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9132\Desktop\00 每日計量統計\"/>
    </mc:Choice>
  </mc:AlternateContent>
  <bookViews>
    <workbookView xWindow="0" yWindow="0" windowWidth="23040" windowHeight="9708" tabRatio="975"/>
  </bookViews>
  <sheets>
    <sheet name="全部CB代號" sheetId="9" r:id="rId1"/>
    <sheet name="11410" sheetId="184" r:id="rId2"/>
    <sheet name="11409" sheetId="10" r:id="rId3"/>
    <sheet name="11408" sheetId="11" r:id="rId4"/>
    <sheet name="11407" sheetId="12" r:id="rId5"/>
    <sheet name="11406" sheetId="13" r:id="rId6"/>
    <sheet name="11405" sheetId="14" r:id="rId7"/>
    <sheet name="11404" sheetId="15" r:id="rId8"/>
    <sheet name="11403" sheetId="16" r:id="rId9"/>
    <sheet name="11402" sheetId="17" r:id="rId10"/>
    <sheet name="11401" sheetId="18" r:id="rId11"/>
    <sheet name="11312" sheetId="19" r:id="rId12"/>
    <sheet name="11311" sheetId="20" r:id="rId13"/>
    <sheet name="11310" sheetId="21" r:id="rId14"/>
    <sheet name="11309" sheetId="22" r:id="rId15"/>
    <sheet name="11308" sheetId="23" r:id="rId16"/>
    <sheet name="11307" sheetId="24" r:id="rId17"/>
    <sheet name="11306" sheetId="25" r:id="rId18"/>
    <sheet name="11305" sheetId="26" r:id="rId19"/>
    <sheet name="11304" sheetId="27" r:id="rId20"/>
    <sheet name="11303" sheetId="28" r:id="rId21"/>
    <sheet name="11302" sheetId="29" r:id="rId22"/>
    <sheet name="11301" sheetId="30" r:id="rId23"/>
    <sheet name="11212" sheetId="31" r:id="rId24"/>
    <sheet name="11211" sheetId="32" r:id="rId25"/>
    <sheet name="11210" sheetId="33" r:id="rId26"/>
    <sheet name="11209" sheetId="34" r:id="rId27"/>
    <sheet name="11208" sheetId="35" r:id="rId28"/>
    <sheet name="11207" sheetId="36" r:id="rId29"/>
    <sheet name="11206" sheetId="37" r:id="rId30"/>
    <sheet name="11205" sheetId="38" r:id="rId31"/>
    <sheet name="11204" sheetId="39" r:id="rId32"/>
    <sheet name="11203" sheetId="40" r:id="rId33"/>
    <sheet name="11202" sheetId="41" r:id="rId34"/>
    <sheet name="11201" sheetId="42" r:id="rId35"/>
    <sheet name="11112" sheetId="43" r:id="rId36"/>
    <sheet name="11111" sheetId="44" r:id="rId37"/>
    <sheet name="11110" sheetId="45" r:id="rId38"/>
    <sheet name="11109" sheetId="46" r:id="rId39"/>
    <sheet name="11108" sheetId="47" r:id="rId40"/>
    <sheet name="11107" sheetId="48" r:id="rId41"/>
    <sheet name="11106" sheetId="49" r:id="rId42"/>
    <sheet name="11105" sheetId="50" r:id="rId43"/>
    <sheet name="11104" sheetId="51" r:id="rId44"/>
    <sheet name="11103" sheetId="52" r:id="rId45"/>
    <sheet name="11102" sheetId="53" r:id="rId46"/>
    <sheet name="11101" sheetId="54" r:id="rId47"/>
    <sheet name="11012" sheetId="55" r:id="rId48"/>
    <sheet name="11011" sheetId="56" r:id="rId49"/>
    <sheet name="11010" sheetId="57" r:id="rId50"/>
    <sheet name="11009" sheetId="58" r:id="rId51"/>
    <sheet name="11008" sheetId="59" r:id="rId52"/>
    <sheet name="11007" sheetId="60" r:id="rId53"/>
    <sheet name="11006" sheetId="61" r:id="rId54"/>
    <sheet name="11005" sheetId="62" r:id="rId55"/>
    <sheet name="11004" sheetId="63" r:id="rId56"/>
    <sheet name="11003" sheetId="64" r:id="rId57"/>
    <sheet name="11002" sheetId="65" r:id="rId58"/>
    <sheet name="11001" sheetId="66" r:id="rId59"/>
    <sheet name="10912" sheetId="67" r:id="rId60"/>
    <sheet name="10911" sheetId="68" r:id="rId61"/>
    <sheet name="10910" sheetId="69" r:id="rId62"/>
    <sheet name="10909" sheetId="70" r:id="rId63"/>
    <sheet name="10908" sheetId="71" r:id="rId64"/>
    <sheet name="10907" sheetId="72" r:id="rId65"/>
    <sheet name="10906" sheetId="73" r:id="rId66"/>
    <sheet name="10905" sheetId="74" r:id="rId67"/>
    <sheet name="10904" sheetId="75" r:id="rId68"/>
    <sheet name="10903" sheetId="76" r:id="rId69"/>
    <sheet name="10902" sheetId="77" r:id="rId70"/>
    <sheet name="10901" sheetId="78" r:id="rId71"/>
    <sheet name="10812" sheetId="79" r:id="rId72"/>
    <sheet name="10811" sheetId="80" r:id="rId73"/>
    <sheet name="10810" sheetId="81" r:id="rId74"/>
    <sheet name="10809" sheetId="82" r:id="rId75"/>
    <sheet name="10808" sheetId="83" r:id="rId76"/>
    <sheet name="10807" sheetId="84" r:id="rId77"/>
    <sheet name="10806" sheetId="85" r:id="rId78"/>
    <sheet name="10805" sheetId="86" r:id="rId79"/>
    <sheet name="10804" sheetId="87" r:id="rId80"/>
    <sheet name="10803" sheetId="88" r:id="rId81"/>
    <sheet name="10802" sheetId="89" r:id="rId82"/>
    <sheet name="10801" sheetId="90" r:id="rId83"/>
    <sheet name="10712" sheetId="91" r:id="rId84"/>
    <sheet name="10711" sheetId="92" r:id="rId85"/>
    <sheet name="10710" sheetId="93" r:id="rId86"/>
    <sheet name="10709" sheetId="94" r:id="rId87"/>
    <sheet name="10708" sheetId="95" r:id="rId88"/>
    <sheet name="10707" sheetId="96" r:id="rId89"/>
    <sheet name="10706" sheetId="97" r:id="rId90"/>
    <sheet name="10705" sheetId="98" r:id="rId91"/>
    <sheet name="10704" sheetId="99" r:id="rId92"/>
    <sheet name="10703" sheetId="100" r:id="rId93"/>
    <sheet name="10702" sheetId="101" r:id="rId94"/>
    <sheet name="10701" sheetId="102" r:id="rId95"/>
    <sheet name="10612" sheetId="103" r:id="rId96"/>
    <sheet name="10611" sheetId="104" r:id="rId97"/>
    <sheet name="10610" sheetId="105" r:id="rId98"/>
    <sheet name="10609" sheetId="106" r:id="rId99"/>
    <sheet name="10608" sheetId="107" r:id="rId100"/>
    <sheet name="10607" sheetId="108" r:id="rId101"/>
    <sheet name="10606" sheetId="109" r:id="rId102"/>
    <sheet name="10605" sheetId="110" r:id="rId103"/>
    <sheet name="10604" sheetId="111" r:id="rId104"/>
    <sheet name="10603" sheetId="112" r:id="rId105"/>
    <sheet name="10602" sheetId="113" r:id="rId106"/>
    <sheet name="10601" sheetId="114" r:id="rId107"/>
    <sheet name="10512" sheetId="115" r:id="rId108"/>
    <sheet name="10511" sheetId="116" r:id="rId109"/>
    <sheet name="10510" sheetId="117" r:id="rId110"/>
    <sheet name="10509" sheetId="118" r:id="rId111"/>
    <sheet name="10508" sheetId="119" r:id="rId112"/>
    <sheet name="10507" sheetId="120" r:id="rId113"/>
    <sheet name="10506" sheetId="121" r:id="rId114"/>
    <sheet name="10505" sheetId="122" r:id="rId115"/>
    <sheet name="10504" sheetId="123" r:id="rId116"/>
    <sheet name="10503" sheetId="124" r:id="rId117"/>
    <sheet name="10502" sheetId="125" r:id="rId118"/>
    <sheet name="10501" sheetId="126" r:id="rId119"/>
    <sheet name="10412" sheetId="127" r:id="rId120"/>
    <sheet name="10411" sheetId="128" r:id="rId121"/>
    <sheet name="10410" sheetId="129" r:id="rId122"/>
    <sheet name="10409" sheetId="130" r:id="rId123"/>
    <sheet name="10408" sheetId="131" r:id="rId124"/>
    <sheet name="10407" sheetId="132" r:id="rId125"/>
    <sheet name="10406" sheetId="133" r:id="rId126"/>
    <sheet name="10405" sheetId="134" r:id="rId127"/>
    <sheet name="10404" sheetId="135" r:id="rId128"/>
    <sheet name="10403" sheetId="136" r:id="rId129"/>
    <sheet name="10402" sheetId="137" r:id="rId130"/>
    <sheet name="10401" sheetId="138" r:id="rId131"/>
    <sheet name="10312" sheetId="139" r:id="rId132"/>
    <sheet name="10311" sheetId="140" r:id="rId133"/>
    <sheet name="10310" sheetId="141" r:id="rId134"/>
    <sheet name="10309" sheetId="142" r:id="rId135"/>
    <sheet name="10308" sheetId="143" r:id="rId136"/>
    <sheet name="10307" sheetId="144" r:id="rId137"/>
    <sheet name="10306" sheetId="145" r:id="rId138"/>
    <sheet name="10305" sheetId="146" r:id="rId139"/>
    <sheet name="10304" sheetId="147" r:id="rId140"/>
    <sheet name="10303" sheetId="148" r:id="rId141"/>
    <sheet name="10302" sheetId="149" r:id="rId142"/>
    <sheet name="10301" sheetId="150" r:id="rId143"/>
    <sheet name="10212" sheetId="151" r:id="rId144"/>
    <sheet name="10211" sheetId="152" r:id="rId145"/>
    <sheet name="10210" sheetId="153" r:id="rId146"/>
    <sheet name="10209" sheetId="154" r:id="rId147"/>
    <sheet name="10208" sheetId="155" r:id="rId148"/>
    <sheet name="10207" sheetId="156" r:id="rId149"/>
    <sheet name="10206" sheetId="157" r:id="rId150"/>
    <sheet name="10205" sheetId="158" r:id="rId151"/>
    <sheet name="10204" sheetId="159" r:id="rId152"/>
    <sheet name="10203" sheetId="160" r:id="rId153"/>
    <sheet name="10202" sheetId="161" r:id="rId154"/>
    <sheet name="10201" sheetId="162" r:id="rId155"/>
    <sheet name="10112" sheetId="163" r:id="rId156"/>
    <sheet name="10111" sheetId="164" r:id="rId157"/>
    <sheet name="10110" sheetId="165" r:id="rId158"/>
    <sheet name="10109" sheetId="166" r:id="rId159"/>
    <sheet name="10108" sheetId="167" r:id="rId160"/>
    <sheet name="10107" sheetId="168" r:id="rId161"/>
    <sheet name="10106" sheetId="169" r:id="rId162"/>
    <sheet name="10105" sheetId="170" r:id="rId163"/>
    <sheet name="10104" sheetId="171" r:id="rId164"/>
    <sheet name="10103" sheetId="172" r:id="rId165"/>
    <sheet name="10102" sheetId="173" r:id="rId166"/>
    <sheet name="10101" sheetId="174" r:id="rId167"/>
    <sheet name="10012" sheetId="175" r:id="rId168"/>
    <sheet name="10011" sheetId="176" r:id="rId169"/>
    <sheet name="10010" sheetId="177" r:id="rId170"/>
    <sheet name="10009" sheetId="178" r:id="rId171"/>
    <sheet name="10008" sheetId="179" r:id="rId172"/>
    <sheet name="10007" sheetId="180" r:id="rId173"/>
    <sheet name="10006" sheetId="181" r:id="rId174"/>
    <sheet name="10005" sheetId="182" r:id="rId175"/>
    <sheet name="10004" sheetId="183" r:id="rId176"/>
  </sheets>
  <definedNames>
    <definedName name="_xlnm._FilterDatabase" localSheetId="62" hidden="1">'10909'!$A$4:$WVR$4</definedName>
    <definedName name="_xlnm._FilterDatabase" localSheetId="61" hidden="1">'10910'!$A$4:$J$4</definedName>
    <definedName name="_xlnm._FilterDatabase" localSheetId="60" hidden="1">'10911'!$A$4:$J$4</definedName>
    <definedName name="_xlnm._FilterDatabase" localSheetId="59" hidden="1">'10912'!$A$4:$J$4</definedName>
    <definedName name="_xlnm._FilterDatabase" localSheetId="56" hidden="1">'11003'!$A$4:$J$194</definedName>
    <definedName name="_xlnm._FilterDatabase" localSheetId="19" hidden="1">'11304'!$A$3:$H$231</definedName>
    <definedName name="AUpdate">1</definedName>
    <definedName name="BUpdate">1</definedName>
    <definedName name="GUpdate">0</definedName>
    <definedName name="NoUpdate">""</definedName>
    <definedName name="_xlnm.Print_Area" localSheetId="175">'10004'!$A$2:$H$125</definedName>
    <definedName name="_xlnm.Print_Area" localSheetId="174">'10005'!$A$2:$H$149</definedName>
    <definedName name="_xlnm.Print_Area" localSheetId="173">'10006'!$A$2:$H$147</definedName>
    <definedName name="_xlnm.Print_Area" localSheetId="172">'10007'!$A$2:$H$158</definedName>
    <definedName name="_xlnm.Print_Area" localSheetId="171">'10008'!$A$2:$H$186</definedName>
    <definedName name="_xlnm.Print_Area" localSheetId="170">'10009'!$A$2:$H$152</definedName>
    <definedName name="_xlnm.Print_Area" localSheetId="169">'10010'!$A$2:$H$109</definedName>
    <definedName name="_xlnm.Print_Area" localSheetId="168">'10011'!$A$2:$H$107</definedName>
    <definedName name="_xlnm.Print_Area" localSheetId="167">'10012'!$A$2:$H$114</definedName>
    <definedName name="_xlnm.Print_Area" localSheetId="166">'10101'!$A$2:$H$93</definedName>
    <definedName name="_xlnm.Print_Area" localSheetId="165">'10102'!$A$2:$H$149</definedName>
    <definedName name="_xlnm.Print_Area" localSheetId="164">'10103'!$A$2:$H$172</definedName>
    <definedName name="_xlnm.Print_Area" localSheetId="163">'10104'!$A$2:$H$138</definedName>
    <definedName name="_xlnm.Print_Area" localSheetId="162">'10105'!$A$2:$H$129</definedName>
    <definedName name="_xlnm.Print_Area" localSheetId="161">'10106'!$A$2:$H$131</definedName>
    <definedName name="_xlnm.Print_Area" localSheetId="160">'10107'!$A$2:$H$128</definedName>
    <definedName name="_xlnm.Print_Area" localSheetId="159">'10108'!$A$2:$H$160</definedName>
    <definedName name="_xlnm.Print_Area" localSheetId="158">'10109'!$A$2:$H$156</definedName>
    <definedName name="_xlnm.Print_Area" localSheetId="157">'10110'!$A$2:$H$168</definedName>
    <definedName name="_xlnm.Print_Area" localSheetId="156">'10111'!$A$2:$H$131</definedName>
    <definedName name="_xlnm.Print_Area" localSheetId="155">'10112'!$A$2:$H$146</definedName>
    <definedName name="_xlnm.Print_Area" localSheetId="154">'10201'!$A$2:$H$164</definedName>
    <definedName name="_xlnm.Print_Area" localSheetId="153">'10202'!$A$2:$H$135</definedName>
    <definedName name="_xlnm.Print_Area" localSheetId="152">'10203'!$A$2:$H$163</definedName>
    <definedName name="_xlnm.Print_Area" localSheetId="151">'10204'!$A$2:$H$149</definedName>
    <definedName name="_xlnm.Print_Area" localSheetId="150">'10205'!$A$2:$H$170</definedName>
    <definedName name="_xlnm.Print_Area" localSheetId="149">'10206'!$A$2:$H$177</definedName>
    <definedName name="_xlnm.Print_Area" localSheetId="148">'10207'!$A$2:$H$171</definedName>
    <definedName name="_xlnm.Print_Area" localSheetId="147">'10208'!$A$2:$H$164</definedName>
    <definedName name="_xlnm.Print_Area" localSheetId="146">'10209'!$A$2:$H$163</definedName>
    <definedName name="_xlnm.Print_Area" localSheetId="145">'10210'!$A$2:$H$180</definedName>
    <definedName name="_xlnm.Print_Area" localSheetId="144">'10211'!$A$2:$H$175</definedName>
    <definedName name="_xlnm.Print_Area" localSheetId="143">'10212'!$A$2:$H$177</definedName>
    <definedName name="_xlnm.Print_Area" localSheetId="142">'10301'!$A$2:$H$180</definedName>
    <definedName name="_xlnm.Print_Area" localSheetId="141">'10302'!$A$2:$H$181</definedName>
    <definedName name="_xlnm.Print_Area" localSheetId="140">'10303'!$A$2:$H$183</definedName>
    <definedName name="_xlnm.Print_Area" localSheetId="139">'10304'!$A$2:$H$179</definedName>
    <definedName name="_xlnm.Print_Area" localSheetId="138">'10305'!$A$2:$H$167</definedName>
    <definedName name="_xlnm.Print_Area" localSheetId="137">'10306'!$A$2:$H$177</definedName>
    <definedName name="_xlnm.Print_Area" localSheetId="136">'10307'!$A$2:$H$184</definedName>
    <definedName name="_xlnm.Print_Area" localSheetId="135">'10308'!$A$2:$H$165</definedName>
    <definedName name="_xlnm.Print_Area" localSheetId="134">'10309'!$A$2:$H$149</definedName>
    <definedName name="_xlnm.Print_Area" localSheetId="133">'10310'!$A$2:$H$172</definedName>
    <definedName name="_xlnm.Print_Area" localSheetId="132">'10311'!$A$2:$H$155</definedName>
    <definedName name="_xlnm.Print_Area" localSheetId="131">'10312'!$A$2:$H$187</definedName>
    <definedName name="_xlnm.Print_Area" localSheetId="130">'10401'!$A$2:$H$176</definedName>
    <definedName name="_xlnm.Print_Area" localSheetId="129">'10402'!$A$2:$H$161</definedName>
    <definedName name="_xlnm.Print_Area" localSheetId="128">'10403'!$A$2:$H$207</definedName>
    <definedName name="_xlnm.Print_Area" localSheetId="127">'10404'!$A$2:$H$208</definedName>
    <definedName name="_xlnm.Print_Area" localSheetId="126">'10405'!$A$2:$H$209</definedName>
    <definedName name="_xlnm.Print_Area" localSheetId="125">'10406'!$A$2:$H$212</definedName>
    <definedName name="_xlnm.Print_Area" localSheetId="124">'10407'!$A$2:$H$199</definedName>
    <definedName name="_xlnm.Print_Area" localSheetId="123">'10408'!$A$2:$H$174</definedName>
    <definedName name="_xlnm.Print_Area" localSheetId="122">'10409'!$A$2:$H$159</definedName>
    <definedName name="_xlnm.Print_Area" localSheetId="121">'10410'!$A$2:$H$169</definedName>
    <definedName name="_xlnm.Print_Area" localSheetId="120">'10411'!$A$2:$H$170</definedName>
    <definedName name="_xlnm.Print_Area" localSheetId="119">'10412'!$A$2:$H$190</definedName>
    <definedName name="_xlnm.Print_Area" localSheetId="118">'10501'!$A$2:$H$172</definedName>
    <definedName name="_xlnm.Print_Area" localSheetId="117">'10502'!$A$2:$H$153</definedName>
    <definedName name="_xlnm.Print_Area" localSheetId="116">'10503'!$A$2:$H$193</definedName>
    <definedName name="_xlnm.Print_Area" localSheetId="115">'10504'!$A$2:$H$173</definedName>
    <definedName name="_xlnm.Print_Area" localSheetId="114">'10505'!$A$2:$H$167</definedName>
    <definedName name="_xlnm.Print_Area" localSheetId="113">'10506'!$A$2:$H$162</definedName>
    <definedName name="_xlnm.Print_Area" localSheetId="112">'10507'!$A$2:$H$185</definedName>
    <definedName name="_xlnm.Print_Area" localSheetId="111">'10508'!$A$2:$H$210</definedName>
    <definedName name="_xlnm.Print_Area" localSheetId="110">'10509'!$A$2:$H$185</definedName>
    <definedName name="_xlnm.Print_Area" localSheetId="109">'10510'!$A$2:$H$201</definedName>
    <definedName name="_xlnm.Print_Area" localSheetId="108">'10511'!$A$2:$H$194</definedName>
    <definedName name="_xlnm.Print_Area" localSheetId="107">'10512'!$A$2:$H$200</definedName>
    <definedName name="_xlnm.Print_Area" localSheetId="106">'10601'!$A$2:$H$182</definedName>
    <definedName name="_xlnm.Print_Area" localSheetId="105">'10602'!$A$2:$H$191</definedName>
    <definedName name="_xlnm.Print_Area" localSheetId="104">'10603'!$A$2:$H$210</definedName>
    <definedName name="_xlnm.Print_Area" localSheetId="103">'10604'!$A$2:$H$182</definedName>
    <definedName name="_xlnm.Print_Area" localSheetId="102">'10605'!$A$2:$H$187</definedName>
    <definedName name="_xlnm.Print_Area" localSheetId="101">'10606'!$A$2:$H$188</definedName>
    <definedName name="_xlnm.Print_Area" localSheetId="100">'10607'!$A$2:$H$163</definedName>
    <definedName name="_xlnm.Print_Area" localSheetId="99">'10608'!$A$2:$H$168</definedName>
    <definedName name="_xlnm.Print_Area" localSheetId="98">'10609'!$A$2:$H$162</definedName>
    <definedName name="_xlnm.Print_Area" localSheetId="97">'10610'!$A$2:$H$168</definedName>
    <definedName name="_xlnm.Print_Area" localSheetId="96">'10611'!$A$2:$H$149</definedName>
    <definedName name="_xlnm.Print_Area" localSheetId="95">'10612'!$A$2:$H$141</definedName>
    <definedName name="_xlnm.Print_Area" localSheetId="94">'10701'!$A$2:$H$151</definedName>
    <definedName name="_xlnm.Print_Area" localSheetId="93">'10702'!$A$2:$H$130</definedName>
    <definedName name="_xlnm.Print_Area" localSheetId="92">'10703'!$A$2:$H$141</definedName>
    <definedName name="_xlnm.Print_Area" localSheetId="91">'10704'!$A$2:$H$130</definedName>
    <definedName name="_xlnm.Print_Area" localSheetId="90">'10705'!$A$2:$H$140</definedName>
    <definedName name="_xlnm.Print_Area" localSheetId="89">'10706'!$A$2:$H$137</definedName>
    <definedName name="_xlnm.Print_Area" localSheetId="88">'10707'!$A$2:$H$130</definedName>
    <definedName name="_xlnm.Print_Area" localSheetId="87">'10708'!$A$2:$H$142</definedName>
    <definedName name="_xlnm.Print_Area" localSheetId="86">'10709'!$A$2:$H$129</definedName>
    <definedName name="_xlnm.Print_Area" localSheetId="85">'10710'!$A$2:$H$131</definedName>
    <definedName name="_xlnm.Print_Area" localSheetId="84">'10711'!$A$2:$H$112</definedName>
    <definedName name="_xlnm.Print_Area" localSheetId="83">'10712'!$A$2:$H$113</definedName>
    <definedName name="_xlnm.Print_Area" localSheetId="82">'10801'!$A$2:$H$121</definedName>
    <definedName name="_xlnm.Print_Area" localSheetId="81">'10802'!$A$2:$H$120</definedName>
    <definedName name="_xlnm.Print_Area" localSheetId="80">'10803'!$A$2:$H$133</definedName>
    <definedName name="_xlnm.Print_Area" localSheetId="79">'10804'!$A$2:$H$129</definedName>
    <definedName name="_xlnm.Print_Area" localSheetId="78">'10805'!$A$2:$H$133</definedName>
    <definedName name="_xlnm.Print_Area" localSheetId="77">'10806'!$A$2:$H$121</definedName>
    <definedName name="_xlnm.Print_Area" localSheetId="76">'10807'!$A$2:$H$135</definedName>
    <definedName name="_xlnm.Print_Area" localSheetId="75">'10808'!$A$2:$H$141</definedName>
    <definedName name="_xlnm.Print_Area" localSheetId="74">'10809'!$A$2:$H$128</definedName>
    <definedName name="_xlnm.Print_Area" localSheetId="73">'10810'!$A$2:$H$152</definedName>
    <definedName name="_xlnm.Print_Area" localSheetId="72">'10811'!$A$2:$H$149</definedName>
    <definedName name="_xlnm.Print_Area" localSheetId="71">'10812'!$A$2:$H$152</definedName>
    <definedName name="_xlnm.Print_Area" localSheetId="70">'10901'!$A$2:$H$151</definedName>
    <definedName name="_xlnm.Print_Area" localSheetId="69">'10902'!$A$2:$H$151</definedName>
    <definedName name="_xlnm.Print_Area" localSheetId="68">'10903'!$A$2:$H$166</definedName>
    <definedName name="_xlnm.Print_Area" localSheetId="67">'10904'!$A$2:$H$129</definedName>
    <definedName name="_xlnm.Print_Area" localSheetId="66">'10905'!$A$2:$H$143</definedName>
    <definedName name="_xlnm.Print_Area" localSheetId="65">'10906'!$A$2:$H$150</definedName>
    <definedName name="_xlnm.Print_Area" localSheetId="64">'10907'!$A$2:$H$152</definedName>
    <definedName name="_xlnm.Print_Area" localSheetId="63">'10908'!$A$2:$H$155</definedName>
    <definedName name="_xlnm.Print_Area" localSheetId="61">'10910'!$A$2:$H$163</definedName>
    <definedName name="_xlnm.Print_Area" localSheetId="60">'10911'!$A$1:$H$180</definedName>
    <definedName name="_xlnm.Print_Area" localSheetId="59">'10912'!$A$1:$H$206</definedName>
    <definedName name="_xlnm.Print_Area" localSheetId="58">'11001'!$A$1:$H$205</definedName>
    <definedName name="_xlnm.Print_Area" localSheetId="56">'11003'!$A$2:$H$194</definedName>
    <definedName name="_xlnm.Print_Area" localSheetId="55">'11004'!$A$2:$H$200</definedName>
    <definedName name="_xlnm.Print_Area" localSheetId="54">'11005'!$A$2:$H$206</definedName>
    <definedName name="_xlnm.Print_Area" localSheetId="53">'11006'!$A$2:$H$203</definedName>
    <definedName name="_xlnm.Print_Area" localSheetId="52">'11007'!$A$2:$H$211</definedName>
    <definedName name="_xlnm.Print_Area" localSheetId="47">'11012'!$A$2:$H$218</definedName>
    <definedName name="_xlnm.Print_Area" localSheetId="46">'11101'!$A$2:$H$207</definedName>
    <definedName name="_xlnm.Print_Area" localSheetId="45">'11102'!$A$2:$H$214</definedName>
    <definedName name="_xlnm.Print_Area" localSheetId="44">'11103'!$A$2:$H$213</definedName>
    <definedName name="_xlnm.Print_Area" localSheetId="43">'11104'!$A$2:$H$199</definedName>
    <definedName name="_xlnm.Print_Area" localSheetId="42">'11105'!$A$2:$H$201</definedName>
    <definedName name="_xlnm.Print_Area" localSheetId="41">'11106'!$A$2:$H$198</definedName>
    <definedName name="_xlnm.Print_Area" localSheetId="40">'11107'!$A$2:$H$206</definedName>
    <definedName name="_xlnm.Print_Area" localSheetId="39">'11108'!$A$2:$H$217</definedName>
    <definedName name="_xlnm.Print_Area" localSheetId="38">'11109'!$A$2:$H$221</definedName>
    <definedName name="_xlnm.Print_Area" localSheetId="37">'11110'!$A$2:$H$195</definedName>
    <definedName name="_xlnm.Print_Area" localSheetId="36">'11111'!$A$2:$H$196</definedName>
    <definedName name="_xlnm.Print_Area" localSheetId="35">'11112'!$A$2:$H$211</definedName>
    <definedName name="_xlnm.Print_Area" localSheetId="34">'11201'!$A$2:$H$181</definedName>
    <definedName name="_xlnm.Print_Area" localSheetId="33">'11202'!$A$2:$H$232</definedName>
    <definedName name="_xlnm.Print_Area" localSheetId="32">'11203'!$A$2:$H$242</definedName>
    <definedName name="_xlnm.Print_Area" localSheetId="31">'11204'!$A$2:$H$228</definedName>
    <definedName name="_xlnm.Print_Area" localSheetId="30">'11205'!$A$2:$H$245</definedName>
    <definedName name="_xlnm.Print_Area" localSheetId="29">'11206'!$A$2:$H$239</definedName>
    <definedName name="_xlnm.Print_Area" localSheetId="28">'11207'!$A$2:$H$229</definedName>
    <definedName name="_xlnm.Print_Area" localSheetId="27">'11208'!$A$2:$H$240</definedName>
    <definedName name="_xlnm.Print_Area" localSheetId="26">'11209'!$A$2:$H$234</definedName>
    <definedName name="_xlnm.Print_Area" localSheetId="25">'11210'!$A$2:$H$217</definedName>
    <definedName name="_xlnm.Print_Area" localSheetId="24">'11211'!$A$2:$H$230</definedName>
    <definedName name="_xlnm.Print_Area" localSheetId="23">'11212'!$A$2:$H$233</definedName>
    <definedName name="_xlnm.Print_Area" localSheetId="22">'11301'!$A$2:$H$232</definedName>
    <definedName name="_xlnm.Print_Area" localSheetId="21">'11302'!$A$2:$H$243</definedName>
    <definedName name="_xlnm.Print_Area" localSheetId="20">'11303'!$A$2:$H$263</definedName>
    <definedName name="_xlnm.Print_Area" localSheetId="19">'11304'!$A$2:$H$231</definedName>
    <definedName name="_xlnm.Print_Area" localSheetId="18">'11305'!$A$2:$H$240</definedName>
    <definedName name="_xlnm.Print_Area" localSheetId="17">'11306'!$A$2:$H$243</definedName>
    <definedName name="_xlnm.Print_Area" localSheetId="16">'11307'!$A$2:$H$251</definedName>
    <definedName name="_xlnm.Print_Area" localSheetId="15">'11308'!$A$2:$H$249</definedName>
    <definedName name="_xlnm.Print_Area" localSheetId="14">'11309'!$A$2:$H$250</definedName>
    <definedName name="_xlnm.Print_Area" localSheetId="13">'11310'!$A$2:$H$253</definedName>
    <definedName name="_xlnm.Print_Area" localSheetId="12">'11311'!$A$2:$H$253</definedName>
    <definedName name="_xlnm.Print_Area" localSheetId="11">'11312'!$A$2:$H$259</definedName>
    <definedName name="_xlnm.Print_Area" localSheetId="10">'11401'!$A$2:$H$235</definedName>
    <definedName name="_xlnm.Print_Area" localSheetId="9">'11402'!$A$2:$H$237</definedName>
    <definedName name="_xlnm.Print_Area" localSheetId="8">'11403'!$A$2:$H$251</definedName>
    <definedName name="_xlnm.Print_Area" localSheetId="7">'11404'!$A$2:$H$231</definedName>
    <definedName name="_xlnm.Print_Area" localSheetId="6">'11405'!$A$2:$H$205</definedName>
    <definedName name="_xlnm.Print_Area" localSheetId="5">'11406'!$A$2:$H$219</definedName>
    <definedName name="_xlnm.Print_Area" localSheetId="4">'11407'!$A$2:$H$227</definedName>
    <definedName name="_xlnm.Print_Area" localSheetId="3">'11408'!$A$2:$H$242</definedName>
    <definedName name="_xlnm.Print_Area" localSheetId="2">'11409'!$A$2:$H$248</definedName>
    <definedName name="_xlnm.Print_Area" localSheetId="1">'11410'!$A$2:$H$254</definedName>
    <definedName name="_xlnm.Print_Titles" localSheetId="175">'10004'!$2:$4</definedName>
    <definedName name="_xlnm.Print_Titles" localSheetId="174">'10005'!$2:$4</definedName>
    <definedName name="_xlnm.Print_Titles" localSheetId="173">'10006'!$2:$4</definedName>
    <definedName name="_xlnm.Print_Titles" localSheetId="172">'10007'!$2:$4</definedName>
    <definedName name="_xlnm.Print_Titles" localSheetId="171">'10008'!$2:$4</definedName>
    <definedName name="_xlnm.Print_Titles" localSheetId="170">'10009'!$2:$4</definedName>
    <definedName name="_xlnm.Print_Titles" localSheetId="169">'10010'!$2:$4</definedName>
    <definedName name="_xlnm.Print_Titles" localSheetId="168">'10011'!$2:$4</definedName>
    <definedName name="_xlnm.Print_Titles" localSheetId="167">'10012'!$2:$4</definedName>
    <definedName name="_xlnm.Print_Titles" localSheetId="166">'10101'!$2:$4</definedName>
    <definedName name="_xlnm.Print_Titles" localSheetId="165">'10102'!$2:$4</definedName>
    <definedName name="_xlnm.Print_Titles" localSheetId="164">'10103'!$2:$4</definedName>
    <definedName name="_xlnm.Print_Titles" localSheetId="163">'10104'!$2:$4</definedName>
    <definedName name="_xlnm.Print_Titles" localSheetId="162">'10105'!$2:$4</definedName>
    <definedName name="_xlnm.Print_Titles" localSheetId="161">'10106'!$2:$4</definedName>
    <definedName name="_xlnm.Print_Titles" localSheetId="160">'10107'!$2:$4</definedName>
    <definedName name="_xlnm.Print_Titles" localSheetId="159">'10108'!$2:$4</definedName>
    <definedName name="_xlnm.Print_Titles" localSheetId="158">'10109'!$2:$4</definedName>
    <definedName name="_xlnm.Print_Titles" localSheetId="157">'10110'!$2:$4</definedName>
    <definedName name="_xlnm.Print_Titles" localSheetId="156">'10111'!$2:$4</definedName>
    <definedName name="_xlnm.Print_Titles" localSheetId="155">'10112'!$2:$4</definedName>
    <definedName name="_xlnm.Print_Titles" localSheetId="154">'10201'!$2:$4</definedName>
    <definedName name="_xlnm.Print_Titles" localSheetId="153">'10202'!$2:$4</definedName>
    <definedName name="_xlnm.Print_Titles" localSheetId="152">'10203'!$2:$4</definedName>
    <definedName name="_xlnm.Print_Titles" localSheetId="151">'10204'!$2:$4</definedName>
    <definedName name="_xlnm.Print_Titles" localSheetId="150">'10205'!$2:$4</definedName>
    <definedName name="_xlnm.Print_Titles" localSheetId="149">'10206'!$2:$4</definedName>
    <definedName name="_xlnm.Print_Titles" localSheetId="148">'10207'!$2:$4</definedName>
    <definedName name="_xlnm.Print_Titles" localSheetId="147">'10208'!$2:$4</definedName>
    <definedName name="_xlnm.Print_Titles" localSheetId="146">'10209'!$2:$4</definedName>
    <definedName name="_xlnm.Print_Titles" localSheetId="145">'10210'!$2:$4</definedName>
    <definedName name="_xlnm.Print_Titles" localSheetId="144">'10211'!$2:$4</definedName>
    <definedName name="_xlnm.Print_Titles" localSheetId="143">'10212'!$2:$4</definedName>
    <definedName name="_xlnm.Print_Titles" localSheetId="142">'10301'!$2:$4</definedName>
    <definedName name="_xlnm.Print_Titles" localSheetId="141">'10302'!$2:$4</definedName>
    <definedName name="_xlnm.Print_Titles" localSheetId="140">'10303'!$2:$4</definedName>
    <definedName name="_xlnm.Print_Titles" localSheetId="139">'10304'!$2:$4</definedName>
    <definedName name="_xlnm.Print_Titles" localSheetId="138">'10305'!$2:$4</definedName>
    <definedName name="_xlnm.Print_Titles" localSheetId="137">'10306'!$2:$4</definedName>
    <definedName name="_xlnm.Print_Titles" localSheetId="136">'10307'!$2:$4</definedName>
    <definedName name="_xlnm.Print_Titles" localSheetId="135">'10308'!$2:$4</definedName>
    <definedName name="_xlnm.Print_Titles" localSheetId="134">'10309'!$2:$4</definedName>
    <definedName name="_xlnm.Print_Titles" localSheetId="133">'10310'!$2:$4</definedName>
    <definedName name="_xlnm.Print_Titles" localSheetId="132">'10311'!$2:$4</definedName>
    <definedName name="_xlnm.Print_Titles" localSheetId="131">'10312'!$2:$4</definedName>
    <definedName name="_xlnm.Print_Titles" localSheetId="130">'10401'!$2:$4</definedName>
    <definedName name="_xlnm.Print_Titles" localSheetId="129">'10402'!$2:$4</definedName>
    <definedName name="_xlnm.Print_Titles" localSheetId="128">'10403'!$2:$4</definedName>
    <definedName name="_xlnm.Print_Titles" localSheetId="127">'10404'!$2:$4</definedName>
    <definedName name="_xlnm.Print_Titles" localSheetId="126">'10405'!$2:$4</definedName>
    <definedName name="_xlnm.Print_Titles" localSheetId="125">'10406'!$2:$4</definedName>
    <definedName name="_xlnm.Print_Titles" localSheetId="124">'10407'!$2:$4</definedName>
    <definedName name="_xlnm.Print_Titles" localSheetId="123">'10408'!$2:$4</definedName>
    <definedName name="_xlnm.Print_Titles" localSheetId="122">'10409'!$2:$4</definedName>
    <definedName name="_xlnm.Print_Titles" localSheetId="121">'10410'!$2:$4</definedName>
    <definedName name="_xlnm.Print_Titles" localSheetId="120">'10411'!$2:$4</definedName>
    <definedName name="_xlnm.Print_Titles" localSheetId="119">'10412'!$2:$4</definedName>
    <definedName name="_xlnm.Print_Titles" localSheetId="118">'10501'!$2:$4</definedName>
    <definedName name="_xlnm.Print_Titles" localSheetId="117">'10502'!$2:$4</definedName>
    <definedName name="_xlnm.Print_Titles" localSheetId="116">'10503'!$2:$4</definedName>
    <definedName name="_xlnm.Print_Titles" localSheetId="115">'10504'!$2:$4</definedName>
    <definedName name="_xlnm.Print_Titles" localSheetId="114">'10505'!$2:$4</definedName>
    <definedName name="_xlnm.Print_Titles" localSheetId="113">'10506'!$2:$4</definedName>
    <definedName name="_xlnm.Print_Titles" localSheetId="112">'10507'!$2:$4</definedName>
    <definedName name="_xlnm.Print_Titles" localSheetId="111">'10508'!$2:$4</definedName>
    <definedName name="_xlnm.Print_Titles" localSheetId="110">'10509'!$2:$4</definedName>
    <definedName name="_xlnm.Print_Titles" localSheetId="109">'10510'!$2:$4</definedName>
    <definedName name="_xlnm.Print_Titles" localSheetId="108">'10511'!$2:$4</definedName>
    <definedName name="_xlnm.Print_Titles" localSheetId="107">'10512'!$2:$4</definedName>
    <definedName name="_xlnm.Print_Titles" localSheetId="106">'10601'!$2:$4</definedName>
    <definedName name="_xlnm.Print_Titles" localSheetId="105">'10602'!$2:$4</definedName>
    <definedName name="_xlnm.Print_Titles" localSheetId="104">'10603'!$2:$4</definedName>
    <definedName name="_xlnm.Print_Titles" localSheetId="103">'10604'!$2:$4</definedName>
    <definedName name="_xlnm.Print_Titles" localSheetId="102">'10605'!$2:$4</definedName>
    <definedName name="_xlnm.Print_Titles" localSheetId="101">'10606'!$2:$4</definedName>
    <definedName name="_xlnm.Print_Titles" localSheetId="100">'10607'!$2:$4</definedName>
    <definedName name="_xlnm.Print_Titles" localSheetId="99">'10608'!$2:$4</definedName>
    <definedName name="_xlnm.Print_Titles" localSheetId="98">'10609'!$2:$4</definedName>
    <definedName name="_xlnm.Print_Titles" localSheetId="97">'10610'!$2:$4</definedName>
    <definedName name="_xlnm.Print_Titles" localSheetId="96">'10611'!$2:$4</definedName>
    <definedName name="_xlnm.Print_Titles" localSheetId="95">'10612'!$2:$4</definedName>
    <definedName name="_xlnm.Print_Titles" localSheetId="94">'10701'!$2:$4</definedName>
    <definedName name="_xlnm.Print_Titles" localSheetId="93">'10702'!$2:$4</definedName>
    <definedName name="_xlnm.Print_Titles" localSheetId="92">'10703'!$2:$4</definedName>
    <definedName name="_xlnm.Print_Titles" localSheetId="91">'10704'!$2:$4</definedName>
    <definedName name="_xlnm.Print_Titles" localSheetId="90">'10705'!$2:$4</definedName>
    <definedName name="_xlnm.Print_Titles" localSheetId="89">'10706'!$2:$4</definedName>
    <definedName name="_xlnm.Print_Titles" localSheetId="88">'10707'!$2:$4</definedName>
    <definedName name="_xlnm.Print_Titles" localSheetId="87">'10708'!$2:$4</definedName>
    <definedName name="_xlnm.Print_Titles" localSheetId="86">'10709'!$2:$4</definedName>
    <definedName name="_xlnm.Print_Titles" localSheetId="85">'10710'!$2:$4</definedName>
    <definedName name="_xlnm.Print_Titles" localSheetId="84">'10711'!$2:$4</definedName>
    <definedName name="_xlnm.Print_Titles" localSheetId="83">'10712'!$2:$4</definedName>
    <definedName name="_xlnm.Print_Titles" localSheetId="82">'10801'!$2:$4</definedName>
    <definedName name="_xlnm.Print_Titles" localSheetId="81">'10802'!$2:$4</definedName>
    <definedName name="_xlnm.Print_Titles" localSheetId="80">'10803'!$2:$4</definedName>
    <definedName name="_xlnm.Print_Titles" localSheetId="79">'10804'!$2:$4</definedName>
    <definedName name="_xlnm.Print_Titles" localSheetId="78">'10805'!$2:$4</definedName>
    <definedName name="_xlnm.Print_Titles" localSheetId="77">'10806'!$2:$4</definedName>
    <definedName name="_xlnm.Print_Titles" localSheetId="76">'10807'!$2:$4</definedName>
    <definedName name="_xlnm.Print_Titles" localSheetId="75">'10808'!$2:$4</definedName>
    <definedName name="_xlnm.Print_Titles" localSheetId="74">'10809'!$2:$4</definedName>
    <definedName name="_xlnm.Print_Titles" localSheetId="73">'10810'!$2:$4</definedName>
    <definedName name="_xlnm.Print_Titles" localSheetId="72">'10811'!$2:$4</definedName>
    <definedName name="_xlnm.Print_Titles" localSheetId="71">'10812'!$2:$4</definedName>
    <definedName name="_xlnm.Print_Titles" localSheetId="70">'10901'!$2:$4</definedName>
    <definedName name="_xlnm.Print_Titles" localSheetId="69">'10902'!$2:$4</definedName>
    <definedName name="_xlnm.Print_Titles" localSheetId="68">'10903'!$2:$4</definedName>
    <definedName name="_xlnm.Print_Titles" localSheetId="67">'10904'!$2:$4</definedName>
    <definedName name="_xlnm.Print_Titles" localSheetId="66">'10905'!$2:$4</definedName>
    <definedName name="_xlnm.Print_Titles" localSheetId="65">'10906'!$2:$4</definedName>
    <definedName name="_xlnm.Print_Titles" localSheetId="64">'10907'!$2:$4</definedName>
    <definedName name="_xlnm.Print_Titles" localSheetId="63">'10908'!$2:$4</definedName>
    <definedName name="_xlnm.Print_Titles" localSheetId="61">'10910'!$2:$4</definedName>
    <definedName name="_xlnm.Print_Titles" localSheetId="60">'10911'!$2:$4</definedName>
    <definedName name="_xlnm.Print_Titles" localSheetId="59">'10912'!$2:$4</definedName>
    <definedName name="_xlnm.Print_Titles" localSheetId="58">'11001'!$2:$4</definedName>
    <definedName name="_xlnm.Print_Titles" localSheetId="57">'11002'!$2:$4</definedName>
    <definedName name="_xlnm.Print_Titles" localSheetId="56">'11003'!$2:$4</definedName>
    <definedName name="_xlnm.Print_Titles" localSheetId="55">'11004'!$2:$4</definedName>
    <definedName name="_xlnm.Print_Titles" localSheetId="54">'11005'!$2:$4</definedName>
    <definedName name="_xlnm.Print_Titles" localSheetId="53">'11006'!$2:$4</definedName>
    <definedName name="_xlnm.Print_Titles" localSheetId="52">'11007'!$2:$4</definedName>
    <definedName name="_xlnm.Print_Titles" localSheetId="47">'11012'!$2:$4</definedName>
    <definedName name="_xlnm.Print_Titles" localSheetId="46">'11101'!$2:$4</definedName>
    <definedName name="_xlnm.Print_Titles" localSheetId="45">'11102'!$2:$4</definedName>
    <definedName name="_xlnm.Print_Titles" localSheetId="44">'11103'!$2:$4</definedName>
    <definedName name="_xlnm.Print_Titles" localSheetId="43">'11104'!$2:$4</definedName>
    <definedName name="_xlnm.Print_Titles" localSheetId="42">'11105'!$2:$4</definedName>
    <definedName name="_xlnm.Print_Titles" localSheetId="41">'11106'!$2:$4</definedName>
    <definedName name="_xlnm.Print_Titles" localSheetId="40">'11107'!$2:$4</definedName>
    <definedName name="_xlnm.Print_Titles" localSheetId="39">'11108'!$2:$4</definedName>
    <definedName name="_xlnm.Print_Titles" localSheetId="38">'11109'!$2:$4</definedName>
    <definedName name="_xlnm.Print_Titles" localSheetId="37">'11110'!$2:$4</definedName>
    <definedName name="_xlnm.Print_Titles" localSheetId="36">'11111'!$2:$4</definedName>
    <definedName name="_xlnm.Print_Titles" localSheetId="35">'11112'!$2:$4</definedName>
    <definedName name="_xlnm.Print_Titles" localSheetId="34">'11201'!$2:$4</definedName>
    <definedName name="_xlnm.Print_Titles" localSheetId="33">'11202'!$2:$4</definedName>
    <definedName name="_xlnm.Print_Titles" localSheetId="32">'11203'!$2:$4</definedName>
    <definedName name="_xlnm.Print_Titles" localSheetId="31">'11204'!$2:$4</definedName>
    <definedName name="_xlnm.Print_Titles" localSheetId="30">'11205'!$2:$4</definedName>
    <definedName name="_xlnm.Print_Titles" localSheetId="29">'11206'!$2:$4</definedName>
    <definedName name="_xlnm.Print_Titles" localSheetId="28">'11207'!$2:$4</definedName>
    <definedName name="_xlnm.Print_Titles" localSheetId="27">'11208'!$2:$4</definedName>
    <definedName name="_xlnm.Print_Titles" localSheetId="26">'11209'!$2:$4</definedName>
    <definedName name="_xlnm.Print_Titles" localSheetId="25">'11210'!$2:$4</definedName>
    <definedName name="_xlnm.Print_Titles" localSheetId="24">'11211'!$2:$4</definedName>
    <definedName name="_xlnm.Print_Titles" localSheetId="23">'11212'!$2:$4</definedName>
    <definedName name="_xlnm.Print_Titles" localSheetId="22">'11301'!$2:$4</definedName>
    <definedName name="_xlnm.Print_Titles" localSheetId="21">'11302'!$2:$4</definedName>
    <definedName name="_xlnm.Print_Titles" localSheetId="20">'11303'!$2:$4</definedName>
    <definedName name="_xlnm.Print_Titles" localSheetId="19">'11304'!$2:$4</definedName>
    <definedName name="_xlnm.Print_Titles" localSheetId="18">'11305'!$2:$4</definedName>
    <definedName name="_xlnm.Print_Titles" localSheetId="17">'11306'!$2:$4</definedName>
    <definedName name="_xlnm.Print_Titles" localSheetId="16">'11307'!$2:$4</definedName>
    <definedName name="_xlnm.Print_Titles" localSheetId="15">'11308'!$2:$4</definedName>
    <definedName name="_xlnm.Print_Titles" localSheetId="14">'11309'!$2:$4</definedName>
    <definedName name="_xlnm.Print_Titles" localSheetId="13">'11310'!$2:$4</definedName>
    <definedName name="_xlnm.Print_Titles" localSheetId="12">'11311'!$2:$4</definedName>
    <definedName name="_xlnm.Print_Titles" localSheetId="11">'11312'!$2:$4</definedName>
    <definedName name="_xlnm.Print_Titles" localSheetId="10">'11401'!$2:$4</definedName>
    <definedName name="_xlnm.Print_Titles" localSheetId="9">'11402'!$2:$4</definedName>
    <definedName name="_xlnm.Print_Titles" localSheetId="8">'11403'!$2:$4</definedName>
    <definedName name="_xlnm.Print_Titles" localSheetId="7">'11404'!$2:$4</definedName>
    <definedName name="_xlnm.Print_Titles" localSheetId="6">'11405'!$2:$4</definedName>
    <definedName name="_xlnm.Print_Titles" localSheetId="5">'11406'!$2:$4</definedName>
    <definedName name="_xlnm.Print_Titles" localSheetId="4">'11407'!$2:$4</definedName>
    <definedName name="_xlnm.Print_Titles" localSheetId="3">'11408'!$2:$4</definedName>
    <definedName name="_xlnm.Print_Titles" localSheetId="2">'11409'!$2:$4</definedName>
    <definedName name="_xlnm.Print_Titles" localSheetId="1">'11410'!$2:$4</definedName>
    <definedName name="Sheet1.漲跌幅">"round(((cast([6^6] as real)/cast([0^0] as real))-1),2)"</definedName>
    <definedName name="Sheet1.漲跌幅old">"I6,C6"</definedName>
    <definedName name="Sheet1.漲跌幅where">"(cast([0^6] as real)&lt;&gt;0)"</definedName>
    <definedName name="TUpdate">1</definedName>
    <definedName name="XX_TEJ1" localSheetId="18">#REF!</definedName>
    <definedName name="XX_TEJ1">#REF!</definedName>
    <definedName name="XX_TEJ2" localSheetId="18">#REF!</definedName>
    <definedName name="XX_TEJ2">#REF!</definedName>
    <definedName name="富貴50" localSheetId="18">#REF!</definedName>
    <definedName name="富貴50">#REF!</definedName>
    <definedName name="資料庫.股本">"round(cast([39^0] as real)/10,1)"</definedName>
    <definedName name="資料庫.股本.億">"round(cast([39^0] as real)/100,1)"</definedName>
    <definedName name="資料庫.股本.億old">"AP6"</definedName>
    <definedName name="資料庫.股本.億where">"(100&lt;&gt;0)"</definedName>
    <definedName name="資料庫.股本old">"AP6"</definedName>
    <definedName name="資料庫.股本where">"(10&lt;&gt;0)"</definedName>
  </definedNames>
  <calcPr calcId="162913"/>
</workbook>
</file>

<file path=xl/calcChain.xml><?xml version="1.0" encoding="utf-8"?>
<calcChain xmlns="http://schemas.openxmlformats.org/spreadsheetml/2006/main">
  <c r="C254" i="184" l="1"/>
  <c r="D254" i="184"/>
  <c r="A2" i="9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A98" i="9"/>
  <c r="A99" i="9"/>
  <c r="A100" i="9"/>
  <c r="A101" i="9"/>
  <c r="A102" i="9"/>
  <c r="A103" i="9"/>
  <c r="A104" i="9"/>
  <c r="A105" i="9"/>
  <c r="A106" i="9"/>
  <c r="A107" i="9"/>
  <c r="A108" i="9"/>
  <c r="A109" i="9"/>
  <c r="A110" i="9"/>
  <c r="A111" i="9"/>
  <c r="A112" i="9"/>
  <c r="A113" i="9"/>
  <c r="A114" i="9"/>
  <c r="A115" i="9"/>
  <c r="A116" i="9"/>
  <c r="A117" i="9"/>
  <c r="A118" i="9"/>
  <c r="A119" i="9"/>
  <c r="A120" i="9"/>
  <c r="A121" i="9"/>
  <c r="A122" i="9"/>
  <c r="A123" i="9"/>
  <c r="A124" i="9"/>
  <c r="A125" i="9"/>
  <c r="A126" i="9"/>
  <c r="A127" i="9"/>
  <c r="A128" i="9"/>
  <c r="A129" i="9"/>
  <c r="A130" i="9"/>
  <c r="A131" i="9"/>
  <c r="A132" i="9"/>
  <c r="A133" i="9"/>
  <c r="A134" i="9"/>
  <c r="A135" i="9"/>
  <c r="A136" i="9"/>
  <c r="A137" i="9"/>
  <c r="A138" i="9"/>
  <c r="A139" i="9"/>
  <c r="A140" i="9"/>
  <c r="A141" i="9"/>
  <c r="A142" i="9"/>
  <c r="A143" i="9"/>
  <c r="A144" i="9"/>
  <c r="A145" i="9"/>
  <c r="A146" i="9"/>
  <c r="A147" i="9"/>
  <c r="A148" i="9"/>
  <c r="A149" i="9"/>
  <c r="A150" i="9"/>
  <c r="A151" i="9"/>
  <c r="A152" i="9"/>
  <c r="A153" i="9"/>
  <c r="A154" i="9"/>
  <c r="A155" i="9"/>
  <c r="A156" i="9"/>
  <c r="A157" i="9"/>
  <c r="A158" i="9"/>
  <c r="A159" i="9"/>
  <c r="A160" i="9"/>
  <c r="A161" i="9"/>
  <c r="A162" i="9"/>
  <c r="A163" i="9"/>
  <c r="A164" i="9"/>
  <c r="A165" i="9"/>
  <c r="A166" i="9"/>
  <c r="A167" i="9"/>
  <c r="A168" i="9"/>
  <c r="A169" i="9"/>
  <c r="A170" i="9"/>
  <c r="A171" i="9"/>
  <c r="A172" i="9"/>
  <c r="A173" i="9"/>
  <c r="A174" i="9"/>
  <c r="A175" i="9"/>
  <c r="A176" i="9"/>
  <c r="A177" i="9"/>
  <c r="A178" i="9"/>
  <c r="A179" i="9"/>
  <c r="A180" i="9"/>
  <c r="A181" i="9"/>
  <c r="A182" i="9"/>
  <c r="A183" i="9"/>
  <c r="A184" i="9"/>
  <c r="A185" i="9"/>
  <c r="A186" i="9"/>
  <c r="A187" i="9"/>
  <c r="A188" i="9"/>
  <c r="A189" i="9"/>
  <c r="A190" i="9"/>
  <c r="A191" i="9"/>
  <c r="A192" i="9"/>
  <c r="A193" i="9"/>
  <c r="A194" i="9"/>
  <c r="A195" i="9"/>
  <c r="A196" i="9"/>
  <c r="A197" i="9"/>
  <c r="A198" i="9"/>
  <c r="A199" i="9"/>
  <c r="A200" i="9"/>
  <c r="A201" i="9"/>
  <c r="A202" i="9"/>
  <c r="A203" i="9"/>
  <c r="A204" i="9"/>
  <c r="A205" i="9"/>
  <c r="A206" i="9"/>
  <c r="A207" i="9"/>
  <c r="A208" i="9"/>
  <c r="A209" i="9"/>
  <c r="A210" i="9"/>
  <c r="A211" i="9"/>
  <c r="A212" i="9"/>
  <c r="A213" i="9"/>
  <c r="A214" i="9"/>
  <c r="A215" i="9"/>
  <c r="A216" i="9"/>
  <c r="A217" i="9"/>
  <c r="A218" i="9"/>
  <c r="A219" i="9"/>
  <c r="A220" i="9"/>
  <c r="A221" i="9"/>
  <c r="A222" i="9"/>
  <c r="A223" i="9"/>
  <c r="A224" i="9"/>
  <c r="A225" i="9"/>
  <c r="A226" i="9"/>
  <c r="A227" i="9"/>
  <c r="A228" i="9"/>
  <c r="A229" i="9"/>
  <c r="A230" i="9"/>
  <c r="A231" i="9"/>
  <c r="A232" i="9"/>
  <c r="A233" i="9"/>
  <c r="A234" i="9"/>
  <c r="A235" i="9"/>
  <c r="A236" i="9"/>
  <c r="A237" i="9"/>
  <c r="A238" i="9"/>
  <c r="A239" i="9"/>
  <c r="A240" i="9"/>
  <c r="A241" i="9"/>
  <c r="A242" i="9"/>
  <c r="A243" i="9"/>
  <c r="A244" i="9"/>
  <c r="A245" i="9"/>
  <c r="A246" i="9"/>
  <c r="A247" i="9"/>
  <c r="A248" i="9"/>
  <c r="A249" i="9"/>
  <c r="A250" i="9"/>
  <c r="A251" i="9"/>
  <c r="A252" i="9"/>
  <c r="A253" i="9"/>
  <c r="A254" i="9"/>
  <c r="A255" i="9"/>
  <c r="A256" i="9"/>
  <c r="A257" i="9"/>
  <c r="A258" i="9"/>
  <c r="A259" i="9"/>
  <c r="A260" i="9"/>
  <c r="A261" i="9"/>
  <c r="A262" i="9"/>
  <c r="A263" i="9"/>
  <c r="A264" i="9"/>
  <c r="A265" i="9"/>
  <c r="A266" i="9"/>
  <c r="A267" i="9"/>
  <c r="A268" i="9"/>
  <c r="A269" i="9"/>
  <c r="A270" i="9"/>
  <c r="A271" i="9"/>
  <c r="A272" i="9"/>
  <c r="A273" i="9"/>
  <c r="A274" i="9"/>
  <c r="A275" i="9"/>
  <c r="A276" i="9"/>
  <c r="A277" i="9"/>
  <c r="A278" i="9"/>
  <c r="A279" i="9"/>
  <c r="A280" i="9"/>
  <c r="A281" i="9"/>
  <c r="A282" i="9"/>
  <c r="A283" i="9"/>
  <c r="A284" i="9"/>
  <c r="A285" i="9"/>
  <c r="A286" i="9"/>
  <c r="A287" i="9"/>
  <c r="A288" i="9"/>
  <c r="A289" i="9"/>
  <c r="A290" i="9"/>
  <c r="A291" i="9"/>
  <c r="A292" i="9"/>
  <c r="A293" i="9"/>
  <c r="A294" i="9"/>
  <c r="A295" i="9"/>
  <c r="A296" i="9"/>
  <c r="A297" i="9"/>
  <c r="A298" i="9"/>
  <c r="A299" i="9"/>
  <c r="A300" i="9"/>
  <c r="A301" i="9"/>
  <c r="A302" i="9"/>
  <c r="A303" i="9"/>
  <c r="A304" i="9"/>
  <c r="A305" i="9"/>
  <c r="A306" i="9"/>
  <c r="A307" i="9"/>
  <c r="A308" i="9"/>
  <c r="A309" i="9"/>
  <c r="A310" i="9"/>
  <c r="A311" i="9"/>
  <c r="A312" i="9"/>
  <c r="A313" i="9"/>
  <c r="A314" i="9"/>
  <c r="A315" i="9"/>
  <c r="A316" i="9"/>
  <c r="A317" i="9"/>
  <c r="A318" i="9"/>
  <c r="A319" i="9"/>
  <c r="A320" i="9"/>
  <c r="A321" i="9"/>
  <c r="A322" i="9"/>
  <c r="A323" i="9"/>
  <c r="A324" i="9"/>
  <c r="A325" i="9"/>
  <c r="A326" i="9"/>
  <c r="A327" i="9"/>
  <c r="A328" i="9"/>
  <c r="A329" i="9"/>
  <c r="A330" i="9"/>
  <c r="A331" i="9"/>
  <c r="A332" i="9"/>
  <c r="A333" i="9"/>
  <c r="A334" i="9"/>
  <c r="A335" i="9"/>
  <c r="A336" i="9"/>
  <c r="A337" i="9"/>
  <c r="A338" i="9"/>
  <c r="A339" i="9"/>
  <c r="A340" i="9"/>
  <c r="A341" i="9"/>
  <c r="A342" i="9"/>
  <c r="A343" i="9"/>
  <c r="A344" i="9"/>
  <c r="A345" i="9"/>
  <c r="A346" i="9"/>
  <c r="A347" i="9"/>
  <c r="A348" i="9"/>
  <c r="A349" i="9"/>
  <c r="A350" i="9"/>
  <c r="A351" i="9"/>
  <c r="A352" i="9"/>
  <c r="A353" i="9"/>
  <c r="A354" i="9"/>
  <c r="A355" i="9"/>
  <c r="A356" i="9"/>
  <c r="A357" i="9"/>
  <c r="A358" i="9"/>
  <c r="A359" i="9"/>
  <c r="A360" i="9"/>
  <c r="A361" i="9"/>
  <c r="A362" i="9"/>
  <c r="A363" i="9"/>
  <c r="A364" i="9"/>
  <c r="A365" i="9"/>
  <c r="A366" i="9"/>
  <c r="A367" i="9"/>
  <c r="A368" i="9"/>
  <c r="A369" i="9"/>
  <c r="A370" i="9"/>
  <c r="A371" i="9"/>
  <c r="A372" i="9"/>
  <c r="A373" i="9"/>
  <c r="A374" i="9"/>
  <c r="A375" i="9"/>
  <c r="A376" i="9"/>
  <c r="A377" i="9"/>
  <c r="A378" i="9"/>
  <c r="A379" i="9"/>
  <c r="A380" i="9"/>
  <c r="A381" i="9"/>
  <c r="A382" i="9"/>
  <c r="A383" i="9"/>
  <c r="A384" i="9"/>
  <c r="A385" i="9"/>
  <c r="A386" i="9"/>
  <c r="A387" i="9"/>
  <c r="A388" i="9"/>
  <c r="A389" i="9"/>
  <c r="A390" i="9"/>
  <c r="A391" i="9"/>
  <c r="A392" i="9"/>
  <c r="A393" i="9"/>
  <c r="A394" i="9"/>
  <c r="A395" i="9"/>
  <c r="A396" i="9"/>
  <c r="A397" i="9"/>
  <c r="A398" i="9"/>
  <c r="A399" i="9"/>
  <c r="A400" i="9"/>
  <c r="A401" i="9"/>
  <c r="A402" i="9"/>
  <c r="A403" i="9"/>
  <c r="A404" i="9"/>
  <c r="A405" i="9"/>
  <c r="A406" i="9"/>
  <c r="A407" i="9"/>
  <c r="A408" i="9"/>
  <c r="A409" i="9"/>
  <c r="A410" i="9"/>
  <c r="A411" i="9"/>
  <c r="A412" i="9"/>
  <c r="A413" i="9"/>
  <c r="A414" i="9"/>
  <c r="A415" i="9"/>
  <c r="A416" i="9"/>
  <c r="A417" i="9"/>
  <c r="A418" i="9"/>
  <c r="A419" i="9"/>
  <c r="A420" i="9"/>
  <c r="A421" i="9"/>
  <c r="A422" i="9"/>
  <c r="A423" i="9"/>
  <c r="A424" i="9"/>
  <c r="A425" i="9"/>
  <c r="A426" i="9"/>
  <c r="A427" i="9"/>
  <c r="A428" i="9"/>
  <c r="A429" i="9"/>
  <c r="A430" i="9"/>
  <c r="A431" i="9"/>
  <c r="A432" i="9"/>
  <c r="A433" i="9"/>
  <c r="A434" i="9"/>
  <c r="A435" i="9"/>
  <c r="A436" i="9"/>
  <c r="A437" i="9"/>
  <c r="A438" i="9"/>
  <c r="A439" i="9"/>
  <c r="A440" i="9"/>
  <c r="A441" i="9"/>
  <c r="A442" i="9"/>
  <c r="A443" i="9"/>
  <c r="A444" i="9"/>
  <c r="A445" i="9"/>
  <c r="A446" i="9"/>
  <c r="A447" i="9"/>
  <c r="A448" i="9"/>
  <c r="A449" i="9"/>
  <c r="A450" i="9"/>
  <c r="A451" i="9"/>
  <c r="A452" i="9"/>
  <c r="A453" i="9"/>
  <c r="A454" i="9"/>
  <c r="A455" i="9"/>
  <c r="A456" i="9"/>
  <c r="A457" i="9"/>
  <c r="A458" i="9"/>
  <c r="A459" i="9"/>
  <c r="A460" i="9"/>
  <c r="A461" i="9"/>
  <c r="A462" i="9"/>
  <c r="A463" i="9"/>
  <c r="A464" i="9"/>
  <c r="A465" i="9"/>
  <c r="A466" i="9"/>
  <c r="A467" i="9"/>
  <c r="A468" i="9"/>
  <c r="A469" i="9"/>
  <c r="A470" i="9"/>
  <c r="A471" i="9"/>
  <c r="A472" i="9"/>
  <c r="A473" i="9"/>
  <c r="A474" i="9"/>
  <c r="A475" i="9"/>
  <c r="A476" i="9"/>
  <c r="A477" i="9"/>
  <c r="A478" i="9"/>
  <c r="A479" i="9"/>
  <c r="A480" i="9"/>
  <c r="A481" i="9"/>
  <c r="A482" i="9"/>
  <c r="A483" i="9"/>
  <c r="A484" i="9"/>
  <c r="A485" i="9"/>
  <c r="A486" i="9"/>
  <c r="A487" i="9"/>
  <c r="A488" i="9"/>
  <c r="A489" i="9"/>
  <c r="A490" i="9"/>
  <c r="A491" i="9"/>
  <c r="A492" i="9"/>
  <c r="A493" i="9"/>
  <c r="A494" i="9"/>
  <c r="A495" i="9"/>
  <c r="A496" i="9"/>
  <c r="A497" i="9"/>
  <c r="A498" i="9"/>
  <c r="A499" i="9"/>
  <c r="A500" i="9"/>
  <c r="A501" i="9"/>
  <c r="A502" i="9"/>
  <c r="A503" i="9"/>
  <c r="A504" i="9"/>
  <c r="A505" i="9"/>
  <c r="A506" i="9"/>
  <c r="A507" i="9"/>
  <c r="A508" i="9"/>
  <c r="A509" i="9"/>
  <c r="A510" i="9"/>
  <c r="A511" i="9"/>
  <c r="A512" i="9"/>
  <c r="A513" i="9"/>
  <c r="A514" i="9"/>
  <c r="A515" i="9"/>
  <c r="A516" i="9"/>
  <c r="A517" i="9"/>
  <c r="A518" i="9"/>
  <c r="A519" i="9"/>
  <c r="A520" i="9"/>
  <c r="A521" i="9"/>
  <c r="A522" i="9"/>
  <c r="A523" i="9"/>
  <c r="A524" i="9"/>
  <c r="A525" i="9"/>
  <c r="A526" i="9"/>
  <c r="A527" i="9"/>
  <c r="A528" i="9"/>
  <c r="A529" i="9"/>
  <c r="A530" i="9"/>
  <c r="A531" i="9"/>
  <c r="A532" i="9"/>
  <c r="A533" i="9"/>
  <c r="A534" i="9"/>
  <c r="A535" i="9"/>
  <c r="A536" i="9"/>
  <c r="A537" i="9"/>
  <c r="A538" i="9"/>
  <c r="A539" i="9"/>
  <c r="A540" i="9"/>
  <c r="A541" i="9"/>
  <c r="A542" i="9"/>
  <c r="A543" i="9"/>
  <c r="A544" i="9"/>
  <c r="A545" i="9"/>
  <c r="A546" i="9"/>
  <c r="A547" i="9"/>
  <c r="A548" i="9"/>
  <c r="A549" i="9"/>
  <c r="A550" i="9"/>
  <c r="A551" i="9"/>
  <c r="A552" i="9"/>
  <c r="A553" i="9"/>
  <c r="A554" i="9"/>
  <c r="A555" i="9"/>
  <c r="A556" i="9"/>
  <c r="A557" i="9"/>
  <c r="A558" i="9"/>
  <c r="A559" i="9"/>
  <c r="A560" i="9"/>
  <c r="A561" i="9"/>
  <c r="A562" i="9"/>
  <c r="A563" i="9"/>
  <c r="A564" i="9"/>
  <c r="A565" i="9"/>
  <c r="A566" i="9"/>
  <c r="A567" i="9"/>
  <c r="A568" i="9"/>
  <c r="A569" i="9"/>
  <c r="A570" i="9"/>
  <c r="A571" i="9"/>
  <c r="A572" i="9"/>
  <c r="A573" i="9"/>
  <c r="A574" i="9"/>
  <c r="A575" i="9"/>
  <c r="A576" i="9"/>
  <c r="A577" i="9"/>
  <c r="A578" i="9"/>
  <c r="A579" i="9"/>
  <c r="A580" i="9"/>
  <c r="A581" i="9"/>
  <c r="A582" i="9"/>
  <c r="A583" i="9"/>
  <c r="A584" i="9"/>
  <c r="A585" i="9"/>
  <c r="A586" i="9"/>
  <c r="A587" i="9"/>
  <c r="A588" i="9"/>
  <c r="A589" i="9"/>
  <c r="A590" i="9"/>
  <c r="A591" i="9"/>
  <c r="A592" i="9"/>
  <c r="A593" i="9"/>
  <c r="A594" i="9"/>
  <c r="A595" i="9"/>
  <c r="A596" i="9"/>
  <c r="A597" i="9"/>
  <c r="A598" i="9"/>
  <c r="A599" i="9"/>
  <c r="A600" i="9"/>
  <c r="A601" i="9"/>
  <c r="A602" i="9"/>
  <c r="A603" i="9"/>
  <c r="A604" i="9"/>
  <c r="A605" i="9"/>
  <c r="A606" i="9"/>
  <c r="A607" i="9"/>
  <c r="A608" i="9"/>
  <c r="A609" i="9"/>
  <c r="A610" i="9"/>
  <c r="A611" i="9"/>
  <c r="A612" i="9"/>
  <c r="A613" i="9"/>
  <c r="A614" i="9"/>
  <c r="A615" i="9"/>
  <c r="A616" i="9"/>
  <c r="A617" i="9"/>
  <c r="A618" i="9"/>
  <c r="A619" i="9"/>
  <c r="A620" i="9"/>
  <c r="A621" i="9"/>
  <c r="A622" i="9"/>
  <c r="A623" i="9"/>
  <c r="A624" i="9"/>
  <c r="A625" i="9"/>
  <c r="A626" i="9"/>
  <c r="A627" i="9"/>
  <c r="A628" i="9"/>
  <c r="A629" i="9"/>
  <c r="A630" i="9"/>
  <c r="A631" i="9"/>
  <c r="A632" i="9"/>
  <c r="A633" i="9"/>
  <c r="A634" i="9"/>
  <c r="A635" i="9"/>
  <c r="A636" i="9"/>
  <c r="A637" i="9"/>
  <c r="A638" i="9"/>
  <c r="A639" i="9"/>
  <c r="A640" i="9"/>
  <c r="A641" i="9"/>
  <c r="A642" i="9"/>
  <c r="A643" i="9"/>
  <c r="A644" i="9"/>
  <c r="A645" i="9"/>
  <c r="A646" i="9"/>
  <c r="A647" i="9"/>
  <c r="A648" i="9"/>
  <c r="A649" i="9"/>
  <c r="A650" i="9"/>
  <c r="A651" i="9"/>
  <c r="A652" i="9"/>
  <c r="A653" i="9"/>
  <c r="A654" i="9"/>
  <c r="A655" i="9"/>
  <c r="A656" i="9"/>
  <c r="A657" i="9"/>
  <c r="A658" i="9"/>
  <c r="A659" i="9"/>
  <c r="A660" i="9"/>
  <c r="A661" i="9"/>
  <c r="A662" i="9"/>
  <c r="A663" i="9"/>
  <c r="A664" i="9"/>
  <c r="A665" i="9"/>
  <c r="A666" i="9"/>
  <c r="A667" i="9"/>
  <c r="A668" i="9"/>
  <c r="A669" i="9"/>
  <c r="A670" i="9"/>
  <c r="A671" i="9"/>
  <c r="A672" i="9"/>
  <c r="A673" i="9"/>
  <c r="A674" i="9"/>
  <c r="A675" i="9"/>
  <c r="A676" i="9"/>
  <c r="A677" i="9"/>
  <c r="A678" i="9"/>
  <c r="A679" i="9"/>
  <c r="A680" i="9"/>
  <c r="A681" i="9"/>
  <c r="A682" i="9"/>
  <c r="A683" i="9"/>
  <c r="A684" i="9"/>
  <c r="A685" i="9"/>
  <c r="A686" i="9"/>
  <c r="A687" i="9"/>
  <c r="A688" i="9"/>
  <c r="A689" i="9"/>
  <c r="A690" i="9"/>
  <c r="A691" i="9"/>
  <c r="A692" i="9"/>
  <c r="A693" i="9"/>
  <c r="A694" i="9"/>
  <c r="A695" i="9"/>
  <c r="A696" i="9"/>
  <c r="A697" i="9"/>
  <c r="A698" i="9"/>
  <c r="A699" i="9"/>
  <c r="A700" i="9"/>
  <c r="A701" i="9"/>
  <c r="A702" i="9"/>
  <c r="A703" i="9"/>
  <c r="A704" i="9"/>
  <c r="A705" i="9"/>
  <c r="A706" i="9"/>
  <c r="A707" i="9"/>
  <c r="A708" i="9"/>
  <c r="A709" i="9"/>
  <c r="A710" i="9"/>
  <c r="A711" i="9"/>
  <c r="A712" i="9"/>
  <c r="A713" i="9"/>
  <c r="A714" i="9"/>
  <c r="A715" i="9"/>
  <c r="A716" i="9"/>
  <c r="A717" i="9"/>
  <c r="A718" i="9"/>
  <c r="A719" i="9"/>
  <c r="A720" i="9"/>
  <c r="A721" i="9"/>
  <c r="A722" i="9"/>
  <c r="A723" i="9"/>
  <c r="A724" i="9"/>
  <c r="A725" i="9"/>
  <c r="A726" i="9"/>
  <c r="A727" i="9"/>
  <c r="A728" i="9"/>
  <c r="A729" i="9"/>
  <c r="A730" i="9"/>
  <c r="A731" i="9"/>
  <c r="A732" i="9"/>
  <c r="A733" i="9"/>
  <c r="A734" i="9"/>
  <c r="A735" i="9"/>
  <c r="A736" i="9"/>
  <c r="A737" i="9"/>
  <c r="A738" i="9"/>
  <c r="A739" i="9"/>
  <c r="A740" i="9"/>
  <c r="A741" i="9"/>
  <c r="A742" i="9"/>
  <c r="A743" i="9"/>
  <c r="A744" i="9"/>
  <c r="A745" i="9"/>
  <c r="A746" i="9"/>
  <c r="A747" i="9"/>
  <c r="A748" i="9"/>
  <c r="A749" i="9"/>
  <c r="A750" i="9"/>
  <c r="A751" i="9"/>
  <c r="A752" i="9"/>
  <c r="A753" i="9"/>
  <c r="A754" i="9"/>
  <c r="A755" i="9"/>
  <c r="A756" i="9"/>
  <c r="A757" i="9"/>
  <c r="A758" i="9"/>
  <c r="A759" i="9"/>
  <c r="A760" i="9"/>
  <c r="A761" i="9"/>
  <c r="A762" i="9"/>
  <c r="A763" i="9"/>
  <c r="A764" i="9"/>
  <c r="A765" i="9"/>
  <c r="A766" i="9"/>
  <c r="A767" i="9"/>
  <c r="A768" i="9"/>
  <c r="A769" i="9"/>
  <c r="A770" i="9"/>
  <c r="A771" i="9"/>
  <c r="A772" i="9"/>
  <c r="A773" i="9"/>
  <c r="A774" i="9"/>
  <c r="A775" i="9"/>
  <c r="A776" i="9"/>
  <c r="A777" i="9"/>
  <c r="A778" i="9"/>
  <c r="A779" i="9"/>
  <c r="A780" i="9"/>
  <c r="A781" i="9"/>
  <c r="A782" i="9"/>
  <c r="A783" i="9"/>
  <c r="A784" i="9"/>
  <c r="A785" i="9"/>
  <c r="A786" i="9"/>
  <c r="A787" i="9"/>
  <c r="A788" i="9"/>
  <c r="A789" i="9"/>
  <c r="A790" i="9"/>
  <c r="A791" i="9"/>
  <c r="A792" i="9"/>
  <c r="A793" i="9"/>
  <c r="A794" i="9"/>
  <c r="A795" i="9"/>
  <c r="A796" i="9"/>
  <c r="A797" i="9"/>
  <c r="A798" i="9"/>
  <c r="A799" i="9"/>
  <c r="A800" i="9"/>
  <c r="A801" i="9"/>
  <c r="A802" i="9"/>
  <c r="A803" i="9"/>
  <c r="A804" i="9"/>
  <c r="A805" i="9"/>
  <c r="A806" i="9"/>
  <c r="A807" i="9"/>
  <c r="A808" i="9"/>
  <c r="A809" i="9"/>
  <c r="A810" i="9"/>
  <c r="A811" i="9"/>
  <c r="A812" i="9"/>
  <c r="A813" i="9"/>
  <c r="A814" i="9"/>
  <c r="A815" i="9"/>
  <c r="A816" i="9"/>
  <c r="A817" i="9"/>
  <c r="A818" i="9"/>
  <c r="A819" i="9"/>
  <c r="A820" i="9"/>
  <c r="A821" i="9"/>
  <c r="A822" i="9"/>
  <c r="A823" i="9"/>
  <c r="A824" i="9"/>
  <c r="A825" i="9"/>
  <c r="A826" i="9"/>
  <c r="A827" i="9"/>
  <c r="A828" i="9"/>
  <c r="A829" i="9"/>
  <c r="A830" i="9"/>
  <c r="A831" i="9"/>
  <c r="A832" i="9"/>
  <c r="A833" i="9"/>
  <c r="A834" i="9"/>
  <c r="A835" i="9"/>
  <c r="A836" i="9"/>
  <c r="A837" i="9"/>
  <c r="A838" i="9"/>
  <c r="A839" i="9"/>
  <c r="A840" i="9"/>
  <c r="A841" i="9"/>
  <c r="A842" i="9"/>
  <c r="A843" i="9"/>
  <c r="A844" i="9"/>
  <c r="A845" i="9"/>
  <c r="A846" i="9"/>
  <c r="A847" i="9"/>
  <c r="A848" i="9"/>
  <c r="A849" i="9"/>
  <c r="A850" i="9"/>
  <c r="A851" i="9"/>
  <c r="A852" i="9"/>
  <c r="A853" i="9"/>
  <c r="A854" i="9"/>
  <c r="A855" i="9"/>
  <c r="A856" i="9"/>
  <c r="A857" i="9"/>
  <c r="A858" i="9"/>
  <c r="A859" i="9"/>
  <c r="A860" i="9"/>
  <c r="A861" i="9"/>
  <c r="A862" i="9"/>
  <c r="A863" i="9"/>
  <c r="A864" i="9"/>
  <c r="A865" i="9"/>
  <c r="A866" i="9"/>
  <c r="A867" i="9"/>
  <c r="A868" i="9"/>
  <c r="A869" i="9"/>
  <c r="A870" i="9"/>
  <c r="A871" i="9"/>
  <c r="A872" i="9"/>
  <c r="A873" i="9"/>
  <c r="A874" i="9"/>
  <c r="A875" i="9"/>
  <c r="A876" i="9"/>
  <c r="A877" i="9"/>
  <c r="A878" i="9"/>
  <c r="A879" i="9"/>
  <c r="A880" i="9"/>
  <c r="A881" i="9"/>
  <c r="A882" i="9"/>
  <c r="A883" i="9"/>
  <c r="A884" i="9"/>
  <c r="A885" i="9"/>
  <c r="A886" i="9"/>
  <c r="A887" i="9"/>
  <c r="A888" i="9"/>
  <c r="A889" i="9"/>
  <c r="A890" i="9"/>
  <c r="A891" i="9"/>
  <c r="A892" i="9"/>
  <c r="A893" i="9"/>
  <c r="A894" i="9"/>
  <c r="A895" i="9"/>
  <c r="A896" i="9"/>
  <c r="A897" i="9"/>
  <c r="A898" i="9"/>
  <c r="A899" i="9"/>
  <c r="A900" i="9"/>
  <c r="A901" i="9"/>
  <c r="A902" i="9"/>
  <c r="A903" i="9"/>
  <c r="A904" i="9"/>
  <c r="A905" i="9"/>
  <c r="A906" i="9"/>
  <c r="A907" i="9"/>
  <c r="A908" i="9"/>
  <c r="A909" i="9"/>
  <c r="A910" i="9"/>
  <c r="A911" i="9"/>
  <c r="A912" i="9"/>
  <c r="A913" i="9"/>
  <c r="A914" i="9"/>
  <c r="A915" i="9"/>
  <c r="A916" i="9"/>
  <c r="A917" i="9"/>
  <c r="A918" i="9"/>
  <c r="A919" i="9"/>
  <c r="A920" i="9"/>
  <c r="A921" i="9"/>
  <c r="A922" i="9"/>
  <c r="A923" i="9"/>
  <c r="A924" i="9"/>
  <c r="A925" i="9"/>
  <c r="A926" i="9"/>
  <c r="A927" i="9"/>
  <c r="A928" i="9"/>
  <c r="A929" i="9"/>
  <c r="A930" i="9"/>
  <c r="A931" i="9"/>
  <c r="A932" i="9"/>
  <c r="A933" i="9"/>
  <c r="A934" i="9"/>
  <c r="A935" i="9"/>
  <c r="A936" i="9"/>
  <c r="A937" i="9"/>
  <c r="A938" i="9"/>
  <c r="A939" i="9"/>
  <c r="A940" i="9"/>
  <c r="A941" i="9"/>
  <c r="A942" i="9"/>
  <c r="A943" i="9"/>
  <c r="A944" i="9"/>
  <c r="A945" i="9"/>
  <c r="A946" i="9"/>
  <c r="A947" i="9"/>
  <c r="A948" i="9"/>
  <c r="A949" i="9"/>
  <c r="A950" i="9"/>
  <c r="A951" i="9"/>
  <c r="A952" i="9"/>
  <c r="A953" i="9"/>
  <c r="A954" i="9"/>
  <c r="A955" i="9"/>
  <c r="A956" i="9"/>
  <c r="A957" i="9"/>
  <c r="A958" i="9"/>
  <c r="A959" i="9"/>
  <c r="A960" i="9"/>
  <c r="A961" i="9"/>
  <c r="A962" i="9"/>
  <c r="A963" i="9"/>
  <c r="A964" i="9"/>
  <c r="A965" i="9"/>
  <c r="A966" i="9"/>
  <c r="A967" i="9"/>
  <c r="A968" i="9"/>
  <c r="A969" i="9"/>
  <c r="A970" i="9"/>
  <c r="A971" i="9"/>
  <c r="A972" i="9"/>
  <c r="A973" i="9"/>
  <c r="A974" i="9"/>
  <c r="A975" i="9"/>
  <c r="A976" i="9"/>
  <c r="A977" i="9"/>
  <c r="A978" i="9"/>
  <c r="A979" i="9"/>
  <c r="A980" i="9"/>
  <c r="A981" i="9"/>
  <c r="A982" i="9"/>
  <c r="A983" i="9"/>
  <c r="A984" i="9"/>
  <c r="A985" i="9"/>
  <c r="A986" i="9"/>
  <c r="A987" i="9"/>
  <c r="A988" i="9"/>
  <c r="A989" i="9"/>
  <c r="A990" i="9"/>
  <c r="A991" i="9"/>
  <c r="A992" i="9"/>
  <c r="A993" i="9"/>
  <c r="A994" i="9"/>
  <c r="A995" i="9"/>
  <c r="A996" i="9"/>
  <c r="A997" i="9"/>
  <c r="A998" i="9"/>
  <c r="A999" i="9"/>
  <c r="A1000" i="9"/>
  <c r="A1001" i="9"/>
  <c r="A1002" i="9"/>
  <c r="A1003" i="9"/>
  <c r="A1004" i="9"/>
  <c r="A1005" i="9"/>
  <c r="A1006" i="9"/>
  <c r="A1007" i="9"/>
  <c r="A1008" i="9"/>
  <c r="A1009" i="9"/>
  <c r="A1010" i="9"/>
  <c r="A1011" i="9"/>
  <c r="A1012" i="9"/>
  <c r="A1013" i="9"/>
  <c r="A1014" i="9"/>
  <c r="A1015" i="9"/>
  <c r="A1016" i="9"/>
  <c r="A1017" i="9"/>
  <c r="A1018" i="9"/>
  <c r="A1019" i="9"/>
  <c r="A1020" i="9"/>
  <c r="A1021" i="9"/>
  <c r="A1022" i="9"/>
  <c r="A1023" i="9"/>
  <c r="A1024" i="9"/>
  <c r="A1025" i="9"/>
  <c r="A1026" i="9"/>
  <c r="A1027" i="9"/>
  <c r="A1028" i="9"/>
  <c r="A1029" i="9"/>
  <c r="A1030" i="9"/>
  <c r="A1031" i="9"/>
  <c r="A1032" i="9"/>
  <c r="A1033" i="9"/>
  <c r="A1034" i="9"/>
  <c r="A1035" i="9"/>
  <c r="A1036" i="9"/>
  <c r="A1037" i="9"/>
  <c r="A1038" i="9"/>
  <c r="A1039" i="9"/>
  <c r="A1040" i="9"/>
  <c r="A1041" i="9"/>
  <c r="A1042" i="9"/>
  <c r="A1043" i="9"/>
  <c r="A1044" i="9"/>
  <c r="A1045" i="9"/>
  <c r="A1046" i="9"/>
  <c r="A1047" i="9"/>
  <c r="A1048" i="9"/>
  <c r="A1049" i="9"/>
  <c r="A1050" i="9"/>
  <c r="A1051" i="9"/>
  <c r="A1052" i="9"/>
  <c r="A1053" i="9"/>
  <c r="A1054" i="9"/>
  <c r="A1055" i="9"/>
  <c r="A1056" i="9"/>
  <c r="A1057" i="9"/>
  <c r="A1058" i="9"/>
  <c r="A1059" i="9"/>
  <c r="A1060" i="9"/>
  <c r="A1061" i="9"/>
  <c r="A1062" i="9"/>
  <c r="A1063" i="9"/>
  <c r="A1064" i="9"/>
  <c r="A1065" i="9"/>
  <c r="A1066" i="9"/>
  <c r="A1067" i="9"/>
  <c r="A1068" i="9"/>
  <c r="A1069" i="9"/>
  <c r="A1070" i="9"/>
  <c r="A1071" i="9"/>
  <c r="A1072" i="9"/>
  <c r="A1073" i="9"/>
  <c r="A1074" i="9"/>
  <c r="A1075" i="9"/>
  <c r="A1076" i="9"/>
  <c r="A1077" i="9"/>
  <c r="A1078" i="9"/>
  <c r="A1079" i="9"/>
  <c r="A1080" i="9"/>
  <c r="A1081" i="9"/>
  <c r="A1082" i="9"/>
  <c r="A1083" i="9"/>
  <c r="A1084" i="9"/>
  <c r="A1085" i="9"/>
  <c r="A1086" i="9"/>
  <c r="A1087" i="9"/>
  <c r="A1088" i="9"/>
  <c r="A1089" i="9"/>
  <c r="A1090" i="9"/>
  <c r="A1091" i="9"/>
  <c r="A1092" i="9"/>
  <c r="A1093" i="9"/>
  <c r="A1094" i="9"/>
  <c r="A1095" i="9"/>
  <c r="A1096" i="9"/>
  <c r="A1097" i="9"/>
  <c r="A1098" i="9"/>
  <c r="A1099" i="9"/>
  <c r="A1100" i="9"/>
  <c r="A1101" i="9"/>
  <c r="A1102" i="9"/>
  <c r="A1103" i="9"/>
  <c r="A1104" i="9"/>
  <c r="A1105" i="9"/>
  <c r="A1106" i="9"/>
  <c r="A1107" i="9"/>
  <c r="A1108" i="9"/>
  <c r="A1109" i="9"/>
  <c r="A1110" i="9"/>
  <c r="A1111" i="9"/>
  <c r="A1112" i="9"/>
  <c r="A1113" i="9"/>
  <c r="A1114" i="9"/>
  <c r="A1115" i="9"/>
  <c r="A1116" i="9"/>
  <c r="A1117" i="9"/>
  <c r="A1118" i="9"/>
  <c r="A1119" i="9"/>
  <c r="A1120" i="9"/>
  <c r="A1121" i="9"/>
  <c r="A1122" i="9"/>
  <c r="A1123" i="9"/>
  <c r="A1124" i="9"/>
  <c r="A1125" i="9"/>
  <c r="A1126" i="9"/>
  <c r="A1127" i="9"/>
  <c r="A1128" i="9"/>
  <c r="A1129" i="9"/>
  <c r="A1130" i="9"/>
  <c r="A1131" i="9"/>
  <c r="A1132" i="9"/>
  <c r="A1133" i="9"/>
  <c r="A1134" i="9"/>
  <c r="A1135" i="9"/>
  <c r="A1136" i="9"/>
  <c r="A1137" i="9"/>
  <c r="A1138" i="9"/>
  <c r="A1139" i="9"/>
  <c r="A1140" i="9"/>
  <c r="A1141" i="9"/>
  <c r="A1142" i="9"/>
  <c r="A1143" i="9"/>
  <c r="A1144" i="9"/>
  <c r="A1145" i="9"/>
  <c r="A1146" i="9"/>
  <c r="A1147" i="9"/>
  <c r="A1148" i="9"/>
  <c r="A1149" i="9"/>
  <c r="A1150" i="9"/>
  <c r="A1151" i="9"/>
  <c r="A1152" i="9"/>
  <c r="A1153" i="9"/>
  <c r="A1154" i="9"/>
  <c r="A1155" i="9"/>
  <c r="A1156" i="9"/>
  <c r="A1157" i="9"/>
  <c r="A1158" i="9"/>
  <c r="A1159" i="9"/>
  <c r="A1160" i="9"/>
  <c r="A1161" i="9"/>
  <c r="A1162" i="9"/>
  <c r="A1163" i="9"/>
  <c r="A1164" i="9"/>
  <c r="A1165" i="9"/>
  <c r="A1166" i="9"/>
  <c r="A1167" i="9"/>
  <c r="A1168" i="9"/>
  <c r="A1169" i="9"/>
  <c r="A1170" i="9"/>
  <c r="A1171" i="9"/>
  <c r="A1172" i="9"/>
  <c r="A1173" i="9"/>
  <c r="A1174" i="9"/>
  <c r="A1175" i="9"/>
  <c r="A1176" i="9"/>
  <c r="A1177" i="9"/>
  <c r="A1178" i="9"/>
  <c r="A1179" i="9"/>
  <c r="A1180" i="9"/>
  <c r="A1181" i="9"/>
  <c r="A1182" i="9"/>
  <c r="A1183" i="9"/>
  <c r="A1184" i="9"/>
  <c r="A1185" i="9"/>
  <c r="A1186" i="9"/>
  <c r="A1187" i="9"/>
  <c r="A1188" i="9"/>
  <c r="A1189" i="9"/>
  <c r="A1190" i="9"/>
  <c r="A1191" i="9"/>
  <c r="A1192" i="9"/>
  <c r="A1193" i="9"/>
  <c r="A1194" i="9"/>
  <c r="A1195" i="9"/>
  <c r="A1196" i="9"/>
  <c r="A1197" i="9"/>
  <c r="A1198" i="9"/>
  <c r="A1199" i="9"/>
  <c r="A1200" i="9"/>
  <c r="A1201" i="9"/>
  <c r="A1202" i="9"/>
  <c r="A1203" i="9"/>
  <c r="A1204" i="9"/>
  <c r="A1205" i="9"/>
  <c r="A1206" i="9"/>
  <c r="A1207" i="9"/>
  <c r="A1208" i="9"/>
  <c r="A1209" i="9"/>
  <c r="A1210" i="9"/>
  <c r="A1211" i="9"/>
  <c r="A1212" i="9"/>
  <c r="A1213" i="9"/>
  <c r="A1214" i="9"/>
  <c r="A1215" i="9"/>
  <c r="A1216" i="9"/>
  <c r="A1217" i="9"/>
  <c r="A1218" i="9"/>
  <c r="A1219" i="9"/>
  <c r="A1220" i="9"/>
  <c r="A1221" i="9"/>
  <c r="A1222" i="9"/>
  <c r="A1223" i="9"/>
  <c r="A1224" i="9"/>
  <c r="A1225" i="9"/>
  <c r="A1226" i="9"/>
  <c r="A1227" i="9"/>
  <c r="A1228" i="9"/>
  <c r="A1229" i="9"/>
  <c r="A1230" i="9"/>
  <c r="A1231" i="9"/>
  <c r="A1232" i="9"/>
  <c r="A1233" i="9"/>
  <c r="A1234" i="9"/>
  <c r="A1235" i="9"/>
  <c r="A1236" i="9"/>
  <c r="A1237" i="9"/>
  <c r="A1238" i="9"/>
  <c r="A1239" i="9"/>
  <c r="A1240" i="9"/>
  <c r="A1241" i="9"/>
  <c r="A1242" i="9"/>
  <c r="A1243" i="9"/>
  <c r="A1244" i="9"/>
  <c r="A1245" i="9"/>
  <c r="A1246" i="9"/>
  <c r="A1247" i="9"/>
  <c r="A1248" i="9"/>
  <c r="A1249" i="9"/>
  <c r="A1250" i="9"/>
  <c r="A1251" i="9"/>
  <c r="A1252" i="9"/>
  <c r="A1253" i="9"/>
  <c r="A1254" i="9"/>
  <c r="A1255" i="9"/>
  <c r="A1256" i="9"/>
  <c r="A1257" i="9"/>
  <c r="A1258" i="9"/>
  <c r="A1259" i="9"/>
  <c r="A1260" i="9"/>
  <c r="A1261" i="9"/>
  <c r="A1262" i="9"/>
  <c r="A1263" i="9"/>
  <c r="A1264" i="9"/>
  <c r="A1265" i="9"/>
  <c r="A1266" i="9"/>
  <c r="A1267" i="9"/>
  <c r="A1268" i="9"/>
  <c r="A1269" i="9"/>
  <c r="A1270" i="9"/>
  <c r="A1271" i="9"/>
  <c r="A1272" i="9"/>
  <c r="A1273" i="9"/>
  <c r="A1274" i="9"/>
  <c r="A1275" i="9"/>
  <c r="A1276" i="9"/>
  <c r="A1277" i="9"/>
  <c r="A1278" i="9"/>
  <c r="A1279" i="9"/>
  <c r="A1280" i="9"/>
  <c r="A1281" i="9"/>
  <c r="A1282" i="9"/>
  <c r="A1283" i="9"/>
  <c r="A1284" i="9"/>
  <c r="A1285" i="9"/>
  <c r="A1286" i="9"/>
  <c r="A1287" i="9"/>
  <c r="A1288" i="9"/>
  <c r="A1289" i="9"/>
  <c r="A1290" i="9"/>
  <c r="A1291" i="9"/>
  <c r="A1292" i="9"/>
  <c r="A1293" i="9"/>
  <c r="A1294" i="9"/>
  <c r="A1295" i="9"/>
  <c r="A1296" i="9"/>
  <c r="A1297" i="9"/>
  <c r="A1298" i="9"/>
  <c r="A1299" i="9"/>
  <c r="A1300" i="9"/>
  <c r="A1301" i="9"/>
  <c r="A1302" i="9"/>
  <c r="A1303" i="9"/>
  <c r="A1304" i="9"/>
  <c r="A1305" i="9"/>
  <c r="A1306" i="9"/>
  <c r="A1307" i="9"/>
  <c r="A1308" i="9"/>
  <c r="A1309" i="9"/>
  <c r="A1310" i="9"/>
  <c r="A1311" i="9"/>
  <c r="A1312" i="9"/>
  <c r="A1313" i="9"/>
  <c r="A1314" i="9"/>
  <c r="A1315" i="9"/>
  <c r="A1316" i="9"/>
  <c r="A1317" i="9"/>
  <c r="A1318" i="9"/>
  <c r="A1319" i="9"/>
  <c r="A1320" i="9"/>
  <c r="A1321" i="9"/>
  <c r="A1322" i="9"/>
  <c r="A1323" i="9"/>
  <c r="A1324" i="9"/>
  <c r="A1325" i="9"/>
  <c r="A1326" i="9"/>
  <c r="A1327" i="9"/>
  <c r="A1328" i="9"/>
  <c r="A1329" i="9"/>
  <c r="A1330" i="9"/>
  <c r="A1331" i="9"/>
  <c r="A1332" i="9"/>
  <c r="A1333" i="9"/>
  <c r="A1334" i="9"/>
  <c r="A1335" i="9"/>
  <c r="A1336" i="9"/>
  <c r="A1337" i="9"/>
  <c r="A1338" i="9"/>
  <c r="A1339" i="9"/>
  <c r="A1340" i="9"/>
  <c r="A1341" i="9"/>
  <c r="A1342" i="9"/>
  <c r="A1343" i="9"/>
  <c r="A1344" i="9"/>
  <c r="A1345" i="9"/>
  <c r="A1346" i="9"/>
  <c r="A1347" i="9"/>
  <c r="A1348" i="9"/>
  <c r="A1349" i="9"/>
  <c r="A1350" i="9"/>
  <c r="A1351" i="9"/>
  <c r="A1352" i="9"/>
  <c r="A1353" i="9"/>
  <c r="A1354" i="9"/>
  <c r="A1355" i="9"/>
  <c r="A1356" i="9"/>
  <c r="A1357" i="9"/>
  <c r="A1358" i="9"/>
  <c r="A1359" i="9"/>
  <c r="A1360" i="9"/>
  <c r="A1361" i="9"/>
  <c r="A1362" i="9"/>
  <c r="A1363" i="9"/>
  <c r="A1364" i="9"/>
  <c r="A1365" i="9"/>
  <c r="A1366" i="9"/>
  <c r="A1367" i="9"/>
  <c r="A1368" i="9"/>
  <c r="A1369" i="9"/>
  <c r="A1370" i="9"/>
  <c r="A1371" i="9"/>
  <c r="A1372" i="9"/>
  <c r="A1373" i="9"/>
  <c r="A1374" i="9"/>
  <c r="A1375" i="9"/>
  <c r="A1376" i="9"/>
  <c r="A1377" i="9"/>
  <c r="A1378" i="9"/>
  <c r="A1379" i="9"/>
  <c r="A1380" i="9"/>
  <c r="A1381" i="9"/>
  <c r="A1382" i="9"/>
  <c r="A1383" i="9"/>
  <c r="A1384" i="9"/>
  <c r="A1385" i="9"/>
  <c r="A1386" i="9"/>
  <c r="A1387" i="9"/>
  <c r="A1388" i="9"/>
  <c r="A1389" i="9"/>
  <c r="A1390" i="9"/>
  <c r="A1391" i="9"/>
  <c r="A1392" i="9"/>
  <c r="A1393" i="9"/>
  <c r="A1394" i="9"/>
  <c r="A1395" i="9"/>
  <c r="A1396" i="9"/>
  <c r="A1397" i="9"/>
  <c r="A1398" i="9"/>
  <c r="A1399" i="9"/>
  <c r="A1400" i="9"/>
  <c r="A1401" i="9"/>
  <c r="A1402" i="9"/>
  <c r="A1403" i="9"/>
  <c r="A1404" i="9"/>
  <c r="A1405" i="9"/>
  <c r="A1406" i="9"/>
  <c r="A1407" i="9"/>
  <c r="A1408" i="9"/>
  <c r="A1409" i="9"/>
  <c r="A1410" i="9"/>
  <c r="A1411" i="9"/>
  <c r="A1412" i="9"/>
  <c r="A1413" i="9"/>
  <c r="A1414" i="9"/>
  <c r="A1415" i="9"/>
  <c r="A1416" i="9"/>
  <c r="A1417" i="9"/>
  <c r="A1418" i="9"/>
  <c r="A1419" i="9"/>
  <c r="A1420" i="9"/>
  <c r="A1421" i="9"/>
  <c r="A1422" i="9"/>
  <c r="A1423" i="9"/>
  <c r="A1424" i="9"/>
  <c r="A1425" i="9"/>
  <c r="A1426" i="9"/>
  <c r="A1427" i="9"/>
  <c r="A1428" i="9"/>
  <c r="A1429" i="9"/>
  <c r="A1430" i="9"/>
  <c r="A1431" i="9"/>
  <c r="A1432" i="9"/>
  <c r="A1433" i="9"/>
  <c r="A1434" i="9"/>
  <c r="A1435" i="9"/>
  <c r="A1436" i="9"/>
  <c r="A1437" i="9"/>
  <c r="A1438" i="9"/>
  <c r="A1439" i="9"/>
  <c r="A1440" i="9"/>
  <c r="A1441" i="9"/>
  <c r="A1442" i="9"/>
  <c r="A1443" i="9"/>
  <c r="A1444" i="9"/>
  <c r="A1445" i="9"/>
  <c r="A1446" i="9"/>
  <c r="A1447" i="9"/>
  <c r="A1448" i="9"/>
  <c r="A1449" i="9"/>
  <c r="A1450" i="9"/>
  <c r="A1451" i="9"/>
  <c r="A1452" i="9"/>
  <c r="A1453" i="9"/>
  <c r="A1454" i="9"/>
  <c r="A1455" i="9"/>
  <c r="A1456" i="9"/>
  <c r="A1457" i="9"/>
  <c r="A1458" i="9"/>
  <c r="A1459" i="9"/>
  <c r="A1460" i="9"/>
  <c r="A1461" i="9"/>
  <c r="A1462" i="9"/>
  <c r="A1463" i="9"/>
  <c r="A1464" i="9"/>
  <c r="A1465" i="9"/>
  <c r="A1466" i="9"/>
  <c r="A1467" i="9"/>
  <c r="A1468" i="9"/>
  <c r="A1469" i="9"/>
  <c r="A1470" i="9"/>
  <c r="A1471" i="9"/>
  <c r="A1472" i="9"/>
  <c r="A1473" i="9"/>
  <c r="A1474" i="9"/>
  <c r="A1475" i="9"/>
  <c r="A1476" i="9"/>
  <c r="A1477" i="9"/>
  <c r="A1478" i="9"/>
  <c r="A1479" i="9"/>
  <c r="A1480" i="9"/>
  <c r="A1481" i="9"/>
  <c r="A1482" i="9"/>
  <c r="A1483" i="9"/>
  <c r="A1484" i="9"/>
  <c r="A1485" i="9"/>
  <c r="A1486" i="9"/>
  <c r="A1487" i="9"/>
  <c r="A1488" i="9"/>
  <c r="A1489" i="9"/>
  <c r="A1490" i="9"/>
  <c r="A1491" i="9"/>
  <c r="A1492" i="9"/>
  <c r="A1493" i="9"/>
  <c r="A1494" i="9"/>
  <c r="A1495" i="9"/>
  <c r="A1496" i="9"/>
  <c r="A1497" i="9"/>
  <c r="A1498" i="9"/>
  <c r="A1499" i="9"/>
  <c r="A1500" i="9"/>
  <c r="A1501" i="9"/>
  <c r="A1502" i="9"/>
  <c r="A1503" i="9"/>
  <c r="A1504" i="9"/>
  <c r="A1505" i="9"/>
  <c r="A1506" i="9"/>
  <c r="A1507" i="9"/>
  <c r="A1508" i="9"/>
  <c r="A1509" i="9"/>
  <c r="A1510" i="9"/>
  <c r="A1511" i="9"/>
  <c r="A1512" i="9"/>
  <c r="A1513" i="9"/>
  <c r="A1514" i="9"/>
  <c r="A1515" i="9"/>
  <c r="A1516" i="9"/>
  <c r="A1517" i="9"/>
  <c r="A1518" i="9"/>
  <c r="A1519" i="9"/>
  <c r="A1520" i="9"/>
  <c r="A1521" i="9"/>
  <c r="A1522" i="9"/>
  <c r="A1523" i="9"/>
  <c r="A1524" i="9"/>
  <c r="A1525" i="9"/>
  <c r="A1526" i="9"/>
  <c r="A1527" i="9"/>
  <c r="A1528" i="9"/>
  <c r="A1529" i="9"/>
  <c r="A1530" i="9"/>
  <c r="A1531" i="9"/>
  <c r="A1532" i="9"/>
  <c r="A1533" i="9"/>
  <c r="A1534" i="9"/>
  <c r="A1535" i="9"/>
  <c r="A1536" i="9"/>
  <c r="A1537" i="9"/>
  <c r="A1538" i="9"/>
  <c r="A1539" i="9"/>
  <c r="A1540" i="9"/>
  <c r="A1541" i="9"/>
  <c r="A1542" i="9"/>
  <c r="A1543" i="9"/>
  <c r="A1544" i="9"/>
  <c r="A1545" i="9"/>
  <c r="A1546" i="9"/>
  <c r="A1547" i="9"/>
  <c r="A1548" i="9"/>
  <c r="A1549" i="9"/>
  <c r="A1550" i="9"/>
  <c r="A1551" i="9"/>
  <c r="A1552" i="9"/>
  <c r="A1553" i="9"/>
  <c r="A1554" i="9"/>
  <c r="A1555" i="9"/>
  <c r="A1556" i="9"/>
  <c r="A1557" i="9"/>
  <c r="A1558" i="9"/>
  <c r="A1559" i="9"/>
  <c r="A1560" i="9"/>
  <c r="A1561" i="9"/>
  <c r="A1562" i="9"/>
  <c r="A1563" i="9"/>
  <c r="A1564" i="9"/>
  <c r="A1565" i="9"/>
  <c r="A1566" i="9"/>
  <c r="A1567" i="9"/>
  <c r="A1568" i="9"/>
  <c r="A1569" i="9"/>
  <c r="A1570" i="9"/>
  <c r="A1571" i="9"/>
  <c r="A1572" i="9"/>
  <c r="A1573" i="9"/>
  <c r="A1574" i="9"/>
  <c r="A1575" i="9"/>
  <c r="A1576" i="9"/>
  <c r="A1577" i="9"/>
  <c r="A1578" i="9"/>
  <c r="A1579" i="9"/>
  <c r="A1580" i="9"/>
  <c r="A1581" i="9"/>
  <c r="A1582" i="9"/>
  <c r="A1583" i="9"/>
  <c r="A1584" i="9"/>
  <c r="A1585" i="9"/>
  <c r="A1586" i="9"/>
  <c r="A1587" i="9"/>
  <c r="A1588" i="9"/>
  <c r="A1589" i="9"/>
  <c r="A1590" i="9"/>
  <c r="A1591" i="9"/>
  <c r="A1592" i="9"/>
  <c r="A1593" i="9"/>
  <c r="A1594" i="9"/>
  <c r="A1595" i="9"/>
  <c r="A1596" i="9"/>
  <c r="A1597" i="9"/>
  <c r="A1598" i="9"/>
  <c r="A1599" i="9"/>
  <c r="A1600" i="9"/>
  <c r="A1601" i="9"/>
  <c r="A1602" i="9"/>
  <c r="A1603" i="9"/>
  <c r="A1604" i="9"/>
  <c r="A1605" i="9"/>
  <c r="A1606" i="9"/>
  <c r="A1607" i="9"/>
  <c r="A1608" i="9"/>
  <c r="A1609" i="9"/>
  <c r="A1610" i="9"/>
  <c r="A1611" i="9"/>
  <c r="A1612" i="9"/>
  <c r="A1613" i="9"/>
  <c r="A1614" i="9"/>
  <c r="A1615" i="9"/>
  <c r="A1616" i="9"/>
  <c r="A1617" i="9"/>
  <c r="A1618" i="9"/>
  <c r="A1619" i="9"/>
  <c r="A1620" i="9"/>
  <c r="A1621" i="9"/>
  <c r="A1622" i="9"/>
  <c r="A1623" i="9"/>
  <c r="A1624" i="9"/>
  <c r="A1625" i="9"/>
  <c r="A1626" i="9"/>
  <c r="A1627" i="9"/>
  <c r="A1628" i="9"/>
  <c r="A1629" i="9"/>
  <c r="A1630" i="9"/>
  <c r="A1631" i="9"/>
  <c r="A1632" i="9"/>
  <c r="A1633" i="9"/>
  <c r="A1634" i="9"/>
  <c r="A1635" i="9"/>
  <c r="A1636" i="9"/>
  <c r="A1637" i="9"/>
  <c r="A1638" i="9"/>
  <c r="A1639" i="9"/>
  <c r="A1640" i="9"/>
  <c r="A1641" i="9"/>
  <c r="A1642" i="9"/>
  <c r="A1643" i="9"/>
  <c r="A1644" i="9"/>
  <c r="A1645" i="9"/>
  <c r="A1646" i="9"/>
  <c r="A1647" i="9"/>
  <c r="A1648" i="9"/>
  <c r="A1649" i="9"/>
  <c r="A1650" i="9"/>
  <c r="A1651" i="9"/>
  <c r="A1652" i="9"/>
  <c r="A1653" i="9"/>
  <c r="A1654" i="9"/>
  <c r="A1655" i="9"/>
  <c r="A1656" i="9"/>
  <c r="A1657" i="9"/>
  <c r="A1658" i="9"/>
  <c r="A1659" i="9"/>
  <c r="A1660" i="9"/>
  <c r="A1661" i="9"/>
  <c r="A1662" i="9"/>
  <c r="A1663" i="9"/>
  <c r="A1664" i="9"/>
  <c r="A1665" i="9"/>
  <c r="A1666" i="9"/>
  <c r="A1667" i="9"/>
  <c r="A1668" i="9"/>
  <c r="A1669" i="9"/>
  <c r="A1670" i="9"/>
  <c r="A1671" i="9"/>
  <c r="A1672" i="9"/>
  <c r="A1673" i="9"/>
  <c r="A1674" i="9"/>
  <c r="A1675" i="9"/>
  <c r="A1676" i="9"/>
  <c r="A1677" i="9"/>
  <c r="A1678" i="9"/>
  <c r="A1679" i="9"/>
  <c r="A1680" i="9"/>
  <c r="A1681" i="9"/>
  <c r="A1682" i="9"/>
  <c r="A1683" i="9"/>
  <c r="A1684" i="9"/>
  <c r="A1685" i="9"/>
  <c r="A1686" i="9"/>
  <c r="A1687" i="9"/>
  <c r="A1688" i="9"/>
  <c r="A1689" i="9"/>
  <c r="A1690" i="9"/>
  <c r="A1691" i="9"/>
  <c r="A1692" i="9"/>
  <c r="A1693" i="9"/>
  <c r="A1694" i="9"/>
  <c r="A1695" i="9"/>
  <c r="A1696" i="9"/>
  <c r="A1697" i="9"/>
  <c r="A1698" i="9"/>
  <c r="A1699" i="9"/>
  <c r="A1700" i="9"/>
  <c r="A1701" i="9"/>
  <c r="A1702" i="9"/>
  <c r="A1703" i="9"/>
  <c r="A1704" i="9"/>
  <c r="A1705" i="9"/>
  <c r="A1706" i="9"/>
  <c r="A1707" i="9"/>
  <c r="A1708" i="9"/>
  <c r="A1709" i="9"/>
  <c r="A1710" i="9"/>
  <c r="A1711" i="9"/>
  <c r="A1712" i="9"/>
  <c r="A1713" i="9"/>
  <c r="A1714" i="9"/>
  <c r="A1715" i="9"/>
  <c r="A1716" i="9"/>
  <c r="A1717" i="9"/>
  <c r="A1718" i="9"/>
  <c r="A1719" i="9"/>
  <c r="A1720" i="9"/>
  <c r="A1721" i="9"/>
  <c r="A1722" i="9"/>
  <c r="A1723" i="9"/>
  <c r="A1724" i="9"/>
  <c r="A1725" i="9"/>
  <c r="A1726" i="9"/>
  <c r="A1727" i="9"/>
  <c r="A1728" i="9"/>
  <c r="A1729" i="9"/>
  <c r="A1730" i="9"/>
  <c r="A1731" i="9"/>
  <c r="A1732" i="9"/>
  <c r="A1733" i="9"/>
  <c r="A1734" i="9"/>
  <c r="A1735" i="9"/>
  <c r="A1736" i="9"/>
  <c r="A1737" i="9"/>
  <c r="A1738" i="9"/>
  <c r="A1739" i="9"/>
  <c r="A1740" i="9"/>
  <c r="A1741" i="9"/>
  <c r="A1742" i="9"/>
  <c r="A1743" i="9"/>
  <c r="A1744" i="9"/>
  <c r="A1745" i="9"/>
  <c r="A1746" i="9"/>
  <c r="A1747" i="9"/>
  <c r="A1748" i="9"/>
  <c r="A1749" i="9"/>
  <c r="A1750" i="9"/>
  <c r="A1751" i="9"/>
  <c r="A1752" i="9"/>
  <c r="A1753" i="9"/>
  <c r="A1754" i="9"/>
  <c r="A1755" i="9"/>
  <c r="A1756" i="9"/>
  <c r="A1757" i="9"/>
  <c r="A1758" i="9"/>
  <c r="A1759" i="9"/>
  <c r="A1760" i="9"/>
  <c r="A1761" i="9"/>
  <c r="A1762" i="9"/>
  <c r="A1763" i="9"/>
  <c r="A1764" i="9"/>
  <c r="A1765" i="9"/>
  <c r="A1766" i="9"/>
  <c r="A1767" i="9"/>
  <c r="A1768" i="9"/>
  <c r="A1769" i="9"/>
  <c r="A1770" i="9"/>
  <c r="A1771" i="9"/>
  <c r="A1772" i="9"/>
  <c r="A1773" i="9"/>
  <c r="A1774" i="9"/>
  <c r="A1775" i="9"/>
  <c r="A1776" i="9"/>
  <c r="A1777" i="9"/>
  <c r="A1778" i="9"/>
  <c r="A1779" i="9"/>
  <c r="A1780" i="9"/>
  <c r="A1781" i="9"/>
  <c r="A1782" i="9"/>
  <c r="A1783" i="9"/>
  <c r="A1784" i="9"/>
  <c r="A1785" i="9"/>
  <c r="A1786" i="9"/>
  <c r="A1787" i="9"/>
  <c r="A1788" i="9"/>
  <c r="A1789" i="9"/>
  <c r="A1790" i="9"/>
  <c r="A1791" i="9"/>
  <c r="A1792" i="9"/>
  <c r="A1793" i="9"/>
  <c r="A1794" i="9"/>
  <c r="A1795" i="9"/>
  <c r="A1796" i="9"/>
  <c r="A1797" i="9"/>
  <c r="A1798" i="9"/>
  <c r="A1799" i="9"/>
  <c r="A1800" i="9"/>
  <c r="A1801" i="9"/>
  <c r="A1802" i="9"/>
  <c r="A1803" i="9"/>
  <c r="A1804" i="9"/>
  <c r="A1805" i="9"/>
  <c r="A1806" i="9"/>
  <c r="A1807" i="9"/>
  <c r="A1808" i="9"/>
  <c r="A1809" i="9"/>
  <c r="A1810" i="9"/>
  <c r="A1811" i="9"/>
  <c r="A1812" i="9"/>
  <c r="A1813" i="9"/>
  <c r="A1814" i="9"/>
  <c r="A1815" i="9"/>
  <c r="A1816" i="9"/>
  <c r="A1817" i="9"/>
  <c r="A1818" i="9"/>
  <c r="A1819" i="9"/>
  <c r="A1820" i="9"/>
  <c r="A1821" i="9"/>
  <c r="A1822" i="9"/>
  <c r="A1823" i="9"/>
  <c r="A1824" i="9"/>
  <c r="A1825" i="9"/>
  <c r="A1826" i="9"/>
  <c r="A1827" i="9"/>
  <c r="A1828" i="9"/>
  <c r="A1829" i="9"/>
  <c r="A1830" i="9"/>
  <c r="A1831" i="9"/>
  <c r="A1832" i="9"/>
  <c r="A1833" i="9"/>
  <c r="A1834" i="9"/>
  <c r="A1835" i="9"/>
  <c r="A1836" i="9"/>
  <c r="A1837" i="9"/>
  <c r="A1838" i="9"/>
  <c r="A1839" i="9"/>
  <c r="A1840" i="9"/>
  <c r="A1841" i="9"/>
  <c r="A1842" i="9"/>
  <c r="A1843" i="9"/>
  <c r="A1844" i="9"/>
  <c r="A1845" i="9"/>
  <c r="A1846" i="9"/>
  <c r="A1847" i="9"/>
  <c r="A1848" i="9"/>
  <c r="A1849" i="9"/>
  <c r="A1850" i="9"/>
  <c r="A1851" i="9"/>
  <c r="A1852" i="9"/>
  <c r="A1853" i="9"/>
  <c r="A1854" i="9"/>
  <c r="A1855" i="9"/>
  <c r="A1856" i="9"/>
  <c r="A1857" i="9"/>
  <c r="A1858" i="9"/>
  <c r="A1859" i="9"/>
  <c r="A1860" i="9"/>
  <c r="A1861" i="9"/>
  <c r="A1862" i="9"/>
  <c r="A1863" i="9"/>
  <c r="A1864" i="9"/>
  <c r="A1865" i="9"/>
  <c r="A1866" i="9"/>
  <c r="A1867" i="9"/>
  <c r="A1868" i="9"/>
  <c r="A1869" i="9"/>
  <c r="A1870" i="9"/>
  <c r="A1871" i="9"/>
  <c r="A1872" i="9"/>
  <c r="A1873" i="9"/>
  <c r="A1874" i="9"/>
  <c r="A1875" i="9"/>
  <c r="A1876" i="9"/>
  <c r="A1877" i="9"/>
  <c r="A1878" i="9"/>
  <c r="A1879" i="9"/>
  <c r="A1880" i="9"/>
  <c r="A1881" i="9"/>
  <c r="A1882" i="9"/>
  <c r="A1883" i="9"/>
  <c r="A1884" i="9"/>
  <c r="A1885" i="9"/>
  <c r="A1886" i="9"/>
  <c r="A1887" i="9"/>
  <c r="A1888" i="9"/>
  <c r="A1889" i="9"/>
  <c r="A1890" i="9"/>
  <c r="A1891" i="9"/>
  <c r="A1892" i="9"/>
  <c r="A1893" i="9"/>
  <c r="A1894" i="9"/>
  <c r="A1895" i="9"/>
  <c r="A1896" i="9"/>
  <c r="A1897" i="9"/>
  <c r="A1898" i="9"/>
  <c r="A1899" i="9"/>
  <c r="A1900" i="9"/>
  <c r="A1901" i="9"/>
  <c r="A1902" i="9"/>
  <c r="A1903" i="9"/>
  <c r="A1904" i="9"/>
  <c r="A1905" i="9"/>
  <c r="A1906" i="9"/>
  <c r="A1907" i="9"/>
  <c r="A1908" i="9"/>
  <c r="A1909" i="9"/>
  <c r="A1910" i="9"/>
  <c r="A1911" i="9"/>
  <c r="A1912" i="9"/>
  <c r="A1913" i="9"/>
  <c r="A1914" i="9"/>
  <c r="A1915" i="9"/>
  <c r="A1916" i="9"/>
  <c r="A1917" i="9"/>
  <c r="A1918" i="9"/>
  <c r="A1919" i="9"/>
  <c r="A1920" i="9"/>
  <c r="A1921" i="9"/>
  <c r="A1922" i="9"/>
  <c r="A1923" i="9"/>
  <c r="A1924" i="9"/>
  <c r="A1925" i="9"/>
  <c r="A1926" i="9"/>
  <c r="A1927" i="9"/>
  <c r="A1928" i="9"/>
  <c r="A1929" i="9"/>
  <c r="A1930" i="9"/>
  <c r="A1931" i="9"/>
  <c r="A1932" i="9"/>
  <c r="A1933" i="9"/>
  <c r="A1934" i="9"/>
  <c r="A1935" i="9"/>
  <c r="A1936" i="9"/>
  <c r="A1937" i="9"/>
  <c r="A1938" i="9"/>
  <c r="A1939" i="9"/>
  <c r="A1940" i="9"/>
  <c r="A1941" i="9"/>
  <c r="A1942" i="9"/>
  <c r="A1943" i="9"/>
  <c r="A1944" i="9"/>
  <c r="A1945" i="9"/>
  <c r="A1946" i="9"/>
  <c r="A1947" i="9"/>
  <c r="A1948" i="9"/>
  <c r="A1949" i="9"/>
  <c r="A1950" i="9"/>
  <c r="A1951" i="9"/>
  <c r="A1952" i="9"/>
  <c r="A1953" i="9"/>
  <c r="A1954" i="9"/>
  <c r="A1955" i="9"/>
  <c r="A1956" i="9"/>
  <c r="A1957" i="9"/>
  <c r="A1958" i="9"/>
  <c r="A1959" i="9"/>
  <c r="A1960" i="9"/>
  <c r="A1961" i="9"/>
  <c r="A1962" i="9"/>
  <c r="A1963" i="9"/>
  <c r="A1964" i="9"/>
  <c r="A1965" i="9"/>
  <c r="A1966" i="9"/>
  <c r="A1967" i="9"/>
  <c r="A1968" i="9"/>
  <c r="A1969" i="9"/>
  <c r="A1970" i="9"/>
  <c r="A1971" i="9"/>
  <c r="A1972" i="9"/>
  <c r="A1973" i="9"/>
  <c r="A1974" i="9"/>
  <c r="A1975" i="9"/>
  <c r="A1976" i="9"/>
  <c r="A1977" i="9"/>
  <c r="A1978" i="9"/>
  <c r="A1979" i="9"/>
  <c r="A1980" i="9"/>
  <c r="A1981" i="9"/>
  <c r="A1982" i="9"/>
  <c r="A1983" i="9"/>
  <c r="A1984" i="9"/>
  <c r="A1985" i="9"/>
  <c r="A1986" i="9"/>
  <c r="A1987" i="9"/>
  <c r="A1988" i="9"/>
  <c r="A1989" i="9"/>
  <c r="A1990" i="9"/>
  <c r="A1991" i="9"/>
  <c r="A1992" i="9"/>
  <c r="A1993" i="9"/>
  <c r="A1994" i="9"/>
  <c r="A1995" i="9"/>
  <c r="A1996" i="9"/>
  <c r="A1997" i="9"/>
  <c r="A1998" i="9"/>
  <c r="A1999" i="9"/>
  <c r="A2000" i="9"/>
  <c r="A2001" i="9"/>
  <c r="A2002" i="9"/>
  <c r="A2003" i="9"/>
  <c r="A2004" i="9"/>
  <c r="A2005" i="9"/>
  <c r="A2006" i="9"/>
  <c r="A2007" i="9"/>
  <c r="A2008" i="9"/>
  <c r="A2009" i="9"/>
  <c r="A2010" i="9"/>
  <c r="A2011" i="9"/>
  <c r="A2012" i="9"/>
  <c r="A2013" i="9"/>
  <c r="A2014" i="9"/>
  <c r="A2015" i="9"/>
  <c r="A2016" i="9"/>
  <c r="A2017" i="9"/>
  <c r="A2018" i="9"/>
  <c r="A2019" i="9"/>
  <c r="A2020" i="9"/>
  <c r="A2021" i="9"/>
  <c r="A2022" i="9"/>
  <c r="A2023" i="9"/>
  <c r="A2024" i="9"/>
  <c r="A2025" i="9"/>
  <c r="A2026" i="9"/>
  <c r="A2027" i="9"/>
  <c r="A2028" i="9"/>
  <c r="A2029" i="9"/>
  <c r="A2030" i="9"/>
  <c r="A2031" i="9"/>
  <c r="A2032" i="9"/>
  <c r="A2033" i="9"/>
  <c r="A2034" i="9"/>
  <c r="A2035" i="9"/>
  <c r="A2036" i="9"/>
  <c r="A2037" i="9"/>
  <c r="A2038" i="9"/>
  <c r="A2039" i="9"/>
  <c r="A2040" i="9"/>
  <c r="A2041" i="9"/>
  <c r="A2042" i="9"/>
  <c r="A2043" i="9"/>
  <c r="A2044" i="9"/>
  <c r="A2045" i="9"/>
  <c r="A2046" i="9"/>
  <c r="A2047" i="9"/>
  <c r="A2048" i="9"/>
  <c r="A2049" i="9"/>
  <c r="A2050" i="9"/>
  <c r="A2051" i="9"/>
  <c r="A2052" i="9"/>
  <c r="A2053" i="9"/>
  <c r="A2054" i="9"/>
  <c r="A2055" i="9"/>
  <c r="A2056" i="9"/>
  <c r="A2057" i="9"/>
  <c r="A2058" i="9"/>
  <c r="A2059" i="9"/>
  <c r="A2060" i="9"/>
  <c r="A2061" i="9"/>
  <c r="A2062" i="9"/>
  <c r="A2063" i="9"/>
  <c r="A2064" i="9"/>
  <c r="A2065" i="9"/>
  <c r="A2066" i="9"/>
  <c r="A2067" i="9"/>
  <c r="A2068" i="9"/>
  <c r="A2069" i="9"/>
  <c r="A2070" i="9"/>
  <c r="A2071" i="9"/>
  <c r="A2072" i="9"/>
  <c r="A2073" i="9"/>
  <c r="A2074" i="9"/>
  <c r="A2075" i="9"/>
  <c r="A2076" i="9"/>
  <c r="A2077" i="9"/>
  <c r="A2078" i="9"/>
  <c r="A2079" i="9"/>
  <c r="A2080" i="9"/>
  <c r="A2081" i="9"/>
  <c r="A2082" i="9"/>
  <c r="A2083" i="9"/>
  <c r="A2084" i="9"/>
  <c r="A2085" i="9"/>
  <c r="A2086" i="9"/>
  <c r="A2087" i="9"/>
  <c r="A2088" i="9"/>
  <c r="A2089" i="9"/>
  <c r="A2090" i="9"/>
  <c r="A2091" i="9"/>
  <c r="A2092" i="9"/>
  <c r="A2093" i="9"/>
  <c r="A2094" i="9"/>
  <c r="A2095" i="9"/>
  <c r="A2096" i="9"/>
  <c r="A2097" i="9"/>
  <c r="A2098" i="9"/>
  <c r="A2099" i="9"/>
  <c r="A2100" i="9"/>
  <c r="A2101" i="9"/>
  <c r="A2102" i="9"/>
  <c r="A2103" i="9"/>
  <c r="A2104" i="9"/>
  <c r="A2105" i="9"/>
  <c r="A2106" i="9"/>
  <c r="A2107" i="9"/>
  <c r="A2108" i="9"/>
  <c r="A2109" i="9"/>
  <c r="A2110" i="9"/>
  <c r="A2111" i="9"/>
  <c r="A2112" i="9"/>
  <c r="A2113" i="9"/>
  <c r="A2114" i="9"/>
  <c r="A2115" i="9"/>
  <c r="A2116" i="9"/>
  <c r="A2117" i="9"/>
  <c r="A2118" i="9"/>
  <c r="A2119" i="9"/>
  <c r="A2120" i="9"/>
  <c r="A2121" i="9"/>
  <c r="A2122" i="9"/>
  <c r="A2123" i="9"/>
  <c r="A2124" i="9"/>
  <c r="A2125" i="9"/>
  <c r="A2126" i="9"/>
  <c r="A2127" i="9"/>
  <c r="A2128" i="9"/>
  <c r="A2129" i="9"/>
  <c r="A2130" i="9"/>
  <c r="A2131" i="9"/>
  <c r="A2132" i="9"/>
  <c r="A2133" i="9"/>
  <c r="A2134" i="9"/>
  <c r="A2135" i="9"/>
  <c r="A2136" i="9"/>
  <c r="A2137" i="9"/>
  <c r="A2138" i="9"/>
  <c r="A2139" i="9"/>
  <c r="A2140" i="9"/>
  <c r="A2141" i="9"/>
  <c r="A2142" i="9"/>
  <c r="A2143" i="9"/>
  <c r="A2144" i="9"/>
  <c r="A2145" i="9"/>
  <c r="A2146" i="9"/>
  <c r="A2147" i="9"/>
  <c r="A2148" i="9"/>
  <c r="A2149" i="9"/>
  <c r="A2150" i="9"/>
  <c r="A2151" i="9"/>
  <c r="A2152" i="9"/>
  <c r="A2153" i="9"/>
  <c r="A2154" i="9"/>
  <c r="A2155" i="9"/>
  <c r="A2156" i="9"/>
  <c r="A2157" i="9"/>
  <c r="A2158" i="9"/>
  <c r="A2159" i="9"/>
  <c r="A2160" i="9"/>
  <c r="A2161" i="9"/>
  <c r="A2162" i="9"/>
  <c r="A2163" i="9"/>
  <c r="A2164" i="9"/>
  <c r="A2165" i="9"/>
  <c r="A2166" i="9"/>
  <c r="A2167" i="9"/>
  <c r="A2168" i="9"/>
  <c r="A2169" i="9"/>
  <c r="A2170" i="9"/>
  <c r="A2171" i="9"/>
  <c r="A2172" i="9"/>
  <c r="A2173" i="9"/>
  <c r="A2174" i="9"/>
  <c r="A2175" i="9"/>
  <c r="A2176" i="9"/>
  <c r="A2177" i="9"/>
  <c r="A2178" i="9"/>
  <c r="A2179" i="9"/>
  <c r="A2180" i="9"/>
  <c r="A2181" i="9"/>
  <c r="A2182" i="9"/>
  <c r="A2183" i="9"/>
  <c r="A2184" i="9"/>
  <c r="A2185" i="9"/>
  <c r="A2186" i="9"/>
  <c r="A2187" i="9"/>
  <c r="A2188" i="9"/>
  <c r="A2189" i="9"/>
  <c r="A2190" i="9"/>
  <c r="A2191" i="9"/>
  <c r="A2192" i="9"/>
  <c r="A2193" i="9"/>
  <c r="A2194" i="9"/>
  <c r="A2195" i="9"/>
  <c r="A2196" i="9"/>
  <c r="A2197" i="9"/>
  <c r="A2198" i="9"/>
  <c r="A2199" i="9"/>
  <c r="A2200" i="9"/>
  <c r="A2201" i="9"/>
  <c r="A2202" i="9"/>
  <c r="A2203" i="9"/>
  <c r="A2204" i="9"/>
  <c r="A2205" i="9"/>
  <c r="A2206" i="9"/>
  <c r="A2207" i="9"/>
  <c r="A2208" i="9"/>
  <c r="A2209" i="9"/>
  <c r="A2210" i="9"/>
  <c r="A2211" i="9"/>
  <c r="A2212" i="9"/>
  <c r="A2213" i="9"/>
  <c r="A2214" i="9"/>
  <c r="A2215" i="9"/>
  <c r="A2216" i="9"/>
  <c r="A2217" i="9"/>
  <c r="A2218" i="9"/>
  <c r="A2219" i="9"/>
  <c r="A2220" i="9"/>
  <c r="A2221" i="9"/>
  <c r="A2222" i="9"/>
  <c r="A2223" i="9"/>
  <c r="A2224" i="9"/>
  <c r="A2225" i="9"/>
  <c r="A2226" i="9"/>
  <c r="D125" i="183"/>
  <c r="C125" i="183"/>
  <c r="D149" i="182"/>
  <c r="C149" i="182"/>
  <c r="D147" i="181"/>
  <c r="C147" i="181"/>
  <c r="D158" i="180"/>
  <c r="C158" i="180"/>
  <c r="D186" i="179"/>
  <c r="C186" i="179"/>
  <c r="D152" i="178"/>
  <c r="C152" i="178"/>
  <c r="D109" i="177"/>
  <c r="C109" i="177"/>
  <c r="D107" i="176"/>
  <c r="C107" i="176"/>
  <c r="D114" i="175"/>
  <c r="C114" i="175"/>
  <c r="D93" i="174"/>
  <c r="C93" i="174"/>
  <c r="D149" i="173"/>
  <c r="C149" i="173"/>
  <c r="D172" i="172"/>
  <c r="C172" i="172"/>
  <c r="D138" i="171"/>
  <c r="C138" i="171"/>
  <c r="D129" i="170"/>
  <c r="C129" i="170"/>
  <c r="D131" i="169"/>
  <c r="C131" i="169"/>
  <c r="D128" i="168"/>
  <c r="C128" i="168"/>
  <c r="D160" i="167"/>
  <c r="C160" i="167"/>
  <c r="D156" i="166"/>
  <c r="C156" i="166"/>
  <c r="D168" i="165"/>
  <c r="C168" i="165"/>
  <c r="D131" i="164"/>
  <c r="C131" i="164"/>
  <c r="D146" i="163"/>
  <c r="C146" i="163"/>
  <c r="D164" i="162"/>
  <c r="C164" i="162"/>
  <c r="D135" i="161"/>
  <c r="C135" i="161"/>
  <c r="D163" i="160"/>
  <c r="C163" i="160"/>
  <c r="D149" i="159"/>
  <c r="C149" i="159"/>
  <c r="D170" i="158"/>
  <c r="C170" i="158"/>
  <c r="D177" i="157"/>
  <c r="C177" i="157"/>
  <c r="D171" i="156"/>
  <c r="C171" i="156"/>
  <c r="D164" i="155"/>
  <c r="C164" i="155"/>
  <c r="D163" i="154"/>
  <c r="C163" i="154"/>
  <c r="D180" i="153"/>
  <c r="C180" i="153"/>
  <c r="D175" i="152"/>
  <c r="C175" i="152"/>
  <c r="D177" i="151"/>
  <c r="C177" i="151"/>
  <c r="D180" i="150"/>
  <c r="C180" i="150"/>
  <c r="D181" i="149"/>
  <c r="C181" i="149"/>
  <c r="D183" i="148"/>
  <c r="C183" i="148"/>
  <c r="D179" i="147"/>
  <c r="C179" i="147"/>
  <c r="D167" i="146"/>
  <c r="C167" i="146"/>
  <c r="D177" i="145"/>
  <c r="C177" i="145"/>
  <c r="D184" i="144"/>
  <c r="C184" i="144"/>
  <c r="D165" i="143"/>
  <c r="C165" i="143"/>
  <c r="D149" i="142"/>
  <c r="C149" i="142"/>
  <c r="D172" i="141"/>
  <c r="C172" i="141"/>
  <c r="D155" i="140"/>
  <c r="C155" i="140"/>
  <c r="D187" i="139"/>
  <c r="C187" i="139"/>
  <c r="D176" i="138"/>
  <c r="C176" i="138"/>
  <c r="D161" i="137"/>
  <c r="C161" i="137"/>
  <c r="D207" i="136"/>
  <c r="C207" i="136"/>
  <c r="D208" i="135"/>
  <c r="C208" i="135"/>
  <c r="D209" i="134"/>
  <c r="C209" i="134"/>
  <c r="D212" i="133"/>
  <c r="C212" i="133"/>
  <c r="D199" i="132"/>
  <c r="C199" i="132"/>
  <c r="D174" i="131"/>
  <c r="C174" i="131"/>
  <c r="D159" i="130"/>
  <c r="C159" i="130"/>
  <c r="D169" i="129"/>
  <c r="C169" i="129"/>
  <c r="D170" i="128"/>
  <c r="C170" i="128"/>
  <c r="D190" i="127"/>
  <c r="C190" i="127"/>
  <c r="D172" i="126"/>
  <c r="C172" i="126"/>
  <c r="D153" i="125"/>
  <c r="C153" i="125"/>
  <c r="D193" i="124"/>
  <c r="C193" i="124"/>
  <c r="D173" i="123"/>
  <c r="C173" i="123"/>
  <c r="D167" i="122"/>
  <c r="C167" i="122"/>
  <c r="D162" i="121"/>
  <c r="C162" i="121"/>
  <c r="D185" i="120"/>
  <c r="C185" i="120"/>
  <c r="D210" i="119"/>
  <c r="C210" i="119"/>
  <c r="D185" i="118"/>
  <c r="C185" i="118"/>
  <c r="D201" i="117"/>
  <c r="C201" i="117"/>
  <c r="D194" i="116"/>
  <c r="C194" i="116"/>
  <c r="D200" i="115"/>
  <c r="C200" i="115"/>
  <c r="D182" i="114"/>
  <c r="C182" i="114"/>
  <c r="D191" i="113"/>
  <c r="C191" i="113"/>
  <c r="D210" i="112"/>
  <c r="C210" i="112"/>
  <c r="D182" i="111"/>
  <c r="C182" i="111"/>
  <c r="D187" i="110"/>
  <c r="C187" i="110"/>
  <c r="D188" i="109"/>
  <c r="C188" i="109"/>
  <c r="D163" i="108"/>
  <c r="C163" i="108"/>
  <c r="D168" i="107"/>
  <c r="C168" i="107"/>
  <c r="D162" i="106"/>
  <c r="C162" i="106"/>
  <c r="D168" i="105"/>
  <c r="C168" i="105"/>
  <c r="D149" i="104"/>
  <c r="C149" i="104"/>
  <c r="D141" i="103"/>
  <c r="C141" i="103"/>
  <c r="D151" i="102"/>
  <c r="C151" i="102"/>
  <c r="D130" i="101"/>
  <c r="C130" i="101"/>
  <c r="D141" i="100"/>
  <c r="C141" i="100"/>
  <c r="D130" i="99"/>
  <c r="C130" i="99"/>
  <c r="D140" i="98"/>
  <c r="C140" i="98"/>
  <c r="D137" i="97"/>
  <c r="C137" i="97"/>
  <c r="D130" i="96"/>
  <c r="C130" i="96"/>
  <c r="D142" i="95"/>
  <c r="C142" i="95"/>
  <c r="D129" i="94"/>
  <c r="C129" i="94"/>
  <c r="D131" i="93"/>
  <c r="C131" i="93"/>
  <c r="D112" i="92"/>
  <c r="C112" i="92"/>
  <c r="D113" i="91"/>
  <c r="C113" i="91"/>
  <c r="D121" i="90"/>
  <c r="C121" i="90"/>
  <c r="D120" i="89"/>
  <c r="C120" i="89"/>
  <c r="D133" i="88"/>
  <c r="C133" i="88"/>
  <c r="D129" i="87"/>
  <c r="C129" i="87"/>
  <c r="D133" i="86"/>
  <c r="C133" i="86"/>
  <c r="D121" i="85"/>
  <c r="C121" i="85"/>
  <c r="D135" i="84"/>
  <c r="C135" i="84"/>
  <c r="D141" i="83"/>
  <c r="C141" i="83"/>
  <c r="D128" i="82"/>
  <c r="C128" i="82"/>
  <c r="D152" i="81"/>
  <c r="C152" i="81"/>
  <c r="D149" i="80"/>
  <c r="C149" i="80"/>
  <c r="D152" i="79"/>
  <c r="C152" i="79"/>
  <c r="D151" i="78"/>
  <c r="C151" i="78"/>
  <c r="D151" i="77"/>
  <c r="C151" i="77"/>
  <c r="D166" i="76"/>
  <c r="C166" i="76"/>
  <c r="D129" i="75"/>
  <c r="C129" i="75"/>
  <c r="D143" i="74"/>
  <c r="C143" i="74"/>
  <c r="D150" i="73"/>
  <c r="C150" i="73"/>
  <c r="D152" i="72"/>
  <c r="C152" i="72"/>
  <c r="D155" i="71"/>
  <c r="C155" i="71"/>
  <c r="D157" i="70"/>
  <c r="C157" i="70"/>
  <c r="D163" i="69"/>
  <c r="C163" i="69"/>
  <c r="D179" i="68"/>
  <c r="C179" i="68"/>
  <c r="D206" i="67"/>
  <c r="C206" i="67"/>
  <c r="D205" i="66"/>
  <c r="C205" i="66"/>
  <c r="D196" i="65"/>
  <c r="C196" i="65"/>
  <c r="D194" i="64"/>
  <c r="C194" i="64"/>
  <c r="D200" i="63"/>
  <c r="C200" i="63"/>
  <c r="D206" i="62"/>
  <c r="C206" i="62"/>
  <c r="D203" i="61"/>
  <c r="C203" i="61"/>
  <c r="D211" i="60"/>
  <c r="C211" i="60"/>
  <c r="D211" i="59"/>
  <c r="C211" i="59"/>
  <c r="C88" i="56"/>
  <c r="C70" i="56"/>
  <c r="C61" i="56"/>
  <c r="C50" i="56"/>
  <c r="C45" i="56"/>
  <c r="C43" i="56"/>
  <c r="D41" i="56"/>
  <c r="C41" i="56"/>
  <c r="C18" i="56"/>
  <c r="C211" i="56" s="1"/>
  <c r="D8" i="56"/>
  <c r="D211" i="56" s="1"/>
  <c r="C8" i="56"/>
  <c r="D218" i="55"/>
  <c r="C218" i="55"/>
  <c r="D207" i="54"/>
  <c r="C207" i="54"/>
  <c r="D214" i="53"/>
  <c r="C214" i="53"/>
  <c r="D213" i="52"/>
  <c r="C213" i="52"/>
  <c r="D199" i="51"/>
  <c r="C199" i="51"/>
  <c r="D201" i="50"/>
  <c r="C201" i="50"/>
  <c r="D198" i="49"/>
  <c r="C198" i="49"/>
  <c r="D206" i="48"/>
  <c r="C206" i="48"/>
  <c r="D217" i="47"/>
  <c r="C217" i="47"/>
  <c r="D221" i="46"/>
  <c r="C221" i="46"/>
  <c r="D195" i="45"/>
  <c r="C195" i="45"/>
  <c r="D196" i="44"/>
  <c r="C196" i="44"/>
  <c r="D211" i="43"/>
  <c r="C211" i="43"/>
  <c r="D181" i="42"/>
  <c r="C181" i="42"/>
  <c r="D232" i="41"/>
  <c r="C232" i="41"/>
  <c r="D242" i="40"/>
  <c r="C242" i="40"/>
  <c r="D228" i="39"/>
  <c r="C228" i="39"/>
  <c r="D245" i="38"/>
  <c r="C245" i="38"/>
  <c r="D239" i="37"/>
  <c r="C239" i="37"/>
  <c r="D229" i="36"/>
  <c r="C229" i="36"/>
  <c r="D240" i="35"/>
  <c r="C240" i="35"/>
  <c r="D234" i="34"/>
  <c r="C234" i="34"/>
  <c r="D217" i="33"/>
  <c r="C217" i="33"/>
  <c r="D230" i="32"/>
  <c r="C230" i="32"/>
  <c r="D233" i="31"/>
  <c r="C233" i="31"/>
  <c r="D232" i="30"/>
  <c r="C232" i="30"/>
  <c r="D243" i="29"/>
  <c r="C243" i="29"/>
  <c r="D263" i="28"/>
  <c r="C263" i="28"/>
  <c r="D231" i="27"/>
  <c r="C231" i="27"/>
  <c r="D240" i="26"/>
  <c r="C240" i="26"/>
  <c r="D243" i="25"/>
  <c r="C243" i="25"/>
  <c r="D251" i="24"/>
  <c r="C251" i="24"/>
  <c r="D249" i="23"/>
  <c r="C249" i="23"/>
  <c r="D250" i="22"/>
  <c r="C250" i="22"/>
  <c r="D253" i="21"/>
  <c r="C253" i="21"/>
  <c r="D253" i="20"/>
  <c r="C253" i="20"/>
  <c r="D259" i="19"/>
  <c r="C259" i="19"/>
  <c r="D235" i="18"/>
  <c r="C235" i="18"/>
  <c r="D237" i="17"/>
  <c r="C237" i="17"/>
  <c r="D251" i="16"/>
  <c r="C251" i="16"/>
  <c r="D231" i="15"/>
  <c r="C231" i="15"/>
  <c r="D205" i="14"/>
  <c r="C205" i="14"/>
  <c r="D219" i="13"/>
  <c r="C219" i="13"/>
  <c r="D227" i="12"/>
  <c r="C227" i="12"/>
  <c r="D242" i="11"/>
  <c r="C242" i="11"/>
  <c r="D248" i="10"/>
  <c r="C248" i="10"/>
</calcChain>
</file>

<file path=xl/sharedStrings.xml><?xml version="1.0" encoding="utf-8"?>
<sst xmlns="http://schemas.openxmlformats.org/spreadsheetml/2006/main" count="35656" uniqueCount="3373">
  <si>
    <t>成交筆數</t>
  </si>
  <si>
    <t>名目本金</t>
  </si>
  <si>
    <t>契約期間</t>
  </si>
  <si>
    <t>代號</t>
  </si>
  <si>
    <t>名稱</t>
  </si>
  <si>
    <t>台泥一永</t>
  </si>
  <si>
    <t>大成一</t>
  </si>
  <si>
    <t>統一一</t>
  </si>
  <si>
    <t>愛之味一</t>
  </si>
  <si>
    <t>愛之味二</t>
  </si>
  <si>
    <t>愛之味三</t>
  </si>
  <si>
    <t>泰山一</t>
  </si>
  <si>
    <t>福脂一</t>
  </si>
  <si>
    <t>其祥一KY</t>
  </si>
  <si>
    <t>其祥二KY</t>
  </si>
  <si>
    <t xml:space="preserve">國喬一    </t>
  </si>
  <si>
    <t>上曜一</t>
  </si>
  <si>
    <t>上曜二</t>
  </si>
  <si>
    <t>上曜三</t>
  </si>
  <si>
    <t>上曜四</t>
  </si>
  <si>
    <t>上曜五</t>
  </si>
  <si>
    <t>上曜六</t>
  </si>
  <si>
    <t>東陽一</t>
  </si>
  <si>
    <t>台翰一</t>
  </si>
  <si>
    <t>再生一</t>
  </si>
  <si>
    <t>廣華一KY</t>
  </si>
  <si>
    <t>廣華二KY</t>
  </si>
  <si>
    <t>富林一KY</t>
  </si>
  <si>
    <t>八貫一</t>
  </si>
  <si>
    <t>新纖三</t>
  </si>
  <si>
    <t>大魯閣一</t>
  </si>
  <si>
    <t>大魯閣二</t>
  </si>
  <si>
    <t>華友聯一</t>
  </si>
  <si>
    <t>華友聯二</t>
  </si>
  <si>
    <t>華友聯三</t>
  </si>
  <si>
    <t>華友聯四</t>
  </si>
  <si>
    <t>勤益一</t>
  </si>
  <si>
    <t>三地開發一</t>
  </si>
  <si>
    <t>名軒二</t>
  </si>
  <si>
    <t>名軒三</t>
  </si>
  <si>
    <t>宜進一</t>
  </si>
  <si>
    <t>得力一</t>
  </si>
  <si>
    <t>得力二</t>
  </si>
  <si>
    <t>聚隆一</t>
  </si>
  <si>
    <t>聚隆二</t>
  </si>
  <si>
    <t>聚隆三</t>
  </si>
  <si>
    <t>南緯一</t>
  </si>
  <si>
    <t>三洋實業一</t>
  </si>
  <si>
    <t>弘裕一</t>
  </si>
  <si>
    <t>弘裕二</t>
  </si>
  <si>
    <t>弘裕三</t>
  </si>
  <si>
    <t>聚陽一</t>
  </si>
  <si>
    <t xml:space="preserve">聚陽二 </t>
  </si>
  <si>
    <t>聚陽三</t>
  </si>
  <si>
    <t>聚陽四</t>
  </si>
  <si>
    <t>東元三</t>
  </si>
  <si>
    <t>正道一</t>
  </si>
  <si>
    <t>中興電一</t>
  </si>
  <si>
    <t>中興電二</t>
  </si>
  <si>
    <t>亞力一</t>
  </si>
  <si>
    <t>亞力二</t>
  </si>
  <si>
    <t>力山一</t>
  </si>
  <si>
    <t>堤維西一</t>
  </si>
  <si>
    <t>耿鼎一</t>
  </si>
  <si>
    <t>耿鼎二</t>
  </si>
  <si>
    <t>耿鼎三</t>
  </si>
  <si>
    <t>日馳一</t>
  </si>
  <si>
    <t>恩德一</t>
  </si>
  <si>
    <t>恩德二</t>
  </si>
  <si>
    <t>樂士一</t>
  </si>
  <si>
    <t>亞崴一</t>
  </si>
  <si>
    <t>亞崴二</t>
  </si>
  <si>
    <t>勤美一</t>
  </si>
  <si>
    <t>勤美二</t>
  </si>
  <si>
    <t>勤美三</t>
  </si>
  <si>
    <t>勤美四</t>
  </si>
  <si>
    <t>車王電一</t>
  </si>
  <si>
    <t>車王電二</t>
  </si>
  <si>
    <t>中宇一</t>
  </si>
  <si>
    <t>和大一</t>
  </si>
  <si>
    <t>和大二</t>
  </si>
  <si>
    <t>和大三</t>
  </si>
  <si>
    <t>和大四</t>
  </si>
  <si>
    <t>廣隆一</t>
  </si>
  <si>
    <t>錩泰一</t>
  </si>
  <si>
    <t>中砂一</t>
  </si>
  <si>
    <t>捷邦一</t>
  </si>
  <si>
    <t>濱川一</t>
  </si>
  <si>
    <t>濱川二</t>
  </si>
  <si>
    <t>濱川三</t>
  </si>
  <si>
    <t>濱川四</t>
  </si>
  <si>
    <t>濱川五</t>
  </si>
  <si>
    <t>濱川六</t>
  </si>
  <si>
    <t>信錦一</t>
  </si>
  <si>
    <t>信錦二</t>
  </si>
  <si>
    <t>信錦三</t>
  </si>
  <si>
    <t>程泰一</t>
  </si>
  <si>
    <t>精剛一</t>
  </si>
  <si>
    <t>精剛二</t>
  </si>
  <si>
    <t>和勤一</t>
  </si>
  <si>
    <t>和勤二</t>
  </si>
  <si>
    <t>和勤三</t>
  </si>
  <si>
    <t>和勤四</t>
  </si>
  <si>
    <t>和勤五</t>
  </si>
  <si>
    <t>永冠一KY</t>
  </si>
  <si>
    <t>永冠二KY</t>
  </si>
  <si>
    <t>永冠三KY</t>
  </si>
  <si>
    <t>永冠四KY</t>
  </si>
  <si>
    <t>英瑞一KY</t>
  </si>
  <si>
    <t>祺驊一</t>
  </si>
  <si>
    <t>祺驊二</t>
  </si>
  <si>
    <t>川寶一</t>
  </si>
  <si>
    <t>川寶二</t>
  </si>
  <si>
    <t>岱宇一</t>
  </si>
  <si>
    <t>岱宇二</t>
  </si>
  <si>
    <t>岱宇三</t>
  </si>
  <si>
    <t>岱宇四</t>
  </si>
  <si>
    <t>宏佳騰一</t>
  </si>
  <si>
    <t>華電一</t>
  </si>
  <si>
    <t>歌林二</t>
  </si>
  <si>
    <t>大亞一</t>
  </si>
  <si>
    <t>大亞二</t>
  </si>
  <si>
    <t>大亞三</t>
  </si>
  <si>
    <t>大亞四</t>
  </si>
  <si>
    <t>大亞五</t>
  </si>
  <si>
    <t>中電ㄧ</t>
  </si>
  <si>
    <t>中電二</t>
  </si>
  <si>
    <t>億泰一</t>
  </si>
  <si>
    <t>榮星一</t>
  </si>
  <si>
    <t>榮星二</t>
  </si>
  <si>
    <t>榮星三</t>
  </si>
  <si>
    <t>合機一</t>
  </si>
  <si>
    <t>艾美特一KY</t>
  </si>
  <si>
    <t>艾美特二KY</t>
  </si>
  <si>
    <t>艾美特三KY</t>
  </si>
  <si>
    <t>艾美特四KY</t>
  </si>
  <si>
    <t>榮化三</t>
  </si>
  <si>
    <t>葡萄王一</t>
  </si>
  <si>
    <t>和益一</t>
  </si>
  <si>
    <t>興農一</t>
  </si>
  <si>
    <t>萬洲一</t>
  </si>
  <si>
    <t>萬洲二</t>
  </si>
  <si>
    <t>萬洲三</t>
  </si>
  <si>
    <t>生達二</t>
  </si>
  <si>
    <t>生達三</t>
  </si>
  <si>
    <t>中華化一</t>
  </si>
  <si>
    <t>必翔一</t>
  </si>
  <si>
    <t>必翔二</t>
  </si>
  <si>
    <t>花仙子一</t>
  </si>
  <si>
    <t>五鼎一</t>
  </si>
  <si>
    <t>五鼎二</t>
  </si>
  <si>
    <t>五鼎三</t>
  </si>
  <si>
    <t>杏輝一</t>
  </si>
  <si>
    <t>日勝化一</t>
  </si>
  <si>
    <t>南光一</t>
  </si>
  <si>
    <t>南光二</t>
  </si>
  <si>
    <t>合世一</t>
  </si>
  <si>
    <t>合世二</t>
  </si>
  <si>
    <t>合世三</t>
  </si>
  <si>
    <t>訊聯一</t>
  </si>
  <si>
    <t>光洋科一</t>
  </si>
  <si>
    <t>光洋科二</t>
  </si>
  <si>
    <t>科妍一</t>
  </si>
  <si>
    <t>科妍二</t>
  </si>
  <si>
    <t>福盈一</t>
  </si>
  <si>
    <t>福盈二</t>
  </si>
  <si>
    <t>杏昌一</t>
  </si>
  <si>
    <t>美時一</t>
  </si>
  <si>
    <t>美時二</t>
  </si>
  <si>
    <t>美時三</t>
  </si>
  <si>
    <t>金穎生技一</t>
  </si>
  <si>
    <t>易威一</t>
  </si>
  <si>
    <t>寶徠一</t>
  </si>
  <si>
    <t>冠軍一</t>
  </si>
  <si>
    <t>冠軍二</t>
  </si>
  <si>
    <t>潤隆一</t>
  </si>
  <si>
    <t>潤隆二</t>
  </si>
  <si>
    <t>潤隆三</t>
  </si>
  <si>
    <t>寶利一</t>
  </si>
  <si>
    <t>富喬一</t>
  </si>
  <si>
    <t>富喬二</t>
  </si>
  <si>
    <t>富喬三</t>
  </si>
  <si>
    <t>富喬四</t>
  </si>
  <si>
    <t>富喬五</t>
  </si>
  <si>
    <t>富喬六</t>
  </si>
  <si>
    <t>台紙一</t>
  </si>
  <si>
    <t>台紙二</t>
  </si>
  <si>
    <t>台紙三</t>
  </si>
  <si>
    <t>榮成三</t>
  </si>
  <si>
    <t>榮成四</t>
  </si>
  <si>
    <t>東和鋼鐵二</t>
  </si>
  <si>
    <t>東和鋼鐵三</t>
  </si>
  <si>
    <t>東和鋼鐵四</t>
  </si>
  <si>
    <t>東和鋼鐵五</t>
  </si>
  <si>
    <t>東和鋼鐵六</t>
  </si>
  <si>
    <t>東和鋼鐵七</t>
  </si>
  <si>
    <t>春雨一</t>
  </si>
  <si>
    <t>春雨二</t>
  </si>
  <si>
    <t>春雨三</t>
  </si>
  <si>
    <t>美亞一</t>
  </si>
  <si>
    <t>美亞二</t>
  </si>
  <si>
    <t>美亞三</t>
  </si>
  <si>
    <t>聚亨一</t>
  </si>
  <si>
    <t>聚亨二</t>
  </si>
  <si>
    <t>聚亨三</t>
  </si>
  <si>
    <t>聚亨四</t>
  </si>
  <si>
    <t>燁輝一</t>
  </si>
  <si>
    <t>成鋼一</t>
  </si>
  <si>
    <t>彰源一</t>
  </si>
  <si>
    <t>新光一</t>
  </si>
  <si>
    <t>新光鋼二</t>
  </si>
  <si>
    <t>新光鋼三</t>
  </si>
  <si>
    <t>新光鋼四</t>
  </si>
  <si>
    <t>新光鋼五</t>
  </si>
  <si>
    <t xml:space="preserve">新光鋼一    </t>
  </si>
  <si>
    <t>允強一</t>
  </si>
  <si>
    <t>允強二</t>
  </si>
  <si>
    <t>允強三</t>
  </si>
  <si>
    <t>允強四</t>
  </si>
  <si>
    <t>海光一</t>
  </si>
  <si>
    <t>海光二</t>
  </si>
  <si>
    <t>川湖一</t>
  </si>
  <si>
    <t>川湖二</t>
  </si>
  <si>
    <t>風青一</t>
  </si>
  <si>
    <t>風青二</t>
  </si>
  <si>
    <t>世鎧一</t>
  </si>
  <si>
    <t>世鎧二</t>
  </si>
  <si>
    <t>世豐一</t>
  </si>
  <si>
    <t>世豐二</t>
  </si>
  <si>
    <t>世德一</t>
  </si>
  <si>
    <t>世德二</t>
  </si>
  <si>
    <t>運錩一</t>
  </si>
  <si>
    <t>運錩二</t>
  </si>
  <si>
    <t>運錩三</t>
  </si>
  <si>
    <t>運錩四</t>
  </si>
  <si>
    <t>南港一</t>
  </si>
  <si>
    <t>中橡二</t>
  </si>
  <si>
    <t>國際中橡三</t>
  </si>
  <si>
    <t>厚生一</t>
  </si>
  <si>
    <t>華豐一</t>
  </si>
  <si>
    <t>鑫永一</t>
  </si>
  <si>
    <t>六暉一KY</t>
  </si>
  <si>
    <t>裕隆二</t>
  </si>
  <si>
    <t>裕隆三</t>
  </si>
  <si>
    <t>中華三</t>
  </si>
  <si>
    <t>台船一</t>
  </si>
  <si>
    <t>劍麟一</t>
  </si>
  <si>
    <t>劍麟二</t>
  </si>
  <si>
    <t>劍麟三</t>
  </si>
  <si>
    <t>泰茂一</t>
  </si>
  <si>
    <t>泰茂二</t>
  </si>
  <si>
    <t>泰茂三</t>
  </si>
  <si>
    <t>泰茂四</t>
  </si>
  <si>
    <t>為升一</t>
  </si>
  <si>
    <t>為升二</t>
  </si>
  <si>
    <t>為升三</t>
  </si>
  <si>
    <t>百達一KY</t>
  </si>
  <si>
    <t>百達二KY</t>
  </si>
  <si>
    <t>英利一KY</t>
  </si>
  <si>
    <t>英利二KY</t>
  </si>
  <si>
    <t>英利三KY</t>
  </si>
  <si>
    <t>宏旭一KY</t>
  </si>
  <si>
    <t>IKKA一KY</t>
  </si>
  <si>
    <t>華通一</t>
  </si>
  <si>
    <t xml:space="preserve">華通二    </t>
  </si>
  <si>
    <t xml:space="preserve">華通三    </t>
  </si>
  <si>
    <t>台揚一</t>
  </si>
  <si>
    <t>台揚二</t>
  </si>
  <si>
    <t>鴻海一</t>
  </si>
  <si>
    <t>友訊三</t>
  </si>
  <si>
    <t>碧悠一</t>
  </si>
  <si>
    <t>旺宏一</t>
  </si>
  <si>
    <t>旺宏二</t>
  </si>
  <si>
    <t>光罩二</t>
  </si>
  <si>
    <t>光罩三</t>
  </si>
  <si>
    <t>光磊二</t>
  </si>
  <si>
    <t>聯強一</t>
  </si>
  <si>
    <t>聯強二</t>
  </si>
  <si>
    <t>海悅一</t>
  </si>
  <si>
    <t>順德一</t>
  </si>
  <si>
    <t>明碁一</t>
  </si>
  <si>
    <t>宏碁二</t>
  </si>
  <si>
    <t>鴻準一</t>
  </si>
  <si>
    <t>敬鵬一</t>
  </si>
  <si>
    <t>華碩一</t>
  </si>
  <si>
    <t>廷鑫一</t>
  </si>
  <si>
    <t>致茂一</t>
  </si>
  <si>
    <t>致茂二</t>
  </si>
  <si>
    <t>昆盈一</t>
  </si>
  <si>
    <t>昆盈二</t>
  </si>
  <si>
    <t>燿華一</t>
  </si>
  <si>
    <t>燿華二</t>
  </si>
  <si>
    <t>金像電一</t>
  </si>
  <si>
    <t>金像電二</t>
  </si>
  <si>
    <t>菱生一</t>
  </si>
  <si>
    <t>菱生二</t>
  </si>
  <si>
    <t>大同一</t>
  </si>
  <si>
    <t>大同二</t>
  </si>
  <si>
    <t>佳能一</t>
  </si>
  <si>
    <t>微星二</t>
  </si>
  <si>
    <t>瑞昱一</t>
  </si>
  <si>
    <t>台光電一</t>
  </si>
  <si>
    <t>台光電二</t>
  </si>
  <si>
    <t>台光電三</t>
  </si>
  <si>
    <t>台光電四</t>
  </si>
  <si>
    <t>台光電五</t>
  </si>
  <si>
    <t>台光電六</t>
  </si>
  <si>
    <t>台光電七</t>
  </si>
  <si>
    <t>勝華一</t>
  </si>
  <si>
    <t>群光一</t>
  </si>
  <si>
    <t>威盛一</t>
  </si>
  <si>
    <t>世昕一</t>
  </si>
  <si>
    <t>云辰一</t>
  </si>
  <si>
    <t>正崴一</t>
  </si>
  <si>
    <t>億光二</t>
  </si>
  <si>
    <t>億光三</t>
  </si>
  <si>
    <t>億光四</t>
  </si>
  <si>
    <t>億光五</t>
  </si>
  <si>
    <t>億光六</t>
  </si>
  <si>
    <t>研華二</t>
  </si>
  <si>
    <t>博達一</t>
  </si>
  <si>
    <t>毅嘉一</t>
  </si>
  <si>
    <t>毅嘉二</t>
  </si>
  <si>
    <t>國碩一</t>
  </si>
  <si>
    <t>國碩二</t>
  </si>
  <si>
    <t>國碩三</t>
  </si>
  <si>
    <t>國碩四</t>
  </si>
  <si>
    <t>陞技一</t>
  </si>
  <si>
    <t>南科一</t>
  </si>
  <si>
    <t>友達一</t>
  </si>
  <si>
    <t>友達二</t>
  </si>
  <si>
    <t>友達三</t>
  </si>
  <si>
    <t>環科一</t>
  </si>
  <si>
    <t>精技一</t>
  </si>
  <si>
    <t>錩新一</t>
  </si>
  <si>
    <t>圓剛二</t>
  </si>
  <si>
    <t>雅新二</t>
  </si>
  <si>
    <t>雅新三</t>
  </si>
  <si>
    <t>仲琦一</t>
  </si>
  <si>
    <t>仲琦二</t>
  </si>
  <si>
    <t>仲琦三</t>
  </si>
  <si>
    <t>仲琦四</t>
  </si>
  <si>
    <t>建準二</t>
  </si>
  <si>
    <t>建準三</t>
  </si>
  <si>
    <t>隴華一</t>
  </si>
  <si>
    <t>鼎元一</t>
  </si>
  <si>
    <t>鼎元二</t>
  </si>
  <si>
    <t>鼎元三</t>
  </si>
  <si>
    <t>鼎元四</t>
  </si>
  <si>
    <t>鼎元五</t>
  </si>
  <si>
    <t>鼎元六</t>
  </si>
  <si>
    <t>鼎元七</t>
  </si>
  <si>
    <t>鼎元八</t>
  </si>
  <si>
    <t>三商電一</t>
  </si>
  <si>
    <t>興勤一</t>
  </si>
  <si>
    <t>興勤二</t>
  </si>
  <si>
    <t>興勤三</t>
  </si>
  <si>
    <t>統懋一</t>
  </si>
  <si>
    <t>統懋二</t>
  </si>
  <si>
    <t>偉詮電一</t>
  </si>
  <si>
    <t>旺詮一</t>
  </si>
  <si>
    <t>美律一</t>
  </si>
  <si>
    <t>美律二</t>
  </si>
  <si>
    <t>美律三</t>
  </si>
  <si>
    <t>美律四</t>
  </si>
  <si>
    <t>美律五</t>
  </si>
  <si>
    <t>太空一</t>
  </si>
  <si>
    <t>超豐一</t>
  </si>
  <si>
    <t>美齊一</t>
  </si>
  <si>
    <t>新美齊二</t>
  </si>
  <si>
    <t>新美齊三</t>
  </si>
  <si>
    <t>新美齊四</t>
  </si>
  <si>
    <t>友旺一</t>
  </si>
  <si>
    <t>友旺二</t>
  </si>
  <si>
    <t>全懋一</t>
  </si>
  <si>
    <t>鼎新一</t>
  </si>
  <si>
    <t>晶電一</t>
  </si>
  <si>
    <t>晶電二</t>
  </si>
  <si>
    <t>晶電三</t>
  </si>
  <si>
    <t>神腦一</t>
  </si>
  <si>
    <t>創見一</t>
  </si>
  <si>
    <t>全新一</t>
  </si>
  <si>
    <t>奇力新二</t>
  </si>
  <si>
    <t>奇力新三</t>
  </si>
  <si>
    <t>奇力新四</t>
  </si>
  <si>
    <t>奇力新五</t>
  </si>
  <si>
    <t>奇力新六</t>
  </si>
  <si>
    <t>飛宏一</t>
  </si>
  <si>
    <t>義隆一</t>
  </si>
  <si>
    <t>敦吉一</t>
  </si>
  <si>
    <t>建通一</t>
  </si>
  <si>
    <t>光群雷一</t>
  </si>
  <si>
    <t>光群雷二</t>
  </si>
  <si>
    <t>光群雷三</t>
  </si>
  <si>
    <t>光群雷四</t>
  </si>
  <si>
    <t>光群雷五</t>
  </si>
  <si>
    <t>光群雷六</t>
  </si>
  <si>
    <t>良得電一</t>
  </si>
  <si>
    <t>良得電二</t>
  </si>
  <si>
    <t>良得電三</t>
  </si>
  <si>
    <t>良得電四</t>
  </si>
  <si>
    <t>盟立一</t>
  </si>
  <si>
    <t>盟立二</t>
  </si>
  <si>
    <t>冠西一</t>
  </si>
  <si>
    <t>冠西電二</t>
  </si>
  <si>
    <t>冠西電三</t>
  </si>
  <si>
    <t>志聖一</t>
  </si>
  <si>
    <t>華經一</t>
  </si>
  <si>
    <t>力信二</t>
  </si>
  <si>
    <t>品佳一</t>
  </si>
  <si>
    <t>品佳二</t>
  </si>
  <si>
    <t>立隆電一</t>
  </si>
  <si>
    <t>立隆電二</t>
  </si>
  <si>
    <t>立隆電三</t>
  </si>
  <si>
    <t>可成一</t>
  </si>
  <si>
    <t>可成二</t>
  </si>
  <si>
    <t>鉅祥一</t>
  </si>
  <si>
    <t>鉅祥二</t>
  </si>
  <si>
    <t>大毅一</t>
  </si>
  <si>
    <t>和立二</t>
  </si>
  <si>
    <t>敦陽一</t>
  </si>
  <si>
    <t>強茂一</t>
  </si>
  <si>
    <t>強茂二</t>
  </si>
  <si>
    <t>強茂三</t>
  </si>
  <si>
    <t>強茂四</t>
  </si>
  <si>
    <t>強茂五</t>
  </si>
  <si>
    <t>強茂六</t>
  </si>
  <si>
    <t>強茂七</t>
  </si>
  <si>
    <t>連宇一</t>
  </si>
  <si>
    <t>連宇二</t>
  </si>
  <si>
    <t>希華一</t>
  </si>
  <si>
    <t>希華二</t>
  </si>
  <si>
    <t>希華三</t>
  </si>
  <si>
    <t>一詮一</t>
  </si>
  <si>
    <t>一詮二</t>
  </si>
  <si>
    <t>一詮三</t>
  </si>
  <si>
    <t>一詮四</t>
  </si>
  <si>
    <t>一詮五</t>
  </si>
  <si>
    <t>一詮六</t>
  </si>
  <si>
    <t>漢平一</t>
  </si>
  <si>
    <t>瑞軒二</t>
  </si>
  <si>
    <t>瑞軒三</t>
  </si>
  <si>
    <t>瑞軒四</t>
  </si>
  <si>
    <t>華新科一</t>
  </si>
  <si>
    <t>怡利一</t>
  </si>
  <si>
    <t>怡利電二</t>
  </si>
  <si>
    <t>宏達電一</t>
  </si>
  <si>
    <t>東貝一</t>
  </si>
  <si>
    <t>東貝二</t>
  </si>
  <si>
    <t>東貝三</t>
  </si>
  <si>
    <t>國揚二</t>
  </si>
  <si>
    <t>全坤一</t>
  </si>
  <si>
    <t>全坤二</t>
  </si>
  <si>
    <t>龍邦三</t>
  </si>
  <si>
    <t>中工一</t>
  </si>
  <si>
    <t>中工二</t>
  </si>
  <si>
    <t>冠德一</t>
  </si>
  <si>
    <t>皇普一</t>
  </si>
  <si>
    <t>皇普二</t>
  </si>
  <si>
    <t>皇普三</t>
  </si>
  <si>
    <t>皇普四</t>
  </si>
  <si>
    <t>大華建設一</t>
  </si>
  <si>
    <t>大華建設二</t>
  </si>
  <si>
    <t>華建三</t>
  </si>
  <si>
    <t>華建四</t>
  </si>
  <si>
    <t>達欣工二</t>
  </si>
  <si>
    <t>達欣工三</t>
  </si>
  <si>
    <t>達欣工四</t>
  </si>
  <si>
    <t>達欣工五</t>
  </si>
  <si>
    <t>宏普二</t>
  </si>
  <si>
    <t>聯開二</t>
  </si>
  <si>
    <t>聯開三</t>
  </si>
  <si>
    <t>聯開四</t>
  </si>
  <si>
    <t>聯上發五</t>
  </si>
  <si>
    <t>基泰二</t>
  </si>
  <si>
    <t>基泰三</t>
  </si>
  <si>
    <t>櫻花建一</t>
  </si>
  <si>
    <t>櫻花建二</t>
  </si>
  <si>
    <t>興富發一</t>
  </si>
  <si>
    <t>興富發二</t>
  </si>
  <si>
    <t>興富發三</t>
  </si>
  <si>
    <t>興富發四</t>
  </si>
  <si>
    <t>興富發五</t>
  </si>
  <si>
    <t>皇昌一</t>
  </si>
  <si>
    <t>皇昌二</t>
  </si>
  <si>
    <t>根基一</t>
  </si>
  <si>
    <t>日勝二</t>
  </si>
  <si>
    <t>日勝三</t>
  </si>
  <si>
    <t>日勝四</t>
  </si>
  <si>
    <t>華固一</t>
  </si>
  <si>
    <t>華固二</t>
  </si>
  <si>
    <t>華固三</t>
  </si>
  <si>
    <t>華固四</t>
  </si>
  <si>
    <t>綠意一</t>
  </si>
  <si>
    <t>綠意二</t>
  </si>
  <si>
    <t>益航一</t>
  </si>
  <si>
    <t>益航二</t>
  </si>
  <si>
    <t>長榮一</t>
  </si>
  <si>
    <t>長榮二</t>
  </si>
  <si>
    <t>長榮三</t>
  </si>
  <si>
    <t>長榮四</t>
  </si>
  <si>
    <t>陽明一</t>
  </si>
  <si>
    <t>陽明二</t>
  </si>
  <si>
    <t>陽明三</t>
  </si>
  <si>
    <t>陽明四</t>
  </si>
  <si>
    <t>陽明五</t>
  </si>
  <si>
    <t>華航二</t>
  </si>
  <si>
    <t>華航三</t>
  </si>
  <si>
    <t>華航四</t>
  </si>
  <si>
    <t>華航五</t>
  </si>
  <si>
    <t>華航六</t>
  </si>
  <si>
    <t>華航七</t>
  </si>
  <si>
    <t>中櫃一</t>
  </si>
  <si>
    <t>中櫃二</t>
  </si>
  <si>
    <t>東森三</t>
  </si>
  <si>
    <t>東森四</t>
  </si>
  <si>
    <t>山隆一</t>
  </si>
  <si>
    <t>山隆二</t>
  </si>
  <si>
    <t>山隆三</t>
  </si>
  <si>
    <t>長榮航一</t>
  </si>
  <si>
    <t xml:space="preserve">長榮航二    </t>
  </si>
  <si>
    <t>長榮航三</t>
  </si>
  <si>
    <t>長榮航四</t>
  </si>
  <si>
    <t>長榮航五</t>
  </si>
  <si>
    <t>亞航一</t>
  </si>
  <si>
    <t>亞航二</t>
  </si>
  <si>
    <t>台驊投一</t>
  </si>
  <si>
    <t>台驊投二</t>
  </si>
  <si>
    <t>台驊投控三</t>
  </si>
  <si>
    <t>台驊投控四</t>
  </si>
  <si>
    <t>慧洋一KY</t>
  </si>
  <si>
    <t>慧洋二KY</t>
  </si>
  <si>
    <t>慧洋三KY</t>
  </si>
  <si>
    <t>大車隊一</t>
  </si>
  <si>
    <t>正德一</t>
  </si>
  <si>
    <t>正德二</t>
  </si>
  <si>
    <t>正德三</t>
  </si>
  <si>
    <t>正德四</t>
  </si>
  <si>
    <t>正德五</t>
  </si>
  <si>
    <t>正德六</t>
  </si>
  <si>
    <t>正德七</t>
  </si>
  <si>
    <t>國賓一</t>
  </si>
  <si>
    <t>六福一</t>
  </si>
  <si>
    <t>晶華一</t>
  </si>
  <si>
    <t>晶華二</t>
  </si>
  <si>
    <t>富驛一</t>
  </si>
  <si>
    <t>雅茗一KY</t>
  </si>
  <si>
    <t>王品一</t>
  </si>
  <si>
    <t>瓦城一</t>
  </si>
  <si>
    <t>雄獅一</t>
  </si>
  <si>
    <t>雄獅二</t>
  </si>
  <si>
    <t>六角一</t>
  </si>
  <si>
    <t>六角二</t>
  </si>
  <si>
    <t>六角三</t>
  </si>
  <si>
    <t>易飛網一</t>
  </si>
  <si>
    <t>雲品一</t>
  </si>
  <si>
    <t>揚秦一</t>
  </si>
  <si>
    <t>聯發國際一</t>
  </si>
  <si>
    <t>台中一</t>
  </si>
  <si>
    <t xml:space="preserve">聯邦一    </t>
  </si>
  <si>
    <t>台開一</t>
  </si>
  <si>
    <t xml:space="preserve">大眾一    </t>
  </si>
  <si>
    <t xml:space="preserve">寶來一    </t>
  </si>
  <si>
    <t>統證一</t>
  </si>
  <si>
    <t>元富一</t>
  </si>
  <si>
    <t>元金一</t>
  </si>
  <si>
    <t>台新一</t>
  </si>
  <si>
    <t>新金1A</t>
  </si>
  <si>
    <t>新金1B</t>
  </si>
  <si>
    <t>新光金二</t>
  </si>
  <si>
    <t>新光金三</t>
  </si>
  <si>
    <t>新光金四</t>
  </si>
  <si>
    <t>新光金五</t>
  </si>
  <si>
    <t>新光金六</t>
  </si>
  <si>
    <t>遠百一</t>
  </si>
  <si>
    <t>三商一</t>
  </si>
  <si>
    <t>高林一</t>
  </si>
  <si>
    <t xml:space="preserve">特力二    </t>
  </si>
  <si>
    <t>特力二</t>
  </si>
  <si>
    <t>麗嬰一</t>
  </si>
  <si>
    <t>農林一</t>
  </si>
  <si>
    <t>農林二</t>
  </si>
  <si>
    <t>潤全一</t>
  </si>
  <si>
    <t>東凌一</t>
  </si>
  <si>
    <t>東凌二KY</t>
  </si>
  <si>
    <t>東凌三KY</t>
  </si>
  <si>
    <t>集雅社一</t>
  </si>
  <si>
    <t>健和興一</t>
  </si>
  <si>
    <t>健和興二</t>
  </si>
  <si>
    <t>神基一</t>
  </si>
  <si>
    <t>神基二</t>
  </si>
  <si>
    <t>晶豪科一</t>
  </si>
  <si>
    <t>華立一</t>
  </si>
  <si>
    <t>華立二</t>
  </si>
  <si>
    <t>華立三</t>
  </si>
  <si>
    <t>今皓一</t>
  </si>
  <si>
    <t>廣輝一</t>
  </si>
  <si>
    <t>廣輝二</t>
  </si>
  <si>
    <t>晟銘電一</t>
  </si>
  <si>
    <t>晟銘電二</t>
  </si>
  <si>
    <t>晟銘電三</t>
  </si>
  <si>
    <t>晟銘電四</t>
  </si>
  <si>
    <t>嘉晶一</t>
  </si>
  <si>
    <t>嘉晶二</t>
  </si>
  <si>
    <t>嘉晶三</t>
  </si>
  <si>
    <t>嘉晶四</t>
  </si>
  <si>
    <t>嘉晶五</t>
  </si>
  <si>
    <t>奇鋐一</t>
  </si>
  <si>
    <t>同開一</t>
  </si>
  <si>
    <t>同開二</t>
  </si>
  <si>
    <t>同開三</t>
  </si>
  <si>
    <t>隆銘綠能四</t>
  </si>
  <si>
    <t>亞光一</t>
  </si>
  <si>
    <t>亞光二</t>
  </si>
  <si>
    <t>亞光三</t>
  </si>
  <si>
    <t>亞光四</t>
  </si>
  <si>
    <t>奇普二</t>
  </si>
  <si>
    <t>衛道一</t>
  </si>
  <si>
    <t>威達一</t>
  </si>
  <si>
    <t>信邦二</t>
  </si>
  <si>
    <t>信邦三</t>
  </si>
  <si>
    <t>信邦四</t>
  </si>
  <si>
    <t>信邦五</t>
  </si>
  <si>
    <t>信邦六</t>
  </si>
  <si>
    <t>信邦七</t>
  </si>
  <si>
    <t>信邦八</t>
  </si>
  <si>
    <t>憶聲一</t>
  </si>
  <si>
    <t>星通一</t>
  </si>
  <si>
    <t>禾伸一</t>
  </si>
  <si>
    <t>禾伸二</t>
  </si>
  <si>
    <t>禾伸三</t>
  </si>
  <si>
    <t>盛達一</t>
  </si>
  <si>
    <t>增你強一</t>
  </si>
  <si>
    <t>增你強二</t>
  </si>
  <si>
    <t>增你強三</t>
  </si>
  <si>
    <t>增你強四</t>
  </si>
  <si>
    <t>零壹一</t>
  </si>
  <si>
    <t>零壹二</t>
  </si>
  <si>
    <t>威健一</t>
  </si>
  <si>
    <t>威健二</t>
  </si>
  <si>
    <t>威健三</t>
  </si>
  <si>
    <t>威健四</t>
  </si>
  <si>
    <t>威健五</t>
  </si>
  <si>
    <t>威健六</t>
  </si>
  <si>
    <t>威健七</t>
  </si>
  <si>
    <t>聯詠一</t>
  </si>
  <si>
    <t>聯詠二</t>
  </si>
  <si>
    <t>文曄二</t>
  </si>
  <si>
    <t>文曄三</t>
  </si>
  <si>
    <t>文曄四</t>
  </si>
  <si>
    <t>文曄五</t>
  </si>
  <si>
    <t>文曄六</t>
  </si>
  <si>
    <t>全台一</t>
  </si>
  <si>
    <t>全台二</t>
  </si>
  <si>
    <t>全台三</t>
  </si>
  <si>
    <t>全台四</t>
  </si>
  <si>
    <t>宏傳一</t>
  </si>
  <si>
    <t>宏傳二</t>
  </si>
  <si>
    <t>揚智一</t>
  </si>
  <si>
    <t>晶技一</t>
  </si>
  <si>
    <t>晶技二</t>
  </si>
  <si>
    <t>晶技三</t>
  </si>
  <si>
    <t>晶技四</t>
  </si>
  <si>
    <t>晶技五</t>
  </si>
  <si>
    <t>科風一</t>
  </si>
  <si>
    <t>科風二</t>
  </si>
  <si>
    <t>台灣一</t>
  </si>
  <si>
    <t>台灣大二</t>
  </si>
  <si>
    <t>台灣大三</t>
  </si>
  <si>
    <t>台灣大四</t>
  </si>
  <si>
    <t>台灣大五</t>
  </si>
  <si>
    <t>訊舟一</t>
  </si>
  <si>
    <t>訊舟二</t>
  </si>
  <si>
    <t>訊舟三</t>
  </si>
  <si>
    <t>訊舟四</t>
  </si>
  <si>
    <t>訊舟五</t>
  </si>
  <si>
    <t>訊舟六</t>
  </si>
  <si>
    <t>訊舟七</t>
  </si>
  <si>
    <t>益登一</t>
  </si>
  <si>
    <t>鈺德一</t>
  </si>
  <si>
    <t>力特一</t>
  </si>
  <si>
    <t>力特二</t>
  </si>
  <si>
    <t>萬國一</t>
  </si>
  <si>
    <t>萬國二</t>
  </si>
  <si>
    <t>萬國三</t>
  </si>
  <si>
    <t>蔚科一</t>
  </si>
  <si>
    <t>駿億一</t>
  </si>
  <si>
    <t>總太二</t>
  </si>
  <si>
    <t>喬鼎一</t>
  </si>
  <si>
    <t>立德一</t>
  </si>
  <si>
    <t>華晶一</t>
  </si>
  <si>
    <t>銘異一</t>
  </si>
  <si>
    <t>銘異二</t>
  </si>
  <si>
    <t>銘異三</t>
  </si>
  <si>
    <t>璨圓一</t>
  </si>
  <si>
    <t>璨圓二</t>
  </si>
  <si>
    <t>璨圓三</t>
  </si>
  <si>
    <t>璨圓四</t>
  </si>
  <si>
    <t>李洲一</t>
  </si>
  <si>
    <t>美磊一</t>
  </si>
  <si>
    <t>協禧一</t>
  </si>
  <si>
    <t>普格一</t>
  </si>
  <si>
    <t>普格二</t>
  </si>
  <si>
    <t>普格三</t>
  </si>
  <si>
    <t>宏億一</t>
  </si>
  <si>
    <t>久大一</t>
  </si>
  <si>
    <t>華義一</t>
  </si>
  <si>
    <t>艾訊一</t>
  </si>
  <si>
    <t>艾訊二</t>
  </si>
  <si>
    <t>展成一</t>
  </si>
  <si>
    <t>展成二</t>
  </si>
  <si>
    <t>日電一</t>
  </si>
  <si>
    <t>鴻碩一</t>
  </si>
  <si>
    <t>鴻碩二</t>
  </si>
  <si>
    <t>及成一</t>
  </si>
  <si>
    <t xml:space="preserve">及成二 </t>
  </si>
  <si>
    <t>及成三</t>
  </si>
  <si>
    <t>及成四</t>
  </si>
  <si>
    <t xml:space="preserve">頂倫一 </t>
  </si>
  <si>
    <t>頂倫二</t>
  </si>
  <si>
    <t>笙泉一</t>
  </si>
  <si>
    <t>笙泉二</t>
  </si>
  <si>
    <t>信億一</t>
  </si>
  <si>
    <t>昇銳一</t>
  </si>
  <si>
    <t>昇銳二</t>
  </si>
  <si>
    <t>耀登一</t>
  </si>
  <si>
    <t>耀登二</t>
  </si>
  <si>
    <t>晶宏一</t>
  </si>
  <si>
    <t>晶宏二</t>
  </si>
  <si>
    <t>晶宏三</t>
  </si>
  <si>
    <t>遠茂一</t>
  </si>
  <si>
    <t>新揚一</t>
  </si>
  <si>
    <t>新揚二</t>
  </si>
  <si>
    <t>正達一</t>
  </si>
  <si>
    <t>正達二</t>
  </si>
  <si>
    <t>正達三</t>
  </si>
  <si>
    <t>精確一</t>
  </si>
  <si>
    <t>精確二</t>
  </si>
  <si>
    <t>波若威一</t>
  </si>
  <si>
    <t>波若威二</t>
  </si>
  <si>
    <t>景岳一</t>
  </si>
  <si>
    <t>景岳二</t>
  </si>
  <si>
    <t>大量一</t>
  </si>
  <si>
    <t>新洲一</t>
  </si>
  <si>
    <t>新洲二</t>
  </si>
  <si>
    <t>鑫龍騰一</t>
  </si>
  <si>
    <t>樺晟一</t>
  </si>
  <si>
    <t>樺晟二</t>
  </si>
  <si>
    <t>樺晟三</t>
  </si>
  <si>
    <t>樺晟四</t>
  </si>
  <si>
    <t>佰研一</t>
  </si>
  <si>
    <t>佰研二</t>
  </si>
  <si>
    <t>耀勝一</t>
  </si>
  <si>
    <t>全科一</t>
  </si>
  <si>
    <t>全科二</t>
  </si>
  <si>
    <t>全科三</t>
  </si>
  <si>
    <t>全科四</t>
  </si>
  <si>
    <t>順達一</t>
  </si>
  <si>
    <t>元砷一</t>
  </si>
  <si>
    <t>優群一</t>
  </si>
  <si>
    <t>大學一</t>
  </si>
  <si>
    <t>三顧一</t>
  </si>
  <si>
    <t>三顧二</t>
  </si>
  <si>
    <t>三顧三</t>
  </si>
  <si>
    <t>晟鈦一</t>
  </si>
  <si>
    <t>錦明一</t>
  </si>
  <si>
    <t>錦明二</t>
  </si>
  <si>
    <t>光環一</t>
  </si>
  <si>
    <t>光環二</t>
  </si>
  <si>
    <t>千如一</t>
  </si>
  <si>
    <t>海灣一</t>
  </si>
  <si>
    <t>海灣二</t>
  </si>
  <si>
    <t>海灣三</t>
  </si>
  <si>
    <t>虹冠電一</t>
  </si>
  <si>
    <t>威剛一</t>
  </si>
  <si>
    <t>威剛二</t>
  </si>
  <si>
    <t>威剛三</t>
  </si>
  <si>
    <t>威剛四</t>
  </si>
  <si>
    <t>威剛五</t>
  </si>
  <si>
    <t>威剛六</t>
  </si>
  <si>
    <t>威剛七</t>
  </si>
  <si>
    <t>欣銓一</t>
  </si>
  <si>
    <t>海德威一</t>
  </si>
  <si>
    <t>其樂一</t>
  </si>
  <si>
    <t>其樂二</t>
  </si>
  <si>
    <t>東碩一</t>
  </si>
  <si>
    <t>東碩二</t>
  </si>
  <si>
    <t>東碩三</t>
  </si>
  <si>
    <t>太普一</t>
  </si>
  <si>
    <t>太普二</t>
  </si>
  <si>
    <t>點晶一</t>
  </si>
  <si>
    <t>宜特一</t>
  </si>
  <si>
    <t>宜特二</t>
  </si>
  <si>
    <t>宜特三</t>
  </si>
  <si>
    <t>宜特四</t>
  </si>
  <si>
    <t>宜特五</t>
  </si>
  <si>
    <t>東浦一</t>
  </si>
  <si>
    <t>東浦二</t>
  </si>
  <si>
    <t>東浦三</t>
  </si>
  <si>
    <t>英濟一</t>
  </si>
  <si>
    <t>英濟二</t>
  </si>
  <si>
    <t>勝德一</t>
  </si>
  <si>
    <t>帛漢一</t>
  </si>
  <si>
    <t>帛漢二</t>
  </si>
  <si>
    <t>帛漢三</t>
  </si>
  <si>
    <t>帛漢四</t>
  </si>
  <si>
    <t>岱稜一</t>
  </si>
  <si>
    <t>岱稜二</t>
  </si>
  <si>
    <t>岱稜三</t>
  </si>
  <si>
    <t>岱稜四</t>
  </si>
  <si>
    <t>岱稜五</t>
  </si>
  <si>
    <t>昇貿一</t>
  </si>
  <si>
    <t>昇貿二</t>
  </si>
  <si>
    <t>昇貿三</t>
  </si>
  <si>
    <t>昇貿四</t>
  </si>
  <si>
    <t>昇貿五</t>
  </si>
  <si>
    <t>聯德一</t>
  </si>
  <si>
    <t>聯德二</t>
  </si>
  <si>
    <t>佳穎一</t>
  </si>
  <si>
    <t>弘憶股一</t>
  </si>
  <si>
    <t>斐成一</t>
  </si>
  <si>
    <t>斐成二</t>
  </si>
  <si>
    <t>斐成三</t>
  </si>
  <si>
    <t>建舜一</t>
  </si>
  <si>
    <t>建舜電二</t>
  </si>
  <si>
    <t>建舜電三</t>
  </si>
  <si>
    <t>建舜電四</t>
  </si>
  <si>
    <t>建舜電五</t>
  </si>
  <si>
    <t>加百裕一</t>
  </si>
  <si>
    <t>加百裕二</t>
  </si>
  <si>
    <t>加百裕三</t>
  </si>
  <si>
    <t>雙鴻一</t>
  </si>
  <si>
    <t>雙鴻二</t>
  </si>
  <si>
    <t>雙鴻三</t>
  </si>
  <si>
    <t>雙鴻四</t>
  </si>
  <si>
    <t>雙鴻五</t>
  </si>
  <si>
    <t>旭品一</t>
  </si>
  <si>
    <t>旭品二</t>
  </si>
  <si>
    <t>旭品三</t>
  </si>
  <si>
    <t>泰碩一</t>
  </si>
  <si>
    <t>泰碩二</t>
  </si>
  <si>
    <t>泰谷一</t>
  </si>
  <si>
    <t>泰谷二</t>
  </si>
  <si>
    <t>泰谷三</t>
  </si>
  <si>
    <t>泰谷四</t>
  </si>
  <si>
    <t>麗清一</t>
  </si>
  <si>
    <t>麗清二</t>
  </si>
  <si>
    <t>麗清三</t>
  </si>
  <si>
    <t>麗清四</t>
  </si>
  <si>
    <t>麗清五</t>
  </si>
  <si>
    <t>麗清六</t>
  </si>
  <si>
    <t>奇偶一</t>
  </si>
  <si>
    <t>臺慶科一</t>
  </si>
  <si>
    <t>先進光一</t>
  </si>
  <si>
    <t>上詮一</t>
  </si>
  <si>
    <t>上詮二</t>
  </si>
  <si>
    <t>日興一</t>
  </si>
  <si>
    <t>日興二</t>
  </si>
  <si>
    <t>新日興三</t>
  </si>
  <si>
    <t>明泰一</t>
  </si>
  <si>
    <t>明泰二</t>
  </si>
  <si>
    <t>新世紀一</t>
  </si>
  <si>
    <t>新世紀二</t>
  </si>
  <si>
    <t>新世紀三</t>
  </si>
  <si>
    <t>新世紀四</t>
  </si>
  <si>
    <t>新世紀五</t>
  </si>
  <si>
    <t>崇越電一</t>
  </si>
  <si>
    <t>旭軟一</t>
  </si>
  <si>
    <t>旭軟二</t>
  </si>
  <si>
    <t>漢科一</t>
  </si>
  <si>
    <t>京鼎一</t>
  </si>
  <si>
    <t>京鼎二</t>
  </si>
  <si>
    <t>融程一</t>
  </si>
  <si>
    <t>融程電二</t>
  </si>
  <si>
    <t>融程電三</t>
  </si>
  <si>
    <t xml:space="preserve">譁裕一    </t>
  </si>
  <si>
    <t>譁裕二</t>
  </si>
  <si>
    <t>長天一</t>
  </si>
  <si>
    <t>哲固一</t>
  </si>
  <si>
    <t>類比一</t>
  </si>
  <si>
    <t>類比二</t>
  </si>
  <si>
    <t>益通一</t>
  </si>
  <si>
    <t>益通二</t>
  </si>
  <si>
    <t>益通三</t>
  </si>
  <si>
    <t>晶睿一</t>
  </si>
  <si>
    <t xml:space="preserve">祥業一 </t>
  </si>
  <si>
    <t>祥業二</t>
  </si>
  <si>
    <t>進泰電子三</t>
  </si>
  <si>
    <t>進泰電子四</t>
  </si>
  <si>
    <t>安勤一</t>
  </si>
  <si>
    <t>安勤二</t>
  </si>
  <si>
    <t>安勤三</t>
  </si>
  <si>
    <t>力致一</t>
  </si>
  <si>
    <t>力致二</t>
  </si>
  <si>
    <t>力致三</t>
  </si>
  <si>
    <t>力致四</t>
  </si>
  <si>
    <t>崧騰一</t>
  </si>
  <si>
    <t>崧騰二</t>
  </si>
  <si>
    <t>崧騰三</t>
  </si>
  <si>
    <t>森寶一</t>
  </si>
  <si>
    <t>單井一</t>
  </si>
  <si>
    <t>昇達科一</t>
  </si>
  <si>
    <t>昇達科二</t>
  </si>
  <si>
    <t>誠研一</t>
  </si>
  <si>
    <t>環天一</t>
  </si>
  <si>
    <t>環天二</t>
  </si>
  <si>
    <t>皇龍一</t>
  </si>
  <si>
    <t>昱晶一</t>
  </si>
  <si>
    <t>昱晶二</t>
  </si>
  <si>
    <t>亞帝歐一</t>
  </si>
  <si>
    <t>柏騰一</t>
  </si>
  <si>
    <t>綠能一</t>
  </si>
  <si>
    <t>鴻翊一</t>
  </si>
  <si>
    <t>御嵿一</t>
  </si>
  <si>
    <t>迎輝一</t>
  </si>
  <si>
    <t>凡甲一</t>
  </si>
  <si>
    <t>凡甲二</t>
  </si>
  <si>
    <t>凡甲三</t>
  </si>
  <si>
    <t>凡甲四</t>
  </si>
  <si>
    <t>凡甲五</t>
  </si>
  <si>
    <t>凡甲六</t>
  </si>
  <si>
    <t>聚積一</t>
  </si>
  <si>
    <t>嘉澤一</t>
  </si>
  <si>
    <t>嘉澤二</t>
  </si>
  <si>
    <t>晶科一</t>
  </si>
  <si>
    <t>晶彩科二</t>
  </si>
  <si>
    <t>誠創一</t>
  </si>
  <si>
    <t>誠創三</t>
  </si>
  <si>
    <t>敦泰一</t>
  </si>
  <si>
    <t>兆利一</t>
  </si>
  <si>
    <t>兆利二</t>
  </si>
  <si>
    <t>兆利三</t>
  </si>
  <si>
    <t>世禾一</t>
  </si>
  <si>
    <t>世禾二</t>
  </si>
  <si>
    <t>同致一</t>
  </si>
  <si>
    <t>同致二</t>
  </si>
  <si>
    <t>同致三</t>
  </si>
  <si>
    <t>嘉威一</t>
  </si>
  <si>
    <t>其陽一</t>
  </si>
  <si>
    <t>其陽二</t>
  </si>
  <si>
    <t>新日光一</t>
  </si>
  <si>
    <t>新日光二</t>
  </si>
  <si>
    <t>聯合再生三</t>
  </si>
  <si>
    <t>尚志一</t>
  </si>
  <si>
    <t>友威科一</t>
  </si>
  <si>
    <t>友威科二</t>
  </si>
  <si>
    <t>辛耘一</t>
  </si>
  <si>
    <t>辛耘二</t>
  </si>
  <si>
    <t>介面一</t>
  </si>
  <si>
    <t>閎康一</t>
  </si>
  <si>
    <t>艾笛一</t>
  </si>
  <si>
    <t>艾笛二</t>
  </si>
  <si>
    <t>艾笛森三</t>
  </si>
  <si>
    <t>艾笛森四</t>
  </si>
  <si>
    <t>磐儀一</t>
  </si>
  <si>
    <t>磐儀二</t>
  </si>
  <si>
    <t>磐儀三</t>
  </si>
  <si>
    <t>智易一</t>
  </si>
  <si>
    <t>映興一</t>
  </si>
  <si>
    <t>奕力一</t>
  </si>
  <si>
    <t>宏致一</t>
  </si>
  <si>
    <t>宏致二</t>
  </si>
  <si>
    <t>宏致三</t>
  </si>
  <si>
    <t>谷崧一</t>
  </si>
  <si>
    <t>谷崧二</t>
  </si>
  <si>
    <t>東林一</t>
  </si>
  <si>
    <t>鼎翰一</t>
  </si>
  <si>
    <t>碩天一</t>
  </si>
  <si>
    <t>碩天二</t>
  </si>
  <si>
    <t>碩天三</t>
  </si>
  <si>
    <t>西勝一</t>
  </si>
  <si>
    <t>西勝二</t>
  </si>
  <si>
    <t>西勝三</t>
  </si>
  <si>
    <t>卓韋一</t>
  </si>
  <si>
    <t>晟楠一</t>
  </si>
  <si>
    <t>晟楠二</t>
  </si>
  <si>
    <t>晟楠三</t>
  </si>
  <si>
    <t>研勤一</t>
  </si>
  <si>
    <t>研勤二</t>
  </si>
  <si>
    <t>達邁一</t>
  </si>
  <si>
    <t>健策一</t>
  </si>
  <si>
    <t>健策二</t>
  </si>
  <si>
    <t>健策三</t>
  </si>
  <si>
    <t>樂陞一</t>
  </si>
  <si>
    <t>樂陞二</t>
  </si>
  <si>
    <t>樂陞三</t>
  </si>
  <si>
    <t>樂陞四</t>
  </si>
  <si>
    <t>樂陞五</t>
  </si>
  <si>
    <t>樂陞六</t>
  </si>
  <si>
    <t>鑫科一</t>
  </si>
  <si>
    <t>鑫科二</t>
  </si>
  <si>
    <t>鑫科三</t>
  </si>
  <si>
    <t>貿聯一</t>
  </si>
  <si>
    <t>貿聯二KY</t>
  </si>
  <si>
    <t>家登一</t>
  </si>
  <si>
    <t>家登二</t>
  </si>
  <si>
    <t>家登三</t>
  </si>
  <si>
    <t>家登四</t>
  </si>
  <si>
    <t>歐買尬一</t>
  </si>
  <si>
    <t>湧德一</t>
  </si>
  <si>
    <t>湧德二</t>
  </si>
  <si>
    <t>湧德三</t>
  </si>
  <si>
    <t>湧德四</t>
  </si>
  <si>
    <t>碩禾一</t>
  </si>
  <si>
    <t>碩禾二</t>
  </si>
  <si>
    <t>碩禾三</t>
  </si>
  <si>
    <t>營邦一</t>
  </si>
  <si>
    <t>隆達一</t>
  </si>
  <si>
    <t>隆達二</t>
  </si>
  <si>
    <t>大眾控一</t>
  </si>
  <si>
    <t>大眾控二</t>
  </si>
  <si>
    <t>大聯大一</t>
  </si>
  <si>
    <t>大聯大二</t>
  </si>
  <si>
    <t>大聯大三</t>
  </si>
  <si>
    <t>神達三</t>
  </si>
  <si>
    <t>漢磊一</t>
  </si>
  <si>
    <t>漢磊二</t>
  </si>
  <si>
    <t>漢磊三</t>
  </si>
  <si>
    <t>漢磊四</t>
  </si>
  <si>
    <t>上緯投控一</t>
  </si>
  <si>
    <t>上緯投控二</t>
  </si>
  <si>
    <t>上緯投控三</t>
  </si>
  <si>
    <t>上緯投控四</t>
  </si>
  <si>
    <t>連展投控一</t>
  </si>
  <si>
    <t>新晶投控一</t>
  </si>
  <si>
    <t>百略一</t>
  </si>
  <si>
    <t>東貿一</t>
  </si>
  <si>
    <t>佳醫二</t>
  </si>
  <si>
    <t>佳醫三</t>
  </si>
  <si>
    <t>佳醫四</t>
  </si>
  <si>
    <t>佳醫五</t>
  </si>
  <si>
    <t>東洋 一</t>
  </si>
  <si>
    <t>東洋二</t>
  </si>
  <si>
    <t>雃博一</t>
  </si>
  <si>
    <t>邦拓一</t>
  </si>
  <si>
    <t>邦特二</t>
  </si>
  <si>
    <t>加捷生醫一</t>
  </si>
  <si>
    <t>加捷生醫二</t>
  </si>
  <si>
    <t>加捷生醫三</t>
  </si>
  <si>
    <t>濟生一</t>
  </si>
  <si>
    <t>聯上一</t>
  </si>
  <si>
    <t>聯上二</t>
  </si>
  <si>
    <t>聯上三</t>
  </si>
  <si>
    <t>聯上四</t>
  </si>
  <si>
    <t>健喬一</t>
  </si>
  <si>
    <t>健喬二</t>
  </si>
  <si>
    <t>健喬三</t>
  </si>
  <si>
    <t>健喬四</t>
  </si>
  <si>
    <t>健喬五</t>
  </si>
  <si>
    <t>旭富一</t>
  </si>
  <si>
    <t>友華一</t>
  </si>
  <si>
    <t>友華二</t>
  </si>
  <si>
    <t>優盛一</t>
  </si>
  <si>
    <t>優盛二</t>
  </si>
  <si>
    <t>晟德一</t>
  </si>
  <si>
    <t>晟德二</t>
  </si>
  <si>
    <t>晟德三</t>
  </si>
  <si>
    <t>晟德四</t>
  </si>
  <si>
    <t>晟德五</t>
  </si>
  <si>
    <t>晟德六</t>
  </si>
  <si>
    <t>晟德七</t>
  </si>
  <si>
    <t>太醫一</t>
  </si>
  <si>
    <t>太醫二</t>
  </si>
  <si>
    <t>中天一</t>
  </si>
  <si>
    <t>聯骨一</t>
  </si>
  <si>
    <t>聯合二</t>
  </si>
  <si>
    <t>聯合三</t>
  </si>
  <si>
    <t>聯合四</t>
  </si>
  <si>
    <t>健亞一</t>
  </si>
  <si>
    <t>晶宇一</t>
  </si>
  <si>
    <t>麗豐一KY</t>
  </si>
  <si>
    <t>麗豐二KY</t>
  </si>
  <si>
    <t>曜亞一</t>
  </si>
  <si>
    <t>曜亞二</t>
  </si>
  <si>
    <t>龍燈一KY</t>
  </si>
  <si>
    <t>龍燈二KY</t>
  </si>
  <si>
    <t>龍燈三KY</t>
  </si>
  <si>
    <t>龍燈四KY</t>
  </si>
  <si>
    <t>龍燈五KY</t>
  </si>
  <si>
    <t>國光生一</t>
  </si>
  <si>
    <t>國光生二</t>
  </si>
  <si>
    <t>全宇生技一KY</t>
  </si>
  <si>
    <t>鈺緯一</t>
  </si>
  <si>
    <t>鈺緯二</t>
  </si>
  <si>
    <t>訊映一</t>
  </si>
  <si>
    <t>訊映二</t>
  </si>
  <si>
    <t>訊映三</t>
  </si>
  <si>
    <t>聿新科一</t>
  </si>
  <si>
    <t>鐿鈦一</t>
  </si>
  <si>
    <t>承業醫一</t>
  </si>
  <si>
    <t>承業醫二</t>
  </si>
  <si>
    <t>承業醫三</t>
  </si>
  <si>
    <t>承業醫四</t>
  </si>
  <si>
    <t>承業醫五</t>
  </si>
  <si>
    <t>展旺一</t>
  </si>
  <si>
    <t>松瑞藥二</t>
  </si>
  <si>
    <t>醣聯一</t>
  </si>
  <si>
    <t>醣聯二</t>
  </si>
  <si>
    <t>醣聯三</t>
  </si>
  <si>
    <t>瑞基一</t>
  </si>
  <si>
    <t>瑞基二</t>
  </si>
  <si>
    <t>杏一一</t>
  </si>
  <si>
    <t>杏一二</t>
  </si>
  <si>
    <t>佐登一KY</t>
  </si>
  <si>
    <t>佐登二KY</t>
  </si>
  <si>
    <t>佐登三KY</t>
  </si>
  <si>
    <t>環泰一</t>
  </si>
  <si>
    <t>環泰二</t>
  </si>
  <si>
    <t>信立一</t>
  </si>
  <si>
    <t>炎洲一</t>
  </si>
  <si>
    <t>炎洲二</t>
  </si>
  <si>
    <t>炎洲三</t>
  </si>
  <si>
    <t>炎洲四</t>
  </si>
  <si>
    <t>炎洲五</t>
  </si>
  <si>
    <t>炎洲六</t>
  </si>
  <si>
    <t>炎洲七</t>
  </si>
  <si>
    <t>炎洲八</t>
  </si>
  <si>
    <t>炎洲九</t>
  </si>
  <si>
    <t>福大一</t>
  </si>
  <si>
    <t>如興一</t>
  </si>
  <si>
    <t>如興二</t>
  </si>
  <si>
    <t>如興三</t>
  </si>
  <si>
    <t>如興四</t>
  </si>
  <si>
    <t>三圓一</t>
  </si>
  <si>
    <t>三圓二</t>
  </si>
  <si>
    <t>三圓三</t>
  </si>
  <si>
    <t>耀億一</t>
  </si>
  <si>
    <t>興采一</t>
  </si>
  <si>
    <t>興采二</t>
  </si>
  <si>
    <t>廣越一</t>
  </si>
  <si>
    <t>廣越二</t>
  </si>
  <si>
    <t>冠星一KY</t>
  </si>
  <si>
    <t>高鋒一</t>
  </si>
  <si>
    <t>高鋒二</t>
  </si>
  <si>
    <t>永彰一</t>
  </si>
  <si>
    <t>東台一</t>
  </si>
  <si>
    <t>方霖一</t>
  </si>
  <si>
    <t>方霖二</t>
  </si>
  <si>
    <t xml:space="preserve">瑞智一    </t>
  </si>
  <si>
    <t>瑞智二</t>
  </si>
  <si>
    <t>協易一</t>
  </si>
  <si>
    <t>三林一</t>
  </si>
  <si>
    <t>慶騰二</t>
  </si>
  <si>
    <t>慶騰三</t>
  </si>
  <si>
    <t>大詠城一</t>
  </si>
  <si>
    <t>全球傳動一</t>
  </si>
  <si>
    <t>全球傳動二</t>
  </si>
  <si>
    <t>晟田一</t>
  </si>
  <si>
    <t>晟田二</t>
  </si>
  <si>
    <t>晟田三</t>
  </si>
  <si>
    <t>晟田四</t>
  </si>
  <si>
    <t>科嶠一</t>
  </si>
  <si>
    <t>桓達一</t>
  </si>
  <si>
    <t>長佳一</t>
  </si>
  <si>
    <t>智伸科一</t>
  </si>
  <si>
    <t>氣立一</t>
  </si>
  <si>
    <t>氣立二</t>
  </si>
  <si>
    <t>氣立三</t>
  </si>
  <si>
    <t>旭然一</t>
  </si>
  <si>
    <t>旭然二</t>
  </si>
  <si>
    <t>強信一KY</t>
  </si>
  <si>
    <t>百德一</t>
  </si>
  <si>
    <t>元翎一</t>
  </si>
  <si>
    <t>時碩工業一</t>
  </si>
  <si>
    <t>時碩工業二</t>
  </si>
  <si>
    <t>時碩工業三</t>
  </si>
  <si>
    <t>六方科一KY</t>
  </si>
  <si>
    <t>駐龍一</t>
  </si>
  <si>
    <t>捷流閥業一</t>
  </si>
  <si>
    <t>揚華一</t>
  </si>
  <si>
    <t>永捷一</t>
  </si>
  <si>
    <t>永捷二</t>
  </si>
  <si>
    <t>永捷三</t>
  </si>
  <si>
    <t>永捷四</t>
  </si>
  <si>
    <t>永捷五</t>
  </si>
  <si>
    <t>永捷六</t>
  </si>
  <si>
    <t>永捷七</t>
  </si>
  <si>
    <t xml:space="preserve">大立一    </t>
  </si>
  <si>
    <t>大立二</t>
  </si>
  <si>
    <t>德淵一</t>
  </si>
  <si>
    <t>德淵二</t>
  </si>
  <si>
    <t>德淵三</t>
  </si>
  <si>
    <t>美琪一</t>
  </si>
  <si>
    <t>國精一</t>
  </si>
  <si>
    <t>國精二</t>
  </si>
  <si>
    <t>熒茂一</t>
  </si>
  <si>
    <t>上緯一</t>
  </si>
  <si>
    <t>上緯二</t>
  </si>
  <si>
    <t>豪展一</t>
  </si>
  <si>
    <t>豪展二</t>
  </si>
  <si>
    <t>泰博一</t>
  </si>
  <si>
    <t>泰博二</t>
  </si>
  <si>
    <t>泰博三</t>
  </si>
  <si>
    <t>華廣一</t>
  </si>
  <si>
    <t>康普一</t>
  </si>
  <si>
    <t>康普二</t>
  </si>
  <si>
    <t>康普三</t>
  </si>
  <si>
    <t>皇將一</t>
  </si>
  <si>
    <t>皇將二</t>
  </si>
  <si>
    <t>合富一KY</t>
  </si>
  <si>
    <t>台耀一</t>
  </si>
  <si>
    <t>台耀二</t>
  </si>
  <si>
    <t>台耀三</t>
  </si>
  <si>
    <t>強生一</t>
  </si>
  <si>
    <t>勤凱一</t>
  </si>
  <si>
    <t>材料一KY</t>
  </si>
  <si>
    <t>材料二KY</t>
  </si>
  <si>
    <t>材料三KY</t>
  </si>
  <si>
    <t>雙鍵一</t>
  </si>
  <si>
    <t>VHQ一KY</t>
  </si>
  <si>
    <t>VHQ二KY</t>
  </si>
  <si>
    <t>大略一KY</t>
  </si>
  <si>
    <t>昇華一</t>
  </si>
  <si>
    <t>昇華二</t>
  </si>
  <si>
    <t>日成一KY</t>
  </si>
  <si>
    <t>聯光一</t>
  </si>
  <si>
    <t xml:space="preserve">正文一    </t>
  </si>
  <si>
    <t>正文二</t>
  </si>
  <si>
    <t>正文三</t>
  </si>
  <si>
    <t>正文四</t>
  </si>
  <si>
    <t>正文五</t>
  </si>
  <si>
    <t>正文六</t>
  </si>
  <si>
    <t>復興一</t>
  </si>
  <si>
    <t>復興二</t>
  </si>
  <si>
    <t>復興三</t>
  </si>
  <si>
    <t>復興四</t>
  </si>
  <si>
    <t>陽慶一</t>
  </si>
  <si>
    <t>聯控一</t>
  </si>
  <si>
    <t>聯德控股二KY</t>
  </si>
  <si>
    <t>聯德控股三KY</t>
  </si>
  <si>
    <t>聯德控股四KY</t>
  </si>
  <si>
    <t>事欣科一</t>
  </si>
  <si>
    <t>事欣科二</t>
  </si>
  <si>
    <t>事欣科三</t>
  </si>
  <si>
    <t>事欣科四</t>
  </si>
  <si>
    <t>新唐一</t>
  </si>
  <si>
    <t>欣厚一</t>
  </si>
  <si>
    <t>泰鼎一</t>
  </si>
  <si>
    <t>泰鼎二KY</t>
  </si>
  <si>
    <t>泰鼎三KY</t>
  </si>
  <si>
    <t>友輝一</t>
  </si>
  <si>
    <t>亞電一</t>
  </si>
  <si>
    <t>亞電二</t>
  </si>
  <si>
    <t>康控一KY</t>
  </si>
  <si>
    <t>兆遠一</t>
  </si>
  <si>
    <t>光鋐一</t>
  </si>
  <si>
    <t>十銓一</t>
  </si>
  <si>
    <t>十銓二</t>
  </si>
  <si>
    <t>十銓三</t>
  </si>
  <si>
    <t>立積一</t>
  </si>
  <si>
    <t>英特一</t>
  </si>
  <si>
    <t>IET二KY</t>
  </si>
  <si>
    <t>亞泰一</t>
  </si>
  <si>
    <t>亞泰二</t>
  </si>
  <si>
    <t>眾達一KY</t>
  </si>
  <si>
    <t>華星光一</t>
  </si>
  <si>
    <t>華星光二</t>
  </si>
  <si>
    <t>華星光三</t>
  </si>
  <si>
    <t>華星光四</t>
  </si>
  <si>
    <t>環宇一KY</t>
  </si>
  <si>
    <t>環宇二KY</t>
  </si>
  <si>
    <t>晶達一</t>
  </si>
  <si>
    <t>榮剛一</t>
  </si>
  <si>
    <t>榮剛二</t>
  </si>
  <si>
    <t>榮剛三</t>
  </si>
  <si>
    <t>榮剛四</t>
  </si>
  <si>
    <t>榮剛五</t>
  </si>
  <si>
    <t>榮剛六</t>
  </si>
  <si>
    <t>榮剛七</t>
  </si>
  <si>
    <t>久陽一</t>
  </si>
  <si>
    <t>久陽二</t>
  </si>
  <si>
    <t>久陽三</t>
  </si>
  <si>
    <t>久陽四</t>
  </si>
  <si>
    <t>建錩一</t>
  </si>
  <si>
    <t>華祺一</t>
  </si>
  <si>
    <t>訊連一</t>
  </si>
  <si>
    <t>得捷一</t>
  </si>
  <si>
    <t>飛雅一</t>
  </si>
  <si>
    <t>新鼎一</t>
  </si>
  <si>
    <t>蒙恬一</t>
  </si>
  <si>
    <t>凌網一</t>
  </si>
  <si>
    <t>捷鴻一</t>
  </si>
  <si>
    <t>亞昕二</t>
  </si>
  <si>
    <t>亞昕三</t>
  </si>
  <si>
    <t>亞昕四</t>
  </si>
  <si>
    <t>亞昕五</t>
  </si>
  <si>
    <t>亞昕六</t>
  </si>
  <si>
    <t>亞昕七</t>
  </si>
  <si>
    <t>科嘉一KY</t>
  </si>
  <si>
    <t>安力一KY</t>
  </si>
  <si>
    <t>東科一KY</t>
  </si>
  <si>
    <t>雷笛克光學一</t>
  </si>
  <si>
    <t>雷笛克光學二</t>
  </si>
  <si>
    <t>雷笛克光學三</t>
  </si>
  <si>
    <t>弘凱一</t>
  </si>
  <si>
    <t>智晶一</t>
  </si>
  <si>
    <t>智晶二</t>
  </si>
  <si>
    <t>美桀一</t>
  </si>
  <si>
    <t>清惠一</t>
  </si>
  <si>
    <t>智崴一</t>
  </si>
  <si>
    <t>智崴二</t>
  </si>
  <si>
    <t>智崴三</t>
  </si>
  <si>
    <t>智崴四</t>
  </si>
  <si>
    <t>智崴五</t>
  </si>
  <si>
    <t>大峽谷一KY</t>
  </si>
  <si>
    <t>jpp一KY</t>
  </si>
  <si>
    <t>jpp二KY</t>
  </si>
  <si>
    <t>jpp三KY</t>
  </si>
  <si>
    <t>界霖一</t>
  </si>
  <si>
    <t>界霖二</t>
  </si>
  <si>
    <t>豐祥一KY</t>
  </si>
  <si>
    <t>宜鼎一</t>
  </si>
  <si>
    <t>邑昇一</t>
  </si>
  <si>
    <t>訊康一</t>
  </si>
  <si>
    <t>桂盟三</t>
  </si>
  <si>
    <t>桂盟四</t>
  </si>
  <si>
    <t>系統電一</t>
  </si>
  <si>
    <t>系統電二</t>
  </si>
  <si>
    <t>系統電三</t>
  </si>
  <si>
    <t>系統電四</t>
  </si>
  <si>
    <t>系統電五</t>
  </si>
  <si>
    <t>天剛一</t>
  </si>
  <si>
    <t>光聯一</t>
  </si>
  <si>
    <t>光聯二</t>
  </si>
  <si>
    <t>光聯三</t>
  </si>
  <si>
    <t>美而快一</t>
  </si>
  <si>
    <t>華容一</t>
  </si>
  <si>
    <t>華容二</t>
  </si>
  <si>
    <t>天揚一</t>
  </si>
  <si>
    <t>力晶一</t>
  </si>
  <si>
    <t>力晶二</t>
  </si>
  <si>
    <t>旭展一</t>
  </si>
  <si>
    <t>鈺創一</t>
  </si>
  <si>
    <t>鈺創二</t>
  </si>
  <si>
    <t>鈺創三</t>
  </si>
  <si>
    <t>佳總一</t>
  </si>
  <si>
    <t>佳總二</t>
  </si>
  <si>
    <t>佳總三</t>
  </si>
  <si>
    <t>中光一</t>
  </si>
  <si>
    <t>合正一</t>
  </si>
  <si>
    <t>合正二</t>
  </si>
  <si>
    <t>合正三</t>
  </si>
  <si>
    <t>青雲一</t>
  </si>
  <si>
    <t>中磊二</t>
  </si>
  <si>
    <t>中磊三</t>
  </si>
  <si>
    <t>中磊四</t>
  </si>
  <si>
    <t>中磊五</t>
  </si>
  <si>
    <t>中磊六</t>
  </si>
  <si>
    <t>中磊七</t>
  </si>
  <si>
    <t>應華一</t>
  </si>
  <si>
    <t>應華二</t>
  </si>
  <si>
    <t>應華三</t>
  </si>
  <si>
    <t>應華四</t>
  </si>
  <si>
    <t xml:space="preserve">中菲一    </t>
  </si>
  <si>
    <t>台半二</t>
  </si>
  <si>
    <t>台半三</t>
  </si>
  <si>
    <t>台半四</t>
  </si>
  <si>
    <t>台半五</t>
  </si>
  <si>
    <t xml:space="preserve">振發一    </t>
  </si>
  <si>
    <t>崇越一</t>
  </si>
  <si>
    <t>崇越二</t>
  </si>
  <si>
    <t>世峰一</t>
  </si>
  <si>
    <t>世峰二</t>
  </si>
  <si>
    <t>南良一</t>
  </si>
  <si>
    <t>佶優一</t>
  </si>
  <si>
    <t>訊利一</t>
  </si>
  <si>
    <t>訊利二</t>
  </si>
  <si>
    <t>宣德一</t>
  </si>
  <si>
    <t>宣德二</t>
  </si>
  <si>
    <t>宣德三</t>
  </si>
  <si>
    <t>霖宏一</t>
  </si>
  <si>
    <t>泰林一</t>
  </si>
  <si>
    <t>泰林二</t>
  </si>
  <si>
    <t>博德一</t>
  </si>
  <si>
    <t>矽成一</t>
  </si>
  <si>
    <t>德宏一</t>
  </si>
  <si>
    <t>德宏二</t>
  </si>
  <si>
    <t>德宏三</t>
  </si>
  <si>
    <t>德宏四</t>
  </si>
  <si>
    <t>德宏五</t>
  </si>
  <si>
    <t>德宏六</t>
  </si>
  <si>
    <t>德宏七</t>
  </si>
  <si>
    <t>德宏八</t>
  </si>
  <si>
    <t>德宏九</t>
  </si>
  <si>
    <t>智冠一</t>
  </si>
  <si>
    <t>同亨ㄧ</t>
  </si>
  <si>
    <t>連展一</t>
  </si>
  <si>
    <t>連展二</t>
  </si>
  <si>
    <t>連展三</t>
  </si>
  <si>
    <t>三聯一</t>
  </si>
  <si>
    <t>凱威一</t>
  </si>
  <si>
    <t>凱崴二</t>
  </si>
  <si>
    <t>凱崴三</t>
  </si>
  <si>
    <t>和旺一</t>
  </si>
  <si>
    <t>和旺二</t>
  </si>
  <si>
    <t>力麒一</t>
  </si>
  <si>
    <t>力麒二</t>
  </si>
  <si>
    <t>力麒三</t>
  </si>
  <si>
    <t>力麒四</t>
  </si>
  <si>
    <t>隆大一</t>
  </si>
  <si>
    <t>隆大二</t>
  </si>
  <si>
    <t>隆大三</t>
  </si>
  <si>
    <t>隆大四</t>
  </si>
  <si>
    <t>遠雄一</t>
  </si>
  <si>
    <t>遠雄二</t>
  </si>
  <si>
    <t>遠雄三</t>
  </si>
  <si>
    <t>遠雄四</t>
  </si>
  <si>
    <t>遠雄五</t>
  </si>
  <si>
    <t>遠雄六</t>
  </si>
  <si>
    <t>宏都一</t>
  </si>
  <si>
    <t>志嘉一</t>
  </si>
  <si>
    <t>長虹一</t>
  </si>
  <si>
    <t>長虹二</t>
  </si>
  <si>
    <t>長虹三</t>
  </si>
  <si>
    <t>聖暉一</t>
  </si>
  <si>
    <t>東明一KY</t>
  </si>
  <si>
    <t>桓鼎一KY</t>
  </si>
  <si>
    <t>桓鼎二KY</t>
  </si>
  <si>
    <t>桓鼎三KY</t>
  </si>
  <si>
    <t>桓鼎四KY</t>
  </si>
  <si>
    <t>永固一KY</t>
  </si>
  <si>
    <t>陸海一</t>
  </si>
  <si>
    <t>四維一</t>
  </si>
  <si>
    <t>四維航二</t>
  </si>
  <si>
    <t>四維航三</t>
  </si>
  <si>
    <t>四維航四</t>
  </si>
  <si>
    <t>四維航五</t>
  </si>
  <si>
    <t>四維航六</t>
  </si>
  <si>
    <t>四維航七</t>
  </si>
  <si>
    <t>日盛一</t>
  </si>
  <si>
    <t>中租一KY</t>
  </si>
  <si>
    <t>寶雅一</t>
  </si>
  <si>
    <t>南仁1A</t>
  </si>
  <si>
    <t>南仁1B</t>
  </si>
  <si>
    <t xml:space="preserve">南仁湖二 </t>
  </si>
  <si>
    <t>南仁湖三</t>
  </si>
  <si>
    <t>南仁湖四</t>
  </si>
  <si>
    <t>元京證二</t>
  </si>
  <si>
    <t>宏遠證一</t>
  </si>
  <si>
    <t>宏遠證二</t>
  </si>
  <si>
    <t>康和一</t>
  </si>
  <si>
    <t>大眾證一</t>
  </si>
  <si>
    <t>創惟一</t>
  </si>
  <si>
    <t>瑞傳一</t>
  </si>
  <si>
    <t>瑞傳二</t>
  </si>
  <si>
    <t>瑞傳三</t>
  </si>
  <si>
    <t>華美一</t>
  </si>
  <si>
    <t>競國一</t>
  </si>
  <si>
    <t>競國二</t>
  </si>
  <si>
    <t>競國三</t>
  </si>
  <si>
    <t>艾群一</t>
  </si>
  <si>
    <t>艾群二</t>
  </si>
  <si>
    <t>大資資一</t>
  </si>
  <si>
    <t>大宇資二</t>
  </si>
  <si>
    <t>聚碩一</t>
  </si>
  <si>
    <t>翔昇一</t>
  </si>
  <si>
    <t>鎰勝一</t>
  </si>
  <si>
    <t>鎰勝二</t>
  </si>
  <si>
    <t>鎰勝三</t>
  </si>
  <si>
    <t>迎廣一</t>
  </si>
  <si>
    <t>建達一</t>
  </si>
  <si>
    <t>建達二</t>
  </si>
  <si>
    <t>大傳一</t>
  </si>
  <si>
    <t>大傳二</t>
  </si>
  <si>
    <t>輔祥一</t>
  </si>
  <si>
    <t>輔祥二</t>
  </si>
  <si>
    <t>輔祥三</t>
  </si>
  <si>
    <t>輔祥四</t>
  </si>
  <si>
    <t>新普一</t>
  </si>
  <si>
    <t>擎邦一</t>
  </si>
  <si>
    <t>擎邦二</t>
  </si>
  <si>
    <t>上奇一</t>
  </si>
  <si>
    <t>上奇二</t>
  </si>
  <si>
    <t>廣運一</t>
  </si>
  <si>
    <t>廣運二</t>
  </si>
  <si>
    <t>廣運三</t>
  </si>
  <si>
    <t>廣運四</t>
  </si>
  <si>
    <t>廣運五</t>
  </si>
  <si>
    <t>信音一</t>
  </si>
  <si>
    <t>信音二</t>
  </si>
  <si>
    <t>信音三</t>
  </si>
  <si>
    <t>九豪一</t>
  </si>
  <si>
    <t>九豪二</t>
  </si>
  <si>
    <t>九豪三</t>
  </si>
  <si>
    <t>九豪四</t>
  </si>
  <si>
    <t>普誠一</t>
  </si>
  <si>
    <t>悠克一</t>
  </si>
  <si>
    <t>悠克二</t>
  </si>
  <si>
    <t>銳普一</t>
  </si>
  <si>
    <t>金橋一</t>
  </si>
  <si>
    <t>金橋二</t>
  </si>
  <si>
    <t>萬旭一</t>
  </si>
  <si>
    <t>萬旭二</t>
  </si>
  <si>
    <t>佳營一</t>
  </si>
  <si>
    <t>富爾一</t>
  </si>
  <si>
    <t>富爾二</t>
  </si>
  <si>
    <t>茂達一</t>
  </si>
  <si>
    <t>亞翔一</t>
  </si>
  <si>
    <t>亞翔二</t>
  </si>
  <si>
    <t>亞翔三</t>
  </si>
  <si>
    <t>亞翔四</t>
  </si>
  <si>
    <t>柏承一</t>
  </si>
  <si>
    <t>柏承二</t>
  </si>
  <si>
    <t>友勁一</t>
  </si>
  <si>
    <t>勁永一</t>
  </si>
  <si>
    <t>耕興一</t>
  </si>
  <si>
    <t>耕興二</t>
  </si>
  <si>
    <t>頎邦一</t>
  </si>
  <si>
    <t>頎邦二</t>
  </si>
  <si>
    <t>撼訊一</t>
  </si>
  <si>
    <t>撼訊二</t>
  </si>
  <si>
    <t>撼訊三</t>
  </si>
  <si>
    <t>撼訊四</t>
  </si>
  <si>
    <t>撼訊五</t>
  </si>
  <si>
    <t>撼訊六</t>
  </si>
  <si>
    <t>百一一</t>
  </si>
  <si>
    <t>百一二</t>
  </si>
  <si>
    <t>嘉聯一</t>
  </si>
  <si>
    <t>嘉聯益二</t>
  </si>
  <si>
    <t>嘉聯益三</t>
  </si>
  <si>
    <t>嘉聯益四</t>
  </si>
  <si>
    <t>鈞寶一</t>
  </si>
  <si>
    <t>鈞寶二</t>
  </si>
  <si>
    <t>科橋一</t>
  </si>
  <si>
    <t>松上二</t>
  </si>
  <si>
    <t>松上三</t>
  </si>
  <si>
    <t>松上四</t>
  </si>
  <si>
    <t>禾昌一</t>
  </si>
  <si>
    <t>詮鼎一</t>
  </si>
  <si>
    <t>詮鼎二</t>
  </si>
  <si>
    <t>詮鼎三</t>
  </si>
  <si>
    <t>捷波一</t>
  </si>
  <si>
    <t>捷波二</t>
  </si>
  <si>
    <t>捷波三</t>
  </si>
  <si>
    <t>鴻源一</t>
  </si>
  <si>
    <t>華電網二</t>
  </si>
  <si>
    <t>華電網三</t>
  </si>
  <si>
    <t>華電網四</t>
  </si>
  <si>
    <t>華興一</t>
  </si>
  <si>
    <t>華興二</t>
  </si>
  <si>
    <t>凌華一</t>
  </si>
  <si>
    <t>久正一</t>
  </si>
  <si>
    <t>宏齊一</t>
  </si>
  <si>
    <t>宏齊二</t>
  </si>
  <si>
    <t>宏齊三</t>
  </si>
  <si>
    <t>宏齊四</t>
  </si>
  <si>
    <t>統振一</t>
  </si>
  <si>
    <t>統振二</t>
  </si>
  <si>
    <t>統振三</t>
  </si>
  <si>
    <t>互億一</t>
  </si>
  <si>
    <t>信昌一</t>
  </si>
  <si>
    <t>互億二</t>
  </si>
  <si>
    <t>安碁一</t>
  </si>
  <si>
    <t>安碁二</t>
  </si>
  <si>
    <t>立敦一</t>
  </si>
  <si>
    <t>立敦二</t>
  </si>
  <si>
    <t>立敦三</t>
  </si>
  <si>
    <t>立敦四</t>
  </si>
  <si>
    <t>瑞儀一</t>
  </si>
  <si>
    <t>十全一</t>
  </si>
  <si>
    <t>達麗二</t>
  </si>
  <si>
    <t>達麗三</t>
  </si>
  <si>
    <t>達麗四</t>
  </si>
  <si>
    <t>達麗五</t>
  </si>
  <si>
    <t>達麗六</t>
  </si>
  <si>
    <t>達麗七</t>
  </si>
  <si>
    <t>振遠一</t>
  </si>
  <si>
    <t>振遠二</t>
  </si>
  <si>
    <t>亞通一</t>
  </si>
  <si>
    <t>亞通二</t>
  </si>
  <si>
    <t>亞通三</t>
  </si>
  <si>
    <t>亞通四</t>
  </si>
  <si>
    <t>橘子一</t>
  </si>
  <si>
    <t>宇銓一</t>
  </si>
  <si>
    <t>合晶一</t>
  </si>
  <si>
    <t>合晶二</t>
  </si>
  <si>
    <t>合晶三</t>
  </si>
  <si>
    <t>合晶四</t>
  </si>
  <si>
    <t>合晶五</t>
  </si>
  <si>
    <t>合晶六</t>
  </si>
  <si>
    <t>合晶七</t>
  </si>
  <si>
    <t>合晶八</t>
  </si>
  <si>
    <t>大豐電一</t>
  </si>
  <si>
    <t>大豐電二</t>
  </si>
  <si>
    <t>大豐電三</t>
  </si>
  <si>
    <t>幃翔一</t>
  </si>
  <si>
    <t>晶磊一</t>
  </si>
  <si>
    <t>晶磊二</t>
  </si>
  <si>
    <t>萬潤一</t>
  </si>
  <si>
    <t>萬潤二</t>
  </si>
  <si>
    <t>萬潤三</t>
  </si>
  <si>
    <t>萬潤四</t>
  </si>
  <si>
    <t>萬潤五</t>
  </si>
  <si>
    <t>豐藝一</t>
  </si>
  <si>
    <t>豐藝二</t>
  </si>
  <si>
    <t>豐藝三</t>
  </si>
  <si>
    <t>豐藝四</t>
  </si>
  <si>
    <t>萬泰科一</t>
  </si>
  <si>
    <t>萬泰科二</t>
  </si>
  <si>
    <t>萬泰科三</t>
  </si>
  <si>
    <t>萬泰科四</t>
  </si>
  <si>
    <t>萬泰科五</t>
  </si>
  <si>
    <t>萬泰科六</t>
  </si>
  <si>
    <t>精成一</t>
  </si>
  <si>
    <t>洪氏一</t>
  </si>
  <si>
    <t>育富一</t>
  </si>
  <si>
    <t>詩肯二</t>
  </si>
  <si>
    <t>帆宣一</t>
  </si>
  <si>
    <t>帆宣二</t>
  </si>
  <si>
    <t>帆宣三</t>
  </si>
  <si>
    <t>帆宣四</t>
  </si>
  <si>
    <t>帆宣五</t>
  </si>
  <si>
    <t>佳必琪一</t>
  </si>
  <si>
    <t>佳必琪二</t>
  </si>
  <si>
    <t>佳必琪三</t>
  </si>
  <si>
    <t>凌泰一</t>
  </si>
  <si>
    <t>精威一</t>
  </si>
  <si>
    <t>精威二</t>
  </si>
  <si>
    <t>海韻電一</t>
  </si>
  <si>
    <t>詮欣一</t>
  </si>
  <si>
    <t>詮欣二</t>
  </si>
  <si>
    <t>詮欣三</t>
  </si>
  <si>
    <t>飛捷一</t>
  </si>
  <si>
    <t>飛捷二</t>
  </si>
  <si>
    <t>雷科一</t>
  </si>
  <si>
    <t>雷科二</t>
  </si>
  <si>
    <t>雷科三</t>
  </si>
  <si>
    <t>雷科四</t>
  </si>
  <si>
    <t>日揚一</t>
  </si>
  <si>
    <t>日揚二</t>
  </si>
  <si>
    <t>日揚三</t>
  </si>
  <si>
    <t>今國光一</t>
  </si>
  <si>
    <t>今國光二</t>
  </si>
  <si>
    <t>聯茂一</t>
  </si>
  <si>
    <t>聯茂二</t>
  </si>
  <si>
    <t>聯茂三</t>
  </si>
  <si>
    <t>聯茂四</t>
  </si>
  <si>
    <t>聯茂五</t>
  </si>
  <si>
    <t>和椿一</t>
  </si>
  <si>
    <t>和椿二</t>
  </si>
  <si>
    <t>居易一</t>
  </si>
  <si>
    <t>中探針一</t>
  </si>
  <si>
    <t>中探針二</t>
  </si>
  <si>
    <t>中探針三</t>
  </si>
  <si>
    <t>中探針四</t>
  </si>
  <si>
    <t>富旺一</t>
  </si>
  <si>
    <t>富旺二</t>
  </si>
  <si>
    <t>富旺三</t>
  </si>
  <si>
    <t>岳豐一</t>
  </si>
  <si>
    <t>岳豐二</t>
  </si>
  <si>
    <t>岳豐三</t>
  </si>
  <si>
    <t>岳豐四</t>
  </si>
  <si>
    <t>岳豐五</t>
  </si>
  <si>
    <t>岳豐六</t>
  </si>
  <si>
    <t>岳豐七</t>
  </si>
  <si>
    <t>岳豐八</t>
  </si>
  <si>
    <t>岳豐九</t>
  </si>
  <si>
    <t>晉泰一</t>
  </si>
  <si>
    <t>上揚一</t>
  </si>
  <si>
    <t>旺矽一</t>
  </si>
  <si>
    <t>旺矽二</t>
  </si>
  <si>
    <t>旺矽三</t>
  </si>
  <si>
    <t>旺矽四</t>
  </si>
  <si>
    <t>旺矽五</t>
  </si>
  <si>
    <t>聚鼎一</t>
  </si>
  <si>
    <t>天瀚一</t>
  </si>
  <si>
    <t>光鼎一</t>
  </si>
  <si>
    <t>光鼎二</t>
  </si>
  <si>
    <t>光鼎三</t>
  </si>
  <si>
    <t>光鼎四</t>
  </si>
  <si>
    <t>茂綸一</t>
  </si>
  <si>
    <t>全譜一</t>
  </si>
  <si>
    <t>超眾一</t>
  </si>
  <si>
    <t>仕欽一</t>
  </si>
  <si>
    <t>旺玖一</t>
  </si>
  <si>
    <t>旺玖二</t>
  </si>
  <si>
    <t>高僑一</t>
  </si>
  <si>
    <t>高僑二</t>
  </si>
  <si>
    <t>驊訊一</t>
  </si>
  <si>
    <t>巨圖一</t>
  </si>
  <si>
    <t>勝麗二</t>
  </si>
  <si>
    <t>勝麗三</t>
  </si>
  <si>
    <t>勝麗四</t>
  </si>
  <si>
    <t>聯豪一</t>
  </si>
  <si>
    <t>迅杰一</t>
  </si>
  <si>
    <t>迅杰二</t>
  </si>
  <si>
    <t>迅杰三</t>
  </si>
  <si>
    <t>茂迪一</t>
  </si>
  <si>
    <t>立端一</t>
  </si>
  <si>
    <t>立端二</t>
  </si>
  <si>
    <t>沛波一</t>
  </si>
  <si>
    <t>沛波二</t>
  </si>
  <si>
    <t>沛波三</t>
  </si>
  <si>
    <t>沛波四</t>
  </si>
  <si>
    <t>定穎一</t>
  </si>
  <si>
    <t>定穎二</t>
  </si>
  <si>
    <t>奈普一</t>
  </si>
  <si>
    <t>矽格一</t>
  </si>
  <si>
    <t>矽格二</t>
  </si>
  <si>
    <t>矽格三</t>
  </si>
  <si>
    <t>矽格四</t>
  </si>
  <si>
    <t>百徽一</t>
  </si>
  <si>
    <t>百徽二</t>
  </si>
  <si>
    <t>久元一</t>
  </si>
  <si>
    <t>久元二</t>
  </si>
  <si>
    <t>久元三</t>
  </si>
  <si>
    <t>富裔一</t>
  </si>
  <si>
    <t>方昶一</t>
  </si>
  <si>
    <t xml:space="preserve">方昶二    </t>
  </si>
  <si>
    <t>泰詠一</t>
  </si>
  <si>
    <t>泰詠二</t>
  </si>
  <si>
    <t>台郡一</t>
  </si>
  <si>
    <t>台郡二</t>
  </si>
  <si>
    <t>台郡三</t>
  </si>
  <si>
    <t>台郡四</t>
  </si>
  <si>
    <t>台郡五</t>
  </si>
  <si>
    <t>台郡六</t>
  </si>
  <si>
    <t>倍微一</t>
  </si>
  <si>
    <t>同欣電一</t>
  </si>
  <si>
    <t>台燿一</t>
  </si>
  <si>
    <t>台燿二</t>
  </si>
  <si>
    <t>台燿三</t>
  </si>
  <si>
    <t>台燿四</t>
  </si>
  <si>
    <t>元山一</t>
  </si>
  <si>
    <t>元山二</t>
  </si>
  <si>
    <t>元山三</t>
  </si>
  <si>
    <t>元山四</t>
  </si>
  <si>
    <t>元山五</t>
  </si>
  <si>
    <t>元山六</t>
  </si>
  <si>
    <t>名鐘一</t>
  </si>
  <si>
    <t>胡連一</t>
  </si>
  <si>
    <t>康舒一</t>
  </si>
  <si>
    <t>康舒二</t>
  </si>
  <si>
    <t>淳安一</t>
  </si>
  <si>
    <t>淳安二</t>
  </si>
  <si>
    <t>佳邦一</t>
  </si>
  <si>
    <t>佳邦二</t>
  </si>
  <si>
    <t>佳邦三</t>
  </si>
  <si>
    <t>啟碁一</t>
  </si>
  <si>
    <t>啟碁二</t>
  </si>
  <si>
    <t>啟碁三</t>
  </si>
  <si>
    <t>元隆一</t>
  </si>
  <si>
    <t>元隆二</t>
  </si>
  <si>
    <t>元隆三</t>
  </si>
  <si>
    <t>元隆四</t>
  </si>
  <si>
    <t>元隆五</t>
  </si>
  <si>
    <t>聯嘉一</t>
  </si>
  <si>
    <t>聯嘉二</t>
  </si>
  <si>
    <t>聯嘉三</t>
  </si>
  <si>
    <t>聯嘉四</t>
  </si>
  <si>
    <t>華上一</t>
  </si>
  <si>
    <t>華上二</t>
  </si>
  <si>
    <t>良維一</t>
  </si>
  <si>
    <t>良維二</t>
  </si>
  <si>
    <t>良維三</t>
  </si>
  <si>
    <t>良維四</t>
  </si>
  <si>
    <t>良維五</t>
  </si>
  <si>
    <t>良維六</t>
  </si>
  <si>
    <t>良維七</t>
  </si>
  <si>
    <t>良維八</t>
  </si>
  <si>
    <t>良維九</t>
  </si>
  <si>
    <t>樺漢一</t>
  </si>
  <si>
    <t>樺漢二</t>
  </si>
  <si>
    <t>樺漢三</t>
  </si>
  <si>
    <t>樺漢四</t>
  </si>
  <si>
    <t>樺漢五</t>
  </si>
  <si>
    <t>瑞祺電通一</t>
  </si>
  <si>
    <t>君耀一KY</t>
  </si>
  <si>
    <t>易發一</t>
  </si>
  <si>
    <t>統新一</t>
  </si>
  <si>
    <t>今展科一</t>
  </si>
  <si>
    <t>今展科二</t>
  </si>
  <si>
    <t>今展科三</t>
  </si>
  <si>
    <t>今展科四</t>
  </si>
  <si>
    <t>迅得一</t>
  </si>
  <si>
    <t>迅得二</t>
  </si>
  <si>
    <t>廣錠一</t>
  </si>
  <si>
    <t>廣錠二</t>
  </si>
  <si>
    <t>廣錠三</t>
  </si>
  <si>
    <t>廣錠四</t>
  </si>
  <si>
    <t>廣錠五</t>
  </si>
  <si>
    <t>光聖一</t>
  </si>
  <si>
    <t>鈺邦一</t>
  </si>
  <si>
    <t>鈺邦二</t>
  </si>
  <si>
    <t>訊芯一KY</t>
  </si>
  <si>
    <t>訊芯二KY</t>
  </si>
  <si>
    <t>威潤一</t>
  </si>
  <si>
    <t>大樹一</t>
  </si>
  <si>
    <t>大樹二</t>
  </si>
  <si>
    <t>保瑞一</t>
  </si>
  <si>
    <t>保瑞二</t>
  </si>
  <si>
    <t>保瑞三</t>
  </si>
  <si>
    <t>安集一</t>
  </si>
  <si>
    <t>安集二</t>
  </si>
  <si>
    <t>安集三</t>
  </si>
  <si>
    <t>安集四</t>
  </si>
  <si>
    <t>互動一</t>
  </si>
  <si>
    <t>互動二</t>
  </si>
  <si>
    <t>科懋一</t>
  </si>
  <si>
    <t>聚和二</t>
  </si>
  <si>
    <t>聚和三</t>
  </si>
  <si>
    <t>聚和四</t>
  </si>
  <si>
    <t>聚和五</t>
  </si>
  <si>
    <t>聚和六</t>
  </si>
  <si>
    <t>穎崴一</t>
  </si>
  <si>
    <t>瑞耘一</t>
  </si>
  <si>
    <t>正基一</t>
  </si>
  <si>
    <t>高端疫苗一</t>
  </si>
  <si>
    <t>長科一</t>
  </si>
  <si>
    <t>易華電一</t>
  </si>
  <si>
    <t>興能高一</t>
  </si>
  <si>
    <t>維田一</t>
  </si>
  <si>
    <t>虹揚一KY</t>
  </si>
  <si>
    <t>達邦蛋白一</t>
  </si>
  <si>
    <t>研揚一</t>
  </si>
  <si>
    <t>南俊國際一</t>
  </si>
  <si>
    <t>南俊國際二</t>
  </si>
  <si>
    <t>鼎基一</t>
  </si>
  <si>
    <t>鼎基二</t>
  </si>
  <si>
    <t>台康生技一</t>
  </si>
  <si>
    <t>動力一KY</t>
  </si>
  <si>
    <t>動力二KY</t>
  </si>
  <si>
    <t>動力三KY</t>
  </si>
  <si>
    <t>台灣銘板一</t>
  </si>
  <si>
    <t>富鑫一</t>
  </si>
  <si>
    <t>富強鑫二</t>
  </si>
  <si>
    <t>富強鑫三</t>
  </si>
  <si>
    <t>帝寶一</t>
  </si>
  <si>
    <t>朋億一</t>
  </si>
  <si>
    <t>特昇一KY</t>
  </si>
  <si>
    <t>特昇二KY</t>
  </si>
  <si>
    <t>特昇三KY</t>
  </si>
  <si>
    <t>萬年清一</t>
  </si>
  <si>
    <t>泰金一KY</t>
  </si>
  <si>
    <t>泰金二KY</t>
  </si>
  <si>
    <t>基士德一KY</t>
  </si>
  <si>
    <t>金萬林一創</t>
  </si>
  <si>
    <t>天正國際一</t>
  </si>
  <si>
    <t>科定一</t>
  </si>
  <si>
    <t>群翊一</t>
  </si>
  <si>
    <t>群翊二</t>
  </si>
  <si>
    <t>中揚光一</t>
  </si>
  <si>
    <t>中揚光二</t>
  </si>
  <si>
    <t>中揚光三</t>
  </si>
  <si>
    <t>復盛應用一</t>
  </si>
  <si>
    <t>鑫創電子一</t>
  </si>
  <si>
    <t>興航一</t>
  </si>
  <si>
    <t>惠特一</t>
  </si>
  <si>
    <t>惠特二</t>
  </si>
  <si>
    <t>嘉基一</t>
  </si>
  <si>
    <t>嘉基二</t>
  </si>
  <si>
    <t>亞泰金屬一</t>
  </si>
  <si>
    <t>龍德造船一</t>
  </si>
  <si>
    <t>穩得一</t>
  </si>
  <si>
    <t>志強一KY</t>
  </si>
  <si>
    <t>晉弘一</t>
  </si>
  <si>
    <t>崑鼎一</t>
  </si>
  <si>
    <t>明係一</t>
  </si>
  <si>
    <t>森崴能源一</t>
  </si>
  <si>
    <t>濾能一</t>
  </si>
  <si>
    <t>汎銓一</t>
  </si>
  <si>
    <t>圓裕一</t>
  </si>
  <si>
    <t>東研信超一</t>
  </si>
  <si>
    <t>綠茵一</t>
  </si>
  <si>
    <t>綠茵二</t>
  </si>
  <si>
    <t>錼創科技-KY創一</t>
  </si>
  <si>
    <t>永道一KY</t>
  </si>
  <si>
    <t>雲豹能源一</t>
  </si>
  <si>
    <t>騰雲一</t>
  </si>
  <si>
    <t>騰雲二</t>
  </si>
  <si>
    <t>泓德能源一</t>
  </si>
  <si>
    <t>倍力一</t>
  </si>
  <si>
    <t>邑錡一</t>
  </si>
  <si>
    <t>台通一</t>
  </si>
  <si>
    <t>台通二</t>
  </si>
  <si>
    <t>台通三</t>
  </si>
  <si>
    <t>台通四</t>
  </si>
  <si>
    <t>矽創一</t>
  </si>
  <si>
    <t>尖點一</t>
  </si>
  <si>
    <t>鈦昇一</t>
  </si>
  <si>
    <t>鈦昇二</t>
  </si>
  <si>
    <t>鈦昇三</t>
  </si>
  <si>
    <t>昇陽半導體一</t>
  </si>
  <si>
    <t>昇陽半導體二</t>
  </si>
  <si>
    <t>榮群一</t>
  </si>
  <si>
    <t>長園科一</t>
  </si>
  <si>
    <t>台虹一</t>
  </si>
  <si>
    <t>台虹二</t>
  </si>
  <si>
    <t>金山電一</t>
  </si>
  <si>
    <t>金山電二</t>
  </si>
  <si>
    <t>金山電三</t>
  </si>
  <si>
    <t>金山電四</t>
  </si>
  <si>
    <t>金山電五</t>
  </si>
  <si>
    <t>蜜望實一</t>
  </si>
  <si>
    <t>網家一</t>
  </si>
  <si>
    <t>晶采一</t>
  </si>
  <si>
    <t>晶采二</t>
  </si>
  <si>
    <t>晶采三</t>
  </si>
  <si>
    <t>廣積一</t>
  </si>
  <si>
    <t>廣積二</t>
  </si>
  <si>
    <t>廣積三</t>
  </si>
  <si>
    <t>廣積四</t>
  </si>
  <si>
    <t>廣積五</t>
  </si>
  <si>
    <t>廣積六</t>
  </si>
  <si>
    <t>來思達一</t>
  </si>
  <si>
    <t>志旭一</t>
  </si>
  <si>
    <t>元太一</t>
  </si>
  <si>
    <t>元太二</t>
  </si>
  <si>
    <t>長華一</t>
  </si>
  <si>
    <t>長華二</t>
  </si>
  <si>
    <t>長華三</t>
  </si>
  <si>
    <t>長華四</t>
  </si>
  <si>
    <t>長華五</t>
  </si>
  <si>
    <t>豐聲一</t>
  </si>
  <si>
    <t>鉅橡一</t>
  </si>
  <si>
    <t>鉅橡二</t>
  </si>
  <si>
    <t>鉅橡三</t>
  </si>
  <si>
    <t>鉅橡四</t>
  </si>
  <si>
    <t>鉅橡五</t>
  </si>
  <si>
    <t>伍豐一</t>
  </si>
  <si>
    <t>伍豐二</t>
  </si>
  <si>
    <t>伍豐三</t>
  </si>
  <si>
    <t>伍豐四</t>
  </si>
  <si>
    <t>冠華一</t>
  </si>
  <si>
    <t>誠遠一</t>
  </si>
  <si>
    <t>誠遠二</t>
  </si>
  <si>
    <t>捷超一</t>
  </si>
  <si>
    <t>捷超二</t>
  </si>
  <si>
    <t>捷超三</t>
  </si>
  <si>
    <t>巨虹一</t>
  </si>
  <si>
    <t>福華一</t>
  </si>
  <si>
    <t>福華二</t>
  </si>
  <si>
    <t>華鎂一</t>
  </si>
  <si>
    <t>品安一</t>
  </si>
  <si>
    <t>品安二</t>
  </si>
  <si>
    <t>翔名一</t>
  </si>
  <si>
    <t>翔名二</t>
  </si>
  <si>
    <t>翔名三</t>
  </si>
  <si>
    <t>翔名四</t>
  </si>
  <si>
    <t>建暐一</t>
  </si>
  <si>
    <t>建暐二</t>
  </si>
  <si>
    <t>建暐三</t>
  </si>
  <si>
    <t>建暐四</t>
  </si>
  <si>
    <t>擎亞一</t>
  </si>
  <si>
    <t>鴻松一</t>
  </si>
  <si>
    <t>常珵二</t>
  </si>
  <si>
    <t>華冠一</t>
  </si>
  <si>
    <t>瀚荃一</t>
  </si>
  <si>
    <t>瀚荃二</t>
  </si>
  <si>
    <t>瀚荃三</t>
  </si>
  <si>
    <t>瀚荃四</t>
  </si>
  <si>
    <t>錸寶一</t>
  </si>
  <si>
    <t>錸寶二</t>
  </si>
  <si>
    <t>凌巨一</t>
  </si>
  <si>
    <t>凌巨二</t>
  </si>
  <si>
    <t>大億一</t>
  </si>
  <si>
    <t>大億二</t>
  </si>
  <si>
    <t>大億三</t>
  </si>
  <si>
    <t>博大一</t>
  </si>
  <si>
    <t>華東一</t>
  </si>
  <si>
    <t>華東二</t>
  </si>
  <si>
    <t>立碁一</t>
  </si>
  <si>
    <t>立碁二</t>
  </si>
  <si>
    <t>立碁三</t>
  </si>
  <si>
    <t>至上一</t>
  </si>
  <si>
    <t>至上二</t>
  </si>
  <si>
    <t>至上三</t>
  </si>
  <si>
    <t>至上四</t>
  </si>
  <si>
    <t>至上五</t>
  </si>
  <si>
    <t>至上六</t>
  </si>
  <si>
    <t>至上七</t>
  </si>
  <si>
    <t>至上八</t>
  </si>
  <si>
    <t>至上九</t>
  </si>
  <si>
    <t>振樺電一</t>
  </si>
  <si>
    <t>振樺電二</t>
  </si>
  <si>
    <t>正淩一</t>
  </si>
  <si>
    <t>正淩二</t>
  </si>
  <si>
    <t>正淩三</t>
  </si>
  <si>
    <t>博智一</t>
  </si>
  <si>
    <t>天宇一</t>
  </si>
  <si>
    <t>天宇二</t>
  </si>
  <si>
    <t>天宇三</t>
  </si>
  <si>
    <t>天宇四</t>
  </si>
  <si>
    <t>天宇五</t>
  </si>
  <si>
    <t>勤誠一</t>
  </si>
  <si>
    <t>志超一</t>
  </si>
  <si>
    <t>新漢一</t>
  </si>
  <si>
    <t>華宏一</t>
  </si>
  <si>
    <t>華宏二</t>
  </si>
  <si>
    <t>菱光一</t>
  </si>
  <si>
    <t>朋程一</t>
  </si>
  <si>
    <t>富鼎一</t>
  </si>
  <si>
    <t>富鼎二</t>
  </si>
  <si>
    <t>富鼎三</t>
  </si>
  <si>
    <t>中日一</t>
  </si>
  <si>
    <t>商丞一</t>
  </si>
  <si>
    <t>商丞二</t>
  </si>
  <si>
    <t>商丞三</t>
  </si>
  <si>
    <t>英格爾ㄧ</t>
  </si>
  <si>
    <t>泰藝一</t>
  </si>
  <si>
    <t>群聯一</t>
  </si>
  <si>
    <t>群聯二</t>
  </si>
  <si>
    <t>友信一</t>
  </si>
  <si>
    <t>恒耀二</t>
  </si>
  <si>
    <t>恒耀三</t>
  </si>
  <si>
    <t>恒耀四</t>
  </si>
  <si>
    <t>冠郝一</t>
  </si>
  <si>
    <t>建新國際一</t>
  </si>
  <si>
    <t>羅昇一</t>
  </si>
  <si>
    <t>羅昇二</t>
  </si>
  <si>
    <t>千附一</t>
  </si>
  <si>
    <t>金益一</t>
  </si>
  <si>
    <t>金益二</t>
  </si>
  <si>
    <t>金益三</t>
  </si>
  <si>
    <t>金益四</t>
  </si>
  <si>
    <t>金益鼎五</t>
  </si>
  <si>
    <t>白紗一</t>
  </si>
  <si>
    <t>盛弘一</t>
  </si>
  <si>
    <t>盛弘二</t>
  </si>
  <si>
    <t>盛弘三</t>
  </si>
  <si>
    <t>金可一KY</t>
  </si>
  <si>
    <t>福貞一KY</t>
  </si>
  <si>
    <t>福貞二KY</t>
  </si>
  <si>
    <t>明揚一</t>
  </si>
  <si>
    <t>旭源一</t>
  </si>
  <si>
    <t>可寧衛一</t>
  </si>
  <si>
    <t>可寧衛二</t>
  </si>
  <si>
    <t>金麗一KY</t>
  </si>
  <si>
    <t>匯鑽科一</t>
  </si>
  <si>
    <t>弘帆一</t>
  </si>
  <si>
    <t>弘帆二</t>
  </si>
  <si>
    <t>弘帆三</t>
  </si>
  <si>
    <t>大江一</t>
  </si>
  <si>
    <t>大江二</t>
  </si>
  <si>
    <t>大地一KY</t>
  </si>
  <si>
    <t>大地二KY</t>
  </si>
  <si>
    <t>威宏一KY</t>
  </si>
  <si>
    <t>威宏二KY</t>
  </si>
  <si>
    <t>霹靂一</t>
  </si>
  <si>
    <t>柏文一</t>
  </si>
  <si>
    <t>柏文二</t>
  </si>
  <si>
    <t>柏文三</t>
  </si>
  <si>
    <t>美吉吉一KY</t>
  </si>
  <si>
    <t>美吉吉二KY</t>
  </si>
  <si>
    <t>波力一KY</t>
  </si>
  <si>
    <t>波力二KY</t>
  </si>
  <si>
    <t>波力三KY</t>
  </si>
  <si>
    <t>山林水一</t>
  </si>
  <si>
    <t>山林水二</t>
  </si>
  <si>
    <t>台境一</t>
  </si>
  <si>
    <t>東哥遊艇一</t>
  </si>
  <si>
    <t>吉源一KY</t>
  </si>
  <si>
    <t>三貝德一</t>
  </si>
  <si>
    <t>鼎炫一KY</t>
  </si>
  <si>
    <t>光隆一</t>
  </si>
  <si>
    <t>大田一</t>
  </si>
  <si>
    <t>偉盟一</t>
  </si>
  <si>
    <t>偉盟二</t>
  </si>
  <si>
    <t>偉盟三</t>
  </si>
  <si>
    <t>偉盟四</t>
  </si>
  <si>
    <t>偉盟五</t>
  </si>
  <si>
    <t>台汽一</t>
  </si>
  <si>
    <t>北基一</t>
  </si>
  <si>
    <t>北基二</t>
  </si>
  <si>
    <t>北基三</t>
  </si>
  <si>
    <t>北基四</t>
  </si>
  <si>
    <t>北基五</t>
  </si>
  <si>
    <t>北基六</t>
  </si>
  <si>
    <t>北基七</t>
  </si>
  <si>
    <t>北基八</t>
  </si>
  <si>
    <t>鉅明一</t>
  </si>
  <si>
    <t>富堡一</t>
  </si>
  <si>
    <t>青鋼一</t>
  </si>
  <si>
    <t>青鋼二</t>
  </si>
  <si>
    <t>宏大一</t>
  </si>
  <si>
    <t>愛地雅一</t>
  </si>
  <si>
    <t>愛地雅二</t>
  </si>
  <si>
    <t>愛地雅三</t>
  </si>
  <si>
    <t>愛地雅四</t>
  </si>
  <si>
    <t>愛地雅五</t>
  </si>
  <si>
    <t>邦泰一</t>
  </si>
  <si>
    <t>邦泰二</t>
  </si>
  <si>
    <t>國統一</t>
  </si>
  <si>
    <t>國統二</t>
  </si>
  <si>
    <t>國統三</t>
  </si>
  <si>
    <t>國統四</t>
  </si>
  <si>
    <t>明安一</t>
  </si>
  <si>
    <t>明安二</t>
  </si>
  <si>
    <t>明安三</t>
  </si>
  <si>
    <t>關中一</t>
  </si>
  <si>
    <t>森鉅一</t>
  </si>
  <si>
    <t>森鉅二</t>
  </si>
  <si>
    <t>森鉅三</t>
  </si>
  <si>
    <t>森鉅四</t>
  </si>
  <si>
    <t>高力一</t>
  </si>
  <si>
    <t>高力二</t>
  </si>
  <si>
    <t>高力三</t>
  </si>
  <si>
    <t>高力四</t>
  </si>
  <si>
    <t>鈺齊一KY</t>
  </si>
  <si>
    <t>鈺齊二KY</t>
  </si>
  <si>
    <t>鈺齊三KY</t>
  </si>
  <si>
    <t>鈺齊四KY</t>
  </si>
  <si>
    <t>鈺齊五KY</t>
  </si>
  <si>
    <t>鈺齊六KY</t>
  </si>
  <si>
    <t>欣巴巴一</t>
  </si>
  <si>
    <t>欣巴巴二</t>
  </si>
  <si>
    <t>欣巴巴三</t>
  </si>
  <si>
    <t>巨大一</t>
  </si>
  <si>
    <t>福興二</t>
  </si>
  <si>
    <t>泰銘一</t>
  </si>
  <si>
    <t>泰銘二</t>
  </si>
  <si>
    <t>中鼎一</t>
  </si>
  <si>
    <t>中鼎二</t>
  </si>
  <si>
    <t>成霖一</t>
  </si>
  <si>
    <t>成霖二</t>
  </si>
  <si>
    <t>慶豐富一</t>
  </si>
  <si>
    <t>慶豐富二</t>
  </si>
  <si>
    <t>慶豐富三</t>
  </si>
  <si>
    <t>百和一</t>
  </si>
  <si>
    <t>宏全二</t>
  </si>
  <si>
    <t>裕融一</t>
  </si>
  <si>
    <t>裕融二</t>
  </si>
  <si>
    <t>茂順一</t>
  </si>
  <si>
    <t>新麗一</t>
  </si>
  <si>
    <t>新麗二</t>
  </si>
  <si>
    <t>三發一</t>
  </si>
  <si>
    <t>佳龍一</t>
  </si>
  <si>
    <t>佳龍二</t>
  </si>
  <si>
    <t>佳龍三</t>
  </si>
  <si>
    <t>世紀鋼一</t>
  </si>
  <si>
    <t>世紀鋼二</t>
  </si>
  <si>
    <t>世紀鋼三</t>
  </si>
  <si>
    <t>世紀鋼四</t>
  </si>
  <si>
    <t>世紀鋼五</t>
  </si>
  <si>
    <t>世紀鋼六</t>
  </si>
  <si>
    <t>世紀鋼七</t>
  </si>
  <si>
    <t>世紀鋼八永</t>
  </si>
  <si>
    <t>遠東新E1永</t>
  </si>
  <si>
    <t>遠東新E2永</t>
  </si>
  <si>
    <t>萬洲E1</t>
  </si>
  <si>
    <t>友訊E1</t>
  </si>
  <si>
    <t>明基E1</t>
  </si>
  <si>
    <t>國碩E1</t>
  </si>
  <si>
    <t>國碩E2</t>
  </si>
  <si>
    <t>長榮E1</t>
  </si>
  <si>
    <t>兆豐金E1</t>
  </si>
  <si>
    <t>兆豐金E2</t>
  </si>
  <si>
    <t>台新金E1</t>
  </si>
  <si>
    <t>至上十</t>
  </si>
  <si>
    <t>百和興業一KY</t>
  </si>
  <si>
    <t>安集五</t>
  </si>
  <si>
    <t>麗升能源二</t>
  </si>
  <si>
    <t>平和環保一創</t>
  </si>
  <si>
    <t>股票代號</t>
  </si>
  <si>
    <t>良維十</t>
  </si>
  <si>
    <t>事欣科五</t>
  </si>
  <si>
    <t>迎廣二</t>
  </si>
  <si>
    <t>三洋實業二</t>
  </si>
  <si>
    <t>泓德能源二</t>
  </si>
  <si>
    <t>聯合五</t>
  </si>
  <si>
    <t>健策四</t>
  </si>
  <si>
    <t>氣立四</t>
  </si>
  <si>
    <t>健策五</t>
  </si>
  <si>
    <t>三洋實業三</t>
  </si>
  <si>
    <t>聚隆四</t>
  </si>
  <si>
    <t>鑫龍騰二</t>
  </si>
  <si>
    <t>倉和一</t>
  </si>
  <si>
    <t>汎德二</t>
  </si>
  <si>
    <t>松上五</t>
  </si>
  <si>
    <t>汎德一</t>
  </si>
  <si>
    <t>遠見一</t>
  </si>
  <si>
    <t>大井泵浦一</t>
  </si>
  <si>
    <t>凡甲七</t>
  </si>
  <si>
    <t>大樹三</t>
  </si>
  <si>
    <t>竣邦一KY</t>
  </si>
  <si>
    <t>福貞三KY</t>
  </si>
  <si>
    <t>科妍三</t>
  </si>
  <si>
    <t>大井泵浦二</t>
  </si>
  <si>
    <t>進典一</t>
  </si>
  <si>
    <t>弘塑二</t>
  </si>
  <si>
    <t>大量二</t>
  </si>
  <si>
    <t>正德八</t>
  </si>
  <si>
    <t>意德士一</t>
  </si>
  <si>
    <t>意德士二</t>
  </si>
  <si>
    <t>光隆精密一KY</t>
  </si>
  <si>
    <t>聯寶一</t>
  </si>
  <si>
    <t>漢磊五</t>
  </si>
  <si>
    <t>寶緯一</t>
  </si>
  <si>
    <t>山富一</t>
  </si>
  <si>
    <t>弘塑一</t>
  </si>
  <si>
    <t>雷科五</t>
  </si>
  <si>
    <t>動力四KY</t>
  </si>
  <si>
    <t>邑錡二</t>
  </si>
  <si>
    <t>雷科六</t>
  </si>
  <si>
    <t>晶心科一</t>
  </si>
  <si>
    <t>高技一</t>
  </si>
  <si>
    <t>醣聯四</t>
  </si>
  <si>
    <t>太普高三</t>
  </si>
  <si>
    <t>華電網五</t>
  </si>
  <si>
    <t>鑫龍騰三</t>
  </si>
  <si>
    <t>世禾三</t>
  </si>
  <si>
    <t>精成科二</t>
  </si>
  <si>
    <t>復盛應用二</t>
  </si>
  <si>
    <t>廣越三</t>
  </si>
  <si>
    <t>聯上五</t>
  </si>
  <si>
    <t>聯上六</t>
  </si>
  <si>
    <t>國精化三</t>
  </si>
  <si>
    <t>百達三KY</t>
  </si>
  <si>
    <t>群聯三</t>
  </si>
  <si>
    <t>歐買尬二</t>
  </si>
  <si>
    <t>歐買尬三</t>
  </si>
  <si>
    <t>裕慶一KY</t>
  </si>
  <si>
    <t>今國光三</t>
  </si>
  <si>
    <t>鮮活果汁一KY</t>
  </si>
  <si>
    <t>凱衛一</t>
  </si>
  <si>
    <t>八方雲集一</t>
  </si>
  <si>
    <t>八方雲集二</t>
  </si>
  <si>
    <t>威力德一</t>
  </si>
  <si>
    <t>富旺四</t>
  </si>
  <si>
    <t xml:space="preserve">綠茵一    </t>
  </si>
  <si>
    <t>資產交換選擇權端交易行情月報表
Trading information of Asset Swap (Option)</t>
  </si>
  <si>
    <t>月份Month：2025/09</t>
  </si>
  <si>
    <t>標的證券 Underlying</t>
  </si>
  <si>
    <t>名目本金
Notional Amount</t>
  </si>
  <si>
    <t>成交筆數
No. of Transactions</t>
  </si>
  <si>
    <t>權利金(元) 
Premium (Unit: NT $)</t>
  </si>
  <si>
    <t>契約期間
Term</t>
  </si>
  <si>
    <t>代號
Code</t>
  </si>
  <si>
    <t>名稱
Name</t>
  </si>
  <si>
    <t>(元)
 (Unit: NT $)</t>
  </si>
  <si>
    <t>最低
Lowest</t>
  </si>
  <si>
    <t>最高
Highest</t>
  </si>
  <si>
    <t>平均
Average</t>
  </si>
  <si>
    <t>（年）
(Year)</t>
  </si>
  <si>
    <t xml:space="preserve">台泥一永        </t>
  </si>
  <si>
    <t xml:space="preserve">上曜四          </t>
  </si>
  <si>
    <t xml:space="preserve">上曜六          </t>
  </si>
  <si>
    <t xml:space="preserve">遠東新E1永      </t>
  </si>
  <si>
    <t xml:space="preserve">遠東新E2永      </t>
  </si>
  <si>
    <t xml:space="preserve">聚隆四          </t>
  </si>
  <si>
    <t xml:space="preserve">三洋實業二      </t>
  </si>
  <si>
    <t xml:space="preserve">三洋實業三      </t>
  </si>
  <si>
    <t xml:space="preserve">亞力二          </t>
  </si>
  <si>
    <t xml:space="preserve">和大四          </t>
  </si>
  <si>
    <t xml:space="preserve">中砂一          </t>
  </si>
  <si>
    <t xml:space="preserve">和勤四          </t>
  </si>
  <si>
    <t xml:space="preserve">宏佳騰一        </t>
  </si>
  <si>
    <t xml:space="preserve">大亞五          </t>
  </si>
  <si>
    <t xml:space="preserve">合世三          </t>
  </si>
  <si>
    <t xml:space="preserve">科妍三          </t>
  </si>
  <si>
    <t xml:space="preserve">允強三          </t>
  </si>
  <si>
    <t xml:space="preserve">允強四          </t>
  </si>
  <si>
    <t xml:space="preserve">世鎧二          </t>
  </si>
  <si>
    <t xml:space="preserve">世德二          </t>
  </si>
  <si>
    <t xml:space="preserve">國際中橡三      </t>
  </si>
  <si>
    <t xml:space="preserve">裕隆三          </t>
  </si>
  <si>
    <t xml:space="preserve">劍麟三          </t>
  </si>
  <si>
    <t xml:space="preserve">汎德永業一      </t>
  </si>
  <si>
    <t xml:space="preserve">汎德永業二      </t>
  </si>
  <si>
    <t xml:space="preserve">旺宏二          </t>
  </si>
  <si>
    <t xml:space="preserve">順德一          </t>
  </si>
  <si>
    <t xml:space="preserve">金像電二        </t>
  </si>
  <si>
    <t xml:space="preserve">台光電六        </t>
  </si>
  <si>
    <t xml:space="preserve">三商電一        </t>
  </si>
  <si>
    <t xml:space="preserve">偉詮電一        </t>
  </si>
  <si>
    <t xml:space="preserve">美律四          </t>
  </si>
  <si>
    <t xml:space="preserve">美律五          </t>
  </si>
  <si>
    <t xml:space="preserve">新美齊三        </t>
  </si>
  <si>
    <t xml:space="preserve">良得電四        </t>
  </si>
  <si>
    <t xml:space="preserve">盟立二          </t>
  </si>
  <si>
    <t xml:space="preserve">鉅祥二          </t>
  </si>
  <si>
    <t xml:space="preserve">一詮六          </t>
  </si>
  <si>
    <t xml:space="preserve">皇普三          </t>
  </si>
  <si>
    <t xml:space="preserve">華建三          </t>
  </si>
  <si>
    <t xml:space="preserve">華建四          </t>
  </si>
  <si>
    <t xml:space="preserve">華固三          </t>
  </si>
  <si>
    <t xml:space="preserve">華固四          </t>
  </si>
  <si>
    <t xml:space="preserve">華航七          </t>
  </si>
  <si>
    <t xml:space="preserve">正德八          </t>
  </si>
  <si>
    <t xml:space="preserve">王品一          </t>
  </si>
  <si>
    <t xml:space="preserve">山富一          </t>
  </si>
  <si>
    <t xml:space="preserve">聯發國際一      </t>
  </si>
  <si>
    <t xml:space="preserve">三商一          </t>
  </si>
  <si>
    <t xml:space="preserve">高林一          </t>
  </si>
  <si>
    <t xml:space="preserve">晶豪科一        </t>
  </si>
  <si>
    <t xml:space="preserve">晟銘電四        </t>
  </si>
  <si>
    <t xml:space="preserve">嘉晶五          </t>
  </si>
  <si>
    <t xml:space="preserve">信邦八          </t>
  </si>
  <si>
    <t xml:space="preserve">威健六          </t>
  </si>
  <si>
    <t xml:space="preserve">威健七          </t>
  </si>
  <si>
    <t xml:space="preserve">遠見一          </t>
  </si>
  <si>
    <t xml:space="preserve">台灣大四        </t>
  </si>
  <si>
    <t xml:space="preserve">台灣大五        </t>
  </si>
  <si>
    <t xml:space="preserve">艾訊二          </t>
  </si>
  <si>
    <t xml:space="preserve">及成四          </t>
  </si>
  <si>
    <t xml:space="preserve">昇銳二          </t>
  </si>
  <si>
    <t xml:space="preserve">弘塑一          </t>
  </si>
  <si>
    <t xml:space="preserve">弘塑二          </t>
  </si>
  <si>
    <t xml:space="preserve">耀登二          </t>
  </si>
  <si>
    <t xml:space="preserve">晶宏三          </t>
  </si>
  <si>
    <t xml:space="preserve">大量二          </t>
  </si>
  <si>
    <t xml:space="preserve">虹冠電一        </t>
  </si>
  <si>
    <t xml:space="preserve">太普高三        </t>
  </si>
  <si>
    <t xml:space="preserve">岱稜五          </t>
  </si>
  <si>
    <t xml:space="preserve">昇貿五          </t>
  </si>
  <si>
    <t xml:space="preserve">斐成三          </t>
  </si>
  <si>
    <t xml:space="preserve">加百裕三        </t>
  </si>
  <si>
    <t xml:space="preserve">雙鴻五          </t>
  </si>
  <si>
    <t xml:space="preserve">麗清六          </t>
  </si>
  <si>
    <t xml:space="preserve">臺慶科一        </t>
  </si>
  <si>
    <t xml:space="preserve">先進光一        </t>
  </si>
  <si>
    <t xml:space="preserve">新日興三        </t>
  </si>
  <si>
    <t xml:space="preserve">崇越電一        </t>
  </si>
  <si>
    <t xml:space="preserve">旭軟二          </t>
  </si>
  <si>
    <t xml:space="preserve">融程電三        </t>
  </si>
  <si>
    <t xml:space="preserve">安勤三          </t>
  </si>
  <si>
    <t xml:space="preserve">力致四          </t>
  </si>
  <si>
    <t xml:space="preserve">崧騰三          </t>
  </si>
  <si>
    <t xml:space="preserve">昇達科二        </t>
  </si>
  <si>
    <t xml:space="preserve">亞帝歐一        </t>
  </si>
  <si>
    <t xml:space="preserve">柏騰一          </t>
  </si>
  <si>
    <t xml:space="preserve">御嵿一          </t>
  </si>
  <si>
    <t xml:space="preserve">凡甲六          </t>
  </si>
  <si>
    <t xml:space="preserve">凡甲七          </t>
  </si>
  <si>
    <t xml:space="preserve">兆利二          </t>
  </si>
  <si>
    <t xml:space="preserve">兆利三          </t>
  </si>
  <si>
    <t xml:space="preserve">其陽二          </t>
  </si>
  <si>
    <t xml:space="preserve">辛耘一          </t>
  </si>
  <si>
    <t xml:space="preserve">辛耘二          </t>
  </si>
  <si>
    <t xml:space="preserve">閎康一          </t>
  </si>
  <si>
    <t xml:space="preserve">艾笛森四        </t>
  </si>
  <si>
    <t xml:space="preserve">宏致三          </t>
  </si>
  <si>
    <t xml:space="preserve">碩天三          </t>
  </si>
  <si>
    <t xml:space="preserve">健策四          </t>
  </si>
  <si>
    <t xml:space="preserve">健策五          </t>
  </si>
  <si>
    <t xml:space="preserve">家登四          </t>
  </si>
  <si>
    <t xml:space="preserve">碩禾三          </t>
  </si>
  <si>
    <t xml:space="preserve">大聯大二        </t>
  </si>
  <si>
    <t xml:space="preserve">大聯大三        </t>
  </si>
  <si>
    <t xml:space="preserve">漢磊五          </t>
  </si>
  <si>
    <t xml:space="preserve">上緯投控三      </t>
  </si>
  <si>
    <t xml:space="preserve">晟德六          </t>
  </si>
  <si>
    <t xml:space="preserve">晟德七          </t>
  </si>
  <si>
    <t xml:space="preserve">聯合五          </t>
  </si>
  <si>
    <t xml:space="preserve">承業醫五        </t>
  </si>
  <si>
    <t xml:space="preserve">醣聯四          </t>
  </si>
  <si>
    <t xml:space="preserve">三圓三          </t>
  </si>
  <si>
    <t xml:space="preserve">冠星一KY        </t>
  </si>
  <si>
    <t xml:space="preserve">竣邦一KY        </t>
  </si>
  <si>
    <t xml:space="preserve">高鋒二          </t>
  </si>
  <si>
    <t xml:space="preserve">全球傳動一      </t>
  </si>
  <si>
    <t xml:space="preserve">科嶠一          </t>
  </si>
  <si>
    <t xml:space="preserve">桓達一          </t>
  </si>
  <si>
    <t xml:space="preserve">氣立四          </t>
  </si>
  <si>
    <t xml:space="preserve">寶緯一          </t>
  </si>
  <si>
    <t xml:space="preserve">元翎一          </t>
  </si>
  <si>
    <t xml:space="preserve">六方科一KY      </t>
  </si>
  <si>
    <t xml:space="preserve">駐龍一          </t>
  </si>
  <si>
    <t xml:space="preserve">光隆精密一KY    </t>
  </si>
  <si>
    <t xml:space="preserve">康普三          </t>
  </si>
  <si>
    <t xml:space="preserve">皇將二          </t>
  </si>
  <si>
    <t xml:space="preserve">正文六          </t>
  </si>
  <si>
    <t xml:space="preserve">華星光三        </t>
  </si>
  <si>
    <t xml:space="preserve">華星光四        </t>
  </si>
  <si>
    <t xml:space="preserve">榮剛七          </t>
  </si>
  <si>
    <t xml:space="preserve">新鼎一          </t>
  </si>
  <si>
    <t xml:space="preserve">智崴五          </t>
  </si>
  <si>
    <t xml:space="preserve">桂盟四          </t>
  </si>
  <si>
    <t xml:space="preserve">中磊七          </t>
  </si>
  <si>
    <t xml:space="preserve">崇越二          </t>
  </si>
  <si>
    <t xml:space="preserve">高技一          </t>
  </si>
  <si>
    <t xml:space="preserve">南良一          </t>
  </si>
  <si>
    <t xml:space="preserve">宣德三          </t>
  </si>
  <si>
    <t xml:space="preserve">四維航六        </t>
  </si>
  <si>
    <t xml:space="preserve">四維航七        </t>
  </si>
  <si>
    <t xml:space="preserve">南仁湖四        </t>
  </si>
  <si>
    <t xml:space="preserve">創惟一          </t>
  </si>
  <si>
    <t xml:space="preserve">迎廣一          </t>
  </si>
  <si>
    <t xml:space="preserve">迎廣二          </t>
  </si>
  <si>
    <t xml:space="preserve">信音三          </t>
  </si>
  <si>
    <t xml:space="preserve">松上五          </t>
  </si>
  <si>
    <t xml:space="preserve">達麗七          </t>
  </si>
  <si>
    <t xml:space="preserve">亞通四          </t>
  </si>
  <si>
    <t xml:space="preserve">合晶八          </t>
  </si>
  <si>
    <t xml:space="preserve">大豐電三        </t>
  </si>
  <si>
    <t xml:space="preserve">萬潤五          </t>
  </si>
  <si>
    <t xml:space="preserve">豐藝四          </t>
  </si>
  <si>
    <t xml:space="preserve">帆宣五          </t>
  </si>
  <si>
    <t xml:space="preserve">佳必琪三        </t>
  </si>
  <si>
    <t xml:space="preserve">雷科五          </t>
  </si>
  <si>
    <t xml:space="preserve">雷科六          </t>
  </si>
  <si>
    <t xml:space="preserve">旺矽五          </t>
  </si>
  <si>
    <t xml:space="preserve">台郡五          </t>
  </si>
  <si>
    <t xml:space="preserve">台郡六          </t>
  </si>
  <si>
    <t xml:space="preserve">康舒二          </t>
  </si>
  <si>
    <t xml:space="preserve">佳邦三          </t>
  </si>
  <si>
    <t xml:space="preserve">良維十          </t>
  </si>
  <si>
    <t xml:space="preserve">樺漢五          </t>
  </si>
  <si>
    <t xml:space="preserve">易發一          </t>
  </si>
  <si>
    <t xml:space="preserve">光聖一          </t>
  </si>
  <si>
    <t xml:space="preserve">訊芯二KY        </t>
  </si>
  <si>
    <t xml:space="preserve">大樹三          </t>
  </si>
  <si>
    <t xml:space="preserve">保瑞三          </t>
  </si>
  <si>
    <t xml:space="preserve">聚和六          </t>
  </si>
  <si>
    <t xml:space="preserve">晶心科一        </t>
  </si>
  <si>
    <t xml:space="preserve">易華電一        </t>
  </si>
  <si>
    <t xml:space="preserve">南俊國際一      </t>
  </si>
  <si>
    <t xml:space="preserve">南俊國際二      </t>
  </si>
  <si>
    <t xml:space="preserve">鼎基一          </t>
  </si>
  <si>
    <t xml:space="preserve">動力四KY        </t>
  </si>
  <si>
    <t xml:space="preserve">萬年清一        </t>
  </si>
  <si>
    <t xml:space="preserve">金萬林一創      </t>
  </si>
  <si>
    <t xml:space="preserve">群翊二          </t>
  </si>
  <si>
    <t xml:space="preserve">鑫創電子一      </t>
  </si>
  <si>
    <t xml:space="preserve">嘉基二          </t>
  </si>
  <si>
    <t xml:space="preserve">龍德造船一      </t>
  </si>
  <si>
    <t xml:space="preserve">志強一KY        </t>
  </si>
  <si>
    <t xml:space="preserve">平和環保一創    </t>
  </si>
  <si>
    <t xml:space="preserve">森崴能源一      </t>
  </si>
  <si>
    <t xml:space="preserve">聯寶一          </t>
  </si>
  <si>
    <t xml:space="preserve">汎銓一          </t>
  </si>
  <si>
    <t xml:space="preserve">圓裕一          </t>
  </si>
  <si>
    <t xml:space="preserve">東研信超一      </t>
  </si>
  <si>
    <t xml:space="preserve">進典一          </t>
  </si>
  <si>
    <t xml:space="preserve">綠茵二          </t>
  </si>
  <si>
    <t xml:space="preserve">錼創科技一KY創  </t>
  </si>
  <si>
    <t xml:space="preserve">騰雲一          </t>
  </si>
  <si>
    <t xml:space="preserve">騰雲二          </t>
  </si>
  <si>
    <t xml:space="preserve">泓德能源一      </t>
  </si>
  <si>
    <t xml:space="preserve">泓德能源二      </t>
  </si>
  <si>
    <t xml:space="preserve">大井泵浦一      </t>
  </si>
  <si>
    <t xml:space="preserve">大井泵浦二      </t>
  </si>
  <si>
    <t xml:space="preserve">邑錡二          </t>
  </si>
  <si>
    <t xml:space="preserve">意德士一永      </t>
  </si>
  <si>
    <t xml:space="preserve">意德士二        </t>
  </si>
  <si>
    <t xml:space="preserve">鈦昇三          </t>
  </si>
  <si>
    <t xml:space="preserve">昇陽半導體二    </t>
  </si>
  <si>
    <t xml:space="preserve">廣積六          </t>
  </si>
  <si>
    <t xml:space="preserve">翔名四          </t>
  </si>
  <si>
    <t xml:space="preserve">至上十          </t>
  </si>
  <si>
    <t xml:space="preserve">正淩三          </t>
  </si>
  <si>
    <t xml:space="preserve">博智一          </t>
  </si>
  <si>
    <t xml:space="preserve">天宇四          </t>
  </si>
  <si>
    <t xml:space="preserve">朋程一          </t>
  </si>
  <si>
    <t xml:space="preserve">群聯二          </t>
  </si>
  <si>
    <t xml:space="preserve">福貞三KY        </t>
  </si>
  <si>
    <t xml:space="preserve">可寧衛一        </t>
  </si>
  <si>
    <t xml:space="preserve">可寧衛二        </t>
  </si>
  <si>
    <t xml:space="preserve">弘帆一          </t>
  </si>
  <si>
    <t xml:space="preserve">威宏二KY        </t>
  </si>
  <si>
    <t xml:space="preserve">柏文三          </t>
  </si>
  <si>
    <t xml:space="preserve">波力二KY        </t>
  </si>
  <si>
    <t xml:space="preserve">山林水二        </t>
  </si>
  <si>
    <t xml:space="preserve">吉源一KY        </t>
  </si>
  <si>
    <t xml:space="preserve">三貝德一        </t>
  </si>
  <si>
    <t xml:space="preserve">北基七          </t>
  </si>
  <si>
    <t xml:space="preserve">高力四          </t>
  </si>
  <si>
    <t xml:space="preserve">鈺齊六KY        </t>
  </si>
  <si>
    <t xml:space="preserve">中鼎二          </t>
  </si>
  <si>
    <t xml:space="preserve">宏全二          </t>
  </si>
  <si>
    <t xml:space="preserve">世紀鋼七        </t>
  </si>
  <si>
    <t xml:space="preserve">世紀鋼八永      </t>
  </si>
  <si>
    <t>合計 Total</t>
  </si>
  <si>
    <t>月份Month：2025/08</t>
  </si>
  <si>
    <t xml:space="preserve">三地開發一      </t>
  </si>
  <si>
    <t xml:space="preserve">弘裕三          </t>
  </si>
  <si>
    <t xml:space="preserve">新美齊四        </t>
  </si>
  <si>
    <t xml:space="preserve">正德六          </t>
  </si>
  <si>
    <t xml:space="preserve">正德七          </t>
  </si>
  <si>
    <t xml:space="preserve">六角三          </t>
  </si>
  <si>
    <t xml:space="preserve">揚秦一          </t>
  </si>
  <si>
    <t xml:space="preserve">湧德四          </t>
  </si>
  <si>
    <t xml:space="preserve">上緯投控四      </t>
  </si>
  <si>
    <t xml:space="preserve">廣越二          </t>
  </si>
  <si>
    <t xml:space="preserve">氣立三          </t>
  </si>
  <si>
    <t xml:space="preserve">時碩工業三      </t>
  </si>
  <si>
    <t xml:space="preserve">事欣科五        </t>
  </si>
  <si>
    <t xml:space="preserve">雷笛克光學三    </t>
  </si>
  <si>
    <t xml:space="preserve">弘凱一          </t>
  </si>
  <si>
    <t xml:space="preserve">jpp三KY         </t>
  </si>
  <si>
    <t xml:space="preserve">系統電五        </t>
  </si>
  <si>
    <t xml:space="preserve">萬泰科六        </t>
  </si>
  <si>
    <t xml:space="preserve">台燿四          </t>
  </si>
  <si>
    <t xml:space="preserve">大樹二          </t>
  </si>
  <si>
    <t xml:space="preserve">倉和一          </t>
  </si>
  <si>
    <t xml:space="preserve">鼎基二          </t>
  </si>
  <si>
    <t xml:space="preserve">綠茵一          </t>
  </si>
  <si>
    <t xml:space="preserve">福貞二KY        </t>
  </si>
  <si>
    <t xml:space="preserve">巨大一          </t>
  </si>
  <si>
    <t>月份Month：2025/07</t>
  </si>
  <si>
    <t xml:space="preserve">中華化一        </t>
  </si>
  <si>
    <t xml:space="preserve">台光電七        </t>
  </si>
  <si>
    <t xml:space="preserve">鑫龍騰二        </t>
  </si>
  <si>
    <t xml:space="preserve">佳穎一          </t>
  </si>
  <si>
    <t xml:space="preserve">承業醫四        </t>
  </si>
  <si>
    <t xml:space="preserve">智晶一          </t>
  </si>
  <si>
    <t xml:space="preserve">亞翔四          </t>
  </si>
  <si>
    <t xml:space="preserve">亞通三          </t>
  </si>
  <si>
    <t xml:space="preserve">正基一          </t>
  </si>
  <si>
    <t xml:space="preserve">動力三KY        </t>
  </si>
  <si>
    <t xml:space="preserve">惠特二          </t>
  </si>
  <si>
    <t xml:space="preserve">勤誠一          </t>
  </si>
  <si>
    <t xml:space="preserve">威宏一KY        </t>
  </si>
  <si>
    <t>月份Month：2025/06</t>
  </si>
  <si>
    <t xml:space="preserve">正德五          </t>
  </si>
  <si>
    <t xml:space="preserve">京鼎二          </t>
  </si>
  <si>
    <t xml:space="preserve">哲固一          </t>
  </si>
  <si>
    <t xml:space="preserve">晟德四          </t>
  </si>
  <si>
    <t xml:space="preserve">晟德五          </t>
  </si>
  <si>
    <t xml:space="preserve">凌網一          </t>
  </si>
  <si>
    <t xml:space="preserve">富強鑫三        </t>
  </si>
  <si>
    <t xml:space="preserve">永道一KY        </t>
  </si>
  <si>
    <t xml:space="preserve">麗升能源二      </t>
  </si>
  <si>
    <t xml:space="preserve">弘帆三          </t>
  </si>
  <si>
    <t xml:space="preserve">波力三KY        </t>
  </si>
  <si>
    <t xml:space="preserve">明安三          </t>
  </si>
  <si>
    <t>月份Month：2025/05</t>
  </si>
  <si>
    <t xml:space="preserve">華友聯四        </t>
  </si>
  <si>
    <t xml:space="preserve">怡利電二        </t>
  </si>
  <si>
    <t xml:space="preserve">皇普四          </t>
  </si>
  <si>
    <t xml:space="preserve">東碩三          </t>
  </si>
  <si>
    <t xml:space="preserve">大眾控二        </t>
  </si>
  <si>
    <t xml:space="preserve">醣聯三          </t>
  </si>
  <si>
    <t xml:space="preserve">事欣科四        </t>
  </si>
  <si>
    <t xml:space="preserve">美而快一        </t>
  </si>
  <si>
    <t xml:space="preserve">廣運五          </t>
  </si>
  <si>
    <t xml:space="preserve">泰金二KY        </t>
  </si>
  <si>
    <t xml:space="preserve">穩得一          </t>
  </si>
  <si>
    <t xml:space="preserve">建暐四          </t>
  </si>
  <si>
    <t xml:space="preserve">錸寶二          </t>
  </si>
  <si>
    <t xml:space="preserve">羅昇二          </t>
  </si>
  <si>
    <t>月份Month：2025/04</t>
  </si>
  <si>
    <t xml:space="preserve">台光電五        </t>
  </si>
  <si>
    <t xml:space="preserve">耀勝一          </t>
  </si>
  <si>
    <t xml:space="preserve">弘憶股一        </t>
  </si>
  <si>
    <t xml:space="preserve">進泰電子四      </t>
  </si>
  <si>
    <t xml:space="preserve">麗豐二KY        </t>
  </si>
  <si>
    <t xml:space="preserve">東科一KY        </t>
  </si>
  <si>
    <t xml:space="preserve">豐祥一KY        </t>
  </si>
  <si>
    <t xml:space="preserve">特昇三KY        </t>
  </si>
  <si>
    <t xml:space="preserve">倍力一          </t>
  </si>
  <si>
    <t xml:space="preserve">東哥遊艇一      </t>
  </si>
  <si>
    <t xml:space="preserve">欣巴巴三        </t>
  </si>
  <si>
    <t xml:space="preserve">裕融二          </t>
  </si>
  <si>
    <t>月份Month：2025/03</t>
  </si>
  <si>
    <t xml:space="preserve">八貫一          </t>
  </si>
  <si>
    <t xml:space="preserve">岱宇四          </t>
  </si>
  <si>
    <t xml:space="preserve">台新金E1        </t>
  </si>
  <si>
    <t xml:space="preserve">笙泉二          </t>
  </si>
  <si>
    <t xml:space="preserve">凡甲五          </t>
  </si>
  <si>
    <t xml:space="preserve">歐買尬一        </t>
  </si>
  <si>
    <t xml:space="preserve">佐登三KY        </t>
  </si>
  <si>
    <t xml:space="preserve">大詠城一        </t>
  </si>
  <si>
    <t xml:space="preserve">強生一          </t>
  </si>
  <si>
    <t xml:space="preserve">久陽四          </t>
  </si>
  <si>
    <t xml:space="preserve">胡連一          </t>
  </si>
  <si>
    <t xml:space="preserve">聯嘉四          </t>
  </si>
  <si>
    <t xml:space="preserve">安集四          </t>
  </si>
  <si>
    <t xml:space="preserve">濾能一          </t>
  </si>
  <si>
    <t xml:space="preserve">弘帆二          </t>
  </si>
  <si>
    <t xml:space="preserve">慶豐富三        </t>
  </si>
  <si>
    <t>月份Month：2025/02</t>
  </si>
  <si>
    <t xml:space="preserve">川寶二          </t>
  </si>
  <si>
    <t xml:space="preserve">春雨一          </t>
  </si>
  <si>
    <t xml:space="preserve">春雨二          </t>
  </si>
  <si>
    <t xml:space="preserve">春雨三          </t>
  </si>
  <si>
    <t xml:space="preserve">世豐二          </t>
  </si>
  <si>
    <t xml:space="preserve">建舜電四        </t>
  </si>
  <si>
    <t xml:space="preserve">漢磊四          </t>
  </si>
  <si>
    <t xml:space="preserve">捷流閥業一      </t>
  </si>
  <si>
    <t xml:space="preserve">立積一          </t>
  </si>
  <si>
    <t xml:space="preserve">良維九          </t>
  </si>
  <si>
    <t xml:space="preserve">今展科四        </t>
  </si>
  <si>
    <t xml:space="preserve">安集三          </t>
  </si>
  <si>
    <t xml:space="preserve">至上九          </t>
  </si>
  <si>
    <t>月份Month：2025/01</t>
  </si>
  <si>
    <t xml:space="preserve">華友聯二        </t>
  </si>
  <si>
    <t xml:space="preserve">台船一          </t>
  </si>
  <si>
    <t xml:space="preserve">IKKA一KY        </t>
  </si>
  <si>
    <t xml:space="preserve">嘉晶四          </t>
  </si>
  <si>
    <t xml:space="preserve">雙鴻四          </t>
  </si>
  <si>
    <t xml:space="preserve">達邁一          </t>
  </si>
  <si>
    <t xml:space="preserve">智晶二          </t>
  </si>
  <si>
    <t xml:space="preserve">迅得二          </t>
  </si>
  <si>
    <t xml:space="preserve">北基八          </t>
  </si>
  <si>
    <t>月份Month：2024/12</t>
  </si>
  <si>
    <t xml:space="preserve">弘裕二          </t>
  </si>
  <si>
    <t xml:space="preserve">日馳一          </t>
  </si>
  <si>
    <t xml:space="preserve">勤美四          </t>
  </si>
  <si>
    <t xml:space="preserve">榮成四          </t>
  </si>
  <si>
    <t xml:space="preserve">風青二          </t>
  </si>
  <si>
    <t xml:space="preserve">耀登一          </t>
  </si>
  <si>
    <t xml:space="preserve">海德威一        </t>
  </si>
  <si>
    <t xml:space="preserve">麗清五          </t>
  </si>
  <si>
    <t xml:space="preserve">鈺創三          </t>
  </si>
  <si>
    <t xml:space="preserve">大宇資二        </t>
  </si>
  <si>
    <t xml:space="preserve">萬旭二          </t>
  </si>
  <si>
    <t xml:space="preserve">穎崴一          </t>
  </si>
  <si>
    <t xml:space="preserve">朋億一          </t>
  </si>
  <si>
    <t xml:space="preserve">復盛應用一      </t>
  </si>
  <si>
    <t xml:space="preserve">天宇五          </t>
  </si>
  <si>
    <t xml:space="preserve">建新國際一      </t>
  </si>
  <si>
    <t xml:space="preserve">美吉吉二KY      </t>
  </si>
  <si>
    <t>月份Month：2024/11</t>
  </si>
  <si>
    <t xml:space="preserve">建舜電五        </t>
  </si>
  <si>
    <t xml:space="preserve">全宇生技一KY    </t>
  </si>
  <si>
    <t xml:space="preserve">事欣科二        </t>
  </si>
  <si>
    <t xml:space="preserve">中租一KY        </t>
  </si>
  <si>
    <t xml:space="preserve">迅杰三          </t>
  </si>
  <si>
    <t xml:space="preserve">台燿三          </t>
  </si>
  <si>
    <t xml:space="preserve">樺漢四          </t>
  </si>
  <si>
    <t xml:space="preserve">群聯一          </t>
  </si>
  <si>
    <t>月份Month：2024/10</t>
  </si>
  <si>
    <t xml:space="preserve">廣華二KY        </t>
  </si>
  <si>
    <t xml:space="preserve">華友聯三        </t>
  </si>
  <si>
    <t xml:space="preserve">和勤五          </t>
  </si>
  <si>
    <t xml:space="preserve">長榮四          </t>
  </si>
  <si>
    <t xml:space="preserve">新光金六        </t>
  </si>
  <si>
    <t xml:space="preserve">東浦三          </t>
  </si>
  <si>
    <t xml:space="preserve">宏致二          </t>
  </si>
  <si>
    <t xml:space="preserve">IET二KY         </t>
  </si>
  <si>
    <t xml:space="preserve">亞昕七          </t>
  </si>
  <si>
    <t xml:space="preserve">松上四          </t>
  </si>
  <si>
    <t xml:space="preserve">淳安二          </t>
  </si>
  <si>
    <t xml:space="preserve">天正國際一      </t>
  </si>
  <si>
    <t>月份Month：2024/09</t>
  </si>
  <si>
    <t xml:space="preserve">為升三          </t>
  </si>
  <si>
    <t xml:space="preserve">光罩三          </t>
  </si>
  <si>
    <t xml:space="preserve">大量一          </t>
  </si>
  <si>
    <t xml:space="preserve">聯合再生三      </t>
  </si>
  <si>
    <t xml:space="preserve">訊映三          </t>
  </si>
  <si>
    <t xml:space="preserve">全球傳動二      </t>
  </si>
  <si>
    <t xml:space="preserve">德淵二          </t>
  </si>
  <si>
    <t xml:space="preserve">撼訊六          </t>
  </si>
  <si>
    <t xml:space="preserve">矽格四          </t>
  </si>
  <si>
    <t xml:space="preserve">元山六          </t>
  </si>
  <si>
    <t xml:space="preserve">聚和五          </t>
  </si>
  <si>
    <t xml:space="preserve">雲豹能源一      </t>
  </si>
  <si>
    <t xml:space="preserve">瀚荃四          </t>
  </si>
  <si>
    <t>月份Month：2024/08</t>
  </si>
  <si>
    <t xml:space="preserve">信錦三          </t>
  </si>
  <si>
    <t xml:space="preserve">寶徠一          </t>
  </si>
  <si>
    <t xml:space="preserve">光群雷六        </t>
  </si>
  <si>
    <t xml:space="preserve">皇普二          </t>
  </si>
  <si>
    <t xml:space="preserve">笙泉一          </t>
  </si>
  <si>
    <t xml:space="preserve">御頂一          </t>
  </si>
  <si>
    <t xml:space="preserve">碩天二          </t>
  </si>
  <si>
    <t xml:space="preserve">鑫科三          </t>
  </si>
  <si>
    <t xml:space="preserve">新晶投控一      </t>
  </si>
  <si>
    <t xml:space="preserve">海韻電一        </t>
  </si>
  <si>
    <t xml:space="preserve">泓德能源一創    </t>
  </si>
  <si>
    <t xml:space="preserve">欣巴巴一        </t>
  </si>
  <si>
    <t>月份Month：2024/07</t>
  </si>
  <si>
    <t xml:space="preserve">華友聯一        </t>
  </si>
  <si>
    <t xml:space="preserve">百達二KY        </t>
  </si>
  <si>
    <t xml:space="preserve">英利三KY        </t>
  </si>
  <si>
    <t xml:space="preserve">美律三          </t>
  </si>
  <si>
    <t xml:space="preserve">晟銘電三        </t>
  </si>
  <si>
    <t xml:space="preserve">全科四          </t>
  </si>
  <si>
    <t xml:space="preserve">十銓三          </t>
  </si>
  <si>
    <t xml:space="preserve">智崴三          </t>
  </si>
  <si>
    <t xml:space="preserve">萬潤四          </t>
  </si>
  <si>
    <t xml:space="preserve">今國光二        </t>
  </si>
  <si>
    <t xml:space="preserve">互動二          </t>
  </si>
  <si>
    <t xml:space="preserve">達邦蛋白一      </t>
  </si>
  <si>
    <t xml:space="preserve">長華五          </t>
  </si>
  <si>
    <t xml:space="preserve">欣巴巴二        </t>
  </si>
  <si>
    <t>月份Month：2024/06</t>
  </si>
  <si>
    <t xml:space="preserve">亞力一          </t>
  </si>
  <si>
    <t xml:space="preserve">永冠四KY        </t>
  </si>
  <si>
    <t xml:space="preserve">榮星三          </t>
  </si>
  <si>
    <t xml:space="preserve">華立三          </t>
  </si>
  <si>
    <t xml:space="preserve">晶技五          </t>
  </si>
  <si>
    <t xml:space="preserve">嘉澤二          </t>
  </si>
  <si>
    <t xml:space="preserve">時碩工業一      </t>
  </si>
  <si>
    <t xml:space="preserve">時碩工業二      </t>
  </si>
  <si>
    <t xml:space="preserve">永捷六          </t>
  </si>
  <si>
    <t xml:space="preserve">智崴四          </t>
  </si>
  <si>
    <t xml:space="preserve">撼訊五          </t>
  </si>
  <si>
    <t xml:space="preserve">立敦四          </t>
  </si>
  <si>
    <t xml:space="preserve">今展科三        </t>
  </si>
  <si>
    <t xml:space="preserve">嘉基一          </t>
  </si>
  <si>
    <t>月份Month：2024/05</t>
  </si>
  <si>
    <t xml:space="preserve">世德一          </t>
  </si>
  <si>
    <t xml:space="preserve">訊舟七          </t>
  </si>
  <si>
    <t xml:space="preserve">泰谷四          </t>
  </si>
  <si>
    <t xml:space="preserve">映興一          </t>
  </si>
  <si>
    <t xml:space="preserve">大眾控一        </t>
  </si>
  <si>
    <t xml:space="preserve">漢磊三          </t>
  </si>
  <si>
    <t xml:space="preserve">佐登二KY        </t>
  </si>
  <si>
    <t xml:space="preserve">桓鼎一KY        </t>
  </si>
  <si>
    <t xml:space="preserve">亞通二          </t>
  </si>
  <si>
    <t xml:space="preserve">合晶七          </t>
  </si>
  <si>
    <t xml:space="preserve">基士德一KY      </t>
  </si>
  <si>
    <t xml:space="preserve">中揚光三        </t>
  </si>
  <si>
    <t xml:space="preserve">雲豹能源一創    </t>
  </si>
  <si>
    <t>月份Month：2024/04</t>
  </si>
  <si>
    <t xml:space="preserve">皇龍一          </t>
  </si>
  <si>
    <t xml:space="preserve">群翊一          </t>
  </si>
  <si>
    <t xml:space="preserve">亞泰金屬一      </t>
  </si>
  <si>
    <t xml:space="preserve">晉弘一          </t>
  </si>
  <si>
    <t xml:space="preserve">明係一          </t>
  </si>
  <si>
    <t xml:space="preserve">正淩二          </t>
  </si>
  <si>
    <t xml:space="preserve">恒耀四          </t>
  </si>
  <si>
    <t>月份Month：2024/03</t>
  </si>
  <si>
    <t xml:space="preserve">富喬六          </t>
  </si>
  <si>
    <t xml:space="preserve">廷鑫一          </t>
  </si>
  <si>
    <t xml:space="preserve">華新科一        </t>
  </si>
  <si>
    <t xml:space="preserve">麗清四          </t>
  </si>
  <si>
    <t xml:space="preserve">友威科二        </t>
  </si>
  <si>
    <t xml:space="preserve">瑞基二          </t>
  </si>
  <si>
    <t xml:space="preserve">聯嘉二          </t>
  </si>
  <si>
    <t xml:space="preserve">世紀鋼五        </t>
  </si>
  <si>
    <t xml:space="preserve">世紀鋼六        </t>
  </si>
  <si>
    <t>月份Month：2024/02</t>
  </si>
  <si>
    <t xml:space="preserve">車王電二        </t>
  </si>
  <si>
    <t xml:space="preserve">正達三          </t>
  </si>
  <si>
    <t xml:space="preserve">進泰電子三      </t>
  </si>
  <si>
    <t xml:space="preserve">信立一          </t>
  </si>
  <si>
    <t xml:space="preserve">永捷七          </t>
  </si>
  <si>
    <t xml:space="preserve">凱崴三          </t>
  </si>
  <si>
    <t xml:space="preserve">天宇三          </t>
  </si>
  <si>
    <t>月份Month：2024/01</t>
  </si>
  <si>
    <t xml:space="preserve">鴻碩二          </t>
  </si>
  <si>
    <t xml:space="preserve">晟楠三          </t>
  </si>
  <si>
    <t xml:space="preserve">聯合四          </t>
  </si>
  <si>
    <t xml:space="preserve">中磊六          </t>
  </si>
  <si>
    <t xml:space="preserve">宣德二          </t>
  </si>
  <si>
    <t xml:space="preserve">啟碁三          </t>
  </si>
  <si>
    <t xml:space="preserve">樺漢三          </t>
  </si>
  <si>
    <t xml:space="preserve">高端疫苗一      </t>
  </si>
  <si>
    <t>月份Month：2023/12</t>
  </si>
  <si>
    <t xml:space="preserve">晶宏二          </t>
  </si>
  <si>
    <t xml:space="preserve">惠特一          </t>
  </si>
  <si>
    <t>月份Month：2023/11</t>
  </si>
  <si>
    <t xml:space="preserve">運錩四          </t>
  </si>
  <si>
    <t xml:space="preserve">建準三          </t>
  </si>
  <si>
    <t xml:space="preserve">新光金五        </t>
  </si>
  <si>
    <t xml:space="preserve">崧騰二          </t>
  </si>
  <si>
    <t xml:space="preserve">森寶一          </t>
  </si>
  <si>
    <t xml:space="preserve">旭然一          </t>
  </si>
  <si>
    <t xml:space="preserve">帆宣四          </t>
  </si>
  <si>
    <t xml:space="preserve">北基五          </t>
  </si>
  <si>
    <t>月份Month：2023/10</t>
  </si>
  <si>
    <t xml:space="preserve">增你強四        </t>
  </si>
  <si>
    <t xml:space="preserve">兆利一          </t>
  </si>
  <si>
    <t xml:space="preserve">炎洲九          </t>
  </si>
  <si>
    <t xml:space="preserve">台灣銘板一      </t>
  </si>
  <si>
    <t xml:space="preserve">邑錡一          </t>
  </si>
  <si>
    <t>月份Month：2023/09</t>
  </si>
  <si>
    <t xml:space="preserve">新洲二          </t>
  </si>
  <si>
    <t xml:space="preserve">力致三          </t>
  </si>
  <si>
    <t xml:space="preserve">凡甲四          </t>
  </si>
  <si>
    <t xml:space="preserve">艾笛森三        </t>
  </si>
  <si>
    <t xml:space="preserve">材料二KY        </t>
  </si>
  <si>
    <t xml:space="preserve">榮剛六          </t>
  </si>
  <si>
    <t xml:space="preserve">桂盟三          </t>
  </si>
  <si>
    <t xml:space="preserve">系統電四        </t>
  </si>
  <si>
    <t xml:space="preserve">康舒一          </t>
  </si>
  <si>
    <t xml:space="preserve">保瑞二          </t>
  </si>
  <si>
    <t xml:space="preserve">博大一          </t>
  </si>
  <si>
    <t xml:space="preserve">明揚一          </t>
  </si>
  <si>
    <t xml:space="preserve">柏文二          </t>
  </si>
  <si>
    <t>月份Month：2023/08</t>
  </si>
  <si>
    <t xml:space="preserve">大亞四          </t>
  </si>
  <si>
    <t xml:space="preserve">集雅社一        </t>
  </si>
  <si>
    <t xml:space="preserve">波若威二        </t>
  </si>
  <si>
    <t xml:space="preserve">樺晟四          </t>
  </si>
  <si>
    <t xml:space="preserve">融程電二        </t>
  </si>
  <si>
    <t xml:space="preserve">科懋一          </t>
  </si>
  <si>
    <t xml:space="preserve">動力二KY        </t>
  </si>
  <si>
    <t xml:space="preserve">網家一          </t>
  </si>
  <si>
    <t>月份Month：2023/07</t>
  </si>
  <si>
    <t xml:space="preserve">和勤二          </t>
  </si>
  <si>
    <t xml:space="preserve">永冠三KY        </t>
  </si>
  <si>
    <t xml:space="preserve">岱宇二          </t>
  </si>
  <si>
    <t xml:space="preserve">家登三          </t>
  </si>
  <si>
    <t xml:space="preserve">湧德三          </t>
  </si>
  <si>
    <t xml:space="preserve">炎洲八          </t>
  </si>
  <si>
    <t xml:space="preserve">聚鼎一          </t>
  </si>
  <si>
    <t xml:space="preserve">波力一KY        </t>
  </si>
  <si>
    <t>月份Month：2023/06</t>
  </si>
  <si>
    <t xml:space="preserve">廣華一KY        </t>
  </si>
  <si>
    <t xml:space="preserve">櫻花建一        </t>
  </si>
  <si>
    <t xml:space="preserve">長榮航五        </t>
  </si>
  <si>
    <t xml:space="preserve">雲品一          </t>
  </si>
  <si>
    <t xml:space="preserve">健策三          </t>
  </si>
  <si>
    <t xml:space="preserve">興采二          </t>
  </si>
  <si>
    <t xml:space="preserve">事欣科三        </t>
  </si>
  <si>
    <t xml:space="preserve">亞通一          </t>
  </si>
  <si>
    <t xml:space="preserve">建暐三          </t>
  </si>
  <si>
    <t>月份Month：2023/05</t>
  </si>
  <si>
    <t xml:space="preserve">富林一KY        </t>
  </si>
  <si>
    <t xml:space="preserve">中興電二        </t>
  </si>
  <si>
    <t xml:space="preserve">科妍二          </t>
  </si>
  <si>
    <t xml:space="preserve">亞航二          </t>
  </si>
  <si>
    <t xml:space="preserve">旭品三          </t>
  </si>
  <si>
    <t xml:space="preserve">訊映二          </t>
  </si>
  <si>
    <t xml:space="preserve">杏一二          </t>
  </si>
  <si>
    <t xml:space="preserve">勤凱一          </t>
  </si>
  <si>
    <t xml:space="preserve">聖暉一          </t>
  </si>
  <si>
    <t xml:space="preserve">華電網四        </t>
  </si>
  <si>
    <t xml:space="preserve">沛波四          </t>
  </si>
  <si>
    <t xml:space="preserve">世紀鋼四        </t>
  </si>
  <si>
    <t>月份Month：2023/04</t>
  </si>
  <si>
    <t xml:space="preserve">旭然二          </t>
  </si>
  <si>
    <t xml:space="preserve">泰金一KY        </t>
  </si>
  <si>
    <t xml:space="preserve">美吉吉一KY      </t>
  </si>
  <si>
    <t>月份Month：2023/03</t>
  </si>
  <si>
    <t xml:space="preserve">泰茂四          </t>
  </si>
  <si>
    <t xml:space="preserve">松瑞藥二        </t>
  </si>
  <si>
    <t xml:space="preserve">氣立二          </t>
  </si>
  <si>
    <t xml:space="preserve">宏大一          </t>
  </si>
  <si>
    <t>月份Month：2023/02</t>
  </si>
  <si>
    <t xml:space="preserve">劍麟二          </t>
  </si>
  <si>
    <t xml:space="preserve">安力一KY        </t>
  </si>
  <si>
    <t xml:space="preserve">北基六          </t>
  </si>
  <si>
    <t>月份Month：2023/01</t>
  </si>
  <si>
    <t xml:space="preserve">冠西電三        </t>
  </si>
  <si>
    <t xml:space="preserve">聯嘉三          </t>
  </si>
  <si>
    <t>月份Month：2022/12</t>
  </si>
  <si>
    <t xml:space="preserve">雄獅二          </t>
  </si>
  <si>
    <t xml:space="preserve">信邦七          </t>
  </si>
  <si>
    <t xml:space="preserve">鴻翊一          </t>
  </si>
  <si>
    <t xml:space="preserve">碩天一          </t>
  </si>
  <si>
    <t xml:space="preserve">材料三KY        </t>
  </si>
  <si>
    <t xml:space="preserve">聯德控股四KY    </t>
  </si>
  <si>
    <t xml:space="preserve">瑞祺電通一      </t>
  </si>
  <si>
    <t xml:space="preserve">科定一          </t>
  </si>
  <si>
    <t>月份Month：2022/11</t>
  </si>
  <si>
    <t xml:space="preserve">瓦城一          </t>
  </si>
  <si>
    <t xml:space="preserve">日成一KY        </t>
  </si>
  <si>
    <t xml:space="preserve">聯嘉一          </t>
  </si>
  <si>
    <t xml:space="preserve">威潤一          </t>
  </si>
  <si>
    <t xml:space="preserve">維田一          </t>
  </si>
  <si>
    <t xml:space="preserve">中揚光一        </t>
  </si>
  <si>
    <t xml:space="preserve">來思達一        </t>
  </si>
  <si>
    <t>月份Month：2022/10</t>
  </si>
  <si>
    <t xml:space="preserve">祺驊二          </t>
  </si>
  <si>
    <t xml:space="preserve">艾美特三KY      </t>
  </si>
  <si>
    <t xml:space="preserve">鑫龍騰一        </t>
  </si>
  <si>
    <t xml:space="preserve">嘉澤一          </t>
  </si>
  <si>
    <t xml:space="preserve">沛波二          </t>
  </si>
  <si>
    <t xml:space="preserve">廣錠三          </t>
  </si>
  <si>
    <t xml:space="preserve">廣錠四          </t>
  </si>
  <si>
    <t xml:space="preserve">昇陽半導體一    </t>
  </si>
  <si>
    <t xml:space="preserve">鈺齊五KY        </t>
  </si>
  <si>
    <t>月份Month：2022/09</t>
  </si>
  <si>
    <t xml:space="preserve">鴻碩一          </t>
  </si>
  <si>
    <t xml:space="preserve">廣越一          </t>
  </si>
  <si>
    <t xml:space="preserve">泰博三          </t>
  </si>
  <si>
    <t xml:space="preserve">皇將一          </t>
  </si>
  <si>
    <t xml:space="preserve">鼎炫一KY        </t>
  </si>
  <si>
    <t>月份Month：2022/08</t>
  </si>
  <si>
    <t xml:space="preserve">威健五          </t>
  </si>
  <si>
    <t xml:space="preserve">威剛七          </t>
  </si>
  <si>
    <t xml:space="preserve">聯合三          </t>
  </si>
  <si>
    <t xml:space="preserve">三圓二          </t>
  </si>
  <si>
    <t xml:space="preserve">岳豐九          </t>
  </si>
  <si>
    <t xml:space="preserve">互動一          </t>
  </si>
  <si>
    <t xml:space="preserve">廣積五          </t>
  </si>
  <si>
    <t>月份Month：2022/07</t>
  </si>
  <si>
    <t xml:space="preserve">世鎧一          </t>
  </si>
  <si>
    <t xml:space="preserve">立隆電三        </t>
  </si>
  <si>
    <t xml:space="preserve">連宇二          </t>
  </si>
  <si>
    <t xml:space="preserve">豐藝三          </t>
  </si>
  <si>
    <t xml:space="preserve">中探針四        </t>
  </si>
  <si>
    <t>月份Month：2022/06</t>
  </si>
  <si>
    <t xml:space="preserve">雄獅一          </t>
  </si>
  <si>
    <t xml:space="preserve">連展投控一      </t>
  </si>
  <si>
    <t xml:space="preserve">訊映一          </t>
  </si>
  <si>
    <t xml:space="preserve">沛波三          </t>
  </si>
  <si>
    <t xml:space="preserve">訊芯一KY        </t>
  </si>
  <si>
    <t>月份Month：2022/05</t>
  </si>
  <si>
    <t xml:space="preserve">岱宇三          </t>
  </si>
  <si>
    <t xml:space="preserve">材料一KY        </t>
  </si>
  <si>
    <t xml:space="preserve">台通四          </t>
  </si>
  <si>
    <t>月份Month：2022/04</t>
  </si>
  <si>
    <t xml:space="preserve">和勤三          </t>
  </si>
  <si>
    <t xml:space="preserve">興富發五        </t>
  </si>
  <si>
    <t xml:space="preserve">同開四          </t>
  </si>
  <si>
    <t xml:space="preserve">泰碩二          </t>
  </si>
  <si>
    <t xml:space="preserve">定穎二          </t>
  </si>
  <si>
    <t xml:space="preserve">金山電五        </t>
  </si>
  <si>
    <t>月份Month：2022/03</t>
  </si>
  <si>
    <t xml:space="preserve">智易一          </t>
  </si>
  <si>
    <t xml:space="preserve">瑞耘一          </t>
  </si>
  <si>
    <t>月份Month：2022/02</t>
  </si>
  <si>
    <t xml:space="preserve">金穎生技一      </t>
  </si>
  <si>
    <t xml:space="preserve">華航六          </t>
  </si>
  <si>
    <t xml:space="preserve">亞航一          </t>
  </si>
  <si>
    <t xml:space="preserve">磐儀三          </t>
  </si>
  <si>
    <t xml:space="preserve">龍燈四KY        </t>
  </si>
  <si>
    <t xml:space="preserve">大立二          </t>
  </si>
  <si>
    <t xml:space="preserve">正文五          </t>
  </si>
  <si>
    <t xml:space="preserve">久陽二          </t>
  </si>
  <si>
    <t xml:space="preserve">興能高一        </t>
  </si>
  <si>
    <t xml:space="preserve">台康生技一      </t>
  </si>
  <si>
    <t xml:space="preserve">常珵二          </t>
  </si>
  <si>
    <t>月份Month：2022/01</t>
  </si>
  <si>
    <t xml:space="preserve">富喬五          </t>
  </si>
  <si>
    <t xml:space="preserve">新光金四        </t>
  </si>
  <si>
    <t xml:space="preserve">建舜電三        </t>
  </si>
  <si>
    <t xml:space="preserve">碩禾二          </t>
  </si>
  <si>
    <t xml:space="preserve">萬泰科五        </t>
  </si>
  <si>
    <t xml:space="preserve">詮欣三          </t>
  </si>
  <si>
    <t xml:space="preserve">迅得一          </t>
  </si>
  <si>
    <t xml:space="preserve">中揚光二        </t>
  </si>
  <si>
    <t>月份Month：2021/12</t>
  </si>
  <si>
    <t xml:space="preserve">三洋實業一      </t>
  </si>
  <si>
    <t xml:space="preserve">科妍一          </t>
  </si>
  <si>
    <t xml:space="preserve">三顧三          </t>
  </si>
  <si>
    <t xml:space="preserve">興采一          </t>
  </si>
  <si>
    <t xml:space="preserve">長科一          </t>
  </si>
  <si>
    <t xml:space="preserve">錸寶一          </t>
  </si>
  <si>
    <t xml:space="preserve">愛地雅四        </t>
  </si>
  <si>
    <t>月份Month：2021/11</t>
  </si>
  <si>
    <t xml:space="preserve">世豐一          </t>
  </si>
  <si>
    <t xml:space="preserve">美律二          </t>
  </si>
  <si>
    <t xml:space="preserve">奇力新六        </t>
  </si>
  <si>
    <t xml:space="preserve">優盛二          </t>
  </si>
  <si>
    <t xml:space="preserve">新唐一          </t>
  </si>
  <si>
    <t xml:space="preserve">特昇二KY        </t>
  </si>
  <si>
    <t xml:space="preserve">山林水一        </t>
  </si>
  <si>
    <t>月份Month：2021/10</t>
  </si>
  <si>
    <t xml:space="preserve">上曜三          </t>
  </si>
  <si>
    <t xml:space="preserve">上曜五          </t>
  </si>
  <si>
    <t xml:space="preserve">艾訊一          </t>
  </si>
  <si>
    <t xml:space="preserve">龍燈二KY        </t>
  </si>
  <si>
    <t>月份Month：2021/09</t>
  </si>
  <si>
    <t xml:space="preserve">三洋紡一        </t>
  </si>
  <si>
    <t xml:space="preserve">台灣大三        </t>
  </si>
  <si>
    <t xml:space="preserve">昇貿三          </t>
  </si>
  <si>
    <t xml:space="preserve">麗清三          </t>
  </si>
  <si>
    <t xml:space="preserve">龍燈五KY        </t>
  </si>
  <si>
    <t xml:space="preserve">百德一          </t>
  </si>
  <si>
    <t xml:space="preserve">界霖二          </t>
  </si>
  <si>
    <t>月份Month：2021/08</t>
  </si>
  <si>
    <t xml:space="preserve">艾美特四KY      </t>
  </si>
  <si>
    <t xml:space="preserve">六角二          </t>
  </si>
  <si>
    <t xml:space="preserve">嘉晶三          </t>
  </si>
  <si>
    <t xml:space="preserve">上詮二          </t>
  </si>
  <si>
    <t xml:space="preserve">晟田四          </t>
  </si>
  <si>
    <t xml:space="preserve">德淵三          </t>
  </si>
  <si>
    <t xml:space="preserve">十銓二          </t>
  </si>
  <si>
    <t xml:space="preserve">jpp二KY         </t>
  </si>
  <si>
    <t xml:space="preserve">立敦三          </t>
  </si>
  <si>
    <t xml:space="preserve">旺矽四          </t>
  </si>
  <si>
    <t xml:space="preserve">矽格三          </t>
  </si>
  <si>
    <t>月份Month：2021/07</t>
  </si>
  <si>
    <t xml:space="preserve">長榮航三        </t>
  </si>
  <si>
    <t xml:space="preserve">長榮航四        </t>
  </si>
  <si>
    <t xml:space="preserve">文曄六          </t>
  </si>
  <si>
    <t xml:space="preserve">晶宏一          </t>
  </si>
  <si>
    <t xml:space="preserve">雙鍵一          </t>
  </si>
  <si>
    <t xml:space="preserve">東明一KY        </t>
  </si>
  <si>
    <t xml:space="preserve">鈦昇二          </t>
  </si>
  <si>
    <t>月份Month：2021/06</t>
  </si>
  <si>
    <t xml:space="preserve">新光鋼五        </t>
  </si>
  <si>
    <t xml:space="preserve">台驊投控四      </t>
  </si>
  <si>
    <t xml:space="preserve">昇貿四          </t>
  </si>
  <si>
    <t xml:space="preserve">永捷五          </t>
  </si>
  <si>
    <t xml:space="preserve">台耀三          </t>
  </si>
  <si>
    <t xml:space="preserve">詩肯二          </t>
  </si>
  <si>
    <t xml:space="preserve">日揚三          </t>
  </si>
  <si>
    <t>月份Month：2021/05</t>
  </si>
  <si>
    <t xml:space="preserve">漢磊二          </t>
  </si>
  <si>
    <t xml:space="preserve">佐登一KY        </t>
  </si>
  <si>
    <t xml:space="preserve">廣錠五          </t>
  </si>
  <si>
    <t xml:space="preserve">長華四          </t>
  </si>
  <si>
    <t xml:space="preserve">伍豐四          </t>
  </si>
  <si>
    <t>月份Month：2021/04</t>
  </si>
  <si>
    <t xml:space="preserve">杏昌一          </t>
  </si>
  <si>
    <t xml:space="preserve">晶華二          </t>
  </si>
  <si>
    <t xml:space="preserve">氣立一          </t>
  </si>
  <si>
    <t xml:space="preserve">邑昇一          </t>
  </si>
  <si>
    <t xml:space="preserve">永固一KY        </t>
  </si>
  <si>
    <t xml:space="preserve">今展科二        </t>
  </si>
  <si>
    <t xml:space="preserve">特昇一KY        </t>
  </si>
  <si>
    <t xml:space="preserve">恒耀三          </t>
  </si>
  <si>
    <t xml:space="preserve">大江二          </t>
  </si>
  <si>
    <t>月份Month：2021/03</t>
  </si>
  <si>
    <t xml:space="preserve">五鼎三          </t>
  </si>
  <si>
    <t xml:space="preserve">立隆電二        </t>
  </si>
  <si>
    <t xml:space="preserve">鈺邦二          </t>
  </si>
  <si>
    <t xml:space="preserve">西勝三          </t>
  </si>
  <si>
    <t xml:space="preserve">十銓一          </t>
  </si>
  <si>
    <t xml:space="preserve">威剛六          </t>
  </si>
  <si>
    <t>月份Month：2021/02</t>
  </si>
  <si>
    <t xml:space="preserve">濱川六          </t>
  </si>
  <si>
    <t xml:space="preserve">東和鋼鐵七      </t>
  </si>
  <si>
    <t xml:space="preserve">英利二KY        </t>
  </si>
  <si>
    <t xml:space="preserve">陽明五          </t>
  </si>
  <si>
    <t xml:space="preserve">台半五          </t>
  </si>
  <si>
    <t xml:space="preserve">大樹一          </t>
  </si>
  <si>
    <t xml:space="preserve">華東二          </t>
  </si>
  <si>
    <t>月份Month：2021/01</t>
  </si>
  <si>
    <t xml:space="preserve">東碩二          </t>
  </si>
  <si>
    <t xml:space="preserve">麗清二          </t>
  </si>
  <si>
    <t xml:space="preserve">智伸科一        </t>
  </si>
  <si>
    <t xml:space="preserve">聯德控股三KY    </t>
  </si>
  <si>
    <t xml:space="preserve">金益鼎五        </t>
  </si>
  <si>
    <t xml:space="preserve">盛弘三          </t>
  </si>
  <si>
    <t>月份Month：2020/12</t>
  </si>
  <si>
    <t xml:space="preserve">京鼎一          </t>
  </si>
  <si>
    <t xml:space="preserve">湧德二          </t>
  </si>
  <si>
    <t xml:space="preserve">強信一KY        </t>
  </si>
  <si>
    <t xml:space="preserve">安集二          </t>
  </si>
  <si>
    <t xml:space="preserve">台境一          </t>
  </si>
  <si>
    <t>月份Month：2020/11</t>
  </si>
  <si>
    <t>標的證券</t>
  </si>
  <si>
    <t>月份Month：2020/10</t>
  </si>
  <si>
    <t xml:space="preserve">承業醫三        </t>
  </si>
  <si>
    <t xml:space="preserve">中興電一        </t>
  </si>
  <si>
    <t xml:space="preserve">正德三          </t>
  </si>
  <si>
    <t xml:space="preserve">久陽三          </t>
  </si>
  <si>
    <t>月份Month：2020/09</t>
  </si>
  <si>
    <t xml:space="preserve">達欣工五        </t>
  </si>
  <si>
    <t xml:space="preserve">應華四          </t>
  </si>
  <si>
    <t xml:space="preserve">樺漢二          </t>
  </si>
  <si>
    <t xml:space="preserve">世紀鋼二        </t>
  </si>
  <si>
    <t>月份Month：2020/08</t>
  </si>
  <si>
    <t xml:space="preserve">艾美特二KY      </t>
  </si>
  <si>
    <t xml:space="preserve">奇力新五        </t>
  </si>
  <si>
    <t xml:space="preserve">慧洋二KY        </t>
  </si>
  <si>
    <t xml:space="preserve">雙鴻三          </t>
  </si>
  <si>
    <t xml:space="preserve">磐儀二          </t>
  </si>
  <si>
    <t xml:space="preserve">展旺二          </t>
  </si>
  <si>
    <t xml:space="preserve">廣錠一          </t>
  </si>
  <si>
    <t xml:space="preserve">廣錠二          </t>
  </si>
  <si>
    <t>月份Month：2020/07</t>
  </si>
  <si>
    <t xml:space="preserve">岱宇一          </t>
  </si>
  <si>
    <t xml:space="preserve">海悅一          </t>
  </si>
  <si>
    <t xml:space="preserve">台光電四        </t>
  </si>
  <si>
    <t xml:space="preserve">家登二          </t>
  </si>
  <si>
    <t xml:space="preserve">國光二          </t>
  </si>
  <si>
    <t xml:space="preserve">醣聯二          </t>
  </si>
  <si>
    <t xml:space="preserve">安集一          </t>
  </si>
  <si>
    <t xml:space="preserve">動力一KY        </t>
  </si>
  <si>
    <t>月份Month：2020/06</t>
  </si>
  <si>
    <t xml:space="preserve">國光一          </t>
  </si>
  <si>
    <t xml:space="preserve">良維七          </t>
  </si>
  <si>
    <t xml:space="preserve">良維八          </t>
  </si>
  <si>
    <t xml:space="preserve">鉅橡五          </t>
  </si>
  <si>
    <t>月份Month：2020/05</t>
  </si>
  <si>
    <t xml:space="preserve">友訊E1          </t>
  </si>
  <si>
    <t xml:space="preserve">西勝二          </t>
  </si>
  <si>
    <t xml:space="preserve">展旺一          </t>
  </si>
  <si>
    <t xml:space="preserve">世紀鋼三        </t>
  </si>
  <si>
    <t>月份Month：2020/04</t>
  </si>
  <si>
    <t xml:space="preserve">名軒三          </t>
  </si>
  <si>
    <t xml:space="preserve">全科三          </t>
  </si>
  <si>
    <t>月份Month：2020/03</t>
  </si>
  <si>
    <t xml:space="preserve">亞崴二          </t>
  </si>
  <si>
    <t xml:space="preserve">億光六          </t>
  </si>
  <si>
    <t xml:space="preserve">國碩四          </t>
  </si>
  <si>
    <t xml:space="preserve">力致二          </t>
  </si>
  <si>
    <t xml:space="preserve">豪展二          </t>
  </si>
  <si>
    <t xml:space="preserve">富強鑫二        </t>
  </si>
  <si>
    <t>月份Month：2020/02</t>
  </si>
  <si>
    <t xml:space="preserve">凡甲三          </t>
  </si>
  <si>
    <t xml:space="preserve">聯合二          </t>
  </si>
  <si>
    <t xml:space="preserve">華星光二        </t>
  </si>
  <si>
    <t xml:space="preserve">鈺齊四KY        </t>
  </si>
  <si>
    <t>月份Month：2020/01</t>
  </si>
  <si>
    <t xml:space="preserve">程泰一          </t>
  </si>
  <si>
    <t xml:space="preserve">統新一          </t>
  </si>
  <si>
    <t xml:space="preserve">柏文一          </t>
  </si>
  <si>
    <t>月份Month：2019/12</t>
  </si>
  <si>
    <t xml:space="preserve">易威一          </t>
  </si>
  <si>
    <t xml:space="preserve">泰博二          </t>
  </si>
  <si>
    <t xml:space="preserve">VHQ二KY         </t>
  </si>
  <si>
    <t xml:space="preserve">聯德控股二KY    </t>
  </si>
  <si>
    <t xml:space="preserve">岳豐八          </t>
  </si>
  <si>
    <t xml:space="preserve">恒耀二          </t>
  </si>
  <si>
    <t>月份Month：2019/11</t>
  </si>
  <si>
    <t xml:space="preserve">英利一KY        </t>
  </si>
  <si>
    <t xml:space="preserve">慧洋三KY        </t>
  </si>
  <si>
    <t xml:space="preserve">研勤二          </t>
  </si>
  <si>
    <t xml:space="preserve">隆大三          </t>
  </si>
  <si>
    <t xml:space="preserve">隆大四          </t>
  </si>
  <si>
    <t>月份Month：2019/10</t>
  </si>
  <si>
    <t xml:space="preserve">運錩三          </t>
  </si>
  <si>
    <t xml:space="preserve">健喬五          </t>
  </si>
  <si>
    <t xml:space="preserve">晟田三          </t>
  </si>
  <si>
    <t xml:space="preserve">德淵一          </t>
  </si>
  <si>
    <t xml:space="preserve">康控一KY        </t>
  </si>
  <si>
    <t xml:space="preserve">眾達一KY        </t>
  </si>
  <si>
    <t xml:space="preserve">松上二          </t>
  </si>
  <si>
    <t xml:space="preserve">矽格二          </t>
  </si>
  <si>
    <t xml:space="preserve">台燿二          </t>
  </si>
  <si>
    <t>月份Month：2019/09</t>
  </si>
  <si>
    <t xml:space="preserve">誠創三          </t>
  </si>
  <si>
    <t xml:space="preserve">雃博一          </t>
  </si>
  <si>
    <t xml:space="preserve">杏一一          </t>
  </si>
  <si>
    <t>資產交換選擇權端交易行情日報表</t>
  </si>
  <si>
    <t>月份：2019/08</t>
  </si>
  <si>
    <t>權利金(元)</t>
  </si>
  <si>
    <t>(元)</t>
  </si>
  <si>
    <t>最低</t>
  </si>
  <si>
    <t>最高</t>
  </si>
  <si>
    <t>平均</t>
  </si>
  <si>
    <t>（年）</t>
  </si>
  <si>
    <t xml:space="preserve">永冠二KY        </t>
  </si>
  <si>
    <t xml:space="preserve">樺晟三          </t>
  </si>
  <si>
    <t xml:space="preserve">保瑞一          </t>
  </si>
  <si>
    <t xml:space="preserve">光隆一          </t>
  </si>
  <si>
    <t>合計</t>
  </si>
  <si>
    <t>月份：2019/07</t>
  </si>
  <si>
    <t xml:space="preserve">同開三          </t>
  </si>
  <si>
    <t xml:space="preserve">鐿鈦一          </t>
  </si>
  <si>
    <t xml:space="preserve">振樺電二        </t>
  </si>
  <si>
    <t>月份：2019/06</t>
  </si>
  <si>
    <t>三洋紡一</t>
  </si>
  <si>
    <t>國光一</t>
  </si>
  <si>
    <t>國光二</t>
  </si>
  <si>
    <t>月份：2019/05</t>
  </si>
  <si>
    <t>月份：2019/04</t>
  </si>
  <si>
    <t>月份：2019/03</t>
  </si>
  <si>
    <t>穆拉德加捷三</t>
  </si>
  <si>
    <t>月份：2019/02</t>
  </si>
  <si>
    <t>99583</t>
  </si>
  <si>
    <t>月份：2019/01</t>
  </si>
  <si>
    <t>月份：2018/12</t>
  </si>
  <si>
    <t>月份：2018/11</t>
  </si>
  <si>
    <t>月份：2018/10</t>
  </si>
  <si>
    <t>月份：2018/09</t>
  </si>
  <si>
    <t>月份：2018/08</t>
  </si>
  <si>
    <t>月份：2018/07</t>
  </si>
  <si>
    <t>月份：2018/06</t>
  </si>
  <si>
    <t>月份：2018/05</t>
  </si>
  <si>
    <t>月份：2018/04</t>
  </si>
  <si>
    <t>台驊三</t>
  </si>
  <si>
    <t>月份：2018/03</t>
  </si>
  <si>
    <t>月份：2018/02</t>
  </si>
  <si>
    <t>月份：2018/01</t>
  </si>
  <si>
    <t>月份：2017/12</t>
  </si>
  <si>
    <t>月份：2017/11</t>
  </si>
  <si>
    <t>月份：2017/10</t>
  </si>
  <si>
    <t>月份：2017/09</t>
  </si>
  <si>
    <t>月份：2017/08</t>
  </si>
  <si>
    <t>月份：2017/07</t>
  </si>
  <si>
    <t>月份：2017/06</t>
  </si>
  <si>
    <t>月份：2017/05</t>
  </si>
  <si>
    <t>月份：2017/04</t>
  </si>
  <si>
    <t>月份：2017/03</t>
  </si>
  <si>
    <t>月份：2017/02</t>
  </si>
  <si>
    <t>月份：2017/01</t>
  </si>
  <si>
    <t>月份：2016/12</t>
  </si>
  <si>
    <t>穆拉德三</t>
  </si>
  <si>
    <t>月份：2016/11</t>
  </si>
  <si>
    <t>台驊二</t>
  </si>
  <si>
    <t>立萬利三</t>
  </si>
  <si>
    <t>月份：2016/10</t>
  </si>
  <si>
    <t>類比科二</t>
  </si>
  <si>
    <t>月份：2016/09</t>
  </si>
  <si>
    <t>月份：2016/08</t>
  </si>
  <si>
    <t>月份：2016/07</t>
  </si>
  <si>
    <t>月份：2016/06</t>
  </si>
  <si>
    <t>月份：2016/05</t>
  </si>
  <si>
    <t>大魯一</t>
  </si>
  <si>
    <t>大魯二</t>
  </si>
  <si>
    <t>永冠一</t>
  </si>
  <si>
    <t>永冠二</t>
  </si>
  <si>
    <t>葡萄一</t>
  </si>
  <si>
    <t>東鋼六</t>
  </si>
  <si>
    <t>新光四</t>
  </si>
  <si>
    <t>六暉一</t>
  </si>
  <si>
    <t>美齊二</t>
  </si>
  <si>
    <t>光群五</t>
  </si>
  <si>
    <t>良得二</t>
  </si>
  <si>
    <t>達工三</t>
  </si>
  <si>
    <t>大車一</t>
  </si>
  <si>
    <t>雅茗一</t>
  </si>
  <si>
    <t>兆豐E2</t>
  </si>
  <si>
    <t>新金二</t>
  </si>
  <si>
    <t>新金三</t>
  </si>
  <si>
    <t>新世五</t>
  </si>
  <si>
    <t>晶科二</t>
  </si>
  <si>
    <t>大聯一</t>
  </si>
  <si>
    <t>加捷三</t>
  </si>
  <si>
    <t>麗豐一</t>
  </si>
  <si>
    <t>承業二</t>
  </si>
  <si>
    <t>事欣一</t>
  </si>
  <si>
    <t>泰鼎二</t>
  </si>
  <si>
    <t>華星一</t>
  </si>
  <si>
    <t>環宇一</t>
  </si>
  <si>
    <t>科嘉一</t>
  </si>
  <si>
    <t>系統三</t>
  </si>
  <si>
    <t>四維四</t>
  </si>
  <si>
    <t>大豐二</t>
  </si>
  <si>
    <t>同欣一</t>
  </si>
  <si>
    <t>長園一</t>
  </si>
  <si>
    <t>金電四</t>
  </si>
  <si>
    <t>振樺一</t>
  </si>
  <si>
    <t>匯鑽一</t>
  </si>
  <si>
    <t>大地一</t>
  </si>
  <si>
    <t>大地二</t>
  </si>
  <si>
    <t>愛地二</t>
  </si>
  <si>
    <t>鈺齊三</t>
  </si>
  <si>
    <t>月份：2016/04</t>
  </si>
  <si>
    <t>其祥一</t>
  </si>
  <si>
    <t>花仙一</t>
  </si>
  <si>
    <t>東凌三</t>
  </si>
  <si>
    <t>立萬三</t>
  </si>
  <si>
    <t>新日一</t>
  </si>
  <si>
    <t>貿聯二</t>
  </si>
  <si>
    <t>環宇二</t>
  </si>
  <si>
    <t>雷笛二</t>
  </si>
  <si>
    <t>大豐一</t>
  </si>
  <si>
    <t>今展一</t>
  </si>
  <si>
    <t>富鑫二</t>
  </si>
  <si>
    <t>鈺齊一</t>
  </si>
  <si>
    <t>月份：2016/03</t>
  </si>
  <si>
    <t>奇力四</t>
  </si>
  <si>
    <t>光群四</t>
  </si>
  <si>
    <t>達工二</t>
  </si>
  <si>
    <t>建舜二</t>
  </si>
  <si>
    <t>友威一</t>
  </si>
  <si>
    <t>經寶一</t>
  </si>
  <si>
    <t>嘉聯四</t>
  </si>
  <si>
    <t>金可一</t>
  </si>
  <si>
    <t>月份：2016/02</t>
  </si>
  <si>
    <t>東凌二</t>
  </si>
  <si>
    <t>雷笛一</t>
  </si>
  <si>
    <t>萬泰四</t>
  </si>
  <si>
    <t>愛地三</t>
  </si>
  <si>
    <t>月份：2016/01</t>
  </si>
  <si>
    <t>冠西二</t>
  </si>
  <si>
    <t>宏全一</t>
  </si>
  <si>
    <t>月份：2015/12</t>
  </si>
  <si>
    <t>聿新一</t>
  </si>
  <si>
    <t>月份：2015/11</t>
  </si>
  <si>
    <t>合富一</t>
  </si>
  <si>
    <t>月份：2015/10</t>
  </si>
  <si>
    <t>金麗一</t>
  </si>
  <si>
    <t>鈺齊二</t>
  </si>
  <si>
    <t>月份：2015/09</t>
  </si>
  <si>
    <t>易飛一</t>
  </si>
  <si>
    <t>南仁三</t>
  </si>
  <si>
    <t>月份：2015/08</t>
  </si>
  <si>
    <t>月份：2015/07</t>
  </si>
  <si>
    <t>良得三</t>
  </si>
  <si>
    <t>加百二</t>
  </si>
  <si>
    <t>承業一</t>
  </si>
  <si>
    <t>四維五</t>
  </si>
  <si>
    <t>月份：2015/06</t>
  </si>
  <si>
    <t>波若一</t>
  </si>
  <si>
    <t>新日二</t>
  </si>
  <si>
    <t>月份：2015/05</t>
  </si>
  <si>
    <t>龍燈一</t>
  </si>
  <si>
    <t>月份：2015/04</t>
  </si>
  <si>
    <t>月份：2015/03</t>
  </si>
  <si>
    <t>愛之三</t>
  </si>
  <si>
    <t>慧洋一</t>
  </si>
  <si>
    <t>月份：2015/02</t>
  </si>
  <si>
    <t>旭曜一</t>
  </si>
  <si>
    <t>復航一</t>
  </si>
  <si>
    <t>月份：2015/01</t>
  </si>
  <si>
    <t>月份：2014/12</t>
  </si>
  <si>
    <t>月份：2014/11</t>
  </si>
  <si>
    <t>月份：2014/10</t>
  </si>
  <si>
    <t>中探三</t>
  </si>
  <si>
    <t>月份：2014/09</t>
  </si>
  <si>
    <t>艾美一</t>
  </si>
  <si>
    <t>士通一</t>
  </si>
  <si>
    <t>福貞一</t>
  </si>
  <si>
    <t>月份：2014/08</t>
  </si>
  <si>
    <t>健和二</t>
  </si>
  <si>
    <t>月份：2014/07</t>
  </si>
  <si>
    <t>愛地一</t>
  </si>
  <si>
    <t>月份：2014/06</t>
  </si>
  <si>
    <t>系統二</t>
  </si>
  <si>
    <t>月份：2014/05</t>
  </si>
  <si>
    <t>東鋼五</t>
  </si>
  <si>
    <t>月份：2014/04</t>
  </si>
  <si>
    <t>中電一</t>
  </si>
  <si>
    <t>佳必二</t>
  </si>
  <si>
    <t>中探二</t>
  </si>
  <si>
    <t>慶富二</t>
  </si>
  <si>
    <t>月份：2014/03</t>
  </si>
  <si>
    <t>月份：2014/02</t>
  </si>
  <si>
    <t>月份：2014/01</t>
  </si>
  <si>
    <t>愛之一</t>
  </si>
  <si>
    <t>加捷二</t>
  </si>
  <si>
    <t>月份：2013/12</t>
  </si>
  <si>
    <t>兆豐E1</t>
  </si>
  <si>
    <t>月份：2013/11</t>
  </si>
  <si>
    <t>台驊一</t>
  </si>
  <si>
    <t>月份：2013/10</t>
  </si>
  <si>
    <t>月份：2013/09</t>
  </si>
  <si>
    <t>光群二</t>
  </si>
  <si>
    <t>月份：2013/08</t>
  </si>
  <si>
    <t>月份：2013/07</t>
  </si>
  <si>
    <t>昇科一</t>
  </si>
  <si>
    <t>世鋼一</t>
  </si>
  <si>
    <t>月份：2013/06</t>
  </si>
  <si>
    <t>亞化一</t>
  </si>
  <si>
    <t>嘉聯三</t>
  </si>
  <si>
    <t>潤新一</t>
  </si>
  <si>
    <t>月份：2013/05</t>
  </si>
  <si>
    <t>金電三</t>
  </si>
  <si>
    <t>月份：2013/04</t>
  </si>
  <si>
    <t>月份：2013/03</t>
  </si>
  <si>
    <t>月份：2013/02</t>
  </si>
  <si>
    <t>月份：2013/01</t>
  </si>
  <si>
    <t>月份：2012/12</t>
  </si>
  <si>
    <t>月份：2012/11</t>
  </si>
  <si>
    <t>金電二</t>
  </si>
  <si>
    <t>月份：2012/10</t>
  </si>
  <si>
    <t>光群三</t>
  </si>
  <si>
    <t>四維三</t>
  </si>
  <si>
    <t>月份：2012/09</t>
  </si>
  <si>
    <t>方昶二</t>
  </si>
  <si>
    <t>慶富一</t>
  </si>
  <si>
    <t>月份：2012/08</t>
  </si>
  <si>
    <t>遠新E1</t>
  </si>
  <si>
    <t>台光三</t>
  </si>
  <si>
    <t>金革一</t>
  </si>
  <si>
    <t>月份：2012/07</t>
  </si>
  <si>
    <t>月份：2012/06</t>
  </si>
  <si>
    <t>華電三</t>
  </si>
  <si>
    <t>月份：2012/05</t>
  </si>
  <si>
    <t>月份：2012/04</t>
  </si>
  <si>
    <t>立隆一</t>
  </si>
  <si>
    <t>月份：2012/03</t>
  </si>
  <si>
    <t>愛之二</t>
  </si>
  <si>
    <t>萬泰三</t>
  </si>
  <si>
    <t>月份：2012/02</t>
  </si>
  <si>
    <t>月份：2012/01</t>
  </si>
  <si>
    <t>月份：2011/12</t>
  </si>
  <si>
    <t>月份：2011/11</t>
  </si>
  <si>
    <t>月份：2011/10</t>
  </si>
  <si>
    <t>東鋼四</t>
  </si>
  <si>
    <t>月份：2011/09</t>
  </si>
  <si>
    <t>月份：2011/08</t>
  </si>
  <si>
    <t>月份：2011/07</t>
  </si>
  <si>
    <t>國大一</t>
  </si>
  <si>
    <t>加百一</t>
  </si>
  <si>
    <t>月份：2011/06</t>
  </si>
  <si>
    <t>月份：2011/05</t>
  </si>
  <si>
    <t>新世一</t>
  </si>
  <si>
    <t>月份：2011/04</t>
  </si>
  <si>
    <t>合計 Total</t>
    <phoneticPr fontId="6" type="noConversion"/>
  </si>
  <si>
    <t xml:space="preserve">百和興業一KY    </t>
  </si>
  <si>
    <t xml:space="preserve">威力德生醫一    </t>
  </si>
  <si>
    <t xml:space="preserve">裕慶一KY        </t>
  </si>
  <si>
    <t xml:space="preserve">安集五          </t>
  </si>
  <si>
    <t xml:space="preserve">富旺四          </t>
  </si>
  <si>
    <t xml:space="preserve">今國光三        </t>
  </si>
  <si>
    <t xml:space="preserve">華電網五        </t>
  </si>
  <si>
    <t xml:space="preserve">凱衛一          </t>
  </si>
  <si>
    <t xml:space="preserve">國精化三        </t>
  </si>
  <si>
    <t xml:space="preserve">廣越三          </t>
  </si>
  <si>
    <t xml:space="preserve">歐買尬三        </t>
  </si>
  <si>
    <t xml:space="preserve">歐買尬二        </t>
  </si>
  <si>
    <t xml:space="preserve">八方雲集二      </t>
  </si>
  <si>
    <t xml:space="preserve">八方雲集一      </t>
  </si>
  <si>
    <t xml:space="preserve">鮮活果汁一KY    </t>
  </si>
  <si>
    <t>（年）
(Year)</t>
    <phoneticPr fontId="6" type="noConversion"/>
  </si>
  <si>
    <t>平均
Average</t>
    <phoneticPr fontId="6" type="noConversion"/>
  </si>
  <si>
    <r>
      <rPr>
        <sz val="12"/>
        <color indexed="8"/>
        <rFont val="標楷體"/>
        <family val="4"/>
        <charset val="136"/>
      </rPr>
      <t>最高
H</t>
    </r>
    <r>
      <rPr>
        <sz val="12"/>
        <color indexed="8"/>
        <rFont val="標楷體"/>
        <family val="4"/>
        <charset val="136"/>
      </rPr>
      <t>ighest</t>
    </r>
    <phoneticPr fontId="6" type="noConversion"/>
  </si>
  <si>
    <r>
      <rPr>
        <sz val="12"/>
        <color indexed="8"/>
        <rFont val="標楷體"/>
        <family val="4"/>
        <charset val="136"/>
      </rPr>
      <t>最低
L</t>
    </r>
    <r>
      <rPr>
        <sz val="12"/>
        <color indexed="8"/>
        <rFont val="標楷體"/>
        <family val="4"/>
        <charset val="136"/>
      </rPr>
      <t>owest</t>
    </r>
    <phoneticPr fontId="6" type="noConversion"/>
  </si>
  <si>
    <t>(元)
 (Unit: NT $)</t>
    <phoneticPr fontId="6" type="noConversion"/>
  </si>
  <si>
    <t>名稱
Name</t>
    <phoneticPr fontId="6" type="noConversion"/>
  </si>
  <si>
    <t>代號
Code</t>
    <phoneticPr fontId="6" type="noConversion"/>
  </si>
  <si>
    <t>契約期間
Term</t>
    <phoneticPr fontId="6" type="noConversion"/>
  </si>
  <si>
    <t>權利金(元) 
Premium (Unit: NT $)</t>
    <phoneticPr fontId="6" type="noConversion"/>
  </si>
  <si>
    <t>成交筆數
No. of Transactions</t>
    <phoneticPr fontId="6" type="noConversion"/>
  </si>
  <si>
    <t>名目本金
Notional Amount</t>
    <phoneticPr fontId="6" type="noConversion"/>
  </si>
  <si>
    <t>標的證券 Underlying</t>
    <phoneticPr fontId="6" type="noConversion"/>
  </si>
  <si>
    <t>月份Month：2025/10</t>
    <phoneticPr fontId="6" type="noConversion"/>
  </si>
  <si>
    <t>資產交換選擇權端交易行情月報表
Trading information of Asset Swap (Option)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</si>
</sst>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76" formatCode="yyyy&quot;年&quot;m&quot;月&quot;d&quot;日&quot;;@"/>
    <numFmt numFmtId="180" formatCode="_-[$€-2]* #,##0.00_-;\-[$€-2]* #,##0.00_-;_-[$€-2]* &quot;-&quot;??_-"/>
  </numFmts>
  <fonts count="28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Verdana"/>
      <family val="2"/>
    </font>
    <font>
      <sz val="10"/>
      <color theme="1"/>
      <name val="新細明體"/>
      <family val="1"/>
      <charset val="136"/>
    </font>
    <font>
      <sz val="12"/>
      <color indexed="8"/>
      <name val="標楷體"/>
      <family val="4"/>
      <charset val="136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0"/>
      <color theme="1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b/>
      <sz val="10"/>
      <color theme="1"/>
      <name val="新細明體"/>
      <family val="1"/>
      <charset val="136"/>
      <scheme val="minor"/>
    </font>
    <font>
      <b/>
      <sz val="10"/>
      <color theme="1"/>
      <name val="Verdana"/>
      <family val="2"/>
    </font>
    <font>
      <u/>
      <sz val="12"/>
      <color indexed="12"/>
      <name val="新細明體"/>
      <family val="1"/>
      <charset val="136"/>
    </font>
    <font>
      <b/>
      <u/>
      <sz val="10"/>
      <color indexed="12"/>
      <name val="標楷體"/>
      <family val="4"/>
      <charset val="136"/>
    </font>
    <font>
      <sz val="13"/>
      <color theme="1"/>
      <name val="微軟正黑體"/>
      <family val="2"/>
      <charset val="136"/>
    </font>
    <font>
      <sz val="24"/>
      <color theme="1"/>
      <name val="微軟正黑體"/>
      <family val="2"/>
      <charset val="136"/>
    </font>
    <font>
      <b/>
      <sz val="13"/>
      <color theme="1"/>
      <name val="微軟正黑體"/>
      <family val="2"/>
      <charset val="136"/>
    </font>
    <font>
      <b/>
      <u/>
      <sz val="18"/>
      <color indexed="12"/>
      <name val="微軟正黑體"/>
      <family val="2"/>
      <charset val="136"/>
    </font>
    <font>
      <sz val="24"/>
      <color indexed="8"/>
      <name val="微軟正黑體"/>
      <family val="2"/>
      <charset val="136"/>
    </font>
    <font>
      <u/>
      <sz val="12"/>
      <color indexed="12"/>
      <name val="標楷體"/>
      <family val="4"/>
      <charset val="136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b/>
      <sz val="12"/>
      <color indexed="8"/>
      <name val="微軟正黑體"/>
      <family val="2"/>
      <charset val="136"/>
    </font>
    <font>
      <b/>
      <u/>
      <sz val="10"/>
      <color indexed="12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0"/>
      <color rgb="FFFF0000"/>
      <name val="新細明體"/>
      <family val="1"/>
      <charset val="136"/>
      <scheme val="minor"/>
    </font>
    <font>
      <b/>
      <sz val="13"/>
      <name val="微軟正黑體"/>
      <family val="2"/>
      <charset val="136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0">
    <xf numFmtId="0" fontId="0" fillId="0" borderId="0">
      <alignment vertical="center"/>
    </xf>
    <xf numFmtId="0" fontId="1" fillId="0" borderId="0">
      <alignment vertical="center"/>
    </xf>
    <xf numFmtId="0" fontId="7" fillId="0" borderId="0"/>
    <xf numFmtId="0" fontId="12" fillId="0" borderId="0">
      <alignment vertical="top"/>
      <protection locked="0"/>
    </xf>
    <xf numFmtId="180" fontId="7" fillId="0" borderId="0">
      <alignment vertical="center"/>
    </xf>
    <xf numFmtId="9" fontId="7" fillId="0" borderId="0"/>
    <xf numFmtId="0" fontId="20" fillId="0" borderId="0">
      <alignment vertical="center"/>
    </xf>
    <xf numFmtId="9" fontId="20" fillId="0" borderId="0">
      <alignment vertical="center"/>
    </xf>
    <xf numFmtId="0" fontId="12" fillId="0" borderId="0">
      <alignment vertical="top"/>
      <protection locked="0"/>
    </xf>
    <xf numFmtId="0" fontId="7" fillId="0" borderId="0">
      <alignment vertical="center"/>
    </xf>
    <xf numFmtId="43" fontId="1" fillId="0" borderId="0">
      <alignment vertical="center"/>
    </xf>
    <xf numFmtId="9" fontId="1" fillId="0" borderId="0">
      <alignment vertical="center"/>
    </xf>
    <xf numFmtId="0" fontId="1" fillId="0" borderId="0">
      <alignment vertical="center"/>
    </xf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27" fillId="0" borderId="0"/>
    <xf numFmtId="9" fontId="7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304">
    <xf numFmtId="0" fontId="0" fillId="0" borderId="0" xfId="0" applyAlignment="1">
      <alignment vertical="center"/>
    </xf>
    <xf numFmtId="0" fontId="1" fillId="0" borderId="0" xfId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3" fontId="4" fillId="2" borderId="5" xfId="1" applyNumberFormat="1" applyFont="1" applyFill="1" applyBorder="1" applyAlignment="1">
      <alignment horizontal="center" vertical="center"/>
    </xf>
    <xf numFmtId="3" fontId="4" fillId="2" borderId="3" xfId="1" applyNumberFormat="1" applyFont="1" applyFill="1" applyBorder="1" applyAlignment="1">
      <alignment horizontal="right" vertical="center"/>
    </xf>
    <xf numFmtId="0" fontId="5" fillId="2" borderId="4" xfId="1" applyFont="1" applyFill="1" applyBorder="1" applyAlignment="1">
      <alignment horizontal="center" vertical="center"/>
    </xf>
    <xf numFmtId="0" fontId="8" fillId="0" borderId="6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0" borderId="8" xfId="2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3" fontId="8" fillId="0" borderId="8" xfId="2" applyNumberFormat="1" applyFont="1" applyBorder="1" applyAlignment="1">
      <alignment horizontal="right" vertical="center"/>
    </xf>
    <xf numFmtId="49" fontId="8" fillId="0" borderId="8" xfId="2" applyNumberFormat="1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0" borderId="11" xfId="2" applyFont="1" applyBorder="1" applyAlignment="1">
      <alignment horizontal="center" vertical="center"/>
    </xf>
    <xf numFmtId="0" fontId="8" fillId="0" borderId="12" xfId="2" applyFont="1" applyBorder="1" applyAlignment="1">
      <alignment horizontal="center" vertical="center"/>
    </xf>
    <xf numFmtId="0" fontId="8" fillId="0" borderId="13" xfId="2" applyFont="1" applyBorder="1" applyAlignment="1">
      <alignment horizontal="center" vertical="center"/>
    </xf>
    <xf numFmtId="3" fontId="8" fillId="0" borderId="12" xfId="2" applyNumberFormat="1" applyFont="1" applyBorder="1" applyAlignment="1">
      <alignment horizontal="right" vertical="center"/>
    </xf>
    <xf numFmtId="49" fontId="8" fillId="0" borderId="12" xfId="2" applyNumberFormat="1" applyFont="1" applyBorder="1" applyAlignment="1">
      <alignment horizontal="center" vertical="center"/>
    </xf>
    <xf numFmtId="0" fontId="8" fillId="0" borderId="14" xfId="2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8" fillId="0" borderId="17" xfId="2" applyFont="1" applyBorder="1" applyAlignment="1">
      <alignment horizontal="center" vertical="center"/>
    </xf>
    <xf numFmtId="3" fontId="8" fillId="0" borderId="16" xfId="2" applyNumberFormat="1" applyFont="1" applyBorder="1" applyAlignment="1">
      <alignment horizontal="right" vertical="center"/>
    </xf>
    <xf numFmtId="49" fontId="8" fillId="0" borderId="16" xfId="2" applyNumberFormat="1" applyFont="1" applyBorder="1" applyAlignment="1">
      <alignment horizontal="center" vertical="center"/>
    </xf>
    <xf numFmtId="0" fontId="9" fillId="0" borderId="18" xfId="1" applyFont="1" applyBorder="1" applyAlignment="1">
      <alignment horizontal="center" vertical="center" wrapText="1"/>
    </xf>
    <xf numFmtId="0" fontId="9" fillId="0" borderId="19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 wrapText="1"/>
    </xf>
    <xf numFmtId="0" fontId="9" fillId="0" borderId="23" xfId="1" applyFont="1" applyBorder="1" applyAlignment="1">
      <alignment horizontal="center" vertical="center" wrapText="1"/>
    </xf>
    <xf numFmtId="0" fontId="9" fillId="0" borderId="24" xfId="1" applyFont="1" applyBorder="1" applyAlignment="1">
      <alignment horizontal="center" vertical="center" wrapText="1"/>
    </xf>
    <xf numFmtId="0" fontId="9" fillId="0" borderId="25" xfId="1" applyFont="1" applyBorder="1" applyAlignment="1">
      <alignment horizontal="center" vertical="center" wrapText="1"/>
    </xf>
    <xf numFmtId="0" fontId="9" fillId="0" borderId="30" xfId="1" applyFont="1" applyBorder="1" applyAlignment="1">
      <alignment horizontal="center" vertical="center" wrapText="1"/>
    </xf>
    <xf numFmtId="0" fontId="9" fillId="0" borderId="31" xfId="1" applyFont="1" applyBorder="1" applyAlignment="1">
      <alignment horizontal="center" vertical="center" wrapText="1"/>
    </xf>
    <xf numFmtId="0" fontId="9" fillId="0" borderId="0" xfId="1" applyFont="1" applyAlignment="1">
      <alignment horizontal="right" vertical="center"/>
    </xf>
    <xf numFmtId="0" fontId="3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2" borderId="0" xfId="1" applyFont="1" applyFill="1" applyAlignment="1">
      <alignment vertical="center"/>
    </xf>
    <xf numFmtId="0" fontId="8" fillId="3" borderId="10" xfId="2" applyFont="1" applyFill="1" applyBorder="1" applyAlignment="1">
      <alignment horizontal="center" vertical="center"/>
    </xf>
    <xf numFmtId="0" fontId="8" fillId="3" borderId="11" xfId="2" applyFont="1" applyFill="1" applyBorder="1" applyAlignment="1">
      <alignment horizontal="center" vertical="center"/>
    </xf>
    <xf numFmtId="0" fontId="8" fillId="3" borderId="12" xfId="2" applyFont="1" applyFill="1" applyBorder="1" applyAlignment="1">
      <alignment horizontal="center" vertical="center"/>
    </xf>
    <xf numFmtId="0" fontId="8" fillId="3" borderId="13" xfId="2" applyFont="1" applyFill="1" applyBorder="1" applyAlignment="1">
      <alignment horizontal="center" vertical="center"/>
    </xf>
    <xf numFmtId="3" fontId="8" fillId="3" borderId="12" xfId="2" applyNumberFormat="1" applyFont="1" applyFill="1" applyBorder="1" applyAlignment="1">
      <alignment horizontal="right" vertical="center"/>
    </xf>
    <xf numFmtId="49" fontId="8" fillId="3" borderId="12" xfId="2" applyNumberFormat="1" applyFont="1" applyFill="1" applyBorder="1" applyAlignment="1">
      <alignment horizontal="center" vertical="center"/>
    </xf>
    <xf numFmtId="0" fontId="8" fillId="3" borderId="14" xfId="2" applyFont="1" applyFill="1" applyBorder="1" applyAlignment="1">
      <alignment horizontal="center" vertical="center"/>
    </xf>
    <xf numFmtId="0" fontId="8" fillId="3" borderId="15" xfId="2" applyFont="1" applyFill="1" applyBorder="1" applyAlignment="1">
      <alignment horizontal="center" vertical="center"/>
    </xf>
    <xf numFmtId="0" fontId="8" fillId="3" borderId="16" xfId="2" applyFont="1" applyFill="1" applyBorder="1" applyAlignment="1">
      <alignment horizontal="center" vertical="center"/>
    </xf>
    <xf numFmtId="0" fontId="8" fillId="3" borderId="17" xfId="2" applyFont="1" applyFill="1" applyBorder="1" applyAlignment="1">
      <alignment horizontal="center" vertical="center"/>
    </xf>
    <xf numFmtId="3" fontId="8" fillId="3" borderId="16" xfId="2" applyNumberFormat="1" applyFont="1" applyFill="1" applyBorder="1" applyAlignment="1">
      <alignment horizontal="right" vertical="center"/>
    </xf>
    <xf numFmtId="49" fontId="8" fillId="3" borderId="16" xfId="2" applyNumberFormat="1" applyFont="1" applyFill="1" applyBorder="1" applyAlignment="1">
      <alignment horizontal="center" vertical="center"/>
    </xf>
    <xf numFmtId="0" fontId="14" fillId="0" borderId="0" xfId="1" applyFont="1" applyAlignment="1">
      <alignment horizontal="center" vertical="center"/>
    </xf>
    <xf numFmtId="0" fontId="15" fillId="0" borderId="10" xfId="2" applyFont="1" applyBorder="1" applyAlignment="1">
      <alignment horizontal="center" vertical="center"/>
    </xf>
    <xf numFmtId="0" fontId="15" fillId="0" borderId="11" xfId="2" applyFont="1" applyBorder="1" applyAlignment="1">
      <alignment horizontal="center" vertical="center"/>
    </xf>
    <xf numFmtId="0" fontId="15" fillId="0" borderId="12" xfId="2" applyFont="1" applyBorder="1" applyAlignment="1">
      <alignment horizontal="center" vertical="center"/>
    </xf>
    <xf numFmtId="0" fontId="15" fillId="0" borderId="13" xfId="2" applyFont="1" applyBorder="1" applyAlignment="1">
      <alignment horizontal="center" vertical="center"/>
    </xf>
    <xf numFmtId="3" fontId="15" fillId="0" borderId="12" xfId="2" applyNumberFormat="1" applyFont="1" applyBorder="1" applyAlignment="1">
      <alignment horizontal="right" vertical="center"/>
    </xf>
    <xf numFmtId="49" fontId="15" fillId="0" borderId="12" xfId="2" applyNumberFormat="1" applyFont="1" applyBorder="1" applyAlignment="1">
      <alignment horizontal="center" vertical="center"/>
    </xf>
    <xf numFmtId="0" fontId="15" fillId="0" borderId="14" xfId="2" applyFont="1" applyBorder="1" applyAlignment="1">
      <alignment horizontal="center" vertical="center"/>
    </xf>
    <xf numFmtId="0" fontId="15" fillId="0" borderId="15" xfId="2" applyFont="1" applyBorder="1" applyAlignment="1">
      <alignment horizontal="center" vertical="center"/>
    </xf>
    <xf numFmtId="0" fontId="15" fillId="0" borderId="16" xfId="2" applyFont="1" applyBorder="1" applyAlignment="1">
      <alignment horizontal="center" vertical="center"/>
    </xf>
    <xf numFmtId="0" fontId="15" fillId="0" borderId="17" xfId="2" applyFont="1" applyBorder="1" applyAlignment="1">
      <alignment horizontal="center" vertical="center"/>
    </xf>
    <xf numFmtId="3" fontId="15" fillId="0" borderId="16" xfId="2" applyNumberFormat="1" applyFont="1" applyBorder="1" applyAlignment="1">
      <alignment horizontal="right" vertical="center"/>
    </xf>
    <xf numFmtId="49" fontId="15" fillId="0" borderId="16" xfId="2" applyNumberFormat="1" applyFont="1" applyBorder="1" applyAlignment="1">
      <alignment horizontal="center" vertical="center"/>
    </xf>
    <xf numFmtId="0" fontId="15" fillId="0" borderId="18" xfId="1" applyFont="1" applyBorder="1" applyAlignment="1">
      <alignment horizontal="center" vertical="center" wrapText="1"/>
    </xf>
    <xf numFmtId="0" fontId="15" fillId="0" borderId="19" xfId="1" applyFont="1" applyBorder="1" applyAlignment="1">
      <alignment horizontal="center" vertical="center" wrapText="1"/>
    </xf>
    <xf numFmtId="0" fontId="15" fillId="0" borderId="23" xfId="1" applyFont="1" applyBorder="1" applyAlignment="1">
      <alignment horizontal="center" vertical="center" wrapText="1"/>
    </xf>
    <xf numFmtId="0" fontId="15" fillId="0" borderId="24" xfId="1" applyFont="1" applyBorder="1" applyAlignment="1">
      <alignment horizontal="center" vertical="center" wrapText="1"/>
    </xf>
    <xf numFmtId="0" fontId="15" fillId="0" borderId="25" xfId="1" applyFont="1" applyBorder="1" applyAlignment="1">
      <alignment horizontal="center" vertical="center" wrapText="1"/>
    </xf>
    <xf numFmtId="0" fontId="15" fillId="0" borderId="30" xfId="1" applyFont="1" applyBorder="1" applyAlignment="1">
      <alignment horizontal="center" vertical="center" wrapText="1"/>
    </xf>
    <xf numFmtId="0" fontId="15" fillId="0" borderId="31" xfId="1" applyFont="1" applyBorder="1" applyAlignment="1">
      <alignment horizontal="center" vertical="center" wrapText="1"/>
    </xf>
    <xf numFmtId="0" fontId="15" fillId="0" borderId="0" xfId="1" applyFont="1" applyAlignment="1">
      <alignment horizontal="right" vertical="center"/>
    </xf>
    <xf numFmtId="0" fontId="15" fillId="0" borderId="0" xfId="1" applyFont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6" fillId="2" borderId="0" xfId="1" applyFont="1" applyFill="1" applyAlignment="1">
      <alignment vertical="center"/>
    </xf>
    <xf numFmtId="0" fontId="15" fillId="2" borderId="1" xfId="1" applyFont="1" applyFill="1" applyBorder="1" applyAlignment="1">
      <alignment horizontal="center" vertical="center"/>
    </xf>
    <xf numFmtId="0" fontId="15" fillId="2" borderId="2" xfId="1" applyFont="1" applyFill="1" applyBorder="1" applyAlignment="1">
      <alignment horizontal="center" vertical="center"/>
    </xf>
    <xf numFmtId="0" fontId="15" fillId="2" borderId="3" xfId="1" applyFont="1" applyFill="1" applyBorder="1" applyAlignment="1">
      <alignment horizontal="center" vertical="center"/>
    </xf>
    <xf numFmtId="0" fontId="15" fillId="2" borderId="4" xfId="1" applyFont="1" applyFill="1" applyBorder="1" applyAlignment="1">
      <alignment horizontal="center" vertical="center"/>
    </xf>
    <xf numFmtId="3" fontId="15" fillId="2" borderId="5" xfId="1" applyNumberFormat="1" applyFont="1" applyFill="1" applyBorder="1" applyAlignment="1">
      <alignment horizontal="center" vertical="center"/>
    </xf>
    <xf numFmtId="3" fontId="15" fillId="2" borderId="3" xfId="1" applyNumberFormat="1" applyFont="1" applyFill="1" applyBorder="1" applyAlignment="1">
      <alignment horizontal="right" vertical="center"/>
    </xf>
    <xf numFmtId="0" fontId="18" fillId="2" borderId="4" xfId="1" applyFont="1" applyFill="1" applyBorder="1" applyAlignment="1">
      <alignment horizontal="center" vertical="center"/>
    </xf>
    <xf numFmtId="0" fontId="15" fillId="0" borderId="1" xfId="2" applyFont="1" applyBorder="1" applyAlignment="1">
      <alignment horizontal="center" vertical="center"/>
    </xf>
    <xf numFmtId="0" fontId="15" fillId="0" borderId="33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0" fontId="15" fillId="0" borderId="4" xfId="2" applyFont="1" applyBorder="1" applyAlignment="1">
      <alignment horizontal="center" vertical="center"/>
    </xf>
    <xf numFmtId="0" fontId="15" fillId="0" borderId="5" xfId="2" applyFont="1" applyBorder="1" applyAlignment="1">
      <alignment horizontal="center" vertical="center"/>
    </xf>
    <xf numFmtId="3" fontId="15" fillId="0" borderId="3" xfId="2" applyNumberFormat="1" applyFont="1" applyBorder="1" applyAlignment="1">
      <alignment horizontal="right" vertical="center"/>
    </xf>
    <xf numFmtId="49" fontId="15" fillId="0" borderId="3" xfId="2" applyNumberFormat="1" applyFont="1" applyBorder="1" applyAlignment="1">
      <alignment horizontal="center" vertical="center"/>
    </xf>
    <xf numFmtId="0" fontId="15" fillId="0" borderId="6" xfId="2" applyFont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0" fontId="15" fillId="0" borderId="8" xfId="2" applyFont="1" applyBorder="1" applyAlignment="1">
      <alignment horizontal="center" vertical="center"/>
    </xf>
    <xf numFmtId="0" fontId="15" fillId="0" borderId="9" xfId="2" applyFont="1" applyBorder="1" applyAlignment="1">
      <alignment horizontal="center" vertical="center"/>
    </xf>
    <xf numFmtId="3" fontId="15" fillId="0" borderId="8" xfId="2" applyNumberFormat="1" applyFont="1" applyBorder="1" applyAlignment="1">
      <alignment horizontal="right" vertical="center"/>
    </xf>
    <xf numFmtId="49" fontId="15" fillId="0" borderId="8" xfId="2" applyNumberFormat="1" applyFont="1" applyBorder="1" applyAlignment="1">
      <alignment horizontal="center" vertical="center"/>
    </xf>
    <xf numFmtId="0" fontId="18" fillId="0" borderId="20" xfId="1" applyFont="1" applyBorder="1" applyAlignment="1">
      <alignment horizontal="center" vertical="center" wrapText="1"/>
    </xf>
    <xf numFmtId="0" fontId="18" fillId="0" borderId="21" xfId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/>
    </xf>
    <xf numFmtId="0" fontId="8" fillId="0" borderId="33" xfId="2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3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0" fontId="9" fillId="0" borderId="32" xfId="1" applyFont="1" applyBorder="1" applyAlignment="1">
      <alignment vertical="center" wrapText="1"/>
    </xf>
    <xf numFmtId="0" fontId="9" fillId="0" borderId="26" xfId="1" applyFont="1" applyBorder="1" applyAlignment="1">
      <alignment vertical="center"/>
    </xf>
    <xf numFmtId="0" fontId="9" fillId="0" borderId="27" xfId="1" applyFont="1" applyBorder="1" applyAlignment="1">
      <alignment vertical="center"/>
    </xf>
    <xf numFmtId="0" fontId="9" fillId="0" borderId="28" xfId="1" applyFont="1" applyBorder="1" applyAlignment="1">
      <alignment vertical="center" wrapText="1"/>
    </xf>
    <xf numFmtId="0" fontId="9" fillId="0" borderId="29" xfId="1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right" vertical="center"/>
    </xf>
    <xf numFmtId="49" fontId="8" fillId="0" borderId="3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3" fontId="8" fillId="0" borderId="8" xfId="0" applyNumberFormat="1" applyFont="1" applyBorder="1" applyAlignment="1">
      <alignment horizontal="right" vertical="center"/>
    </xf>
    <xf numFmtId="49" fontId="8" fillId="0" borderId="8" xfId="0" applyNumberFormat="1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" fontId="8" fillId="0" borderId="12" xfId="0" applyNumberFormat="1" applyFont="1" applyBorder="1" applyAlignment="1">
      <alignment horizontal="right" vertical="center"/>
    </xf>
    <xf numFmtId="49" fontId="8" fillId="0" borderId="12" xfId="0" applyNumberFormat="1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right" vertical="center"/>
    </xf>
    <xf numFmtId="49" fontId="8" fillId="0" borderId="16" xfId="0" applyNumberFormat="1" applyFont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9" fillId="2" borderId="19" xfId="1" applyFont="1" applyFill="1" applyBorder="1" applyAlignment="1">
      <alignment horizontal="center" vertical="center"/>
    </xf>
    <xf numFmtId="0" fontId="3" fillId="2" borderId="20" xfId="1" applyFont="1" applyFill="1" applyBorder="1" applyAlignment="1">
      <alignment horizontal="center" vertical="center"/>
    </xf>
    <xf numFmtId="0" fontId="3" fillId="2" borderId="21" xfId="1" applyFont="1" applyFill="1" applyBorder="1" applyAlignment="1">
      <alignment horizontal="center" vertical="center"/>
    </xf>
    <xf numFmtId="0" fontId="9" fillId="2" borderId="22" xfId="1" applyFont="1" applyFill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/>
    </xf>
    <xf numFmtId="0" fontId="9" fillId="2" borderId="23" xfId="1" applyFont="1" applyFill="1" applyBorder="1" applyAlignment="1">
      <alignment horizontal="center" vertical="center" wrapText="1"/>
    </xf>
    <xf numFmtId="0" fontId="9" fillId="2" borderId="24" xfId="1" applyFont="1" applyFill="1" applyBorder="1" applyAlignment="1">
      <alignment horizontal="center" vertical="center" wrapText="1"/>
    </xf>
    <xf numFmtId="0" fontId="9" fillId="2" borderId="25" xfId="1" applyFont="1" applyFill="1" applyBorder="1" applyAlignment="1">
      <alignment horizontal="center" vertical="center"/>
    </xf>
    <xf numFmtId="0" fontId="9" fillId="2" borderId="29" xfId="1" applyFont="1" applyFill="1" applyBorder="1" applyAlignment="1">
      <alignment horizontal="center" vertical="center"/>
    </xf>
    <xf numFmtId="0" fontId="9" fillId="2" borderId="30" xfId="1" applyFont="1" applyFill="1" applyBorder="1" applyAlignment="1">
      <alignment horizontal="center" vertical="center"/>
    </xf>
    <xf numFmtId="0" fontId="9" fillId="2" borderId="30" xfId="1" applyFont="1" applyFill="1" applyBorder="1" applyAlignment="1">
      <alignment horizontal="center" vertical="center" wrapText="1"/>
    </xf>
    <xf numFmtId="0" fontId="9" fillId="2" borderId="31" xfId="1" applyFont="1" applyFill="1" applyBorder="1" applyAlignment="1">
      <alignment horizontal="center" vertical="center" wrapText="1"/>
    </xf>
    <xf numFmtId="0" fontId="9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center" vertical="center"/>
    </xf>
    <xf numFmtId="0" fontId="3" fillId="2" borderId="0" xfId="1" applyFont="1" applyFill="1" applyAlignment="1">
      <alignment vertical="center"/>
    </xf>
    <xf numFmtId="49" fontId="8" fillId="0" borderId="9" xfId="2" applyNumberFormat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7" fillId="0" borderId="0" xfId="2"/>
    <xf numFmtId="0" fontId="24" fillId="2" borderId="0" xfId="1" applyFont="1" applyFill="1" applyAlignment="1">
      <alignment vertical="center"/>
    </xf>
    <xf numFmtId="0" fontId="24" fillId="0" borderId="0" xfId="1" applyFont="1" applyAlignment="1">
      <alignment horizontal="center" vertical="center"/>
    </xf>
    <xf numFmtId="0" fontId="21" fillId="0" borderId="0" xfId="1" applyFont="1" applyAlignment="1">
      <alignment horizontal="right" vertical="center"/>
    </xf>
    <xf numFmtId="0" fontId="21" fillId="0" borderId="31" xfId="1" applyFont="1" applyBorder="1" applyAlignment="1">
      <alignment horizontal="center" vertical="center" wrapText="1"/>
    </xf>
    <xf numFmtId="0" fontId="21" fillId="0" borderId="30" xfId="1" applyFont="1" applyBorder="1" applyAlignment="1">
      <alignment horizontal="center" vertical="center" wrapText="1"/>
    </xf>
    <xf numFmtId="0" fontId="21" fillId="0" borderId="25" xfId="1" applyFont="1" applyBorder="1" applyAlignment="1">
      <alignment horizontal="center" vertical="center" wrapText="1"/>
    </xf>
    <xf numFmtId="0" fontId="21" fillId="0" borderId="24" xfId="1" applyFont="1" applyBorder="1" applyAlignment="1">
      <alignment horizontal="center" vertical="center" wrapText="1"/>
    </xf>
    <xf numFmtId="0" fontId="21" fillId="0" borderId="23" xfId="1" applyFont="1" applyBorder="1" applyAlignment="1">
      <alignment horizontal="center" vertical="center" wrapText="1"/>
    </xf>
    <xf numFmtId="0" fontId="22" fillId="0" borderId="21" xfId="1" applyFont="1" applyBorder="1" applyAlignment="1">
      <alignment horizontal="center" vertical="center" wrapText="1"/>
    </xf>
    <xf numFmtId="0" fontId="22" fillId="0" borderId="20" xfId="1" applyFont="1" applyBorder="1" applyAlignment="1">
      <alignment horizontal="center" vertical="center" wrapText="1"/>
    </xf>
    <xf numFmtId="0" fontId="21" fillId="0" borderId="19" xfId="1" applyFont="1" applyBorder="1" applyAlignment="1">
      <alignment horizontal="center" vertical="center" wrapText="1"/>
    </xf>
    <xf numFmtId="0" fontId="21" fillId="0" borderId="18" xfId="1" applyFont="1" applyBorder="1" applyAlignment="1">
      <alignment horizontal="center" vertical="center" wrapText="1"/>
    </xf>
    <xf numFmtId="0" fontId="24" fillId="0" borderId="17" xfId="2" applyFont="1" applyBorder="1" applyAlignment="1">
      <alignment horizontal="center" vertical="center"/>
    </xf>
    <xf numFmtId="49" fontId="24" fillId="0" borderId="16" xfId="2" applyNumberFormat="1" applyFont="1" applyBorder="1" applyAlignment="1">
      <alignment horizontal="center" vertical="center"/>
    </xf>
    <xf numFmtId="3" fontId="24" fillId="0" borderId="16" xfId="2" applyNumberFormat="1" applyFont="1" applyBorder="1" applyAlignment="1">
      <alignment horizontal="right" vertical="center"/>
    </xf>
    <xf numFmtId="0" fontId="24" fillId="0" borderId="15" xfId="2" applyFont="1" applyBorder="1" applyAlignment="1">
      <alignment horizontal="center" vertical="center"/>
    </xf>
    <xf numFmtId="0" fontId="24" fillId="0" borderId="16" xfId="2" applyFont="1" applyBorder="1" applyAlignment="1">
      <alignment horizontal="center" vertical="center"/>
    </xf>
    <xf numFmtId="0" fontId="24" fillId="0" borderId="14" xfId="2" applyFont="1" applyBorder="1" applyAlignment="1">
      <alignment horizontal="center" vertical="center"/>
    </xf>
    <xf numFmtId="0" fontId="24" fillId="0" borderId="13" xfId="2" applyFont="1" applyBorder="1" applyAlignment="1">
      <alignment horizontal="center" vertical="center"/>
    </xf>
    <xf numFmtId="49" fontId="24" fillId="0" borderId="12" xfId="2" applyNumberFormat="1" applyFont="1" applyBorder="1" applyAlignment="1">
      <alignment horizontal="center" vertical="center"/>
    </xf>
    <xf numFmtId="3" fontId="24" fillId="0" borderId="12" xfId="2" applyNumberFormat="1" applyFont="1" applyBorder="1" applyAlignment="1">
      <alignment horizontal="right" vertical="center"/>
    </xf>
    <xf numFmtId="0" fontId="24" fillId="0" borderId="11" xfId="2" applyFont="1" applyBorder="1" applyAlignment="1">
      <alignment horizontal="center" vertical="center"/>
    </xf>
    <xf numFmtId="0" fontId="24" fillId="0" borderId="12" xfId="2" applyFont="1" applyBorder="1" applyAlignment="1">
      <alignment horizontal="center" vertical="center"/>
    </xf>
    <xf numFmtId="0" fontId="24" fillId="0" borderId="10" xfId="2" applyFont="1" applyBorder="1" applyAlignment="1">
      <alignment horizontal="center" vertical="center"/>
    </xf>
    <xf numFmtId="0" fontId="24" fillId="0" borderId="9" xfId="2" applyFont="1" applyBorder="1" applyAlignment="1">
      <alignment horizontal="center" vertical="center"/>
    </xf>
    <xf numFmtId="49" fontId="24" fillId="0" borderId="8" xfId="2" applyNumberFormat="1" applyFont="1" applyBorder="1" applyAlignment="1">
      <alignment horizontal="center" vertical="center"/>
    </xf>
    <xf numFmtId="3" fontId="24" fillId="0" borderId="8" xfId="2" applyNumberFormat="1" applyFont="1" applyBorder="1" applyAlignment="1">
      <alignment horizontal="right" vertical="center"/>
    </xf>
    <xf numFmtId="0" fontId="24" fillId="0" borderId="7" xfId="2" applyFont="1" applyBorder="1" applyAlignment="1">
      <alignment horizontal="center" vertical="center"/>
    </xf>
    <xf numFmtId="0" fontId="24" fillId="0" borderId="8" xfId="2" applyFont="1" applyBorder="1" applyAlignment="1">
      <alignment horizontal="center" vertical="center"/>
    </xf>
    <xf numFmtId="0" fontId="24" fillId="0" borderId="6" xfId="2" applyFont="1" applyBorder="1" applyAlignment="1">
      <alignment horizontal="center" vertical="center"/>
    </xf>
    <xf numFmtId="0" fontId="22" fillId="2" borderId="4" xfId="1" applyFont="1" applyFill="1" applyBorder="1" applyAlignment="1">
      <alignment horizontal="center" vertical="center"/>
    </xf>
    <xf numFmtId="0" fontId="21" fillId="2" borderId="3" xfId="1" applyFont="1" applyFill="1" applyBorder="1" applyAlignment="1">
      <alignment horizontal="center" vertical="center"/>
    </xf>
    <xf numFmtId="3" fontId="24" fillId="2" borderId="3" xfId="1" applyNumberFormat="1" applyFont="1" applyFill="1" applyBorder="1" applyAlignment="1">
      <alignment horizontal="right" vertical="center"/>
    </xf>
    <xf numFmtId="3" fontId="24" fillId="2" borderId="5" xfId="1" applyNumberFormat="1" applyFont="1" applyFill="1" applyBorder="1" applyAlignment="1">
      <alignment horizontal="center" vertical="center"/>
    </xf>
    <xf numFmtId="0" fontId="21" fillId="2" borderId="4" xfId="1" applyFont="1" applyFill="1" applyBorder="1" applyAlignment="1">
      <alignment horizontal="center" vertical="center"/>
    </xf>
    <xf numFmtId="0" fontId="21" fillId="2" borderId="2" xfId="1" applyFont="1" applyFill="1" applyBorder="1" applyAlignment="1">
      <alignment horizontal="center" vertical="center"/>
    </xf>
    <xf numFmtId="0" fontId="21" fillId="2" borderId="1" xfId="1" applyFont="1" applyFill="1" applyBorder="1" applyAlignment="1">
      <alignment horizontal="center" vertical="center"/>
    </xf>
    <xf numFmtId="2" fontId="8" fillId="0" borderId="17" xfId="2" applyNumberFormat="1" applyFont="1" applyBorder="1" applyAlignment="1">
      <alignment horizontal="right" vertical="center"/>
    </xf>
    <xf numFmtId="2" fontId="8" fillId="0" borderId="16" xfId="2" applyNumberFormat="1" applyFont="1" applyBorder="1" applyAlignment="1">
      <alignment horizontal="right" vertical="center"/>
    </xf>
    <xf numFmtId="2" fontId="8" fillId="0" borderId="15" xfId="2" applyNumberFormat="1" applyFont="1" applyBorder="1" applyAlignment="1">
      <alignment horizontal="right" vertical="center"/>
    </xf>
    <xf numFmtId="2" fontId="8" fillId="0" borderId="13" xfId="2" applyNumberFormat="1" applyFont="1" applyBorder="1" applyAlignment="1">
      <alignment horizontal="right" vertical="center"/>
    </xf>
    <xf numFmtId="2" fontId="8" fillId="0" borderId="12" xfId="2" applyNumberFormat="1" applyFont="1" applyBorder="1" applyAlignment="1">
      <alignment horizontal="right" vertical="center"/>
    </xf>
    <xf numFmtId="2" fontId="8" fillId="0" borderId="11" xfId="2" applyNumberFormat="1" applyFont="1" applyBorder="1" applyAlignment="1">
      <alignment horizontal="right" vertical="center"/>
    </xf>
    <xf numFmtId="2" fontId="8" fillId="0" borderId="9" xfId="2" applyNumberFormat="1" applyFont="1" applyBorder="1" applyAlignment="1">
      <alignment horizontal="right" vertical="center"/>
    </xf>
    <xf numFmtId="2" fontId="8" fillId="0" borderId="8" xfId="2" applyNumberFormat="1" applyFont="1" applyBorder="1" applyAlignment="1">
      <alignment horizontal="right" vertical="center"/>
    </xf>
    <xf numFmtId="2" fontId="8" fillId="0" borderId="7" xfId="2" applyNumberFormat="1" applyFont="1" applyBorder="1" applyAlignment="1">
      <alignment horizontal="right" vertical="center"/>
    </xf>
    <xf numFmtId="0" fontId="25" fillId="3" borderId="13" xfId="2" applyFont="1" applyFill="1" applyBorder="1" applyAlignment="1">
      <alignment horizontal="center" vertical="center"/>
    </xf>
    <xf numFmtId="49" fontId="25" fillId="3" borderId="12" xfId="2" applyNumberFormat="1" applyFont="1" applyFill="1" applyBorder="1" applyAlignment="1">
      <alignment horizontal="center" vertical="center"/>
    </xf>
    <xf numFmtId="0" fontId="25" fillId="3" borderId="11" xfId="2" applyFont="1" applyFill="1" applyBorder="1" applyAlignment="1">
      <alignment horizontal="center" vertical="center"/>
    </xf>
    <xf numFmtId="0" fontId="25" fillId="3" borderId="10" xfId="2" applyFont="1" applyFill="1" applyBorder="1" applyAlignment="1">
      <alignment horizontal="center" vertical="center"/>
    </xf>
    <xf numFmtId="3" fontId="25" fillId="3" borderId="12" xfId="2" applyNumberFormat="1" applyFont="1" applyFill="1" applyBorder="1" applyAlignment="1">
      <alignment horizontal="center" vertical="center"/>
    </xf>
    <xf numFmtId="2" fontId="25" fillId="3" borderId="13" xfId="2" applyNumberFormat="1" applyFont="1" applyFill="1" applyBorder="1" applyAlignment="1">
      <alignment horizontal="center" vertical="center"/>
    </xf>
    <xf numFmtId="2" fontId="25" fillId="3" borderId="12" xfId="2" applyNumberFormat="1" applyFont="1" applyFill="1" applyBorder="1" applyAlignment="1">
      <alignment horizontal="center" vertical="center"/>
    </xf>
    <xf numFmtId="2" fontId="25" fillId="3" borderId="11" xfId="2" applyNumberFormat="1" applyFont="1" applyFill="1" applyBorder="1" applyAlignment="1">
      <alignment horizontal="center" vertical="center"/>
    </xf>
    <xf numFmtId="0" fontId="11" fillId="2" borderId="0" xfId="12" applyFont="1" applyFill="1" applyAlignment="1">
      <alignment vertical="center"/>
    </xf>
    <xf numFmtId="0" fontId="10" fillId="0" borderId="0" xfId="12" applyFont="1" applyAlignment="1">
      <alignment horizontal="center" vertical="center"/>
    </xf>
    <xf numFmtId="0" fontId="3" fillId="0" borderId="0" xfId="12" applyFont="1" applyAlignment="1">
      <alignment horizontal="center" vertical="center"/>
    </xf>
    <xf numFmtId="0" fontId="9" fillId="0" borderId="0" xfId="12" applyFont="1" applyAlignment="1">
      <alignment horizontal="right" vertical="center"/>
    </xf>
    <xf numFmtId="0" fontId="1" fillId="0" borderId="0" xfId="12" applyAlignment="1">
      <alignment horizontal="center" vertical="center"/>
    </xf>
    <xf numFmtId="0" fontId="9" fillId="0" borderId="31" xfId="12" applyFont="1" applyBorder="1" applyAlignment="1">
      <alignment horizontal="center" vertical="center" wrapText="1"/>
    </xf>
    <xf numFmtId="0" fontId="9" fillId="0" borderId="30" xfId="12" applyFont="1" applyBorder="1" applyAlignment="1">
      <alignment horizontal="center" vertical="center" wrapText="1"/>
    </xf>
    <xf numFmtId="0" fontId="9" fillId="0" borderId="25" xfId="12" applyFont="1" applyBorder="1" applyAlignment="1">
      <alignment horizontal="center" vertical="center" wrapText="1"/>
    </xf>
    <xf numFmtId="0" fontId="9" fillId="0" borderId="24" xfId="12" applyFont="1" applyBorder="1" applyAlignment="1">
      <alignment horizontal="center" vertical="center" wrapText="1"/>
    </xf>
    <xf numFmtId="0" fontId="9" fillId="0" borderId="23" xfId="12" applyFont="1" applyBorder="1" applyAlignment="1">
      <alignment horizontal="center" vertical="center" wrapText="1"/>
    </xf>
    <xf numFmtId="0" fontId="5" fillId="0" borderId="21" xfId="12" applyFont="1" applyBorder="1" applyAlignment="1">
      <alignment horizontal="center" vertical="center" wrapText="1"/>
    </xf>
    <xf numFmtId="0" fontId="5" fillId="0" borderId="20" xfId="12" applyFont="1" applyBorder="1" applyAlignment="1">
      <alignment horizontal="center" vertical="center" wrapText="1"/>
    </xf>
    <xf numFmtId="0" fontId="9" fillId="0" borderId="19" xfId="12" applyFont="1" applyBorder="1" applyAlignment="1">
      <alignment horizontal="center" vertical="center" wrapText="1"/>
    </xf>
    <xf numFmtId="0" fontId="9" fillId="0" borderId="18" xfId="12" applyFont="1" applyBorder="1" applyAlignment="1">
      <alignment horizontal="center" vertical="center" wrapText="1"/>
    </xf>
    <xf numFmtId="0" fontId="5" fillId="2" borderId="4" xfId="12" applyFont="1" applyFill="1" applyBorder="1" applyAlignment="1">
      <alignment horizontal="center" vertical="center"/>
    </xf>
    <xf numFmtId="0" fontId="3" fillId="2" borderId="3" xfId="12" applyFont="1" applyFill="1" applyBorder="1" applyAlignment="1">
      <alignment horizontal="center" vertical="center"/>
    </xf>
    <xf numFmtId="3" fontId="4" fillId="2" borderId="3" xfId="12" applyNumberFormat="1" applyFont="1" applyFill="1" applyBorder="1" applyAlignment="1">
      <alignment horizontal="right" vertical="center"/>
    </xf>
    <xf numFmtId="3" fontId="4" fillId="2" borderId="5" xfId="12" applyNumberFormat="1" applyFont="1" applyFill="1" applyBorder="1" applyAlignment="1">
      <alignment horizontal="center" vertical="center"/>
    </xf>
    <xf numFmtId="0" fontId="3" fillId="2" borderId="4" xfId="12" applyFont="1" applyFill="1" applyBorder="1" applyAlignment="1">
      <alignment horizontal="center" vertical="center"/>
    </xf>
    <xf numFmtId="0" fontId="3" fillId="2" borderId="2" xfId="12" applyFont="1" applyFill="1" applyBorder="1" applyAlignment="1">
      <alignment horizontal="center" vertical="center"/>
    </xf>
    <xf numFmtId="0" fontId="3" fillId="2" borderId="1" xfId="12" applyFont="1" applyFill="1" applyBorder="1" applyAlignment="1">
      <alignment horizontal="center" vertical="center"/>
    </xf>
    <xf numFmtId="49" fontId="26" fillId="3" borderId="12" xfId="9" applyNumberFormat="1" applyFont="1" applyFill="1" applyBorder="1" applyAlignment="1">
      <alignment horizontal="right" vertical="center" wrapText="1"/>
    </xf>
    <xf numFmtId="0" fontId="26" fillId="3" borderId="12" xfId="9" applyFont="1" applyFill="1" applyBorder="1" applyAlignment="1">
      <alignment horizontal="center" vertical="center" wrapText="1"/>
    </xf>
    <xf numFmtId="0" fontId="26" fillId="2" borderId="12" xfId="9" applyFont="1" applyFill="1" applyBorder="1" applyAlignment="1">
      <alignment horizontal="right" vertical="center"/>
    </xf>
    <xf numFmtId="0" fontId="16" fillId="0" borderId="12" xfId="0" applyFont="1" applyBorder="1" applyAlignment="1">
      <alignment horizontal="right" vertical="center"/>
    </xf>
    <xf numFmtId="2" fontId="16" fillId="0" borderId="12" xfId="0" applyNumberFormat="1" applyFont="1" applyBorder="1" applyAlignment="1">
      <alignment horizontal="right" vertical="center"/>
    </xf>
    <xf numFmtId="0" fontId="26" fillId="0" borderId="12" xfId="0" applyFont="1" applyBorder="1" applyAlignment="1">
      <alignment horizontal="right" vertical="center"/>
    </xf>
    <xf numFmtId="0" fontId="16" fillId="2" borderId="12" xfId="0" applyFont="1" applyFill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8" fillId="0" borderId="6" xfId="24" applyFont="1" applyBorder="1" applyAlignment="1">
      <alignment horizontal="center" vertical="center"/>
    </xf>
    <xf numFmtId="0" fontId="8" fillId="0" borderId="7" xfId="24" applyFont="1" applyBorder="1" applyAlignment="1">
      <alignment horizontal="center" vertical="center"/>
    </xf>
    <xf numFmtId="0" fontId="8" fillId="0" borderId="8" xfId="24" applyFont="1" applyBorder="1" applyAlignment="1">
      <alignment horizontal="center" vertical="center"/>
    </xf>
    <xf numFmtId="0" fontId="8" fillId="0" borderId="9" xfId="24" applyFont="1" applyBorder="1" applyAlignment="1">
      <alignment horizontal="center" vertical="center"/>
    </xf>
    <xf numFmtId="3" fontId="8" fillId="0" borderId="8" xfId="24" applyNumberFormat="1" applyFont="1" applyBorder="1" applyAlignment="1">
      <alignment horizontal="right" vertical="center"/>
    </xf>
    <xf numFmtId="49" fontId="8" fillId="0" borderId="8" xfId="24" applyNumberFormat="1" applyFont="1" applyBorder="1" applyAlignment="1">
      <alignment horizontal="center" vertical="center"/>
    </xf>
    <xf numFmtId="0" fontId="8" fillId="0" borderId="10" xfId="24" applyFont="1" applyBorder="1" applyAlignment="1">
      <alignment horizontal="center" vertical="center"/>
    </xf>
    <xf numFmtId="0" fontId="8" fillId="0" borderId="11" xfId="24" applyFont="1" applyBorder="1" applyAlignment="1">
      <alignment horizontal="center" vertical="center"/>
    </xf>
    <xf numFmtId="0" fontId="8" fillId="0" borderId="12" xfId="24" applyFont="1" applyBorder="1" applyAlignment="1">
      <alignment horizontal="center" vertical="center"/>
    </xf>
    <xf numFmtId="0" fontId="8" fillId="0" borderId="13" xfId="24" applyFont="1" applyBorder="1" applyAlignment="1">
      <alignment horizontal="center" vertical="center"/>
    </xf>
    <xf numFmtId="3" fontId="8" fillId="0" borderId="12" xfId="24" applyNumberFormat="1" applyFont="1" applyBorder="1" applyAlignment="1">
      <alignment horizontal="right" vertical="center"/>
    </xf>
    <xf numFmtId="49" fontId="8" fillId="0" borderId="12" xfId="24" applyNumberFormat="1" applyFont="1" applyBorder="1" applyAlignment="1">
      <alignment horizontal="center" vertical="center"/>
    </xf>
    <xf numFmtId="0" fontId="8" fillId="0" borderId="14" xfId="24" applyFont="1" applyBorder="1" applyAlignment="1">
      <alignment horizontal="center" vertical="center"/>
    </xf>
    <xf numFmtId="0" fontId="8" fillId="0" borderId="15" xfId="24" applyFont="1" applyBorder="1" applyAlignment="1">
      <alignment horizontal="center" vertical="center"/>
    </xf>
    <xf numFmtId="0" fontId="8" fillId="0" borderId="16" xfId="24" applyFont="1" applyBorder="1" applyAlignment="1">
      <alignment horizontal="center" vertical="center"/>
    </xf>
    <xf numFmtId="0" fontId="8" fillId="0" borderId="17" xfId="24" applyFont="1" applyBorder="1" applyAlignment="1">
      <alignment horizontal="center" vertical="center"/>
    </xf>
    <xf numFmtId="3" fontId="8" fillId="0" borderId="16" xfId="24" applyNumberFormat="1" applyFont="1" applyBorder="1" applyAlignment="1">
      <alignment horizontal="right" vertical="center"/>
    </xf>
    <xf numFmtId="49" fontId="8" fillId="0" borderId="16" xfId="24" applyNumberFormat="1" applyFont="1" applyBorder="1" applyAlignment="1">
      <alignment horizontal="center" vertical="center"/>
    </xf>
    <xf numFmtId="0" fontId="9" fillId="0" borderId="29" xfId="1" applyFont="1" applyBorder="1" applyAlignment="1">
      <alignment horizontal="center" vertical="center" wrapText="1"/>
    </xf>
    <xf numFmtId="0" fontId="9" fillId="0" borderId="22" xfId="1" applyFont="1" applyBorder="1" applyAlignment="1">
      <alignment horizontal="center" vertical="center" wrapText="1"/>
    </xf>
    <xf numFmtId="0" fontId="9" fillId="0" borderId="28" xfId="1" applyFont="1" applyBorder="1" applyAlignment="1">
      <alignment horizontal="center" vertical="center" wrapText="1"/>
    </xf>
    <xf numFmtId="0" fontId="9" fillId="0" borderId="27" xfId="1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/>
    </xf>
    <xf numFmtId="0" fontId="15" fillId="0" borderId="29" xfId="1" applyFont="1" applyBorder="1" applyAlignment="1">
      <alignment horizontal="center" vertical="center" wrapText="1"/>
    </xf>
    <xf numFmtId="0" fontId="15" fillId="0" borderId="32" xfId="1" applyFont="1" applyBorder="1" applyAlignment="1">
      <alignment horizontal="center" vertical="center" wrapText="1"/>
    </xf>
    <xf numFmtId="0" fontId="0" fillId="0" borderId="0" xfId="0" applyAlignment="1"/>
    <xf numFmtId="176" fontId="9" fillId="0" borderId="0" xfId="1" applyNumberFormat="1" applyFont="1" applyAlignment="1">
      <alignment horizontal="left" vertical="center"/>
    </xf>
    <xf numFmtId="176" fontId="9" fillId="0" borderId="0" xfId="12" applyNumberFormat="1" applyFont="1" applyAlignment="1">
      <alignment horizontal="left" vertical="center"/>
    </xf>
    <xf numFmtId="176" fontId="21" fillId="0" borderId="0" xfId="1" applyNumberFormat="1" applyFont="1" applyAlignment="1">
      <alignment horizontal="left" vertical="center"/>
    </xf>
    <xf numFmtId="176" fontId="15" fillId="0" borderId="0" xfId="1" applyNumberFormat="1" applyFont="1" applyAlignment="1">
      <alignment horizontal="left" vertical="center"/>
    </xf>
    <xf numFmtId="176" fontId="9" fillId="2" borderId="0" xfId="1" applyNumberFormat="1" applyFont="1" applyFill="1" applyAlignment="1">
      <alignment horizontal="left" vertical="center"/>
    </xf>
    <xf numFmtId="0" fontId="0" fillId="0" borderId="0" xfId="0" applyAlignment="1"/>
    <xf numFmtId="0" fontId="9" fillId="0" borderId="29" xfId="1" applyFont="1" applyBorder="1" applyAlignment="1">
      <alignment horizontal="center" vertical="center" wrapText="1"/>
    </xf>
    <xf numFmtId="0" fontId="0" fillId="0" borderId="22" xfId="0" applyBorder="1" applyAlignment="1"/>
    <xf numFmtId="0" fontId="9" fillId="0" borderId="14" xfId="1" applyFont="1" applyBorder="1" applyAlignment="1">
      <alignment horizontal="center" vertical="center" wrapText="1"/>
    </xf>
    <xf numFmtId="0" fontId="0" fillId="0" borderId="27" xfId="0" applyBorder="1" applyAlignment="1"/>
    <xf numFmtId="0" fontId="0" fillId="0" borderId="26" xfId="0" applyBorder="1" applyAlignment="1"/>
    <xf numFmtId="0" fontId="13" fillId="0" borderId="0" xfId="3" applyFont="1" applyAlignment="1" applyProtection="1">
      <alignment horizontal="center" vertical="center" wrapText="1"/>
    </xf>
    <xf numFmtId="0" fontId="10" fillId="0" borderId="0" xfId="1" applyFont="1" applyAlignment="1">
      <alignment horizontal="center" vertical="center"/>
    </xf>
    <xf numFmtId="0" fontId="9" fillId="0" borderId="29" xfId="12" applyFont="1" applyBorder="1" applyAlignment="1">
      <alignment horizontal="center" vertical="center" wrapText="1"/>
    </xf>
    <xf numFmtId="0" fontId="9" fillId="0" borderId="14" xfId="12" applyFont="1" applyBorder="1" applyAlignment="1">
      <alignment horizontal="center" vertical="center" wrapText="1"/>
    </xf>
    <xf numFmtId="0" fontId="10" fillId="0" borderId="0" xfId="12" applyFont="1" applyAlignment="1">
      <alignment horizontal="center" vertical="center"/>
    </xf>
    <xf numFmtId="0" fontId="9" fillId="0" borderId="34" xfId="1" applyFont="1" applyBorder="1" applyAlignment="1">
      <alignment horizontal="center" vertical="center" wrapText="1"/>
    </xf>
    <xf numFmtId="0" fontId="0" fillId="0" borderId="32" xfId="0" applyBorder="1" applyAlignment="1"/>
    <xf numFmtId="0" fontId="21" fillId="0" borderId="29" xfId="1" applyFont="1" applyBorder="1" applyAlignment="1">
      <alignment horizontal="center" vertical="center" wrapText="1"/>
    </xf>
    <xf numFmtId="0" fontId="21" fillId="0" borderId="14" xfId="1" applyFont="1" applyBorder="1" applyAlignment="1">
      <alignment horizontal="center" vertical="center" wrapText="1"/>
    </xf>
    <xf numFmtId="0" fontId="23" fillId="0" borderId="0" xfId="3" applyFont="1" applyAlignment="1" applyProtection="1">
      <alignment horizontal="center" vertical="center" wrapText="1"/>
    </xf>
    <xf numFmtId="0" fontId="24" fillId="0" borderId="0" xfId="1" applyFont="1" applyAlignment="1">
      <alignment horizontal="center" vertical="center"/>
    </xf>
    <xf numFmtId="0" fontId="15" fillId="0" borderId="14" xfId="1" applyFont="1" applyBorder="1" applyAlignment="1">
      <alignment horizontal="center" vertical="center" wrapText="1"/>
    </xf>
    <xf numFmtId="0" fontId="17" fillId="0" borderId="0" xfId="3" applyFont="1" applyAlignment="1" applyProtection="1">
      <alignment horizontal="center" vertical="center" wrapText="1"/>
    </xf>
    <xf numFmtId="0" fontId="16" fillId="0" borderId="0" xfId="1" applyFont="1" applyAlignment="1">
      <alignment horizontal="center" vertical="center"/>
    </xf>
    <xf numFmtId="0" fontId="15" fillId="0" borderId="34" xfId="1" applyFont="1" applyBorder="1" applyAlignment="1">
      <alignment horizontal="center" vertical="center" wrapText="1"/>
    </xf>
    <xf numFmtId="0" fontId="9" fillId="2" borderId="14" xfId="1" applyFont="1" applyFill="1" applyBorder="1" applyAlignment="1">
      <alignment horizontal="center" vertical="center"/>
    </xf>
    <xf numFmtId="0" fontId="19" fillId="2" borderId="0" xfId="3" applyFont="1" applyFill="1" applyAlignment="1" applyProtection="1">
      <alignment horizontal="center" vertical="center" wrapText="1"/>
    </xf>
    <xf numFmtId="0" fontId="1" fillId="0" borderId="0" xfId="1" applyAlignment="1">
      <alignment horizontal="center" vertical="center"/>
    </xf>
    <xf numFmtId="0" fontId="8" fillId="0" borderId="35" xfId="24" applyFont="1" applyBorder="1" applyAlignment="1">
      <alignment horizontal="center" vertical="center"/>
    </xf>
    <xf numFmtId="3" fontId="8" fillId="0" borderId="35" xfId="24" applyNumberFormat="1" applyFont="1" applyBorder="1" applyAlignment="1">
      <alignment horizontal="right" vertical="center"/>
    </xf>
    <xf numFmtId="49" fontId="8" fillId="0" borderId="35" xfId="24" applyNumberFormat="1" applyFont="1" applyBorder="1" applyAlignment="1">
      <alignment horizontal="center" vertical="center"/>
    </xf>
    <xf numFmtId="0" fontId="9" fillId="0" borderId="22" xfId="1" applyFont="1" applyBorder="1" applyAlignment="1">
      <alignment horizontal="center" vertical="center" wrapText="1"/>
    </xf>
    <xf numFmtId="0" fontId="9" fillId="0" borderId="26" xfId="1" applyFont="1" applyBorder="1" applyAlignment="1">
      <alignment horizontal="center" vertical="center"/>
    </xf>
    <xf numFmtId="0" fontId="9" fillId="0" borderId="27" xfId="1" applyFont="1" applyBorder="1" applyAlignment="1">
      <alignment horizontal="center" vertical="center"/>
    </xf>
    <xf numFmtId="0" fontId="9" fillId="0" borderId="28" xfId="1" applyFont="1" applyBorder="1" applyAlignment="1">
      <alignment horizontal="center" vertical="center" wrapText="1"/>
    </xf>
    <xf numFmtId="0" fontId="11" fillId="2" borderId="0" xfId="1" applyFont="1" applyFill="1">
      <alignment vertical="center"/>
    </xf>
    <xf numFmtId="0" fontId="13" fillId="0" borderId="0" xfId="29" applyFont="1" applyFill="1" applyAlignment="1" applyProtection="1">
      <alignment horizontal="center" vertical="center" wrapText="1"/>
    </xf>
    <xf numFmtId="0" fontId="8" fillId="0" borderId="17" xfId="24" applyNumberFormat="1" applyFont="1" applyBorder="1" applyAlignment="1">
      <alignment horizontal="center" vertical="center"/>
    </xf>
    <xf numFmtId="0" fontId="8" fillId="0" borderId="13" xfId="24" applyNumberFormat="1" applyFont="1" applyBorder="1" applyAlignment="1">
      <alignment horizontal="center" vertical="center"/>
    </xf>
    <xf numFmtId="0" fontId="8" fillId="0" borderId="9" xfId="24" applyNumberFormat="1" applyFont="1" applyBorder="1" applyAlignment="1">
      <alignment horizontal="center" vertical="center"/>
    </xf>
  </cellXfs>
  <cellStyles count="30">
    <cellStyle name="Euro" xfId="4"/>
    <cellStyle name="一般" xfId="0" builtinId="0"/>
    <cellStyle name="一般 107" xfId="13"/>
    <cellStyle name="一般 111" xfId="14"/>
    <cellStyle name="一般 121" xfId="15"/>
    <cellStyle name="一般 135" xfId="16"/>
    <cellStyle name="一般 136" xfId="17"/>
    <cellStyle name="一般 138" xfId="18"/>
    <cellStyle name="一般 139" xfId="19"/>
    <cellStyle name="一般 141" xfId="20"/>
    <cellStyle name="一般 143" xfId="21"/>
    <cellStyle name="一般 150" xfId="22"/>
    <cellStyle name="一般 154" xfId="23"/>
    <cellStyle name="一般 2" xfId="1"/>
    <cellStyle name="一般 2 2" xfId="12"/>
    <cellStyle name="一般 2 3" xfId="9"/>
    <cellStyle name="一般 2 4" xfId="24"/>
    <cellStyle name="一般 3" xfId="2"/>
    <cellStyle name="一般 3 2" xfId="25"/>
    <cellStyle name="一般 4" xfId="6"/>
    <cellStyle name="一般 9" xfId="26"/>
    <cellStyle name="一般 99" xfId="27"/>
    <cellStyle name="千分位 3" xfId="10"/>
    <cellStyle name="百分比 2" xfId="5"/>
    <cellStyle name="百分比 2 2" xfId="7"/>
    <cellStyle name="百分比 3" xfId="11"/>
    <cellStyle name="百分比 4" xfId="28"/>
    <cellStyle name="超連結" xfId="3" builtinId="8"/>
    <cellStyle name="超連結 2" xfId="8"/>
    <cellStyle name="超連結 3" xfId="2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54" Type="http://schemas.openxmlformats.org/officeDocument/2006/relationships/worksheet" Target="worksheets/sheet154.xml"/><Relationship Id="rId159" Type="http://schemas.openxmlformats.org/officeDocument/2006/relationships/worksheet" Target="worksheets/sheet159.xml"/><Relationship Id="rId175" Type="http://schemas.openxmlformats.org/officeDocument/2006/relationships/worksheet" Target="worksheets/sheet175.xml"/><Relationship Id="rId170" Type="http://schemas.openxmlformats.org/officeDocument/2006/relationships/worksheet" Target="worksheets/sheet170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worksheet" Target="worksheets/sheet144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165" Type="http://schemas.openxmlformats.org/officeDocument/2006/relationships/worksheet" Target="worksheets/sheet16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55" Type="http://schemas.openxmlformats.org/officeDocument/2006/relationships/worksheet" Target="worksheets/sheet155.xml"/><Relationship Id="rId171" Type="http://schemas.openxmlformats.org/officeDocument/2006/relationships/worksheet" Target="worksheets/sheet171.xml"/><Relationship Id="rId176" Type="http://schemas.openxmlformats.org/officeDocument/2006/relationships/worksheet" Target="worksheets/sheet176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worksheet" Target="worksheets/sheet161.xml"/><Relationship Id="rId166" Type="http://schemas.openxmlformats.org/officeDocument/2006/relationships/worksheet" Target="worksheets/sheet16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177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72" Type="http://schemas.openxmlformats.org/officeDocument/2006/relationships/worksheet" Target="worksheets/sheet172.xml"/><Relationship Id="rId180" Type="http://schemas.openxmlformats.org/officeDocument/2006/relationships/calcChain" Target="calcChain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styles" Target="style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worksheet" Target="worksheets/sheet17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worksheet" Target="worksheets/sheet174.xml"/><Relationship Id="rId179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26"/>
  <sheetViews>
    <sheetView tabSelected="1" topLeftCell="A2209" workbookViewId="0">
      <selection activeCell="C2230" sqref="C2230"/>
    </sheetView>
  </sheetViews>
  <sheetFormatPr defaultRowHeight="17.399999999999999" x14ac:dyDescent="0.3"/>
  <cols>
    <col min="1" max="2" width="10.44140625" style="236" bestFit="1" customWidth="1"/>
    <col min="3" max="3" width="21.6640625" style="236" bestFit="1" customWidth="1"/>
  </cols>
  <sheetData>
    <row r="1" spans="1:3" ht="34.799999999999997" customHeight="1" x14ac:dyDescent="0.3">
      <c r="A1" s="229" t="s">
        <v>2153</v>
      </c>
      <c r="B1" s="229" t="s">
        <v>3</v>
      </c>
      <c r="C1" s="230" t="s">
        <v>4</v>
      </c>
    </row>
    <row r="2" spans="1:3" x14ac:dyDescent="0.3">
      <c r="A2" s="231">
        <f t="shared" ref="A2:A65" si="0">VALUE(LEFT(B2,4))</f>
        <v>1101</v>
      </c>
      <c r="B2" s="231">
        <v>11011</v>
      </c>
      <c r="C2" s="232" t="s">
        <v>5</v>
      </c>
    </row>
    <row r="3" spans="1:3" x14ac:dyDescent="0.3">
      <c r="A3" s="231">
        <f t="shared" si="0"/>
        <v>1210</v>
      </c>
      <c r="B3" s="231">
        <v>12101</v>
      </c>
      <c r="C3" s="232" t="s">
        <v>6</v>
      </c>
    </row>
    <row r="4" spans="1:3" x14ac:dyDescent="0.3">
      <c r="A4" s="231">
        <f t="shared" si="0"/>
        <v>1216</v>
      </c>
      <c r="B4" s="231">
        <v>12161</v>
      </c>
      <c r="C4" s="232" t="s">
        <v>7</v>
      </c>
    </row>
    <row r="5" spans="1:3" x14ac:dyDescent="0.3">
      <c r="A5" s="231">
        <f t="shared" si="0"/>
        <v>1217</v>
      </c>
      <c r="B5" s="231">
        <v>12171</v>
      </c>
      <c r="C5" s="232" t="s">
        <v>8</v>
      </c>
    </row>
    <row r="6" spans="1:3" x14ac:dyDescent="0.3">
      <c r="A6" s="231">
        <f t="shared" si="0"/>
        <v>1217</v>
      </c>
      <c r="B6" s="231">
        <v>12172</v>
      </c>
      <c r="C6" s="232" t="s">
        <v>9</v>
      </c>
    </row>
    <row r="7" spans="1:3" x14ac:dyDescent="0.3">
      <c r="A7" s="231">
        <f t="shared" si="0"/>
        <v>1217</v>
      </c>
      <c r="B7" s="231">
        <v>12173</v>
      </c>
      <c r="C7" s="232" t="s">
        <v>10</v>
      </c>
    </row>
    <row r="8" spans="1:3" x14ac:dyDescent="0.3">
      <c r="A8" s="231">
        <f t="shared" si="0"/>
        <v>1218</v>
      </c>
      <c r="B8" s="231">
        <v>12181</v>
      </c>
      <c r="C8" s="232" t="s">
        <v>11</v>
      </c>
    </row>
    <row r="9" spans="1:3" x14ac:dyDescent="0.3">
      <c r="A9" s="231">
        <f t="shared" si="0"/>
        <v>1225</v>
      </c>
      <c r="B9" s="231">
        <v>12251</v>
      </c>
      <c r="C9" s="232" t="s">
        <v>12</v>
      </c>
    </row>
    <row r="10" spans="1:3" x14ac:dyDescent="0.3">
      <c r="A10" s="231">
        <f t="shared" si="0"/>
        <v>1258</v>
      </c>
      <c r="B10" s="231">
        <v>12581</v>
      </c>
      <c r="C10" s="232" t="s">
        <v>13</v>
      </c>
    </row>
    <row r="11" spans="1:3" x14ac:dyDescent="0.3">
      <c r="A11" s="231">
        <f t="shared" si="0"/>
        <v>1258</v>
      </c>
      <c r="B11" s="231">
        <v>12582</v>
      </c>
      <c r="C11" s="232" t="s">
        <v>14</v>
      </c>
    </row>
    <row r="12" spans="1:3" x14ac:dyDescent="0.3">
      <c r="A12" s="231">
        <f t="shared" si="0"/>
        <v>1312</v>
      </c>
      <c r="B12" s="231">
        <v>13121</v>
      </c>
      <c r="C12" s="232" t="s">
        <v>15</v>
      </c>
    </row>
    <row r="13" spans="1:3" x14ac:dyDescent="0.3">
      <c r="A13" s="231">
        <f t="shared" si="0"/>
        <v>1316</v>
      </c>
      <c r="B13" s="231">
        <v>13161</v>
      </c>
      <c r="C13" s="232" t="s">
        <v>16</v>
      </c>
    </row>
    <row r="14" spans="1:3" x14ac:dyDescent="0.3">
      <c r="A14" s="231">
        <f t="shared" si="0"/>
        <v>1316</v>
      </c>
      <c r="B14" s="231">
        <v>13162</v>
      </c>
      <c r="C14" s="232" t="s">
        <v>17</v>
      </c>
    </row>
    <row r="15" spans="1:3" x14ac:dyDescent="0.3">
      <c r="A15" s="231">
        <f t="shared" si="0"/>
        <v>1316</v>
      </c>
      <c r="B15" s="231">
        <v>13163</v>
      </c>
      <c r="C15" s="232" t="s">
        <v>18</v>
      </c>
    </row>
    <row r="16" spans="1:3" x14ac:dyDescent="0.3">
      <c r="A16" s="231">
        <f t="shared" si="0"/>
        <v>1316</v>
      </c>
      <c r="B16" s="231">
        <v>13164</v>
      </c>
      <c r="C16" s="232" t="s">
        <v>19</v>
      </c>
    </row>
    <row r="17" spans="1:3" x14ac:dyDescent="0.3">
      <c r="A17" s="231">
        <f t="shared" si="0"/>
        <v>1316</v>
      </c>
      <c r="B17" s="231">
        <v>13165</v>
      </c>
      <c r="C17" s="232" t="s">
        <v>20</v>
      </c>
    </row>
    <row r="18" spans="1:3" x14ac:dyDescent="0.3">
      <c r="A18" s="231">
        <f t="shared" si="0"/>
        <v>1316</v>
      </c>
      <c r="B18" s="231">
        <v>13166</v>
      </c>
      <c r="C18" s="232" t="s">
        <v>21</v>
      </c>
    </row>
    <row r="19" spans="1:3" x14ac:dyDescent="0.3">
      <c r="A19" s="231">
        <f t="shared" si="0"/>
        <v>1319</v>
      </c>
      <c r="B19" s="231">
        <v>13191</v>
      </c>
      <c r="C19" s="232" t="s">
        <v>22</v>
      </c>
    </row>
    <row r="20" spans="1:3" x14ac:dyDescent="0.3">
      <c r="A20" s="231">
        <f t="shared" si="0"/>
        <v>1336</v>
      </c>
      <c r="B20" s="231">
        <v>13361</v>
      </c>
      <c r="C20" s="232" t="s">
        <v>23</v>
      </c>
    </row>
    <row r="21" spans="1:3" x14ac:dyDescent="0.3">
      <c r="A21" s="231">
        <f t="shared" si="0"/>
        <v>1337</v>
      </c>
      <c r="B21" s="231">
        <v>13371</v>
      </c>
      <c r="C21" s="232" t="s">
        <v>24</v>
      </c>
    </row>
    <row r="22" spans="1:3" x14ac:dyDescent="0.3">
      <c r="A22" s="231">
        <f t="shared" si="0"/>
        <v>1338</v>
      </c>
      <c r="B22" s="234">
        <v>13381</v>
      </c>
      <c r="C22" s="232" t="s">
        <v>25</v>
      </c>
    </row>
    <row r="23" spans="1:3" x14ac:dyDescent="0.3">
      <c r="A23" s="231">
        <f t="shared" si="0"/>
        <v>1338</v>
      </c>
      <c r="B23" s="231">
        <v>13382</v>
      </c>
      <c r="C23" s="232" t="s">
        <v>26</v>
      </c>
    </row>
    <row r="24" spans="1:3" x14ac:dyDescent="0.3">
      <c r="A24" s="231">
        <f t="shared" si="0"/>
        <v>1341</v>
      </c>
      <c r="B24" s="235">
        <v>13411</v>
      </c>
      <c r="C24" s="232" t="s">
        <v>27</v>
      </c>
    </row>
    <row r="25" spans="1:3" x14ac:dyDescent="0.3">
      <c r="A25" s="231">
        <f t="shared" si="0"/>
        <v>1342</v>
      </c>
      <c r="B25" s="231">
        <v>13421</v>
      </c>
      <c r="C25" s="232" t="s">
        <v>28</v>
      </c>
    </row>
    <row r="26" spans="1:3" x14ac:dyDescent="0.3">
      <c r="A26" s="231">
        <f t="shared" si="0"/>
        <v>1409</v>
      </c>
      <c r="B26" s="231">
        <v>14093</v>
      </c>
      <c r="C26" s="232" t="s">
        <v>29</v>
      </c>
    </row>
    <row r="27" spans="1:3" x14ac:dyDescent="0.3">
      <c r="A27" s="231">
        <f t="shared" si="0"/>
        <v>1432</v>
      </c>
      <c r="B27" s="231">
        <v>14321</v>
      </c>
      <c r="C27" s="232" t="s">
        <v>30</v>
      </c>
    </row>
    <row r="28" spans="1:3" x14ac:dyDescent="0.3">
      <c r="A28" s="231">
        <f t="shared" si="0"/>
        <v>1432</v>
      </c>
      <c r="B28" s="231">
        <v>14322</v>
      </c>
      <c r="C28" s="232" t="s">
        <v>31</v>
      </c>
    </row>
    <row r="29" spans="1:3" x14ac:dyDescent="0.3">
      <c r="A29" s="231">
        <f t="shared" si="0"/>
        <v>1436</v>
      </c>
      <c r="B29" s="231">
        <v>14361</v>
      </c>
      <c r="C29" s="232" t="s">
        <v>32</v>
      </c>
    </row>
    <row r="30" spans="1:3" x14ac:dyDescent="0.3">
      <c r="A30" s="231">
        <f t="shared" si="0"/>
        <v>1436</v>
      </c>
      <c r="B30" s="231">
        <v>14362</v>
      </c>
      <c r="C30" s="232" t="s">
        <v>33</v>
      </c>
    </row>
    <row r="31" spans="1:3" x14ac:dyDescent="0.3">
      <c r="A31" s="231">
        <f t="shared" si="0"/>
        <v>1436</v>
      </c>
      <c r="B31" s="231">
        <v>14363</v>
      </c>
      <c r="C31" s="232" t="s">
        <v>34</v>
      </c>
    </row>
    <row r="32" spans="1:3" x14ac:dyDescent="0.3">
      <c r="A32" s="231">
        <f t="shared" si="0"/>
        <v>1437</v>
      </c>
      <c r="B32" s="231">
        <v>14371</v>
      </c>
      <c r="C32" s="232" t="s">
        <v>36</v>
      </c>
    </row>
    <row r="33" spans="1:3" x14ac:dyDescent="0.3">
      <c r="A33" s="231">
        <f t="shared" si="0"/>
        <v>1438</v>
      </c>
      <c r="B33" s="231">
        <v>14381</v>
      </c>
      <c r="C33" s="232" t="s">
        <v>37</v>
      </c>
    </row>
    <row r="34" spans="1:3" x14ac:dyDescent="0.3">
      <c r="A34" s="231">
        <f t="shared" si="0"/>
        <v>1442</v>
      </c>
      <c r="B34" s="231">
        <v>14422</v>
      </c>
      <c r="C34" s="232" t="s">
        <v>38</v>
      </c>
    </row>
    <row r="35" spans="1:3" x14ac:dyDescent="0.3">
      <c r="A35" s="231">
        <f t="shared" si="0"/>
        <v>1442</v>
      </c>
      <c r="B35" s="231">
        <v>14423</v>
      </c>
      <c r="C35" s="232" t="s">
        <v>39</v>
      </c>
    </row>
    <row r="36" spans="1:3" x14ac:dyDescent="0.3">
      <c r="A36" s="231">
        <f t="shared" si="0"/>
        <v>1457</v>
      </c>
      <c r="B36" s="231">
        <v>14571</v>
      </c>
      <c r="C36" s="232" t="s">
        <v>40</v>
      </c>
    </row>
    <row r="37" spans="1:3" x14ac:dyDescent="0.3">
      <c r="A37" s="231">
        <f t="shared" si="0"/>
        <v>1464</v>
      </c>
      <c r="B37" s="231">
        <v>14641</v>
      </c>
      <c r="C37" s="232" t="s">
        <v>41</v>
      </c>
    </row>
    <row r="38" spans="1:3" x14ac:dyDescent="0.3">
      <c r="A38" s="231">
        <f t="shared" si="0"/>
        <v>1464</v>
      </c>
      <c r="B38" s="231">
        <v>14642</v>
      </c>
      <c r="C38" s="232" t="s">
        <v>42</v>
      </c>
    </row>
    <row r="39" spans="1:3" x14ac:dyDescent="0.3">
      <c r="A39" s="231">
        <f t="shared" si="0"/>
        <v>1466</v>
      </c>
      <c r="B39" s="231">
        <v>14661</v>
      </c>
      <c r="C39" s="232" t="s">
        <v>43</v>
      </c>
    </row>
    <row r="40" spans="1:3" x14ac:dyDescent="0.3">
      <c r="A40" s="231">
        <f t="shared" si="0"/>
        <v>1466</v>
      </c>
      <c r="B40" s="231">
        <v>14662</v>
      </c>
      <c r="C40" s="232" t="s">
        <v>44</v>
      </c>
    </row>
    <row r="41" spans="1:3" x14ac:dyDescent="0.3">
      <c r="A41" s="231">
        <f t="shared" si="0"/>
        <v>1466</v>
      </c>
      <c r="B41" s="231">
        <v>14663</v>
      </c>
      <c r="C41" s="232" t="s">
        <v>45</v>
      </c>
    </row>
    <row r="42" spans="1:3" x14ac:dyDescent="0.3">
      <c r="A42" s="231">
        <f t="shared" si="0"/>
        <v>1467</v>
      </c>
      <c r="B42" s="231">
        <v>14671</v>
      </c>
      <c r="C42" s="232" t="s">
        <v>46</v>
      </c>
    </row>
    <row r="43" spans="1:3" x14ac:dyDescent="0.3">
      <c r="A43" s="231">
        <f t="shared" si="0"/>
        <v>1472</v>
      </c>
      <c r="B43" s="231">
        <v>14721</v>
      </c>
      <c r="C43" s="232" t="s">
        <v>47</v>
      </c>
    </row>
    <row r="44" spans="1:3" x14ac:dyDescent="0.3">
      <c r="A44" s="231">
        <f t="shared" si="0"/>
        <v>1474</v>
      </c>
      <c r="B44" s="231">
        <v>14741</v>
      </c>
      <c r="C44" s="232" t="s">
        <v>48</v>
      </c>
    </row>
    <row r="45" spans="1:3" x14ac:dyDescent="0.3">
      <c r="A45" s="231">
        <f t="shared" si="0"/>
        <v>1474</v>
      </c>
      <c r="B45" s="231">
        <v>14742</v>
      </c>
      <c r="C45" s="232" t="s">
        <v>49</v>
      </c>
    </row>
    <row r="46" spans="1:3" x14ac:dyDescent="0.3">
      <c r="A46" s="231">
        <f t="shared" si="0"/>
        <v>1477</v>
      </c>
      <c r="B46" s="231">
        <v>14771</v>
      </c>
      <c r="C46" s="232" t="s">
        <v>51</v>
      </c>
    </row>
    <row r="47" spans="1:3" x14ac:dyDescent="0.3">
      <c r="A47" s="231">
        <f t="shared" si="0"/>
        <v>1477</v>
      </c>
      <c r="B47" s="231">
        <v>14772</v>
      </c>
      <c r="C47" s="232" t="s">
        <v>52</v>
      </c>
    </row>
    <row r="48" spans="1:3" x14ac:dyDescent="0.3">
      <c r="A48" s="231">
        <f t="shared" si="0"/>
        <v>1477</v>
      </c>
      <c r="B48" s="231">
        <v>14773</v>
      </c>
      <c r="C48" s="232" t="s">
        <v>53</v>
      </c>
    </row>
    <row r="49" spans="1:3" x14ac:dyDescent="0.3">
      <c r="A49" s="231">
        <f t="shared" si="0"/>
        <v>1477</v>
      </c>
      <c r="B49" s="231">
        <v>14774</v>
      </c>
      <c r="C49" s="232" t="s">
        <v>54</v>
      </c>
    </row>
    <row r="50" spans="1:3" x14ac:dyDescent="0.3">
      <c r="A50" s="231">
        <f t="shared" si="0"/>
        <v>1504</v>
      </c>
      <c r="B50" s="231">
        <v>15043</v>
      </c>
      <c r="C50" s="232" t="s">
        <v>55</v>
      </c>
    </row>
    <row r="51" spans="1:3" x14ac:dyDescent="0.3">
      <c r="A51" s="231">
        <f t="shared" si="0"/>
        <v>1506</v>
      </c>
      <c r="B51" s="231">
        <v>15061</v>
      </c>
      <c r="C51" s="232" t="s">
        <v>56</v>
      </c>
    </row>
    <row r="52" spans="1:3" x14ac:dyDescent="0.3">
      <c r="A52" s="231">
        <f t="shared" si="0"/>
        <v>1513</v>
      </c>
      <c r="B52" s="231">
        <v>15131</v>
      </c>
      <c r="C52" s="232" t="s">
        <v>57</v>
      </c>
    </row>
    <row r="53" spans="1:3" x14ac:dyDescent="0.3">
      <c r="A53" s="231">
        <f t="shared" si="0"/>
        <v>1513</v>
      </c>
      <c r="B53" s="231">
        <v>15132</v>
      </c>
      <c r="C53" s="232" t="s">
        <v>58</v>
      </c>
    </row>
    <row r="54" spans="1:3" x14ac:dyDescent="0.3">
      <c r="A54" s="231">
        <f t="shared" si="0"/>
        <v>1514</v>
      </c>
      <c r="B54" s="231">
        <v>15141</v>
      </c>
      <c r="C54" s="232" t="s">
        <v>59</v>
      </c>
    </row>
    <row r="55" spans="1:3" x14ac:dyDescent="0.3">
      <c r="A55" s="231">
        <f t="shared" si="0"/>
        <v>1514</v>
      </c>
      <c r="B55" s="231">
        <v>15142</v>
      </c>
      <c r="C55" s="232" t="s">
        <v>60</v>
      </c>
    </row>
    <row r="56" spans="1:3" x14ac:dyDescent="0.3">
      <c r="A56" s="231">
        <f t="shared" si="0"/>
        <v>1515</v>
      </c>
      <c r="B56" s="231">
        <v>15151</v>
      </c>
      <c r="C56" s="232" t="s">
        <v>61</v>
      </c>
    </row>
    <row r="57" spans="1:3" x14ac:dyDescent="0.3">
      <c r="A57" s="231">
        <f t="shared" si="0"/>
        <v>1522</v>
      </c>
      <c r="B57" s="234">
        <v>15221</v>
      </c>
      <c r="C57" s="232" t="s">
        <v>62</v>
      </c>
    </row>
    <row r="58" spans="1:3" x14ac:dyDescent="0.3">
      <c r="A58" s="231">
        <f t="shared" si="0"/>
        <v>1524</v>
      </c>
      <c r="B58" s="231">
        <v>15241</v>
      </c>
      <c r="C58" s="232" t="s">
        <v>63</v>
      </c>
    </row>
    <row r="59" spans="1:3" x14ac:dyDescent="0.3">
      <c r="A59" s="231">
        <f t="shared" si="0"/>
        <v>1524</v>
      </c>
      <c r="B59" s="231">
        <v>15242</v>
      </c>
      <c r="C59" s="232" t="s">
        <v>64</v>
      </c>
    </row>
    <row r="60" spans="1:3" x14ac:dyDescent="0.3">
      <c r="A60" s="231">
        <f t="shared" si="0"/>
        <v>1524</v>
      </c>
      <c r="B60" s="231">
        <v>15243</v>
      </c>
      <c r="C60" s="232" t="s">
        <v>65</v>
      </c>
    </row>
    <row r="61" spans="1:3" x14ac:dyDescent="0.3">
      <c r="A61" s="231">
        <f t="shared" si="0"/>
        <v>1526</v>
      </c>
      <c r="B61" s="231">
        <v>15261</v>
      </c>
      <c r="C61" s="232" t="s">
        <v>66</v>
      </c>
    </row>
    <row r="62" spans="1:3" x14ac:dyDescent="0.3">
      <c r="A62" s="231">
        <f t="shared" si="0"/>
        <v>1528</v>
      </c>
      <c r="B62" s="231">
        <v>15281</v>
      </c>
      <c r="C62" s="232" t="s">
        <v>67</v>
      </c>
    </row>
    <row r="63" spans="1:3" x14ac:dyDescent="0.3">
      <c r="A63" s="231">
        <f t="shared" si="0"/>
        <v>1528</v>
      </c>
      <c r="B63" s="231">
        <v>15282</v>
      </c>
      <c r="C63" s="232" t="s">
        <v>68</v>
      </c>
    </row>
    <row r="64" spans="1:3" x14ac:dyDescent="0.3">
      <c r="A64" s="231">
        <f t="shared" si="0"/>
        <v>1529</v>
      </c>
      <c r="B64" s="231">
        <v>15291</v>
      </c>
      <c r="C64" s="232" t="s">
        <v>69</v>
      </c>
    </row>
    <row r="65" spans="1:3" x14ac:dyDescent="0.3">
      <c r="A65" s="231">
        <f t="shared" si="0"/>
        <v>1530</v>
      </c>
      <c r="B65" s="231">
        <v>15301</v>
      </c>
      <c r="C65" s="232" t="s">
        <v>70</v>
      </c>
    </row>
    <row r="66" spans="1:3" x14ac:dyDescent="0.3">
      <c r="A66" s="231">
        <f t="shared" ref="A66:A129" si="1">VALUE(LEFT(B66,4))</f>
        <v>1530</v>
      </c>
      <c r="B66" s="231">
        <v>15302</v>
      </c>
      <c r="C66" s="232" t="s">
        <v>71</v>
      </c>
    </row>
    <row r="67" spans="1:3" x14ac:dyDescent="0.3">
      <c r="A67" s="231">
        <f t="shared" si="1"/>
        <v>1532</v>
      </c>
      <c r="B67" s="231">
        <v>15321</v>
      </c>
      <c r="C67" s="232" t="s">
        <v>72</v>
      </c>
    </row>
    <row r="68" spans="1:3" x14ac:dyDescent="0.3">
      <c r="A68" s="231">
        <f t="shared" si="1"/>
        <v>1532</v>
      </c>
      <c r="B68" s="231">
        <v>15322</v>
      </c>
      <c r="C68" s="232" t="s">
        <v>73</v>
      </c>
    </row>
    <row r="69" spans="1:3" x14ac:dyDescent="0.3">
      <c r="A69" s="231">
        <f t="shared" si="1"/>
        <v>1532</v>
      </c>
      <c r="B69" s="231">
        <v>15323</v>
      </c>
      <c r="C69" s="232" t="s">
        <v>74</v>
      </c>
    </row>
    <row r="70" spans="1:3" x14ac:dyDescent="0.3">
      <c r="A70" s="231">
        <f t="shared" si="1"/>
        <v>1532</v>
      </c>
      <c r="B70" s="231">
        <v>15324</v>
      </c>
      <c r="C70" s="232" t="s">
        <v>75</v>
      </c>
    </row>
    <row r="71" spans="1:3" x14ac:dyDescent="0.3">
      <c r="A71" s="231">
        <f t="shared" si="1"/>
        <v>1533</v>
      </c>
      <c r="B71" s="231">
        <v>15331</v>
      </c>
      <c r="C71" s="232" t="s">
        <v>76</v>
      </c>
    </row>
    <row r="72" spans="1:3" x14ac:dyDescent="0.3">
      <c r="A72" s="231">
        <f t="shared" si="1"/>
        <v>1533</v>
      </c>
      <c r="B72" s="231">
        <v>15332</v>
      </c>
      <c r="C72" s="232" t="s">
        <v>77</v>
      </c>
    </row>
    <row r="73" spans="1:3" x14ac:dyDescent="0.3">
      <c r="A73" s="231">
        <f t="shared" si="1"/>
        <v>1535</v>
      </c>
      <c r="B73" s="231">
        <v>15351</v>
      </c>
      <c r="C73" s="232" t="s">
        <v>78</v>
      </c>
    </row>
    <row r="74" spans="1:3" x14ac:dyDescent="0.3">
      <c r="A74" s="231">
        <f t="shared" si="1"/>
        <v>1536</v>
      </c>
      <c r="B74" s="231">
        <v>15361</v>
      </c>
      <c r="C74" s="232" t="s">
        <v>79</v>
      </c>
    </row>
    <row r="75" spans="1:3" x14ac:dyDescent="0.3">
      <c r="A75" s="231">
        <f t="shared" si="1"/>
        <v>1536</v>
      </c>
      <c r="B75" s="231">
        <v>15362</v>
      </c>
      <c r="C75" s="232" t="s">
        <v>80</v>
      </c>
    </row>
    <row r="76" spans="1:3" x14ac:dyDescent="0.3">
      <c r="A76" s="231">
        <f t="shared" si="1"/>
        <v>1536</v>
      </c>
      <c r="B76" s="231">
        <v>15363</v>
      </c>
      <c r="C76" s="232" t="s">
        <v>81</v>
      </c>
    </row>
    <row r="77" spans="1:3" x14ac:dyDescent="0.3">
      <c r="A77" s="231">
        <f t="shared" si="1"/>
        <v>1536</v>
      </c>
      <c r="B77" s="231">
        <v>15364</v>
      </c>
      <c r="C77" s="232" t="s">
        <v>82</v>
      </c>
    </row>
    <row r="78" spans="1:3" x14ac:dyDescent="0.3">
      <c r="A78" s="231">
        <f t="shared" si="1"/>
        <v>1537</v>
      </c>
      <c r="B78" s="231">
        <v>15371</v>
      </c>
      <c r="C78" s="232" t="s">
        <v>83</v>
      </c>
    </row>
    <row r="79" spans="1:3" x14ac:dyDescent="0.3">
      <c r="A79" s="231">
        <f t="shared" si="1"/>
        <v>1541</v>
      </c>
      <c r="B79" s="231">
        <v>15411</v>
      </c>
      <c r="C79" s="232" t="s">
        <v>84</v>
      </c>
    </row>
    <row r="80" spans="1:3" x14ac:dyDescent="0.3">
      <c r="A80" s="231">
        <f t="shared" si="1"/>
        <v>1560</v>
      </c>
      <c r="B80" s="231">
        <v>15601</v>
      </c>
      <c r="C80" s="232" t="s">
        <v>85</v>
      </c>
    </row>
    <row r="81" spans="1:3" x14ac:dyDescent="0.3">
      <c r="A81" s="231">
        <f t="shared" si="1"/>
        <v>1566</v>
      </c>
      <c r="B81" s="231">
        <v>15661</v>
      </c>
      <c r="C81" s="232" t="s">
        <v>86</v>
      </c>
    </row>
    <row r="82" spans="1:3" x14ac:dyDescent="0.3">
      <c r="A82" s="231">
        <f t="shared" si="1"/>
        <v>1569</v>
      </c>
      <c r="B82" s="231">
        <v>15691</v>
      </c>
      <c r="C82" s="232" t="s">
        <v>87</v>
      </c>
    </row>
    <row r="83" spans="1:3" x14ac:dyDescent="0.3">
      <c r="A83" s="231">
        <f t="shared" si="1"/>
        <v>1569</v>
      </c>
      <c r="B83" s="231">
        <v>15692</v>
      </c>
      <c r="C83" s="232" t="s">
        <v>88</v>
      </c>
    </row>
    <row r="84" spans="1:3" x14ac:dyDescent="0.3">
      <c r="A84" s="231">
        <f t="shared" si="1"/>
        <v>1569</v>
      </c>
      <c r="B84" s="235">
        <v>15693</v>
      </c>
      <c r="C84" s="232" t="s">
        <v>89</v>
      </c>
    </row>
    <row r="85" spans="1:3" x14ac:dyDescent="0.3">
      <c r="A85" s="231">
        <f t="shared" si="1"/>
        <v>1569</v>
      </c>
      <c r="B85" s="231">
        <v>15694</v>
      </c>
      <c r="C85" s="232" t="s">
        <v>90</v>
      </c>
    </row>
    <row r="86" spans="1:3" x14ac:dyDescent="0.3">
      <c r="A86" s="231">
        <f t="shared" si="1"/>
        <v>1569</v>
      </c>
      <c r="B86" s="231">
        <v>15695</v>
      </c>
      <c r="C86" s="232" t="s">
        <v>91</v>
      </c>
    </row>
    <row r="87" spans="1:3" x14ac:dyDescent="0.3">
      <c r="A87" s="231">
        <f t="shared" si="1"/>
        <v>1569</v>
      </c>
      <c r="B87" s="231">
        <v>15696</v>
      </c>
      <c r="C87" s="232" t="s">
        <v>92</v>
      </c>
    </row>
    <row r="88" spans="1:3" x14ac:dyDescent="0.3">
      <c r="A88" s="231">
        <f t="shared" si="1"/>
        <v>1582</v>
      </c>
      <c r="B88" s="231">
        <v>15821</v>
      </c>
      <c r="C88" s="232" t="s">
        <v>93</v>
      </c>
    </row>
    <row r="89" spans="1:3" x14ac:dyDescent="0.3">
      <c r="A89" s="231">
        <f t="shared" si="1"/>
        <v>1582</v>
      </c>
      <c r="B89" s="231">
        <v>15822</v>
      </c>
      <c r="C89" s="232" t="s">
        <v>94</v>
      </c>
    </row>
    <row r="90" spans="1:3" x14ac:dyDescent="0.3">
      <c r="A90" s="231">
        <f t="shared" si="1"/>
        <v>1582</v>
      </c>
      <c r="B90" s="231">
        <v>15823</v>
      </c>
      <c r="C90" s="232" t="s">
        <v>95</v>
      </c>
    </row>
    <row r="91" spans="1:3" x14ac:dyDescent="0.3">
      <c r="A91" s="231">
        <f t="shared" si="1"/>
        <v>1583</v>
      </c>
      <c r="B91" s="231">
        <v>15831</v>
      </c>
      <c r="C91" s="232" t="s">
        <v>96</v>
      </c>
    </row>
    <row r="92" spans="1:3" x14ac:dyDescent="0.3">
      <c r="A92" s="231">
        <f t="shared" si="1"/>
        <v>1584</v>
      </c>
      <c r="B92" s="234">
        <v>15841</v>
      </c>
      <c r="C92" s="232" t="s">
        <v>97</v>
      </c>
    </row>
    <row r="93" spans="1:3" x14ac:dyDescent="0.3">
      <c r="A93" s="231">
        <f t="shared" si="1"/>
        <v>1584</v>
      </c>
      <c r="B93" s="231">
        <v>15842</v>
      </c>
      <c r="C93" s="232" t="s">
        <v>98</v>
      </c>
    </row>
    <row r="94" spans="1:3" x14ac:dyDescent="0.3">
      <c r="A94" s="231">
        <f t="shared" si="1"/>
        <v>1586</v>
      </c>
      <c r="B94" s="231">
        <v>15861</v>
      </c>
      <c r="C94" s="232" t="s">
        <v>99</v>
      </c>
    </row>
    <row r="95" spans="1:3" x14ac:dyDescent="0.3">
      <c r="A95" s="231">
        <f t="shared" si="1"/>
        <v>1586</v>
      </c>
      <c r="B95" s="231">
        <v>15862</v>
      </c>
      <c r="C95" s="232" t="s">
        <v>100</v>
      </c>
    </row>
    <row r="96" spans="1:3" x14ac:dyDescent="0.3">
      <c r="A96" s="231">
        <f t="shared" si="1"/>
        <v>1586</v>
      </c>
      <c r="B96" s="231">
        <v>15863</v>
      </c>
      <c r="C96" s="232" t="s">
        <v>101</v>
      </c>
    </row>
    <row r="97" spans="1:3" x14ac:dyDescent="0.3">
      <c r="A97" s="231">
        <f t="shared" si="1"/>
        <v>1586</v>
      </c>
      <c r="B97" s="231">
        <v>15864</v>
      </c>
      <c r="C97" s="232" t="s">
        <v>102</v>
      </c>
    </row>
    <row r="98" spans="1:3" x14ac:dyDescent="0.3">
      <c r="A98" s="231">
        <f t="shared" si="1"/>
        <v>1586</v>
      </c>
      <c r="B98" s="231">
        <v>15865</v>
      </c>
      <c r="C98" s="232" t="s">
        <v>103</v>
      </c>
    </row>
    <row r="99" spans="1:3" x14ac:dyDescent="0.3">
      <c r="A99" s="231">
        <f t="shared" si="1"/>
        <v>1589</v>
      </c>
      <c r="B99" s="231">
        <v>15891</v>
      </c>
      <c r="C99" s="232" t="s">
        <v>104</v>
      </c>
    </row>
    <row r="100" spans="1:3" x14ac:dyDescent="0.3">
      <c r="A100" s="231">
        <f t="shared" si="1"/>
        <v>1589</v>
      </c>
      <c r="B100" s="231">
        <v>15892</v>
      </c>
      <c r="C100" s="232" t="s">
        <v>105</v>
      </c>
    </row>
    <row r="101" spans="1:3" x14ac:dyDescent="0.3">
      <c r="A101" s="231">
        <f t="shared" si="1"/>
        <v>1589</v>
      </c>
      <c r="B101" s="231">
        <v>15893</v>
      </c>
      <c r="C101" s="232" t="s">
        <v>106</v>
      </c>
    </row>
    <row r="102" spans="1:3" x14ac:dyDescent="0.3">
      <c r="A102" s="231">
        <f t="shared" si="1"/>
        <v>1589</v>
      </c>
      <c r="B102" s="231">
        <v>15894</v>
      </c>
      <c r="C102" s="232" t="s">
        <v>107</v>
      </c>
    </row>
    <row r="103" spans="1:3" x14ac:dyDescent="0.3">
      <c r="A103" s="231">
        <f t="shared" si="1"/>
        <v>1592</v>
      </c>
      <c r="B103" s="235">
        <v>15921</v>
      </c>
      <c r="C103" s="232" t="s">
        <v>108</v>
      </c>
    </row>
    <row r="104" spans="1:3" x14ac:dyDescent="0.3">
      <c r="A104" s="231">
        <f t="shared" si="1"/>
        <v>1593</v>
      </c>
      <c r="B104" s="235">
        <v>15931</v>
      </c>
      <c r="C104" s="232" t="s">
        <v>109</v>
      </c>
    </row>
    <row r="105" spans="1:3" x14ac:dyDescent="0.3">
      <c r="A105" s="231">
        <f t="shared" si="1"/>
        <v>1593</v>
      </c>
      <c r="B105" s="231">
        <v>15932</v>
      </c>
      <c r="C105" s="232" t="s">
        <v>110</v>
      </c>
    </row>
    <row r="106" spans="1:3" x14ac:dyDescent="0.3">
      <c r="A106" s="231">
        <f t="shared" si="1"/>
        <v>1595</v>
      </c>
      <c r="B106" s="231">
        <v>15951</v>
      </c>
      <c r="C106" s="232" t="s">
        <v>111</v>
      </c>
    </row>
    <row r="107" spans="1:3" x14ac:dyDescent="0.3">
      <c r="A107" s="231">
        <f t="shared" si="1"/>
        <v>1595</v>
      </c>
      <c r="B107" s="231">
        <v>15952</v>
      </c>
      <c r="C107" s="232" t="s">
        <v>112</v>
      </c>
    </row>
    <row r="108" spans="1:3" x14ac:dyDescent="0.3">
      <c r="A108" s="231">
        <f t="shared" si="1"/>
        <v>1598</v>
      </c>
      <c r="B108" s="231">
        <v>15981</v>
      </c>
      <c r="C108" s="232" t="s">
        <v>113</v>
      </c>
    </row>
    <row r="109" spans="1:3" x14ac:dyDescent="0.3">
      <c r="A109" s="231">
        <f t="shared" si="1"/>
        <v>1598</v>
      </c>
      <c r="B109" s="235">
        <v>15982</v>
      </c>
      <c r="C109" s="232" t="s">
        <v>114</v>
      </c>
    </row>
    <row r="110" spans="1:3" x14ac:dyDescent="0.3">
      <c r="A110" s="231">
        <f t="shared" si="1"/>
        <v>1598</v>
      </c>
      <c r="B110" s="231">
        <v>15983</v>
      </c>
      <c r="C110" s="232" t="s">
        <v>115</v>
      </c>
    </row>
    <row r="111" spans="1:3" x14ac:dyDescent="0.3">
      <c r="A111" s="231">
        <f t="shared" si="1"/>
        <v>1599</v>
      </c>
      <c r="B111" s="231">
        <v>15991</v>
      </c>
      <c r="C111" s="232" t="s">
        <v>117</v>
      </c>
    </row>
    <row r="112" spans="1:3" x14ac:dyDescent="0.3">
      <c r="A112" s="231">
        <f t="shared" si="1"/>
        <v>1603</v>
      </c>
      <c r="B112" s="231">
        <v>16031</v>
      </c>
      <c r="C112" s="232" t="s">
        <v>118</v>
      </c>
    </row>
    <row r="113" spans="1:3" x14ac:dyDescent="0.3">
      <c r="A113" s="231">
        <f t="shared" si="1"/>
        <v>1606</v>
      </c>
      <c r="B113" s="231">
        <v>16062</v>
      </c>
      <c r="C113" s="232" t="s">
        <v>119</v>
      </c>
    </row>
    <row r="114" spans="1:3" x14ac:dyDescent="0.3">
      <c r="A114" s="231">
        <f t="shared" si="1"/>
        <v>1609</v>
      </c>
      <c r="B114" s="231">
        <v>16091</v>
      </c>
      <c r="C114" s="232" t="s">
        <v>120</v>
      </c>
    </row>
    <row r="115" spans="1:3" x14ac:dyDescent="0.3">
      <c r="A115" s="231">
        <f t="shared" si="1"/>
        <v>1609</v>
      </c>
      <c r="B115" s="231">
        <v>16092</v>
      </c>
      <c r="C115" s="232" t="s">
        <v>121</v>
      </c>
    </row>
    <row r="116" spans="1:3" x14ac:dyDescent="0.3">
      <c r="A116" s="231">
        <f t="shared" si="1"/>
        <v>1609</v>
      </c>
      <c r="B116" s="231">
        <v>16093</v>
      </c>
      <c r="C116" s="232" t="s">
        <v>122</v>
      </c>
    </row>
    <row r="117" spans="1:3" x14ac:dyDescent="0.3">
      <c r="A117" s="231">
        <f t="shared" si="1"/>
        <v>1609</v>
      </c>
      <c r="B117" s="231">
        <v>16094</v>
      </c>
      <c r="C117" s="232" t="s">
        <v>123</v>
      </c>
    </row>
    <row r="118" spans="1:3" x14ac:dyDescent="0.3">
      <c r="A118" s="231">
        <f t="shared" si="1"/>
        <v>1609</v>
      </c>
      <c r="B118" s="231">
        <v>16095</v>
      </c>
      <c r="C118" s="232" t="s">
        <v>124</v>
      </c>
    </row>
    <row r="119" spans="1:3" x14ac:dyDescent="0.3">
      <c r="A119" s="231">
        <f t="shared" si="1"/>
        <v>1611</v>
      </c>
      <c r="B119" s="231">
        <v>16111</v>
      </c>
      <c r="C119" s="232" t="s">
        <v>125</v>
      </c>
    </row>
    <row r="120" spans="1:3" x14ac:dyDescent="0.3">
      <c r="A120" s="231">
        <f t="shared" si="1"/>
        <v>1611</v>
      </c>
      <c r="B120" s="231">
        <v>16112</v>
      </c>
      <c r="C120" s="232" t="s">
        <v>126</v>
      </c>
    </row>
    <row r="121" spans="1:3" x14ac:dyDescent="0.3">
      <c r="A121" s="231">
        <f t="shared" si="1"/>
        <v>1616</v>
      </c>
      <c r="B121" s="231">
        <v>16161</v>
      </c>
      <c r="C121" s="232" t="s">
        <v>127</v>
      </c>
    </row>
    <row r="122" spans="1:3" x14ac:dyDescent="0.3">
      <c r="A122" s="231">
        <f t="shared" si="1"/>
        <v>1617</v>
      </c>
      <c r="B122" s="231">
        <v>16171</v>
      </c>
      <c r="C122" s="232" t="s">
        <v>128</v>
      </c>
    </row>
    <row r="123" spans="1:3" x14ac:dyDescent="0.3">
      <c r="A123" s="231">
        <f t="shared" si="1"/>
        <v>1617</v>
      </c>
      <c r="B123" s="231">
        <v>16172</v>
      </c>
      <c r="C123" s="232" t="s">
        <v>129</v>
      </c>
    </row>
    <row r="124" spans="1:3" x14ac:dyDescent="0.3">
      <c r="A124" s="231">
        <f t="shared" si="1"/>
        <v>1617</v>
      </c>
      <c r="B124" s="231">
        <v>16173</v>
      </c>
      <c r="C124" s="232" t="s">
        <v>130</v>
      </c>
    </row>
    <row r="125" spans="1:3" x14ac:dyDescent="0.3">
      <c r="A125" s="231">
        <f t="shared" si="1"/>
        <v>1618</v>
      </c>
      <c r="B125" s="231">
        <v>16181</v>
      </c>
      <c r="C125" s="232" t="s">
        <v>131</v>
      </c>
    </row>
    <row r="126" spans="1:3" x14ac:dyDescent="0.3">
      <c r="A126" s="231">
        <f t="shared" si="1"/>
        <v>1626</v>
      </c>
      <c r="B126" s="231">
        <v>16261</v>
      </c>
      <c r="C126" s="232" t="s">
        <v>132</v>
      </c>
    </row>
    <row r="127" spans="1:3" x14ac:dyDescent="0.3">
      <c r="A127" s="231">
        <f t="shared" si="1"/>
        <v>1626</v>
      </c>
      <c r="B127" s="231">
        <v>16262</v>
      </c>
      <c r="C127" s="232" t="s">
        <v>133</v>
      </c>
    </row>
    <row r="128" spans="1:3" x14ac:dyDescent="0.3">
      <c r="A128" s="231">
        <f t="shared" si="1"/>
        <v>1626</v>
      </c>
      <c r="B128" s="231">
        <v>16263</v>
      </c>
      <c r="C128" s="232" t="s">
        <v>134</v>
      </c>
    </row>
    <row r="129" spans="1:3" x14ac:dyDescent="0.3">
      <c r="A129" s="231">
        <f t="shared" si="1"/>
        <v>1626</v>
      </c>
      <c r="B129" s="231">
        <v>16264</v>
      </c>
      <c r="C129" s="232" t="s">
        <v>135</v>
      </c>
    </row>
    <row r="130" spans="1:3" x14ac:dyDescent="0.3">
      <c r="A130" s="231">
        <f t="shared" ref="A130:A193" si="2">VALUE(LEFT(B130,4))</f>
        <v>1704</v>
      </c>
      <c r="B130" s="231">
        <v>17043</v>
      </c>
      <c r="C130" s="232" t="s">
        <v>136</v>
      </c>
    </row>
    <row r="131" spans="1:3" x14ac:dyDescent="0.3">
      <c r="A131" s="231">
        <f t="shared" si="2"/>
        <v>1707</v>
      </c>
      <c r="B131" s="235">
        <v>17071</v>
      </c>
      <c r="C131" s="232" t="s">
        <v>137</v>
      </c>
    </row>
    <row r="132" spans="1:3" x14ac:dyDescent="0.3">
      <c r="A132" s="231">
        <f t="shared" si="2"/>
        <v>1709</v>
      </c>
      <c r="B132" s="231">
        <v>17091</v>
      </c>
      <c r="C132" s="232" t="s">
        <v>138</v>
      </c>
    </row>
    <row r="133" spans="1:3" x14ac:dyDescent="0.3">
      <c r="A133" s="231">
        <f t="shared" si="2"/>
        <v>1712</v>
      </c>
      <c r="B133" s="231">
        <v>17121</v>
      </c>
      <c r="C133" s="232" t="s">
        <v>139</v>
      </c>
    </row>
    <row r="134" spans="1:3" x14ac:dyDescent="0.3">
      <c r="A134" s="231">
        <f t="shared" si="2"/>
        <v>1715</v>
      </c>
      <c r="B134" s="231">
        <v>17151</v>
      </c>
      <c r="C134" s="232" t="s">
        <v>140</v>
      </c>
    </row>
    <row r="135" spans="1:3" x14ac:dyDescent="0.3">
      <c r="A135" s="231">
        <f t="shared" si="2"/>
        <v>1715</v>
      </c>
      <c r="B135" s="231">
        <v>17152</v>
      </c>
      <c r="C135" s="232" t="s">
        <v>141</v>
      </c>
    </row>
    <row r="136" spans="1:3" x14ac:dyDescent="0.3">
      <c r="A136" s="231">
        <f t="shared" si="2"/>
        <v>1715</v>
      </c>
      <c r="B136" s="231">
        <v>17153</v>
      </c>
      <c r="C136" s="232" t="s">
        <v>142</v>
      </c>
    </row>
    <row r="137" spans="1:3" x14ac:dyDescent="0.3">
      <c r="A137" s="231">
        <f t="shared" si="2"/>
        <v>1720</v>
      </c>
      <c r="B137" s="231">
        <v>17202</v>
      </c>
      <c r="C137" s="232" t="s">
        <v>143</v>
      </c>
    </row>
    <row r="138" spans="1:3" x14ac:dyDescent="0.3">
      <c r="A138" s="231">
        <f t="shared" si="2"/>
        <v>1720</v>
      </c>
      <c r="B138" s="231">
        <v>17203</v>
      </c>
      <c r="C138" s="232" t="s">
        <v>144</v>
      </c>
    </row>
    <row r="139" spans="1:3" x14ac:dyDescent="0.3">
      <c r="A139" s="231">
        <f t="shared" si="2"/>
        <v>1727</v>
      </c>
      <c r="B139" s="234">
        <v>17271</v>
      </c>
      <c r="C139" s="232" t="s">
        <v>145</v>
      </c>
    </row>
    <row r="140" spans="1:3" x14ac:dyDescent="0.3">
      <c r="A140" s="231">
        <f t="shared" si="2"/>
        <v>1729</v>
      </c>
      <c r="B140" s="231">
        <v>17291</v>
      </c>
      <c r="C140" s="232" t="s">
        <v>146</v>
      </c>
    </row>
    <row r="141" spans="1:3" x14ac:dyDescent="0.3">
      <c r="A141" s="231">
        <f t="shared" si="2"/>
        <v>1729</v>
      </c>
      <c r="B141" s="231">
        <v>17292</v>
      </c>
      <c r="C141" s="232" t="s">
        <v>147</v>
      </c>
    </row>
    <row r="142" spans="1:3" x14ac:dyDescent="0.3">
      <c r="A142" s="231">
        <f t="shared" si="2"/>
        <v>1730</v>
      </c>
      <c r="B142" s="231">
        <v>17301</v>
      </c>
      <c r="C142" s="232" t="s">
        <v>148</v>
      </c>
    </row>
    <row r="143" spans="1:3" x14ac:dyDescent="0.3">
      <c r="A143" s="231">
        <f t="shared" si="2"/>
        <v>1733</v>
      </c>
      <c r="B143" s="234">
        <v>17331</v>
      </c>
      <c r="C143" s="232" t="s">
        <v>149</v>
      </c>
    </row>
    <row r="144" spans="1:3" x14ac:dyDescent="0.3">
      <c r="A144" s="231">
        <f t="shared" si="2"/>
        <v>1733</v>
      </c>
      <c r="B144" s="231">
        <v>17332</v>
      </c>
      <c r="C144" s="232" t="s">
        <v>150</v>
      </c>
    </row>
    <row r="145" spans="1:3" x14ac:dyDescent="0.3">
      <c r="A145" s="231">
        <f t="shared" si="2"/>
        <v>1733</v>
      </c>
      <c r="B145" s="231">
        <v>17333</v>
      </c>
      <c r="C145" s="232" t="s">
        <v>151</v>
      </c>
    </row>
    <row r="146" spans="1:3" x14ac:dyDescent="0.3">
      <c r="A146" s="231">
        <f t="shared" si="2"/>
        <v>1734</v>
      </c>
      <c r="B146" s="231">
        <v>17341</v>
      </c>
      <c r="C146" s="232" t="s">
        <v>152</v>
      </c>
    </row>
    <row r="147" spans="1:3" x14ac:dyDescent="0.3">
      <c r="A147" s="231">
        <f t="shared" si="2"/>
        <v>1735</v>
      </c>
      <c r="B147" s="235">
        <v>17351</v>
      </c>
      <c r="C147" s="232" t="s">
        <v>153</v>
      </c>
    </row>
    <row r="148" spans="1:3" x14ac:dyDescent="0.3">
      <c r="A148" s="231">
        <f t="shared" si="2"/>
        <v>1752</v>
      </c>
      <c r="B148" s="231">
        <v>17521</v>
      </c>
      <c r="C148" s="232" t="s">
        <v>154</v>
      </c>
    </row>
    <row r="149" spans="1:3" x14ac:dyDescent="0.3">
      <c r="A149" s="231">
        <f t="shared" si="2"/>
        <v>1752</v>
      </c>
      <c r="B149" s="231">
        <v>17522</v>
      </c>
      <c r="C149" s="232" t="s">
        <v>155</v>
      </c>
    </row>
    <row r="150" spans="1:3" x14ac:dyDescent="0.3">
      <c r="A150" s="231">
        <f t="shared" si="2"/>
        <v>1781</v>
      </c>
      <c r="B150" s="231">
        <v>17811</v>
      </c>
      <c r="C150" s="232" t="s">
        <v>156</v>
      </c>
    </row>
    <row r="151" spans="1:3" x14ac:dyDescent="0.3">
      <c r="A151" s="231">
        <f t="shared" si="2"/>
        <v>1781</v>
      </c>
      <c r="B151" s="231">
        <v>17812</v>
      </c>
      <c r="C151" s="232" t="s">
        <v>157</v>
      </c>
    </row>
    <row r="152" spans="1:3" x14ac:dyDescent="0.3">
      <c r="A152" s="231">
        <f t="shared" si="2"/>
        <v>1781</v>
      </c>
      <c r="B152" s="231">
        <v>17813</v>
      </c>
      <c r="C152" s="232" t="s">
        <v>158</v>
      </c>
    </row>
    <row r="153" spans="1:3" x14ac:dyDescent="0.3">
      <c r="A153" s="231">
        <f t="shared" si="2"/>
        <v>1784</v>
      </c>
      <c r="B153" s="231">
        <v>17841</v>
      </c>
      <c r="C153" s="232" t="s">
        <v>159</v>
      </c>
    </row>
    <row r="154" spans="1:3" x14ac:dyDescent="0.3">
      <c r="A154" s="231">
        <f t="shared" si="2"/>
        <v>1785</v>
      </c>
      <c r="B154" s="231">
        <v>17851</v>
      </c>
      <c r="C154" s="232" t="s">
        <v>160</v>
      </c>
    </row>
    <row r="155" spans="1:3" x14ac:dyDescent="0.3">
      <c r="A155" s="231">
        <f t="shared" si="2"/>
        <v>1785</v>
      </c>
      <c r="B155" s="231">
        <v>17852</v>
      </c>
      <c r="C155" s="232" t="s">
        <v>161</v>
      </c>
    </row>
    <row r="156" spans="1:3" x14ac:dyDescent="0.3">
      <c r="A156" s="231">
        <f t="shared" si="2"/>
        <v>1786</v>
      </c>
      <c r="B156" s="235">
        <v>17861</v>
      </c>
      <c r="C156" s="232" t="s">
        <v>162</v>
      </c>
    </row>
    <row r="157" spans="1:3" x14ac:dyDescent="0.3">
      <c r="A157" s="231">
        <f t="shared" si="2"/>
        <v>1786</v>
      </c>
      <c r="B157" s="231">
        <v>17862</v>
      </c>
      <c r="C157" s="232" t="s">
        <v>163</v>
      </c>
    </row>
    <row r="158" spans="1:3" x14ac:dyDescent="0.3">
      <c r="A158" s="231">
        <f t="shared" si="2"/>
        <v>1787</v>
      </c>
      <c r="B158" s="231">
        <v>17871</v>
      </c>
      <c r="C158" s="232" t="s">
        <v>164</v>
      </c>
    </row>
    <row r="159" spans="1:3" x14ac:dyDescent="0.3">
      <c r="A159" s="231">
        <f t="shared" si="2"/>
        <v>1787</v>
      </c>
      <c r="B159" s="231">
        <v>17872</v>
      </c>
      <c r="C159" s="232" t="s">
        <v>165</v>
      </c>
    </row>
    <row r="160" spans="1:3" x14ac:dyDescent="0.3">
      <c r="A160" s="231">
        <f t="shared" si="2"/>
        <v>1788</v>
      </c>
      <c r="B160" s="231">
        <v>17881</v>
      </c>
      <c r="C160" s="232" t="s">
        <v>166</v>
      </c>
    </row>
    <row r="161" spans="1:3" x14ac:dyDescent="0.3">
      <c r="A161" s="231">
        <f t="shared" si="2"/>
        <v>1795</v>
      </c>
      <c r="B161" s="231">
        <v>17951</v>
      </c>
      <c r="C161" s="232" t="s">
        <v>167</v>
      </c>
    </row>
    <row r="162" spans="1:3" x14ac:dyDescent="0.3">
      <c r="A162" s="231">
        <f t="shared" si="2"/>
        <v>1795</v>
      </c>
      <c r="B162" s="231">
        <v>17952</v>
      </c>
      <c r="C162" s="232" t="s">
        <v>168</v>
      </c>
    </row>
    <row r="163" spans="1:3" x14ac:dyDescent="0.3">
      <c r="A163" s="231">
        <f t="shared" si="2"/>
        <v>1795</v>
      </c>
      <c r="B163" s="231">
        <v>17953</v>
      </c>
      <c r="C163" s="232" t="s">
        <v>169</v>
      </c>
    </row>
    <row r="164" spans="1:3" x14ac:dyDescent="0.3">
      <c r="A164" s="231">
        <f t="shared" si="2"/>
        <v>1796</v>
      </c>
      <c r="B164" s="231">
        <v>17961</v>
      </c>
      <c r="C164" s="232" t="s">
        <v>170</v>
      </c>
    </row>
    <row r="165" spans="1:3" x14ac:dyDescent="0.3">
      <c r="A165" s="231">
        <f t="shared" si="2"/>
        <v>1799</v>
      </c>
      <c r="B165" s="231">
        <v>17991</v>
      </c>
      <c r="C165" s="232" t="s">
        <v>171</v>
      </c>
    </row>
    <row r="166" spans="1:3" x14ac:dyDescent="0.3">
      <c r="A166" s="231">
        <f t="shared" si="2"/>
        <v>1805</v>
      </c>
      <c r="B166" s="231">
        <v>18051</v>
      </c>
      <c r="C166" s="232" t="s">
        <v>172</v>
      </c>
    </row>
    <row r="167" spans="1:3" x14ac:dyDescent="0.3">
      <c r="A167" s="231">
        <f t="shared" si="2"/>
        <v>1806</v>
      </c>
      <c r="B167" s="231">
        <v>18061</v>
      </c>
      <c r="C167" s="232" t="s">
        <v>173</v>
      </c>
    </row>
    <row r="168" spans="1:3" x14ac:dyDescent="0.3">
      <c r="A168" s="231">
        <f t="shared" si="2"/>
        <v>1806</v>
      </c>
      <c r="B168" s="231">
        <v>18062</v>
      </c>
      <c r="C168" s="232" t="s">
        <v>174</v>
      </c>
    </row>
    <row r="169" spans="1:3" x14ac:dyDescent="0.3">
      <c r="A169" s="231">
        <f t="shared" si="2"/>
        <v>1808</v>
      </c>
      <c r="B169" s="231">
        <v>18081</v>
      </c>
      <c r="C169" s="232" t="s">
        <v>175</v>
      </c>
    </row>
    <row r="170" spans="1:3" x14ac:dyDescent="0.3">
      <c r="A170" s="231">
        <f t="shared" si="2"/>
        <v>1808</v>
      </c>
      <c r="B170" s="231">
        <v>18082</v>
      </c>
      <c r="C170" s="232" t="s">
        <v>176</v>
      </c>
    </row>
    <row r="171" spans="1:3" x14ac:dyDescent="0.3">
      <c r="A171" s="231">
        <f t="shared" si="2"/>
        <v>1808</v>
      </c>
      <c r="B171" s="231">
        <v>18083</v>
      </c>
      <c r="C171" s="232" t="s">
        <v>177</v>
      </c>
    </row>
    <row r="172" spans="1:3" x14ac:dyDescent="0.3">
      <c r="A172" s="231">
        <f t="shared" si="2"/>
        <v>1813</v>
      </c>
      <c r="B172" s="231">
        <v>18131</v>
      </c>
      <c r="C172" s="232" t="s">
        <v>178</v>
      </c>
    </row>
    <row r="173" spans="1:3" x14ac:dyDescent="0.3">
      <c r="A173" s="231">
        <f t="shared" si="2"/>
        <v>1815</v>
      </c>
      <c r="B173" s="235">
        <v>18151</v>
      </c>
      <c r="C173" s="232" t="s">
        <v>179</v>
      </c>
    </row>
    <row r="174" spans="1:3" x14ac:dyDescent="0.3">
      <c r="A174" s="231">
        <f t="shared" si="2"/>
        <v>1815</v>
      </c>
      <c r="B174" s="231">
        <v>18152</v>
      </c>
      <c r="C174" s="232" t="s">
        <v>180</v>
      </c>
    </row>
    <row r="175" spans="1:3" x14ac:dyDescent="0.3">
      <c r="A175" s="231">
        <f t="shared" si="2"/>
        <v>1815</v>
      </c>
      <c r="B175" s="231">
        <v>18153</v>
      </c>
      <c r="C175" s="232" t="s">
        <v>181</v>
      </c>
    </row>
    <row r="176" spans="1:3" x14ac:dyDescent="0.3">
      <c r="A176" s="231">
        <f t="shared" si="2"/>
        <v>1815</v>
      </c>
      <c r="B176" s="231">
        <v>18154</v>
      </c>
      <c r="C176" s="232" t="s">
        <v>182</v>
      </c>
    </row>
    <row r="177" spans="1:3" x14ac:dyDescent="0.3">
      <c r="A177" s="231">
        <f t="shared" si="2"/>
        <v>1815</v>
      </c>
      <c r="B177" s="231">
        <v>18155</v>
      </c>
      <c r="C177" s="232" t="s">
        <v>183</v>
      </c>
    </row>
    <row r="178" spans="1:3" x14ac:dyDescent="0.3">
      <c r="A178" s="231">
        <f t="shared" si="2"/>
        <v>1815</v>
      </c>
      <c r="B178" s="231">
        <v>18156</v>
      </c>
      <c r="C178" s="232" t="s">
        <v>184</v>
      </c>
    </row>
    <row r="179" spans="1:3" x14ac:dyDescent="0.3">
      <c r="A179" s="231">
        <f t="shared" si="2"/>
        <v>1902</v>
      </c>
      <c r="B179" s="231">
        <v>19021</v>
      </c>
      <c r="C179" s="232" t="s">
        <v>185</v>
      </c>
    </row>
    <row r="180" spans="1:3" x14ac:dyDescent="0.3">
      <c r="A180" s="231">
        <f t="shared" si="2"/>
        <v>1902</v>
      </c>
      <c r="B180" s="231">
        <v>19022</v>
      </c>
      <c r="C180" s="232" t="s">
        <v>186</v>
      </c>
    </row>
    <row r="181" spans="1:3" x14ac:dyDescent="0.3">
      <c r="A181" s="231">
        <f t="shared" si="2"/>
        <v>1902</v>
      </c>
      <c r="B181" s="231">
        <v>19023</v>
      </c>
      <c r="C181" s="232" t="s">
        <v>187</v>
      </c>
    </row>
    <row r="182" spans="1:3" x14ac:dyDescent="0.3">
      <c r="A182" s="231">
        <f t="shared" si="2"/>
        <v>1909</v>
      </c>
      <c r="B182" s="231">
        <v>19093</v>
      </c>
      <c r="C182" s="232" t="s">
        <v>188</v>
      </c>
    </row>
    <row r="183" spans="1:3" x14ac:dyDescent="0.3">
      <c r="A183" s="231">
        <f t="shared" si="2"/>
        <v>1909</v>
      </c>
      <c r="B183" s="231">
        <v>19094</v>
      </c>
      <c r="C183" s="232" t="s">
        <v>189</v>
      </c>
    </row>
    <row r="184" spans="1:3" x14ac:dyDescent="0.3">
      <c r="A184" s="231">
        <f t="shared" si="2"/>
        <v>2006</v>
      </c>
      <c r="B184" s="231">
        <v>20062</v>
      </c>
      <c r="C184" s="232" t="s">
        <v>190</v>
      </c>
    </row>
    <row r="185" spans="1:3" x14ac:dyDescent="0.3">
      <c r="A185" s="231">
        <f t="shared" si="2"/>
        <v>2006</v>
      </c>
      <c r="B185" s="231">
        <v>20063</v>
      </c>
      <c r="C185" s="232" t="s">
        <v>191</v>
      </c>
    </row>
    <row r="186" spans="1:3" x14ac:dyDescent="0.3">
      <c r="A186" s="231">
        <f t="shared" si="2"/>
        <v>2006</v>
      </c>
      <c r="B186" s="231">
        <v>20064</v>
      </c>
      <c r="C186" s="232" t="s">
        <v>192</v>
      </c>
    </row>
    <row r="187" spans="1:3" x14ac:dyDescent="0.3">
      <c r="A187" s="231">
        <f t="shared" si="2"/>
        <v>2006</v>
      </c>
      <c r="B187" s="231">
        <v>20065</v>
      </c>
      <c r="C187" s="232" t="s">
        <v>193</v>
      </c>
    </row>
    <row r="188" spans="1:3" x14ac:dyDescent="0.3">
      <c r="A188" s="231">
        <f t="shared" si="2"/>
        <v>2006</v>
      </c>
      <c r="B188" s="231">
        <v>20066</v>
      </c>
      <c r="C188" s="232" t="s">
        <v>194</v>
      </c>
    </row>
    <row r="189" spans="1:3" x14ac:dyDescent="0.3">
      <c r="A189" s="231">
        <f t="shared" si="2"/>
        <v>2006</v>
      </c>
      <c r="B189" s="231">
        <v>20067</v>
      </c>
      <c r="C189" s="232" t="s">
        <v>195</v>
      </c>
    </row>
    <row r="190" spans="1:3" x14ac:dyDescent="0.3">
      <c r="A190" s="231">
        <f t="shared" si="2"/>
        <v>2012</v>
      </c>
      <c r="B190" s="231">
        <v>20121</v>
      </c>
      <c r="C190" s="232" t="s">
        <v>196</v>
      </c>
    </row>
    <row r="191" spans="1:3" x14ac:dyDescent="0.3">
      <c r="A191" s="231">
        <f t="shared" si="2"/>
        <v>2012</v>
      </c>
      <c r="B191" s="231">
        <v>20122</v>
      </c>
      <c r="C191" s="232" t="s">
        <v>197</v>
      </c>
    </row>
    <row r="192" spans="1:3" x14ac:dyDescent="0.3">
      <c r="A192" s="231">
        <f t="shared" si="2"/>
        <v>2012</v>
      </c>
      <c r="B192" s="231">
        <v>20123</v>
      </c>
      <c r="C192" s="232" t="s">
        <v>198</v>
      </c>
    </row>
    <row r="193" spans="1:3" x14ac:dyDescent="0.3">
      <c r="A193" s="231">
        <f t="shared" si="2"/>
        <v>2020</v>
      </c>
      <c r="B193" s="231">
        <v>20201</v>
      </c>
      <c r="C193" s="232" t="s">
        <v>199</v>
      </c>
    </row>
    <row r="194" spans="1:3" x14ac:dyDescent="0.3">
      <c r="A194" s="231">
        <f t="shared" ref="A194:A257" si="3">VALUE(LEFT(B194,4))</f>
        <v>2020</v>
      </c>
      <c r="B194" s="231">
        <v>20202</v>
      </c>
      <c r="C194" s="232" t="s">
        <v>200</v>
      </c>
    </row>
    <row r="195" spans="1:3" x14ac:dyDescent="0.3">
      <c r="A195" s="231">
        <f t="shared" si="3"/>
        <v>2020</v>
      </c>
      <c r="B195" s="231">
        <v>20203</v>
      </c>
      <c r="C195" s="232" t="s">
        <v>201</v>
      </c>
    </row>
    <row r="196" spans="1:3" x14ac:dyDescent="0.3">
      <c r="A196" s="231">
        <f t="shared" si="3"/>
        <v>2022</v>
      </c>
      <c r="B196" s="231">
        <v>20221</v>
      </c>
      <c r="C196" s="232" t="s">
        <v>202</v>
      </c>
    </row>
    <row r="197" spans="1:3" x14ac:dyDescent="0.3">
      <c r="A197" s="231">
        <f t="shared" si="3"/>
        <v>2022</v>
      </c>
      <c r="B197" s="231">
        <v>20222</v>
      </c>
      <c r="C197" s="232" t="s">
        <v>203</v>
      </c>
    </row>
    <row r="198" spans="1:3" x14ac:dyDescent="0.3">
      <c r="A198" s="231">
        <f t="shared" si="3"/>
        <v>2022</v>
      </c>
      <c r="B198" s="231">
        <v>20223</v>
      </c>
      <c r="C198" s="232" t="s">
        <v>204</v>
      </c>
    </row>
    <row r="199" spans="1:3" x14ac:dyDescent="0.3">
      <c r="A199" s="231">
        <f t="shared" si="3"/>
        <v>2022</v>
      </c>
      <c r="B199" s="231">
        <v>20224</v>
      </c>
      <c r="C199" s="232" t="s">
        <v>205</v>
      </c>
    </row>
    <row r="200" spans="1:3" x14ac:dyDescent="0.3">
      <c r="A200" s="231">
        <f t="shared" si="3"/>
        <v>2023</v>
      </c>
      <c r="B200" s="231">
        <v>20231</v>
      </c>
      <c r="C200" s="232" t="s">
        <v>206</v>
      </c>
    </row>
    <row r="201" spans="1:3" x14ac:dyDescent="0.3">
      <c r="A201" s="231">
        <f t="shared" si="3"/>
        <v>2027</v>
      </c>
      <c r="B201" s="231">
        <v>20271</v>
      </c>
      <c r="C201" s="232" t="s">
        <v>207</v>
      </c>
    </row>
    <row r="202" spans="1:3" x14ac:dyDescent="0.3">
      <c r="A202" s="231">
        <f t="shared" si="3"/>
        <v>2030</v>
      </c>
      <c r="B202" s="231">
        <v>20301</v>
      </c>
      <c r="C202" s="232" t="s">
        <v>208</v>
      </c>
    </row>
    <row r="203" spans="1:3" x14ac:dyDescent="0.3">
      <c r="A203" s="231">
        <f t="shared" si="3"/>
        <v>2031</v>
      </c>
      <c r="B203" s="231">
        <v>20311</v>
      </c>
      <c r="C203" s="232" t="s">
        <v>209</v>
      </c>
    </row>
    <row r="204" spans="1:3" x14ac:dyDescent="0.3">
      <c r="A204" s="231">
        <f t="shared" si="3"/>
        <v>2031</v>
      </c>
      <c r="B204" s="231">
        <v>20312</v>
      </c>
      <c r="C204" s="232" t="s">
        <v>210</v>
      </c>
    </row>
    <row r="205" spans="1:3" x14ac:dyDescent="0.3">
      <c r="A205" s="231">
        <f t="shared" si="3"/>
        <v>2031</v>
      </c>
      <c r="B205" s="231">
        <v>20313</v>
      </c>
      <c r="C205" s="232" t="s">
        <v>211</v>
      </c>
    </row>
    <row r="206" spans="1:3" x14ac:dyDescent="0.3">
      <c r="A206" s="231">
        <f t="shared" si="3"/>
        <v>2031</v>
      </c>
      <c r="B206" s="231">
        <v>20314</v>
      </c>
      <c r="C206" s="232" t="s">
        <v>212</v>
      </c>
    </row>
    <row r="207" spans="1:3" x14ac:dyDescent="0.3">
      <c r="A207" s="231">
        <f t="shared" si="3"/>
        <v>2031</v>
      </c>
      <c r="B207" s="231">
        <v>20315</v>
      </c>
      <c r="C207" s="232" t="s">
        <v>213</v>
      </c>
    </row>
    <row r="208" spans="1:3" x14ac:dyDescent="0.3">
      <c r="A208" s="231">
        <f t="shared" si="3"/>
        <v>2032</v>
      </c>
      <c r="B208" s="231">
        <v>20321</v>
      </c>
      <c r="C208" s="232" t="s">
        <v>214</v>
      </c>
    </row>
    <row r="209" spans="1:3" x14ac:dyDescent="0.3">
      <c r="A209" s="231">
        <f t="shared" si="3"/>
        <v>2034</v>
      </c>
      <c r="B209" s="234">
        <v>20341</v>
      </c>
      <c r="C209" s="232" t="s">
        <v>215</v>
      </c>
    </row>
    <row r="210" spans="1:3" x14ac:dyDescent="0.3">
      <c r="A210" s="231">
        <f t="shared" si="3"/>
        <v>2034</v>
      </c>
      <c r="B210" s="231">
        <v>20342</v>
      </c>
      <c r="C210" s="232" t="s">
        <v>216</v>
      </c>
    </row>
    <row r="211" spans="1:3" x14ac:dyDescent="0.3">
      <c r="A211" s="231">
        <f t="shared" si="3"/>
        <v>2034</v>
      </c>
      <c r="B211" s="231">
        <v>20343</v>
      </c>
      <c r="C211" s="232" t="s">
        <v>217</v>
      </c>
    </row>
    <row r="212" spans="1:3" x14ac:dyDescent="0.3">
      <c r="A212" s="231">
        <f t="shared" si="3"/>
        <v>2034</v>
      </c>
      <c r="B212" s="235">
        <v>20344</v>
      </c>
      <c r="C212" s="232" t="s">
        <v>218</v>
      </c>
    </row>
    <row r="213" spans="1:3" x14ac:dyDescent="0.3">
      <c r="A213" s="231">
        <f t="shared" si="3"/>
        <v>2038</v>
      </c>
      <c r="B213" s="235">
        <v>20381</v>
      </c>
      <c r="C213" s="232" t="s">
        <v>219</v>
      </c>
    </row>
    <row r="214" spans="1:3" x14ac:dyDescent="0.3">
      <c r="A214" s="231">
        <f t="shared" si="3"/>
        <v>2038</v>
      </c>
      <c r="B214" s="231">
        <v>20382</v>
      </c>
      <c r="C214" s="232" t="s">
        <v>220</v>
      </c>
    </row>
    <row r="215" spans="1:3" x14ac:dyDescent="0.3">
      <c r="A215" s="231">
        <f t="shared" si="3"/>
        <v>2059</v>
      </c>
      <c r="B215" s="231">
        <v>20591</v>
      </c>
      <c r="C215" s="232" t="s">
        <v>221</v>
      </c>
    </row>
    <row r="216" spans="1:3" x14ac:dyDescent="0.3">
      <c r="A216" s="231">
        <f t="shared" si="3"/>
        <v>2059</v>
      </c>
      <c r="B216" s="231">
        <v>20592</v>
      </c>
      <c r="C216" s="232" t="s">
        <v>222</v>
      </c>
    </row>
    <row r="217" spans="1:3" x14ac:dyDescent="0.3">
      <c r="A217" s="231">
        <f t="shared" si="3"/>
        <v>2061</v>
      </c>
      <c r="B217" s="235">
        <v>20611</v>
      </c>
      <c r="C217" s="232" t="s">
        <v>223</v>
      </c>
    </row>
    <row r="218" spans="1:3" x14ac:dyDescent="0.3">
      <c r="A218" s="231">
        <f t="shared" si="3"/>
        <v>2061</v>
      </c>
      <c r="B218" s="231">
        <v>20612</v>
      </c>
      <c r="C218" s="232" t="s">
        <v>224</v>
      </c>
    </row>
    <row r="219" spans="1:3" x14ac:dyDescent="0.3">
      <c r="A219" s="231">
        <f t="shared" si="3"/>
        <v>2063</v>
      </c>
      <c r="B219" s="231">
        <v>20631</v>
      </c>
      <c r="C219" s="232" t="s">
        <v>225</v>
      </c>
    </row>
    <row r="220" spans="1:3" x14ac:dyDescent="0.3">
      <c r="A220" s="231">
        <f t="shared" si="3"/>
        <v>2063</v>
      </c>
      <c r="B220" s="234">
        <v>20632</v>
      </c>
      <c r="C220" s="232" t="s">
        <v>226</v>
      </c>
    </row>
    <row r="221" spans="1:3" x14ac:dyDescent="0.3">
      <c r="A221" s="231">
        <f t="shared" si="3"/>
        <v>2065</v>
      </c>
      <c r="B221" s="231">
        <v>20651</v>
      </c>
      <c r="C221" s="232" t="s">
        <v>227</v>
      </c>
    </row>
    <row r="222" spans="1:3" x14ac:dyDescent="0.3">
      <c r="A222" s="231">
        <f t="shared" si="3"/>
        <v>2065</v>
      </c>
      <c r="B222" s="231">
        <v>20652</v>
      </c>
      <c r="C222" s="232" t="s">
        <v>228</v>
      </c>
    </row>
    <row r="223" spans="1:3" x14ac:dyDescent="0.3">
      <c r="A223" s="231">
        <f t="shared" si="3"/>
        <v>2066</v>
      </c>
      <c r="B223" s="231">
        <v>20661</v>
      </c>
      <c r="C223" s="232" t="s">
        <v>229</v>
      </c>
    </row>
    <row r="224" spans="1:3" x14ac:dyDescent="0.3">
      <c r="A224" s="231">
        <f t="shared" si="3"/>
        <v>2066</v>
      </c>
      <c r="B224" s="231">
        <v>20662</v>
      </c>
      <c r="C224" s="232" t="s">
        <v>230</v>
      </c>
    </row>
    <row r="225" spans="1:3" x14ac:dyDescent="0.3">
      <c r="A225" s="231">
        <f t="shared" si="3"/>
        <v>2069</v>
      </c>
      <c r="B225" s="231">
        <v>20691</v>
      </c>
      <c r="C225" s="232" t="s">
        <v>231</v>
      </c>
    </row>
    <row r="226" spans="1:3" x14ac:dyDescent="0.3">
      <c r="A226" s="231">
        <f t="shared" si="3"/>
        <v>2069</v>
      </c>
      <c r="B226" s="235">
        <v>20692</v>
      </c>
      <c r="C226" s="232" t="s">
        <v>232</v>
      </c>
    </row>
    <row r="227" spans="1:3" x14ac:dyDescent="0.3">
      <c r="A227" s="231">
        <f t="shared" si="3"/>
        <v>2069</v>
      </c>
      <c r="B227" s="231">
        <v>20693</v>
      </c>
      <c r="C227" s="232" t="s">
        <v>233</v>
      </c>
    </row>
    <row r="228" spans="1:3" x14ac:dyDescent="0.3">
      <c r="A228" s="231">
        <f t="shared" si="3"/>
        <v>2069</v>
      </c>
      <c r="B228" s="231">
        <v>20694</v>
      </c>
      <c r="C228" s="232" t="s">
        <v>234</v>
      </c>
    </row>
    <row r="229" spans="1:3" x14ac:dyDescent="0.3">
      <c r="A229" s="231">
        <f t="shared" si="3"/>
        <v>2101</v>
      </c>
      <c r="B229" s="231">
        <v>21011</v>
      </c>
      <c r="C229" s="232" t="s">
        <v>235</v>
      </c>
    </row>
    <row r="230" spans="1:3" x14ac:dyDescent="0.3">
      <c r="A230" s="231">
        <f t="shared" si="3"/>
        <v>2103</v>
      </c>
      <c r="B230" s="231">
        <v>21031</v>
      </c>
      <c r="C230" s="232" t="s">
        <v>236</v>
      </c>
    </row>
    <row r="231" spans="1:3" x14ac:dyDescent="0.3">
      <c r="A231" s="231">
        <f t="shared" si="3"/>
        <v>2104</v>
      </c>
      <c r="B231" s="231">
        <v>21043</v>
      </c>
      <c r="C231" s="232" t="s">
        <v>237</v>
      </c>
    </row>
    <row r="232" spans="1:3" x14ac:dyDescent="0.3">
      <c r="A232" s="231">
        <f t="shared" si="3"/>
        <v>2107</v>
      </c>
      <c r="B232" s="231">
        <v>21071</v>
      </c>
      <c r="C232" s="232" t="s">
        <v>238</v>
      </c>
    </row>
    <row r="233" spans="1:3" x14ac:dyDescent="0.3">
      <c r="A233" s="231">
        <f t="shared" si="3"/>
        <v>2109</v>
      </c>
      <c r="B233" s="231">
        <v>21091</v>
      </c>
      <c r="C233" s="232" t="s">
        <v>239</v>
      </c>
    </row>
    <row r="234" spans="1:3" x14ac:dyDescent="0.3">
      <c r="A234" s="231">
        <f t="shared" si="3"/>
        <v>2114</v>
      </c>
      <c r="B234" s="231">
        <v>21141</v>
      </c>
      <c r="C234" s="232" t="s">
        <v>240</v>
      </c>
    </row>
    <row r="235" spans="1:3" x14ac:dyDescent="0.3">
      <c r="A235" s="231">
        <f t="shared" si="3"/>
        <v>2115</v>
      </c>
      <c r="B235" s="231">
        <v>21151</v>
      </c>
      <c r="C235" s="232" t="s">
        <v>241</v>
      </c>
    </row>
    <row r="236" spans="1:3" x14ac:dyDescent="0.3">
      <c r="A236" s="231">
        <f t="shared" si="3"/>
        <v>2201</v>
      </c>
      <c r="B236" s="231">
        <v>22012</v>
      </c>
      <c r="C236" s="232" t="s">
        <v>242</v>
      </c>
    </row>
    <row r="237" spans="1:3" x14ac:dyDescent="0.3">
      <c r="A237" s="231">
        <f t="shared" si="3"/>
        <v>2201</v>
      </c>
      <c r="B237" s="235">
        <v>22013</v>
      </c>
      <c r="C237" s="232" t="s">
        <v>243</v>
      </c>
    </row>
    <row r="238" spans="1:3" x14ac:dyDescent="0.3">
      <c r="A238" s="231">
        <f t="shared" si="3"/>
        <v>2204</v>
      </c>
      <c r="B238" s="231">
        <v>22043</v>
      </c>
      <c r="C238" s="232" t="s">
        <v>244</v>
      </c>
    </row>
    <row r="239" spans="1:3" x14ac:dyDescent="0.3">
      <c r="A239" s="231">
        <f t="shared" si="3"/>
        <v>2208</v>
      </c>
      <c r="B239" s="231">
        <v>22081</v>
      </c>
      <c r="C239" s="232" t="s">
        <v>245</v>
      </c>
    </row>
    <row r="240" spans="1:3" x14ac:dyDescent="0.3">
      <c r="A240" s="231">
        <f t="shared" si="3"/>
        <v>2228</v>
      </c>
      <c r="B240" s="231">
        <v>22281</v>
      </c>
      <c r="C240" s="232" t="s">
        <v>246</v>
      </c>
    </row>
    <row r="241" spans="1:3" x14ac:dyDescent="0.3">
      <c r="A241" s="231">
        <f t="shared" si="3"/>
        <v>2228</v>
      </c>
      <c r="B241" s="231">
        <v>22282</v>
      </c>
      <c r="C241" s="232" t="s">
        <v>247</v>
      </c>
    </row>
    <row r="242" spans="1:3" x14ac:dyDescent="0.3">
      <c r="A242" s="231">
        <f t="shared" si="3"/>
        <v>2228</v>
      </c>
      <c r="B242" s="235">
        <v>22283</v>
      </c>
      <c r="C242" s="232" t="s">
        <v>248</v>
      </c>
    </row>
    <row r="243" spans="1:3" x14ac:dyDescent="0.3">
      <c r="A243" s="231">
        <f t="shared" si="3"/>
        <v>2230</v>
      </c>
      <c r="B243" s="231">
        <v>22301</v>
      </c>
      <c r="C243" s="232" t="s">
        <v>249</v>
      </c>
    </row>
    <row r="244" spans="1:3" x14ac:dyDescent="0.3">
      <c r="A244" s="231">
        <f t="shared" si="3"/>
        <v>2230</v>
      </c>
      <c r="B244" s="231">
        <v>22302</v>
      </c>
      <c r="C244" s="232" t="s">
        <v>250</v>
      </c>
    </row>
    <row r="245" spans="1:3" x14ac:dyDescent="0.3">
      <c r="A245" s="231">
        <f t="shared" si="3"/>
        <v>2230</v>
      </c>
      <c r="B245" s="231">
        <v>22303</v>
      </c>
      <c r="C245" s="232" t="s">
        <v>251</v>
      </c>
    </row>
    <row r="246" spans="1:3" x14ac:dyDescent="0.3">
      <c r="A246" s="231">
        <f t="shared" si="3"/>
        <v>2230</v>
      </c>
      <c r="B246" s="231">
        <v>22304</v>
      </c>
      <c r="C246" s="232" t="s">
        <v>252</v>
      </c>
    </row>
    <row r="247" spans="1:3" x14ac:dyDescent="0.3">
      <c r="A247" s="231">
        <f t="shared" si="3"/>
        <v>2231</v>
      </c>
      <c r="B247" s="231">
        <v>22311</v>
      </c>
      <c r="C247" s="232" t="s">
        <v>253</v>
      </c>
    </row>
    <row r="248" spans="1:3" x14ac:dyDescent="0.3">
      <c r="A248" s="231">
        <f t="shared" si="3"/>
        <v>2231</v>
      </c>
      <c r="B248" s="231">
        <v>22312</v>
      </c>
      <c r="C248" s="232" t="s">
        <v>254</v>
      </c>
    </row>
    <row r="249" spans="1:3" x14ac:dyDescent="0.3">
      <c r="A249" s="231">
        <f t="shared" si="3"/>
        <v>2231</v>
      </c>
      <c r="B249" s="231">
        <v>22313</v>
      </c>
      <c r="C249" s="232" t="s">
        <v>255</v>
      </c>
    </row>
    <row r="250" spans="1:3" x14ac:dyDescent="0.3">
      <c r="A250" s="231">
        <f t="shared" si="3"/>
        <v>2236</v>
      </c>
      <c r="B250" s="231">
        <v>22361</v>
      </c>
      <c r="C250" s="232" t="s">
        <v>256</v>
      </c>
    </row>
    <row r="251" spans="1:3" x14ac:dyDescent="0.3">
      <c r="A251" s="231">
        <f t="shared" si="3"/>
        <v>2236</v>
      </c>
      <c r="B251" s="231">
        <v>22362</v>
      </c>
      <c r="C251" s="232" t="s">
        <v>257</v>
      </c>
    </row>
    <row r="252" spans="1:3" x14ac:dyDescent="0.3">
      <c r="A252" s="231">
        <f t="shared" si="3"/>
        <v>2239</v>
      </c>
      <c r="B252" s="231">
        <v>22391</v>
      </c>
      <c r="C252" s="232" t="s">
        <v>258</v>
      </c>
    </row>
    <row r="253" spans="1:3" x14ac:dyDescent="0.3">
      <c r="A253" s="231">
        <f t="shared" si="3"/>
        <v>2239</v>
      </c>
      <c r="B253" s="231">
        <v>22392</v>
      </c>
      <c r="C253" s="232" t="s">
        <v>259</v>
      </c>
    </row>
    <row r="254" spans="1:3" x14ac:dyDescent="0.3">
      <c r="A254" s="231">
        <f t="shared" si="3"/>
        <v>2239</v>
      </c>
      <c r="B254" s="235">
        <v>22393</v>
      </c>
      <c r="C254" s="232" t="s">
        <v>260</v>
      </c>
    </row>
    <row r="255" spans="1:3" x14ac:dyDescent="0.3">
      <c r="A255" s="231">
        <f t="shared" si="3"/>
        <v>2243</v>
      </c>
      <c r="B255" s="231">
        <v>22431</v>
      </c>
      <c r="C255" s="232" t="s">
        <v>261</v>
      </c>
    </row>
    <row r="256" spans="1:3" x14ac:dyDescent="0.3">
      <c r="A256" s="231">
        <f t="shared" si="3"/>
        <v>2250</v>
      </c>
      <c r="B256" s="235">
        <v>22501</v>
      </c>
      <c r="C256" s="232" t="s">
        <v>262</v>
      </c>
    </row>
    <row r="257" spans="1:3" x14ac:dyDescent="0.3">
      <c r="A257" s="231">
        <f t="shared" si="3"/>
        <v>2313</v>
      </c>
      <c r="B257" s="231">
        <v>23131</v>
      </c>
      <c r="C257" s="232" t="s">
        <v>263</v>
      </c>
    </row>
    <row r="258" spans="1:3" x14ac:dyDescent="0.3">
      <c r="A258" s="231">
        <f t="shared" ref="A258:A321" si="4">VALUE(LEFT(B258,4))</f>
        <v>2313</v>
      </c>
      <c r="B258" s="231">
        <v>23132</v>
      </c>
      <c r="C258" s="232" t="s">
        <v>264</v>
      </c>
    </row>
    <row r="259" spans="1:3" x14ac:dyDescent="0.3">
      <c r="A259" s="231">
        <f t="shared" si="4"/>
        <v>2313</v>
      </c>
      <c r="B259" s="231">
        <v>23133</v>
      </c>
      <c r="C259" s="232" t="s">
        <v>265</v>
      </c>
    </row>
    <row r="260" spans="1:3" x14ac:dyDescent="0.3">
      <c r="A260" s="231">
        <f t="shared" si="4"/>
        <v>2314</v>
      </c>
      <c r="B260" s="231">
        <v>23141</v>
      </c>
      <c r="C260" s="232" t="s">
        <v>266</v>
      </c>
    </row>
    <row r="261" spans="1:3" x14ac:dyDescent="0.3">
      <c r="A261" s="231">
        <f t="shared" si="4"/>
        <v>2314</v>
      </c>
      <c r="B261" s="231">
        <v>23142</v>
      </c>
      <c r="C261" s="232" t="s">
        <v>267</v>
      </c>
    </row>
    <row r="262" spans="1:3" x14ac:dyDescent="0.3">
      <c r="A262" s="231">
        <f t="shared" si="4"/>
        <v>2317</v>
      </c>
      <c r="B262" s="231">
        <v>23171</v>
      </c>
      <c r="C262" s="232" t="s">
        <v>268</v>
      </c>
    </row>
    <row r="263" spans="1:3" x14ac:dyDescent="0.3">
      <c r="A263" s="231">
        <f t="shared" si="4"/>
        <v>2332</v>
      </c>
      <c r="B263" s="231">
        <v>23323</v>
      </c>
      <c r="C263" s="232" t="s">
        <v>269</v>
      </c>
    </row>
    <row r="264" spans="1:3" x14ac:dyDescent="0.3">
      <c r="A264" s="231">
        <f t="shared" si="4"/>
        <v>2333</v>
      </c>
      <c r="B264" s="231">
        <v>23331</v>
      </c>
      <c r="C264" s="232" t="s">
        <v>270</v>
      </c>
    </row>
    <row r="265" spans="1:3" x14ac:dyDescent="0.3">
      <c r="A265" s="231">
        <f t="shared" si="4"/>
        <v>2337</v>
      </c>
      <c r="B265" s="235">
        <v>23371</v>
      </c>
      <c r="C265" s="232" t="s">
        <v>271</v>
      </c>
    </row>
    <row r="266" spans="1:3" x14ac:dyDescent="0.3">
      <c r="A266" s="231">
        <f t="shared" si="4"/>
        <v>2338</v>
      </c>
      <c r="B266" s="231">
        <v>23382</v>
      </c>
      <c r="C266" s="232" t="s">
        <v>273</v>
      </c>
    </row>
    <row r="267" spans="1:3" x14ac:dyDescent="0.3">
      <c r="A267" s="231">
        <f t="shared" si="4"/>
        <v>2338</v>
      </c>
      <c r="B267" s="231">
        <v>23383</v>
      </c>
      <c r="C267" s="232" t="s">
        <v>274</v>
      </c>
    </row>
    <row r="268" spans="1:3" x14ac:dyDescent="0.3">
      <c r="A268" s="231">
        <f t="shared" si="4"/>
        <v>2340</v>
      </c>
      <c r="B268" s="231">
        <v>23401</v>
      </c>
      <c r="C268" s="232" t="s">
        <v>275</v>
      </c>
    </row>
    <row r="269" spans="1:3" x14ac:dyDescent="0.3">
      <c r="A269" s="231">
        <f t="shared" si="4"/>
        <v>2347</v>
      </c>
      <c r="B269" s="231">
        <v>23471</v>
      </c>
      <c r="C269" s="232" t="s">
        <v>276</v>
      </c>
    </row>
    <row r="270" spans="1:3" x14ac:dyDescent="0.3">
      <c r="A270" s="231">
        <f t="shared" si="4"/>
        <v>2347</v>
      </c>
      <c r="B270" s="231">
        <v>23472</v>
      </c>
      <c r="C270" s="232" t="s">
        <v>277</v>
      </c>
    </row>
    <row r="271" spans="1:3" x14ac:dyDescent="0.3">
      <c r="A271" s="231">
        <f t="shared" si="4"/>
        <v>2348</v>
      </c>
      <c r="B271" s="231">
        <v>23481</v>
      </c>
      <c r="C271" s="232" t="s">
        <v>278</v>
      </c>
    </row>
    <row r="272" spans="1:3" x14ac:dyDescent="0.3">
      <c r="A272" s="231">
        <f t="shared" si="4"/>
        <v>2352</v>
      </c>
      <c r="B272" s="231">
        <v>23521</v>
      </c>
      <c r="C272" s="232" t="s">
        <v>280</v>
      </c>
    </row>
    <row r="273" spans="1:3" x14ac:dyDescent="0.3">
      <c r="A273" s="231">
        <f t="shared" si="4"/>
        <v>2353</v>
      </c>
      <c r="B273" s="234">
        <v>23532</v>
      </c>
      <c r="C273" s="232" t="s">
        <v>281</v>
      </c>
    </row>
    <row r="274" spans="1:3" x14ac:dyDescent="0.3">
      <c r="A274" s="231">
        <f t="shared" si="4"/>
        <v>2354</v>
      </c>
      <c r="B274" s="231">
        <v>23541</v>
      </c>
      <c r="C274" s="232" t="s">
        <v>282</v>
      </c>
    </row>
    <row r="275" spans="1:3" x14ac:dyDescent="0.3">
      <c r="A275" s="231">
        <f t="shared" si="4"/>
        <v>2355</v>
      </c>
      <c r="B275" s="231">
        <v>23551</v>
      </c>
      <c r="C275" s="232" t="s">
        <v>283</v>
      </c>
    </row>
    <row r="276" spans="1:3" x14ac:dyDescent="0.3">
      <c r="A276" s="231">
        <f t="shared" si="4"/>
        <v>2357</v>
      </c>
      <c r="B276" s="231">
        <v>23571</v>
      </c>
      <c r="C276" s="232" t="s">
        <v>284</v>
      </c>
    </row>
    <row r="277" spans="1:3" x14ac:dyDescent="0.3">
      <c r="A277" s="231">
        <f t="shared" si="4"/>
        <v>2358</v>
      </c>
      <c r="B277" s="231">
        <v>23581</v>
      </c>
      <c r="C277" s="232" t="s">
        <v>285</v>
      </c>
    </row>
    <row r="278" spans="1:3" x14ac:dyDescent="0.3">
      <c r="A278" s="231">
        <f t="shared" si="4"/>
        <v>2360</v>
      </c>
      <c r="B278" s="231">
        <v>23601</v>
      </c>
      <c r="C278" s="232" t="s">
        <v>286</v>
      </c>
    </row>
    <row r="279" spans="1:3" x14ac:dyDescent="0.3">
      <c r="A279" s="231">
        <f t="shared" si="4"/>
        <v>2360</v>
      </c>
      <c r="B279" s="231">
        <v>23602</v>
      </c>
      <c r="C279" s="232" t="s">
        <v>287</v>
      </c>
    </row>
    <row r="280" spans="1:3" x14ac:dyDescent="0.3">
      <c r="A280" s="231">
        <f t="shared" si="4"/>
        <v>2365</v>
      </c>
      <c r="B280" s="231">
        <v>23651</v>
      </c>
      <c r="C280" s="232" t="s">
        <v>288</v>
      </c>
    </row>
    <row r="281" spans="1:3" x14ac:dyDescent="0.3">
      <c r="A281" s="231">
        <f t="shared" si="4"/>
        <v>2365</v>
      </c>
      <c r="B281" s="231">
        <v>23652</v>
      </c>
      <c r="C281" s="232" t="s">
        <v>289</v>
      </c>
    </row>
    <row r="282" spans="1:3" x14ac:dyDescent="0.3">
      <c r="A282" s="231">
        <f t="shared" si="4"/>
        <v>2367</v>
      </c>
      <c r="B282" s="231">
        <v>23671</v>
      </c>
      <c r="C282" s="232" t="s">
        <v>290</v>
      </c>
    </row>
    <row r="283" spans="1:3" x14ac:dyDescent="0.3">
      <c r="A283" s="231">
        <f t="shared" si="4"/>
        <v>2367</v>
      </c>
      <c r="B283" s="231">
        <v>23672</v>
      </c>
      <c r="C283" s="232" t="s">
        <v>291</v>
      </c>
    </row>
    <row r="284" spans="1:3" x14ac:dyDescent="0.3">
      <c r="A284" s="231">
        <f t="shared" si="4"/>
        <v>2368</v>
      </c>
      <c r="B284" s="231">
        <v>23681</v>
      </c>
      <c r="C284" s="232" t="s">
        <v>292</v>
      </c>
    </row>
    <row r="285" spans="1:3" x14ac:dyDescent="0.3">
      <c r="A285" s="231">
        <f t="shared" si="4"/>
        <v>2368</v>
      </c>
      <c r="B285" s="231">
        <v>23682</v>
      </c>
      <c r="C285" s="232" t="s">
        <v>293</v>
      </c>
    </row>
    <row r="286" spans="1:3" x14ac:dyDescent="0.3">
      <c r="A286" s="231">
        <f t="shared" si="4"/>
        <v>2369</v>
      </c>
      <c r="B286" s="231">
        <v>23691</v>
      </c>
      <c r="C286" s="232" t="s">
        <v>294</v>
      </c>
    </row>
    <row r="287" spans="1:3" x14ac:dyDescent="0.3">
      <c r="A287" s="231">
        <f t="shared" si="4"/>
        <v>2369</v>
      </c>
      <c r="B287" s="231">
        <v>23692</v>
      </c>
      <c r="C287" s="232" t="s">
        <v>295</v>
      </c>
    </row>
    <row r="288" spans="1:3" x14ac:dyDescent="0.3">
      <c r="A288" s="231">
        <f t="shared" si="4"/>
        <v>2371</v>
      </c>
      <c r="B288" s="231">
        <v>23711</v>
      </c>
      <c r="C288" s="232" t="s">
        <v>296</v>
      </c>
    </row>
    <row r="289" spans="1:3" x14ac:dyDescent="0.3">
      <c r="A289" s="231">
        <f t="shared" si="4"/>
        <v>2371</v>
      </c>
      <c r="B289" s="231">
        <v>23712</v>
      </c>
      <c r="C289" s="232" t="s">
        <v>297</v>
      </c>
    </row>
    <row r="290" spans="1:3" x14ac:dyDescent="0.3">
      <c r="A290" s="231">
        <f t="shared" si="4"/>
        <v>2374</v>
      </c>
      <c r="B290" s="231">
        <v>23741</v>
      </c>
      <c r="C290" s="232" t="s">
        <v>298</v>
      </c>
    </row>
    <row r="291" spans="1:3" x14ac:dyDescent="0.3">
      <c r="A291" s="231">
        <f t="shared" si="4"/>
        <v>2377</v>
      </c>
      <c r="B291" s="231">
        <v>23772</v>
      </c>
      <c r="C291" s="232" t="s">
        <v>299</v>
      </c>
    </row>
    <row r="292" spans="1:3" x14ac:dyDescent="0.3">
      <c r="A292" s="231">
        <f t="shared" si="4"/>
        <v>2379</v>
      </c>
      <c r="B292" s="231">
        <v>23791</v>
      </c>
      <c r="C292" s="232" t="s">
        <v>300</v>
      </c>
    </row>
    <row r="293" spans="1:3" x14ac:dyDescent="0.3">
      <c r="A293" s="231">
        <f t="shared" si="4"/>
        <v>2383</v>
      </c>
      <c r="B293" s="231">
        <v>23831</v>
      </c>
      <c r="C293" s="232" t="s">
        <v>301</v>
      </c>
    </row>
    <row r="294" spans="1:3" x14ac:dyDescent="0.3">
      <c r="A294" s="231">
        <f t="shared" si="4"/>
        <v>2383</v>
      </c>
      <c r="B294" s="231">
        <v>23832</v>
      </c>
      <c r="C294" s="232" t="s">
        <v>302</v>
      </c>
    </row>
    <row r="295" spans="1:3" x14ac:dyDescent="0.3">
      <c r="A295" s="231">
        <f t="shared" si="4"/>
        <v>2383</v>
      </c>
      <c r="B295" s="231">
        <v>23833</v>
      </c>
      <c r="C295" s="232" t="s">
        <v>303</v>
      </c>
    </row>
    <row r="296" spans="1:3" x14ac:dyDescent="0.3">
      <c r="A296" s="231">
        <f t="shared" si="4"/>
        <v>2383</v>
      </c>
      <c r="B296" s="231">
        <v>23834</v>
      </c>
      <c r="C296" s="232" t="s">
        <v>304</v>
      </c>
    </row>
    <row r="297" spans="1:3" x14ac:dyDescent="0.3">
      <c r="A297" s="231">
        <f t="shared" si="4"/>
        <v>2383</v>
      </c>
      <c r="B297" s="231">
        <v>23835</v>
      </c>
      <c r="C297" s="232" t="s">
        <v>305</v>
      </c>
    </row>
    <row r="298" spans="1:3" x14ac:dyDescent="0.3">
      <c r="A298" s="231">
        <f t="shared" si="4"/>
        <v>2383</v>
      </c>
      <c r="B298" s="231">
        <v>23836</v>
      </c>
      <c r="C298" s="232" t="s">
        <v>306</v>
      </c>
    </row>
    <row r="299" spans="1:3" x14ac:dyDescent="0.3">
      <c r="A299" s="231">
        <f t="shared" si="4"/>
        <v>2383</v>
      </c>
      <c r="B299" s="231">
        <v>23837</v>
      </c>
      <c r="C299" s="232" t="s">
        <v>307</v>
      </c>
    </row>
    <row r="300" spans="1:3" x14ac:dyDescent="0.3">
      <c r="A300" s="231">
        <f t="shared" si="4"/>
        <v>2384</v>
      </c>
      <c r="B300" s="231">
        <v>23841</v>
      </c>
      <c r="C300" s="232" t="s">
        <v>308</v>
      </c>
    </row>
    <row r="301" spans="1:3" x14ac:dyDescent="0.3">
      <c r="A301" s="231">
        <f t="shared" si="4"/>
        <v>2385</v>
      </c>
      <c r="B301" s="231">
        <v>23851</v>
      </c>
      <c r="C301" s="232" t="s">
        <v>309</v>
      </c>
    </row>
    <row r="302" spans="1:3" x14ac:dyDescent="0.3">
      <c r="A302" s="231">
        <f t="shared" si="4"/>
        <v>2388</v>
      </c>
      <c r="B302" s="231">
        <v>23881</v>
      </c>
      <c r="C302" s="232" t="s">
        <v>310</v>
      </c>
    </row>
    <row r="303" spans="1:3" x14ac:dyDescent="0.3">
      <c r="A303" s="231">
        <f t="shared" si="4"/>
        <v>2389</v>
      </c>
      <c r="B303" s="231">
        <v>23891</v>
      </c>
      <c r="C303" s="232" t="s">
        <v>311</v>
      </c>
    </row>
    <row r="304" spans="1:3" x14ac:dyDescent="0.3">
      <c r="A304" s="231">
        <f t="shared" si="4"/>
        <v>2390</v>
      </c>
      <c r="B304" s="231">
        <v>23901</v>
      </c>
      <c r="C304" s="232" t="s">
        <v>312</v>
      </c>
    </row>
    <row r="305" spans="1:3" x14ac:dyDescent="0.3">
      <c r="A305" s="231">
        <f t="shared" si="4"/>
        <v>2392</v>
      </c>
      <c r="B305" s="231">
        <v>23921</v>
      </c>
      <c r="C305" s="232" t="s">
        <v>313</v>
      </c>
    </row>
    <row r="306" spans="1:3" x14ac:dyDescent="0.3">
      <c r="A306" s="231">
        <f t="shared" si="4"/>
        <v>2393</v>
      </c>
      <c r="B306" s="231">
        <v>23932</v>
      </c>
      <c r="C306" s="232" t="s">
        <v>314</v>
      </c>
    </row>
    <row r="307" spans="1:3" x14ac:dyDescent="0.3">
      <c r="A307" s="231">
        <f t="shared" si="4"/>
        <v>2393</v>
      </c>
      <c r="B307" s="231">
        <v>23933</v>
      </c>
      <c r="C307" s="232" t="s">
        <v>315</v>
      </c>
    </row>
    <row r="308" spans="1:3" x14ac:dyDescent="0.3">
      <c r="A308" s="231">
        <f t="shared" si="4"/>
        <v>2393</v>
      </c>
      <c r="B308" s="231">
        <v>23934</v>
      </c>
      <c r="C308" s="232" t="s">
        <v>316</v>
      </c>
    </row>
    <row r="309" spans="1:3" x14ac:dyDescent="0.3">
      <c r="A309" s="231">
        <f t="shared" si="4"/>
        <v>2393</v>
      </c>
      <c r="B309" s="231">
        <v>23935</v>
      </c>
      <c r="C309" s="232" t="s">
        <v>317</v>
      </c>
    </row>
    <row r="310" spans="1:3" x14ac:dyDescent="0.3">
      <c r="A310" s="231">
        <f t="shared" si="4"/>
        <v>2393</v>
      </c>
      <c r="B310" s="231">
        <v>23936</v>
      </c>
      <c r="C310" s="232" t="s">
        <v>318</v>
      </c>
    </row>
    <row r="311" spans="1:3" x14ac:dyDescent="0.3">
      <c r="A311" s="231">
        <f t="shared" si="4"/>
        <v>2395</v>
      </c>
      <c r="B311" s="231">
        <v>23952</v>
      </c>
      <c r="C311" s="232" t="s">
        <v>319</v>
      </c>
    </row>
    <row r="312" spans="1:3" x14ac:dyDescent="0.3">
      <c r="A312" s="231">
        <f t="shared" si="4"/>
        <v>2398</v>
      </c>
      <c r="B312" s="231">
        <v>23981</v>
      </c>
      <c r="C312" s="232" t="s">
        <v>320</v>
      </c>
    </row>
    <row r="313" spans="1:3" x14ac:dyDescent="0.3">
      <c r="A313" s="231">
        <f t="shared" si="4"/>
        <v>2402</v>
      </c>
      <c r="B313" s="231">
        <v>24021</v>
      </c>
      <c r="C313" s="232" t="s">
        <v>321</v>
      </c>
    </row>
    <row r="314" spans="1:3" x14ac:dyDescent="0.3">
      <c r="A314" s="231">
        <f t="shared" si="4"/>
        <v>2402</v>
      </c>
      <c r="B314" s="231">
        <v>24022</v>
      </c>
      <c r="C314" s="232" t="s">
        <v>322</v>
      </c>
    </row>
    <row r="315" spans="1:3" x14ac:dyDescent="0.3">
      <c r="A315" s="231">
        <f t="shared" si="4"/>
        <v>2406</v>
      </c>
      <c r="B315" s="231">
        <v>24061</v>
      </c>
      <c r="C315" s="232" t="s">
        <v>323</v>
      </c>
    </row>
    <row r="316" spans="1:3" x14ac:dyDescent="0.3">
      <c r="A316" s="231">
        <f t="shared" si="4"/>
        <v>2406</v>
      </c>
      <c r="B316" s="231">
        <v>24062</v>
      </c>
      <c r="C316" s="232" t="s">
        <v>324</v>
      </c>
    </row>
    <row r="317" spans="1:3" x14ac:dyDescent="0.3">
      <c r="A317" s="231">
        <f t="shared" si="4"/>
        <v>2406</v>
      </c>
      <c r="B317" s="231">
        <v>24063</v>
      </c>
      <c r="C317" s="232" t="s">
        <v>325</v>
      </c>
    </row>
    <row r="318" spans="1:3" x14ac:dyDescent="0.3">
      <c r="A318" s="231">
        <f t="shared" si="4"/>
        <v>2406</v>
      </c>
      <c r="B318" s="231">
        <v>24064</v>
      </c>
      <c r="C318" s="232" t="s">
        <v>326</v>
      </c>
    </row>
    <row r="319" spans="1:3" x14ac:dyDescent="0.3">
      <c r="A319" s="231">
        <f t="shared" si="4"/>
        <v>2407</v>
      </c>
      <c r="B319" s="231">
        <v>24071</v>
      </c>
      <c r="C319" s="232" t="s">
        <v>327</v>
      </c>
    </row>
    <row r="320" spans="1:3" x14ac:dyDescent="0.3">
      <c r="A320" s="231">
        <f t="shared" si="4"/>
        <v>2408</v>
      </c>
      <c r="B320" s="231">
        <v>24081</v>
      </c>
      <c r="C320" s="232" t="s">
        <v>328</v>
      </c>
    </row>
    <row r="321" spans="1:3" x14ac:dyDescent="0.3">
      <c r="A321" s="231">
        <f t="shared" si="4"/>
        <v>2409</v>
      </c>
      <c r="B321" s="231">
        <v>24091</v>
      </c>
      <c r="C321" s="232" t="s">
        <v>329</v>
      </c>
    </row>
    <row r="322" spans="1:3" x14ac:dyDescent="0.3">
      <c r="A322" s="231">
        <f t="shared" ref="A322:A385" si="5">VALUE(LEFT(B322,4))</f>
        <v>2409</v>
      </c>
      <c r="B322" s="231">
        <v>24092</v>
      </c>
      <c r="C322" s="232" t="s">
        <v>330</v>
      </c>
    </row>
    <row r="323" spans="1:3" x14ac:dyDescent="0.3">
      <c r="A323" s="231">
        <f t="shared" si="5"/>
        <v>2409</v>
      </c>
      <c r="B323" s="231">
        <v>24093</v>
      </c>
      <c r="C323" s="232" t="s">
        <v>331</v>
      </c>
    </row>
    <row r="324" spans="1:3" x14ac:dyDescent="0.3">
      <c r="A324" s="231">
        <f t="shared" si="5"/>
        <v>2413</v>
      </c>
      <c r="B324" s="231">
        <v>24131</v>
      </c>
      <c r="C324" s="232" t="s">
        <v>332</v>
      </c>
    </row>
    <row r="325" spans="1:3" x14ac:dyDescent="0.3">
      <c r="A325" s="231">
        <f t="shared" si="5"/>
        <v>2414</v>
      </c>
      <c r="B325" s="231">
        <v>24141</v>
      </c>
      <c r="C325" s="232" t="s">
        <v>333</v>
      </c>
    </row>
    <row r="326" spans="1:3" x14ac:dyDescent="0.3">
      <c r="A326" s="231">
        <f t="shared" si="5"/>
        <v>2415</v>
      </c>
      <c r="B326" s="231">
        <v>24151</v>
      </c>
      <c r="C326" s="232" t="s">
        <v>334</v>
      </c>
    </row>
    <row r="327" spans="1:3" x14ac:dyDescent="0.3">
      <c r="A327" s="231">
        <f t="shared" si="5"/>
        <v>2417</v>
      </c>
      <c r="B327" s="231">
        <v>24172</v>
      </c>
      <c r="C327" s="232" t="s">
        <v>335</v>
      </c>
    </row>
    <row r="328" spans="1:3" x14ac:dyDescent="0.3">
      <c r="A328" s="231">
        <f t="shared" si="5"/>
        <v>2418</v>
      </c>
      <c r="B328" s="231">
        <v>24182</v>
      </c>
      <c r="C328" s="232" t="s">
        <v>336</v>
      </c>
    </row>
    <row r="329" spans="1:3" x14ac:dyDescent="0.3">
      <c r="A329" s="231">
        <f t="shared" si="5"/>
        <v>2418</v>
      </c>
      <c r="B329" s="231">
        <v>24183</v>
      </c>
      <c r="C329" s="232" t="s">
        <v>337</v>
      </c>
    </row>
    <row r="330" spans="1:3" x14ac:dyDescent="0.3">
      <c r="A330" s="231">
        <f t="shared" si="5"/>
        <v>2419</v>
      </c>
      <c r="B330" s="231">
        <v>24191</v>
      </c>
      <c r="C330" s="232" t="s">
        <v>338</v>
      </c>
    </row>
    <row r="331" spans="1:3" x14ac:dyDescent="0.3">
      <c r="A331" s="231">
        <f t="shared" si="5"/>
        <v>2419</v>
      </c>
      <c r="B331" s="231">
        <v>24192</v>
      </c>
      <c r="C331" s="232" t="s">
        <v>339</v>
      </c>
    </row>
    <row r="332" spans="1:3" x14ac:dyDescent="0.3">
      <c r="A332" s="231">
        <f t="shared" si="5"/>
        <v>2419</v>
      </c>
      <c r="B332" s="234">
        <v>24193</v>
      </c>
      <c r="C332" s="232" t="s">
        <v>340</v>
      </c>
    </row>
    <row r="333" spans="1:3" x14ac:dyDescent="0.3">
      <c r="A333" s="231">
        <f t="shared" si="5"/>
        <v>2419</v>
      </c>
      <c r="B333" s="231">
        <v>24194</v>
      </c>
      <c r="C333" s="232" t="s">
        <v>341</v>
      </c>
    </row>
    <row r="334" spans="1:3" x14ac:dyDescent="0.3">
      <c r="A334" s="231">
        <f t="shared" si="5"/>
        <v>2421</v>
      </c>
      <c r="B334" s="231">
        <v>24212</v>
      </c>
      <c r="C334" s="232" t="s">
        <v>342</v>
      </c>
    </row>
    <row r="335" spans="1:3" x14ac:dyDescent="0.3">
      <c r="A335" s="231">
        <f t="shared" si="5"/>
        <v>2421</v>
      </c>
      <c r="B335" s="231">
        <v>24213</v>
      </c>
      <c r="C335" s="232" t="s">
        <v>343</v>
      </c>
    </row>
    <row r="336" spans="1:3" x14ac:dyDescent="0.3">
      <c r="A336" s="231">
        <f t="shared" si="5"/>
        <v>2424</v>
      </c>
      <c r="B336" s="231">
        <v>24241</v>
      </c>
      <c r="C336" s="232" t="s">
        <v>344</v>
      </c>
    </row>
    <row r="337" spans="1:3" x14ac:dyDescent="0.3">
      <c r="A337" s="231">
        <f t="shared" si="5"/>
        <v>2426</v>
      </c>
      <c r="B337" s="231">
        <v>24261</v>
      </c>
      <c r="C337" s="232" t="s">
        <v>345</v>
      </c>
    </row>
    <row r="338" spans="1:3" x14ac:dyDescent="0.3">
      <c r="A338" s="231">
        <f t="shared" si="5"/>
        <v>2426</v>
      </c>
      <c r="B338" s="234">
        <v>24262</v>
      </c>
      <c r="C338" s="232" t="s">
        <v>346</v>
      </c>
    </row>
    <row r="339" spans="1:3" x14ac:dyDescent="0.3">
      <c r="A339" s="231">
        <f t="shared" si="5"/>
        <v>2426</v>
      </c>
      <c r="B339" s="231">
        <v>24263</v>
      </c>
      <c r="C339" s="232" t="s">
        <v>347</v>
      </c>
    </row>
    <row r="340" spans="1:3" x14ac:dyDescent="0.3">
      <c r="A340" s="231">
        <f t="shared" si="5"/>
        <v>2426</v>
      </c>
      <c r="B340" s="231">
        <v>24264</v>
      </c>
      <c r="C340" s="232" t="s">
        <v>348</v>
      </c>
    </row>
    <row r="341" spans="1:3" x14ac:dyDescent="0.3">
      <c r="A341" s="231">
        <f t="shared" si="5"/>
        <v>2426</v>
      </c>
      <c r="B341" s="231">
        <v>24265</v>
      </c>
      <c r="C341" s="232" t="s">
        <v>349</v>
      </c>
    </row>
    <row r="342" spans="1:3" x14ac:dyDescent="0.3">
      <c r="A342" s="231">
        <f t="shared" si="5"/>
        <v>2426</v>
      </c>
      <c r="B342" s="235">
        <v>24266</v>
      </c>
      <c r="C342" s="232" t="s">
        <v>350</v>
      </c>
    </row>
    <row r="343" spans="1:3" x14ac:dyDescent="0.3">
      <c r="A343" s="231">
        <f t="shared" si="5"/>
        <v>2426</v>
      </c>
      <c r="B343" s="231">
        <v>24267</v>
      </c>
      <c r="C343" s="232" t="s">
        <v>351</v>
      </c>
    </row>
    <row r="344" spans="1:3" x14ac:dyDescent="0.3">
      <c r="A344" s="231">
        <f t="shared" si="5"/>
        <v>2426</v>
      </c>
      <c r="B344" s="231">
        <v>24268</v>
      </c>
      <c r="C344" s="232" t="s">
        <v>352</v>
      </c>
    </row>
    <row r="345" spans="1:3" x14ac:dyDescent="0.3">
      <c r="A345" s="231">
        <f t="shared" si="5"/>
        <v>2427</v>
      </c>
      <c r="B345" s="231">
        <v>24271</v>
      </c>
      <c r="C345" s="232" t="s">
        <v>353</v>
      </c>
    </row>
    <row r="346" spans="1:3" x14ac:dyDescent="0.3">
      <c r="A346" s="231">
        <f t="shared" si="5"/>
        <v>2428</v>
      </c>
      <c r="B346" s="231">
        <v>24281</v>
      </c>
      <c r="C346" s="232" t="s">
        <v>354</v>
      </c>
    </row>
    <row r="347" spans="1:3" x14ac:dyDescent="0.3">
      <c r="A347" s="231">
        <f t="shared" si="5"/>
        <v>2428</v>
      </c>
      <c r="B347" s="231">
        <v>24282</v>
      </c>
      <c r="C347" s="232" t="s">
        <v>355</v>
      </c>
    </row>
    <row r="348" spans="1:3" x14ac:dyDescent="0.3">
      <c r="A348" s="231">
        <f t="shared" si="5"/>
        <v>2428</v>
      </c>
      <c r="B348" s="231">
        <v>24283</v>
      </c>
      <c r="C348" s="232" t="s">
        <v>356</v>
      </c>
    </row>
    <row r="349" spans="1:3" x14ac:dyDescent="0.3">
      <c r="A349" s="231">
        <f t="shared" si="5"/>
        <v>2434</v>
      </c>
      <c r="B349" s="231">
        <v>24341</v>
      </c>
      <c r="C349" s="232" t="s">
        <v>357</v>
      </c>
    </row>
    <row r="350" spans="1:3" x14ac:dyDescent="0.3">
      <c r="A350" s="231">
        <f t="shared" si="5"/>
        <v>2434</v>
      </c>
      <c r="B350" s="231">
        <v>24342</v>
      </c>
      <c r="C350" s="232" t="s">
        <v>358</v>
      </c>
    </row>
    <row r="351" spans="1:3" x14ac:dyDescent="0.3">
      <c r="A351" s="231">
        <f t="shared" si="5"/>
        <v>2436</v>
      </c>
      <c r="B351" s="231">
        <v>24361</v>
      </c>
      <c r="C351" s="232" t="s">
        <v>359</v>
      </c>
    </row>
    <row r="352" spans="1:3" x14ac:dyDescent="0.3">
      <c r="A352" s="231">
        <f t="shared" si="5"/>
        <v>2437</v>
      </c>
      <c r="B352" s="231">
        <v>24371</v>
      </c>
      <c r="C352" s="232" t="s">
        <v>360</v>
      </c>
    </row>
    <row r="353" spans="1:3" x14ac:dyDescent="0.3">
      <c r="A353" s="231">
        <f t="shared" si="5"/>
        <v>2439</v>
      </c>
      <c r="B353" s="231">
        <v>24391</v>
      </c>
      <c r="C353" s="232" t="s">
        <v>361</v>
      </c>
    </row>
    <row r="354" spans="1:3" x14ac:dyDescent="0.3">
      <c r="A354" s="231">
        <f t="shared" si="5"/>
        <v>2439</v>
      </c>
      <c r="B354" s="231">
        <v>24392</v>
      </c>
      <c r="C354" s="232" t="s">
        <v>362</v>
      </c>
    </row>
    <row r="355" spans="1:3" x14ac:dyDescent="0.3">
      <c r="A355" s="231">
        <f t="shared" si="5"/>
        <v>2439</v>
      </c>
      <c r="B355" s="231">
        <v>24393</v>
      </c>
      <c r="C355" s="232" t="s">
        <v>363</v>
      </c>
    </row>
    <row r="356" spans="1:3" x14ac:dyDescent="0.3">
      <c r="A356" s="231">
        <f t="shared" si="5"/>
        <v>2439</v>
      </c>
      <c r="B356" s="231">
        <v>24394</v>
      </c>
      <c r="C356" s="232" t="s">
        <v>364</v>
      </c>
    </row>
    <row r="357" spans="1:3" x14ac:dyDescent="0.3">
      <c r="A357" s="231">
        <f t="shared" si="5"/>
        <v>2439</v>
      </c>
      <c r="B357" s="231">
        <v>24395</v>
      </c>
      <c r="C357" s="232" t="s">
        <v>365</v>
      </c>
    </row>
    <row r="358" spans="1:3" x14ac:dyDescent="0.3">
      <c r="A358" s="231">
        <f t="shared" si="5"/>
        <v>2440</v>
      </c>
      <c r="B358" s="231">
        <v>24401</v>
      </c>
      <c r="C358" s="232" t="s">
        <v>366</v>
      </c>
    </row>
    <row r="359" spans="1:3" x14ac:dyDescent="0.3">
      <c r="A359" s="231">
        <f t="shared" si="5"/>
        <v>2441</v>
      </c>
      <c r="B359" s="231">
        <v>24411</v>
      </c>
      <c r="C359" s="232" t="s">
        <v>367</v>
      </c>
    </row>
    <row r="360" spans="1:3" x14ac:dyDescent="0.3">
      <c r="A360" s="231">
        <f t="shared" si="5"/>
        <v>2442</v>
      </c>
      <c r="B360" s="231">
        <v>24421</v>
      </c>
      <c r="C360" s="232" t="s">
        <v>368</v>
      </c>
    </row>
    <row r="361" spans="1:3" x14ac:dyDescent="0.3">
      <c r="A361" s="231">
        <f t="shared" si="5"/>
        <v>2442</v>
      </c>
      <c r="B361" s="231">
        <v>24422</v>
      </c>
      <c r="C361" s="232" t="s">
        <v>369</v>
      </c>
    </row>
    <row r="362" spans="1:3" x14ac:dyDescent="0.3">
      <c r="A362" s="231">
        <f t="shared" si="5"/>
        <v>2442</v>
      </c>
      <c r="B362" s="231">
        <v>24423</v>
      </c>
      <c r="C362" s="232" t="s">
        <v>370</v>
      </c>
    </row>
    <row r="363" spans="1:3" x14ac:dyDescent="0.3">
      <c r="A363" s="231">
        <f t="shared" si="5"/>
        <v>2442</v>
      </c>
      <c r="B363" s="231">
        <v>24424</v>
      </c>
      <c r="C363" s="232" t="s">
        <v>371</v>
      </c>
    </row>
    <row r="364" spans="1:3" x14ac:dyDescent="0.3">
      <c r="A364" s="231">
        <f t="shared" si="5"/>
        <v>2444</v>
      </c>
      <c r="B364" s="231">
        <v>24441</v>
      </c>
      <c r="C364" s="232" t="s">
        <v>372</v>
      </c>
    </row>
    <row r="365" spans="1:3" x14ac:dyDescent="0.3">
      <c r="A365" s="231">
        <f t="shared" si="5"/>
        <v>2444</v>
      </c>
      <c r="B365" s="231">
        <v>24442</v>
      </c>
      <c r="C365" s="232" t="s">
        <v>373</v>
      </c>
    </row>
    <row r="366" spans="1:3" x14ac:dyDescent="0.3">
      <c r="A366" s="231">
        <f t="shared" si="5"/>
        <v>2446</v>
      </c>
      <c r="B366" s="231">
        <v>24461</v>
      </c>
      <c r="C366" s="232" t="s">
        <v>374</v>
      </c>
    </row>
    <row r="367" spans="1:3" x14ac:dyDescent="0.3">
      <c r="A367" s="231">
        <f t="shared" si="5"/>
        <v>2447</v>
      </c>
      <c r="B367" s="231">
        <v>24471</v>
      </c>
      <c r="C367" s="232" t="s">
        <v>375</v>
      </c>
    </row>
    <row r="368" spans="1:3" x14ac:dyDescent="0.3">
      <c r="A368" s="231">
        <f t="shared" si="5"/>
        <v>2448</v>
      </c>
      <c r="B368" s="231">
        <v>24481</v>
      </c>
      <c r="C368" s="232" t="s">
        <v>376</v>
      </c>
    </row>
    <row r="369" spans="1:3" x14ac:dyDescent="0.3">
      <c r="A369" s="231">
        <f t="shared" si="5"/>
        <v>2448</v>
      </c>
      <c r="B369" s="231">
        <v>24482</v>
      </c>
      <c r="C369" s="232" t="s">
        <v>377</v>
      </c>
    </row>
    <row r="370" spans="1:3" x14ac:dyDescent="0.3">
      <c r="A370" s="231">
        <f t="shared" si="5"/>
        <v>2448</v>
      </c>
      <c r="B370" s="231">
        <v>24483</v>
      </c>
      <c r="C370" s="232" t="s">
        <v>378</v>
      </c>
    </row>
    <row r="371" spans="1:3" x14ac:dyDescent="0.3">
      <c r="A371" s="231">
        <f t="shared" si="5"/>
        <v>2450</v>
      </c>
      <c r="B371" s="231">
        <v>24501</v>
      </c>
      <c r="C371" s="232" t="s">
        <v>379</v>
      </c>
    </row>
    <row r="372" spans="1:3" x14ac:dyDescent="0.3">
      <c r="A372" s="231">
        <f t="shared" si="5"/>
        <v>2451</v>
      </c>
      <c r="B372" s="231">
        <v>24511</v>
      </c>
      <c r="C372" s="232" t="s">
        <v>380</v>
      </c>
    </row>
    <row r="373" spans="1:3" x14ac:dyDescent="0.3">
      <c r="A373" s="231">
        <f t="shared" si="5"/>
        <v>2455</v>
      </c>
      <c r="B373" s="231">
        <v>24551</v>
      </c>
      <c r="C373" s="232" t="s">
        <v>381</v>
      </c>
    </row>
    <row r="374" spans="1:3" x14ac:dyDescent="0.3">
      <c r="A374" s="231">
        <f t="shared" si="5"/>
        <v>2456</v>
      </c>
      <c r="B374" s="231">
        <v>24562</v>
      </c>
      <c r="C374" s="232" t="s">
        <v>382</v>
      </c>
    </row>
    <row r="375" spans="1:3" x14ac:dyDescent="0.3">
      <c r="A375" s="231">
        <f t="shared" si="5"/>
        <v>2456</v>
      </c>
      <c r="B375" s="231">
        <v>24563</v>
      </c>
      <c r="C375" s="232" t="s">
        <v>383</v>
      </c>
    </row>
    <row r="376" spans="1:3" x14ac:dyDescent="0.3">
      <c r="A376" s="231">
        <f t="shared" si="5"/>
        <v>2456</v>
      </c>
      <c r="B376" s="231">
        <v>24564</v>
      </c>
      <c r="C376" s="232" t="s">
        <v>384</v>
      </c>
    </row>
    <row r="377" spans="1:3" x14ac:dyDescent="0.3">
      <c r="A377" s="231">
        <f t="shared" si="5"/>
        <v>2456</v>
      </c>
      <c r="B377" s="231">
        <v>24565</v>
      </c>
      <c r="C377" s="232" t="s">
        <v>385</v>
      </c>
    </row>
    <row r="378" spans="1:3" x14ac:dyDescent="0.3">
      <c r="A378" s="231">
        <f t="shared" si="5"/>
        <v>2456</v>
      </c>
      <c r="B378" s="231">
        <v>24566</v>
      </c>
      <c r="C378" s="232" t="s">
        <v>386</v>
      </c>
    </row>
    <row r="379" spans="1:3" x14ac:dyDescent="0.3">
      <c r="A379" s="231">
        <f t="shared" si="5"/>
        <v>2457</v>
      </c>
      <c r="B379" s="231">
        <v>24571</v>
      </c>
      <c r="C379" s="232" t="s">
        <v>387</v>
      </c>
    </row>
    <row r="380" spans="1:3" x14ac:dyDescent="0.3">
      <c r="A380" s="231">
        <f t="shared" si="5"/>
        <v>2458</v>
      </c>
      <c r="B380" s="231">
        <v>24581</v>
      </c>
      <c r="C380" s="232" t="s">
        <v>388</v>
      </c>
    </row>
    <row r="381" spans="1:3" x14ac:dyDescent="0.3">
      <c r="A381" s="231">
        <f t="shared" si="5"/>
        <v>2459</v>
      </c>
      <c r="B381" s="231">
        <v>24591</v>
      </c>
      <c r="C381" s="232" t="s">
        <v>389</v>
      </c>
    </row>
    <row r="382" spans="1:3" x14ac:dyDescent="0.3">
      <c r="A382" s="231">
        <f t="shared" si="5"/>
        <v>2460</v>
      </c>
      <c r="B382" s="231">
        <v>24601</v>
      </c>
      <c r="C382" s="232" t="s">
        <v>390</v>
      </c>
    </row>
    <row r="383" spans="1:3" x14ac:dyDescent="0.3">
      <c r="A383" s="231">
        <f t="shared" si="5"/>
        <v>2461</v>
      </c>
      <c r="B383" s="231">
        <v>24611</v>
      </c>
      <c r="C383" s="232" t="s">
        <v>391</v>
      </c>
    </row>
    <row r="384" spans="1:3" x14ac:dyDescent="0.3">
      <c r="A384" s="231">
        <f t="shared" si="5"/>
        <v>2461</v>
      </c>
      <c r="B384" s="231">
        <v>24612</v>
      </c>
      <c r="C384" s="232" t="s">
        <v>392</v>
      </c>
    </row>
    <row r="385" spans="1:3" x14ac:dyDescent="0.3">
      <c r="A385" s="231">
        <f t="shared" si="5"/>
        <v>2461</v>
      </c>
      <c r="B385" s="231">
        <v>24613</v>
      </c>
      <c r="C385" s="232" t="s">
        <v>393</v>
      </c>
    </row>
    <row r="386" spans="1:3" x14ac:dyDescent="0.3">
      <c r="A386" s="231">
        <f t="shared" ref="A386:A449" si="6">VALUE(LEFT(B386,4))</f>
        <v>2461</v>
      </c>
      <c r="B386" s="231">
        <v>24614</v>
      </c>
      <c r="C386" s="232" t="s">
        <v>394</v>
      </c>
    </row>
    <row r="387" spans="1:3" x14ac:dyDescent="0.3">
      <c r="A387" s="231">
        <f t="shared" si="6"/>
        <v>2461</v>
      </c>
      <c r="B387" s="231">
        <v>24615</v>
      </c>
      <c r="C387" s="232" t="s">
        <v>395</v>
      </c>
    </row>
    <row r="388" spans="1:3" x14ac:dyDescent="0.3">
      <c r="A388" s="231">
        <f t="shared" si="6"/>
        <v>2461</v>
      </c>
      <c r="B388" s="231">
        <v>24616</v>
      </c>
      <c r="C388" s="232" t="s">
        <v>396</v>
      </c>
    </row>
    <row r="389" spans="1:3" x14ac:dyDescent="0.3">
      <c r="A389" s="231">
        <f t="shared" si="6"/>
        <v>2462</v>
      </c>
      <c r="B389" s="231">
        <v>24621</v>
      </c>
      <c r="C389" s="232" t="s">
        <v>397</v>
      </c>
    </row>
    <row r="390" spans="1:3" x14ac:dyDescent="0.3">
      <c r="A390" s="231">
        <f t="shared" si="6"/>
        <v>2462</v>
      </c>
      <c r="B390" s="231">
        <v>24622</v>
      </c>
      <c r="C390" s="232" t="s">
        <v>398</v>
      </c>
    </row>
    <row r="391" spans="1:3" x14ac:dyDescent="0.3">
      <c r="A391" s="231">
        <f t="shared" si="6"/>
        <v>2462</v>
      </c>
      <c r="B391" s="231">
        <v>24623</v>
      </c>
      <c r="C391" s="232" t="s">
        <v>399</v>
      </c>
    </row>
    <row r="392" spans="1:3" x14ac:dyDescent="0.3">
      <c r="A392" s="231">
        <f t="shared" si="6"/>
        <v>2462</v>
      </c>
      <c r="B392" s="231">
        <v>24624</v>
      </c>
      <c r="C392" s="232" t="s">
        <v>400</v>
      </c>
    </row>
    <row r="393" spans="1:3" x14ac:dyDescent="0.3">
      <c r="A393" s="231">
        <f t="shared" si="6"/>
        <v>2464</v>
      </c>
      <c r="B393" s="231">
        <v>24641</v>
      </c>
      <c r="C393" s="232" t="s">
        <v>401</v>
      </c>
    </row>
    <row r="394" spans="1:3" x14ac:dyDescent="0.3">
      <c r="A394" s="231">
        <f t="shared" si="6"/>
        <v>2464</v>
      </c>
      <c r="B394" s="231">
        <v>24642</v>
      </c>
      <c r="C394" s="232" t="s">
        <v>402</v>
      </c>
    </row>
    <row r="395" spans="1:3" x14ac:dyDescent="0.3">
      <c r="A395" s="231">
        <f t="shared" si="6"/>
        <v>2466</v>
      </c>
      <c r="B395" s="231">
        <v>24661</v>
      </c>
      <c r="C395" s="232" t="s">
        <v>403</v>
      </c>
    </row>
    <row r="396" spans="1:3" x14ac:dyDescent="0.3">
      <c r="A396" s="231">
        <f t="shared" si="6"/>
        <v>2466</v>
      </c>
      <c r="B396" s="231">
        <v>24662</v>
      </c>
      <c r="C396" s="232" t="s">
        <v>404</v>
      </c>
    </row>
    <row r="397" spans="1:3" x14ac:dyDescent="0.3">
      <c r="A397" s="231">
        <f t="shared" si="6"/>
        <v>2466</v>
      </c>
      <c r="B397" s="231">
        <v>24663</v>
      </c>
      <c r="C397" s="232" t="s">
        <v>405</v>
      </c>
    </row>
    <row r="398" spans="1:3" x14ac:dyDescent="0.3">
      <c r="A398" s="231">
        <f t="shared" si="6"/>
        <v>2467</v>
      </c>
      <c r="B398" s="231">
        <v>24671</v>
      </c>
      <c r="C398" s="232" t="s">
        <v>406</v>
      </c>
    </row>
    <row r="399" spans="1:3" x14ac:dyDescent="0.3">
      <c r="A399" s="231">
        <f t="shared" si="6"/>
        <v>2468</v>
      </c>
      <c r="B399" s="231">
        <v>24681</v>
      </c>
      <c r="C399" s="232" t="s">
        <v>407</v>
      </c>
    </row>
    <row r="400" spans="1:3" x14ac:dyDescent="0.3">
      <c r="A400" s="231">
        <f t="shared" si="6"/>
        <v>2469</v>
      </c>
      <c r="B400" s="231">
        <v>24692</v>
      </c>
      <c r="C400" s="232" t="s">
        <v>408</v>
      </c>
    </row>
    <row r="401" spans="1:3" x14ac:dyDescent="0.3">
      <c r="A401" s="231">
        <f t="shared" si="6"/>
        <v>2470</v>
      </c>
      <c r="B401" s="231">
        <v>24701</v>
      </c>
      <c r="C401" s="232" t="s">
        <v>409</v>
      </c>
    </row>
    <row r="402" spans="1:3" x14ac:dyDescent="0.3">
      <c r="A402" s="231">
        <f t="shared" si="6"/>
        <v>2470</v>
      </c>
      <c r="B402" s="231">
        <v>24702</v>
      </c>
      <c r="C402" s="232" t="s">
        <v>410</v>
      </c>
    </row>
    <row r="403" spans="1:3" x14ac:dyDescent="0.3">
      <c r="A403" s="231">
        <f t="shared" si="6"/>
        <v>2472</v>
      </c>
      <c r="B403" s="231">
        <v>24721</v>
      </c>
      <c r="C403" s="232" t="s">
        <v>411</v>
      </c>
    </row>
    <row r="404" spans="1:3" x14ac:dyDescent="0.3">
      <c r="A404" s="231">
        <f t="shared" si="6"/>
        <v>2472</v>
      </c>
      <c r="B404" s="231">
        <v>24722</v>
      </c>
      <c r="C404" s="232" t="s">
        <v>412</v>
      </c>
    </row>
    <row r="405" spans="1:3" x14ac:dyDescent="0.3">
      <c r="A405" s="231">
        <f t="shared" si="6"/>
        <v>2472</v>
      </c>
      <c r="B405" s="235">
        <v>24723</v>
      </c>
      <c r="C405" s="232" t="s">
        <v>413</v>
      </c>
    </row>
    <row r="406" spans="1:3" x14ac:dyDescent="0.3">
      <c r="A406" s="231">
        <f t="shared" si="6"/>
        <v>2474</v>
      </c>
      <c r="B406" s="231">
        <v>24741</v>
      </c>
      <c r="C406" s="232" t="s">
        <v>414</v>
      </c>
    </row>
    <row r="407" spans="1:3" x14ac:dyDescent="0.3">
      <c r="A407" s="231">
        <f t="shared" si="6"/>
        <v>2474</v>
      </c>
      <c r="B407" s="231">
        <v>24742</v>
      </c>
      <c r="C407" s="232" t="s">
        <v>415</v>
      </c>
    </row>
    <row r="408" spans="1:3" x14ac:dyDescent="0.3">
      <c r="A408" s="231">
        <f t="shared" si="6"/>
        <v>2476</v>
      </c>
      <c r="B408" s="231">
        <v>24761</v>
      </c>
      <c r="C408" s="232" t="s">
        <v>416</v>
      </c>
    </row>
    <row r="409" spans="1:3" x14ac:dyDescent="0.3">
      <c r="A409" s="231">
        <f t="shared" si="6"/>
        <v>2476</v>
      </c>
      <c r="B409" s="231">
        <v>24762</v>
      </c>
      <c r="C409" s="232" t="s">
        <v>417</v>
      </c>
    </row>
    <row r="410" spans="1:3" x14ac:dyDescent="0.3">
      <c r="A410" s="231">
        <f t="shared" si="6"/>
        <v>2478</v>
      </c>
      <c r="B410" s="231">
        <v>24781</v>
      </c>
      <c r="C410" s="232" t="s">
        <v>418</v>
      </c>
    </row>
    <row r="411" spans="1:3" x14ac:dyDescent="0.3">
      <c r="A411" s="231">
        <f t="shared" si="6"/>
        <v>2479</v>
      </c>
      <c r="B411" s="231">
        <v>24792</v>
      </c>
      <c r="C411" s="232" t="s">
        <v>419</v>
      </c>
    </row>
    <row r="412" spans="1:3" x14ac:dyDescent="0.3">
      <c r="A412" s="231">
        <f t="shared" si="6"/>
        <v>2480</v>
      </c>
      <c r="B412" s="231">
        <v>24801</v>
      </c>
      <c r="C412" s="232" t="s">
        <v>420</v>
      </c>
    </row>
    <row r="413" spans="1:3" x14ac:dyDescent="0.3">
      <c r="A413" s="231">
        <f t="shared" si="6"/>
        <v>2481</v>
      </c>
      <c r="B413" s="231">
        <v>24811</v>
      </c>
      <c r="C413" s="232" t="s">
        <v>421</v>
      </c>
    </row>
    <row r="414" spans="1:3" x14ac:dyDescent="0.3">
      <c r="A414" s="231">
        <f t="shared" si="6"/>
        <v>2481</v>
      </c>
      <c r="B414" s="231">
        <v>24812</v>
      </c>
      <c r="C414" s="232" t="s">
        <v>422</v>
      </c>
    </row>
    <row r="415" spans="1:3" x14ac:dyDescent="0.3">
      <c r="A415" s="231">
        <f t="shared" si="6"/>
        <v>2481</v>
      </c>
      <c r="B415" s="231">
        <v>24813</v>
      </c>
      <c r="C415" s="232" t="s">
        <v>423</v>
      </c>
    </row>
    <row r="416" spans="1:3" x14ac:dyDescent="0.3">
      <c r="A416" s="231">
        <f t="shared" si="6"/>
        <v>2481</v>
      </c>
      <c r="B416" s="231">
        <v>24814</v>
      </c>
      <c r="C416" s="232" t="s">
        <v>424</v>
      </c>
    </row>
    <row r="417" spans="1:3" x14ac:dyDescent="0.3">
      <c r="A417" s="231">
        <f t="shared" si="6"/>
        <v>2481</v>
      </c>
      <c r="B417" s="231">
        <v>24815</v>
      </c>
      <c r="C417" s="232" t="s">
        <v>425</v>
      </c>
    </row>
    <row r="418" spans="1:3" x14ac:dyDescent="0.3">
      <c r="A418" s="231">
        <f t="shared" si="6"/>
        <v>2481</v>
      </c>
      <c r="B418" s="231">
        <v>24816</v>
      </c>
      <c r="C418" s="232" t="s">
        <v>426</v>
      </c>
    </row>
    <row r="419" spans="1:3" x14ac:dyDescent="0.3">
      <c r="A419" s="231">
        <f t="shared" si="6"/>
        <v>2481</v>
      </c>
      <c r="B419" s="231">
        <v>24817</v>
      </c>
      <c r="C419" s="232" t="s">
        <v>427</v>
      </c>
    </row>
    <row r="420" spans="1:3" x14ac:dyDescent="0.3">
      <c r="A420" s="231">
        <f t="shared" si="6"/>
        <v>2482</v>
      </c>
      <c r="B420" s="235">
        <v>24821</v>
      </c>
      <c r="C420" s="232" t="s">
        <v>428</v>
      </c>
    </row>
    <row r="421" spans="1:3" x14ac:dyDescent="0.3">
      <c r="A421" s="231">
        <f t="shared" si="6"/>
        <v>2482</v>
      </c>
      <c r="B421" s="231">
        <v>24822</v>
      </c>
      <c r="C421" s="232" t="s">
        <v>429</v>
      </c>
    </row>
    <row r="422" spans="1:3" x14ac:dyDescent="0.3">
      <c r="A422" s="231">
        <f t="shared" si="6"/>
        <v>2484</v>
      </c>
      <c r="B422" s="231">
        <v>24841</v>
      </c>
      <c r="C422" s="232" t="s">
        <v>430</v>
      </c>
    </row>
    <row r="423" spans="1:3" x14ac:dyDescent="0.3">
      <c r="A423" s="231">
        <f t="shared" si="6"/>
        <v>2484</v>
      </c>
      <c r="B423" s="231">
        <v>24842</v>
      </c>
      <c r="C423" s="232" t="s">
        <v>431</v>
      </c>
    </row>
    <row r="424" spans="1:3" x14ac:dyDescent="0.3">
      <c r="A424" s="231">
        <f t="shared" si="6"/>
        <v>2484</v>
      </c>
      <c r="B424" s="231">
        <v>24843</v>
      </c>
      <c r="C424" s="232" t="s">
        <v>432</v>
      </c>
    </row>
    <row r="425" spans="1:3" x14ac:dyDescent="0.3">
      <c r="A425" s="231">
        <f t="shared" si="6"/>
        <v>2486</v>
      </c>
      <c r="B425" s="231">
        <v>24861</v>
      </c>
      <c r="C425" s="232" t="s">
        <v>433</v>
      </c>
    </row>
    <row r="426" spans="1:3" x14ac:dyDescent="0.3">
      <c r="A426" s="231">
        <f t="shared" si="6"/>
        <v>2486</v>
      </c>
      <c r="B426" s="231">
        <v>24862</v>
      </c>
      <c r="C426" s="232" t="s">
        <v>434</v>
      </c>
    </row>
    <row r="427" spans="1:3" x14ac:dyDescent="0.3">
      <c r="A427" s="231">
        <f t="shared" si="6"/>
        <v>2486</v>
      </c>
      <c r="B427" s="231">
        <v>24863</v>
      </c>
      <c r="C427" s="232" t="s">
        <v>435</v>
      </c>
    </row>
    <row r="428" spans="1:3" x14ac:dyDescent="0.3">
      <c r="A428" s="231">
        <f t="shared" si="6"/>
        <v>2486</v>
      </c>
      <c r="B428" s="231">
        <v>24864</v>
      </c>
      <c r="C428" s="232" t="s">
        <v>436</v>
      </c>
    </row>
    <row r="429" spans="1:3" x14ac:dyDescent="0.3">
      <c r="A429" s="231">
        <f t="shared" si="6"/>
        <v>2486</v>
      </c>
      <c r="B429" s="231">
        <v>24865</v>
      </c>
      <c r="C429" s="232" t="s">
        <v>437</v>
      </c>
    </row>
    <row r="430" spans="1:3" x14ac:dyDescent="0.3">
      <c r="A430" s="231">
        <f t="shared" si="6"/>
        <v>2486</v>
      </c>
      <c r="B430" s="231">
        <v>24866</v>
      </c>
      <c r="C430" s="232" t="s">
        <v>438</v>
      </c>
    </row>
    <row r="431" spans="1:3" x14ac:dyDescent="0.3">
      <c r="A431" s="231">
        <f t="shared" si="6"/>
        <v>2488</v>
      </c>
      <c r="B431" s="231">
        <v>24881</v>
      </c>
      <c r="C431" s="232" t="s">
        <v>439</v>
      </c>
    </row>
    <row r="432" spans="1:3" x14ac:dyDescent="0.3">
      <c r="A432" s="231">
        <f t="shared" si="6"/>
        <v>2489</v>
      </c>
      <c r="B432" s="231">
        <v>24891</v>
      </c>
      <c r="C432" s="232" t="s">
        <v>440</v>
      </c>
    </row>
    <row r="433" spans="1:3" x14ac:dyDescent="0.3">
      <c r="A433" s="231">
        <f t="shared" si="6"/>
        <v>2489</v>
      </c>
      <c r="B433" s="231">
        <v>24893</v>
      </c>
      <c r="C433" s="232" t="s">
        <v>441</v>
      </c>
    </row>
    <row r="434" spans="1:3" x14ac:dyDescent="0.3">
      <c r="A434" s="231">
        <f t="shared" si="6"/>
        <v>2489</v>
      </c>
      <c r="B434" s="231">
        <v>24894</v>
      </c>
      <c r="C434" s="232" t="s">
        <v>442</v>
      </c>
    </row>
    <row r="435" spans="1:3" x14ac:dyDescent="0.3">
      <c r="A435" s="231">
        <f t="shared" si="6"/>
        <v>2492</v>
      </c>
      <c r="B435" s="231">
        <v>24921</v>
      </c>
      <c r="C435" s="232" t="s">
        <v>443</v>
      </c>
    </row>
    <row r="436" spans="1:3" x14ac:dyDescent="0.3">
      <c r="A436" s="231">
        <f t="shared" si="6"/>
        <v>2497</v>
      </c>
      <c r="B436" s="231">
        <v>24971</v>
      </c>
      <c r="C436" s="232" t="s">
        <v>444</v>
      </c>
    </row>
    <row r="437" spans="1:3" x14ac:dyDescent="0.3">
      <c r="A437" s="231">
        <f t="shared" si="6"/>
        <v>2497</v>
      </c>
      <c r="B437" s="231">
        <v>24972</v>
      </c>
      <c r="C437" s="232" t="s">
        <v>445</v>
      </c>
    </row>
    <row r="438" spans="1:3" x14ac:dyDescent="0.3">
      <c r="A438" s="231">
        <f t="shared" si="6"/>
        <v>2498</v>
      </c>
      <c r="B438" s="231">
        <v>24981</v>
      </c>
      <c r="C438" s="232" t="s">
        <v>446</v>
      </c>
    </row>
    <row r="439" spans="1:3" x14ac:dyDescent="0.3">
      <c r="A439" s="231">
        <f t="shared" si="6"/>
        <v>2499</v>
      </c>
      <c r="B439" s="231">
        <v>24991</v>
      </c>
      <c r="C439" s="232" t="s">
        <v>447</v>
      </c>
    </row>
    <row r="440" spans="1:3" x14ac:dyDescent="0.3">
      <c r="A440" s="231">
        <f t="shared" si="6"/>
        <v>2499</v>
      </c>
      <c r="B440" s="231">
        <v>24992</v>
      </c>
      <c r="C440" s="232" t="s">
        <v>448</v>
      </c>
    </row>
    <row r="441" spans="1:3" x14ac:dyDescent="0.3">
      <c r="A441" s="231">
        <f t="shared" si="6"/>
        <v>2499</v>
      </c>
      <c r="B441" s="231">
        <v>24993</v>
      </c>
      <c r="C441" s="232" t="s">
        <v>449</v>
      </c>
    </row>
    <row r="442" spans="1:3" x14ac:dyDescent="0.3">
      <c r="A442" s="231">
        <f t="shared" si="6"/>
        <v>2505</v>
      </c>
      <c r="B442" s="231">
        <v>25052</v>
      </c>
      <c r="C442" s="232" t="s">
        <v>450</v>
      </c>
    </row>
    <row r="443" spans="1:3" x14ac:dyDescent="0.3">
      <c r="A443" s="231">
        <f t="shared" si="6"/>
        <v>2509</v>
      </c>
      <c r="B443" s="231">
        <v>25091</v>
      </c>
      <c r="C443" s="232" t="s">
        <v>451</v>
      </c>
    </row>
    <row r="444" spans="1:3" x14ac:dyDescent="0.3">
      <c r="A444" s="231">
        <f t="shared" si="6"/>
        <v>2509</v>
      </c>
      <c r="B444" s="231">
        <v>25092</v>
      </c>
      <c r="C444" s="232" t="s">
        <v>452</v>
      </c>
    </row>
    <row r="445" spans="1:3" x14ac:dyDescent="0.3">
      <c r="A445" s="231">
        <f t="shared" si="6"/>
        <v>2514</v>
      </c>
      <c r="B445" s="231">
        <v>25143</v>
      </c>
      <c r="C445" s="232" t="s">
        <v>453</v>
      </c>
    </row>
    <row r="446" spans="1:3" x14ac:dyDescent="0.3">
      <c r="A446" s="231">
        <f t="shared" si="6"/>
        <v>2515</v>
      </c>
      <c r="B446" s="231">
        <v>25151</v>
      </c>
      <c r="C446" s="232" t="s">
        <v>454</v>
      </c>
    </row>
    <row r="447" spans="1:3" x14ac:dyDescent="0.3">
      <c r="A447" s="231">
        <f t="shared" si="6"/>
        <v>2515</v>
      </c>
      <c r="B447" s="231">
        <v>25152</v>
      </c>
      <c r="C447" s="232" t="s">
        <v>455</v>
      </c>
    </row>
    <row r="448" spans="1:3" x14ac:dyDescent="0.3">
      <c r="A448" s="231">
        <f t="shared" si="6"/>
        <v>2520</v>
      </c>
      <c r="B448" s="231">
        <v>25201</v>
      </c>
      <c r="C448" s="232" t="s">
        <v>456</v>
      </c>
    </row>
    <row r="449" spans="1:3" x14ac:dyDescent="0.3">
      <c r="A449" s="231">
        <f t="shared" si="6"/>
        <v>2528</v>
      </c>
      <c r="B449" s="231">
        <v>25281</v>
      </c>
      <c r="C449" s="232" t="s">
        <v>457</v>
      </c>
    </row>
    <row r="450" spans="1:3" x14ac:dyDescent="0.3">
      <c r="A450" s="231">
        <f t="shared" ref="A450:A513" si="7">VALUE(LEFT(B450,4))</f>
        <v>2528</v>
      </c>
      <c r="B450" s="231">
        <v>25282</v>
      </c>
      <c r="C450" s="232" t="s">
        <v>458</v>
      </c>
    </row>
    <row r="451" spans="1:3" x14ac:dyDescent="0.3">
      <c r="A451" s="231">
        <f t="shared" si="7"/>
        <v>2528</v>
      </c>
      <c r="B451" s="231">
        <v>25283</v>
      </c>
      <c r="C451" s="232" t="s">
        <v>459</v>
      </c>
    </row>
    <row r="452" spans="1:3" x14ac:dyDescent="0.3">
      <c r="A452" s="231">
        <f t="shared" si="7"/>
        <v>2528</v>
      </c>
      <c r="B452" s="231">
        <v>25284</v>
      </c>
      <c r="C452" s="232" t="s">
        <v>460</v>
      </c>
    </row>
    <row r="453" spans="1:3" x14ac:dyDescent="0.3">
      <c r="A453" s="231">
        <f t="shared" si="7"/>
        <v>2530</v>
      </c>
      <c r="B453" s="231">
        <v>25301</v>
      </c>
      <c r="C453" s="232" t="s">
        <v>461</v>
      </c>
    </row>
    <row r="454" spans="1:3" x14ac:dyDescent="0.3">
      <c r="A454" s="231">
        <f t="shared" si="7"/>
        <v>2530</v>
      </c>
      <c r="B454" s="231">
        <v>25302</v>
      </c>
      <c r="C454" s="232" t="s">
        <v>462</v>
      </c>
    </row>
    <row r="455" spans="1:3" x14ac:dyDescent="0.3">
      <c r="A455" s="231">
        <f t="shared" si="7"/>
        <v>2535</v>
      </c>
      <c r="B455" s="231">
        <v>25352</v>
      </c>
      <c r="C455" s="232" t="s">
        <v>465</v>
      </c>
    </row>
    <row r="456" spans="1:3" x14ac:dyDescent="0.3">
      <c r="A456" s="231">
        <f t="shared" si="7"/>
        <v>2535</v>
      </c>
      <c r="B456" s="231">
        <v>25353</v>
      </c>
      <c r="C456" s="232" t="s">
        <v>466</v>
      </c>
    </row>
    <row r="457" spans="1:3" x14ac:dyDescent="0.3">
      <c r="A457" s="231">
        <f t="shared" si="7"/>
        <v>2535</v>
      </c>
      <c r="B457" s="231">
        <v>25354</v>
      </c>
      <c r="C457" s="232" t="s">
        <v>467</v>
      </c>
    </row>
    <row r="458" spans="1:3" x14ac:dyDescent="0.3">
      <c r="A458" s="231">
        <f t="shared" si="7"/>
        <v>2535</v>
      </c>
      <c r="B458" s="231">
        <v>25355</v>
      </c>
      <c r="C458" s="232" t="s">
        <v>468</v>
      </c>
    </row>
    <row r="459" spans="1:3" x14ac:dyDescent="0.3">
      <c r="A459" s="231">
        <f t="shared" si="7"/>
        <v>2536</v>
      </c>
      <c r="B459" s="231">
        <v>25362</v>
      </c>
      <c r="C459" s="232" t="s">
        <v>469</v>
      </c>
    </row>
    <row r="460" spans="1:3" x14ac:dyDescent="0.3">
      <c r="A460" s="231">
        <f t="shared" si="7"/>
        <v>2537</v>
      </c>
      <c r="B460" s="231">
        <v>25372</v>
      </c>
      <c r="C460" s="232" t="s">
        <v>470</v>
      </c>
    </row>
    <row r="461" spans="1:3" x14ac:dyDescent="0.3">
      <c r="A461" s="231">
        <f t="shared" si="7"/>
        <v>2537</v>
      </c>
      <c r="B461" s="231">
        <v>25373</v>
      </c>
      <c r="C461" s="232" t="s">
        <v>471</v>
      </c>
    </row>
    <row r="462" spans="1:3" x14ac:dyDescent="0.3">
      <c r="A462" s="231">
        <f t="shared" si="7"/>
        <v>2537</v>
      </c>
      <c r="B462" s="231">
        <v>25374</v>
      </c>
      <c r="C462" s="232" t="s">
        <v>472</v>
      </c>
    </row>
    <row r="463" spans="1:3" x14ac:dyDescent="0.3">
      <c r="A463" s="231">
        <f t="shared" si="7"/>
        <v>2537</v>
      </c>
      <c r="B463" s="231">
        <v>25375</v>
      </c>
      <c r="C463" s="232" t="s">
        <v>473</v>
      </c>
    </row>
    <row r="464" spans="1:3" x14ac:dyDescent="0.3">
      <c r="A464" s="231">
        <f t="shared" si="7"/>
        <v>2538</v>
      </c>
      <c r="B464" s="231">
        <v>25382</v>
      </c>
      <c r="C464" s="232" t="s">
        <v>474</v>
      </c>
    </row>
    <row r="465" spans="1:3" x14ac:dyDescent="0.3">
      <c r="A465" s="231">
        <f t="shared" si="7"/>
        <v>2538</v>
      </c>
      <c r="B465" s="231">
        <v>25383</v>
      </c>
      <c r="C465" s="232" t="s">
        <v>475</v>
      </c>
    </row>
    <row r="466" spans="1:3" x14ac:dyDescent="0.3">
      <c r="A466" s="231">
        <f t="shared" si="7"/>
        <v>2539</v>
      </c>
      <c r="B466" s="231">
        <v>25391</v>
      </c>
      <c r="C466" s="232" t="s">
        <v>476</v>
      </c>
    </row>
    <row r="467" spans="1:3" x14ac:dyDescent="0.3">
      <c r="A467" s="231">
        <f t="shared" si="7"/>
        <v>2539</v>
      </c>
      <c r="B467" s="235">
        <v>25392</v>
      </c>
      <c r="C467" s="232" t="s">
        <v>477</v>
      </c>
    </row>
    <row r="468" spans="1:3" x14ac:dyDescent="0.3">
      <c r="A468" s="231">
        <f t="shared" si="7"/>
        <v>2542</v>
      </c>
      <c r="B468" s="231">
        <v>25421</v>
      </c>
      <c r="C468" s="232" t="s">
        <v>478</v>
      </c>
    </row>
    <row r="469" spans="1:3" x14ac:dyDescent="0.3">
      <c r="A469" s="231">
        <f t="shared" si="7"/>
        <v>2542</v>
      </c>
      <c r="B469" s="231">
        <v>25422</v>
      </c>
      <c r="C469" s="232" t="s">
        <v>479</v>
      </c>
    </row>
    <row r="470" spans="1:3" x14ac:dyDescent="0.3">
      <c r="A470" s="231">
        <f t="shared" si="7"/>
        <v>2542</v>
      </c>
      <c r="B470" s="231">
        <v>25423</v>
      </c>
      <c r="C470" s="232" t="s">
        <v>480</v>
      </c>
    </row>
    <row r="471" spans="1:3" x14ac:dyDescent="0.3">
      <c r="A471" s="231">
        <f t="shared" si="7"/>
        <v>2542</v>
      </c>
      <c r="B471" s="231">
        <v>25424</v>
      </c>
      <c r="C471" s="232" t="s">
        <v>481</v>
      </c>
    </row>
    <row r="472" spans="1:3" x14ac:dyDescent="0.3">
      <c r="A472" s="231">
        <f t="shared" si="7"/>
        <v>2542</v>
      </c>
      <c r="B472" s="231">
        <v>25425</v>
      </c>
      <c r="C472" s="232" t="s">
        <v>482</v>
      </c>
    </row>
    <row r="473" spans="1:3" x14ac:dyDescent="0.3">
      <c r="A473" s="231">
        <f t="shared" si="7"/>
        <v>2543</v>
      </c>
      <c r="B473" s="231">
        <v>25431</v>
      </c>
      <c r="C473" s="232" t="s">
        <v>483</v>
      </c>
    </row>
    <row r="474" spans="1:3" x14ac:dyDescent="0.3">
      <c r="A474" s="231">
        <f t="shared" si="7"/>
        <v>2543</v>
      </c>
      <c r="B474" s="231">
        <v>25432</v>
      </c>
      <c r="C474" s="232" t="s">
        <v>484</v>
      </c>
    </row>
    <row r="475" spans="1:3" x14ac:dyDescent="0.3">
      <c r="A475" s="231">
        <f t="shared" si="7"/>
        <v>2546</v>
      </c>
      <c r="B475" s="231">
        <v>25461</v>
      </c>
      <c r="C475" s="232" t="s">
        <v>485</v>
      </c>
    </row>
    <row r="476" spans="1:3" x14ac:dyDescent="0.3">
      <c r="A476" s="231">
        <f t="shared" si="7"/>
        <v>2547</v>
      </c>
      <c r="B476" s="231">
        <v>25472</v>
      </c>
      <c r="C476" s="232" t="s">
        <v>486</v>
      </c>
    </row>
    <row r="477" spans="1:3" x14ac:dyDescent="0.3">
      <c r="A477" s="231">
        <f t="shared" si="7"/>
        <v>2547</v>
      </c>
      <c r="B477" s="231">
        <v>25473</v>
      </c>
      <c r="C477" s="232" t="s">
        <v>487</v>
      </c>
    </row>
    <row r="478" spans="1:3" x14ac:dyDescent="0.3">
      <c r="A478" s="231">
        <f t="shared" si="7"/>
        <v>2547</v>
      </c>
      <c r="B478" s="231">
        <v>25474</v>
      </c>
      <c r="C478" s="232" t="s">
        <v>488</v>
      </c>
    </row>
    <row r="479" spans="1:3" x14ac:dyDescent="0.3">
      <c r="A479" s="231">
        <f t="shared" si="7"/>
        <v>2548</v>
      </c>
      <c r="B479" s="231">
        <v>25481</v>
      </c>
      <c r="C479" s="232" t="s">
        <v>489</v>
      </c>
    </row>
    <row r="480" spans="1:3" x14ac:dyDescent="0.3">
      <c r="A480" s="231">
        <f t="shared" si="7"/>
        <v>2548</v>
      </c>
      <c r="B480" s="231">
        <v>25482</v>
      </c>
      <c r="C480" s="232" t="s">
        <v>490</v>
      </c>
    </row>
    <row r="481" spans="1:3" x14ac:dyDescent="0.3">
      <c r="A481" s="231">
        <f t="shared" si="7"/>
        <v>2548</v>
      </c>
      <c r="B481" s="231">
        <v>25483</v>
      </c>
      <c r="C481" s="232" t="s">
        <v>491</v>
      </c>
    </row>
    <row r="482" spans="1:3" x14ac:dyDescent="0.3">
      <c r="A482" s="231">
        <f t="shared" si="7"/>
        <v>2548</v>
      </c>
      <c r="B482" s="231">
        <v>25484</v>
      </c>
      <c r="C482" s="232" t="s">
        <v>492</v>
      </c>
    </row>
    <row r="483" spans="1:3" x14ac:dyDescent="0.3">
      <c r="A483" s="231">
        <f t="shared" si="7"/>
        <v>2596</v>
      </c>
      <c r="B483" s="231">
        <v>25961</v>
      </c>
      <c r="C483" s="232" t="s">
        <v>493</v>
      </c>
    </row>
    <row r="484" spans="1:3" x14ac:dyDescent="0.3">
      <c r="A484" s="231">
        <f t="shared" si="7"/>
        <v>2596</v>
      </c>
      <c r="B484" s="231">
        <v>25962</v>
      </c>
      <c r="C484" s="232" t="s">
        <v>494</v>
      </c>
    </row>
    <row r="485" spans="1:3" x14ac:dyDescent="0.3">
      <c r="A485" s="231">
        <f t="shared" si="7"/>
        <v>2601</v>
      </c>
      <c r="B485" s="231">
        <v>26011</v>
      </c>
      <c r="C485" s="232" t="s">
        <v>495</v>
      </c>
    </row>
    <row r="486" spans="1:3" x14ac:dyDescent="0.3">
      <c r="A486" s="231">
        <f t="shared" si="7"/>
        <v>2601</v>
      </c>
      <c r="B486" s="231">
        <v>26012</v>
      </c>
      <c r="C486" s="232" t="s">
        <v>496</v>
      </c>
    </row>
    <row r="487" spans="1:3" x14ac:dyDescent="0.3">
      <c r="A487" s="231">
        <f t="shared" si="7"/>
        <v>2603</v>
      </c>
      <c r="B487" s="231">
        <v>26031</v>
      </c>
      <c r="C487" s="232" t="s">
        <v>497</v>
      </c>
    </row>
    <row r="488" spans="1:3" x14ac:dyDescent="0.3">
      <c r="A488" s="231">
        <f t="shared" si="7"/>
        <v>2603</v>
      </c>
      <c r="B488" s="235">
        <v>26032</v>
      </c>
      <c r="C488" s="232" t="s">
        <v>498</v>
      </c>
    </row>
    <row r="489" spans="1:3" x14ac:dyDescent="0.3">
      <c r="A489" s="231">
        <f t="shared" si="7"/>
        <v>2603</v>
      </c>
      <c r="B489" s="231">
        <v>26033</v>
      </c>
      <c r="C489" s="232" t="s">
        <v>499</v>
      </c>
    </row>
    <row r="490" spans="1:3" x14ac:dyDescent="0.3">
      <c r="A490" s="231">
        <f t="shared" si="7"/>
        <v>2603</v>
      </c>
      <c r="B490" s="231">
        <v>26034</v>
      </c>
      <c r="C490" s="232" t="s">
        <v>500</v>
      </c>
    </row>
    <row r="491" spans="1:3" x14ac:dyDescent="0.3">
      <c r="A491" s="231">
        <f t="shared" si="7"/>
        <v>2609</v>
      </c>
      <c r="B491" s="231">
        <v>26091</v>
      </c>
      <c r="C491" s="232" t="s">
        <v>501</v>
      </c>
    </row>
    <row r="492" spans="1:3" x14ac:dyDescent="0.3">
      <c r="A492" s="231">
        <f t="shared" si="7"/>
        <v>2609</v>
      </c>
      <c r="B492" s="231">
        <v>26092</v>
      </c>
      <c r="C492" s="232" t="s">
        <v>502</v>
      </c>
    </row>
    <row r="493" spans="1:3" x14ac:dyDescent="0.3">
      <c r="A493" s="231">
        <f t="shared" si="7"/>
        <v>2609</v>
      </c>
      <c r="B493" s="231">
        <v>26093</v>
      </c>
      <c r="C493" s="232" t="s">
        <v>503</v>
      </c>
    </row>
    <row r="494" spans="1:3" x14ac:dyDescent="0.3">
      <c r="A494" s="231">
        <f t="shared" si="7"/>
        <v>2609</v>
      </c>
      <c r="B494" s="231">
        <v>26094</v>
      </c>
      <c r="C494" s="232" t="s">
        <v>504</v>
      </c>
    </row>
    <row r="495" spans="1:3" x14ac:dyDescent="0.3">
      <c r="A495" s="231">
        <f t="shared" si="7"/>
        <v>2609</v>
      </c>
      <c r="B495" s="231">
        <v>26095</v>
      </c>
      <c r="C495" s="232" t="s">
        <v>505</v>
      </c>
    </row>
    <row r="496" spans="1:3" x14ac:dyDescent="0.3">
      <c r="A496" s="231">
        <f t="shared" si="7"/>
        <v>2610</v>
      </c>
      <c r="B496" s="231">
        <v>26102</v>
      </c>
      <c r="C496" s="232" t="s">
        <v>506</v>
      </c>
    </row>
    <row r="497" spans="1:3" x14ac:dyDescent="0.3">
      <c r="A497" s="231">
        <f t="shared" si="7"/>
        <v>2610</v>
      </c>
      <c r="B497" s="231">
        <v>26103</v>
      </c>
      <c r="C497" s="232" t="s">
        <v>507</v>
      </c>
    </row>
    <row r="498" spans="1:3" x14ac:dyDescent="0.3">
      <c r="A498" s="231">
        <f t="shared" si="7"/>
        <v>2610</v>
      </c>
      <c r="B498" s="231">
        <v>26104</v>
      </c>
      <c r="C498" s="232" t="s">
        <v>508</v>
      </c>
    </row>
    <row r="499" spans="1:3" x14ac:dyDescent="0.3">
      <c r="A499" s="231">
        <f t="shared" si="7"/>
        <v>2610</v>
      </c>
      <c r="B499" s="231">
        <v>26105</v>
      </c>
      <c r="C499" s="232" t="s">
        <v>509</v>
      </c>
    </row>
    <row r="500" spans="1:3" x14ac:dyDescent="0.3">
      <c r="A500" s="231">
        <f t="shared" si="7"/>
        <v>2610</v>
      </c>
      <c r="B500" s="231">
        <v>26106</v>
      </c>
      <c r="C500" s="232" t="s">
        <v>510</v>
      </c>
    </row>
    <row r="501" spans="1:3" x14ac:dyDescent="0.3">
      <c r="A501" s="231">
        <f t="shared" si="7"/>
        <v>2610</v>
      </c>
      <c r="B501" s="231">
        <v>26107</v>
      </c>
      <c r="C501" s="232" t="s">
        <v>511</v>
      </c>
    </row>
    <row r="502" spans="1:3" x14ac:dyDescent="0.3">
      <c r="A502" s="231">
        <f t="shared" si="7"/>
        <v>2613</v>
      </c>
      <c r="B502" s="231">
        <v>26131</v>
      </c>
      <c r="C502" s="232" t="s">
        <v>512</v>
      </c>
    </row>
    <row r="503" spans="1:3" x14ac:dyDescent="0.3">
      <c r="A503" s="231">
        <f t="shared" si="7"/>
        <v>2613</v>
      </c>
      <c r="B503" s="235">
        <v>26132</v>
      </c>
      <c r="C503" s="232" t="s">
        <v>513</v>
      </c>
    </row>
    <row r="504" spans="1:3" x14ac:dyDescent="0.3">
      <c r="A504" s="231">
        <f t="shared" si="7"/>
        <v>2614</v>
      </c>
      <c r="B504" s="235">
        <v>26143</v>
      </c>
      <c r="C504" s="232" t="s">
        <v>514</v>
      </c>
    </row>
    <row r="505" spans="1:3" x14ac:dyDescent="0.3">
      <c r="A505" s="231">
        <f t="shared" si="7"/>
        <v>2614</v>
      </c>
      <c r="B505" s="231">
        <v>26144</v>
      </c>
      <c r="C505" s="232" t="s">
        <v>515</v>
      </c>
    </row>
    <row r="506" spans="1:3" x14ac:dyDescent="0.3">
      <c r="A506" s="231">
        <f t="shared" si="7"/>
        <v>2616</v>
      </c>
      <c r="B506" s="231">
        <v>26161</v>
      </c>
      <c r="C506" s="232" t="s">
        <v>516</v>
      </c>
    </row>
    <row r="507" spans="1:3" x14ac:dyDescent="0.3">
      <c r="A507" s="231">
        <f t="shared" si="7"/>
        <v>2616</v>
      </c>
      <c r="B507" s="231">
        <v>26162</v>
      </c>
      <c r="C507" s="232" t="s">
        <v>517</v>
      </c>
    </row>
    <row r="508" spans="1:3" x14ac:dyDescent="0.3">
      <c r="A508" s="231">
        <f t="shared" si="7"/>
        <v>2616</v>
      </c>
      <c r="B508" s="231">
        <v>26163</v>
      </c>
      <c r="C508" s="232" t="s">
        <v>518</v>
      </c>
    </row>
    <row r="509" spans="1:3" x14ac:dyDescent="0.3">
      <c r="A509" s="231">
        <f t="shared" si="7"/>
        <v>2618</v>
      </c>
      <c r="B509" s="231">
        <v>26181</v>
      </c>
      <c r="C509" s="232" t="s">
        <v>519</v>
      </c>
    </row>
    <row r="510" spans="1:3" x14ac:dyDescent="0.3">
      <c r="A510" s="231">
        <f t="shared" si="7"/>
        <v>2618</v>
      </c>
      <c r="B510" s="231">
        <v>26182</v>
      </c>
      <c r="C510" s="232" t="s">
        <v>520</v>
      </c>
    </row>
    <row r="511" spans="1:3" x14ac:dyDescent="0.3">
      <c r="A511" s="231">
        <f t="shared" si="7"/>
        <v>2618</v>
      </c>
      <c r="B511" s="231">
        <v>26183</v>
      </c>
      <c r="C511" s="232" t="s">
        <v>521</v>
      </c>
    </row>
    <row r="512" spans="1:3" x14ac:dyDescent="0.3">
      <c r="A512" s="231">
        <f t="shared" si="7"/>
        <v>2618</v>
      </c>
      <c r="B512" s="231">
        <v>26184</v>
      </c>
      <c r="C512" s="232" t="s">
        <v>522</v>
      </c>
    </row>
    <row r="513" spans="1:3" x14ac:dyDescent="0.3">
      <c r="A513" s="231">
        <f t="shared" si="7"/>
        <v>2618</v>
      </c>
      <c r="B513" s="231">
        <v>26185</v>
      </c>
      <c r="C513" s="232" t="s">
        <v>523</v>
      </c>
    </row>
    <row r="514" spans="1:3" x14ac:dyDescent="0.3">
      <c r="A514" s="231">
        <f t="shared" ref="A514:A577" si="8">VALUE(LEFT(B514,4))</f>
        <v>2630</v>
      </c>
      <c r="B514" s="231">
        <v>26301</v>
      </c>
      <c r="C514" s="232" t="s">
        <v>524</v>
      </c>
    </row>
    <row r="515" spans="1:3" x14ac:dyDescent="0.3">
      <c r="A515" s="231">
        <f t="shared" si="8"/>
        <v>2630</v>
      </c>
      <c r="B515" s="235">
        <v>26302</v>
      </c>
      <c r="C515" s="232" t="s">
        <v>525</v>
      </c>
    </row>
    <row r="516" spans="1:3" x14ac:dyDescent="0.3">
      <c r="A516" s="231">
        <f t="shared" si="8"/>
        <v>2636</v>
      </c>
      <c r="B516" s="231">
        <v>26361</v>
      </c>
      <c r="C516" s="232" t="s">
        <v>526</v>
      </c>
    </row>
    <row r="517" spans="1:3" x14ac:dyDescent="0.3">
      <c r="A517" s="231">
        <f t="shared" si="8"/>
        <v>2636</v>
      </c>
      <c r="B517" s="231">
        <v>26362</v>
      </c>
      <c r="C517" s="232" t="s">
        <v>527</v>
      </c>
    </row>
    <row r="518" spans="1:3" x14ac:dyDescent="0.3">
      <c r="A518" s="231">
        <f t="shared" si="8"/>
        <v>2636</v>
      </c>
      <c r="B518" s="231">
        <v>26363</v>
      </c>
      <c r="C518" s="232" t="s">
        <v>528</v>
      </c>
    </row>
    <row r="519" spans="1:3" x14ac:dyDescent="0.3">
      <c r="A519" s="231">
        <f t="shared" si="8"/>
        <v>2636</v>
      </c>
      <c r="B519" s="231">
        <v>26364</v>
      </c>
      <c r="C519" s="232" t="s">
        <v>529</v>
      </c>
    </row>
    <row r="520" spans="1:3" x14ac:dyDescent="0.3">
      <c r="A520" s="231">
        <f t="shared" si="8"/>
        <v>2637</v>
      </c>
      <c r="B520" s="231">
        <v>26371</v>
      </c>
      <c r="C520" s="232" t="s">
        <v>530</v>
      </c>
    </row>
    <row r="521" spans="1:3" x14ac:dyDescent="0.3">
      <c r="A521" s="231">
        <f t="shared" si="8"/>
        <v>2637</v>
      </c>
      <c r="B521" s="231">
        <v>26372</v>
      </c>
      <c r="C521" s="232" t="s">
        <v>531</v>
      </c>
    </row>
    <row r="522" spans="1:3" x14ac:dyDescent="0.3">
      <c r="A522" s="231">
        <f t="shared" si="8"/>
        <v>2637</v>
      </c>
      <c r="B522" s="231">
        <v>26373</v>
      </c>
      <c r="C522" s="232" t="s">
        <v>532</v>
      </c>
    </row>
    <row r="523" spans="1:3" x14ac:dyDescent="0.3">
      <c r="A523" s="231">
        <f t="shared" si="8"/>
        <v>2640</v>
      </c>
      <c r="B523" s="231">
        <v>26401</v>
      </c>
      <c r="C523" s="232" t="s">
        <v>533</v>
      </c>
    </row>
    <row r="524" spans="1:3" x14ac:dyDescent="0.3">
      <c r="A524" s="231">
        <f t="shared" si="8"/>
        <v>2641</v>
      </c>
      <c r="B524" s="231">
        <v>26411</v>
      </c>
      <c r="C524" s="232" t="s">
        <v>534</v>
      </c>
    </row>
    <row r="525" spans="1:3" x14ac:dyDescent="0.3">
      <c r="A525" s="231">
        <f t="shared" si="8"/>
        <v>2641</v>
      </c>
      <c r="B525" s="231">
        <v>26412</v>
      </c>
      <c r="C525" s="232" t="s">
        <v>535</v>
      </c>
    </row>
    <row r="526" spans="1:3" x14ac:dyDescent="0.3">
      <c r="A526" s="231">
        <f t="shared" si="8"/>
        <v>2641</v>
      </c>
      <c r="B526" s="231">
        <v>26413</v>
      </c>
      <c r="C526" s="232" t="s">
        <v>536</v>
      </c>
    </row>
    <row r="527" spans="1:3" x14ac:dyDescent="0.3">
      <c r="A527" s="231">
        <f t="shared" si="8"/>
        <v>2641</v>
      </c>
      <c r="B527" s="231">
        <v>26414</v>
      </c>
      <c r="C527" s="232" t="s">
        <v>537</v>
      </c>
    </row>
    <row r="528" spans="1:3" x14ac:dyDescent="0.3">
      <c r="A528" s="231">
        <f t="shared" si="8"/>
        <v>2641</v>
      </c>
      <c r="B528" s="231">
        <v>26415</v>
      </c>
      <c r="C528" s="232" t="s">
        <v>538</v>
      </c>
    </row>
    <row r="529" spans="1:3" x14ac:dyDescent="0.3">
      <c r="A529" s="231">
        <f t="shared" si="8"/>
        <v>2641</v>
      </c>
      <c r="B529" s="231">
        <v>26416</v>
      </c>
      <c r="C529" s="232" t="s">
        <v>539</v>
      </c>
    </row>
    <row r="530" spans="1:3" x14ac:dyDescent="0.3">
      <c r="A530" s="231">
        <f t="shared" si="8"/>
        <v>2641</v>
      </c>
      <c r="B530" s="231">
        <v>26417</v>
      </c>
      <c r="C530" s="232" t="s">
        <v>540</v>
      </c>
    </row>
    <row r="531" spans="1:3" x14ac:dyDescent="0.3">
      <c r="A531" s="231">
        <f t="shared" si="8"/>
        <v>2704</v>
      </c>
      <c r="B531" s="231">
        <v>27041</v>
      </c>
      <c r="C531" s="232" t="s">
        <v>541</v>
      </c>
    </row>
    <row r="532" spans="1:3" x14ac:dyDescent="0.3">
      <c r="A532" s="231">
        <f t="shared" si="8"/>
        <v>2705</v>
      </c>
      <c r="B532" s="231">
        <v>27051</v>
      </c>
      <c r="C532" s="232" t="s">
        <v>542</v>
      </c>
    </row>
    <row r="533" spans="1:3" x14ac:dyDescent="0.3">
      <c r="A533" s="231">
        <f t="shared" si="8"/>
        <v>2707</v>
      </c>
      <c r="B533" s="231">
        <v>27071</v>
      </c>
      <c r="C533" s="232" t="s">
        <v>543</v>
      </c>
    </row>
    <row r="534" spans="1:3" x14ac:dyDescent="0.3">
      <c r="A534" s="231">
        <f t="shared" si="8"/>
        <v>2707</v>
      </c>
      <c r="B534" s="231">
        <v>27072</v>
      </c>
      <c r="C534" s="232" t="s">
        <v>544</v>
      </c>
    </row>
    <row r="535" spans="1:3" x14ac:dyDescent="0.3">
      <c r="A535" s="231">
        <f t="shared" si="8"/>
        <v>2724</v>
      </c>
      <c r="B535" s="231">
        <v>27241</v>
      </c>
      <c r="C535" s="232" t="s">
        <v>545</v>
      </c>
    </row>
    <row r="536" spans="1:3" x14ac:dyDescent="0.3">
      <c r="A536" s="231">
        <f t="shared" si="8"/>
        <v>2726</v>
      </c>
      <c r="B536" s="235">
        <v>27261</v>
      </c>
      <c r="C536" s="232" t="s">
        <v>546</v>
      </c>
    </row>
    <row r="537" spans="1:3" x14ac:dyDescent="0.3">
      <c r="A537" s="231">
        <f t="shared" si="8"/>
        <v>2727</v>
      </c>
      <c r="B537" s="234">
        <v>27271</v>
      </c>
      <c r="C537" s="232" t="s">
        <v>547</v>
      </c>
    </row>
    <row r="538" spans="1:3" x14ac:dyDescent="0.3">
      <c r="A538" s="231">
        <f t="shared" si="8"/>
        <v>2729</v>
      </c>
      <c r="B538" s="231">
        <v>27291</v>
      </c>
      <c r="C538" s="232" t="s">
        <v>548</v>
      </c>
    </row>
    <row r="539" spans="1:3" x14ac:dyDescent="0.3">
      <c r="A539" s="231">
        <f t="shared" si="8"/>
        <v>2731</v>
      </c>
      <c r="B539" s="231">
        <v>27311</v>
      </c>
      <c r="C539" s="232" t="s">
        <v>549</v>
      </c>
    </row>
    <row r="540" spans="1:3" x14ac:dyDescent="0.3">
      <c r="A540" s="231">
        <f t="shared" si="8"/>
        <v>2731</v>
      </c>
      <c r="B540" s="231">
        <v>27312</v>
      </c>
      <c r="C540" s="232" t="s">
        <v>550</v>
      </c>
    </row>
    <row r="541" spans="1:3" x14ac:dyDescent="0.3">
      <c r="A541" s="231">
        <f t="shared" si="8"/>
        <v>2732</v>
      </c>
      <c r="B541" s="231">
        <v>27321</v>
      </c>
      <c r="C541" s="232" t="s">
        <v>551</v>
      </c>
    </row>
    <row r="542" spans="1:3" x14ac:dyDescent="0.3">
      <c r="A542" s="231">
        <f t="shared" si="8"/>
        <v>2732</v>
      </c>
      <c r="B542" s="231">
        <v>27322</v>
      </c>
      <c r="C542" s="232" t="s">
        <v>552</v>
      </c>
    </row>
    <row r="543" spans="1:3" x14ac:dyDescent="0.3">
      <c r="A543" s="231">
        <f t="shared" si="8"/>
        <v>2732</v>
      </c>
      <c r="B543" s="231">
        <v>27323</v>
      </c>
      <c r="C543" s="232" t="s">
        <v>553</v>
      </c>
    </row>
    <row r="544" spans="1:3" x14ac:dyDescent="0.3">
      <c r="A544" s="231">
        <f t="shared" si="8"/>
        <v>2734</v>
      </c>
      <c r="B544" s="231">
        <v>27341</v>
      </c>
      <c r="C544" s="232" t="s">
        <v>554</v>
      </c>
    </row>
    <row r="545" spans="1:3" x14ac:dyDescent="0.3">
      <c r="A545" s="231">
        <f t="shared" si="8"/>
        <v>2748</v>
      </c>
      <c r="B545" s="231">
        <v>27481</v>
      </c>
      <c r="C545" s="232" t="s">
        <v>555</v>
      </c>
    </row>
    <row r="546" spans="1:3" x14ac:dyDescent="0.3">
      <c r="A546" s="231">
        <f t="shared" si="8"/>
        <v>2755</v>
      </c>
      <c r="B546" s="231">
        <v>27551</v>
      </c>
      <c r="C546" s="232" t="s">
        <v>556</v>
      </c>
    </row>
    <row r="547" spans="1:3" x14ac:dyDescent="0.3">
      <c r="A547" s="231">
        <f t="shared" si="8"/>
        <v>2756</v>
      </c>
      <c r="B547" s="231">
        <v>27561</v>
      </c>
      <c r="C547" s="232" t="s">
        <v>557</v>
      </c>
    </row>
    <row r="548" spans="1:3" x14ac:dyDescent="0.3">
      <c r="A548" s="231">
        <f t="shared" si="8"/>
        <v>2812</v>
      </c>
      <c r="B548" s="231">
        <v>28121</v>
      </c>
      <c r="C548" s="232" t="s">
        <v>558</v>
      </c>
    </row>
    <row r="549" spans="1:3" x14ac:dyDescent="0.3">
      <c r="A549" s="231">
        <f t="shared" si="8"/>
        <v>2838</v>
      </c>
      <c r="B549" s="231">
        <v>28381</v>
      </c>
      <c r="C549" s="232" t="s">
        <v>559</v>
      </c>
    </row>
    <row r="550" spans="1:3" x14ac:dyDescent="0.3">
      <c r="A550" s="231">
        <f t="shared" si="8"/>
        <v>2841</v>
      </c>
      <c r="B550" s="231">
        <v>28411</v>
      </c>
      <c r="C550" s="232" t="s">
        <v>560</v>
      </c>
    </row>
    <row r="551" spans="1:3" x14ac:dyDescent="0.3">
      <c r="A551" s="231">
        <f t="shared" si="8"/>
        <v>2847</v>
      </c>
      <c r="B551" s="231">
        <v>28471</v>
      </c>
      <c r="C551" s="232" t="s">
        <v>561</v>
      </c>
    </row>
    <row r="552" spans="1:3" x14ac:dyDescent="0.3">
      <c r="A552" s="231">
        <f t="shared" si="8"/>
        <v>2854</v>
      </c>
      <c r="B552" s="234">
        <v>28541</v>
      </c>
      <c r="C552" s="232" t="s">
        <v>562</v>
      </c>
    </row>
    <row r="553" spans="1:3" x14ac:dyDescent="0.3">
      <c r="A553" s="231">
        <f t="shared" si="8"/>
        <v>2855</v>
      </c>
      <c r="B553" s="231">
        <v>28551</v>
      </c>
      <c r="C553" s="232" t="s">
        <v>563</v>
      </c>
    </row>
    <row r="554" spans="1:3" x14ac:dyDescent="0.3">
      <c r="A554" s="231">
        <f t="shared" si="8"/>
        <v>2856</v>
      </c>
      <c r="B554" s="231">
        <v>28561</v>
      </c>
      <c r="C554" s="232" t="s">
        <v>564</v>
      </c>
    </row>
    <row r="555" spans="1:3" x14ac:dyDescent="0.3">
      <c r="A555" s="231">
        <f t="shared" si="8"/>
        <v>2885</v>
      </c>
      <c r="B555" s="235">
        <v>28851</v>
      </c>
      <c r="C555" s="232" t="s">
        <v>565</v>
      </c>
    </row>
    <row r="556" spans="1:3" x14ac:dyDescent="0.3">
      <c r="A556" s="231">
        <f t="shared" si="8"/>
        <v>2887</v>
      </c>
      <c r="B556" s="231">
        <v>28871</v>
      </c>
      <c r="C556" s="232" t="s">
        <v>566</v>
      </c>
    </row>
    <row r="557" spans="1:3" x14ac:dyDescent="0.3">
      <c r="A557" s="231">
        <f t="shared" si="8"/>
        <v>2888</v>
      </c>
      <c r="B557" s="231">
        <v>28881</v>
      </c>
      <c r="C557" s="232" t="s">
        <v>567</v>
      </c>
    </row>
    <row r="558" spans="1:3" x14ac:dyDescent="0.3">
      <c r="A558" s="231">
        <f t="shared" si="8"/>
        <v>2888</v>
      </c>
      <c r="B558" s="231">
        <v>28882</v>
      </c>
      <c r="C558" s="232" t="s">
        <v>568</v>
      </c>
    </row>
    <row r="559" spans="1:3" x14ac:dyDescent="0.3">
      <c r="A559" s="231">
        <f t="shared" si="8"/>
        <v>2888</v>
      </c>
      <c r="B559" s="235">
        <v>28883</v>
      </c>
      <c r="C559" s="232" t="s">
        <v>569</v>
      </c>
    </row>
    <row r="560" spans="1:3" x14ac:dyDescent="0.3">
      <c r="A560" s="231">
        <f t="shared" si="8"/>
        <v>2888</v>
      </c>
      <c r="B560" s="235">
        <v>28884</v>
      </c>
      <c r="C560" s="232" t="s">
        <v>570</v>
      </c>
    </row>
    <row r="561" spans="1:3" x14ac:dyDescent="0.3">
      <c r="A561" s="231">
        <f t="shared" si="8"/>
        <v>2888</v>
      </c>
      <c r="B561" s="234">
        <v>28885</v>
      </c>
      <c r="C561" s="232" t="s">
        <v>571</v>
      </c>
    </row>
    <row r="562" spans="1:3" x14ac:dyDescent="0.3">
      <c r="A562" s="231">
        <f t="shared" si="8"/>
        <v>2888</v>
      </c>
      <c r="B562" s="231">
        <v>28886</v>
      </c>
      <c r="C562" s="232" t="s">
        <v>572</v>
      </c>
    </row>
    <row r="563" spans="1:3" x14ac:dyDescent="0.3">
      <c r="A563" s="231">
        <f t="shared" si="8"/>
        <v>2888</v>
      </c>
      <c r="B563" s="231">
        <v>28887</v>
      </c>
      <c r="C563" s="232" t="s">
        <v>573</v>
      </c>
    </row>
    <row r="564" spans="1:3" x14ac:dyDescent="0.3">
      <c r="A564" s="231">
        <f t="shared" si="8"/>
        <v>2903</v>
      </c>
      <c r="B564" s="231">
        <v>29031</v>
      </c>
      <c r="C564" s="232" t="s">
        <v>574</v>
      </c>
    </row>
    <row r="565" spans="1:3" x14ac:dyDescent="0.3">
      <c r="A565" s="231">
        <f t="shared" si="8"/>
        <v>2905</v>
      </c>
      <c r="B565" s="231">
        <v>29051</v>
      </c>
      <c r="C565" s="232" t="s">
        <v>575</v>
      </c>
    </row>
    <row r="566" spans="1:3" x14ac:dyDescent="0.3">
      <c r="A566" s="231">
        <f t="shared" si="8"/>
        <v>2906</v>
      </c>
      <c r="B566" s="235">
        <v>29061</v>
      </c>
      <c r="C566" s="232" t="s">
        <v>576</v>
      </c>
    </row>
    <row r="567" spans="1:3" x14ac:dyDescent="0.3">
      <c r="A567" s="231">
        <f t="shared" si="8"/>
        <v>2908</v>
      </c>
      <c r="B567" s="231">
        <v>29081</v>
      </c>
      <c r="C567" s="232" t="s">
        <v>577</v>
      </c>
    </row>
    <row r="568" spans="1:3" x14ac:dyDescent="0.3">
      <c r="A568" s="231">
        <f t="shared" si="8"/>
        <v>2908</v>
      </c>
      <c r="B568" s="231">
        <v>29082</v>
      </c>
      <c r="C568" s="232" t="s">
        <v>578</v>
      </c>
    </row>
    <row r="569" spans="1:3" x14ac:dyDescent="0.3">
      <c r="A569" s="231">
        <f t="shared" si="8"/>
        <v>2911</v>
      </c>
      <c r="B569" s="231">
        <v>29111</v>
      </c>
      <c r="C569" s="232" t="s">
        <v>579</v>
      </c>
    </row>
    <row r="570" spans="1:3" x14ac:dyDescent="0.3">
      <c r="A570" s="231">
        <f t="shared" si="8"/>
        <v>2913</v>
      </c>
      <c r="B570" s="231">
        <v>29131</v>
      </c>
      <c r="C570" s="232" t="s">
        <v>580</v>
      </c>
    </row>
    <row r="571" spans="1:3" x14ac:dyDescent="0.3">
      <c r="A571" s="231">
        <f t="shared" si="8"/>
        <v>2913</v>
      </c>
      <c r="B571" s="235">
        <v>29132</v>
      </c>
      <c r="C571" s="232" t="s">
        <v>581</v>
      </c>
    </row>
    <row r="572" spans="1:3" x14ac:dyDescent="0.3">
      <c r="A572" s="231">
        <f t="shared" si="8"/>
        <v>2915</v>
      </c>
      <c r="B572" s="231">
        <v>29151</v>
      </c>
      <c r="C572" s="232" t="s">
        <v>582</v>
      </c>
    </row>
    <row r="573" spans="1:3" x14ac:dyDescent="0.3">
      <c r="A573" s="231">
        <f t="shared" si="8"/>
        <v>2924</v>
      </c>
      <c r="B573" s="231">
        <v>29241</v>
      </c>
      <c r="C573" s="232" t="s">
        <v>583</v>
      </c>
    </row>
    <row r="574" spans="1:3" x14ac:dyDescent="0.3">
      <c r="A574" s="231">
        <f t="shared" si="8"/>
        <v>2924</v>
      </c>
      <c r="B574" s="231">
        <v>29242</v>
      </c>
      <c r="C574" s="232" t="s">
        <v>584</v>
      </c>
    </row>
    <row r="575" spans="1:3" x14ac:dyDescent="0.3">
      <c r="A575" s="231">
        <f t="shared" si="8"/>
        <v>2924</v>
      </c>
      <c r="B575" s="231">
        <v>29243</v>
      </c>
      <c r="C575" s="232" t="s">
        <v>585</v>
      </c>
    </row>
    <row r="576" spans="1:3" x14ac:dyDescent="0.3">
      <c r="A576" s="231">
        <f t="shared" si="8"/>
        <v>2937</v>
      </c>
      <c r="B576" s="231">
        <v>29371</v>
      </c>
      <c r="C576" s="232" t="s">
        <v>586</v>
      </c>
    </row>
    <row r="577" spans="1:3" x14ac:dyDescent="0.3">
      <c r="A577" s="231">
        <f t="shared" si="8"/>
        <v>3003</v>
      </c>
      <c r="B577" s="231">
        <v>30031</v>
      </c>
      <c r="C577" s="232" t="s">
        <v>587</v>
      </c>
    </row>
    <row r="578" spans="1:3" x14ac:dyDescent="0.3">
      <c r="A578" s="231">
        <f t="shared" ref="A578:A641" si="9">VALUE(LEFT(B578,4))</f>
        <v>3003</v>
      </c>
      <c r="B578" s="231">
        <v>30032</v>
      </c>
      <c r="C578" s="232" t="s">
        <v>588</v>
      </c>
    </row>
    <row r="579" spans="1:3" x14ac:dyDescent="0.3">
      <c r="A579" s="231">
        <f t="shared" si="9"/>
        <v>3005</v>
      </c>
      <c r="B579" s="231">
        <v>30051</v>
      </c>
      <c r="C579" s="232" t="s">
        <v>589</v>
      </c>
    </row>
    <row r="580" spans="1:3" x14ac:dyDescent="0.3">
      <c r="A580" s="231">
        <f t="shared" si="9"/>
        <v>3005</v>
      </c>
      <c r="B580" s="231">
        <v>30052</v>
      </c>
      <c r="C580" s="232" t="s">
        <v>590</v>
      </c>
    </row>
    <row r="581" spans="1:3" x14ac:dyDescent="0.3">
      <c r="A581" s="231">
        <f t="shared" si="9"/>
        <v>3006</v>
      </c>
      <c r="B581" s="231">
        <v>30061</v>
      </c>
      <c r="C581" s="232" t="s">
        <v>591</v>
      </c>
    </row>
    <row r="582" spans="1:3" x14ac:dyDescent="0.3">
      <c r="A582" s="231">
        <f t="shared" si="9"/>
        <v>3010</v>
      </c>
      <c r="B582" s="231">
        <v>30101</v>
      </c>
      <c r="C582" s="232" t="s">
        <v>592</v>
      </c>
    </row>
    <row r="583" spans="1:3" x14ac:dyDescent="0.3">
      <c r="A583" s="231">
        <f t="shared" si="9"/>
        <v>3010</v>
      </c>
      <c r="B583" s="231">
        <v>30102</v>
      </c>
      <c r="C583" s="232" t="s">
        <v>593</v>
      </c>
    </row>
    <row r="584" spans="1:3" x14ac:dyDescent="0.3">
      <c r="A584" s="231">
        <f t="shared" si="9"/>
        <v>3010</v>
      </c>
      <c r="B584" s="231">
        <v>30103</v>
      </c>
      <c r="C584" s="232" t="s">
        <v>594</v>
      </c>
    </row>
    <row r="585" spans="1:3" x14ac:dyDescent="0.3">
      <c r="A585" s="231">
        <f t="shared" si="9"/>
        <v>3011</v>
      </c>
      <c r="B585" s="231">
        <v>30111</v>
      </c>
      <c r="C585" s="232" t="s">
        <v>595</v>
      </c>
    </row>
    <row r="586" spans="1:3" x14ac:dyDescent="0.3">
      <c r="A586" s="231">
        <f t="shared" si="9"/>
        <v>3012</v>
      </c>
      <c r="B586" s="231">
        <v>30121</v>
      </c>
      <c r="C586" s="232" t="s">
        <v>596</v>
      </c>
    </row>
    <row r="587" spans="1:3" x14ac:dyDescent="0.3">
      <c r="A587" s="231">
        <f t="shared" si="9"/>
        <v>3012</v>
      </c>
      <c r="B587" s="231">
        <v>30122</v>
      </c>
      <c r="C587" s="232" t="s">
        <v>597</v>
      </c>
    </row>
    <row r="588" spans="1:3" x14ac:dyDescent="0.3">
      <c r="A588" s="231">
        <f t="shared" si="9"/>
        <v>3013</v>
      </c>
      <c r="B588" s="231">
        <v>30131</v>
      </c>
      <c r="C588" s="232" t="s">
        <v>598</v>
      </c>
    </row>
    <row r="589" spans="1:3" x14ac:dyDescent="0.3">
      <c r="A589" s="231">
        <f t="shared" si="9"/>
        <v>3013</v>
      </c>
      <c r="B589" s="231">
        <v>30132</v>
      </c>
      <c r="C589" s="232" t="s">
        <v>599</v>
      </c>
    </row>
    <row r="590" spans="1:3" x14ac:dyDescent="0.3">
      <c r="A590" s="231">
        <f t="shared" si="9"/>
        <v>3013</v>
      </c>
      <c r="B590" s="231">
        <v>30133</v>
      </c>
      <c r="C590" s="232" t="s">
        <v>600</v>
      </c>
    </row>
    <row r="591" spans="1:3" x14ac:dyDescent="0.3">
      <c r="A591" s="231">
        <f t="shared" si="9"/>
        <v>3013</v>
      </c>
      <c r="B591" s="231">
        <v>30134</v>
      </c>
      <c r="C591" s="232" t="s">
        <v>601</v>
      </c>
    </row>
    <row r="592" spans="1:3" x14ac:dyDescent="0.3">
      <c r="A592" s="231">
        <f t="shared" si="9"/>
        <v>3016</v>
      </c>
      <c r="B592" s="231">
        <v>30161</v>
      </c>
      <c r="C592" s="232" t="s">
        <v>602</v>
      </c>
    </row>
    <row r="593" spans="1:3" x14ac:dyDescent="0.3">
      <c r="A593" s="231">
        <f t="shared" si="9"/>
        <v>3016</v>
      </c>
      <c r="B593" s="231">
        <v>30162</v>
      </c>
      <c r="C593" s="232" t="s">
        <v>603</v>
      </c>
    </row>
    <row r="594" spans="1:3" x14ac:dyDescent="0.3">
      <c r="A594" s="231">
        <f t="shared" si="9"/>
        <v>3016</v>
      </c>
      <c r="B594" s="235">
        <v>30163</v>
      </c>
      <c r="C594" s="232" t="s">
        <v>604</v>
      </c>
    </row>
    <row r="595" spans="1:3" x14ac:dyDescent="0.3">
      <c r="A595" s="231">
        <f t="shared" si="9"/>
        <v>3016</v>
      </c>
      <c r="B595" s="231">
        <v>30164</v>
      </c>
      <c r="C595" s="232" t="s">
        <v>605</v>
      </c>
    </row>
    <row r="596" spans="1:3" x14ac:dyDescent="0.3">
      <c r="A596" s="231">
        <f t="shared" si="9"/>
        <v>3016</v>
      </c>
      <c r="B596" s="231">
        <v>30165</v>
      </c>
      <c r="C596" s="232" t="s">
        <v>606</v>
      </c>
    </row>
    <row r="597" spans="1:3" x14ac:dyDescent="0.3">
      <c r="A597" s="231">
        <f t="shared" si="9"/>
        <v>3017</v>
      </c>
      <c r="B597" s="231">
        <v>30171</v>
      </c>
      <c r="C597" s="232" t="s">
        <v>607</v>
      </c>
    </row>
    <row r="598" spans="1:3" x14ac:dyDescent="0.3">
      <c r="A598" s="231">
        <f t="shared" si="9"/>
        <v>3018</v>
      </c>
      <c r="B598" s="231">
        <v>30181</v>
      </c>
      <c r="C598" s="232" t="s">
        <v>608</v>
      </c>
    </row>
    <row r="599" spans="1:3" x14ac:dyDescent="0.3">
      <c r="A599" s="231">
        <f t="shared" si="9"/>
        <v>3018</v>
      </c>
      <c r="B599" s="231">
        <v>30182</v>
      </c>
      <c r="C599" s="232" t="s">
        <v>609</v>
      </c>
    </row>
    <row r="600" spans="1:3" x14ac:dyDescent="0.3">
      <c r="A600" s="231">
        <f t="shared" si="9"/>
        <v>3018</v>
      </c>
      <c r="B600" s="231">
        <v>30183</v>
      </c>
      <c r="C600" s="232" t="s">
        <v>610</v>
      </c>
    </row>
    <row r="601" spans="1:3" x14ac:dyDescent="0.3">
      <c r="A601" s="231">
        <f t="shared" si="9"/>
        <v>3018</v>
      </c>
      <c r="B601" s="235">
        <v>30184</v>
      </c>
      <c r="C601" s="232" t="s">
        <v>611</v>
      </c>
    </row>
    <row r="602" spans="1:3" x14ac:dyDescent="0.3">
      <c r="A602" s="231">
        <f t="shared" si="9"/>
        <v>3019</v>
      </c>
      <c r="B602" s="231">
        <v>30191</v>
      </c>
      <c r="C602" s="232" t="s">
        <v>612</v>
      </c>
    </row>
    <row r="603" spans="1:3" x14ac:dyDescent="0.3">
      <c r="A603" s="231">
        <f t="shared" si="9"/>
        <v>3019</v>
      </c>
      <c r="B603" s="231">
        <v>30192</v>
      </c>
      <c r="C603" s="232" t="s">
        <v>613</v>
      </c>
    </row>
    <row r="604" spans="1:3" x14ac:dyDescent="0.3">
      <c r="A604" s="231">
        <f t="shared" si="9"/>
        <v>3019</v>
      </c>
      <c r="B604" s="231">
        <v>30193</v>
      </c>
      <c r="C604" s="232" t="s">
        <v>614</v>
      </c>
    </row>
    <row r="605" spans="1:3" x14ac:dyDescent="0.3">
      <c r="A605" s="231">
        <f t="shared" si="9"/>
        <v>3019</v>
      </c>
      <c r="B605" s="231">
        <v>30194</v>
      </c>
      <c r="C605" s="232" t="s">
        <v>615</v>
      </c>
    </row>
    <row r="606" spans="1:3" x14ac:dyDescent="0.3">
      <c r="A606" s="231">
        <f t="shared" si="9"/>
        <v>3020</v>
      </c>
      <c r="B606" s="231">
        <v>30201</v>
      </c>
      <c r="C606" s="232" t="s">
        <v>616</v>
      </c>
    </row>
    <row r="607" spans="1:3" x14ac:dyDescent="0.3">
      <c r="A607" s="231">
        <f t="shared" si="9"/>
        <v>3021</v>
      </c>
      <c r="B607" s="231">
        <v>30211</v>
      </c>
      <c r="C607" s="232" t="s">
        <v>617</v>
      </c>
    </row>
    <row r="608" spans="1:3" x14ac:dyDescent="0.3">
      <c r="A608" s="231">
        <f t="shared" si="9"/>
        <v>3022</v>
      </c>
      <c r="B608" s="231">
        <v>30221</v>
      </c>
      <c r="C608" s="232" t="s">
        <v>618</v>
      </c>
    </row>
    <row r="609" spans="1:3" x14ac:dyDescent="0.3">
      <c r="A609" s="231">
        <f t="shared" si="9"/>
        <v>3023</v>
      </c>
      <c r="B609" s="231">
        <v>30232</v>
      </c>
      <c r="C609" s="232" t="s">
        <v>619</v>
      </c>
    </row>
    <row r="610" spans="1:3" x14ac:dyDescent="0.3">
      <c r="A610" s="231">
        <f t="shared" si="9"/>
        <v>3023</v>
      </c>
      <c r="B610" s="231">
        <v>30233</v>
      </c>
      <c r="C610" s="232" t="s">
        <v>620</v>
      </c>
    </row>
    <row r="611" spans="1:3" x14ac:dyDescent="0.3">
      <c r="A611" s="231">
        <f t="shared" si="9"/>
        <v>3023</v>
      </c>
      <c r="B611" s="231">
        <v>30234</v>
      </c>
      <c r="C611" s="232" t="s">
        <v>621</v>
      </c>
    </row>
    <row r="612" spans="1:3" x14ac:dyDescent="0.3">
      <c r="A612" s="231">
        <f t="shared" si="9"/>
        <v>3023</v>
      </c>
      <c r="B612" s="231">
        <v>30235</v>
      </c>
      <c r="C612" s="232" t="s">
        <v>622</v>
      </c>
    </row>
    <row r="613" spans="1:3" x14ac:dyDescent="0.3">
      <c r="A613" s="231">
        <f t="shared" si="9"/>
        <v>3023</v>
      </c>
      <c r="B613" s="231">
        <v>30236</v>
      </c>
      <c r="C613" s="232" t="s">
        <v>623</v>
      </c>
    </row>
    <row r="614" spans="1:3" x14ac:dyDescent="0.3">
      <c r="A614" s="231">
        <f t="shared" si="9"/>
        <v>3023</v>
      </c>
      <c r="B614" s="231">
        <v>30237</v>
      </c>
      <c r="C614" s="232" t="s">
        <v>624</v>
      </c>
    </row>
    <row r="615" spans="1:3" x14ac:dyDescent="0.3">
      <c r="A615" s="231">
        <f t="shared" si="9"/>
        <v>3023</v>
      </c>
      <c r="B615" s="231">
        <v>30238</v>
      </c>
      <c r="C615" s="232" t="s">
        <v>625</v>
      </c>
    </row>
    <row r="616" spans="1:3" x14ac:dyDescent="0.3">
      <c r="A616" s="231">
        <f t="shared" si="9"/>
        <v>3024</v>
      </c>
      <c r="B616" s="231">
        <v>30241</v>
      </c>
      <c r="C616" s="232" t="s">
        <v>626</v>
      </c>
    </row>
    <row r="617" spans="1:3" x14ac:dyDescent="0.3">
      <c r="A617" s="231">
        <f t="shared" si="9"/>
        <v>3025</v>
      </c>
      <c r="B617" s="231">
        <v>30251</v>
      </c>
      <c r="C617" s="232" t="s">
        <v>627</v>
      </c>
    </row>
    <row r="618" spans="1:3" x14ac:dyDescent="0.3">
      <c r="A618" s="231">
        <f t="shared" si="9"/>
        <v>3026</v>
      </c>
      <c r="B618" s="231">
        <v>30261</v>
      </c>
      <c r="C618" s="232" t="s">
        <v>628</v>
      </c>
    </row>
    <row r="619" spans="1:3" x14ac:dyDescent="0.3">
      <c r="A619" s="231">
        <f t="shared" si="9"/>
        <v>3026</v>
      </c>
      <c r="B619" s="231">
        <v>30262</v>
      </c>
      <c r="C619" s="232" t="s">
        <v>629</v>
      </c>
    </row>
    <row r="620" spans="1:3" x14ac:dyDescent="0.3">
      <c r="A620" s="231">
        <f t="shared" si="9"/>
        <v>3026</v>
      </c>
      <c r="B620" s="231">
        <v>30263</v>
      </c>
      <c r="C620" s="232" t="s">
        <v>630</v>
      </c>
    </row>
    <row r="621" spans="1:3" x14ac:dyDescent="0.3">
      <c r="A621" s="231">
        <f t="shared" si="9"/>
        <v>3027</v>
      </c>
      <c r="B621" s="235">
        <v>30271</v>
      </c>
      <c r="C621" s="232" t="s">
        <v>631</v>
      </c>
    </row>
    <row r="622" spans="1:3" x14ac:dyDescent="0.3">
      <c r="A622" s="231">
        <f t="shared" si="9"/>
        <v>3028</v>
      </c>
      <c r="B622" s="231">
        <v>30281</v>
      </c>
      <c r="C622" s="232" t="s">
        <v>632</v>
      </c>
    </row>
    <row r="623" spans="1:3" x14ac:dyDescent="0.3">
      <c r="A623" s="231">
        <f t="shared" si="9"/>
        <v>3028</v>
      </c>
      <c r="B623" s="231">
        <v>30282</v>
      </c>
      <c r="C623" s="232" t="s">
        <v>633</v>
      </c>
    </row>
    <row r="624" spans="1:3" x14ac:dyDescent="0.3">
      <c r="A624" s="231">
        <f t="shared" si="9"/>
        <v>3028</v>
      </c>
      <c r="B624" s="231">
        <v>30283</v>
      </c>
      <c r="C624" s="232" t="s">
        <v>634</v>
      </c>
    </row>
    <row r="625" spans="1:3" x14ac:dyDescent="0.3">
      <c r="A625" s="231">
        <f t="shared" si="9"/>
        <v>3028</v>
      </c>
      <c r="B625" s="231">
        <v>30284</v>
      </c>
      <c r="C625" s="232" t="s">
        <v>635</v>
      </c>
    </row>
    <row r="626" spans="1:3" x14ac:dyDescent="0.3">
      <c r="A626" s="231">
        <f t="shared" si="9"/>
        <v>3029</v>
      </c>
      <c r="B626" s="231">
        <v>30291</v>
      </c>
      <c r="C626" s="232" t="s">
        <v>636</v>
      </c>
    </row>
    <row r="627" spans="1:3" x14ac:dyDescent="0.3">
      <c r="A627" s="231">
        <f t="shared" si="9"/>
        <v>3029</v>
      </c>
      <c r="B627" s="231">
        <v>30292</v>
      </c>
      <c r="C627" s="232" t="s">
        <v>637</v>
      </c>
    </row>
    <row r="628" spans="1:3" x14ac:dyDescent="0.3">
      <c r="A628" s="231">
        <f t="shared" si="9"/>
        <v>3033</v>
      </c>
      <c r="B628" s="231">
        <v>30331</v>
      </c>
      <c r="C628" s="232" t="s">
        <v>638</v>
      </c>
    </row>
    <row r="629" spans="1:3" x14ac:dyDescent="0.3">
      <c r="A629" s="231">
        <f t="shared" si="9"/>
        <v>3033</v>
      </c>
      <c r="B629" s="231">
        <v>30332</v>
      </c>
      <c r="C629" s="232" t="s">
        <v>639</v>
      </c>
    </row>
    <row r="630" spans="1:3" x14ac:dyDescent="0.3">
      <c r="A630" s="231">
        <f t="shared" si="9"/>
        <v>3033</v>
      </c>
      <c r="B630" s="231">
        <v>30333</v>
      </c>
      <c r="C630" s="232" t="s">
        <v>640</v>
      </c>
    </row>
    <row r="631" spans="1:3" x14ac:dyDescent="0.3">
      <c r="A631" s="231">
        <f t="shared" si="9"/>
        <v>3033</v>
      </c>
      <c r="B631" s="231">
        <v>30334</v>
      </c>
      <c r="C631" s="232" t="s">
        <v>641</v>
      </c>
    </row>
    <row r="632" spans="1:3" x14ac:dyDescent="0.3">
      <c r="A632" s="231">
        <f t="shared" si="9"/>
        <v>3033</v>
      </c>
      <c r="B632" s="231">
        <v>30335</v>
      </c>
      <c r="C632" s="232" t="s">
        <v>642</v>
      </c>
    </row>
    <row r="633" spans="1:3" x14ac:dyDescent="0.3">
      <c r="A633" s="231">
        <f t="shared" si="9"/>
        <v>3033</v>
      </c>
      <c r="B633" s="231">
        <v>30336</v>
      </c>
      <c r="C633" s="232" t="s">
        <v>643</v>
      </c>
    </row>
    <row r="634" spans="1:3" x14ac:dyDescent="0.3">
      <c r="A634" s="231">
        <f t="shared" si="9"/>
        <v>3033</v>
      </c>
      <c r="B634" s="231">
        <v>30337</v>
      </c>
      <c r="C634" s="232" t="s">
        <v>644</v>
      </c>
    </row>
    <row r="635" spans="1:3" x14ac:dyDescent="0.3">
      <c r="A635" s="231">
        <f t="shared" si="9"/>
        <v>3034</v>
      </c>
      <c r="B635" s="231">
        <v>30341</v>
      </c>
      <c r="C635" s="232" t="s">
        <v>645</v>
      </c>
    </row>
    <row r="636" spans="1:3" x14ac:dyDescent="0.3">
      <c r="A636" s="231">
        <f t="shared" si="9"/>
        <v>3034</v>
      </c>
      <c r="B636" s="231">
        <v>30342</v>
      </c>
      <c r="C636" s="232" t="s">
        <v>646</v>
      </c>
    </row>
    <row r="637" spans="1:3" x14ac:dyDescent="0.3">
      <c r="A637" s="231">
        <f t="shared" si="9"/>
        <v>3036</v>
      </c>
      <c r="B637" s="231">
        <v>30362</v>
      </c>
      <c r="C637" s="232" t="s">
        <v>647</v>
      </c>
    </row>
    <row r="638" spans="1:3" x14ac:dyDescent="0.3">
      <c r="A638" s="231">
        <f t="shared" si="9"/>
        <v>3036</v>
      </c>
      <c r="B638" s="231">
        <v>30363</v>
      </c>
      <c r="C638" s="232" t="s">
        <v>648</v>
      </c>
    </row>
    <row r="639" spans="1:3" x14ac:dyDescent="0.3">
      <c r="A639" s="231">
        <f t="shared" si="9"/>
        <v>3036</v>
      </c>
      <c r="B639" s="231">
        <v>30364</v>
      </c>
      <c r="C639" s="232" t="s">
        <v>649</v>
      </c>
    </row>
    <row r="640" spans="1:3" x14ac:dyDescent="0.3">
      <c r="A640" s="231">
        <f t="shared" si="9"/>
        <v>3036</v>
      </c>
      <c r="B640" s="231">
        <v>30365</v>
      </c>
      <c r="C640" s="232" t="s">
        <v>650</v>
      </c>
    </row>
    <row r="641" spans="1:3" x14ac:dyDescent="0.3">
      <c r="A641" s="231">
        <f t="shared" si="9"/>
        <v>3036</v>
      </c>
      <c r="B641" s="231">
        <v>30366</v>
      </c>
      <c r="C641" s="232" t="s">
        <v>651</v>
      </c>
    </row>
    <row r="642" spans="1:3" x14ac:dyDescent="0.3">
      <c r="A642" s="231">
        <f t="shared" ref="A642:A705" si="10">VALUE(LEFT(B642,4))</f>
        <v>3038</v>
      </c>
      <c r="B642" s="231">
        <v>30381</v>
      </c>
      <c r="C642" s="232" t="s">
        <v>652</v>
      </c>
    </row>
    <row r="643" spans="1:3" x14ac:dyDescent="0.3">
      <c r="A643" s="231">
        <f t="shared" si="10"/>
        <v>3038</v>
      </c>
      <c r="B643" s="231">
        <v>30382</v>
      </c>
      <c r="C643" s="232" t="s">
        <v>653</v>
      </c>
    </row>
    <row r="644" spans="1:3" x14ac:dyDescent="0.3">
      <c r="A644" s="231">
        <f t="shared" si="10"/>
        <v>3038</v>
      </c>
      <c r="B644" s="231">
        <v>30383</v>
      </c>
      <c r="C644" s="232" t="s">
        <v>654</v>
      </c>
    </row>
    <row r="645" spans="1:3" x14ac:dyDescent="0.3">
      <c r="A645" s="231">
        <f t="shared" si="10"/>
        <v>3038</v>
      </c>
      <c r="B645" s="231">
        <v>30384</v>
      </c>
      <c r="C645" s="232" t="s">
        <v>655</v>
      </c>
    </row>
    <row r="646" spans="1:3" x14ac:dyDescent="0.3">
      <c r="A646" s="231">
        <f t="shared" si="10"/>
        <v>3039</v>
      </c>
      <c r="B646" s="231">
        <v>30391</v>
      </c>
      <c r="C646" s="232" t="s">
        <v>656</v>
      </c>
    </row>
    <row r="647" spans="1:3" x14ac:dyDescent="0.3">
      <c r="A647" s="231">
        <f t="shared" si="10"/>
        <v>3039</v>
      </c>
      <c r="B647" s="231">
        <v>30392</v>
      </c>
      <c r="C647" s="232" t="s">
        <v>657</v>
      </c>
    </row>
    <row r="648" spans="1:3" x14ac:dyDescent="0.3">
      <c r="A648" s="231">
        <f t="shared" si="10"/>
        <v>3041</v>
      </c>
      <c r="B648" s="231">
        <v>30411</v>
      </c>
      <c r="C648" s="232" t="s">
        <v>658</v>
      </c>
    </row>
    <row r="649" spans="1:3" x14ac:dyDescent="0.3">
      <c r="A649" s="231">
        <f t="shared" si="10"/>
        <v>3042</v>
      </c>
      <c r="B649" s="231">
        <v>30421</v>
      </c>
      <c r="C649" s="232" t="s">
        <v>659</v>
      </c>
    </row>
    <row r="650" spans="1:3" x14ac:dyDescent="0.3">
      <c r="A650" s="231">
        <f t="shared" si="10"/>
        <v>3042</v>
      </c>
      <c r="B650" s="231">
        <v>30422</v>
      </c>
      <c r="C650" s="232" t="s">
        <v>660</v>
      </c>
    </row>
    <row r="651" spans="1:3" x14ac:dyDescent="0.3">
      <c r="A651" s="231">
        <f t="shared" si="10"/>
        <v>3042</v>
      </c>
      <c r="B651" s="231">
        <v>30423</v>
      </c>
      <c r="C651" s="232" t="s">
        <v>661</v>
      </c>
    </row>
    <row r="652" spans="1:3" x14ac:dyDescent="0.3">
      <c r="A652" s="231">
        <f t="shared" si="10"/>
        <v>3042</v>
      </c>
      <c r="B652" s="231">
        <v>30424</v>
      </c>
      <c r="C652" s="232" t="s">
        <v>662</v>
      </c>
    </row>
    <row r="653" spans="1:3" x14ac:dyDescent="0.3">
      <c r="A653" s="231">
        <f t="shared" si="10"/>
        <v>3042</v>
      </c>
      <c r="B653" s="231">
        <v>30425</v>
      </c>
      <c r="C653" s="232" t="s">
        <v>663</v>
      </c>
    </row>
    <row r="654" spans="1:3" x14ac:dyDescent="0.3">
      <c r="A654" s="231">
        <f t="shared" si="10"/>
        <v>3043</v>
      </c>
      <c r="B654" s="231">
        <v>30431</v>
      </c>
      <c r="C654" s="232" t="s">
        <v>664</v>
      </c>
    </row>
    <row r="655" spans="1:3" x14ac:dyDescent="0.3">
      <c r="A655" s="231">
        <f t="shared" si="10"/>
        <v>3043</v>
      </c>
      <c r="B655" s="231">
        <v>30432</v>
      </c>
      <c r="C655" s="232" t="s">
        <v>665</v>
      </c>
    </row>
    <row r="656" spans="1:3" x14ac:dyDescent="0.3">
      <c r="A656" s="231">
        <f t="shared" si="10"/>
        <v>3045</v>
      </c>
      <c r="B656" s="231">
        <v>30451</v>
      </c>
      <c r="C656" s="232" t="s">
        <v>666</v>
      </c>
    </row>
    <row r="657" spans="1:3" x14ac:dyDescent="0.3">
      <c r="A657" s="231">
        <f t="shared" si="10"/>
        <v>3045</v>
      </c>
      <c r="B657" s="231">
        <v>30452</v>
      </c>
      <c r="C657" s="232" t="s">
        <v>667</v>
      </c>
    </row>
    <row r="658" spans="1:3" x14ac:dyDescent="0.3">
      <c r="A658" s="231">
        <f t="shared" si="10"/>
        <v>3045</v>
      </c>
      <c r="B658" s="231">
        <v>30453</v>
      </c>
      <c r="C658" s="232" t="s">
        <v>668</v>
      </c>
    </row>
    <row r="659" spans="1:3" x14ac:dyDescent="0.3">
      <c r="A659" s="231">
        <f t="shared" si="10"/>
        <v>3047</v>
      </c>
      <c r="B659" s="231">
        <v>30471</v>
      </c>
      <c r="C659" s="232" t="s">
        <v>671</v>
      </c>
    </row>
    <row r="660" spans="1:3" x14ac:dyDescent="0.3">
      <c r="A660" s="231">
        <f t="shared" si="10"/>
        <v>3047</v>
      </c>
      <c r="B660" s="231">
        <v>30472</v>
      </c>
      <c r="C660" s="232" t="s">
        <v>672</v>
      </c>
    </row>
    <row r="661" spans="1:3" x14ac:dyDescent="0.3">
      <c r="A661" s="231">
        <f t="shared" si="10"/>
        <v>3047</v>
      </c>
      <c r="B661" s="231">
        <v>30473</v>
      </c>
      <c r="C661" s="232" t="s">
        <v>673</v>
      </c>
    </row>
    <row r="662" spans="1:3" x14ac:dyDescent="0.3">
      <c r="A662" s="231">
        <f t="shared" si="10"/>
        <v>3047</v>
      </c>
      <c r="B662" s="231">
        <v>30474</v>
      </c>
      <c r="C662" s="232" t="s">
        <v>674</v>
      </c>
    </row>
    <row r="663" spans="1:3" x14ac:dyDescent="0.3">
      <c r="A663" s="231">
        <f t="shared" si="10"/>
        <v>3047</v>
      </c>
      <c r="B663" s="231">
        <v>30475</v>
      </c>
      <c r="C663" s="232" t="s">
        <v>675</v>
      </c>
    </row>
    <row r="664" spans="1:3" x14ac:dyDescent="0.3">
      <c r="A664" s="231">
        <f t="shared" si="10"/>
        <v>3047</v>
      </c>
      <c r="B664" s="235">
        <v>30476</v>
      </c>
      <c r="C664" s="232" t="s">
        <v>676</v>
      </c>
    </row>
    <row r="665" spans="1:3" x14ac:dyDescent="0.3">
      <c r="A665" s="231">
        <f t="shared" si="10"/>
        <v>3047</v>
      </c>
      <c r="B665" s="234">
        <v>30477</v>
      </c>
      <c r="C665" s="232" t="s">
        <v>677</v>
      </c>
    </row>
    <row r="666" spans="1:3" x14ac:dyDescent="0.3">
      <c r="A666" s="231">
        <f t="shared" si="10"/>
        <v>3048</v>
      </c>
      <c r="B666" s="231">
        <v>30481</v>
      </c>
      <c r="C666" s="232" t="s">
        <v>678</v>
      </c>
    </row>
    <row r="667" spans="1:3" x14ac:dyDescent="0.3">
      <c r="A667" s="231">
        <f t="shared" si="10"/>
        <v>3050</v>
      </c>
      <c r="B667" s="231">
        <v>30501</v>
      </c>
      <c r="C667" s="232" t="s">
        <v>679</v>
      </c>
    </row>
    <row r="668" spans="1:3" x14ac:dyDescent="0.3">
      <c r="A668" s="231">
        <f t="shared" si="10"/>
        <v>3051</v>
      </c>
      <c r="B668" s="231">
        <v>30511</v>
      </c>
      <c r="C668" s="232" t="s">
        <v>680</v>
      </c>
    </row>
    <row r="669" spans="1:3" x14ac:dyDescent="0.3">
      <c r="A669" s="231">
        <f t="shared" si="10"/>
        <v>3051</v>
      </c>
      <c r="B669" s="231">
        <v>30512</v>
      </c>
      <c r="C669" s="232" t="s">
        <v>681</v>
      </c>
    </row>
    <row r="670" spans="1:3" x14ac:dyDescent="0.3">
      <c r="A670" s="231">
        <f t="shared" si="10"/>
        <v>3054</v>
      </c>
      <c r="B670" s="231">
        <v>30541</v>
      </c>
      <c r="C670" s="232" t="s">
        <v>682</v>
      </c>
    </row>
    <row r="671" spans="1:3" x14ac:dyDescent="0.3">
      <c r="A671" s="231">
        <f t="shared" si="10"/>
        <v>3054</v>
      </c>
      <c r="B671" s="231">
        <v>30542</v>
      </c>
      <c r="C671" s="232" t="s">
        <v>683</v>
      </c>
    </row>
    <row r="672" spans="1:3" x14ac:dyDescent="0.3">
      <c r="A672" s="231">
        <f t="shared" si="10"/>
        <v>3054</v>
      </c>
      <c r="B672" s="231">
        <v>30543</v>
      </c>
      <c r="C672" s="232" t="s">
        <v>684</v>
      </c>
    </row>
    <row r="673" spans="1:3" x14ac:dyDescent="0.3">
      <c r="A673" s="231">
        <f t="shared" si="10"/>
        <v>3055</v>
      </c>
      <c r="B673" s="231">
        <v>30551</v>
      </c>
      <c r="C673" s="232" t="s">
        <v>685</v>
      </c>
    </row>
    <row r="674" spans="1:3" x14ac:dyDescent="0.3">
      <c r="A674" s="231">
        <f t="shared" si="10"/>
        <v>3056</v>
      </c>
      <c r="B674" s="231">
        <v>30561</v>
      </c>
      <c r="C674" s="232" t="s">
        <v>686</v>
      </c>
    </row>
    <row r="675" spans="1:3" x14ac:dyDescent="0.3">
      <c r="A675" s="231">
        <f t="shared" si="10"/>
        <v>3056</v>
      </c>
      <c r="B675" s="231">
        <v>30562</v>
      </c>
      <c r="C675" s="232" t="s">
        <v>687</v>
      </c>
    </row>
    <row r="676" spans="1:3" x14ac:dyDescent="0.3">
      <c r="A676" s="231">
        <f t="shared" si="10"/>
        <v>3057</v>
      </c>
      <c r="B676" s="235">
        <v>30571</v>
      </c>
      <c r="C676" s="232" t="s">
        <v>688</v>
      </c>
    </row>
    <row r="677" spans="1:3" x14ac:dyDescent="0.3">
      <c r="A677" s="231">
        <f t="shared" si="10"/>
        <v>3058</v>
      </c>
      <c r="B677" s="231">
        <v>30581</v>
      </c>
      <c r="C677" s="232" t="s">
        <v>689</v>
      </c>
    </row>
    <row r="678" spans="1:3" x14ac:dyDescent="0.3">
      <c r="A678" s="231">
        <f t="shared" si="10"/>
        <v>3059</v>
      </c>
      <c r="B678" s="231">
        <v>30591</v>
      </c>
      <c r="C678" s="232" t="s">
        <v>690</v>
      </c>
    </row>
    <row r="679" spans="1:3" x14ac:dyDescent="0.3">
      <c r="A679" s="231">
        <f t="shared" si="10"/>
        <v>3060</v>
      </c>
      <c r="B679" s="235">
        <v>30601</v>
      </c>
      <c r="C679" s="232" t="s">
        <v>691</v>
      </c>
    </row>
    <row r="680" spans="1:3" x14ac:dyDescent="0.3">
      <c r="A680" s="231">
        <f t="shared" si="10"/>
        <v>3060</v>
      </c>
      <c r="B680" s="231">
        <v>30602</v>
      </c>
      <c r="C680" s="232" t="s">
        <v>692</v>
      </c>
    </row>
    <row r="681" spans="1:3" x14ac:dyDescent="0.3">
      <c r="A681" s="231">
        <f t="shared" si="10"/>
        <v>3060</v>
      </c>
      <c r="B681" s="231">
        <v>30603</v>
      </c>
      <c r="C681" s="232" t="s">
        <v>693</v>
      </c>
    </row>
    <row r="682" spans="1:3" x14ac:dyDescent="0.3">
      <c r="A682" s="231">
        <f t="shared" si="10"/>
        <v>3061</v>
      </c>
      <c r="B682" s="235">
        <v>30611</v>
      </c>
      <c r="C682" s="232" t="s">
        <v>694</v>
      </c>
    </row>
    <row r="683" spans="1:3" x14ac:dyDescent="0.3">
      <c r="A683" s="231">
        <f t="shared" si="10"/>
        <v>3061</v>
      </c>
      <c r="B683" s="231">
        <v>30612</v>
      </c>
      <c r="C683" s="232" t="s">
        <v>695</v>
      </c>
    </row>
    <row r="684" spans="1:3" x14ac:dyDescent="0.3">
      <c r="A684" s="231">
        <f t="shared" si="10"/>
        <v>3061</v>
      </c>
      <c r="B684" s="231">
        <v>30613</v>
      </c>
      <c r="C684" s="232" t="s">
        <v>696</v>
      </c>
    </row>
    <row r="685" spans="1:3" x14ac:dyDescent="0.3">
      <c r="A685" s="231">
        <f t="shared" si="10"/>
        <v>3061</v>
      </c>
      <c r="B685" s="231">
        <v>30614</v>
      </c>
      <c r="C685" s="232" t="s">
        <v>697</v>
      </c>
    </row>
    <row r="686" spans="1:3" x14ac:dyDescent="0.3">
      <c r="A686" s="231">
        <f t="shared" si="10"/>
        <v>3066</v>
      </c>
      <c r="B686" s="231">
        <v>30661</v>
      </c>
      <c r="C686" s="232" t="s">
        <v>698</v>
      </c>
    </row>
    <row r="687" spans="1:3" x14ac:dyDescent="0.3">
      <c r="A687" s="231">
        <f t="shared" si="10"/>
        <v>3068</v>
      </c>
      <c r="B687" s="231">
        <v>30681</v>
      </c>
      <c r="C687" s="232" t="s">
        <v>699</v>
      </c>
    </row>
    <row r="688" spans="1:3" x14ac:dyDescent="0.3">
      <c r="A688" s="231">
        <f t="shared" si="10"/>
        <v>3071</v>
      </c>
      <c r="B688" s="231">
        <v>30711</v>
      </c>
      <c r="C688" s="232" t="s">
        <v>700</v>
      </c>
    </row>
    <row r="689" spans="1:3" x14ac:dyDescent="0.3">
      <c r="A689" s="231">
        <f t="shared" si="10"/>
        <v>3073</v>
      </c>
      <c r="B689" s="231">
        <v>30731</v>
      </c>
      <c r="C689" s="232" t="s">
        <v>701</v>
      </c>
    </row>
    <row r="690" spans="1:3" x14ac:dyDescent="0.3">
      <c r="A690" s="231">
        <f t="shared" si="10"/>
        <v>3073</v>
      </c>
      <c r="B690" s="231">
        <v>30732</v>
      </c>
      <c r="C690" s="232" t="s">
        <v>702</v>
      </c>
    </row>
    <row r="691" spans="1:3" x14ac:dyDescent="0.3">
      <c r="A691" s="231">
        <f t="shared" si="10"/>
        <v>3073</v>
      </c>
      <c r="B691" s="231">
        <v>30733</v>
      </c>
      <c r="C691" s="232" t="s">
        <v>703</v>
      </c>
    </row>
    <row r="692" spans="1:3" x14ac:dyDescent="0.3">
      <c r="A692" s="231">
        <f t="shared" si="10"/>
        <v>3079</v>
      </c>
      <c r="B692" s="231">
        <v>30791</v>
      </c>
      <c r="C692" s="232" t="s">
        <v>704</v>
      </c>
    </row>
    <row r="693" spans="1:3" x14ac:dyDescent="0.3">
      <c r="A693" s="231">
        <f t="shared" si="10"/>
        <v>3085</v>
      </c>
      <c r="B693" s="231">
        <v>30851</v>
      </c>
      <c r="C693" s="232" t="s">
        <v>705</v>
      </c>
    </row>
    <row r="694" spans="1:3" x14ac:dyDescent="0.3">
      <c r="A694" s="231">
        <f t="shared" si="10"/>
        <v>3086</v>
      </c>
      <c r="B694" s="231">
        <v>30861</v>
      </c>
      <c r="C694" s="232" t="s">
        <v>706</v>
      </c>
    </row>
    <row r="695" spans="1:3" x14ac:dyDescent="0.3">
      <c r="A695" s="231">
        <f t="shared" si="10"/>
        <v>3088</v>
      </c>
      <c r="B695" s="231">
        <v>30881</v>
      </c>
      <c r="C695" s="232" t="s">
        <v>707</v>
      </c>
    </row>
    <row r="696" spans="1:3" x14ac:dyDescent="0.3">
      <c r="A696" s="231">
        <f t="shared" si="10"/>
        <v>3088</v>
      </c>
      <c r="B696" s="231">
        <v>30882</v>
      </c>
      <c r="C696" s="232" t="s">
        <v>708</v>
      </c>
    </row>
    <row r="697" spans="1:3" x14ac:dyDescent="0.3">
      <c r="A697" s="231">
        <f t="shared" si="10"/>
        <v>3089</v>
      </c>
      <c r="B697" s="235">
        <v>30891</v>
      </c>
      <c r="C697" s="232" t="s">
        <v>709</v>
      </c>
    </row>
    <row r="698" spans="1:3" x14ac:dyDescent="0.3">
      <c r="A698" s="231">
        <f t="shared" si="10"/>
        <v>3089</v>
      </c>
      <c r="B698" s="231">
        <v>30892</v>
      </c>
      <c r="C698" s="232" t="s">
        <v>710</v>
      </c>
    </row>
    <row r="699" spans="1:3" x14ac:dyDescent="0.3">
      <c r="A699" s="231">
        <f t="shared" si="10"/>
        <v>3090</v>
      </c>
      <c r="B699" s="231">
        <v>30901</v>
      </c>
      <c r="C699" s="232" t="s">
        <v>711</v>
      </c>
    </row>
    <row r="700" spans="1:3" x14ac:dyDescent="0.3">
      <c r="A700" s="231">
        <f t="shared" si="10"/>
        <v>3092</v>
      </c>
      <c r="B700" s="231">
        <v>30921</v>
      </c>
      <c r="C700" s="232" t="s">
        <v>712</v>
      </c>
    </row>
    <row r="701" spans="1:3" x14ac:dyDescent="0.3">
      <c r="A701" s="231">
        <f t="shared" si="10"/>
        <v>3092</v>
      </c>
      <c r="B701" s="231">
        <v>30922</v>
      </c>
      <c r="C701" s="232" t="s">
        <v>713</v>
      </c>
    </row>
    <row r="702" spans="1:3" x14ac:dyDescent="0.3">
      <c r="A702" s="231">
        <f t="shared" si="10"/>
        <v>3095</v>
      </c>
      <c r="B702" s="231">
        <v>30951</v>
      </c>
      <c r="C702" s="232" t="s">
        <v>714</v>
      </c>
    </row>
    <row r="703" spans="1:3" x14ac:dyDescent="0.3">
      <c r="A703" s="231">
        <f t="shared" si="10"/>
        <v>3095</v>
      </c>
      <c r="B703" s="231">
        <v>30952</v>
      </c>
      <c r="C703" s="232" t="s">
        <v>715</v>
      </c>
    </row>
    <row r="704" spans="1:3" x14ac:dyDescent="0.3">
      <c r="A704" s="231">
        <f t="shared" si="10"/>
        <v>3095</v>
      </c>
      <c r="B704" s="231">
        <v>30953</v>
      </c>
      <c r="C704" s="232" t="s">
        <v>716</v>
      </c>
    </row>
    <row r="705" spans="1:3" x14ac:dyDescent="0.3">
      <c r="A705" s="231">
        <f t="shared" si="10"/>
        <v>3099</v>
      </c>
      <c r="B705" s="231">
        <v>30991</v>
      </c>
      <c r="C705" s="232" t="s">
        <v>718</v>
      </c>
    </row>
    <row r="706" spans="1:3" x14ac:dyDescent="0.3">
      <c r="A706" s="231">
        <f t="shared" ref="A706:A769" si="11">VALUE(LEFT(B706,4))</f>
        <v>3099</v>
      </c>
      <c r="B706" s="231">
        <v>30992</v>
      </c>
      <c r="C706" s="232" t="s">
        <v>719</v>
      </c>
    </row>
    <row r="707" spans="1:3" x14ac:dyDescent="0.3">
      <c r="A707" s="231">
        <f t="shared" si="11"/>
        <v>3122</v>
      </c>
      <c r="B707" s="231">
        <v>31221</v>
      </c>
      <c r="C707" s="232" t="s">
        <v>720</v>
      </c>
    </row>
    <row r="708" spans="1:3" x14ac:dyDescent="0.3">
      <c r="A708" s="231">
        <f t="shared" si="11"/>
        <v>3122</v>
      </c>
      <c r="B708" s="231">
        <v>31222</v>
      </c>
      <c r="C708" s="232" t="s">
        <v>721</v>
      </c>
    </row>
    <row r="709" spans="1:3" x14ac:dyDescent="0.3">
      <c r="A709" s="231">
        <f t="shared" si="11"/>
        <v>3126</v>
      </c>
      <c r="B709" s="231">
        <v>31261</v>
      </c>
      <c r="C709" s="232" t="s">
        <v>722</v>
      </c>
    </row>
    <row r="710" spans="1:3" x14ac:dyDescent="0.3">
      <c r="A710" s="231">
        <f t="shared" si="11"/>
        <v>3128</v>
      </c>
      <c r="B710" s="235">
        <v>31281</v>
      </c>
      <c r="C710" s="232" t="s">
        <v>723</v>
      </c>
    </row>
    <row r="711" spans="1:3" x14ac:dyDescent="0.3">
      <c r="A711" s="231">
        <f t="shared" si="11"/>
        <v>3128</v>
      </c>
      <c r="B711" s="231">
        <v>31282</v>
      </c>
      <c r="C711" s="232" t="s">
        <v>724</v>
      </c>
    </row>
    <row r="712" spans="1:3" x14ac:dyDescent="0.3">
      <c r="A712" s="231">
        <f t="shared" si="11"/>
        <v>3138</v>
      </c>
      <c r="B712" s="231">
        <v>31381</v>
      </c>
      <c r="C712" s="232" t="s">
        <v>725</v>
      </c>
    </row>
    <row r="713" spans="1:3" x14ac:dyDescent="0.3">
      <c r="A713" s="231">
        <f t="shared" si="11"/>
        <v>3138</v>
      </c>
      <c r="B713" s="231">
        <v>31382</v>
      </c>
      <c r="C713" s="232" t="s">
        <v>726</v>
      </c>
    </row>
    <row r="714" spans="1:3" x14ac:dyDescent="0.3">
      <c r="A714" s="231">
        <f t="shared" si="11"/>
        <v>3141</v>
      </c>
      <c r="B714" s="231">
        <v>31411</v>
      </c>
      <c r="C714" s="232" t="s">
        <v>727</v>
      </c>
    </row>
    <row r="715" spans="1:3" x14ac:dyDescent="0.3">
      <c r="A715" s="231">
        <f t="shared" si="11"/>
        <v>3141</v>
      </c>
      <c r="B715" s="231">
        <v>31412</v>
      </c>
      <c r="C715" s="232" t="s">
        <v>728</v>
      </c>
    </row>
    <row r="716" spans="1:3" x14ac:dyDescent="0.3">
      <c r="A716" s="231">
        <f t="shared" si="11"/>
        <v>3141</v>
      </c>
      <c r="B716" s="231">
        <v>31413</v>
      </c>
      <c r="C716" s="232" t="s">
        <v>729</v>
      </c>
    </row>
    <row r="717" spans="1:3" x14ac:dyDescent="0.3">
      <c r="A717" s="231">
        <f t="shared" si="11"/>
        <v>3142</v>
      </c>
      <c r="B717" s="231">
        <v>31421</v>
      </c>
      <c r="C717" s="232" t="s">
        <v>730</v>
      </c>
    </row>
    <row r="718" spans="1:3" x14ac:dyDescent="0.3">
      <c r="A718" s="231">
        <f t="shared" si="11"/>
        <v>3144</v>
      </c>
      <c r="B718" s="231">
        <v>31441</v>
      </c>
      <c r="C718" s="232" t="s">
        <v>731</v>
      </c>
    </row>
    <row r="719" spans="1:3" x14ac:dyDescent="0.3">
      <c r="A719" s="231">
        <f t="shared" si="11"/>
        <v>3144</v>
      </c>
      <c r="B719" s="231">
        <v>31442</v>
      </c>
      <c r="C719" s="232" t="s">
        <v>732</v>
      </c>
    </row>
    <row r="720" spans="1:3" x14ac:dyDescent="0.3">
      <c r="A720" s="231">
        <f t="shared" si="11"/>
        <v>3149</v>
      </c>
      <c r="B720" s="231">
        <v>31491</v>
      </c>
      <c r="C720" s="232" t="s">
        <v>733</v>
      </c>
    </row>
    <row r="721" spans="1:3" x14ac:dyDescent="0.3">
      <c r="A721" s="231">
        <f t="shared" si="11"/>
        <v>3149</v>
      </c>
      <c r="B721" s="231">
        <v>31492</v>
      </c>
      <c r="C721" s="232" t="s">
        <v>734</v>
      </c>
    </row>
    <row r="722" spans="1:3" x14ac:dyDescent="0.3">
      <c r="A722" s="231">
        <f t="shared" si="11"/>
        <v>3149</v>
      </c>
      <c r="B722" s="231">
        <v>31493</v>
      </c>
      <c r="C722" s="232" t="s">
        <v>735</v>
      </c>
    </row>
    <row r="723" spans="1:3" x14ac:dyDescent="0.3">
      <c r="A723" s="231">
        <f t="shared" si="11"/>
        <v>3162</v>
      </c>
      <c r="B723" s="231">
        <v>31621</v>
      </c>
      <c r="C723" s="232" t="s">
        <v>736</v>
      </c>
    </row>
    <row r="724" spans="1:3" x14ac:dyDescent="0.3">
      <c r="A724" s="231">
        <f t="shared" si="11"/>
        <v>3162</v>
      </c>
      <c r="B724" s="231">
        <v>31622</v>
      </c>
      <c r="C724" s="232" t="s">
        <v>737</v>
      </c>
    </row>
    <row r="725" spans="1:3" x14ac:dyDescent="0.3">
      <c r="A725" s="231">
        <f t="shared" si="11"/>
        <v>3163</v>
      </c>
      <c r="B725" s="231">
        <v>31631</v>
      </c>
      <c r="C725" s="232" t="s">
        <v>738</v>
      </c>
    </row>
    <row r="726" spans="1:3" x14ac:dyDescent="0.3">
      <c r="A726" s="231">
        <f t="shared" si="11"/>
        <v>3163</v>
      </c>
      <c r="B726" s="231">
        <v>31632</v>
      </c>
      <c r="C726" s="232" t="s">
        <v>739</v>
      </c>
    </row>
    <row r="727" spans="1:3" x14ac:dyDescent="0.3">
      <c r="A727" s="231">
        <f t="shared" si="11"/>
        <v>3164</v>
      </c>
      <c r="B727" s="231">
        <v>31641</v>
      </c>
      <c r="C727" s="232" t="s">
        <v>740</v>
      </c>
    </row>
    <row r="728" spans="1:3" x14ac:dyDescent="0.3">
      <c r="A728" s="231">
        <f t="shared" si="11"/>
        <v>3164</v>
      </c>
      <c r="B728" s="231">
        <v>31642</v>
      </c>
      <c r="C728" s="232" t="s">
        <v>741</v>
      </c>
    </row>
    <row r="729" spans="1:3" x14ac:dyDescent="0.3">
      <c r="A729" s="231">
        <f t="shared" si="11"/>
        <v>3167</v>
      </c>
      <c r="B729" s="231">
        <v>31671</v>
      </c>
      <c r="C729" s="232" t="s">
        <v>742</v>
      </c>
    </row>
    <row r="730" spans="1:3" x14ac:dyDescent="0.3">
      <c r="A730" s="231">
        <f t="shared" si="11"/>
        <v>3171</v>
      </c>
      <c r="B730" s="231">
        <v>31711</v>
      </c>
      <c r="C730" s="232" t="s">
        <v>743</v>
      </c>
    </row>
    <row r="731" spans="1:3" x14ac:dyDescent="0.3">
      <c r="A731" s="231">
        <f t="shared" si="11"/>
        <v>3171</v>
      </c>
      <c r="B731" s="231">
        <v>31712</v>
      </c>
      <c r="C731" s="232" t="s">
        <v>744</v>
      </c>
    </row>
    <row r="732" spans="1:3" x14ac:dyDescent="0.3">
      <c r="A732" s="231">
        <f t="shared" si="11"/>
        <v>3188</v>
      </c>
      <c r="B732" s="231">
        <v>31881</v>
      </c>
      <c r="C732" s="232" t="s">
        <v>745</v>
      </c>
    </row>
    <row r="733" spans="1:3" x14ac:dyDescent="0.3">
      <c r="A733" s="231">
        <f t="shared" si="11"/>
        <v>3202</v>
      </c>
      <c r="B733" s="231">
        <v>32021</v>
      </c>
      <c r="C733" s="232" t="s">
        <v>746</v>
      </c>
    </row>
    <row r="734" spans="1:3" x14ac:dyDescent="0.3">
      <c r="A734" s="231">
        <f t="shared" si="11"/>
        <v>3202</v>
      </c>
      <c r="B734" s="231">
        <v>32022</v>
      </c>
      <c r="C734" s="232" t="s">
        <v>747</v>
      </c>
    </row>
    <row r="735" spans="1:3" x14ac:dyDescent="0.3">
      <c r="A735" s="231">
        <f t="shared" si="11"/>
        <v>3202</v>
      </c>
      <c r="B735" s="231">
        <v>32023</v>
      </c>
      <c r="C735" s="232" t="s">
        <v>748</v>
      </c>
    </row>
    <row r="736" spans="1:3" x14ac:dyDescent="0.3">
      <c r="A736" s="231">
        <f t="shared" si="11"/>
        <v>3202</v>
      </c>
      <c r="B736" s="231">
        <v>32024</v>
      </c>
      <c r="C736" s="232" t="s">
        <v>749</v>
      </c>
    </row>
    <row r="737" spans="1:3" x14ac:dyDescent="0.3">
      <c r="A737" s="231">
        <f t="shared" si="11"/>
        <v>3205</v>
      </c>
      <c r="B737" s="231">
        <v>32051</v>
      </c>
      <c r="C737" s="232" t="s">
        <v>750</v>
      </c>
    </row>
    <row r="738" spans="1:3" x14ac:dyDescent="0.3">
      <c r="A738" s="231">
        <f t="shared" si="11"/>
        <v>3205</v>
      </c>
      <c r="B738" s="231">
        <v>32052</v>
      </c>
      <c r="C738" s="232" t="s">
        <v>751</v>
      </c>
    </row>
    <row r="739" spans="1:3" x14ac:dyDescent="0.3">
      <c r="A739" s="231">
        <f t="shared" si="11"/>
        <v>3207</v>
      </c>
      <c r="B739" s="231">
        <v>32071</v>
      </c>
      <c r="C739" s="232" t="s">
        <v>752</v>
      </c>
    </row>
    <row r="740" spans="1:3" x14ac:dyDescent="0.3">
      <c r="A740" s="231">
        <f t="shared" si="11"/>
        <v>3209</v>
      </c>
      <c r="B740" s="231">
        <v>32091</v>
      </c>
      <c r="C740" s="232" t="s">
        <v>753</v>
      </c>
    </row>
    <row r="741" spans="1:3" x14ac:dyDescent="0.3">
      <c r="A741" s="231">
        <f t="shared" si="11"/>
        <v>3209</v>
      </c>
      <c r="B741" s="231">
        <v>32092</v>
      </c>
      <c r="C741" s="232" t="s">
        <v>754</v>
      </c>
    </row>
    <row r="742" spans="1:3" x14ac:dyDescent="0.3">
      <c r="A742" s="231">
        <f t="shared" si="11"/>
        <v>3209</v>
      </c>
      <c r="B742" s="231">
        <v>32093</v>
      </c>
      <c r="C742" s="232" t="s">
        <v>755</v>
      </c>
    </row>
    <row r="743" spans="1:3" x14ac:dyDescent="0.3">
      <c r="A743" s="231">
        <f t="shared" si="11"/>
        <v>3209</v>
      </c>
      <c r="B743" s="231">
        <v>32094</v>
      </c>
      <c r="C743" s="232" t="s">
        <v>756</v>
      </c>
    </row>
    <row r="744" spans="1:3" x14ac:dyDescent="0.3">
      <c r="A744" s="231">
        <f t="shared" si="11"/>
        <v>3211</v>
      </c>
      <c r="B744" s="231">
        <v>32111</v>
      </c>
      <c r="C744" s="232" t="s">
        <v>757</v>
      </c>
    </row>
    <row r="745" spans="1:3" x14ac:dyDescent="0.3">
      <c r="A745" s="231">
        <f t="shared" si="11"/>
        <v>3214</v>
      </c>
      <c r="B745" s="231">
        <v>32141</v>
      </c>
      <c r="C745" s="232" t="s">
        <v>758</v>
      </c>
    </row>
    <row r="746" spans="1:3" x14ac:dyDescent="0.3">
      <c r="A746" s="231">
        <f t="shared" si="11"/>
        <v>3217</v>
      </c>
      <c r="B746" s="231">
        <v>32171</v>
      </c>
      <c r="C746" s="232" t="s">
        <v>759</v>
      </c>
    </row>
    <row r="747" spans="1:3" x14ac:dyDescent="0.3">
      <c r="A747" s="231">
        <f t="shared" si="11"/>
        <v>3218</v>
      </c>
      <c r="B747" s="231">
        <v>32181</v>
      </c>
      <c r="C747" s="232" t="s">
        <v>760</v>
      </c>
    </row>
    <row r="748" spans="1:3" x14ac:dyDescent="0.3">
      <c r="A748" s="231">
        <f t="shared" si="11"/>
        <v>3224</v>
      </c>
      <c r="B748" s="231">
        <v>32241</v>
      </c>
      <c r="C748" s="232" t="s">
        <v>761</v>
      </c>
    </row>
    <row r="749" spans="1:3" x14ac:dyDescent="0.3">
      <c r="A749" s="231">
        <f t="shared" si="11"/>
        <v>3224</v>
      </c>
      <c r="B749" s="231">
        <v>32242</v>
      </c>
      <c r="C749" s="232" t="s">
        <v>762</v>
      </c>
    </row>
    <row r="750" spans="1:3" x14ac:dyDescent="0.3">
      <c r="A750" s="231">
        <f t="shared" si="11"/>
        <v>3224</v>
      </c>
      <c r="B750" s="231">
        <v>32243</v>
      </c>
      <c r="C750" s="232" t="s">
        <v>763</v>
      </c>
    </row>
    <row r="751" spans="1:3" x14ac:dyDescent="0.3">
      <c r="A751" s="231">
        <f t="shared" si="11"/>
        <v>3229</v>
      </c>
      <c r="B751" s="231">
        <v>32291</v>
      </c>
      <c r="C751" s="232" t="s">
        <v>764</v>
      </c>
    </row>
    <row r="752" spans="1:3" x14ac:dyDescent="0.3">
      <c r="A752" s="231">
        <f t="shared" si="11"/>
        <v>3230</v>
      </c>
      <c r="B752" s="231">
        <v>32301</v>
      </c>
      <c r="C752" s="232" t="s">
        <v>765</v>
      </c>
    </row>
    <row r="753" spans="1:3" x14ac:dyDescent="0.3">
      <c r="A753" s="231">
        <f t="shared" si="11"/>
        <v>3230</v>
      </c>
      <c r="B753" s="231">
        <v>32302</v>
      </c>
      <c r="C753" s="232" t="s">
        <v>766</v>
      </c>
    </row>
    <row r="754" spans="1:3" x14ac:dyDescent="0.3">
      <c r="A754" s="231">
        <f t="shared" si="11"/>
        <v>3234</v>
      </c>
      <c r="B754" s="231">
        <v>32341</v>
      </c>
      <c r="C754" s="232" t="s">
        <v>767</v>
      </c>
    </row>
    <row r="755" spans="1:3" x14ac:dyDescent="0.3">
      <c r="A755" s="231">
        <f t="shared" si="11"/>
        <v>3234</v>
      </c>
      <c r="B755" s="231">
        <v>32342</v>
      </c>
      <c r="C755" s="232" t="s">
        <v>768</v>
      </c>
    </row>
    <row r="756" spans="1:3" x14ac:dyDescent="0.3">
      <c r="A756" s="231">
        <f t="shared" si="11"/>
        <v>3236</v>
      </c>
      <c r="B756" s="231">
        <v>32361</v>
      </c>
      <c r="C756" s="232" t="s">
        <v>769</v>
      </c>
    </row>
    <row r="757" spans="1:3" x14ac:dyDescent="0.3">
      <c r="A757" s="231">
        <f t="shared" si="11"/>
        <v>3252</v>
      </c>
      <c r="B757" s="231">
        <v>32521</v>
      </c>
      <c r="C757" s="232" t="s">
        <v>770</v>
      </c>
    </row>
    <row r="758" spans="1:3" x14ac:dyDescent="0.3">
      <c r="A758" s="231">
        <f t="shared" si="11"/>
        <v>3252</v>
      </c>
      <c r="B758" s="231">
        <v>32522</v>
      </c>
      <c r="C758" s="232" t="s">
        <v>771</v>
      </c>
    </row>
    <row r="759" spans="1:3" x14ac:dyDescent="0.3">
      <c r="A759" s="231">
        <f t="shared" si="11"/>
        <v>3252</v>
      </c>
      <c r="B759" s="231">
        <v>32523</v>
      </c>
      <c r="C759" s="232" t="s">
        <v>772</v>
      </c>
    </row>
    <row r="760" spans="1:3" x14ac:dyDescent="0.3">
      <c r="A760" s="231">
        <f t="shared" si="11"/>
        <v>3257</v>
      </c>
      <c r="B760" s="231">
        <v>32571</v>
      </c>
      <c r="C760" s="232" t="s">
        <v>773</v>
      </c>
    </row>
    <row r="761" spans="1:3" x14ac:dyDescent="0.3">
      <c r="A761" s="231">
        <f t="shared" si="11"/>
        <v>3260</v>
      </c>
      <c r="B761" s="231">
        <v>32601</v>
      </c>
      <c r="C761" s="232" t="s">
        <v>774</v>
      </c>
    </row>
    <row r="762" spans="1:3" x14ac:dyDescent="0.3">
      <c r="A762" s="231">
        <f t="shared" si="11"/>
        <v>3260</v>
      </c>
      <c r="B762" s="231">
        <v>32602</v>
      </c>
      <c r="C762" s="232" t="s">
        <v>775</v>
      </c>
    </row>
    <row r="763" spans="1:3" x14ac:dyDescent="0.3">
      <c r="A763" s="231">
        <f t="shared" si="11"/>
        <v>3260</v>
      </c>
      <c r="B763" s="231">
        <v>32603</v>
      </c>
      <c r="C763" s="232" t="s">
        <v>776</v>
      </c>
    </row>
    <row r="764" spans="1:3" x14ac:dyDescent="0.3">
      <c r="A764" s="231">
        <f t="shared" si="11"/>
        <v>3260</v>
      </c>
      <c r="B764" s="231">
        <v>32604</v>
      </c>
      <c r="C764" s="232" t="s">
        <v>777</v>
      </c>
    </row>
    <row r="765" spans="1:3" x14ac:dyDescent="0.3">
      <c r="A765" s="231">
        <f t="shared" si="11"/>
        <v>3260</v>
      </c>
      <c r="B765" s="231">
        <v>32605</v>
      </c>
      <c r="C765" s="232" t="s">
        <v>778</v>
      </c>
    </row>
    <row r="766" spans="1:3" x14ac:dyDescent="0.3">
      <c r="A766" s="231">
        <f t="shared" si="11"/>
        <v>3260</v>
      </c>
      <c r="B766" s="231">
        <v>32606</v>
      </c>
      <c r="C766" s="232" t="s">
        <v>779</v>
      </c>
    </row>
    <row r="767" spans="1:3" x14ac:dyDescent="0.3">
      <c r="A767" s="231">
        <f t="shared" si="11"/>
        <v>3260</v>
      </c>
      <c r="B767" s="231">
        <v>32607</v>
      </c>
      <c r="C767" s="232" t="s">
        <v>780</v>
      </c>
    </row>
    <row r="768" spans="1:3" x14ac:dyDescent="0.3">
      <c r="A768" s="231">
        <f t="shared" si="11"/>
        <v>3264</v>
      </c>
      <c r="B768" s="231">
        <v>32641</v>
      </c>
      <c r="C768" s="232" t="s">
        <v>781</v>
      </c>
    </row>
    <row r="769" spans="1:3" x14ac:dyDescent="0.3">
      <c r="A769" s="231">
        <f t="shared" si="11"/>
        <v>3268</v>
      </c>
      <c r="B769" s="231">
        <v>32681</v>
      </c>
      <c r="C769" s="232" t="s">
        <v>782</v>
      </c>
    </row>
    <row r="770" spans="1:3" x14ac:dyDescent="0.3">
      <c r="A770" s="231">
        <f t="shared" ref="A770:A833" si="12">VALUE(LEFT(B770,4))</f>
        <v>3271</v>
      </c>
      <c r="B770" s="231">
        <v>32711</v>
      </c>
      <c r="C770" s="232" t="s">
        <v>783</v>
      </c>
    </row>
    <row r="771" spans="1:3" x14ac:dyDescent="0.3">
      <c r="A771" s="231">
        <f t="shared" si="12"/>
        <v>3271</v>
      </c>
      <c r="B771" s="231">
        <v>32712</v>
      </c>
      <c r="C771" s="232" t="s">
        <v>784</v>
      </c>
    </row>
    <row r="772" spans="1:3" x14ac:dyDescent="0.3">
      <c r="A772" s="231">
        <f t="shared" si="12"/>
        <v>3272</v>
      </c>
      <c r="B772" s="235">
        <v>32721</v>
      </c>
      <c r="C772" s="232" t="s">
        <v>785</v>
      </c>
    </row>
    <row r="773" spans="1:3" x14ac:dyDescent="0.3">
      <c r="A773" s="231">
        <f t="shared" si="12"/>
        <v>3272</v>
      </c>
      <c r="B773" s="235">
        <v>32722</v>
      </c>
      <c r="C773" s="232" t="s">
        <v>786</v>
      </c>
    </row>
    <row r="774" spans="1:3" x14ac:dyDescent="0.3">
      <c r="A774" s="231">
        <f t="shared" si="12"/>
        <v>3272</v>
      </c>
      <c r="B774" s="231">
        <v>32723</v>
      </c>
      <c r="C774" s="232" t="s">
        <v>787</v>
      </c>
    </row>
    <row r="775" spans="1:3" x14ac:dyDescent="0.3">
      <c r="A775" s="231">
        <f t="shared" si="12"/>
        <v>3284</v>
      </c>
      <c r="B775" s="231">
        <v>32841</v>
      </c>
      <c r="C775" s="232" t="s">
        <v>788</v>
      </c>
    </row>
    <row r="776" spans="1:3" x14ac:dyDescent="0.3">
      <c r="A776" s="231">
        <f t="shared" si="12"/>
        <v>3284</v>
      </c>
      <c r="B776" s="231">
        <v>32842</v>
      </c>
      <c r="C776" s="232" t="s">
        <v>789</v>
      </c>
    </row>
    <row r="777" spans="1:3" x14ac:dyDescent="0.3">
      <c r="A777" s="231">
        <f t="shared" si="12"/>
        <v>3288</v>
      </c>
      <c r="B777" s="231">
        <v>32881</v>
      </c>
      <c r="C777" s="232" t="s">
        <v>790</v>
      </c>
    </row>
    <row r="778" spans="1:3" x14ac:dyDescent="0.3">
      <c r="A778" s="231">
        <f t="shared" si="12"/>
        <v>3289</v>
      </c>
      <c r="B778" s="231">
        <v>32891</v>
      </c>
      <c r="C778" s="232" t="s">
        <v>791</v>
      </c>
    </row>
    <row r="779" spans="1:3" x14ac:dyDescent="0.3">
      <c r="A779" s="231">
        <f t="shared" si="12"/>
        <v>3289</v>
      </c>
      <c r="B779" s="231">
        <v>32892</v>
      </c>
      <c r="C779" s="232" t="s">
        <v>792</v>
      </c>
    </row>
    <row r="780" spans="1:3" x14ac:dyDescent="0.3">
      <c r="A780" s="231">
        <f t="shared" si="12"/>
        <v>3289</v>
      </c>
      <c r="B780" s="231">
        <v>32893</v>
      </c>
      <c r="C780" s="232" t="s">
        <v>793</v>
      </c>
    </row>
    <row r="781" spans="1:3" x14ac:dyDescent="0.3">
      <c r="A781" s="231">
        <f t="shared" si="12"/>
        <v>3289</v>
      </c>
      <c r="B781" s="231">
        <v>32894</v>
      </c>
      <c r="C781" s="232" t="s">
        <v>794</v>
      </c>
    </row>
    <row r="782" spans="1:3" x14ac:dyDescent="0.3">
      <c r="A782" s="231">
        <f t="shared" si="12"/>
        <v>3289</v>
      </c>
      <c r="B782" s="231">
        <v>32895</v>
      </c>
      <c r="C782" s="232" t="s">
        <v>795</v>
      </c>
    </row>
    <row r="783" spans="1:3" x14ac:dyDescent="0.3">
      <c r="A783" s="231">
        <f t="shared" si="12"/>
        <v>3290</v>
      </c>
      <c r="B783" s="231">
        <v>32901</v>
      </c>
      <c r="C783" s="232" t="s">
        <v>796</v>
      </c>
    </row>
    <row r="784" spans="1:3" x14ac:dyDescent="0.3">
      <c r="A784" s="231">
        <f t="shared" si="12"/>
        <v>3290</v>
      </c>
      <c r="B784" s="231">
        <v>32902</v>
      </c>
      <c r="C784" s="232" t="s">
        <v>797</v>
      </c>
    </row>
    <row r="785" spans="1:3" x14ac:dyDescent="0.3">
      <c r="A785" s="231">
        <f t="shared" si="12"/>
        <v>3290</v>
      </c>
      <c r="B785" s="231">
        <v>32903</v>
      </c>
      <c r="C785" s="232" t="s">
        <v>798</v>
      </c>
    </row>
    <row r="786" spans="1:3" x14ac:dyDescent="0.3">
      <c r="A786" s="231">
        <f t="shared" si="12"/>
        <v>3294</v>
      </c>
      <c r="B786" s="231">
        <v>32941</v>
      </c>
      <c r="C786" s="232" t="s">
        <v>799</v>
      </c>
    </row>
    <row r="787" spans="1:3" x14ac:dyDescent="0.3">
      <c r="A787" s="231">
        <f t="shared" si="12"/>
        <v>3294</v>
      </c>
      <c r="B787" s="231">
        <v>32942</v>
      </c>
      <c r="C787" s="232" t="s">
        <v>800</v>
      </c>
    </row>
    <row r="788" spans="1:3" x14ac:dyDescent="0.3">
      <c r="A788" s="231">
        <f t="shared" si="12"/>
        <v>3296</v>
      </c>
      <c r="B788" s="231">
        <v>32961</v>
      </c>
      <c r="C788" s="232" t="s">
        <v>801</v>
      </c>
    </row>
    <row r="789" spans="1:3" x14ac:dyDescent="0.3">
      <c r="A789" s="231">
        <f t="shared" si="12"/>
        <v>3299</v>
      </c>
      <c r="B789" s="235">
        <v>32991</v>
      </c>
      <c r="C789" s="232" t="s">
        <v>802</v>
      </c>
    </row>
    <row r="790" spans="1:3" x14ac:dyDescent="0.3">
      <c r="A790" s="231">
        <f t="shared" si="12"/>
        <v>3299</v>
      </c>
      <c r="B790" s="231">
        <v>32992</v>
      </c>
      <c r="C790" s="232" t="s">
        <v>803</v>
      </c>
    </row>
    <row r="791" spans="1:3" x14ac:dyDescent="0.3">
      <c r="A791" s="231">
        <f t="shared" si="12"/>
        <v>3299</v>
      </c>
      <c r="B791" s="231">
        <v>32993</v>
      </c>
      <c r="C791" s="232" t="s">
        <v>804</v>
      </c>
    </row>
    <row r="792" spans="1:3" x14ac:dyDescent="0.3">
      <c r="A792" s="231">
        <f t="shared" si="12"/>
        <v>3299</v>
      </c>
      <c r="B792" s="231">
        <v>32994</v>
      </c>
      <c r="C792" s="232" t="s">
        <v>805</v>
      </c>
    </row>
    <row r="793" spans="1:3" x14ac:dyDescent="0.3">
      <c r="A793" s="231">
        <f t="shared" si="12"/>
        <v>3303</v>
      </c>
      <c r="B793" s="231">
        <v>33031</v>
      </c>
      <c r="C793" s="232" t="s">
        <v>806</v>
      </c>
    </row>
    <row r="794" spans="1:3" x14ac:dyDescent="0.3">
      <c r="A794" s="231">
        <f t="shared" si="12"/>
        <v>3303</v>
      </c>
      <c r="B794" s="231">
        <v>33032</v>
      </c>
      <c r="C794" s="232" t="s">
        <v>807</v>
      </c>
    </row>
    <row r="795" spans="1:3" x14ac:dyDescent="0.3">
      <c r="A795" s="231">
        <f t="shared" si="12"/>
        <v>3303</v>
      </c>
      <c r="B795" s="231">
        <v>33033</v>
      </c>
      <c r="C795" s="232" t="s">
        <v>808</v>
      </c>
    </row>
    <row r="796" spans="1:3" x14ac:dyDescent="0.3">
      <c r="A796" s="231">
        <f t="shared" si="12"/>
        <v>3303</v>
      </c>
      <c r="B796" s="231">
        <v>33034</v>
      </c>
      <c r="C796" s="232" t="s">
        <v>809</v>
      </c>
    </row>
    <row r="797" spans="1:3" x14ac:dyDescent="0.3">
      <c r="A797" s="231">
        <f t="shared" si="12"/>
        <v>3303</v>
      </c>
      <c r="B797" s="231">
        <v>33035</v>
      </c>
      <c r="C797" s="232" t="s">
        <v>810</v>
      </c>
    </row>
    <row r="798" spans="1:3" x14ac:dyDescent="0.3">
      <c r="A798" s="231">
        <f t="shared" si="12"/>
        <v>3305</v>
      </c>
      <c r="B798" s="231">
        <v>33051</v>
      </c>
      <c r="C798" s="232" t="s">
        <v>811</v>
      </c>
    </row>
    <row r="799" spans="1:3" x14ac:dyDescent="0.3">
      <c r="A799" s="231">
        <f t="shared" si="12"/>
        <v>3305</v>
      </c>
      <c r="B799" s="231">
        <v>33052</v>
      </c>
      <c r="C799" s="232" t="s">
        <v>812</v>
      </c>
    </row>
    <row r="800" spans="1:3" x14ac:dyDescent="0.3">
      <c r="A800" s="231">
        <f t="shared" si="12"/>
        <v>3305</v>
      </c>
      <c r="B800" s="231">
        <v>33053</v>
      </c>
      <c r="C800" s="232" t="s">
        <v>813</v>
      </c>
    </row>
    <row r="801" spans="1:3" x14ac:dyDescent="0.3">
      <c r="A801" s="231">
        <f t="shared" si="12"/>
        <v>3305</v>
      </c>
      <c r="B801" s="231">
        <v>33054</v>
      </c>
      <c r="C801" s="232" t="s">
        <v>814</v>
      </c>
    </row>
    <row r="802" spans="1:3" x14ac:dyDescent="0.3">
      <c r="A802" s="231">
        <f t="shared" si="12"/>
        <v>3305</v>
      </c>
      <c r="B802" s="231">
        <v>33055</v>
      </c>
      <c r="C802" s="232" t="s">
        <v>815</v>
      </c>
    </row>
    <row r="803" spans="1:3" x14ac:dyDescent="0.3">
      <c r="A803" s="231">
        <f t="shared" si="12"/>
        <v>3308</v>
      </c>
      <c r="B803" s="231">
        <v>33081</v>
      </c>
      <c r="C803" s="232" t="s">
        <v>816</v>
      </c>
    </row>
    <row r="804" spans="1:3" x14ac:dyDescent="0.3">
      <c r="A804" s="231">
        <f t="shared" si="12"/>
        <v>3308</v>
      </c>
      <c r="B804" s="231">
        <v>33082</v>
      </c>
      <c r="C804" s="232" t="s">
        <v>817</v>
      </c>
    </row>
    <row r="805" spans="1:3" x14ac:dyDescent="0.3">
      <c r="A805" s="231">
        <f t="shared" si="12"/>
        <v>3310</v>
      </c>
      <c r="B805" s="231">
        <v>33101</v>
      </c>
      <c r="C805" s="232" t="s">
        <v>818</v>
      </c>
    </row>
    <row r="806" spans="1:3" x14ac:dyDescent="0.3">
      <c r="A806" s="231">
        <f t="shared" si="12"/>
        <v>3312</v>
      </c>
      <c r="B806" s="231">
        <v>33121</v>
      </c>
      <c r="C806" s="232" t="s">
        <v>819</v>
      </c>
    </row>
    <row r="807" spans="1:3" x14ac:dyDescent="0.3">
      <c r="A807" s="231">
        <f t="shared" si="12"/>
        <v>3313</v>
      </c>
      <c r="B807" s="231">
        <v>33131</v>
      </c>
      <c r="C807" s="232" t="s">
        <v>820</v>
      </c>
    </row>
    <row r="808" spans="1:3" x14ac:dyDescent="0.3">
      <c r="A808" s="231">
        <f t="shared" si="12"/>
        <v>3313</v>
      </c>
      <c r="B808" s="235">
        <v>33132</v>
      </c>
      <c r="C808" s="232" t="s">
        <v>821</v>
      </c>
    </row>
    <row r="809" spans="1:3" x14ac:dyDescent="0.3">
      <c r="A809" s="231">
        <f t="shared" si="12"/>
        <v>3313</v>
      </c>
      <c r="B809" s="231">
        <v>33133</v>
      </c>
      <c r="C809" s="232" t="s">
        <v>822</v>
      </c>
    </row>
    <row r="810" spans="1:3" x14ac:dyDescent="0.3">
      <c r="A810" s="231">
        <f t="shared" si="12"/>
        <v>3322</v>
      </c>
      <c r="B810" s="231">
        <v>33221</v>
      </c>
      <c r="C810" s="232" t="s">
        <v>823</v>
      </c>
    </row>
    <row r="811" spans="1:3" x14ac:dyDescent="0.3">
      <c r="A811" s="231">
        <f t="shared" si="12"/>
        <v>3322</v>
      </c>
      <c r="B811" s="231">
        <v>33222</v>
      </c>
      <c r="C811" s="232" t="s">
        <v>824</v>
      </c>
    </row>
    <row r="812" spans="1:3" x14ac:dyDescent="0.3">
      <c r="A812" s="231">
        <f t="shared" si="12"/>
        <v>3322</v>
      </c>
      <c r="B812" s="231">
        <v>33223</v>
      </c>
      <c r="C812" s="232" t="s">
        <v>825</v>
      </c>
    </row>
    <row r="813" spans="1:3" x14ac:dyDescent="0.3">
      <c r="A813" s="231">
        <f t="shared" si="12"/>
        <v>3322</v>
      </c>
      <c r="B813" s="231">
        <v>33224</v>
      </c>
      <c r="C813" s="232" t="s">
        <v>826</v>
      </c>
    </row>
    <row r="814" spans="1:3" x14ac:dyDescent="0.3">
      <c r="A814" s="231">
        <f t="shared" si="12"/>
        <v>3322</v>
      </c>
      <c r="B814" s="231">
        <v>33225</v>
      </c>
      <c r="C814" s="232" t="s">
        <v>827</v>
      </c>
    </row>
    <row r="815" spans="1:3" x14ac:dyDescent="0.3">
      <c r="A815" s="231">
        <f t="shared" si="12"/>
        <v>3323</v>
      </c>
      <c r="B815" s="231">
        <v>33231</v>
      </c>
      <c r="C815" s="232" t="s">
        <v>828</v>
      </c>
    </row>
    <row r="816" spans="1:3" x14ac:dyDescent="0.3">
      <c r="A816" s="231">
        <f t="shared" si="12"/>
        <v>3323</v>
      </c>
      <c r="B816" s="231">
        <v>33232</v>
      </c>
      <c r="C816" s="232" t="s">
        <v>829</v>
      </c>
    </row>
    <row r="817" spans="1:3" x14ac:dyDescent="0.3">
      <c r="A817" s="231">
        <f t="shared" si="12"/>
        <v>3323</v>
      </c>
      <c r="B817" s="231">
        <v>33233</v>
      </c>
      <c r="C817" s="232" t="s">
        <v>830</v>
      </c>
    </row>
    <row r="818" spans="1:3" x14ac:dyDescent="0.3">
      <c r="A818" s="231">
        <f t="shared" si="12"/>
        <v>3324</v>
      </c>
      <c r="B818" s="231">
        <v>33241</v>
      </c>
      <c r="C818" s="232" t="s">
        <v>831</v>
      </c>
    </row>
    <row r="819" spans="1:3" x14ac:dyDescent="0.3">
      <c r="A819" s="231">
        <f t="shared" si="12"/>
        <v>3324</v>
      </c>
      <c r="B819" s="231">
        <v>33242</v>
      </c>
      <c r="C819" s="232" t="s">
        <v>832</v>
      </c>
    </row>
    <row r="820" spans="1:3" x14ac:dyDescent="0.3">
      <c r="A820" s="231">
        <f t="shared" si="12"/>
        <v>3324</v>
      </c>
      <c r="B820" s="231">
        <v>33243</v>
      </c>
      <c r="C820" s="232" t="s">
        <v>833</v>
      </c>
    </row>
    <row r="821" spans="1:3" x14ac:dyDescent="0.3">
      <c r="A821" s="231">
        <f t="shared" si="12"/>
        <v>3324</v>
      </c>
      <c r="B821" s="231">
        <v>33244</v>
      </c>
      <c r="C821" s="232" t="s">
        <v>834</v>
      </c>
    </row>
    <row r="822" spans="1:3" x14ac:dyDescent="0.3">
      <c r="A822" s="231">
        <f t="shared" si="12"/>
        <v>3324</v>
      </c>
      <c r="B822" s="231">
        <v>33245</v>
      </c>
      <c r="C822" s="232" t="s">
        <v>835</v>
      </c>
    </row>
    <row r="823" spans="1:3" x14ac:dyDescent="0.3">
      <c r="A823" s="231">
        <f t="shared" si="12"/>
        <v>3325</v>
      </c>
      <c r="B823" s="231">
        <v>33251</v>
      </c>
      <c r="C823" s="232" t="s">
        <v>836</v>
      </c>
    </row>
    <row r="824" spans="1:3" x14ac:dyDescent="0.3">
      <c r="A824" s="231">
        <f t="shared" si="12"/>
        <v>3325</v>
      </c>
      <c r="B824" s="231">
        <v>33252</v>
      </c>
      <c r="C824" s="232" t="s">
        <v>837</v>
      </c>
    </row>
    <row r="825" spans="1:3" x14ac:dyDescent="0.3">
      <c r="A825" s="231">
        <f t="shared" si="12"/>
        <v>3325</v>
      </c>
      <c r="B825" s="231">
        <v>33253</v>
      </c>
      <c r="C825" s="232" t="s">
        <v>838</v>
      </c>
    </row>
    <row r="826" spans="1:3" x14ac:dyDescent="0.3">
      <c r="A826" s="231">
        <f t="shared" si="12"/>
        <v>3338</v>
      </c>
      <c r="B826" s="231">
        <v>33381</v>
      </c>
      <c r="C826" s="232" t="s">
        <v>839</v>
      </c>
    </row>
    <row r="827" spans="1:3" x14ac:dyDescent="0.3">
      <c r="A827" s="231">
        <f t="shared" si="12"/>
        <v>3338</v>
      </c>
      <c r="B827" s="231">
        <v>33382</v>
      </c>
      <c r="C827" s="232" t="s">
        <v>840</v>
      </c>
    </row>
    <row r="828" spans="1:3" x14ac:dyDescent="0.3">
      <c r="A828" s="231">
        <f t="shared" si="12"/>
        <v>3339</v>
      </c>
      <c r="B828" s="231">
        <v>33391</v>
      </c>
      <c r="C828" s="232" t="s">
        <v>841</v>
      </c>
    </row>
    <row r="829" spans="1:3" x14ac:dyDescent="0.3">
      <c r="A829" s="231">
        <f t="shared" si="12"/>
        <v>3339</v>
      </c>
      <c r="B829" s="231">
        <v>33392</v>
      </c>
      <c r="C829" s="232" t="s">
        <v>842</v>
      </c>
    </row>
    <row r="830" spans="1:3" x14ac:dyDescent="0.3">
      <c r="A830" s="231">
        <f t="shared" si="12"/>
        <v>3339</v>
      </c>
      <c r="B830" s="234">
        <v>33393</v>
      </c>
      <c r="C830" s="232" t="s">
        <v>843</v>
      </c>
    </row>
    <row r="831" spans="1:3" x14ac:dyDescent="0.3">
      <c r="A831" s="231">
        <f t="shared" si="12"/>
        <v>3339</v>
      </c>
      <c r="B831" s="231">
        <v>33394</v>
      </c>
      <c r="C831" s="232" t="s">
        <v>844</v>
      </c>
    </row>
    <row r="832" spans="1:3" x14ac:dyDescent="0.3">
      <c r="A832" s="231">
        <f t="shared" si="12"/>
        <v>3346</v>
      </c>
      <c r="B832" s="231">
        <v>33461</v>
      </c>
      <c r="C832" s="232" t="s">
        <v>845</v>
      </c>
    </row>
    <row r="833" spans="1:3" x14ac:dyDescent="0.3">
      <c r="A833" s="231">
        <f t="shared" si="12"/>
        <v>3346</v>
      </c>
      <c r="B833" s="235">
        <v>33462</v>
      </c>
      <c r="C833" s="232" t="s">
        <v>846</v>
      </c>
    </row>
    <row r="834" spans="1:3" x14ac:dyDescent="0.3">
      <c r="A834" s="231">
        <f t="shared" ref="A834:A897" si="13">VALUE(LEFT(B834,4))</f>
        <v>3346</v>
      </c>
      <c r="B834" s="231">
        <v>33463</v>
      </c>
      <c r="C834" s="232" t="s">
        <v>847</v>
      </c>
    </row>
    <row r="835" spans="1:3" x14ac:dyDescent="0.3">
      <c r="A835" s="231">
        <f t="shared" si="13"/>
        <v>3346</v>
      </c>
      <c r="B835" s="231">
        <v>33464</v>
      </c>
      <c r="C835" s="232" t="s">
        <v>848</v>
      </c>
    </row>
    <row r="836" spans="1:3" x14ac:dyDescent="0.3">
      <c r="A836" s="231">
        <f t="shared" si="13"/>
        <v>3346</v>
      </c>
      <c r="B836" s="231">
        <v>33465</v>
      </c>
      <c r="C836" s="232" t="s">
        <v>849</v>
      </c>
    </row>
    <row r="837" spans="1:3" x14ac:dyDescent="0.3">
      <c r="A837" s="231">
        <f t="shared" si="13"/>
        <v>3346</v>
      </c>
      <c r="B837" s="231">
        <v>33466</v>
      </c>
      <c r="C837" s="232" t="s">
        <v>850</v>
      </c>
    </row>
    <row r="838" spans="1:3" x14ac:dyDescent="0.3">
      <c r="A838" s="231">
        <f t="shared" si="13"/>
        <v>3356</v>
      </c>
      <c r="B838" s="231">
        <v>33561</v>
      </c>
      <c r="C838" s="232" t="s">
        <v>851</v>
      </c>
    </row>
    <row r="839" spans="1:3" x14ac:dyDescent="0.3">
      <c r="A839" s="231">
        <f t="shared" si="13"/>
        <v>3357</v>
      </c>
      <c r="B839" s="231">
        <v>33571</v>
      </c>
      <c r="C839" s="232" t="s">
        <v>852</v>
      </c>
    </row>
    <row r="840" spans="1:3" x14ac:dyDescent="0.3">
      <c r="A840" s="231">
        <f t="shared" si="13"/>
        <v>3362</v>
      </c>
      <c r="B840" s="231">
        <v>33621</v>
      </c>
      <c r="C840" s="232" t="s">
        <v>853</v>
      </c>
    </row>
    <row r="841" spans="1:3" x14ac:dyDescent="0.3">
      <c r="A841" s="231">
        <f t="shared" si="13"/>
        <v>3363</v>
      </c>
      <c r="B841" s="231">
        <v>33631</v>
      </c>
      <c r="C841" s="232" t="s">
        <v>854</v>
      </c>
    </row>
    <row r="842" spans="1:3" x14ac:dyDescent="0.3">
      <c r="A842" s="231">
        <f t="shared" si="13"/>
        <v>3363</v>
      </c>
      <c r="B842" s="231">
        <v>33632</v>
      </c>
      <c r="C842" s="232" t="s">
        <v>855</v>
      </c>
    </row>
    <row r="843" spans="1:3" x14ac:dyDescent="0.3">
      <c r="A843" s="231">
        <f t="shared" si="13"/>
        <v>3376</v>
      </c>
      <c r="B843" s="235">
        <v>33761</v>
      </c>
      <c r="C843" s="232" t="s">
        <v>856</v>
      </c>
    </row>
    <row r="844" spans="1:3" x14ac:dyDescent="0.3">
      <c r="A844" s="231">
        <f t="shared" si="13"/>
        <v>3376</v>
      </c>
      <c r="B844" s="231">
        <v>33762</v>
      </c>
      <c r="C844" s="232" t="s">
        <v>857</v>
      </c>
    </row>
    <row r="845" spans="1:3" x14ac:dyDescent="0.3">
      <c r="A845" s="231">
        <f t="shared" si="13"/>
        <v>3376</v>
      </c>
      <c r="B845" s="231">
        <v>33763</v>
      </c>
      <c r="C845" s="232" t="s">
        <v>858</v>
      </c>
    </row>
    <row r="846" spans="1:3" x14ac:dyDescent="0.3">
      <c r="A846" s="231">
        <f t="shared" si="13"/>
        <v>3380</v>
      </c>
      <c r="B846" s="231">
        <v>33801</v>
      </c>
      <c r="C846" s="232" t="s">
        <v>859</v>
      </c>
    </row>
    <row r="847" spans="1:3" x14ac:dyDescent="0.3">
      <c r="A847" s="231">
        <f t="shared" si="13"/>
        <v>3380</v>
      </c>
      <c r="B847" s="231">
        <v>33802</v>
      </c>
      <c r="C847" s="232" t="s">
        <v>860</v>
      </c>
    </row>
    <row r="848" spans="1:3" x14ac:dyDescent="0.3">
      <c r="A848" s="231">
        <f t="shared" si="13"/>
        <v>3383</v>
      </c>
      <c r="B848" s="231">
        <v>33831</v>
      </c>
      <c r="C848" s="232" t="s">
        <v>861</v>
      </c>
    </row>
    <row r="849" spans="1:3" x14ac:dyDescent="0.3">
      <c r="A849" s="231">
        <f t="shared" si="13"/>
        <v>3383</v>
      </c>
      <c r="B849" s="231">
        <v>33832</v>
      </c>
      <c r="C849" s="232" t="s">
        <v>862</v>
      </c>
    </row>
    <row r="850" spans="1:3" x14ac:dyDescent="0.3">
      <c r="A850" s="231">
        <f t="shared" si="13"/>
        <v>3383</v>
      </c>
      <c r="B850" s="231">
        <v>33833</v>
      </c>
      <c r="C850" s="232" t="s">
        <v>863</v>
      </c>
    </row>
    <row r="851" spans="1:3" x14ac:dyDescent="0.3">
      <c r="A851" s="231">
        <f t="shared" si="13"/>
        <v>3383</v>
      </c>
      <c r="B851" s="231">
        <v>33834</v>
      </c>
      <c r="C851" s="232" t="s">
        <v>864</v>
      </c>
    </row>
    <row r="852" spans="1:3" x14ac:dyDescent="0.3">
      <c r="A852" s="231">
        <f t="shared" si="13"/>
        <v>3383</v>
      </c>
      <c r="B852" s="231">
        <v>33835</v>
      </c>
      <c r="C852" s="232" t="s">
        <v>865</v>
      </c>
    </row>
    <row r="853" spans="1:3" x14ac:dyDescent="0.3">
      <c r="A853" s="231">
        <f t="shared" si="13"/>
        <v>3388</v>
      </c>
      <c r="B853" s="231">
        <v>33881</v>
      </c>
      <c r="C853" s="232" t="s">
        <v>866</v>
      </c>
    </row>
    <row r="854" spans="1:3" x14ac:dyDescent="0.3">
      <c r="A854" s="231">
        <f t="shared" si="13"/>
        <v>3390</v>
      </c>
      <c r="B854" s="231">
        <v>33901</v>
      </c>
      <c r="C854" s="232" t="s">
        <v>867</v>
      </c>
    </row>
    <row r="855" spans="1:3" x14ac:dyDescent="0.3">
      <c r="A855" s="231">
        <f t="shared" si="13"/>
        <v>3402</v>
      </c>
      <c r="B855" s="231">
        <v>34021</v>
      </c>
      <c r="C855" s="232" t="s">
        <v>869</v>
      </c>
    </row>
    <row r="856" spans="1:3" x14ac:dyDescent="0.3">
      <c r="A856" s="231">
        <f t="shared" si="13"/>
        <v>3413</v>
      </c>
      <c r="B856" s="235">
        <v>34131</v>
      </c>
      <c r="C856" s="232" t="s">
        <v>870</v>
      </c>
    </row>
    <row r="857" spans="1:3" x14ac:dyDescent="0.3">
      <c r="A857" s="231">
        <f t="shared" si="13"/>
        <v>3413</v>
      </c>
      <c r="B857" s="235">
        <v>34132</v>
      </c>
      <c r="C857" s="232" t="s">
        <v>871</v>
      </c>
    </row>
    <row r="858" spans="1:3" x14ac:dyDescent="0.3">
      <c r="A858" s="231">
        <f t="shared" si="13"/>
        <v>3416</v>
      </c>
      <c r="B858" s="231">
        <v>34161</v>
      </c>
      <c r="C858" s="232" t="s">
        <v>872</v>
      </c>
    </row>
    <row r="859" spans="1:3" x14ac:dyDescent="0.3">
      <c r="A859" s="231">
        <f t="shared" si="13"/>
        <v>3416</v>
      </c>
      <c r="B859" s="231">
        <v>34162</v>
      </c>
      <c r="C859" s="232" t="s">
        <v>873</v>
      </c>
    </row>
    <row r="860" spans="1:3" x14ac:dyDescent="0.3">
      <c r="A860" s="231">
        <f t="shared" si="13"/>
        <v>3416</v>
      </c>
      <c r="B860" s="231">
        <v>34163</v>
      </c>
      <c r="C860" s="232" t="s">
        <v>874</v>
      </c>
    </row>
    <row r="861" spans="1:3" x14ac:dyDescent="0.3">
      <c r="A861" s="231">
        <f t="shared" si="13"/>
        <v>3419</v>
      </c>
      <c r="B861" s="231">
        <v>34191</v>
      </c>
      <c r="C861" s="232" t="s">
        <v>875</v>
      </c>
    </row>
    <row r="862" spans="1:3" x14ac:dyDescent="0.3">
      <c r="A862" s="231">
        <f t="shared" si="13"/>
        <v>3419</v>
      </c>
      <c r="B862" s="231">
        <v>34192</v>
      </c>
      <c r="C862" s="232" t="s">
        <v>876</v>
      </c>
    </row>
    <row r="863" spans="1:3" x14ac:dyDescent="0.3">
      <c r="A863" s="231">
        <f t="shared" si="13"/>
        <v>3431</v>
      </c>
      <c r="B863" s="231">
        <v>34311</v>
      </c>
      <c r="C863" s="232" t="s">
        <v>877</v>
      </c>
    </row>
    <row r="864" spans="1:3" x14ac:dyDescent="0.3">
      <c r="A864" s="231">
        <f t="shared" si="13"/>
        <v>3438</v>
      </c>
      <c r="B864" s="235">
        <v>34381</v>
      </c>
      <c r="C864" s="232" t="s">
        <v>879</v>
      </c>
    </row>
    <row r="865" spans="1:3" x14ac:dyDescent="0.3">
      <c r="A865" s="231">
        <f t="shared" si="13"/>
        <v>3438</v>
      </c>
      <c r="B865" s="231">
        <v>34382</v>
      </c>
      <c r="C865" s="232" t="s">
        <v>880</v>
      </c>
    </row>
    <row r="866" spans="1:3" x14ac:dyDescent="0.3">
      <c r="A866" s="231">
        <f t="shared" si="13"/>
        <v>3452</v>
      </c>
      <c r="B866" s="231">
        <v>34521</v>
      </c>
      <c r="C866" s="232" t="s">
        <v>881</v>
      </c>
    </row>
    <row r="867" spans="1:3" x14ac:dyDescent="0.3">
      <c r="A867" s="231">
        <f t="shared" si="13"/>
        <v>3452</v>
      </c>
      <c r="B867" s="231">
        <v>34522</v>
      </c>
      <c r="C867" s="232" t="s">
        <v>882</v>
      </c>
    </row>
    <row r="868" spans="1:3" x14ac:dyDescent="0.3">
      <c r="A868" s="231">
        <f t="shared" si="13"/>
        <v>3452</v>
      </c>
      <c r="B868" s="231">
        <v>34523</v>
      </c>
      <c r="C868" s="232" t="s">
        <v>883</v>
      </c>
    </row>
    <row r="869" spans="1:3" x14ac:dyDescent="0.3">
      <c r="A869" s="231">
        <f t="shared" si="13"/>
        <v>3454</v>
      </c>
      <c r="B869" s="231">
        <v>34541</v>
      </c>
      <c r="C869" s="232" t="s">
        <v>884</v>
      </c>
    </row>
    <row r="870" spans="1:3" x14ac:dyDescent="0.3">
      <c r="A870" s="231">
        <f t="shared" si="13"/>
        <v>3465</v>
      </c>
      <c r="B870" s="231">
        <v>34651</v>
      </c>
      <c r="C870" s="232" t="s">
        <v>885</v>
      </c>
    </row>
    <row r="871" spans="1:3" x14ac:dyDescent="0.3">
      <c r="A871" s="231">
        <f t="shared" si="13"/>
        <v>3465</v>
      </c>
      <c r="B871" s="231">
        <v>34652</v>
      </c>
      <c r="C871" s="232" t="s">
        <v>886</v>
      </c>
    </row>
    <row r="872" spans="1:3" x14ac:dyDescent="0.3">
      <c r="A872" s="231">
        <f t="shared" si="13"/>
        <v>3465</v>
      </c>
      <c r="B872" s="231">
        <v>34653</v>
      </c>
      <c r="C872" s="232" t="s">
        <v>887</v>
      </c>
    </row>
    <row r="873" spans="1:3" x14ac:dyDescent="0.3">
      <c r="A873" s="231">
        <f t="shared" si="13"/>
        <v>3465</v>
      </c>
      <c r="B873" s="231">
        <v>34654</v>
      </c>
      <c r="C873" s="232" t="s">
        <v>888</v>
      </c>
    </row>
    <row r="874" spans="1:3" x14ac:dyDescent="0.3">
      <c r="A874" s="231">
        <f t="shared" si="13"/>
        <v>3479</v>
      </c>
      <c r="B874" s="231">
        <v>34791</v>
      </c>
      <c r="C874" s="232" t="s">
        <v>889</v>
      </c>
    </row>
    <row r="875" spans="1:3" x14ac:dyDescent="0.3">
      <c r="A875" s="231">
        <f t="shared" si="13"/>
        <v>3479</v>
      </c>
      <c r="B875" s="235">
        <v>34792</v>
      </c>
      <c r="C875" s="232" t="s">
        <v>890</v>
      </c>
    </row>
    <row r="876" spans="1:3" x14ac:dyDescent="0.3">
      <c r="A876" s="231">
        <f t="shared" si="13"/>
        <v>3479</v>
      </c>
      <c r="B876" s="231">
        <v>34793</v>
      </c>
      <c r="C876" s="232" t="s">
        <v>891</v>
      </c>
    </row>
    <row r="877" spans="1:3" x14ac:dyDescent="0.3">
      <c r="A877" s="231">
        <f t="shared" si="13"/>
        <v>3483</v>
      </c>
      <c r="B877" s="231">
        <v>34831</v>
      </c>
      <c r="C877" s="232" t="s">
        <v>892</v>
      </c>
    </row>
    <row r="878" spans="1:3" x14ac:dyDescent="0.3">
      <c r="A878" s="231">
        <f t="shared" si="13"/>
        <v>3483</v>
      </c>
      <c r="B878" s="231">
        <v>34832</v>
      </c>
      <c r="C878" s="232" t="s">
        <v>893</v>
      </c>
    </row>
    <row r="879" spans="1:3" x14ac:dyDescent="0.3">
      <c r="A879" s="231">
        <f t="shared" si="13"/>
        <v>3483</v>
      </c>
      <c r="B879" s="231">
        <v>34833</v>
      </c>
      <c r="C879" s="232" t="s">
        <v>894</v>
      </c>
    </row>
    <row r="880" spans="1:3" x14ac:dyDescent="0.3">
      <c r="A880" s="231">
        <f t="shared" si="13"/>
        <v>3483</v>
      </c>
      <c r="B880" s="231">
        <v>34834</v>
      </c>
      <c r="C880" s="232" t="s">
        <v>895</v>
      </c>
    </row>
    <row r="881" spans="1:3" x14ac:dyDescent="0.3">
      <c r="A881" s="231">
        <f t="shared" si="13"/>
        <v>3484</v>
      </c>
      <c r="B881" s="231">
        <v>34841</v>
      </c>
      <c r="C881" s="232" t="s">
        <v>896</v>
      </c>
    </row>
    <row r="882" spans="1:3" x14ac:dyDescent="0.3">
      <c r="A882" s="231">
        <f t="shared" si="13"/>
        <v>3484</v>
      </c>
      <c r="B882" s="231">
        <v>34842</v>
      </c>
      <c r="C882" s="232" t="s">
        <v>897</v>
      </c>
    </row>
    <row r="883" spans="1:3" x14ac:dyDescent="0.3">
      <c r="A883" s="231">
        <f t="shared" si="13"/>
        <v>3484</v>
      </c>
      <c r="B883" s="231">
        <v>34843</v>
      </c>
      <c r="C883" s="232" t="s">
        <v>898</v>
      </c>
    </row>
    <row r="884" spans="1:3" x14ac:dyDescent="0.3">
      <c r="A884" s="231">
        <f t="shared" si="13"/>
        <v>3489</v>
      </c>
      <c r="B884" s="231">
        <v>34891</v>
      </c>
      <c r="C884" s="232" t="s">
        <v>899</v>
      </c>
    </row>
    <row r="885" spans="1:3" x14ac:dyDescent="0.3">
      <c r="A885" s="231">
        <f t="shared" si="13"/>
        <v>3490</v>
      </c>
      <c r="B885" s="231">
        <v>34901</v>
      </c>
      <c r="C885" s="232" t="s">
        <v>900</v>
      </c>
    </row>
    <row r="886" spans="1:3" x14ac:dyDescent="0.3">
      <c r="A886" s="231">
        <f t="shared" si="13"/>
        <v>3491</v>
      </c>
      <c r="B886" s="231">
        <v>34911</v>
      </c>
      <c r="C886" s="232" t="s">
        <v>901</v>
      </c>
    </row>
    <row r="887" spans="1:3" x14ac:dyDescent="0.3">
      <c r="A887" s="231">
        <f t="shared" si="13"/>
        <v>3491</v>
      </c>
      <c r="B887" s="231">
        <v>34912</v>
      </c>
      <c r="C887" s="232" t="s">
        <v>902</v>
      </c>
    </row>
    <row r="888" spans="1:3" x14ac:dyDescent="0.3">
      <c r="A888" s="231">
        <f t="shared" si="13"/>
        <v>3494</v>
      </c>
      <c r="B888" s="235">
        <v>34941</v>
      </c>
      <c r="C888" s="232" t="s">
        <v>903</v>
      </c>
    </row>
    <row r="889" spans="1:3" x14ac:dyDescent="0.3">
      <c r="A889" s="231">
        <f t="shared" si="13"/>
        <v>3499</v>
      </c>
      <c r="B889" s="231">
        <v>34991</v>
      </c>
      <c r="C889" s="232" t="s">
        <v>904</v>
      </c>
    </row>
    <row r="890" spans="1:3" x14ac:dyDescent="0.3">
      <c r="A890" s="231">
        <f t="shared" si="13"/>
        <v>3499</v>
      </c>
      <c r="B890" s="231">
        <v>34992</v>
      </c>
      <c r="C890" s="232" t="s">
        <v>905</v>
      </c>
    </row>
    <row r="891" spans="1:3" x14ac:dyDescent="0.3">
      <c r="A891" s="231">
        <f t="shared" si="13"/>
        <v>3512</v>
      </c>
      <c r="B891" s="231">
        <v>35121</v>
      </c>
      <c r="C891" s="232" t="s">
        <v>906</v>
      </c>
    </row>
    <row r="892" spans="1:3" x14ac:dyDescent="0.3">
      <c r="A892" s="231">
        <f t="shared" si="13"/>
        <v>3514</v>
      </c>
      <c r="B892" s="235">
        <v>35141</v>
      </c>
      <c r="C892" s="232" t="s">
        <v>907</v>
      </c>
    </row>
    <row r="893" spans="1:3" x14ac:dyDescent="0.3">
      <c r="A893" s="231">
        <f t="shared" si="13"/>
        <v>3514</v>
      </c>
      <c r="B893" s="231">
        <v>35142</v>
      </c>
      <c r="C893" s="232" t="s">
        <v>908</v>
      </c>
    </row>
    <row r="894" spans="1:3" x14ac:dyDescent="0.3">
      <c r="A894" s="231">
        <f t="shared" si="13"/>
        <v>3516</v>
      </c>
      <c r="B894" s="231">
        <v>35161</v>
      </c>
      <c r="C894" s="232" t="s">
        <v>909</v>
      </c>
    </row>
    <row r="895" spans="1:3" x14ac:dyDescent="0.3">
      <c r="A895" s="231">
        <f t="shared" si="13"/>
        <v>3518</v>
      </c>
      <c r="B895" s="231">
        <v>35181</v>
      </c>
      <c r="C895" s="232" t="s">
        <v>910</v>
      </c>
    </row>
    <row r="896" spans="1:3" x14ac:dyDescent="0.3">
      <c r="A896" s="231">
        <f t="shared" si="13"/>
        <v>3519</v>
      </c>
      <c r="B896" s="231">
        <v>35191</v>
      </c>
      <c r="C896" s="232" t="s">
        <v>911</v>
      </c>
    </row>
    <row r="897" spans="1:3" x14ac:dyDescent="0.3">
      <c r="A897" s="231">
        <f t="shared" si="13"/>
        <v>3521</v>
      </c>
      <c r="B897" s="231">
        <v>35211</v>
      </c>
      <c r="C897" s="232" t="s">
        <v>912</v>
      </c>
    </row>
    <row r="898" spans="1:3" x14ac:dyDescent="0.3">
      <c r="A898" s="231">
        <f t="shared" ref="A898:A961" si="14">VALUE(LEFT(B898,4))</f>
        <v>3522</v>
      </c>
      <c r="B898" s="235">
        <v>35221</v>
      </c>
      <c r="C898" s="232" t="s">
        <v>913</v>
      </c>
    </row>
    <row r="899" spans="1:3" x14ac:dyDescent="0.3">
      <c r="A899" s="231">
        <f t="shared" si="14"/>
        <v>3523</v>
      </c>
      <c r="B899" s="231">
        <v>35231</v>
      </c>
      <c r="C899" s="232" t="s">
        <v>914</v>
      </c>
    </row>
    <row r="900" spans="1:3" x14ac:dyDescent="0.3">
      <c r="A900" s="231">
        <f t="shared" si="14"/>
        <v>3526</v>
      </c>
      <c r="B900" s="231">
        <v>35261</v>
      </c>
      <c r="C900" s="232" t="s">
        <v>915</v>
      </c>
    </row>
    <row r="901" spans="1:3" x14ac:dyDescent="0.3">
      <c r="A901" s="231">
        <f t="shared" si="14"/>
        <v>3526</v>
      </c>
      <c r="B901" s="231">
        <v>35262</v>
      </c>
      <c r="C901" s="232" t="s">
        <v>916</v>
      </c>
    </row>
    <row r="902" spans="1:3" x14ac:dyDescent="0.3">
      <c r="A902" s="231">
        <f t="shared" si="14"/>
        <v>3526</v>
      </c>
      <c r="B902" s="231">
        <v>35263</v>
      </c>
      <c r="C902" s="232" t="s">
        <v>917</v>
      </c>
    </row>
    <row r="903" spans="1:3" x14ac:dyDescent="0.3">
      <c r="A903" s="231">
        <f t="shared" si="14"/>
        <v>3526</v>
      </c>
      <c r="B903" s="231">
        <v>35264</v>
      </c>
      <c r="C903" s="232" t="s">
        <v>918</v>
      </c>
    </row>
    <row r="904" spans="1:3" x14ac:dyDescent="0.3">
      <c r="A904" s="231">
        <f t="shared" si="14"/>
        <v>3526</v>
      </c>
      <c r="B904" s="231">
        <v>35265</v>
      </c>
      <c r="C904" s="232" t="s">
        <v>919</v>
      </c>
    </row>
    <row r="905" spans="1:3" x14ac:dyDescent="0.3">
      <c r="A905" s="231">
        <f t="shared" si="14"/>
        <v>3526</v>
      </c>
      <c r="B905" s="231">
        <v>35266</v>
      </c>
      <c r="C905" s="232" t="s">
        <v>920</v>
      </c>
    </row>
    <row r="906" spans="1:3" x14ac:dyDescent="0.3">
      <c r="A906" s="231">
        <f t="shared" si="14"/>
        <v>3527</v>
      </c>
      <c r="B906" s="231">
        <v>35271</v>
      </c>
      <c r="C906" s="232" t="s">
        <v>921</v>
      </c>
    </row>
    <row r="907" spans="1:3" x14ac:dyDescent="0.3">
      <c r="A907" s="231">
        <f t="shared" si="14"/>
        <v>3533</v>
      </c>
      <c r="B907" s="231">
        <v>35331</v>
      </c>
      <c r="C907" s="232" t="s">
        <v>922</v>
      </c>
    </row>
    <row r="908" spans="1:3" x14ac:dyDescent="0.3">
      <c r="A908" s="231">
        <f t="shared" si="14"/>
        <v>3533</v>
      </c>
      <c r="B908" s="235">
        <v>35332</v>
      </c>
      <c r="C908" s="232" t="s">
        <v>923</v>
      </c>
    </row>
    <row r="909" spans="1:3" x14ac:dyDescent="0.3">
      <c r="A909" s="231">
        <f t="shared" si="14"/>
        <v>3535</v>
      </c>
      <c r="B909" s="231">
        <v>35351</v>
      </c>
      <c r="C909" s="232" t="s">
        <v>924</v>
      </c>
    </row>
    <row r="910" spans="1:3" x14ac:dyDescent="0.3">
      <c r="A910" s="231">
        <f t="shared" si="14"/>
        <v>3535</v>
      </c>
      <c r="B910" s="231">
        <v>35352</v>
      </c>
      <c r="C910" s="232" t="s">
        <v>925</v>
      </c>
    </row>
    <row r="911" spans="1:3" x14ac:dyDescent="0.3">
      <c r="A911" s="231">
        <f t="shared" si="14"/>
        <v>3536</v>
      </c>
      <c r="B911" s="231">
        <v>35361</v>
      </c>
      <c r="C911" s="232" t="s">
        <v>926</v>
      </c>
    </row>
    <row r="912" spans="1:3" x14ac:dyDescent="0.3">
      <c r="A912" s="231">
        <f t="shared" si="14"/>
        <v>3536</v>
      </c>
      <c r="B912" s="231">
        <v>35363</v>
      </c>
      <c r="C912" s="232" t="s">
        <v>927</v>
      </c>
    </row>
    <row r="913" spans="1:3" x14ac:dyDescent="0.3">
      <c r="A913" s="231">
        <f t="shared" si="14"/>
        <v>3545</v>
      </c>
      <c r="B913" s="231">
        <v>35451</v>
      </c>
      <c r="C913" s="232" t="s">
        <v>928</v>
      </c>
    </row>
    <row r="914" spans="1:3" x14ac:dyDescent="0.3">
      <c r="A914" s="231">
        <f t="shared" si="14"/>
        <v>3548</v>
      </c>
      <c r="B914" s="231">
        <v>35481</v>
      </c>
      <c r="C914" s="232" t="s">
        <v>929</v>
      </c>
    </row>
    <row r="915" spans="1:3" x14ac:dyDescent="0.3">
      <c r="A915" s="231">
        <f t="shared" si="14"/>
        <v>3548</v>
      </c>
      <c r="B915" s="231">
        <v>35482</v>
      </c>
      <c r="C915" s="232" t="s">
        <v>930</v>
      </c>
    </row>
    <row r="916" spans="1:3" x14ac:dyDescent="0.3">
      <c r="A916" s="231">
        <f t="shared" si="14"/>
        <v>3551</v>
      </c>
      <c r="B916" s="231">
        <v>35511</v>
      </c>
      <c r="C916" s="232" t="s">
        <v>932</v>
      </c>
    </row>
    <row r="917" spans="1:3" x14ac:dyDescent="0.3">
      <c r="A917" s="231">
        <f t="shared" si="14"/>
        <v>3551</v>
      </c>
      <c r="B917" s="231">
        <v>35512</v>
      </c>
      <c r="C917" s="232" t="s">
        <v>933</v>
      </c>
    </row>
    <row r="918" spans="1:3" x14ac:dyDescent="0.3">
      <c r="A918" s="231">
        <f t="shared" si="14"/>
        <v>3552</v>
      </c>
      <c r="B918" s="231">
        <v>35521</v>
      </c>
      <c r="C918" s="232" t="s">
        <v>934</v>
      </c>
    </row>
    <row r="919" spans="1:3" x14ac:dyDescent="0.3">
      <c r="A919" s="231">
        <f t="shared" si="14"/>
        <v>3552</v>
      </c>
      <c r="B919" s="231">
        <v>35522</v>
      </c>
      <c r="C919" s="232" t="s">
        <v>935</v>
      </c>
    </row>
    <row r="920" spans="1:3" x14ac:dyDescent="0.3">
      <c r="A920" s="231">
        <f t="shared" si="14"/>
        <v>3552</v>
      </c>
      <c r="B920" s="231">
        <v>35523</v>
      </c>
      <c r="C920" s="232" t="s">
        <v>936</v>
      </c>
    </row>
    <row r="921" spans="1:3" x14ac:dyDescent="0.3">
      <c r="A921" s="231">
        <f t="shared" si="14"/>
        <v>3557</v>
      </c>
      <c r="B921" s="231">
        <v>35571</v>
      </c>
      <c r="C921" s="232" t="s">
        <v>937</v>
      </c>
    </row>
    <row r="922" spans="1:3" x14ac:dyDescent="0.3">
      <c r="A922" s="231">
        <f t="shared" si="14"/>
        <v>3564</v>
      </c>
      <c r="B922" s="231">
        <v>35641</v>
      </c>
      <c r="C922" s="232" t="s">
        <v>938</v>
      </c>
    </row>
    <row r="923" spans="1:3" x14ac:dyDescent="0.3">
      <c r="A923" s="231">
        <f t="shared" si="14"/>
        <v>3564</v>
      </c>
      <c r="B923" s="231">
        <v>35642</v>
      </c>
      <c r="C923" s="232" t="s">
        <v>939</v>
      </c>
    </row>
    <row r="924" spans="1:3" x14ac:dyDescent="0.3">
      <c r="A924" s="231">
        <f t="shared" si="14"/>
        <v>3576</v>
      </c>
      <c r="B924" s="231">
        <v>35761</v>
      </c>
      <c r="C924" s="232" t="s">
        <v>940</v>
      </c>
    </row>
    <row r="925" spans="1:3" x14ac:dyDescent="0.3">
      <c r="A925" s="231">
        <f t="shared" si="14"/>
        <v>3576</v>
      </c>
      <c r="B925" s="235">
        <v>35762</v>
      </c>
      <c r="C925" s="232" t="s">
        <v>941</v>
      </c>
    </row>
    <row r="926" spans="1:3" x14ac:dyDescent="0.3">
      <c r="A926" s="231">
        <f t="shared" si="14"/>
        <v>3576</v>
      </c>
      <c r="B926" s="234">
        <v>35763</v>
      </c>
      <c r="C926" s="232" t="s">
        <v>942</v>
      </c>
    </row>
    <row r="927" spans="1:3" x14ac:dyDescent="0.3">
      <c r="A927" s="231">
        <f t="shared" si="14"/>
        <v>3579</v>
      </c>
      <c r="B927" s="235">
        <v>35791</v>
      </c>
      <c r="C927" s="232" t="s">
        <v>943</v>
      </c>
    </row>
    <row r="928" spans="1:3" x14ac:dyDescent="0.3">
      <c r="A928" s="231">
        <f t="shared" si="14"/>
        <v>3580</v>
      </c>
      <c r="B928" s="231">
        <v>35801</v>
      </c>
      <c r="C928" s="232" t="s">
        <v>944</v>
      </c>
    </row>
    <row r="929" spans="1:3" x14ac:dyDescent="0.3">
      <c r="A929" s="231">
        <f t="shared" si="14"/>
        <v>3580</v>
      </c>
      <c r="B929" s="231">
        <v>35802</v>
      </c>
      <c r="C929" s="232" t="s">
        <v>945</v>
      </c>
    </row>
    <row r="930" spans="1:3" x14ac:dyDescent="0.3">
      <c r="A930" s="231">
        <f t="shared" si="14"/>
        <v>3583</v>
      </c>
      <c r="B930" s="231">
        <v>35831</v>
      </c>
      <c r="C930" s="232" t="s">
        <v>946</v>
      </c>
    </row>
    <row r="931" spans="1:3" x14ac:dyDescent="0.3">
      <c r="A931" s="231">
        <f t="shared" si="14"/>
        <v>3583</v>
      </c>
      <c r="B931" s="231">
        <v>35832</v>
      </c>
      <c r="C931" s="232" t="s">
        <v>947</v>
      </c>
    </row>
    <row r="932" spans="1:3" x14ac:dyDescent="0.3">
      <c r="A932" s="231">
        <f t="shared" si="14"/>
        <v>3584</v>
      </c>
      <c r="B932" s="231">
        <v>35841</v>
      </c>
      <c r="C932" s="232" t="s">
        <v>948</v>
      </c>
    </row>
    <row r="933" spans="1:3" x14ac:dyDescent="0.3">
      <c r="A933" s="231">
        <f t="shared" si="14"/>
        <v>3587</v>
      </c>
      <c r="B933" s="231">
        <v>35871</v>
      </c>
      <c r="C933" s="232" t="s">
        <v>949</v>
      </c>
    </row>
    <row r="934" spans="1:3" x14ac:dyDescent="0.3">
      <c r="A934" s="231">
        <f t="shared" si="14"/>
        <v>3591</v>
      </c>
      <c r="B934" s="231">
        <v>35911</v>
      </c>
      <c r="C934" s="232" t="s">
        <v>950</v>
      </c>
    </row>
    <row r="935" spans="1:3" x14ac:dyDescent="0.3">
      <c r="A935" s="231">
        <f t="shared" si="14"/>
        <v>3591</v>
      </c>
      <c r="B935" s="231">
        <v>35912</v>
      </c>
      <c r="C935" s="232" t="s">
        <v>951</v>
      </c>
    </row>
    <row r="936" spans="1:3" x14ac:dyDescent="0.3">
      <c r="A936" s="231">
        <f t="shared" si="14"/>
        <v>3591</v>
      </c>
      <c r="B936" s="235">
        <v>35913</v>
      </c>
      <c r="C936" s="232" t="s">
        <v>952</v>
      </c>
    </row>
    <row r="937" spans="1:3" x14ac:dyDescent="0.3">
      <c r="A937" s="231">
        <f t="shared" si="14"/>
        <v>3591</v>
      </c>
      <c r="B937" s="235">
        <v>35914</v>
      </c>
      <c r="C937" s="232" t="s">
        <v>953</v>
      </c>
    </row>
    <row r="938" spans="1:3" x14ac:dyDescent="0.3">
      <c r="A938" s="231">
        <f t="shared" si="14"/>
        <v>3594</v>
      </c>
      <c r="B938" s="231">
        <v>35941</v>
      </c>
      <c r="C938" s="232" t="s">
        <v>954</v>
      </c>
    </row>
    <row r="939" spans="1:3" x14ac:dyDescent="0.3">
      <c r="A939" s="231">
        <f t="shared" si="14"/>
        <v>3594</v>
      </c>
      <c r="B939" s="231">
        <v>35942</v>
      </c>
      <c r="C939" s="232" t="s">
        <v>955</v>
      </c>
    </row>
    <row r="940" spans="1:3" x14ac:dyDescent="0.3">
      <c r="A940" s="231">
        <f t="shared" si="14"/>
        <v>3594</v>
      </c>
      <c r="B940" s="231">
        <v>35943</v>
      </c>
      <c r="C940" s="232" t="s">
        <v>956</v>
      </c>
    </row>
    <row r="941" spans="1:3" x14ac:dyDescent="0.3">
      <c r="A941" s="231">
        <f t="shared" si="14"/>
        <v>3596</v>
      </c>
      <c r="B941" s="235">
        <v>35961</v>
      </c>
      <c r="C941" s="232" t="s">
        <v>957</v>
      </c>
    </row>
    <row r="942" spans="1:3" x14ac:dyDescent="0.3">
      <c r="A942" s="231">
        <f t="shared" si="14"/>
        <v>3597</v>
      </c>
      <c r="B942" s="235">
        <v>35971</v>
      </c>
      <c r="C942" s="232" t="s">
        <v>958</v>
      </c>
    </row>
    <row r="943" spans="1:3" x14ac:dyDescent="0.3">
      <c r="A943" s="231">
        <f t="shared" si="14"/>
        <v>3598</v>
      </c>
      <c r="B943" s="231">
        <v>35981</v>
      </c>
      <c r="C943" s="232" t="s">
        <v>959</v>
      </c>
    </row>
    <row r="944" spans="1:3" x14ac:dyDescent="0.3">
      <c r="A944" s="231">
        <f t="shared" si="14"/>
        <v>3605</v>
      </c>
      <c r="B944" s="231">
        <v>36051</v>
      </c>
      <c r="C944" s="232" t="s">
        <v>960</v>
      </c>
    </row>
    <row r="945" spans="1:3" x14ac:dyDescent="0.3">
      <c r="A945" s="231">
        <f t="shared" si="14"/>
        <v>3605</v>
      </c>
      <c r="B945" s="235">
        <v>36052</v>
      </c>
      <c r="C945" s="232" t="s">
        <v>961</v>
      </c>
    </row>
    <row r="946" spans="1:3" x14ac:dyDescent="0.3">
      <c r="A946" s="231">
        <f t="shared" si="14"/>
        <v>3605</v>
      </c>
      <c r="B946" s="235">
        <v>36053</v>
      </c>
      <c r="C946" s="232" t="s">
        <v>962</v>
      </c>
    </row>
    <row r="947" spans="1:3" x14ac:dyDescent="0.3">
      <c r="A947" s="231">
        <f t="shared" si="14"/>
        <v>3607</v>
      </c>
      <c r="B947" s="231">
        <v>36071</v>
      </c>
      <c r="C947" s="232" t="s">
        <v>963</v>
      </c>
    </row>
    <row r="948" spans="1:3" x14ac:dyDescent="0.3">
      <c r="A948" s="231">
        <f t="shared" si="14"/>
        <v>3607</v>
      </c>
      <c r="B948" s="231">
        <v>36072</v>
      </c>
      <c r="C948" s="232" t="s">
        <v>964</v>
      </c>
    </row>
    <row r="949" spans="1:3" x14ac:dyDescent="0.3">
      <c r="A949" s="231">
        <f t="shared" si="14"/>
        <v>3609</v>
      </c>
      <c r="B949" s="231">
        <v>36091</v>
      </c>
      <c r="C949" s="232" t="s">
        <v>965</v>
      </c>
    </row>
    <row r="950" spans="1:3" x14ac:dyDescent="0.3">
      <c r="A950" s="231">
        <f t="shared" si="14"/>
        <v>3611</v>
      </c>
      <c r="B950" s="231">
        <v>36111</v>
      </c>
      <c r="C950" s="232" t="s">
        <v>966</v>
      </c>
    </row>
    <row r="951" spans="1:3" x14ac:dyDescent="0.3">
      <c r="A951" s="231">
        <f t="shared" si="14"/>
        <v>3617</v>
      </c>
      <c r="B951" s="231">
        <v>36171</v>
      </c>
      <c r="C951" s="232" t="s">
        <v>967</v>
      </c>
    </row>
    <row r="952" spans="1:3" x14ac:dyDescent="0.3">
      <c r="A952" s="231">
        <f t="shared" si="14"/>
        <v>3617</v>
      </c>
      <c r="B952" s="231">
        <v>36172</v>
      </c>
      <c r="C952" s="232" t="s">
        <v>968</v>
      </c>
    </row>
    <row r="953" spans="1:3" x14ac:dyDescent="0.3">
      <c r="A953" s="231">
        <f t="shared" si="14"/>
        <v>3625</v>
      </c>
      <c r="B953" s="231">
        <v>36251</v>
      </c>
      <c r="C953" s="232" t="s">
        <v>970</v>
      </c>
    </row>
    <row r="954" spans="1:3" x14ac:dyDescent="0.3">
      <c r="A954" s="231">
        <f t="shared" si="14"/>
        <v>3625</v>
      </c>
      <c r="B954" s="231">
        <v>36252</v>
      </c>
      <c r="C954" s="232" t="s">
        <v>971</v>
      </c>
    </row>
    <row r="955" spans="1:3" x14ac:dyDescent="0.3">
      <c r="A955" s="231">
        <f t="shared" si="14"/>
        <v>3625</v>
      </c>
      <c r="B955" s="231">
        <v>36253</v>
      </c>
      <c r="C955" s="232" t="s">
        <v>972</v>
      </c>
    </row>
    <row r="956" spans="1:3" x14ac:dyDescent="0.3">
      <c r="A956" s="231">
        <f t="shared" si="14"/>
        <v>3629</v>
      </c>
      <c r="B956" s="231">
        <v>36291</v>
      </c>
      <c r="C956" s="232" t="s">
        <v>973</v>
      </c>
    </row>
    <row r="957" spans="1:3" x14ac:dyDescent="0.3">
      <c r="A957" s="231">
        <f t="shared" si="14"/>
        <v>3631</v>
      </c>
      <c r="B957" s="231">
        <v>36311</v>
      </c>
      <c r="C957" s="232" t="s">
        <v>974</v>
      </c>
    </row>
    <row r="958" spans="1:3" x14ac:dyDescent="0.3">
      <c r="A958" s="231">
        <f t="shared" si="14"/>
        <v>3631</v>
      </c>
      <c r="B958" s="231">
        <v>36312</v>
      </c>
      <c r="C958" s="232" t="s">
        <v>975</v>
      </c>
    </row>
    <row r="959" spans="1:3" x14ac:dyDescent="0.3">
      <c r="A959" s="231">
        <f t="shared" si="14"/>
        <v>3631</v>
      </c>
      <c r="B959" s="231">
        <v>36313</v>
      </c>
      <c r="C959" s="232" t="s">
        <v>976</v>
      </c>
    </row>
    <row r="960" spans="1:3" x14ac:dyDescent="0.3">
      <c r="A960" s="231">
        <f t="shared" si="14"/>
        <v>3632</v>
      </c>
      <c r="B960" s="231">
        <v>36321</v>
      </c>
      <c r="C960" s="232" t="s">
        <v>977</v>
      </c>
    </row>
    <row r="961" spans="1:3" x14ac:dyDescent="0.3">
      <c r="A961" s="231">
        <f t="shared" si="14"/>
        <v>3632</v>
      </c>
      <c r="B961" s="231">
        <v>36322</v>
      </c>
      <c r="C961" s="232" t="s">
        <v>978</v>
      </c>
    </row>
    <row r="962" spans="1:3" x14ac:dyDescent="0.3">
      <c r="A962" s="231">
        <f t="shared" ref="A962:A1025" si="15">VALUE(LEFT(B962,4))</f>
        <v>3645</v>
      </c>
      <c r="B962" s="231">
        <v>36451</v>
      </c>
      <c r="C962" s="232" t="s">
        <v>979</v>
      </c>
    </row>
    <row r="963" spans="1:3" x14ac:dyDescent="0.3">
      <c r="A963" s="231">
        <f t="shared" si="15"/>
        <v>3653</v>
      </c>
      <c r="B963" s="231">
        <v>36531</v>
      </c>
      <c r="C963" s="232" t="s">
        <v>980</v>
      </c>
    </row>
    <row r="964" spans="1:3" x14ac:dyDescent="0.3">
      <c r="A964" s="231">
        <f t="shared" si="15"/>
        <v>3653</v>
      </c>
      <c r="B964" s="231">
        <v>36532</v>
      </c>
      <c r="C964" s="232" t="s">
        <v>981</v>
      </c>
    </row>
    <row r="965" spans="1:3" x14ac:dyDescent="0.3">
      <c r="A965" s="231">
        <f t="shared" si="15"/>
        <v>3653</v>
      </c>
      <c r="B965" s="231">
        <v>36533</v>
      </c>
      <c r="C965" s="232" t="s">
        <v>982</v>
      </c>
    </row>
    <row r="966" spans="1:3" x14ac:dyDescent="0.3">
      <c r="A966" s="231">
        <f t="shared" si="15"/>
        <v>3662</v>
      </c>
      <c r="B966" s="231">
        <v>36621</v>
      </c>
      <c r="C966" s="232" t="s">
        <v>983</v>
      </c>
    </row>
    <row r="967" spans="1:3" x14ac:dyDescent="0.3">
      <c r="A967" s="231">
        <f t="shared" si="15"/>
        <v>3662</v>
      </c>
      <c r="B967" s="231">
        <v>36622</v>
      </c>
      <c r="C967" s="232" t="s">
        <v>984</v>
      </c>
    </row>
    <row r="968" spans="1:3" x14ac:dyDescent="0.3">
      <c r="A968" s="231">
        <f t="shared" si="15"/>
        <v>3662</v>
      </c>
      <c r="B968" s="231">
        <v>36623</v>
      </c>
      <c r="C968" s="232" t="s">
        <v>985</v>
      </c>
    </row>
    <row r="969" spans="1:3" x14ac:dyDescent="0.3">
      <c r="A969" s="231">
        <f t="shared" si="15"/>
        <v>3662</v>
      </c>
      <c r="B969" s="231">
        <v>36624</v>
      </c>
      <c r="C969" s="232" t="s">
        <v>986</v>
      </c>
    </row>
    <row r="970" spans="1:3" x14ac:dyDescent="0.3">
      <c r="A970" s="231">
        <f t="shared" si="15"/>
        <v>3662</v>
      </c>
      <c r="B970" s="231">
        <v>36625</v>
      </c>
      <c r="C970" s="232" t="s">
        <v>987</v>
      </c>
    </row>
    <row r="971" spans="1:3" x14ac:dyDescent="0.3">
      <c r="A971" s="231">
        <f t="shared" si="15"/>
        <v>3662</v>
      </c>
      <c r="B971" s="231">
        <v>36626</v>
      </c>
      <c r="C971" s="232" t="s">
        <v>988</v>
      </c>
    </row>
    <row r="972" spans="1:3" x14ac:dyDescent="0.3">
      <c r="A972" s="231">
        <f t="shared" si="15"/>
        <v>3663</v>
      </c>
      <c r="B972" s="231">
        <v>36631</v>
      </c>
      <c r="C972" s="232" t="s">
        <v>989</v>
      </c>
    </row>
    <row r="973" spans="1:3" x14ac:dyDescent="0.3">
      <c r="A973" s="231">
        <f t="shared" si="15"/>
        <v>3663</v>
      </c>
      <c r="B973" s="231">
        <v>36632</v>
      </c>
      <c r="C973" s="232" t="s">
        <v>990</v>
      </c>
    </row>
    <row r="974" spans="1:3" x14ac:dyDescent="0.3">
      <c r="A974" s="231">
        <f t="shared" si="15"/>
        <v>3663</v>
      </c>
      <c r="B974" s="231">
        <v>36633</v>
      </c>
      <c r="C974" s="232" t="s">
        <v>991</v>
      </c>
    </row>
    <row r="975" spans="1:3" x14ac:dyDescent="0.3">
      <c r="A975" s="231">
        <f t="shared" si="15"/>
        <v>3665</v>
      </c>
      <c r="B975" s="231">
        <v>36651</v>
      </c>
      <c r="C975" s="232" t="s">
        <v>992</v>
      </c>
    </row>
    <row r="976" spans="1:3" x14ac:dyDescent="0.3">
      <c r="A976" s="231">
        <f t="shared" si="15"/>
        <v>3665</v>
      </c>
      <c r="B976" s="231">
        <v>36652</v>
      </c>
      <c r="C976" s="232" t="s">
        <v>993</v>
      </c>
    </row>
    <row r="977" spans="1:3" x14ac:dyDescent="0.3">
      <c r="A977" s="231">
        <f t="shared" si="15"/>
        <v>3680</v>
      </c>
      <c r="B977" s="231">
        <v>36801</v>
      </c>
      <c r="C977" s="232" t="s">
        <v>994</v>
      </c>
    </row>
    <row r="978" spans="1:3" x14ac:dyDescent="0.3">
      <c r="A978" s="231">
        <f t="shared" si="15"/>
        <v>3680</v>
      </c>
      <c r="B978" s="231">
        <v>36802</v>
      </c>
      <c r="C978" s="232" t="s">
        <v>995</v>
      </c>
    </row>
    <row r="979" spans="1:3" x14ac:dyDescent="0.3">
      <c r="A979" s="231">
        <f t="shared" si="15"/>
        <v>3680</v>
      </c>
      <c r="B979" s="231">
        <v>36803</v>
      </c>
      <c r="C979" s="232" t="s">
        <v>996</v>
      </c>
    </row>
    <row r="980" spans="1:3" x14ac:dyDescent="0.3">
      <c r="A980" s="231">
        <f t="shared" si="15"/>
        <v>3680</v>
      </c>
      <c r="B980" s="231">
        <v>36804</v>
      </c>
      <c r="C980" s="232" t="s">
        <v>997</v>
      </c>
    </row>
    <row r="981" spans="1:3" x14ac:dyDescent="0.3">
      <c r="A981" s="231">
        <f t="shared" si="15"/>
        <v>3687</v>
      </c>
      <c r="B981" s="231">
        <v>36871</v>
      </c>
      <c r="C981" s="232" t="s">
        <v>998</v>
      </c>
    </row>
    <row r="982" spans="1:3" x14ac:dyDescent="0.3">
      <c r="A982" s="231">
        <f t="shared" si="15"/>
        <v>3689</v>
      </c>
      <c r="B982" s="231">
        <v>36891</v>
      </c>
      <c r="C982" s="232" t="s">
        <v>999</v>
      </c>
    </row>
    <row r="983" spans="1:3" x14ac:dyDescent="0.3">
      <c r="A983" s="231">
        <f t="shared" si="15"/>
        <v>3689</v>
      </c>
      <c r="B983" s="231">
        <v>36892</v>
      </c>
      <c r="C983" s="232" t="s">
        <v>1000</v>
      </c>
    </row>
    <row r="984" spans="1:3" x14ac:dyDescent="0.3">
      <c r="A984" s="231">
        <f t="shared" si="15"/>
        <v>3689</v>
      </c>
      <c r="B984" s="231">
        <v>36893</v>
      </c>
      <c r="C984" s="232" t="s">
        <v>1001</v>
      </c>
    </row>
    <row r="985" spans="1:3" x14ac:dyDescent="0.3">
      <c r="A985" s="231">
        <f t="shared" si="15"/>
        <v>3689</v>
      </c>
      <c r="B985" s="231">
        <v>36894</v>
      </c>
      <c r="C985" s="232" t="s">
        <v>1002</v>
      </c>
    </row>
    <row r="986" spans="1:3" x14ac:dyDescent="0.3">
      <c r="A986" s="231">
        <f t="shared" si="15"/>
        <v>3691</v>
      </c>
      <c r="B986" s="231">
        <v>36911</v>
      </c>
      <c r="C986" s="232" t="s">
        <v>1003</v>
      </c>
    </row>
    <row r="987" spans="1:3" x14ac:dyDescent="0.3">
      <c r="A987" s="231">
        <f t="shared" si="15"/>
        <v>3691</v>
      </c>
      <c r="B987" s="231">
        <v>36912</v>
      </c>
      <c r="C987" s="232" t="s">
        <v>1004</v>
      </c>
    </row>
    <row r="988" spans="1:3" x14ac:dyDescent="0.3">
      <c r="A988" s="231">
        <f t="shared" si="15"/>
        <v>3691</v>
      </c>
      <c r="B988" s="231">
        <v>36913</v>
      </c>
      <c r="C988" s="232" t="s">
        <v>1005</v>
      </c>
    </row>
    <row r="989" spans="1:3" x14ac:dyDescent="0.3">
      <c r="A989" s="231">
        <f t="shared" si="15"/>
        <v>3693</v>
      </c>
      <c r="B989" s="231">
        <v>36931</v>
      </c>
      <c r="C989" s="232" t="s">
        <v>1006</v>
      </c>
    </row>
    <row r="990" spans="1:3" x14ac:dyDescent="0.3">
      <c r="A990" s="231">
        <f t="shared" si="15"/>
        <v>3698</v>
      </c>
      <c r="B990" s="231">
        <v>36981</v>
      </c>
      <c r="C990" s="232" t="s">
        <v>1007</v>
      </c>
    </row>
    <row r="991" spans="1:3" x14ac:dyDescent="0.3">
      <c r="A991" s="231">
        <f t="shared" si="15"/>
        <v>3698</v>
      </c>
      <c r="B991" s="231">
        <v>36982</v>
      </c>
      <c r="C991" s="232" t="s">
        <v>1008</v>
      </c>
    </row>
    <row r="992" spans="1:3" x14ac:dyDescent="0.3">
      <c r="A992" s="231">
        <f t="shared" si="15"/>
        <v>3701</v>
      </c>
      <c r="B992" s="231">
        <v>37011</v>
      </c>
      <c r="C992" s="232" t="s">
        <v>1009</v>
      </c>
    </row>
    <row r="993" spans="1:3" x14ac:dyDescent="0.3">
      <c r="A993" s="231">
        <f t="shared" si="15"/>
        <v>3701</v>
      </c>
      <c r="B993" s="231">
        <v>37012</v>
      </c>
      <c r="C993" s="232" t="s">
        <v>1010</v>
      </c>
    </row>
    <row r="994" spans="1:3" x14ac:dyDescent="0.3">
      <c r="A994" s="231">
        <f t="shared" si="15"/>
        <v>3702</v>
      </c>
      <c r="B994" s="231">
        <v>37021</v>
      </c>
      <c r="C994" s="232" t="s">
        <v>1011</v>
      </c>
    </row>
    <row r="995" spans="1:3" x14ac:dyDescent="0.3">
      <c r="A995" s="231">
        <f t="shared" si="15"/>
        <v>3702</v>
      </c>
      <c r="B995" s="231">
        <v>37022</v>
      </c>
      <c r="C995" s="232" t="s">
        <v>1012</v>
      </c>
    </row>
    <row r="996" spans="1:3" x14ac:dyDescent="0.3">
      <c r="A996" s="231">
        <f t="shared" si="15"/>
        <v>3702</v>
      </c>
      <c r="B996" s="231">
        <v>37023</v>
      </c>
      <c r="C996" s="232" t="s">
        <v>1013</v>
      </c>
    </row>
    <row r="997" spans="1:3" x14ac:dyDescent="0.3">
      <c r="A997" s="231">
        <f t="shared" si="15"/>
        <v>3706</v>
      </c>
      <c r="B997" s="231">
        <v>37063</v>
      </c>
      <c r="C997" s="232" t="s">
        <v>1014</v>
      </c>
    </row>
    <row r="998" spans="1:3" x14ac:dyDescent="0.3">
      <c r="A998" s="231">
        <f t="shared" si="15"/>
        <v>3707</v>
      </c>
      <c r="B998" s="231">
        <v>37071</v>
      </c>
      <c r="C998" s="232" t="s">
        <v>1015</v>
      </c>
    </row>
    <row r="999" spans="1:3" x14ac:dyDescent="0.3">
      <c r="A999" s="231">
        <f t="shared" si="15"/>
        <v>3707</v>
      </c>
      <c r="B999" s="231">
        <v>37072</v>
      </c>
      <c r="C999" s="232" t="s">
        <v>1016</v>
      </c>
    </row>
    <row r="1000" spans="1:3" x14ac:dyDescent="0.3">
      <c r="A1000" s="231">
        <f t="shared" si="15"/>
        <v>3707</v>
      </c>
      <c r="B1000" s="231">
        <v>37073</v>
      </c>
      <c r="C1000" s="232" t="s">
        <v>1017</v>
      </c>
    </row>
    <row r="1001" spans="1:3" x14ac:dyDescent="0.3">
      <c r="A1001" s="231">
        <f t="shared" si="15"/>
        <v>3707</v>
      </c>
      <c r="B1001" s="231">
        <v>37074</v>
      </c>
      <c r="C1001" s="232" t="s">
        <v>1018</v>
      </c>
    </row>
    <row r="1002" spans="1:3" x14ac:dyDescent="0.3">
      <c r="A1002" s="231">
        <f t="shared" si="15"/>
        <v>3708</v>
      </c>
      <c r="B1002" s="231">
        <v>37081</v>
      </c>
      <c r="C1002" s="232" t="s">
        <v>1019</v>
      </c>
    </row>
    <row r="1003" spans="1:3" x14ac:dyDescent="0.3">
      <c r="A1003" s="231">
        <f t="shared" si="15"/>
        <v>3708</v>
      </c>
      <c r="B1003" s="231">
        <v>37082</v>
      </c>
      <c r="C1003" s="232" t="s">
        <v>1020</v>
      </c>
    </row>
    <row r="1004" spans="1:3" x14ac:dyDescent="0.3">
      <c r="A1004" s="231">
        <f t="shared" si="15"/>
        <v>3708</v>
      </c>
      <c r="B1004" s="231">
        <v>37083</v>
      </c>
      <c r="C1004" s="232" t="s">
        <v>1021</v>
      </c>
    </row>
    <row r="1005" spans="1:3" x14ac:dyDescent="0.3">
      <c r="A1005" s="231">
        <f t="shared" si="15"/>
        <v>3708</v>
      </c>
      <c r="B1005" s="235">
        <v>37084</v>
      </c>
      <c r="C1005" s="232" t="s">
        <v>1022</v>
      </c>
    </row>
    <row r="1006" spans="1:3" x14ac:dyDescent="0.3">
      <c r="A1006" s="231">
        <f t="shared" si="15"/>
        <v>3710</v>
      </c>
      <c r="B1006" s="231">
        <v>37101</v>
      </c>
      <c r="C1006" s="232" t="s">
        <v>1023</v>
      </c>
    </row>
    <row r="1007" spans="1:3" x14ac:dyDescent="0.3">
      <c r="A1007" s="231">
        <f t="shared" si="15"/>
        <v>3713</v>
      </c>
      <c r="B1007" s="231">
        <v>37131</v>
      </c>
      <c r="C1007" s="232" t="s">
        <v>1024</v>
      </c>
    </row>
    <row r="1008" spans="1:3" x14ac:dyDescent="0.3">
      <c r="A1008" s="231">
        <f t="shared" si="15"/>
        <v>4103</v>
      </c>
      <c r="B1008" s="231">
        <v>41031</v>
      </c>
      <c r="C1008" s="232" t="s">
        <v>1025</v>
      </c>
    </row>
    <row r="1009" spans="1:3" x14ac:dyDescent="0.3">
      <c r="A1009" s="231">
        <f t="shared" si="15"/>
        <v>4104</v>
      </c>
      <c r="B1009" s="235">
        <v>41041</v>
      </c>
      <c r="C1009" s="232" t="s">
        <v>1026</v>
      </c>
    </row>
    <row r="1010" spans="1:3" x14ac:dyDescent="0.3">
      <c r="A1010" s="231">
        <f t="shared" si="15"/>
        <v>4104</v>
      </c>
      <c r="B1010" s="235">
        <v>41042</v>
      </c>
      <c r="C1010" s="232" t="s">
        <v>1027</v>
      </c>
    </row>
    <row r="1011" spans="1:3" x14ac:dyDescent="0.3">
      <c r="A1011" s="231">
        <f t="shared" si="15"/>
        <v>4104</v>
      </c>
      <c r="B1011" s="231">
        <v>41043</v>
      </c>
      <c r="C1011" s="232" t="s">
        <v>1028</v>
      </c>
    </row>
    <row r="1012" spans="1:3" x14ac:dyDescent="0.3">
      <c r="A1012" s="231">
        <f t="shared" si="15"/>
        <v>4104</v>
      </c>
      <c r="B1012" s="231">
        <v>41044</v>
      </c>
      <c r="C1012" s="232" t="s">
        <v>1029</v>
      </c>
    </row>
    <row r="1013" spans="1:3" x14ac:dyDescent="0.3">
      <c r="A1013" s="231">
        <f t="shared" si="15"/>
        <v>4104</v>
      </c>
      <c r="B1013" s="231">
        <v>41045</v>
      </c>
      <c r="C1013" s="232" t="s">
        <v>1030</v>
      </c>
    </row>
    <row r="1014" spans="1:3" x14ac:dyDescent="0.3">
      <c r="A1014" s="231">
        <f t="shared" si="15"/>
        <v>4105</v>
      </c>
      <c r="B1014" s="231">
        <v>41051</v>
      </c>
      <c r="C1014" s="232" t="s">
        <v>1031</v>
      </c>
    </row>
    <row r="1015" spans="1:3" x14ac:dyDescent="0.3">
      <c r="A1015" s="231">
        <f t="shared" si="15"/>
        <v>4105</v>
      </c>
      <c r="B1015" s="231">
        <v>41052</v>
      </c>
      <c r="C1015" s="232" t="s">
        <v>1032</v>
      </c>
    </row>
    <row r="1016" spans="1:3" x14ac:dyDescent="0.3">
      <c r="A1016" s="231">
        <f t="shared" si="15"/>
        <v>4106</v>
      </c>
      <c r="B1016" s="231">
        <v>41061</v>
      </c>
      <c r="C1016" s="232" t="s">
        <v>1033</v>
      </c>
    </row>
    <row r="1017" spans="1:3" x14ac:dyDescent="0.3">
      <c r="A1017" s="231">
        <f t="shared" si="15"/>
        <v>4107</v>
      </c>
      <c r="B1017" s="231">
        <v>41071</v>
      </c>
      <c r="C1017" s="232" t="s">
        <v>1034</v>
      </c>
    </row>
    <row r="1018" spans="1:3" x14ac:dyDescent="0.3">
      <c r="A1018" s="231">
        <f t="shared" si="15"/>
        <v>4107</v>
      </c>
      <c r="B1018" s="231">
        <v>41072</v>
      </c>
      <c r="C1018" s="232" t="s">
        <v>1035</v>
      </c>
    </row>
    <row r="1019" spans="1:3" x14ac:dyDescent="0.3">
      <c r="A1019" s="231">
        <f t="shared" si="15"/>
        <v>4109</v>
      </c>
      <c r="B1019" s="231">
        <v>41091</v>
      </c>
      <c r="C1019" s="232" t="s">
        <v>1036</v>
      </c>
    </row>
    <row r="1020" spans="1:3" x14ac:dyDescent="0.3">
      <c r="A1020" s="231">
        <f t="shared" si="15"/>
        <v>4109</v>
      </c>
      <c r="B1020" s="231">
        <v>41092</v>
      </c>
      <c r="C1020" s="232" t="s">
        <v>1037</v>
      </c>
    </row>
    <row r="1021" spans="1:3" x14ac:dyDescent="0.3">
      <c r="A1021" s="231">
        <f t="shared" si="15"/>
        <v>4109</v>
      </c>
      <c r="B1021" s="231">
        <v>41093</v>
      </c>
      <c r="C1021" s="232" t="s">
        <v>1038</v>
      </c>
    </row>
    <row r="1022" spans="1:3" x14ac:dyDescent="0.3">
      <c r="A1022" s="231">
        <f t="shared" si="15"/>
        <v>4111</v>
      </c>
      <c r="B1022" s="235">
        <v>41111</v>
      </c>
      <c r="C1022" s="232" t="s">
        <v>1039</v>
      </c>
    </row>
    <row r="1023" spans="1:3" x14ac:dyDescent="0.3">
      <c r="A1023" s="231">
        <f t="shared" si="15"/>
        <v>4113</v>
      </c>
      <c r="B1023" s="231">
        <v>41131</v>
      </c>
      <c r="C1023" s="232" t="s">
        <v>1040</v>
      </c>
    </row>
    <row r="1024" spans="1:3" x14ac:dyDescent="0.3">
      <c r="A1024" s="231">
        <f t="shared" si="15"/>
        <v>4113</v>
      </c>
      <c r="B1024" s="231">
        <v>41132</v>
      </c>
      <c r="C1024" s="232" t="s">
        <v>1041</v>
      </c>
    </row>
    <row r="1025" spans="1:3" x14ac:dyDescent="0.3">
      <c r="A1025" s="231">
        <f t="shared" si="15"/>
        <v>4113</v>
      </c>
      <c r="B1025" s="235">
        <v>41133</v>
      </c>
      <c r="C1025" s="232" t="s">
        <v>1042</v>
      </c>
    </row>
    <row r="1026" spans="1:3" x14ac:dyDescent="0.3">
      <c r="A1026" s="231">
        <f t="shared" ref="A1026:A1089" si="16">VALUE(LEFT(B1026,4))</f>
        <v>4113</v>
      </c>
      <c r="B1026" s="231">
        <v>41134</v>
      </c>
      <c r="C1026" s="232" t="s">
        <v>1043</v>
      </c>
    </row>
    <row r="1027" spans="1:3" x14ac:dyDescent="0.3">
      <c r="A1027" s="231">
        <f t="shared" si="16"/>
        <v>4114</v>
      </c>
      <c r="B1027" s="231">
        <v>41141</v>
      </c>
      <c r="C1027" s="232" t="s">
        <v>1044</v>
      </c>
    </row>
    <row r="1028" spans="1:3" x14ac:dyDescent="0.3">
      <c r="A1028" s="231">
        <f t="shared" si="16"/>
        <v>4114</v>
      </c>
      <c r="B1028" s="231">
        <v>41142</v>
      </c>
      <c r="C1028" s="232" t="s">
        <v>1045</v>
      </c>
    </row>
    <row r="1029" spans="1:3" x14ac:dyDescent="0.3">
      <c r="A1029" s="231">
        <f t="shared" si="16"/>
        <v>4114</v>
      </c>
      <c r="B1029" s="235">
        <v>41143</v>
      </c>
      <c r="C1029" s="232" t="s">
        <v>1046</v>
      </c>
    </row>
    <row r="1030" spans="1:3" x14ac:dyDescent="0.3">
      <c r="A1030" s="231">
        <f t="shared" si="16"/>
        <v>4114</v>
      </c>
      <c r="B1030" s="231">
        <v>41144</v>
      </c>
      <c r="C1030" s="232" t="s">
        <v>1047</v>
      </c>
    </row>
    <row r="1031" spans="1:3" x14ac:dyDescent="0.3">
      <c r="A1031" s="231">
        <f t="shared" si="16"/>
        <v>4114</v>
      </c>
      <c r="B1031" s="231">
        <v>41145</v>
      </c>
      <c r="C1031" s="232" t="s">
        <v>1048</v>
      </c>
    </row>
    <row r="1032" spans="1:3" x14ac:dyDescent="0.3">
      <c r="A1032" s="231">
        <f t="shared" si="16"/>
        <v>4119</v>
      </c>
      <c r="B1032" s="231">
        <v>41191</v>
      </c>
      <c r="C1032" s="232" t="s">
        <v>1049</v>
      </c>
    </row>
    <row r="1033" spans="1:3" x14ac:dyDescent="0.3">
      <c r="A1033" s="231">
        <f t="shared" si="16"/>
        <v>4120</v>
      </c>
      <c r="B1033" s="235">
        <v>41201</v>
      </c>
      <c r="C1033" s="232" t="s">
        <v>1050</v>
      </c>
    </row>
    <row r="1034" spans="1:3" x14ac:dyDescent="0.3">
      <c r="A1034" s="231">
        <f t="shared" si="16"/>
        <v>4120</v>
      </c>
      <c r="B1034" s="231">
        <v>41202</v>
      </c>
      <c r="C1034" s="232" t="s">
        <v>1051</v>
      </c>
    </row>
    <row r="1035" spans="1:3" x14ac:dyDescent="0.3">
      <c r="A1035" s="231">
        <f t="shared" si="16"/>
        <v>4121</v>
      </c>
      <c r="B1035" s="231">
        <v>41211</v>
      </c>
      <c r="C1035" s="232" t="s">
        <v>1052</v>
      </c>
    </row>
    <row r="1036" spans="1:3" x14ac:dyDescent="0.3">
      <c r="A1036" s="231">
        <f t="shared" si="16"/>
        <v>4121</v>
      </c>
      <c r="B1036" s="231">
        <v>41212</v>
      </c>
      <c r="C1036" s="232" t="s">
        <v>1053</v>
      </c>
    </row>
    <row r="1037" spans="1:3" x14ac:dyDescent="0.3">
      <c r="A1037" s="231">
        <f t="shared" si="16"/>
        <v>4123</v>
      </c>
      <c r="B1037" s="231">
        <v>41231</v>
      </c>
      <c r="C1037" s="232" t="s">
        <v>1054</v>
      </c>
    </row>
    <row r="1038" spans="1:3" x14ac:dyDescent="0.3">
      <c r="A1038" s="231">
        <f t="shared" si="16"/>
        <v>4123</v>
      </c>
      <c r="B1038" s="231">
        <v>41232</v>
      </c>
      <c r="C1038" s="232" t="s">
        <v>1055</v>
      </c>
    </row>
    <row r="1039" spans="1:3" x14ac:dyDescent="0.3">
      <c r="A1039" s="231">
        <f t="shared" si="16"/>
        <v>4123</v>
      </c>
      <c r="B1039" s="231">
        <v>41233</v>
      </c>
      <c r="C1039" s="232" t="s">
        <v>1056</v>
      </c>
    </row>
    <row r="1040" spans="1:3" x14ac:dyDescent="0.3">
      <c r="A1040" s="231">
        <f t="shared" si="16"/>
        <v>4123</v>
      </c>
      <c r="B1040" s="231">
        <v>41234</v>
      </c>
      <c r="C1040" s="232" t="s">
        <v>1057</v>
      </c>
    </row>
    <row r="1041" spans="1:3" x14ac:dyDescent="0.3">
      <c r="A1041" s="231">
        <f t="shared" si="16"/>
        <v>4123</v>
      </c>
      <c r="B1041" s="231">
        <v>41235</v>
      </c>
      <c r="C1041" s="232" t="s">
        <v>1058</v>
      </c>
    </row>
    <row r="1042" spans="1:3" x14ac:dyDescent="0.3">
      <c r="A1042" s="231">
        <f t="shared" si="16"/>
        <v>4123</v>
      </c>
      <c r="B1042" s="231">
        <v>41236</v>
      </c>
      <c r="C1042" s="232" t="s">
        <v>1059</v>
      </c>
    </row>
    <row r="1043" spans="1:3" x14ac:dyDescent="0.3">
      <c r="A1043" s="231">
        <f t="shared" si="16"/>
        <v>4123</v>
      </c>
      <c r="B1043" s="231">
        <v>41237</v>
      </c>
      <c r="C1043" s="232" t="s">
        <v>1060</v>
      </c>
    </row>
    <row r="1044" spans="1:3" x14ac:dyDescent="0.3">
      <c r="A1044" s="231">
        <f t="shared" si="16"/>
        <v>4126</v>
      </c>
      <c r="B1044" s="231">
        <v>41261</v>
      </c>
      <c r="C1044" s="232" t="s">
        <v>1061</v>
      </c>
    </row>
    <row r="1045" spans="1:3" x14ac:dyDescent="0.3">
      <c r="A1045" s="231">
        <f t="shared" si="16"/>
        <v>4126</v>
      </c>
      <c r="B1045" s="231">
        <v>41262</v>
      </c>
      <c r="C1045" s="232" t="s">
        <v>1062</v>
      </c>
    </row>
    <row r="1046" spans="1:3" x14ac:dyDescent="0.3">
      <c r="A1046" s="231">
        <f t="shared" si="16"/>
        <v>4128</v>
      </c>
      <c r="B1046" s="231">
        <v>41281</v>
      </c>
      <c r="C1046" s="232" t="s">
        <v>1063</v>
      </c>
    </row>
    <row r="1047" spans="1:3" x14ac:dyDescent="0.3">
      <c r="A1047" s="231">
        <f t="shared" si="16"/>
        <v>4129</v>
      </c>
      <c r="B1047" s="231">
        <v>41291</v>
      </c>
      <c r="C1047" s="232" t="s">
        <v>1064</v>
      </c>
    </row>
    <row r="1048" spans="1:3" x14ac:dyDescent="0.3">
      <c r="A1048" s="231">
        <f t="shared" si="16"/>
        <v>4129</v>
      </c>
      <c r="B1048" s="231">
        <v>41292</v>
      </c>
      <c r="C1048" s="232" t="s">
        <v>1065</v>
      </c>
    </row>
    <row r="1049" spans="1:3" x14ac:dyDescent="0.3">
      <c r="A1049" s="231">
        <f t="shared" si="16"/>
        <v>4129</v>
      </c>
      <c r="B1049" s="231">
        <v>41293</v>
      </c>
      <c r="C1049" s="232" t="s">
        <v>1066</v>
      </c>
    </row>
    <row r="1050" spans="1:3" x14ac:dyDescent="0.3">
      <c r="A1050" s="231">
        <f t="shared" si="16"/>
        <v>4129</v>
      </c>
      <c r="B1050" s="235">
        <v>41294</v>
      </c>
      <c r="C1050" s="232" t="s">
        <v>1067</v>
      </c>
    </row>
    <row r="1051" spans="1:3" x14ac:dyDescent="0.3">
      <c r="A1051" s="231">
        <f t="shared" si="16"/>
        <v>4130</v>
      </c>
      <c r="B1051" s="231">
        <v>41301</v>
      </c>
      <c r="C1051" s="232" t="s">
        <v>1068</v>
      </c>
    </row>
    <row r="1052" spans="1:3" x14ac:dyDescent="0.3">
      <c r="A1052" s="231">
        <f t="shared" si="16"/>
        <v>4131</v>
      </c>
      <c r="B1052" s="231">
        <v>41311</v>
      </c>
      <c r="C1052" s="232" t="s">
        <v>1069</v>
      </c>
    </row>
    <row r="1053" spans="1:3" x14ac:dyDescent="0.3">
      <c r="A1053" s="231">
        <f t="shared" si="16"/>
        <v>4137</v>
      </c>
      <c r="B1053" s="231">
        <v>41371</v>
      </c>
      <c r="C1053" s="232" t="s">
        <v>1070</v>
      </c>
    </row>
    <row r="1054" spans="1:3" x14ac:dyDescent="0.3">
      <c r="A1054" s="231">
        <f t="shared" si="16"/>
        <v>4137</v>
      </c>
      <c r="B1054" s="231">
        <v>41372</v>
      </c>
      <c r="C1054" s="232" t="s">
        <v>1071</v>
      </c>
    </row>
    <row r="1055" spans="1:3" x14ac:dyDescent="0.3">
      <c r="A1055" s="231">
        <f t="shared" si="16"/>
        <v>4138</v>
      </c>
      <c r="B1055" s="235">
        <v>41381</v>
      </c>
      <c r="C1055" s="232" t="s">
        <v>1072</v>
      </c>
    </row>
    <row r="1056" spans="1:3" x14ac:dyDescent="0.3">
      <c r="A1056" s="231">
        <f t="shared" si="16"/>
        <v>4138</v>
      </c>
      <c r="B1056" s="231">
        <v>41382</v>
      </c>
      <c r="C1056" s="232" t="s">
        <v>1073</v>
      </c>
    </row>
    <row r="1057" spans="1:3" x14ac:dyDescent="0.3">
      <c r="A1057" s="231">
        <f t="shared" si="16"/>
        <v>4141</v>
      </c>
      <c r="B1057" s="231">
        <v>41411</v>
      </c>
      <c r="C1057" s="232" t="s">
        <v>1074</v>
      </c>
    </row>
    <row r="1058" spans="1:3" x14ac:dyDescent="0.3">
      <c r="A1058" s="231">
        <f t="shared" si="16"/>
        <v>4141</v>
      </c>
      <c r="B1058" s="231">
        <v>41412</v>
      </c>
      <c r="C1058" s="232" t="s">
        <v>1075</v>
      </c>
    </row>
    <row r="1059" spans="1:3" x14ac:dyDescent="0.3">
      <c r="A1059" s="231">
        <f t="shared" si="16"/>
        <v>4141</v>
      </c>
      <c r="B1059" s="231">
        <v>41413</v>
      </c>
      <c r="C1059" s="232" t="s">
        <v>1076</v>
      </c>
    </row>
    <row r="1060" spans="1:3" x14ac:dyDescent="0.3">
      <c r="A1060" s="231">
        <f t="shared" si="16"/>
        <v>4141</v>
      </c>
      <c r="B1060" s="231">
        <v>41414</v>
      </c>
      <c r="C1060" s="232" t="s">
        <v>1077</v>
      </c>
    </row>
    <row r="1061" spans="1:3" x14ac:dyDescent="0.3">
      <c r="A1061" s="231">
        <f t="shared" si="16"/>
        <v>4141</v>
      </c>
      <c r="B1061" s="231">
        <v>41415</v>
      </c>
      <c r="C1061" s="232" t="s">
        <v>1078</v>
      </c>
    </row>
    <row r="1062" spans="1:3" x14ac:dyDescent="0.3">
      <c r="A1062" s="231">
        <f t="shared" si="16"/>
        <v>4142</v>
      </c>
      <c r="B1062" s="231">
        <v>41421</v>
      </c>
      <c r="C1062" s="232" t="s">
        <v>1079</v>
      </c>
    </row>
    <row r="1063" spans="1:3" x14ac:dyDescent="0.3">
      <c r="A1063" s="231">
        <f t="shared" si="16"/>
        <v>4142</v>
      </c>
      <c r="B1063" s="231">
        <v>41422</v>
      </c>
      <c r="C1063" s="232" t="s">
        <v>1080</v>
      </c>
    </row>
    <row r="1064" spans="1:3" x14ac:dyDescent="0.3">
      <c r="A1064" s="231">
        <f t="shared" si="16"/>
        <v>4148</v>
      </c>
      <c r="B1064" s="231">
        <v>41481</v>
      </c>
      <c r="C1064" s="232" t="s">
        <v>1081</v>
      </c>
    </row>
    <row r="1065" spans="1:3" x14ac:dyDescent="0.3">
      <c r="A1065" s="231">
        <f t="shared" si="16"/>
        <v>4153</v>
      </c>
      <c r="B1065" s="231">
        <v>41531</v>
      </c>
      <c r="C1065" s="232" t="s">
        <v>1082</v>
      </c>
    </row>
    <row r="1066" spans="1:3" x14ac:dyDescent="0.3">
      <c r="A1066" s="231">
        <f t="shared" si="16"/>
        <v>4153</v>
      </c>
      <c r="B1066" s="231">
        <v>41532</v>
      </c>
      <c r="C1066" s="232" t="s">
        <v>1083</v>
      </c>
    </row>
    <row r="1067" spans="1:3" x14ac:dyDescent="0.3">
      <c r="A1067" s="231">
        <f t="shared" si="16"/>
        <v>4155</v>
      </c>
      <c r="B1067" s="235">
        <v>41551</v>
      </c>
      <c r="C1067" s="232" t="s">
        <v>1084</v>
      </c>
    </row>
    <row r="1068" spans="1:3" x14ac:dyDescent="0.3">
      <c r="A1068" s="231">
        <f t="shared" si="16"/>
        <v>4155</v>
      </c>
      <c r="B1068" s="235">
        <v>41552</v>
      </c>
      <c r="C1068" s="232" t="s">
        <v>1085</v>
      </c>
    </row>
    <row r="1069" spans="1:3" x14ac:dyDescent="0.3">
      <c r="A1069" s="231">
        <f t="shared" si="16"/>
        <v>4155</v>
      </c>
      <c r="B1069" s="235">
        <v>41553</v>
      </c>
      <c r="C1069" s="232" t="s">
        <v>1086</v>
      </c>
    </row>
    <row r="1070" spans="1:3" x14ac:dyDescent="0.3">
      <c r="A1070" s="231">
        <f t="shared" si="16"/>
        <v>4161</v>
      </c>
      <c r="B1070" s="231">
        <v>41611</v>
      </c>
      <c r="C1070" s="232" t="s">
        <v>1087</v>
      </c>
    </row>
    <row r="1071" spans="1:3" x14ac:dyDescent="0.3">
      <c r="A1071" s="231">
        <f t="shared" si="16"/>
        <v>4163</v>
      </c>
      <c r="B1071" s="231">
        <v>41631</v>
      </c>
      <c r="C1071" s="232" t="s">
        <v>1088</v>
      </c>
    </row>
    <row r="1072" spans="1:3" x14ac:dyDescent="0.3">
      <c r="A1072" s="231">
        <f t="shared" si="16"/>
        <v>4164</v>
      </c>
      <c r="B1072" s="231">
        <v>41641</v>
      </c>
      <c r="C1072" s="232" t="s">
        <v>1089</v>
      </c>
    </row>
    <row r="1073" spans="1:3" x14ac:dyDescent="0.3">
      <c r="A1073" s="231">
        <f t="shared" si="16"/>
        <v>4164</v>
      </c>
      <c r="B1073" s="231">
        <v>41642</v>
      </c>
      <c r="C1073" s="232" t="s">
        <v>1090</v>
      </c>
    </row>
    <row r="1074" spans="1:3" x14ac:dyDescent="0.3">
      <c r="A1074" s="231">
        <f t="shared" si="16"/>
        <v>4164</v>
      </c>
      <c r="B1074" s="231">
        <v>41643</v>
      </c>
      <c r="C1074" s="232" t="s">
        <v>1091</v>
      </c>
    </row>
    <row r="1075" spans="1:3" x14ac:dyDescent="0.3">
      <c r="A1075" s="231">
        <f t="shared" si="16"/>
        <v>4164</v>
      </c>
      <c r="B1075" s="231">
        <v>41644</v>
      </c>
      <c r="C1075" s="232" t="s">
        <v>1092</v>
      </c>
    </row>
    <row r="1076" spans="1:3" x14ac:dyDescent="0.3">
      <c r="A1076" s="231">
        <f t="shared" si="16"/>
        <v>4167</v>
      </c>
      <c r="B1076" s="231">
        <v>41671</v>
      </c>
      <c r="C1076" s="232" t="s">
        <v>1094</v>
      </c>
    </row>
    <row r="1077" spans="1:3" x14ac:dyDescent="0.3">
      <c r="A1077" s="231">
        <f t="shared" si="16"/>
        <v>4167</v>
      </c>
      <c r="B1077" s="231">
        <v>41672</v>
      </c>
      <c r="C1077" s="232" t="s">
        <v>1095</v>
      </c>
    </row>
    <row r="1078" spans="1:3" x14ac:dyDescent="0.3">
      <c r="A1078" s="231">
        <f t="shared" si="16"/>
        <v>4168</v>
      </c>
      <c r="B1078" s="231">
        <v>41681</v>
      </c>
      <c r="C1078" s="232" t="s">
        <v>1096</v>
      </c>
    </row>
    <row r="1079" spans="1:3" x14ac:dyDescent="0.3">
      <c r="A1079" s="231">
        <f t="shared" si="16"/>
        <v>4168</v>
      </c>
      <c r="B1079" s="231">
        <v>41682</v>
      </c>
      <c r="C1079" s="232" t="s">
        <v>1097</v>
      </c>
    </row>
    <row r="1080" spans="1:3" x14ac:dyDescent="0.3">
      <c r="A1080" s="231">
        <f t="shared" si="16"/>
        <v>4168</v>
      </c>
      <c r="B1080" s="231">
        <v>41683</v>
      </c>
      <c r="C1080" s="232" t="s">
        <v>1098</v>
      </c>
    </row>
    <row r="1081" spans="1:3" x14ac:dyDescent="0.3">
      <c r="A1081" s="231">
        <f t="shared" si="16"/>
        <v>4171</v>
      </c>
      <c r="B1081" s="231">
        <v>41711</v>
      </c>
      <c r="C1081" s="232" t="s">
        <v>1099</v>
      </c>
    </row>
    <row r="1082" spans="1:3" x14ac:dyDescent="0.3">
      <c r="A1082" s="231">
        <f t="shared" si="16"/>
        <v>4171</v>
      </c>
      <c r="B1082" s="231">
        <v>41712</v>
      </c>
      <c r="C1082" s="232" t="s">
        <v>1100</v>
      </c>
    </row>
    <row r="1083" spans="1:3" x14ac:dyDescent="0.3">
      <c r="A1083" s="231">
        <f t="shared" si="16"/>
        <v>4175</v>
      </c>
      <c r="B1083" s="234">
        <v>41751</v>
      </c>
      <c r="C1083" s="232" t="s">
        <v>1101</v>
      </c>
    </row>
    <row r="1084" spans="1:3" x14ac:dyDescent="0.3">
      <c r="A1084" s="231">
        <f t="shared" si="16"/>
        <v>4175</v>
      </c>
      <c r="B1084" s="231">
        <v>41752</v>
      </c>
      <c r="C1084" s="232" t="s">
        <v>1102</v>
      </c>
    </row>
    <row r="1085" spans="1:3" x14ac:dyDescent="0.3">
      <c r="A1085" s="231">
        <f t="shared" si="16"/>
        <v>4190</v>
      </c>
      <c r="B1085" s="235">
        <v>41901</v>
      </c>
      <c r="C1085" s="232" t="s">
        <v>1103</v>
      </c>
    </row>
    <row r="1086" spans="1:3" x14ac:dyDescent="0.3">
      <c r="A1086" s="231">
        <f t="shared" si="16"/>
        <v>4190</v>
      </c>
      <c r="B1086" s="231">
        <v>41902</v>
      </c>
      <c r="C1086" s="232" t="s">
        <v>1104</v>
      </c>
    </row>
    <row r="1087" spans="1:3" x14ac:dyDescent="0.3">
      <c r="A1087" s="231">
        <f t="shared" si="16"/>
        <v>4190</v>
      </c>
      <c r="B1087" s="231">
        <v>41903</v>
      </c>
      <c r="C1087" s="232" t="s">
        <v>1105</v>
      </c>
    </row>
    <row r="1088" spans="1:3" x14ac:dyDescent="0.3">
      <c r="A1088" s="231">
        <f t="shared" si="16"/>
        <v>4207</v>
      </c>
      <c r="B1088" s="231">
        <v>42071</v>
      </c>
      <c r="C1088" s="232" t="s">
        <v>1106</v>
      </c>
    </row>
    <row r="1089" spans="1:3" x14ac:dyDescent="0.3">
      <c r="A1089" s="231">
        <f t="shared" si="16"/>
        <v>4207</v>
      </c>
      <c r="B1089" s="231">
        <v>42072</v>
      </c>
      <c r="C1089" s="232" t="s">
        <v>1107</v>
      </c>
    </row>
    <row r="1090" spans="1:3" x14ac:dyDescent="0.3">
      <c r="A1090" s="231">
        <f t="shared" ref="A1090:A1153" si="17">VALUE(LEFT(B1090,4))</f>
        <v>4303</v>
      </c>
      <c r="B1090" s="231">
        <v>43031</v>
      </c>
      <c r="C1090" s="232" t="s">
        <v>1108</v>
      </c>
    </row>
    <row r="1091" spans="1:3" x14ac:dyDescent="0.3">
      <c r="A1091" s="231">
        <f t="shared" si="17"/>
        <v>4306</v>
      </c>
      <c r="B1091" s="231">
        <v>43061</v>
      </c>
      <c r="C1091" s="232" t="s">
        <v>1109</v>
      </c>
    </row>
    <row r="1092" spans="1:3" x14ac:dyDescent="0.3">
      <c r="A1092" s="231">
        <f t="shared" si="17"/>
        <v>4306</v>
      </c>
      <c r="B1092" s="231">
        <v>43062</v>
      </c>
      <c r="C1092" s="232" t="s">
        <v>1110</v>
      </c>
    </row>
    <row r="1093" spans="1:3" x14ac:dyDescent="0.3">
      <c r="A1093" s="231">
        <f t="shared" si="17"/>
        <v>4306</v>
      </c>
      <c r="B1093" s="231">
        <v>43063</v>
      </c>
      <c r="C1093" s="232" t="s">
        <v>1111</v>
      </c>
    </row>
    <row r="1094" spans="1:3" x14ac:dyDescent="0.3">
      <c r="A1094" s="231">
        <f t="shared" si="17"/>
        <v>4306</v>
      </c>
      <c r="B1094" s="235">
        <v>43064</v>
      </c>
      <c r="C1094" s="232" t="s">
        <v>1112</v>
      </c>
    </row>
    <row r="1095" spans="1:3" x14ac:dyDescent="0.3">
      <c r="A1095" s="231">
        <f t="shared" si="17"/>
        <v>4306</v>
      </c>
      <c r="B1095" s="235">
        <v>43065</v>
      </c>
      <c r="C1095" s="232" t="s">
        <v>1113</v>
      </c>
    </row>
    <row r="1096" spans="1:3" x14ac:dyDescent="0.3">
      <c r="A1096" s="231">
        <f t="shared" si="17"/>
        <v>4306</v>
      </c>
      <c r="B1096" s="231">
        <v>43066</v>
      </c>
      <c r="C1096" s="232" t="s">
        <v>1114</v>
      </c>
    </row>
    <row r="1097" spans="1:3" x14ac:dyDescent="0.3">
      <c r="A1097" s="231">
        <f t="shared" si="17"/>
        <v>4306</v>
      </c>
      <c r="B1097" s="231">
        <v>43067</v>
      </c>
      <c r="C1097" s="232" t="s">
        <v>1115</v>
      </c>
    </row>
    <row r="1098" spans="1:3" x14ac:dyDescent="0.3">
      <c r="A1098" s="231">
        <f t="shared" si="17"/>
        <v>4306</v>
      </c>
      <c r="B1098" s="231">
        <v>43068</v>
      </c>
      <c r="C1098" s="232" t="s">
        <v>1116</v>
      </c>
    </row>
    <row r="1099" spans="1:3" x14ac:dyDescent="0.3">
      <c r="A1099" s="231">
        <f t="shared" si="17"/>
        <v>4306</v>
      </c>
      <c r="B1099" s="231">
        <v>43069</v>
      </c>
      <c r="C1099" s="232" t="s">
        <v>1117</v>
      </c>
    </row>
    <row r="1100" spans="1:3" x14ac:dyDescent="0.3">
      <c r="A1100" s="231">
        <f t="shared" si="17"/>
        <v>4402</v>
      </c>
      <c r="B1100" s="231">
        <v>44021</v>
      </c>
      <c r="C1100" s="232" t="s">
        <v>1118</v>
      </c>
    </row>
    <row r="1101" spans="1:3" x14ac:dyDescent="0.3">
      <c r="A1101" s="231">
        <f t="shared" si="17"/>
        <v>4414</v>
      </c>
      <c r="B1101" s="231">
        <v>44141</v>
      </c>
      <c r="C1101" s="232" t="s">
        <v>1119</v>
      </c>
    </row>
    <row r="1102" spans="1:3" x14ac:dyDescent="0.3">
      <c r="A1102" s="231">
        <f t="shared" si="17"/>
        <v>4414</v>
      </c>
      <c r="B1102" s="231">
        <v>44142</v>
      </c>
      <c r="C1102" s="232" t="s">
        <v>1120</v>
      </c>
    </row>
    <row r="1103" spans="1:3" x14ac:dyDescent="0.3">
      <c r="A1103" s="231">
        <f t="shared" si="17"/>
        <v>4414</v>
      </c>
      <c r="B1103" s="231">
        <v>44143</v>
      </c>
      <c r="C1103" s="232" t="s">
        <v>1121</v>
      </c>
    </row>
    <row r="1104" spans="1:3" x14ac:dyDescent="0.3">
      <c r="A1104" s="231">
        <f t="shared" si="17"/>
        <v>4414</v>
      </c>
      <c r="B1104" s="231">
        <v>44144</v>
      </c>
      <c r="C1104" s="232" t="s">
        <v>1122</v>
      </c>
    </row>
    <row r="1105" spans="1:3" x14ac:dyDescent="0.3">
      <c r="A1105" s="231">
        <f t="shared" si="17"/>
        <v>4416</v>
      </c>
      <c r="B1105" s="231">
        <v>44161</v>
      </c>
      <c r="C1105" s="232" t="s">
        <v>1123</v>
      </c>
    </row>
    <row r="1106" spans="1:3" x14ac:dyDescent="0.3">
      <c r="A1106" s="231">
        <f t="shared" si="17"/>
        <v>4416</v>
      </c>
      <c r="B1106" s="231">
        <v>44162</v>
      </c>
      <c r="C1106" s="232" t="s">
        <v>1124</v>
      </c>
    </row>
    <row r="1107" spans="1:3" x14ac:dyDescent="0.3">
      <c r="A1107" s="231">
        <f t="shared" si="17"/>
        <v>4416</v>
      </c>
      <c r="B1107" s="231">
        <v>44163</v>
      </c>
      <c r="C1107" s="232" t="s">
        <v>1125</v>
      </c>
    </row>
    <row r="1108" spans="1:3" x14ac:dyDescent="0.3">
      <c r="A1108" s="231">
        <f t="shared" si="17"/>
        <v>4430</v>
      </c>
      <c r="B1108" s="231">
        <v>44301</v>
      </c>
      <c r="C1108" s="232" t="s">
        <v>1126</v>
      </c>
    </row>
    <row r="1109" spans="1:3" x14ac:dyDescent="0.3">
      <c r="A1109" s="231">
        <f t="shared" si="17"/>
        <v>4433</v>
      </c>
      <c r="B1109" s="231">
        <v>44331</v>
      </c>
      <c r="C1109" s="232" t="s">
        <v>1127</v>
      </c>
    </row>
    <row r="1110" spans="1:3" x14ac:dyDescent="0.3">
      <c r="A1110" s="231">
        <f t="shared" si="17"/>
        <v>4433</v>
      </c>
      <c r="B1110" s="231">
        <v>44332</v>
      </c>
      <c r="C1110" s="232" t="s">
        <v>1128</v>
      </c>
    </row>
    <row r="1111" spans="1:3" x14ac:dyDescent="0.3">
      <c r="A1111" s="231">
        <f t="shared" si="17"/>
        <v>4438</v>
      </c>
      <c r="B1111" s="231">
        <v>44381</v>
      </c>
      <c r="C1111" s="232" t="s">
        <v>1129</v>
      </c>
    </row>
    <row r="1112" spans="1:3" x14ac:dyDescent="0.3">
      <c r="A1112" s="231">
        <f t="shared" si="17"/>
        <v>4438</v>
      </c>
      <c r="B1112" s="231">
        <v>44382</v>
      </c>
      <c r="C1112" s="232" t="s">
        <v>1130</v>
      </c>
    </row>
    <row r="1113" spans="1:3" x14ac:dyDescent="0.3">
      <c r="A1113" s="231">
        <f t="shared" si="17"/>
        <v>4510</v>
      </c>
      <c r="B1113" s="235">
        <v>45101</v>
      </c>
      <c r="C1113" s="232" t="s">
        <v>1132</v>
      </c>
    </row>
    <row r="1114" spans="1:3" x14ac:dyDescent="0.3">
      <c r="A1114" s="231">
        <f t="shared" si="17"/>
        <v>4523</v>
      </c>
      <c r="B1114" s="231">
        <v>45231</v>
      </c>
      <c r="C1114" s="232" t="s">
        <v>1134</v>
      </c>
    </row>
    <row r="1115" spans="1:3" x14ac:dyDescent="0.3">
      <c r="A1115" s="231">
        <f t="shared" si="17"/>
        <v>4526</v>
      </c>
      <c r="B1115" s="231">
        <v>45261</v>
      </c>
      <c r="C1115" s="232" t="s">
        <v>1135</v>
      </c>
    </row>
    <row r="1116" spans="1:3" x14ac:dyDescent="0.3">
      <c r="A1116" s="231">
        <f t="shared" si="17"/>
        <v>4527</v>
      </c>
      <c r="B1116" s="231">
        <v>45271</v>
      </c>
      <c r="C1116" s="232" t="s">
        <v>1136</v>
      </c>
    </row>
    <row r="1117" spans="1:3" x14ac:dyDescent="0.3">
      <c r="A1117" s="231">
        <f t="shared" si="17"/>
        <v>4527</v>
      </c>
      <c r="B1117" s="231">
        <v>45272</v>
      </c>
      <c r="C1117" s="232" t="s">
        <v>1137</v>
      </c>
    </row>
    <row r="1118" spans="1:3" x14ac:dyDescent="0.3">
      <c r="A1118" s="231">
        <f t="shared" si="17"/>
        <v>4532</v>
      </c>
      <c r="B1118" s="231">
        <v>45321</v>
      </c>
      <c r="C1118" s="232" t="s">
        <v>1138</v>
      </c>
    </row>
    <row r="1119" spans="1:3" x14ac:dyDescent="0.3">
      <c r="A1119" s="231">
        <f t="shared" si="17"/>
        <v>4532</v>
      </c>
      <c r="B1119" s="231">
        <v>45322</v>
      </c>
      <c r="C1119" s="232" t="s">
        <v>1139</v>
      </c>
    </row>
    <row r="1120" spans="1:3" x14ac:dyDescent="0.3">
      <c r="A1120" s="231">
        <f t="shared" si="17"/>
        <v>4533</v>
      </c>
      <c r="B1120" s="231">
        <v>45331</v>
      </c>
      <c r="C1120" s="232" t="s">
        <v>1140</v>
      </c>
    </row>
    <row r="1121" spans="1:3" x14ac:dyDescent="0.3">
      <c r="A1121" s="231">
        <f t="shared" si="17"/>
        <v>4534</v>
      </c>
      <c r="B1121" s="231">
        <v>45341</v>
      </c>
      <c r="C1121" s="232" t="s">
        <v>1141</v>
      </c>
    </row>
    <row r="1122" spans="1:3" x14ac:dyDescent="0.3">
      <c r="A1122" s="231">
        <f t="shared" si="17"/>
        <v>4534</v>
      </c>
      <c r="B1122" s="231">
        <v>45342</v>
      </c>
      <c r="C1122" s="232" t="s">
        <v>1142</v>
      </c>
    </row>
    <row r="1123" spans="1:3" x14ac:dyDescent="0.3">
      <c r="A1123" s="231">
        <f t="shared" si="17"/>
        <v>4534</v>
      </c>
      <c r="B1123" s="231">
        <v>45343</v>
      </c>
      <c r="C1123" s="232" t="s">
        <v>1143</v>
      </c>
    </row>
    <row r="1124" spans="1:3" x14ac:dyDescent="0.3">
      <c r="A1124" s="231">
        <f t="shared" si="17"/>
        <v>4538</v>
      </c>
      <c r="B1124" s="235">
        <v>45381</v>
      </c>
      <c r="C1124" s="232" t="s">
        <v>1144</v>
      </c>
    </row>
    <row r="1125" spans="1:3" x14ac:dyDescent="0.3">
      <c r="A1125" s="231">
        <f t="shared" si="17"/>
        <v>4540</v>
      </c>
      <c r="B1125" s="231">
        <v>45401</v>
      </c>
      <c r="C1125" s="232" t="s">
        <v>1145</v>
      </c>
    </row>
    <row r="1126" spans="1:3" x14ac:dyDescent="0.3">
      <c r="A1126" s="231">
        <f t="shared" si="17"/>
        <v>4540</v>
      </c>
      <c r="B1126" s="231">
        <v>45402</v>
      </c>
      <c r="C1126" s="232" t="s">
        <v>1146</v>
      </c>
    </row>
    <row r="1127" spans="1:3" x14ac:dyDescent="0.3">
      <c r="A1127" s="231">
        <f t="shared" si="17"/>
        <v>4541</v>
      </c>
      <c r="B1127" s="231">
        <v>45411</v>
      </c>
      <c r="C1127" s="232" t="s">
        <v>1147</v>
      </c>
    </row>
    <row r="1128" spans="1:3" x14ac:dyDescent="0.3">
      <c r="A1128" s="231">
        <f t="shared" si="17"/>
        <v>4541</v>
      </c>
      <c r="B1128" s="231">
        <v>45412</v>
      </c>
      <c r="C1128" s="232" t="s">
        <v>1148</v>
      </c>
    </row>
    <row r="1129" spans="1:3" x14ac:dyDescent="0.3">
      <c r="A1129" s="231">
        <f t="shared" si="17"/>
        <v>4541</v>
      </c>
      <c r="B1129" s="231">
        <v>45413</v>
      </c>
      <c r="C1129" s="232" t="s">
        <v>1149</v>
      </c>
    </row>
    <row r="1130" spans="1:3" x14ac:dyDescent="0.3">
      <c r="A1130" s="231">
        <f t="shared" si="17"/>
        <v>4541</v>
      </c>
      <c r="B1130" s="231">
        <v>45414</v>
      </c>
      <c r="C1130" s="232" t="s">
        <v>1150</v>
      </c>
    </row>
    <row r="1131" spans="1:3" x14ac:dyDescent="0.3">
      <c r="A1131" s="231">
        <f t="shared" si="17"/>
        <v>4542</v>
      </c>
      <c r="B1131" s="231">
        <v>45421</v>
      </c>
      <c r="C1131" s="232" t="s">
        <v>1151</v>
      </c>
    </row>
    <row r="1132" spans="1:3" x14ac:dyDescent="0.3">
      <c r="A1132" s="231">
        <f t="shared" si="17"/>
        <v>4549</v>
      </c>
      <c r="B1132" s="231">
        <v>45491</v>
      </c>
      <c r="C1132" s="232" t="s">
        <v>1152</v>
      </c>
    </row>
    <row r="1133" spans="1:3" x14ac:dyDescent="0.3">
      <c r="A1133" s="231">
        <f t="shared" si="17"/>
        <v>4550</v>
      </c>
      <c r="B1133" s="231">
        <v>45501</v>
      </c>
      <c r="C1133" s="232" t="s">
        <v>1153</v>
      </c>
    </row>
    <row r="1134" spans="1:3" x14ac:dyDescent="0.3">
      <c r="A1134" s="231">
        <f t="shared" si="17"/>
        <v>4551</v>
      </c>
      <c r="B1134" s="231">
        <v>45511</v>
      </c>
      <c r="C1134" s="232" t="s">
        <v>1154</v>
      </c>
    </row>
    <row r="1135" spans="1:3" x14ac:dyDescent="0.3">
      <c r="A1135" s="231">
        <f t="shared" si="17"/>
        <v>4555</v>
      </c>
      <c r="B1135" s="231">
        <v>45551</v>
      </c>
      <c r="C1135" s="232" t="s">
        <v>1155</v>
      </c>
    </row>
    <row r="1136" spans="1:3" x14ac:dyDescent="0.3">
      <c r="A1136" s="231">
        <f t="shared" si="17"/>
        <v>4555</v>
      </c>
      <c r="B1136" s="231">
        <v>45552</v>
      </c>
      <c r="C1136" s="232" t="s">
        <v>1156</v>
      </c>
    </row>
    <row r="1137" spans="1:3" x14ac:dyDescent="0.3">
      <c r="A1137" s="231">
        <f t="shared" si="17"/>
        <v>4555</v>
      </c>
      <c r="B1137" s="231">
        <v>45553</v>
      </c>
      <c r="C1137" s="232" t="s">
        <v>1157</v>
      </c>
    </row>
    <row r="1138" spans="1:3" x14ac:dyDescent="0.3">
      <c r="A1138" s="231">
        <f t="shared" si="17"/>
        <v>4556</v>
      </c>
      <c r="B1138" s="231">
        <v>45561</v>
      </c>
      <c r="C1138" s="232" t="s">
        <v>1158</v>
      </c>
    </row>
    <row r="1139" spans="1:3" x14ac:dyDescent="0.3">
      <c r="A1139" s="231">
        <f t="shared" si="17"/>
        <v>4556</v>
      </c>
      <c r="B1139" s="231">
        <v>45562</v>
      </c>
      <c r="C1139" s="232" t="s">
        <v>1159</v>
      </c>
    </row>
    <row r="1140" spans="1:3" x14ac:dyDescent="0.3">
      <c r="A1140" s="231">
        <f t="shared" si="17"/>
        <v>4560</v>
      </c>
      <c r="B1140" s="235">
        <v>45601</v>
      </c>
      <c r="C1140" s="232" t="s">
        <v>1160</v>
      </c>
    </row>
    <row r="1141" spans="1:3" x14ac:dyDescent="0.3">
      <c r="A1141" s="231">
        <f t="shared" si="17"/>
        <v>4563</v>
      </c>
      <c r="B1141" s="231">
        <v>45631</v>
      </c>
      <c r="C1141" s="232" t="s">
        <v>1161</v>
      </c>
    </row>
    <row r="1142" spans="1:3" x14ac:dyDescent="0.3">
      <c r="A1142" s="231">
        <f t="shared" si="17"/>
        <v>4564</v>
      </c>
      <c r="B1142" s="231">
        <v>45641</v>
      </c>
      <c r="C1142" s="232" t="s">
        <v>1162</v>
      </c>
    </row>
    <row r="1143" spans="1:3" x14ac:dyDescent="0.3">
      <c r="A1143" s="231">
        <f t="shared" si="17"/>
        <v>4566</v>
      </c>
      <c r="B1143" s="231">
        <v>45661</v>
      </c>
      <c r="C1143" s="232" t="s">
        <v>1163</v>
      </c>
    </row>
    <row r="1144" spans="1:3" x14ac:dyDescent="0.3">
      <c r="A1144" s="231">
        <f t="shared" si="17"/>
        <v>4566</v>
      </c>
      <c r="B1144" s="231">
        <v>45662</v>
      </c>
      <c r="C1144" s="232" t="s">
        <v>1164</v>
      </c>
    </row>
    <row r="1145" spans="1:3" x14ac:dyDescent="0.3">
      <c r="A1145" s="231">
        <f t="shared" si="17"/>
        <v>4566</v>
      </c>
      <c r="B1145" s="231">
        <v>45663</v>
      </c>
      <c r="C1145" s="232" t="s">
        <v>1165</v>
      </c>
    </row>
    <row r="1146" spans="1:3" x14ac:dyDescent="0.3">
      <c r="A1146" s="231">
        <f t="shared" si="17"/>
        <v>4569</v>
      </c>
      <c r="B1146" s="231">
        <v>45691</v>
      </c>
      <c r="C1146" s="232" t="s">
        <v>1166</v>
      </c>
    </row>
    <row r="1147" spans="1:3" x14ac:dyDescent="0.3">
      <c r="A1147" s="231">
        <f t="shared" si="17"/>
        <v>4572</v>
      </c>
      <c r="B1147" s="231">
        <v>45721</v>
      </c>
      <c r="C1147" s="232" t="s">
        <v>1167</v>
      </c>
    </row>
    <row r="1148" spans="1:3" x14ac:dyDescent="0.3">
      <c r="A1148" s="231">
        <f t="shared" si="17"/>
        <v>4580</v>
      </c>
      <c r="B1148" s="231">
        <v>45801</v>
      </c>
      <c r="C1148" s="232" t="s">
        <v>1168</v>
      </c>
    </row>
    <row r="1149" spans="1:3" x14ac:dyDescent="0.3">
      <c r="A1149" s="231">
        <f t="shared" si="17"/>
        <v>4703</v>
      </c>
      <c r="B1149" s="235">
        <v>47031</v>
      </c>
      <c r="C1149" s="232" t="s">
        <v>1169</v>
      </c>
    </row>
    <row r="1150" spans="1:3" x14ac:dyDescent="0.3">
      <c r="A1150" s="231">
        <f t="shared" si="17"/>
        <v>4714</v>
      </c>
      <c r="B1150" s="235">
        <v>47141</v>
      </c>
      <c r="C1150" s="232" t="s">
        <v>1170</v>
      </c>
    </row>
    <row r="1151" spans="1:3" x14ac:dyDescent="0.3">
      <c r="A1151" s="231">
        <f t="shared" si="17"/>
        <v>4714</v>
      </c>
      <c r="B1151" s="231">
        <v>47142</v>
      </c>
      <c r="C1151" s="232" t="s">
        <v>1171</v>
      </c>
    </row>
    <row r="1152" spans="1:3" x14ac:dyDescent="0.3">
      <c r="A1152" s="231">
        <f t="shared" si="17"/>
        <v>4714</v>
      </c>
      <c r="B1152" s="231">
        <v>47143</v>
      </c>
      <c r="C1152" s="232" t="s">
        <v>1172</v>
      </c>
    </row>
    <row r="1153" spans="1:3" x14ac:dyDescent="0.3">
      <c r="A1153" s="231">
        <f t="shared" si="17"/>
        <v>4714</v>
      </c>
      <c r="B1153" s="231">
        <v>47144</v>
      </c>
      <c r="C1153" s="232" t="s">
        <v>1173</v>
      </c>
    </row>
    <row r="1154" spans="1:3" x14ac:dyDescent="0.3">
      <c r="A1154" s="231">
        <f t="shared" ref="A1154:A1217" si="18">VALUE(LEFT(B1154,4))</f>
        <v>4714</v>
      </c>
      <c r="B1154" s="231">
        <v>47145</v>
      </c>
      <c r="C1154" s="232" t="s">
        <v>1174</v>
      </c>
    </row>
    <row r="1155" spans="1:3" x14ac:dyDescent="0.3">
      <c r="A1155" s="231">
        <f t="shared" si="18"/>
        <v>4714</v>
      </c>
      <c r="B1155" s="231">
        <v>47146</v>
      </c>
      <c r="C1155" s="232" t="s">
        <v>1175</v>
      </c>
    </row>
    <row r="1156" spans="1:3" x14ac:dyDescent="0.3">
      <c r="A1156" s="231">
        <f t="shared" si="18"/>
        <v>4714</v>
      </c>
      <c r="B1156" s="231">
        <v>47147</v>
      </c>
      <c r="C1156" s="232" t="s">
        <v>1176</v>
      </c>
    </row>
    <row r="1157" spans="1:3" x14ac:dyDescent="0.3">
      <c r="A1157" s="231">
        <f t="shared" si="18"/>
        <v>4716</v>
      </c>
      <c r="B1157" s="231">
        <v>47161</v>
      </c>
      <c r="C1157" s="232" t="s">
        <v>1177</v>
      </c>
    </row>
    <row r="1158" spans="1:3" x14ac:dyDescent="0.3">
      <c r="A1158" s="231">
        <f t="shared" si="18"/>
        <v>4716</v>
      </c>
      <c r="B1158" s="231">
        <v>47162</v>
      </c>
      <c r="C1158" s="232" t="s">
        <v>1178</v>
      </c>
    </row>
    <row r="1159" spans="1:3" x14ac:dyDescent="0.3">
      <c r="A1159" s="231">
        <f t="shared" si="18"/>
        <v>4720</v>
      </c>
      <c r="B1159" s="231">
        <v>47201</v>
      </c>
      <c r="C1159" s="232" t="s">
        <v>1179</v>
      </c>
    </row>
    <row r="1160" spans="1:3" x14ac:dyDescent="0.3">
      <c r="A1160" s="231">
        <f t="shared" si="18"/>
        <v>4720</v>
      </c>
      <c r="B1160" s="231">
        <v>47202</v>
      </c>
      <c r="C1160" s="232" t="s">
        <v>1180</v>
      </c>
    </row>
    <row r="1161" spans="1:3" x14ac:dyDescent="0.3">
      <c r="A1161" s="231">
        <f t="shared" si="18"/>
        <v>4720</v>
      </c>
      <c r="B1161" s="231">
        <v>47203</v>
      </c>
      <c r="C1161" s="232" t="s">
        <v>1181</v>
      </c>
    </row>
    <row r="1162" spans="1:3" x14ac:dyDescent="0.3">
      <c r="A1162" s="231">
        <f t="shared" si="18"/>
        <v>4721</v>
      </c>
      <c r="B1162" s="231">
        <v>47211</v>
      </c>
      <c r="C1162" s="232" t="s">
        <v>1182</v>
      </c>
    </row>
    <row r="1163" spans="1:3" x14ac:dyDescent="0.3">
      <c r="A1163" s="231">
        <f t="shared" si="18"/>
        <v>4722</v>
      </c>
      <c r="B1163" s="231">
        <v>47221</v>
      </c>
      <c r="C1163" s="232" t="s">
        <v>1183</v>
      </c>
    </row>
    <row r="1164" spans="1:3" x14ac:dyDescent="0.3">
      <c r="A1164" s="231">
        <f t="shared" si="18"/>
        <v>4722</v>
      </c>
      <c r="B1164" s="231">
        <v>47222</v>
      </c>
      <c r="C1164" s="232" t="s">
        <v>1184</v>
      </c>
    </row>
    <row r="1165" spans="1:3" x14ac:dyDescent="0.3">
      <c r="A1165" s="231">
        <f t="shared" si="18"/>
        <v>4729</v>
      </c>
      <c r="B1165" s="231">
        <v>47291</v>
      </c>
      <c r="C1165" s="232" t="s">
        <v>1185</v>
      </c>
    </row>
    <row r="1166" spans="1:3" x14ac:dyDescent="0.3">
      <c r="A1166" s="231">
        <f t="shared" si="18"/>
        <v>4733</v>
      </c>
      <c r="B1166" s="231">
        <v>47331</v>
      </c>
      <c r="C1166" s="232" t="s">
        <v>1186</v>
      </c>
    </row>
    <row r="1167" spans="1:3" x14ac:dyDescent="0.3">
      <c r="A1167" s="231">
        <f t="shared" si="18"/>
        <v>4733</v>
      </c>
      <c r="B1167" s="231">
        <v>47332</v>
      </c>
      <c r="C1167" s="232" t="s">
        <v>1187</v>
      </c>
    </row>
    <row r="1168" spans="1:3" x14ac:dyDescent="0.3">
      <c r="A1168" s="231">
        <f t="shared" si="18"/>
        <v>4735</v>
      </c>
      <c r="B1168" s="235">
        <v>47351</v>
      </c>
      <c r="C1168" s="232" t="s">
        <v>1188</v>
      </c>
    </row>
    <row r="1169" spans="1:3" x14ac:dyDescent="0.3">
      <c r="A1169" s="231">
        <f t="shared" si="18"/>
        <v>4735</v>
      </c>
      <c r="B1169" s="234">
        <v>47352</v>
      </c>
      <c r="C1169" s="232" t="s">
        <v>1189</v>
      </c>
    </row>
    <row r="1170" spans="1:3" x14ac:dyDescent="0.3">
      <c r="A1170" s="231">
        <f t="shared" si="18"/>
        <v>4736</v>
      </c>
      <c r="B1170" s="231">
        <v>47361</v>
      </c>
      <c r="C1170" s="232" t="s">
        <v>1190</v>
      </c>
    </row>
    <row r="1171" spans="1:3" x14ac:dyDescent="0.3">
      <c r="A1171" s="231">
        <f t="shared" si="18"/>
        <v>4736</v>
      </c>
      <c r="B1171" s="231">
        <v>47362</v>
      </c>
      <c r="C1171" s="232" t="s">
        <v>1191</v>
      </c>
    </row>
    <row r="1172" spans="1:3" x14ac:dyDescent="0.3">
      <c r="A1172" s="231">
        <f t="shared" si="18"/>
        <v>4736</v>
      </c>
      <c r="B1172" s="231">
        <v>47363</v>
      </c>
      <c r="C1172" s="232" t="s">
        <v>1192</v>
      </c>
    </row>
    <row r="1173" spans="1:3" x14ac:dyDescent="0.3">
      <c r="A1173" s="231">
        <f t="shared" si="18"/>
        <v>4737</v>
      </c>
      <c r="B1173" s="231">
        <v>47371</v>
      </c>
      <c r="C1173" s="232" t="s">
        <v>1193</v>
      </c>
    </row>
    <row r="1174" spans="1:3" x14ac:dyDescent="0.3">
      <c r="A1174" s="231">
        <f t="shared" si="18"/>
        <v>4739</v>
      </c>
      <c r="B1174" s="231">
        <v>47391</v>
      </c>
      <c r="C1174" s="232" t="s">
        <v>1194</v>
      </c>
    </row>
    <row r="1175" spans="1:3" x14ac:dyDescent="0.3">
      <c r="A1175" s="231">
        <f t="shared" si="18"/>
        <v>4739</v>
      </c>
      <c r="B1175" s="231">
        <v>47392</v>
      </c>
      <c r="C1175" s="232" t="s">
        <v>1195</v>
      </c>
    </row>
    <row r="1176" spans="1:3" x14ac:dyDescent="0.3">
      <c r="A1176" s="231">
        <f t="shared" si="18"/>
        <v>4739</v>
      </c>
      <c r="B1176" s="231">
        <v>47393</v>
      </c>
      <c r="C1176" s="232" t="s">
        <v>1196</v>
      </c>
    </row>
    <row r="1177" spans="1:3" x14ac:dyDescent="0.3">
      <c r="A1177" s="231">
        <f t="shared" si="18"/>
        <v>4744</v>
      </c>
      <c r="B1177" s="231">
        <v>47441</v>
      </c>
      <c r="C1177" s="232" t="s">
        <v>1197</v>
      </c>
    </row>
    <row r="1178" spans="1:3" x14ac:dyDescent="0.3">
      <c r="A1178" s="231">
        <f t="shared" si="18"/>
        <v>4744</v>
      </c>
      <c r="B1178" s="231">
        <v>47442</v>
      </c>
      <c r="C1178" s="232" t="s">
        <v>1198</v>
      </c>
    </row>
    <row r="1179" spans="1:3" x14ac:dyDescent="0.3">
      <c r="A1179" s="231">
        <f t="shared" si="18"/>
        <v>4745</v>
      </c>
      <c r="B1179" s="231">
        <v>47451</v>
      </c>
      <c r="C1179" s="232" t="s">
        <v>1199</v>
      </c>
    </row>
    <row r="1180" spans="1:3" x14ac:dyDescent="0.3">
      <c r="A1180" s="231">
        <f t="shared" si="18"/>
        <v>4746</v>
      </c>
      <c r="B1180" s="231">
        <v>47461</v>
      </c>
      <c r="C1180" s="232" t="s">
        <v>1200</v>
      </c>
    </row>
    <row r="1181" spans="1:3" x14ac:dyDescent="0.3">
      <c r="A1181" s="231">
        <f t="shared" si="18"/>
        <v>4746</v>
      </c>
      <c r="B1181" s="231">
        <v>47462</v>
      </c>
      <c r="C1181" s="232" t="s">
        <v>1201</v>
      </c>
    </row>
    <row r="1182" spans="1:3" x14ac:dyDescent="0.3">
      <c r="A1182" s="231">
        <f t="shared" si="18"/>
        <v>4746</v>
      </c>
      <c r="B1182" s="231">
        <v>47463</v>
      </c>
      <c r="C1182" s="232" t="s">
        <v>1202</v>
      </c>
    </row>
    <row r="1183" spans="1:3" x14ac:dyDescent="0.3">
      <c r="A1183" s="231">
        <f t="shared" si="18"/>
        <v>4747</v>
      </c>
      <c r="B1183" s="231">
        <v>47471</v>
      </c>
      <c r="C1183" s="232" t="s">
        <v>1203</v>
      </c>
    </row>
    <row r="1184" spans="1:3" x14ac:dyDescent="0.3">
      <c r="A1184" s="231">
        <f t="shared" si="18"/>
        <v>4760</v>
      </c>
      <c r="B1184" s="231">
        <v>47601</v>
      </c>
      <c r="C1184" s="232" t="s">
        <v>1204</v>
      </c>
    </row>
    <row r="1185" spans="1:3" x14ac:dyDescent="0.3">
      <c r="A1185" s="231">
        <f t="shared" si="18"/>
        <v>4763</v>
      </c>
      <c r="B1185" s="235">
        <v>47631</v>
      </c>
      <c r="C1185" s="232" t="s">
        <v>1205</v>
      </c>
    </row>
    <row r="1186" spans="1:3" x14ac:dyDescent="0.3">
      <c r="A1186" s="231">
        <f t="shared" si="18"/>
        <v>4763</v>
      </c>
      <c r="B1186" s="231">
        <v>47632</v>
      </c>
      <c r="C1186" s="232" t="s">
        <v>1206</v>
      </c>
    </row>
    <row r="1187" spans="1:3" x14ac:dyDescent="0.3">
      <c r="A1187" s="231">
        <f t="shared" si="18"/>
        <v>4763</v>
      </c>
      <c r="B1187" s="231">
        <v>47633</v>
      </c>
      <c r="C1187" s="232" t="s">
        <v>1207</v>
      </c>
    </row>
    <row r="1188" spans="1:3" x14ac:dyDescent="0.3">
      <c r="A1188" s="231">
        <f t="shared" si="18"/>
        <v>4764</v>
      </c>
      <c r="B1188" s="231">
        <v>47641</v>
      </c>
      <c r="C1188" s="232" t="s">
        <v>1208</v>
      </c>
    </row>
    <row r="1189" spans="1:3" x14ac:dyDescent="0.3">
      <c r="A1189" s="231">
        <f t="shared" si="18"/>
        <v>4803</v>
      </c>
      <c r="B1189" s="235">
        <v>48031</v>
      </c>
      <c r="C1189" s="232" t="s">
        <v>1209</v>
      </c>
    </row>
    <row r="1190" spans="1:3" x14ac:dyDescent="0.3">
      <c r="A1190" s="231">
        <f t="shared" si="18"/>
        <v>4803</v>
      </c>
      <c r="B1190" s="231">
        <v>48032</v>
      </c>
      <c r="C1190" s="232" t="s">
        <v>1210</v>
      </c>
    </row>
    <row r="1191" spans="1:3" x14ac:dyDescent="0.3">
      <c r="A1191" s="231">
        <f t="shared" si="18"/>
        <v>4804</v>
      </c>
      <c r="B1191" s="231">
        <v>48041</v>
      </c>
      <c r="C1191" s="232" t="s">
        <v>1211</v>
      </c>
    </row>
    <row r="1192" spans="1:3" x14ac:dyDescent="0.3">
      <c r="A1192" s="231">
        <f t="shared" si="18"/>
        <v>4806</v>
      </c>
      <c r="B1192" s="231">
        <v>48061</v>
      </c>
      <c r="C1192" s="232" t="s">
        <v>1212</v>
      </c>
    </row>
    <row r="1193" spans="1:3" x14ac:dyDescent="0.3">
      <c r="A1193" s="231">
        <f t="shared" si="18"/>
        <v>4806</v>
      </c>
      <c r="B1193" s="231">
        <v>48062</v>
      </c>
      <c r="C1193" s="232" t="s">
        <v>1213</v>
      </c>
    </row>
    <row r="1194" spans="1:3" x14ac:dyDescent="0.3">
      <c r="A1194" s="231">
        <f t="shared" si="18"/>
        <v>4807</v>
      </c>
      <c r="B1194" s="231">
        <v>48071</v>
      </c>
      <c r="C1194" s="232" t="s">
        <v>1214</v>
      </c>
    </row>
    <row r="1195" spans="1:3" x14ac:dyDescent="0.3">
      <c r="A1195" s="231">
        <f t="shared" si="18"/>
        <v>4903</v>
      </c>
      <c r="B1195" s="231">
        <v>49031</v>
      </c>
      <c r="C1195" s="232" t="s">
        <v>1215</v>
      </c>
    </row>
    <row r="1196" spans="1:3" x14ac:dyDescent="0.3">
      <c r="A1196" s="231">
        <f t="shared" si="18"/>
        <v>4906</v>
      </c>
      <c r="B1196" s="234">
        <v>49061</v>
      </c>
      <c r="C1196" s="232" t="s">
        <v>1216</v>
      </c>
    </row>
    <row r="1197" spans="1:3" x14ac:dyDescent="0.3">
      <c r="A1197" s="231">
        <f t="shared" si="18"/>
        <v>4906</v>
      </c>
      <c r="B1197" s="231">
        <v>49062</v>
      </c>
      <c r="C1197" s="232" t="s">
        <v>1217</v>
      </c>
    </row>
    <row r="1198" spans="1:3" x14ac:dyDescent="0.3">
      <c r="A1198" s="231">
        <f t="shared" si="18"/>
        <v>4906</v>
      </c>
      <c r="B1198" s="231">
        <v>49063</v>
      </c>
      <c r="C1198" s="232" t="s">
        <v>1218</v>
      </c>
    </row>
    <row r="1199" spans="1:3" x14ac:dyDescent="0.3">
      <c r="A1199" s="231">
        <f t="shared" si="18"/>
        <v>4906</v>
      </c>
      <c r="B1199" s="231">
        <v>49064</v>
      </c>
      <c r="C1199" s="232" t="s">
        <v>1219</v>
      </c>
    </row>
    <row r="1200" spans="1:3" x14ac:dyDescent="0.3">
      <c r="A1200" s="231">
        <f t="shared" si="18"/>
        <v>4906</v>
      </c>
      <c r="B1200" s="231">
        <v>49065</v>
      </c>
      <c r="C1200" s="232" t="s">
        <v>1220</v>
      </c>
    </row>
    <row r="1201" spans="1:3" x14ac:dyDescent="0.3">
      <c r="A1201" s="231">
        <f t="shared" si="18"/>
        <v>4906</v>
      </c>
      <c r="B1201" s="231">
        <v>49066</v>
      </c>
      <c r="C1201" s="232" t="s">
        <v>1221</v>
      </c>
    </row>
    <row r="1202" spans="1:3" x14ac:dyDescent="0.3">
      <c r="A1202" s="231">
        <f t="shared" si="18"/>
        <v>4909</v>
      </c>
      <c r="B1202" s="231">
        <v>49091</v>
      </c>
      <c r="C1202" s="232" t="s">
        <v>1222</v>
      </c>
    </row>
    <row r="1203" spans="1:3" x14ac:dyDescent="0.3">
      <c r="A1203" s="231">
        <f t="shared" si="18"/>
        <v>4909</v>
      </c>
      <c r="B1203" s="231">
        <v>49092</v>
      </c>
      <c r="C1203" s="232" t="s">
        <v>1223</v>
      </c>
    </row>
    <row r="1204" spans="1:3" x14ac:dyDescent="0.3">
      <c r="A1204" s="231">
        <f t="shared" si="18"/>
        <v>4909</v>
      </c>
      <c r="B1204" s="231">
        <v>49093</v>
      </c>
      <c r="C1204" s="232" t="s">
        <v>1224</v>
      </c>
    </row>
    <row r="1205" spans="1:3" x14ac:dyDescent="0.3">
      <c r="A1205" s="231">
        <f t="shared" si="18"/>
        <v>4909</v>
      </c>
      <c r="B1205" s="231">
        <v>49094</v>
      </c>
      <c r="C1205" s="232" t="s">
        <v>1225</v>
      </c>
    </row>
    <row r="1206" spans="1:3" x14ac:dyDescent="0.3">
      <c r="A1206" s="231">
        <f t="shared" si="18"/>
        <v>4910</v>
      </c>
      <c r="B1206" s="231">
        <v>49101</v>
      </c>
      <c r="C1206" s="232" t="s">
        <v>1226</v>
      </c>
    </row>
    <row r="1207" spans="1:3" x14ac:dyDescent="0.3">
      <c r="A1207" s="231">
        <f t="shared" si="18"/>
        <v>4912</v>
      </c>
      <c r="B1207" s="235">
        <v>49121</v>
      </c>
      <c r="C1207" s="232" t="s">
        <v>1227</v>
      </c>
    </row>
    <row r="1208" spans="1:3" x14ac:dyDescent="0.3">
      <c r="A1208" s="231">
        <f t="shared" si="18"/>
        <v>4912</v>
      </c>
      <c r="B1208" s="235">
        <v>49122</v>
      </c>
      <c r="C1208" s="232" t="s">
        <v>1228</v>
      </c>
    </row>
    <row r="1209" spans="1:3" x14ac:dyDescent="0.3">
      <c r="A1209" s="231">
        <f t="shared" si="18"/>
        <v>4912</v>
      </c>
      <c r="B1209" s="235">
        <v>49123</v>
      </c>
      <c r="C1209" s="232" t="s">
        <v>1229</v>
      </c>
    </row>
    <row r="1210" spans="1:3" x14ac:dyDescent="0.3">
      <c r="A1210" s="231">
        <f t="shared" si="18"/>
        <v>4912</v>
      </c>
      <c r="B1210" s="235">
        <v>49124</v>
      </c>
      <c r="C1210" s="232" t="s">
        <v>1230</v>
      </c>
    </row>
    <row r="1211" spans="1:3" x14ac:dyDescent="0.3">
      <c r="A1211" s="231">
        <f t="shared" si="18"/>
        <v>4916</v>
      </c>
      <c r="B1211" s="235">
        <v>49161</v>
      </c>
      <c r="C1211" s="232" t="s">
        <v>1231</v>
      </c>
    </row>
    <row r="1212" spans="1:3" x14ac:dyDescent="0.3">
      <c r="A1212" s="231">
        <f t="shared" si="18"/>
        <v>4916</v>
      </c>
      <c r="B1212" s="231">
        <v>49162</v>
      </c>
      <c r="C1212" s="232" t="s">
        <v>1232</v>
      </c>
    </row>
    <row r="1213" spans="1:3" x14ac:dyDescent="0.3">
      <c r="A1213" s="231">
        <f t="shared" si="18"/>
        <v>4916</v>
      </c>
      <c r="B1213" s="231">
        <v>49163</v>
      </c>
      <c r="C1213" s="232" t="s">
        <v>1233</v>
      </c>
    </row>
    <row r="1214" spans="1:3" x14ac:dyDescent="0.3">
      <c r="A1214" s="231">
        <f t="shared" si="18"/>
        <v>4916</v>
      </c>
      <c r="B1214" s="231">
        <v>49164</v>
      </c>
      <c r="C1214" s="232" t="s">
        <v>1234</v>
      </c>
    </row>
    <row r="1215" spans="1:3" x14ac:dyDescent="0.3">
      <c r="A1215" s="231">
        <f t="shared" si="18"/>
        <v>4919</v>
      </c>
      <c r="B1215" s="231">
        <v>49191</v>
      </c>
      <c r="C1215" s="232" t="s">
        <v>1235</v>
      </c>
    </row>
    <row r="1216" spans="1:3" x14ac:dyDescent="0.3">
      <c r="A1216" s="231">
        <f t="shared" si="18"/>
        <v>4924</v>
      </c>
      <c r="B1216" s="231">
        <v>49241</v>
      </c>
      <c r="C1216" s="232" t="s">
        <v>1236</v>
      </c>
    </row>
    <row r="1217" spans="1:3" x14ac:dyDescent="0.3">
      <c r="A1217" s="231">
        <f t="shared" si="18"/>
        <v>4927</v>
      </c>
      <c r="B1217" s="231">
        <v>49271</v>
      </c>
      <c r="C1217" s="232" t="s">
        <v>1237</v>
      </c>
    </row>
    <row r="1218" spans="1:3" x14ac:dyDescent="0.3">
      <c r="A1218" s="231">
        <f t="shared" ref="A1218:A1281" si="19">VALUE(LEFT(B1218,4))</f>
        <v>4927</v>
      </c>
      <c r="B1218" s="231">
        <v>49272</v>
      </c>
      <c r="C1218" s="232" t="s">
        <v>1238</v>
      </c>
    </row>
    <row r="1219" spans="1:3" x14ac:dyDescent="0.3">
      <c r="A1219" s="231">
        <f t="shared" si="19"/>
        <v>4927</v>
      </c>
      <c r="B1219" s="231">
        <v>49273</v>
      </c>
      <c r="C1219" s="232" t="s">
        <v>1239</v>
      </c>
    </row>
    <row r="1220" spans="1:3" x14ac:dyDescent="0.3">
      <c r="A1220" s="231">
        <f t="shared" si="19"/>
        <v>4933</v>
      </c>
      <c r="B1220" s="231">
        <v>49331</v>
      </c>
      <c r="C1220" s="232" t="s">
        <v>1240</v>
      </c>
    </row>
    <row r="1221" spans="1:3" x14ac:dyDescent="0.3">
      <c r="A1221" s="231">
        <f t="shared" si="19"/>
        <v>4939</v>
      </c>
      <c r="B1221" s="231">
        <v>49391</v>
      </c>
      <c r="C1221" s="232" t="s">
        <v>1241</v>
      </c>
    </row>
    <row r="1222" spans="1:3" x14ac:dyDescent="0.3">
      <c r="A1222" s="231">
        <f t="shared" si="19"/>
        <v>4939</v>
      </c>
      <c r="B1222" s="231">
        <v>49392</v>
      </c>
      <c r="C1222" s="232" t="s">
        <v>1242</v>
      </c>
    </row>
    <row r="1223" spans="1:3" x14ac:dyDescent="0.3">
      <c r="A1223" s="231">
        <f t="shared" si="19"/>
        <v>4943</v>
      </c>
      <c r="B1223" s="235">
        <v>49431</v>
      </c>
      <c r="C1223" s="232" t="s">
        <v>1243</v>
      </c>
    </row>
    <row r="1224" spans="1:3" x14ac:dyDescent="0.3">
      <c r="A1224" s="231">
        <f t="shared" si="19"/>
        <v>4944</v>
      </c>
      <c r="B1224" s="231">
        <v>49441</v>
      </c>
      <c r="C1224" s="232" t="s">
        <v>1244</v>
      </c>
    </row>
    <row r="1225" spans="1:3" x14ac:dyDescent="0.3">
      <c r="A1225" s="231">
        <f t="shared" si="19"/>
        <v>4956</v>
      </c>
      <c r="B1225" s="231">
        <v>49561</v>
      </c>
      <c r="C1225" s="232" t="s">
        <v>1245</v>
      </c>
    </row>
    <row r="1226" spans="1:3" x14ac:dyDescent="0.3">
      <c r="A1226" s="231">
        <f t="shared" si="19"/>
        <v>4967</v>
      </c>
      <c r="B1226" s="231">
        <v>49671</v>
      </c>
      <c r="C1226" s="232" t="s">
        <v>1246</v>
      </c>
    </row>
    <row r="1227" spans="1:3" x14ac:dyDescent="0.3">
      <c r="A1227" s="231">
        <f t="shared" si="19"/>
        <v>4967</v>
      </c>
      <c r="B1227" s="231">
        <v>49672</v>
      </c>
      <c r="C1227" s="232" t="s">
        <v>1247</v>
      </c>
    </row>
    <row r="1228" spans="1:3" x14ac:dyDescent="0.3">
      <c r="A1228" s="231">
        <f t="shared" si="19"/>
        <v>4967</v>
      </c>
      <c r="B1228" s="231">
        <v>49673</v>
      </c>
      <c r="C1228" s="232" t="s">
        <v>1248</v>
      </c>
    </row>
    <row r="1229" spans="1:3" x14ac:dyDescent="0.3">
      <c r="A1229" s="231">
        <f t="shared" si="19"/>
        <v>4968</v>
      </c>
      <c r="B1229" s="234">
        <v>49681</v>
      </c>
      <c r="C1229" s="232" t="s">
        <v>1249</v>
      </c>
    </row>
    <row r="1230" spans="1:3" x14ac:dyDescent="0.3">
      <c r="A1230" s="231">
        <f t="shared" si="19"/>
        <v>4971</v>
      </c>
      <c r="B1230" s="231">
        <v>49711</v>
      </c>
      <c r="C1230" s="232" t="s">
        <v>1250</v>
      </c>
    </row>
    <row r="1231" spans="1:3" x14ac:dyDescent="0.3">
      <c r="A1231" s="231">
        <f t="shared" si="19"/>
        <v>4971</v>
      </c>
      <c r="B1231" s="231">
        <v>49712</v>
      </c>
      <c r="C1231" s="232" t="s">
        <v>1251</v>
      </c>
    </row>
    <row r="1232" spans="1:3" x14ac:dyDescent="0.3">
      <c r="A1232" s="231">
        <f t="shared" si="19"/>
        <v>4974</v>
      </c>
      <c r="B1232" s="231">
        <v>49741</v>
      </c>
      <c r="C1232" s="232" t="s">
        <v>1252</v>
      </c>
    </row>
    <row r="1233" spans="1:3" x14ac:dyDescent="0.3">
      <c r="A1233" s="231">
        <f t="shared" si="19"/>
        <v>4974</v>
      </c>
      <c r="B1233" s="231">
        <v>49742</v>
      </c>
      <c r="C1233" s="232" t="s">
        <v>1253</v>
      </c>
    </row>
    <row r="1234" spans="1:3" x14ac:dyDescent="0.3">
      <c r="A1234" s="231">
        <f t="shared" si="19"/>
        <v>4977</v>
      </c>
      <c r="B1234" s="231">
        <v>49771</v>
      </c>
      <c r="C1234" s="232" t="s">
        <v>1254</v>
      </c>
    </row>
    <row r="1235" spans="1:3" x14ac:dyDescent="0.3">
      <c r="A1235" s="231">
        <f t="shared" si="19"/>
        <v>4979</v>
      </c>
      <c r="B1235" s="235">
        <v>49791</v>
      </c>
      <c r="C1235" s="232" t="s">
        <v>1255</v>
      </c>
    </row>
    <row r="1236" spans="1:3" x14ac:dyDescent="0.3">
      <c r="A1236" s="231">
        <f t="shared" si="19"/>
        <v>4979</v>
      </c>
      <c r="B1236" s="231">
        <v>49792</v>
      </c>
      <c r="C1236" s="232" t="s">
        <v>1256</v>
      </c>
    </row>
    <row r="1237" spans="1:3" x14ac:dyDescent="0.3">
      <c r="A1237" s="231">
        <f t="shared" si="19"/>
        <v>4979</v>
      </c>
      <c r="B1237" s="231">
        <v>49793</v>
      </c>
      <c r="C1237" s="232" t="s">
        <v>1257</v>
      </c>
    </row>
    <row r="1238" spans="1:3" x14ac:dyDescent="0.3">
      <c r="A1238" s="231">
        <f t="shared" si="19"/>
        <v>4979</v>
      </c>
      <c r="B1238" s="231">
        <v>49794</v>
      </c>
      <c r="C1238" s="232" t="s">
        <v>1258</v>
      </c>
    </row>
    <row r="1239" spans="1:3" x14ac:dyDescent="0.3">
      <c r="A1239" s="231">
        <f t="shared" si="19"/>
        <v>4991</v>
      </c>
      <c r="B1239" s="231">
        <v>49911</v>
      </c>
      <c r="C1239" s="232" t="s">
        <v>1259</v>
      </c>
    </row>
    <row r="1240" spans="1:3" x14ac:dyDescent="0.3">
      <c r="A1240" s="231">
        <f t="shared" si="19"/>
        <v>4991</v>
      </c>
      <c r="B1240" s="231">
        <v>49912</v>
      </c>
      <c r="C1240" s="232" t="s">
        <v>1260</v>
      </c>
    </row>
    <row r="1241" spans="1:3" x14ac:dyDescent="0.3">
      <c r="A1241" s="231">
        <f t="shared" si="19"/>
        <v>4995</v>
      </c>
      <c r="B1241" s="231">
        <v>49951</v>
      </c>
      <c r="C1241" s="232" t="s">
        <v>1261</v>
      </c>
    </row>
    <row r="1242" spans="1:3" x14ac:dyDescent="0.3">
      <c r="A1242" s="231">
        <f t="shared" si="19"/>
        <v>5009</v>
      </c>
      <c r="B1242" s="231">
        <v>50091</v>
      </c>
      <c r="C1242" s="232" t="s">
        <v>1262</v>
      </c>
    </row>
    <row r="1243" spans="1:3" x14ac:dyDescent="0.3">
      <c r="A1243" s="231">
        <f t="shared" si="19"/>
        <v>5009</v>
      </c>
      <c r="B1243" s="231">
        <v>50092</v>
      </c>
      <c r="C1243" s="232" t="s">
        <v>1263</v>
      </c>
    </row>
    <row r="1244" spans="1:3" x14ac:dyDescent="0.3">
      <c r="A1244" s="231">
        <f t="shared" si="19"/>
        <v>5009</v>
      </c>
      <c r="B1244" s="231">
        <v>50093</v>
      </c>
      <c r="C1244" s="232" t="s">
        <v>1264</v>
      </c>
    </row>
    <row r="1245" spans="1:3" x14ac:dyDescent="0.3">
      <c r="A1245" s="231">
        <f t="shared" si="19"/>
        <v>5009</v>
      </c>
      <c r="B1245" s="231">
        <v>50094</v>
      </c>
      <c r="C1245" s="232" t="s">
        <v>1265</v>
      </c>
    </row>
    <row r="1246" spans="1:3" x14ac:dyDescent="0.3">
      <c r="A1246" s="231">
        <f t="shared" si="19"/>
        <v>5009</v>
      </c>
      <c r="B1246" s="231">
        <v>50095</v>
      </c>
      <c r="C1246" s="232" t="s">
        <v>1266</v>
      </c>
    </row>
    <row r="1247" spans="1:3" x14ac:dyDescent="0.3">
      <c r="A1247" s="231">
        <f t="shared" si="19"/>
        <v>5009</v>
      </c>
      <c r="B1247" s="231">
        <v>50096</v>
      </c>
      <c r="C1247" s="232" t="s">
        <v>1267</v>
      </c>
    </row>
    <row r="1248" spans="1:3" x14ac:dyDescent="0.3">
      <c r="A1248" s="231">
        <f t="shared" si="19"/>
        <v>5009</v>
      </c>
      <c r="B1248" s="231">
        <v>50097</v>
      </c>
      <c r="C1248" s="232" t="s">
        <v>1268</v>
      </c>
    </row>
    <row r="1249" spans="1:3" x14ac:dyDescent="0.3">
      <c r="A1249" s="231">
        <f t="shared" si="19"/>
        <v>5011</v>
      </c>
      <c r="B1249" s="231">
        <v>50111</v>
      </c>
      <c r="C1249" s="232" t="s">
        <v>1269</v>
      </c>
    </row>
    <row r="1250" spans="1:3" x14ac:dyDescent="0.3">
      <c r="A1250" s="231">
        <f t="shared" si="19"/>
        <v>5011</v>
      </c>
      <c r="B1250" s="231">
        <v>50112</v>
      </c>
      <c r="C1250" s="232" t="s">
        <v>1270</v>
      </c>
    </row>
    <row r="1251" spans="1:3" x14ac:dyDescent="0.3">
      <c r="A1251" s="231">
        <f t="shared" si="19"/>
        <v>5011</v>
      </c>
      <c r="B1251" s="231">
        <v>50113</v>
      </c>
      <c r="C1251" s="232" t="s">
        <v>1271</v>
      </c>
    </row>
    <row r="1252" spans="1:3" x14ac:dyDescent="0.3">
      <c r="A1252" s="231">
        <f t="shared" si="19"/>
        <v>5011</v>
      </c>
      <c r="B1252" s="231">
        <v>50114</v>
      </c>
      <c r="C1252" s="232" t="s">
        <v>1272</v>
      </c>
    </row>
    <row r="1253" spans="1:3" x14ac:dyDescent="0.3">
      <c r="A1253" s="231">
        <f t="shared" si="19"/>
        <v>5014</v>
      </c>
      <c r="B1253" s="231">
        <v>50141</v>
      </c>
      <c r="C1253" s="232" t="s">
        <v>1273</v>
      </c>
    </row>
    <row r="1254" spans="1:3" x14ac:dyDescent="0.3">
      <c r="A1254" s="231">
        <f t="shared" si="19"/>
        <v>5015</v>
      </c>
      <c r="B1254" s="231">
        <v>50151</v>
      </c>
      <c r="C1254" s="232" t="s">
        <v>1274</v>
      </c>
    </row>
    <row r="1255" spans="1:3" x14ac:dyDescent="0.3">
      <c r="A1255" s="231">
        <f t="shared" si="19"/>
        <v>5203</v>
      </c>
      <c r="B1255" s="231">
        <v>52031</v>
      </c>
      <c r="C1255" s="232" t="s">
        <v>1275</v>
      </c>
    </row>
    <row r="1256" spans="1:3" x14ac:dyDescent="0.3">
      <c r="A1256" s="231">
        <f t="shared" si="19"/>
        <v>5204</v>
      </c>
      <c r="B1256" s="231">
        <v>52041</v>
      </c>
      <c r="C1256" s="232" t="s">
        <v>1276</v>
      </c>
    </row>
    <row r="1257" spans="1:3" x14ac:dyDescent="0.3">
      <c r="A1257" s="231">
        <f t="shared" si="19"/>
        <v>5207</v>
      </c>
      <c r="B1257" s="235">
        <v>52071</v>
      </c>
      <c r="C1257" s="232" t="s">
        <v>1277</v>
      </c>
    </row>
    <row r="1258" spans="1:3" x14ac:dyDescent="0.3">
      <c r="A1258" s="231">
        <f t="shared" si="19"/>
        <v>5209</v>
      </c>
      <c r="B1258" s="231">
        <v>52091</v>
      </c>
      <c r="C1258" s="232" t="s">
        <v>1278</v>
      </c>
    </row>
    <row r="1259" spans="1:3" x14ac:dyDescent="0.3">
      <c r="A1259" s="231">
        <f t="shared" si="19"/>
        <v>5211</v>
      </c>
      <c r="B1259" s="231">
        <v>52111</v>
      </c>
      <c r="C1259" s="232" t="s">
        <v>1279</v>
      </c>
    </row>
    <row r="1260" spans="1:3" x14ac:dyDescent="0.3">
      <c r="A1260" s="231">
        <f t="shared" si="19"/>
        <v>5212</v>
      </c>
      <c r="B1260" s="231">
        <v>52121</v>
      </c>
      <c r="C1260" s="232" t="s">
        <v>1280</v>
      </c>
    </row>
    <row r="1261" spans="1:3" x14ac:dyDescent="0.3">
      <c r="A1261" s="231">
        <f t="shared" si="19"/>
        <v>5213</v>
      </c>
      <c r="B1261" s="231">
        <v>52131</v>
      </c>
      <c r="C1261" s="232" t="s">
        <v>1281</v>
      </c>
    </row>
    <row r="1262" spans="1:3" x14ac:dyDescent="0.3">
      <c r="A1262" s="231">
        <f t="shared" si="19"/>
        <v>5213</v>
      </c>
      <c r="B1262" s="231">
        <v>52132</v>
      </c>
      <c r="C1262" s="232" t="s">
        <v>1282</v>
      </c>
    </row>
    <row r="1263" spans="1:3" x14ac:dyDescent="0.3">
      <c r="A1263" s="231">
        <f t="shared" si="19"/>
        <v>5213</v>
      </c>
      <c r="B1263" s="231">
        <v>52133</v>
      </c>
      <c r="C1263" s="232" t="s">
        <v>1283</v>
      </c>
    </row>
    <row r="1264" spans="1:3" x14ac:dyDescent="0.3">
      <c r="A1264" s="231">
        <f t="shared" si="19"/>
        <v>5213</v>
      </c>
      <c r="B1264" s="231">
        <v>52134</v>
      </c>
      <c r="C1264" s="232" t="s">
        <v>1284</v>
      </c>
    </row>
    <row r="1265" spans="1:3" x14ac:dyDescent="0.3">
      <c r="A1265" s="231">
        <f t="shared" si="19"/>
        <v>5213</v>
      </c>
      <c r="B1265" s="231">
        <v>52135</v>
      </c>
      <c r="C1265" s="232" t="s">
        <v>1285</v>
      </c>
    </row>
    <row r="1266" spans="1:3" x14ac:dyDescent="0.3">
      <c r="A1266" s="231">
        <f t="shared" si="19"/>
        <v>5213</v>
      </c>
      <c r="B1266" s="231">
        <v>52136</v>
      </c>
      <c r="C1266" s="232" t="s">
        <v>1286</v>
      </c>
    </row>
    <row r="1267" spans="1:3" x14ac:dyDescent="0.3">
      <c r="A1267" s="231">
        <f t="shared" si="19"/>
        <v>5213</v>
      </c>
      <c r="B1267" s="231">
        <v>52137</v>
      </c>
      <c r="C1267" s="232" t="s">
        <v>1287</v>
      </c>
    </row>
    <row r="1268" spans="1:3" x14ac:dyDescent="0.3">
      <c r="A1268" s="231">
        <f t="shared" si="19"/>
        <v>5215</v>
      </c>
      <c r="B1268" s="231">
        <v>52151</v>
      </c>
      <c r="C1268" s="232" t="s">
        <v>1288</v>
      </c>
    </row>
    <row r="1269" spans="1:3" x14ac:dyDescent="0.3">
      <c r="A1269" s="231">
        <f t="shared" si="19"/>
        <v>5223</v>
      </c>
      <c r="B1269" s="231">
        <v>52231</v>
      </c>
      <c r="C1269" s="232" t="s">
        <v>1289</v>
      </c>
    </row>
    <row r="1270" spans="1:3" x14ac:dyDescent="0.3">
      <c r="A1270" s="231">
        <f t="shared" si="19"/>
        <v>5225</v>
      </c>
      <c r="B1270" s="231">
        <v>52251</v>
      </c>
      <c r="C1270" s="232" t="s">
        <v>1290</v>
      </c>
    </row>
    <row r="1271" spans="1:3" x14ac:dyDescent="0.3">
      <c r="A1271" s="231">
        <f t="shared" si="19"/>
        <v>5230</v>
      </c>
      <c r="B1271" s="231">
        <v>52301</v>
      </c>
      <c r="C1271" s="232" t="s">
        <v>1291</v>
      </c>
    </row>
    <row r="1272" spans="1:3" x14ac:dyDescent="0.3">
      <c r="A1272" s="231">
        <f t="shared" si="19"/>
        <v>5230</v>
      </c>
      <c r="B1272" s="231">
        <v>52302</v>
      </c>
      <c r="C1272" s="232" t="s">
        <v>1292</v>
      </c>
    </row>
    <row r="1273" spans="1:3" x14ac:dyDescent="0.3">
      <c r="A1273" s="231">
        <f t="shared" si="19"/>
        <v>5230</v>
      </c>
      <c r="B1273" s="231">
        <v>52303</v>
      </c>
      <c r="C1273" s="232" t="s">
        <v>1293</v>
      </c>
    </row>
    <row r="1274" spans="1:3" x14ac:dyDescent="0.3">
      <c r="A1274" s="231">
        <f t="shared" si="19"/>
        <v>5244</v>
      </c>
      <c r="B1274" s="235">
        <v>52441</v>
      </c>
      <c r="C1274" s="232" t="s">
        <v>1294</v>
      </c>
    </row>
    <row r="1275" spans="1:3" x14ac:dyDescent="0.3">
      <c r="A1275" s="231">
        <f t="shared" si="19"/>
        <v>5245</v>
      </c>
      <c r="B1275" s="234">
        <v>52451</v>
      </c>
      <c r="C1275" s="232" t="s">
        <v>1295</v>
      </c>
    </row>
    <row r="1276" spans="1:3" x14ac:dyDescent="0.3">
      <c r="A1276" s="231">
        <f t="shared" si="19"/>
        <v>5245</v>
      </c>
      <c r="B1276" s="231">
        <v>52452</v>
      </c>
      <c r="C1276" s="232" t="s">
        <v>1296</v>
      </c>
    </row>
    <row r="1277" spans="1:3" x14ac:dyDescent="0.3">
      <c r="A1277" s="231">
        <f t="shared" si="19"/>
        <v>5255</v>
      </c>
      <c r="B1277" s="231">
        <v>52551</v>
      </c>
      <c r="C1277" s="232" t="s">
        <v>1297</v>
      </c>
    </row>
    <row r="1278" spans="1:3" x14ac:dyDescent="0.3">
      <c r="A1278" s="231">
        <f t="shared" si="19"/>
        <v>5259</v>
      </c>
      <c r="B1278" s="231">
        <v>52591</v>
      </c>
      <c r="C1278" s="232" t="s">
        <v>1298</v>
      </c>
    </row>
    <row r="1279" spans="1:3" x14ac:dyDescent="0.3">
      <c r="A1279" s="231">
        <f t="shared" si="19"/>
        <v>5263</v>
      </c>
      <c r="B1279" s="231">
        <v>52631</v>
      </c>
      <c r="C1279" s="232" t="s">
        <v>1299</v>
      </c>
    </row>
    <row r="1280" spans="1:3" x14ac:dyDescent="0.3">
      <c r="A1280" s="231">
        <f t="shared" si="19"/>
        <v>5263</v>
      </c>
      <c r="B1280" s="231">
        <v>52632</v>
      </c>
      <c r="C1280" s="232" t="s">
        <v>1300</v>
      </c>
    </row>
    <row r="1281" spans="1:3" x14ac:dyDescent="0.3">
      <c r="A1281" s="231">
        <f t="shared" si="19"/>
        <v>5263</v>
      </c>
      <c r="B1281" s="231">
        <v>52633</v>
      </c>
      <c r="C1281" s="232" t="s">
        <v>1301</v>
      </c>
    </row>
    <row r="1282" spans="1:3" x14ac:dyDescent="0.3">
      <c r="A1282" s="231">
        <f t="shared" ref="A1282:A1345" si="20">VALUE(LEFT(B1282,4))</f>
        <v>5263</v>
      </c>
      <c r="B1282" s="231">
        <v>52634</v>
      </c>
      <c r="C1282" s="232" t="s">
        <v>1302</v>
      </c>
    </row>
    <row r="1283" spans="1:3" x14ac:dyDescent="0.3">
      <c r="A1283" s="231">
        <f t="shared" si="20"/>
        <v>5263</v>
      </c>
      <c r="B1283" s="231">
        <v>52635</v>
      </c>
      <c r="C1283" s="232" t="s">
        <v>1303</v>
      </c>
    </row>
    <row r="1284" spans="1:3" x14ac:dyDescent="0.3">
      <c r="A1284" s="231">
        <f t="shared" si="20"/>
        <v>5281</v>
      </c>
      <c r="B1284" s="231">
        <v>52811</v>
      </c>
      <c r="C1284" s="232" t="s">
        <v>1304</v>
      </c>
    </row>
    <row r="1285" spans="1:3" x14ac:dyDescent="0.3">
      <c r="A1285" s="231">
        <f t="shared" si="20"/>
        <v>5284</v>
      </c>
      <c r="B1285" s="231">
        <v>52841</v>
      </c>
      <c r="C1285" s="232" t="s">
        <v>1305</v>
      </c>
    </row>
    <row r="1286" spans="1:3" x14ac:dyDescent="0.3">
      <c r="A1286" s="231">
        <f t="shared" si="20"/>
        <v>5284</v>
      </c>
      <c r="B1286" s="231">
        <v>52842</v>
      </c>
      <c r="C1286" s="232" t="s">
        <v>1306</v>
      </c>
    </row>
    <row r="1287" spans="1:3" x14ac:dyDescent="0.3">
      <c r="A1287" s="231">
        <f t="shared" si="20"/>
        <v>5284</v>
      </c>
      <c r="B1287" s="231">
        <v>52843</v>
      </c>
      <c r="C1287" s="232" t="s">
        <v>1307</v>
      </c>
    </row>
    <row r="1288" spans="1:3" x14ac:dyDescent="0.3">
      <c r="A1288" s="231">
        <f t="shared" si="20"/>
        <v>5285</v>
      </c>
      <c r="B1288" s="231">
        <v>52851</v>
      </c>
      <c r="C1288" s="232" t="s">
        <v>1308</v>
      </c>
    </row>
    <row r="1289" spans="1:3" x14ac:dyDescent="0.3">
      <c r="A1289" s="231">
        <f t="shared" si="20"/>
        <v>5285</v>
      </c>
      <c r="B1289" s="231">
        <v>52852</v>
      </c>
      <c r="C1289" s="232" t="s">
        <v>1309</v>
      </c>
    </row>
    <row r="1290" spans="1:3" x14ac:dyDescent="0.3">
      <c r="A1290" s="231">
        <f t="shared" si="20"/>
        <v>5288</v>
      </c>
      <c r="B1290" s="231">
        <v>52881</v>
      </c>
      <c r="C1290" s="232" t="s">
        <v>1310</v>
      </c>
    </row>
    <row r="1291" spans="1:3" x14ac:dyDescent="0.3">
      <c r="A1291" s="231">
        <f t="shared" si="20"/>
        <v>5289</v>
      </c>
      <c r="B1291" s="231">
        <v>52891</v>
      </c>
      <c r="C1291" s="232" t="s">
        <v>1311</v>
      </c>
    </row>
    <row r="1292" spans="1:3" x14ac:dyDescent="0.3">
      <c r="A1292" s="231">
        <f t="shared" si="20"/>
        <v>5291</v>
      </c>
      <c r="B1292" s="231">
        <v>52911</v>
      </c>
      <c r="C1292" s="232" t="s">
        <v>1312</v>
      </c>
    </row>
    <row r="1293" spans="1:3" x14ac:dyDescent="0.3">
      <c r="A1293" s="231">
        <f t="shared" si="20"/>
        <v>5306</v>
      </c>
      <c r="B1293" s="231">
        <v>53061</v>
      </c>
      <c r="C1293" s="232" t="s">
        <v>1313</v>
      </c>
    </row>
    <row r="1294" spans="1:3" x14ac:dyDescent="0.3">
      <c r="A1294" s="231">
        <f t="shared" si="20"/>
        <v>5306</v>
      </c>
      <c r="B1294" s="231">
        <v>53063</v>
      </c>
      <c r="C1294" s="232" t="s">
        <v>1314</v>
      </c>
    </row>
    <row r="1295" spans="1:3" x14ac:dyDescent="0.3">
      <c r="A1295" s="231">
        <f t="shared" si="20"/>
        <v>5306</v>
      </c>
      <c r="B1295" s="231">
        <v>53064</v>
      </c>
      <c r="C1295" s="232" t="s">
        <v>1315</v>
      </c>
    </row>
    <row r="1296" spans="1:3" x14ac:dyDescent="0.3">
      <c r="A1296" s="231">
        <f t="shared" si="20"/>
        <v>5309</v>
      </c>
      <c r="B1296" s="231">
        <v>53091</v>
      </c>
      <c r="C1296" s="232" t="s">
        <v>1316</v>
      </c>
    </row>
    <row r="1297" spans="1:3" x14ac:dyDescent="0.3">
      <c r="A1297" s="231">
        <f t="shared" si="20"/>
        <v>5309</v>
      </c>
      <c r="B1297" s="231">
        <v>53092</v>
      </c>
      <c r="C1297" s="232" t="s">
        <v>1317</v>
      </c>
    </row>
    <row r="1298" spans="1:3" x14ac:dyDescent="0.3">
      <c r="A1298" s="231">
        <f t="shared" si="20"/>
        <v>5309</v>
      </c>
      <c r="B1298" s="231">
        <v>53093</v>
      </c>
      <c r="C1298" s="232" t="s">
        <v>1318</v>
      </c>
    </row>
    <row r="1299" spans="1:3" x14ac:dyDescent="0.3">
      <c r="A1299" s="231">
        <f t="shared" si="20"/>
        <v>5309</v>
      </c>
      <c r="B1299" s="231">
        <v>53094</v>
      </c>
      <c r="C1299" s="232" t="s">
        <v>1319</v>
      </c>
    </row>
    <row r="1300" spans="1:3" x14ac:dyDescent="0.3">
      <c r="A1300" s="231">
        <f t="shared" si="20"/>
        <v>5309</v>
      </c>
      <c r="B1300" s="231">
        <v>53095</v>
      </c>
      <c r="C1300" s="232" t="s">
        <v>1320</v>
      </c>
    </row>
    <row r="1301" spans="1:3" x14ac:dyDescent="0.3">
      <c r="A1301" s="231">
        <f t="shared" si="20"/>
        <v>5310</v>
      </c>
      <c r="B1301" s="231">
        <v>53101</v>
      </c>
      <c r="C1301" s="232" t="s">
        <v>1321</v>
      </c>
    </row>
    <row r="1302" spans="1:3" x14ac:dyDescent="0.3">
      <c r="A1302" s="231">
        <f t="shared" si="20"/>
        <v>5315</v>
      </c>
      <c r="B1302" s="231">
        <v>53151</v>
      </c>
      <c r="C1302" s="232" t="s">
        <v>1322</v>
      </c>
    </row>
    <row r="1303" spans="1:3" x14ac:dyDescent="0.3">
      <c r="A1303" s="231">
        <f t="shared" si="20"/>
        <v>5315</v>
      </c>
      <c r="B1303" s="231">
        <v>53152</v>
      </c>
      <c r="C1303" s="232" t="s">
        <v>1323</v>
      </c>
    </row>
    <row r="1304" spans="1:3" x14ac:dyDescent="0.3">
      <c r="A1304" s="231">
        <f t="shared" si="20"/>
        <v>5315</v>
      </c>
      <c r="B1304" s="231">
        <v>53153</v>
      </c>
      <c r="C1304" s="232" t="s">
        <v>1324</v>
      </c>
    </row>
    <row r="1305" spans="1:3" x14ac:dyDescent="0.3">
      <c r="A1305" s="231">
        <f t="shared" si="20"/>
        <v>5321</v>
      </c>
      <c r="B1305" s="231">
        <v>53211</v>
      </c>
      <c r="C1305" s="232" t="s">
        <v>1325</v>
      </c>
    </row>
    <row r="1306" spans="1:3" x14ac:dyDescent="0.3">
      <c r="A1306" s="231">
        <f t="shared" si="20"/>
        <v>5328</v>
      </c>
      <c r="B1306" s="231">
        <v>53281</v>
      </c>
      <c r="C1306" s="232" t="s">
        <v>1326</v>
      </c>
    </row>
    <row r="1307" spans="1:3" x14ac:dyDescent="0.3">
      <c r="A1307" s="231">
        <f t="shared" si="20"/>
        <v>5328</v>
      </c>
      <c r="B1307" s="231">
        <v>53282</v>
      </c>
      <c r="C1307" s="232" t="s">
        <v>1327</v>
      </c>
    </row>
    <row r="1308" spans="1:3" x14ac:dyDescent="0.3">
      <c r="A1308" s="231">
        <f t="shared" si="20"/>
        <v>5345</v>
      </c>
      <c r="B1308" s="231">
        <v>53451</v>
      </c>
      <c r="C1308" s="232" t="s">
        <v>1328</v>
      </c>
    </row>
    <row r="1309" spans="1:3" x14ac:dyDescent="0.3">
      <c r="A1309" s="231">
        <f t="shared" si="20"/>
        <v>5346</v>
      </c>
      <c r="B1309" s="231">
        <v>53461</v>
      </c>
      <c r="C1309" s="232" t="s">
        <v>1329</v>
      </c>
    </row>
    <row r="1310" spans="1:3" x14ac:dyDescent="0.3">
      <c r="A1310" s="231">
        <f t="shared" si="20"/>
        <v>5346</v>
      </c>
      <c r="B1310" s="235">
        <v>53462</v>
      </c>
      <c r="C1310" s="232" t="s">
        <v>1330</v>
      </c>
    </row>
    <row r="1311" spans="1:3" x14ac:dyDescent="0.3">
      <c r="A1311" s="231">
        <f t="shared" si="20"/>
        <v>5349</v>
      </c>
      <c r="B1311" s="234">
        <v>53491</v>
      </c>
      <c r="C1311" s="232" t="s">
        <v>1331</v>
      </c>
    </row>
    <row r="1312" spans="1:3" x14ac:dyDescent="0.3">
      <c r="A1312" s="231">
        <f t="shared" si="20"/>
        <v>5351</v>
      </c>
      <c r="B1312" s="231">
        <v>53511</v>
      </c>
      <c r="C1312" s="232" t="s">
        <v>1332</v>
      </c>
    </row>
    <row r="1313" spans="1:3" x14ac:dyDescent="0.3">
      <c r="A1313" s="231">
        <f t="shared" si="20"/>
        <v>5351</v>
      </c>
      <c r="B1313" s="231">
        <v>53512</v>
      </c>
      <c r="C1313" s="232" t="s">
        <v>1333</v>
      </c>
    </row>
    <row r="1314" spans="1:3" x14ac:dyDescent="0.3">
      <c r="A1314" s="231">
        <f t="shared" si="20"/>
        <v>5351</v>
      </c>
      <c r="B1314" s="231">
        <v>53513</v>
      </c>
      <c r="C1314" s="232" t="s">
        <v>1334</v>
      </c>
    </row>
    <row r="1315" spans="1:3" x14ac:dyDescent="0.3">
      <c r="A1315" s="231">
        <f t="shared" si="20"/>
        <v>5355</v>
      </c>
      <c r="B1315" s="231">
        <v>53551</v>
      </c>
      <c r="C1315" s="232" t="s">
        <v>1335</v>
      </c>
    </row>
    <row r="1316" spans="1:3" x14ac:dyDescent="0.3">
      <c r="A1316" s="231">
        <f t="shared" si="20"/>
        <v>5355</v>
      </c>
      <c r="B1316" s="231">
        <v>53552</v>
      </c>
      <c r="C1316" s="232" t="s">
        <v>1336</v>
      </c>
    </row>
    <row r="1317" spans="1:3" x14ac:dyDescent="0.3">
      <c r="A1317" s="231">
        <f t="shared" si="20"/>
        <v>5355</v>
      </c>
      <c r="B1317" s="231">
        <v>53553</v>
      </c>
      <c r="C1317" s="232" t="s">
        <v>1337</v>
      </c>
    </row>
    <row r="1318" spans="1:3" x14ac:dyDescent="0.3">
      <c r="A1318" s="231">
        <f t="shared" si="20"/>
        <v>5371</v>
      </c>
      <c r="B1318" s="231">
        <v>53711</v>
      </c>
      <c r="C1318" s="232" t="s">
        <v>1338</v>
      </c>
    </row>
    <row r="1319" spans="1:3" x14ac:dyDescent="0.3">
      <c r="A1319" s="231">
        <f t="shared" si="20"/>
        <v>5381</v>
      </c>
      <c r="B1319" s="231">
        <v>53811</v>
      </c>
      <c r="C1319" s="232" t="s">
        <v>1339</v>
      </c>
    </row>
    <row r="1320" spans="1:3" x14ac:dyDescent="0.3">
      <c r="A1320" s="231">
        <f t="shared" si="20"/>
        <v>5381</v>
      </c>
      <c r="B1320" s="231">
        <v>53812</v>
      </c>
      <c r="C1320" s="232" t="s">
        <v>1340</v>
      </c>
    </row>
    <row r="1321" spans="1:3" x14ac:dyDescent="0.3">
      <c r="A1321" s="231">
        <f t="shared" si="20"/>
        <v>5381</v>
      </c>
      <c r="B1321" s="231">
        <v>53813</v>
      </c>
      <c r="C1321" s="232" t="s">
        <v>1341</v>
      </c>
    </row>
    <row r="1322" spans="1:3" x14ac:dyDescent="0.3">
      <c r="A1322" s="231">
        <f t="shared" si="20"/>
        <v>5386</v>
      </c>
      <c r="B1322" s="231">
        <v>53861</v>
      </c>
      <c r="C1322" s="232" t="s">
        <v>1342</v>
      </c>
    </row>
    <row r="1323" spans="1:3" x14ac:dyDescent="0.3">
      <c r="A1323" s="231">
        <f t="shared" si="20"/>
        <v>5388</v>
      </c>
      <c r="B1323" s="231">
        <v>53882</v>
      </c>
      <c r="C1323" s="232" t="s">
        <v>1343</v>
      </c>
    </row>
    <row r="1324" spans="1:3" x14ac:dyDescent="0.3">
      <c r="A1324" s="231">
        <f t="shared" si="20"/>
        <v>5388</v>
      </c>
      <c r="B1324" s="231">
        <v>53883</v>
      </c>
      <c r="C1324" s="232" t="s">
        <v>1344</v>
      </c>
    </row>
    <row r="1325" spans="1:3" x14ac:dyDescent="0.3">
      <c r="A1325" s="231">
        <f t="shared" si="20"/>
        <v>5388</v>
      </c>
      <c r="B1325" s="231">
        <v>53884</v>
      </c>
      <c r="C1325" s="232" t="s">
        <v>1345</v>
      </c>
    </row>
    <row r="1326" spans="1:3" x14ac:dyDescent="0.3">
      <c r="A1326" s="231">
        <f t="shared" si="20"/>
        <v>5388</v>
      </c>
      <c r="B1326" s="231">
        <v>53885</v>
      </c>
      <c r="C1326" s="232" t="s">
        <v>1346</v>
      </c>
    </row>
    <row r="1327" spans="1:3" x14ac:dyDescent="0.3">
      <c r="A1327" s="231">
        <f t="shared" si="20"/>
        <v>5388</v>
      </c>
      <c r="B1327" s="231">
        <v>53886</v>
      </c>
      <c r="C1327" s="232" t="s">
        <v>1347</v>
      </c>
    </row>
    <row r="1328" spans="1:3" x14ac:dyDescent="0.3">
      <c r="A1328" s="231">
        <f t="shared" si="20"/>
        <v>5388</v>
      </c>
      <c r="B1328" s="231">
        <v>53887</v>
      </c>
      <c r="C1328" s="232" t="s">
        <v>1348</v>
      </c>
    </row>
    <row r="1329" spans="1:3" x14ac:dyDescent="0.3">
      <c r="A1329" s="231">
        <f t="shared" si="20"/>
        <v>5392</v>
      </c>
      <c r="B1329" s="231">
        <v>53921</v>
      </c>
      <c r="C1329" s="232" t="s">
        <v>1349</v>
      </c>
    </row>
    <row r="1330" spans="1:3" x14ac:dyDescent="0.3">
      <c r="A1330" s="231">
        <f t="shared" si="20"/>
        <v>5392</v>
      </c>
      <c r="B1330" s="231">
        <v>53922</v>
      </c>
      <c r="C1330" s="232" t="s">
        <v>1350</v>
      </c>
    </row>
    <row r="1331" spans="1:3" x14ac:dyDescent="0.3">
      <c r="A1331" s="231">
        <f t="shared" si="20"/>
        <v>5392</v>
      </c>
      <c r="B1331" s="231">
        <v>53923</v>
      </c>
      <c r="C1331" s="232" t="s">
        <v>1351</v>
      </c>
    </row>
    <row r="1332" spans="1:3" x14ac:dyDescent="0.3">
      <c r="A1332" s="231">
        <f t="shared" si="20"/>
        <v>5392</v>
      </c>
      <c r="B1332" s="231">
        <v>53924</v>
      </c>
      <c r="C1332" s="232" t="s">
        <v>1352</v>
      </c>
    </row>
    <row r="1333" spans="1:3" x14ac:dyDescent="0.3">
      <c r="A1333" s="231">
        <f t="shared" si="20"/>
        <v>5403</v>
      </c>
      <c r="B1333" s="231">
        <v>54031</v>
      </c>
      <c r="C1333" s="232" t="s">
        <v>1353</v>
      </c>
    </row>
    <row r="1334" spans="1:3" x14ac:dyDescent="0.3">
      <c r="A1334" s="231">
        <f t="shared" si="20"/>
        <v>5425</v>
      </c>
      <c r="B1334" s="231">
        <v>54252</v>
      </c>
      <c r="C1334" s="232" t="s">
        <v>1354</v>
      </c>
    </row>
    <row r="1335" spans="1:3" x14ac:dyDescent="0.3">
      <c r="A1335" s="231">
        <f t="shared" si="20"/>
        <v>5425</v>
      </c>
      <c r="B1335" s="231">
        <v>54253</v>
      </c>
      <c r="C1335" s="232" t="s">
        <v>1355</v>
      </c>
    </row>
    <row r="1336" spans="1:3" x14ac:dyDescent="0.3">
      <c r="A1336" s="231">
        <f t="shared" si="20"/>
        <v>5425</v>
      </c>
      <c r="B1336" s="231">
        <v>54254</v>
      </c>
      <c r="C1336" s="232" t="s">
        <v>1356</v>
      </c>
    </row>
    <row r="1337" spans="1:3" x14ac:dyDescent="0.3">
      <c r="A1337" s="231">
        <f t="shared" si="20"/>
        <v>5425</v>
      </c>
      <c r="B1337" s="231">
        <v>54255</v>
      </c>
      <c r="C1337" s="232" t="s">
        <v>1357</v>
      </c>
    </row>
    <row r="1338" spans="1:3" x14ac:dyDescent="0.3">
      <c r="A1338" s="231">
        <f t="shared" si="20"/>
        <v>5426</v>
      </c>
      <c r="B1338" s="231">
        <v>54261</v>
      </c>
      <c r="C1338" s="232" t="s">
        <v>1358</v>
      </c>
    </row>
    <row r="1339" spans="1:3" x14ac:dyDescent="0.3">
      <c r="A1339" s="231">
        <f t="shared" si="20"/>
        <v>5434</v>
      </c>
      <c r="B1339" s="231">
        <v>54341</v>
      </c>
      <c r="C1339" s="232" t="s">
        <v>1359</v>
      </c>
    </row>
    <row r="1340" spans="1:3" x14ac:dyDescent="0.3">
      <c r="A1340" s="231">
        <f t="shared" si="20"/>
        <v>5434</v>
      </c>
      <c r="B1340" s="231">
        <v>54342</v>
      </c>
      <c r="C1340" s="232" t="s">
        <v>1360</v>
      </c>
    </row>
    <row r="1341" spans="1:3" x14ac:dyDescent="0.3">
      <c r="A1341" s="231">
        <f t="shared" si="20"/>
        <v>5442</v>
      </c>
      <c r="B1341" s="231">
        <v>54421</v>
      </c>
      <c r="C1341" s="232" t="s">
        <v>1361</v>
      </c>
    </row>
    <row r="1342" spans="1:3" x14ac:dyDescent="0.3">
      <c r="A1342" s="231">
        <f t="shared" si="20"/>
        <v>5442</v>
      </c>
      <c r="B1342" s="231">
        <v>54422</v>
      </c>
      <c r="C1342" s="232" t="s">
        <v>1362</v>
      </c>
    </row>
    <row r="1343" spans="1:3" x14ac:dyDescent="0.3">
      <c r="A1343" s="231">
        <f t="shared" si="20"/>
        <v>5450</v>
      </c>
      <c r="B1343" s="231">
        <v>54501</v>
      </c>
      <c r="C1343" s="232" t="s">
        <v>1363</v>
      </c>
    </row>
    <row r="1344" spans="1:3" x14ac:dyDescent="0.3">
      <c r="A1344" s="231">
        <f t="shared" si="20"/>
        <v>5452</v>
      </c>
      <c r="B1344" s="231">
        <v>54521</v>
      </c>
      <c r="C1344" s="232" t="s">
        <v>1364</v>
      </c>
    </row>
    <row r="1345" spans="1:3" x14ac:dyDescent="0.3">
      <c r="A1345" s="231">
        <f t="shared" si="20"/>
        <v>5455</v>
      </c>
      <c r="B1345" s="231">
        <v>54551</v>
      </c>
      <c r="C1345" s="232" t="s">
        <v>1365</v>
      </c>
    </row>
    <row r="1346" spans="1:3" x14ac:dyDescent="0.3">
      <c r="A1346" s="231">
        <f t="shared" ref="A1346:A1409" si="21">VALUE(LEFT(B1346,4))</f>
        <v>5455</v>
      </c>
      <c r="B1346" s="231">
        <v>54552</v>
      </c>
      <c r="C1346" s="232" t="s">
        <v>1366</v>
      </c>
    </row>
    <row r="1347" spans="1:3" x14ac:dyDescent="0.3">
      <c r="A1347" s="231">
        <f t="shared" si="21"/>
        <v>5457</v>
      </c>
      <c r="B1347" s="231">
        <v>54571</v>
      </c>
      <c r="C1347" s="232" t="s">
        <v>1367</v>
      </c>
    </row>
    <row r="1348" spans="1:3" x14ac:dyDescent="0.3">
      <c r="A1348" s="231">
        <f t="shared" si="21"/>
        <v>5457</v>
      </c>
      <c r="B1348" s="231">
        <v>54572</v>
      </c>
      <c r="C1348" s="232" t="s">
        <v>1368</v>
      </c>
    </row>
    <row r="1349" spans="1:3" x14ac:dyDescent="0.3">
      <c r="A1349" s="231">
        <f t="shared" si="21"/>
        <v>5457</v>
      </c>
      <c r="B1349" s="231">
        <v>54573</v>
      </c>
      <c r="C1349" s="232" t="s">
        <v>1369</v>
      </c>
    </row>
    <row r="1350" spans="1:3" x14ac:dyDescent="0.3">
      <c r="A1350" s="231">
        <f t="shared" si="21"/>
        <v>5464</v>
      </c>
      <c r="B1350" s="231">
        <v>54641</v>
      </c>
      <c r="C1350" s="232" t="s">
        <v>1370</v>
      </c>
    </row>
    <row r="1351" spans="1:3" x14ac:dyDescent="0.3">
      <c r="A1351" s="231">
        <f t="shared" si="21"/>
        <v>5466</v>
      </c>
      <c r="B1351" s="231">
        <v>54661</v>
      </c>
      <c r="C1351" s="232" t="s">
        <v>1371</v>
      </c>
    </row>
    <row r="1352" spans="1:3" x14ac:dyDescent="0.3">
      <c r="A1352" s="231">
        <f t="shared" si="21"/>
        <v>5466</v>
      </c>
      <c r="B1352" s="231">
        <v>54662</v>
      </c>
      <c r="C1352" s="232" t="s">
        <v>1372</v>
      </c>
    </row>
    <row r="1353" spans="1:3" x14ac:dyDescent="0.3">
      <c r="A1353" s="231">
        <f t="shared" si="21"/>
        <v>5469</v>
      </c>
      <c r="B1353" s="231">
        <v>54691</v>
      </c>
      <c r="C1353" s="232" t="s">
        <v>1373</v>
      </c>
    </row>
    <row r="1354" spans="1:3" x14ac:dyDescent="0.3">
      <c r="A1354" s="231">
        <f t="shared" si="21"/>
        <v>5473</v>
      </c>
      <c r="B1354" s="231">
        <v>54731</v>
      </c>
      <c r="C1354" s="232" t="s">
        <v>1374</v>
      </c>
    </row>
    <row r="1355" spans="1:3" x14ac:dyDescent="0.3">
      <c r="A1355" s="231">
        <f t="shared" si="21"/>
        <v>5475</v>
      </c>
      <c r="B1355" s="231">
        <v>54751</v>
      </c>
      <c r="C1355" s="232" t="s">
        <v>1375</v>
      </c>
    </row>
    <row r="1356" spans="1:3" x14ac:dyDescent="0.3">
      <c r="A1356" s="231">
        <f t="shared" si="21"/>
        <v>5475</v>
      </c>
      <c r="B1356" s="231">
        <v>54752</v>
      </c>
      <c r="C1356" s="232" t="s">
        <v>1376</v>
      </c>
    </row>
    <row r="1357" spans="1:3" x14ac:dyDescent="0.3">
      <c r="A1357" s="231">
        <f t="shared" si="21"/>
        <v>5475</v>
      </c>
      <c r="B1357" s="231">
        <v>54753</v>
      </c>
      <c r="C1357" s="232" t="s">
        <v>1377</v>
      </c>
    </row>
    <row r="1358" spans="1:3" x14ac:dyDescent="0.3">
      <c r="A1358" s="231">
        <f t="shared" si="21"/>
        <v>5475</v>
      </c>
      <c r="B1358" s="231">
        <v>54754</v>
      </c>
      <c r="C1358" s="232" t="s">
        <v>1378</v>
      </c>
    </row>
    <row r="1359" spans="1:3" x14ac:dyDescent="0.3">
      <c r="A1359" s="231">
        <f t="shared" si="21"/>
        <v>5475</v>
      </c>
      <c r="B1359" s="231">
        <v>54755</v>
      </c>
      <c r="C1359" s="232" t="s">
        <v>1379</v>
      </c>
    </row>
    <row r="1360" spans="1:3" x14ac:dyDescent="0.3">
      <c r="A1360" s="231">
        <f t="shared" si="21"/>
        <v>5475</v>
      </c>
      <c r="B1360" s="231">
        <v>54756</v>
      </c>
      <c r="C1360" s="232" t="s">
        <v>1380</v>
      </c>
    </row>
    <row r="1361" spans="1:3" x14ac:dyDescent="0.3">
      <c r="A1361" s="231">
        <f t="shared" si="21"/>
        <v>5475</v>
      </c>
      <c r="B1361" s="231">
        <v>54757</v>
      </c>
      <c r="C1361" s="232" t="s">
        <v>1381</v>
      </c>
    </row>
    <row r="1362" spans="1:3" x14ac:dyDescent="0.3">
      <c r="A1362" s="231">
        <f t="shared" si="21"/>
        <v>5475</v>
      </c>
      <c r="B1362" s="231">
        <v>54758</v>
      </c>
      <c r="C1362" s="232" t="s">
        <v>1382</v>
      </c>
    </row>
    <row r="1363" spans="1:3" x14ac:dyDescent="0.3">
      <c r="A1363" s="231">
        <f t="shared" si="21"/>
        <v>5475</v>
      </c>
      <c r="B1363" s="231">
        <v>54759</v>
      </c>
      <c r="C1363" s="232" t="s">
        <v>1383</v>
      </c>
    </row>
    <row r="1364" spans="1:3" x14ac:dyDescent="0.3">
      <c r="A1364" s="231">
        <f t="shared" si="21"/>
        <v>5478</v>
      </c>
      <c r="B1364" s="231">
        <v>54781</v>
      </c>
      <c r="C1364" s="232" t="s">
        <v>1384</v>
      </c>
    </row>
    <row r="1365" spans="1:3" x14ac:dyDescent="0.3">
      <c r="A1365" s="231">
        <f t="shared" si="21"/>
        <v>5490</v>
      </c>
      <c r="B1365" s="231">
        <v>54901</v>
      </c>
      <c r="C1365" s="232" t="s">
        <v>1385</v>
      </c>
    </row>
    <row r="1366" spans="1:3" x14ac:dyDescent="0.3">
      <c r="A1366" s="231">
        <f t="shared" si="21"/>
        <v>5491</v>
      </c>
      <c r="B1366" s="231">
        <v>54911</v>
      </c>
      <c r="C1366" s="232" t="s">
        <v>1386</v>
      </c>
    </row>
    <row r="1367" spans="1:3" x14ac:dyDescent="0.3">
      <c r="A1367" s="231">
        <f t="shared" si="21"/>
        <v>5491</v>
      </c>
      <c r="B1367" s="235">
        <v>54912</v>
      </c>
      <c r="C1367" s="232" t="s">
        <v>1387</v>
      </c>
    </row>
    <row r="1368" spans="1:3" x14ac:dyDescent="0.3">
      <c r="A1368" s="231">
        <f t="shared" si="21"/>
        <v>5491</v>
      </c>
      <c r="B1368" s="235">
        <v>54913</v>
      </c>
      <c r="C1368" s="232" t="s">
        <v>1388</v>
      </c>
    </row>
    <row r="1369" spans="1:3" x14ac:dyDescent="0.3">
      <c r="A1369" s="231">
        <f t="shared" si="21"/>
        <v>5493</v>
      </c>
      <c r="B1369" s="235">
        <v>54931</v>
      </c>
      <c r="C1369" s="232" t="s">
        <v>1389</v>
      </c>
    </row>
    <row r="1370" spans="1:3" x14ac:dyDescent="0.3">
      <c r="A1370" s="231">
        <f t="shared" si="21"/>
        <v>5498</v>
      </c>
      <c r="B1370" s="235">
        <v>54981</v>
      </c>
      <c r="C1370" s="232" t="s">
        <v>1390</v>
      </c>
    </row>
    <row r="1371" spans="1:3" x14ac:dyDescent="0.3">
      <c r="A1371" s="231">
        <f t="shared" si="21"/>
        <v>5498</v>
      </c>
      <c r="B1371" s="235">
        <v>54982</v>
      </c>
      <c r="C1371" s="232" t="s">
        <v>1391</v>
      </c>
    </row>
    <row r="1372" spans="1:3" x14ac:dyDescent="0.3">
      <c r="A1372" s="231">
        <f t="shared" si="21"/>
        <v>5498</v>
      </c>
      <c r="B1372" s="231">
        <v>54983</v>
      </c>
      <c r="C1372" s="232" t="s">
        <v>1392</v>
      </c>
    </row>
    <row r="1373" spans="1:3" x14ac:dyDescent="0.3">
      <c r="A1373" s="231">
        <f t="shared" si="21"/>
        <v>5505</v>
      </c>
      <c r="B1373" s="231">
        <v>55051</v>
      </c>
      <c r="C1373" s="232" t="s">
        <v>1393</v>
      </c>
    </row>
    <row r="1374" spans="1:3" x14ac:dyDescent="0.3">
      <c r="A1374" s="231">
        <f t="shared" si="21"/>
        <v>5505</v>
      </c>
      <c r="B1374" s="231">
        <v>55052</v>
      </c>
      <c r="C1374" s="232" t="s">
        <v>1394</v>
      </c>
    </row>
    <row r="1375" spans="1:3" x14ac:dyDescent="0.3">
      <c r="A1375" s="231">
        <f t="shared" si="21"/>
        <v>5512</v>
      </c>
      <c r="B1375" s="231">
        <v>55121</v>
      </c>
      <c r="C1375" s="232" t="s">
        <v>1395</v>
      </c>
    </row>
    <row r="1376" spans="1:3" x14ac:dyDescent="0.3">
      <c r="A1376" s="231">
        <f t="shared" si="21"/>
        <v>5512</v>
      </c>
      <c r="B1376" s="231">
        <v>55122</v>
      </c>
      <c r="C1376" s="232" t="s">
        <v>1396</v>
      </c>
    </row>
    <row r="1377" spans="1:3" x14ac:dyDescent="0.3">
      <c r="A1377" s="231">
        <f t="shared" si="21"/>
        <v>5512</v>
      </c>
      <c r="B1377" s="231">
        <v>55123</v>
      </c>
      <c r="C1377" s="232" t="s">
        <v>1397</v>
      </c>
    </row>
    <row r="1378" spans="1:3" x14ac:dyDescent="0.3">
      <c r="A1378" s="231">
        <f t="shared" si="21"/>
        <v>5512</v>
      </c>
      <c r="B1378" s="231">
        <v>55124</v>
      </c>
      <c r="C1378" s="232" t="s">
        <v>1398</v>
      </c>
    </row>
    <row r="1379" spans="1:3" x14ac:dyDescent="0.3">
      <c r="A1379" s="231">
        <f t="shared" si="21"/>
        <v>5519</v>
      </c>
      <c r="B1379" s="235">
        <v>55191</v>
      </c>
      <c r="C1379" s="232" t="s">
        <v>1399</v>
      </c>
    </row>
    <row r="1380" spans="1:3" x14ac:dyDescent="0.3">
      <c r="A1380" s="231">
        <f t="shared" si="21"/>
        <v>5519</v>
      </c>
      <c r="B1380" s="231">
        <v>55192</v>
      </c>
      <c r="C1380" s="232" t="s">
        <v>1400</v>
      </c>
    </row>
    <row r="1381" spans="1:3" x14ac:dyDescent="0.3">
      <c r="A1381" s="231">
        <f t="shared" si="21"/>
        <v>5519</v>
      </c>
      <c r="B1381" s="235">
        <v>55193</v>
      </c>
      <c r="C1381" s="232" t="s">
        <v>1401</v>
      </c>
    </row>
    <row r="1382" spans="1:3" x14ac:dyDescent="0.3">
      <c r="A1382" s="231">
        <f t="shared" si="21"/>
        <v>5519</v>
      </c>
      <c r="B1382" s="231">
        <v>55194</v>
      </c>
      <c r="C1382" s="232" t="s">
        <v>1402</v>
      </c>
    </row>
    <row r="1383" spans="1:3" x14ac:dyDescent="0.3">
      <c r="A1383" s="231">
        <f t="shared" si="21"/>
        <v>5522</v>
      </c>
      <c r="B1383" s="231">
        <v>55221</v>
      </c>
      <c r="C1383" s="232" t="s">
        <v>1403</v>
      </c>
    </row>
    <row r="1384" spans="1:3" x14ac:dyDescent="0.3">
      <c r="A1384" s="231">
        <f t="shared" si="21"/>
        <v>5522</v>
      </c>
      <c r="B1384" s="231">
        <v>55222</v>
      </c>
      <c r="C1384" s="232" t="s">
        <v>1404</v>
      </c>
    </row>
    <row r="1385" spans="1:3" x14ac:dyDescent="0.3">
      <c r="A1385" s="231">
        <f t="shared" si="21"/>
        <v>5522</v>
      </c>
      <c r="B1385" s="231">
        <v>55223</v>
      </c>
      <c r="C1385" s="232" t="s">
        <v>1405</v>
      </c>
    </row>
    <row r="1386" spans="1:3" x14ac:dyDescent="0.3">
      <c r="A1386" s="231">
        <f t="shared" si="21"/>
        <v>5522</v>
      </c>
      <c r="B1386" s="231">
        <v>55224</v>
      </c>
      <c r="C1386" s="232" t="s">
        <v>1406</v>
      </c>
    </row>
    <row r="1387" spans="1:3" x14ac:dyDescent="0.3">
      <c r="A1387" s="231">
        <f t="shared" si="21"/>
        <v>5522</v>
      </c>
      <c r="B1387" s="235">
        <v>55225</v>
      </c>
      <c r="C1387" s="232" t="s">
        <v>1407</v>
      </c>
    </row>
    <row r="1388" spans="1:3" x14ac:dyDescent="0.3">
      <c r="A1388" s="231">
        <f t="shared" si="21"/>
        <v>5522</v>
      </c>
      <c r="B1388" s="231">
        <v>55226</v>
      </c>
      <c r="C1388" s="232" t="s">
        <v>1408</v>
      </c>
    </row>
    <row r="1389" spans="1:3" x14ac:dyDescent="0.3">
      <c r="A1389" s="231">
        <f t="shared" si="21"/>
        <v>5523</v>
      </c>
      <c r="B1389" s="231">
        <v>55231</v>
      </c>
      <c r="C1389" s="232" t="s">
        <v>1409</v>
      </c>
    </row>
    <row r="1390" spans="1:3" x14ac:dyDescent="0.3">
      <c r="A1390" s="231">
        <f t="shared" si="21"/>
        <v>5529</v>
      </c>
      <c r="B1390" s="231">
        <v>55291</v>
      </c>
      <c r="C1390" s="232" t="s">
        <v>1410</v>
      </c>
    </row>
    <row r="1391" spans="1:3" x14ac:dyDescent="0.3">
      <c r="A1391" s="231">
        <f t="shared" si="21"/>
        <v>5534</v>
      </c>
      <c r="B1391" s="231">
        <v>55341</v>
      </c>
      <c r="C1391" s="232" t="s">
        <v>1411</v>
      </c>
    </row>
    <row r="1392" spans="1:3" x14ac:dyDescent="0.3">
      <c r="A1392" s="231">
        <f t="shared" si="21"/>
        <v>5534</v>
      </c>
      <c r="B1392" s="235">
        <v>55342</v>
      </c>
      <c r="C1392" s="232" t="s">
        <v>1412</v>
      </c>
    </row>
    <row r="1393" spans="1:3" x14ac:dyDescent="0.3">
      <c r="A1393" s="231">
        <f t="shared" si="21"/>
        <v>5534</v>
      </c>
      <c r="B1393" s="231">
        <v>55343</v>
      </c>
      <c r="C1393" s="232" t="s">
        <v>1413</v>
      </c>
    </row>
    <row r="1394" spans="1:3" x14ac:dyDescent="0.3">
      <c r="A1394" s="231">
        <f t="shared" si="21"/>
        <v>5536</v>
      </c>
      <c r="B1394" s="231">
        <v>55361</v>
      </c>
      <c r="C1394" s="232" t="s">
        <v>1414</v>
      </c>
    </row>
    <row r="1395" spans="1:3" x14ac:dyDescent="0.3">
      <c r="A1395" s="231">
        <f t="shared" si="21"/>
        <v>5538</v>
      </c>
      <c r="B1395" s="235">
        <v>55381</v>
      </c>
      <c r="C1395" s="232" t="s">
        <v>1415</v>
      </c>
    </row>
    <row r="1396" spans="1:3" x14ac:dyDescent="0.3">
      <c r="A1396" s="231">
        <f t="shared" si="21"/>
        <v>5543</v>
      </c>
      <c r="B1396" s="231">
        <v>55431</v>
      </c>
      <c r="C1396" s="232" t="s">
        <v>1416</v>
      </c>
    </row>
    <row r="1397" spans="1:3" x14ac:dyDescent="0.3">
      <c r="A1397" s="231">
        <f t="shared" si="21"/>
        <v>5543</v>
      </c>
      <c r="B1397" s="231">
        <v>55432</v>
      </c>
      <c r="C1397" s="232" t="s">
        <v>1417</v>
      </c>
    </row>
    <row r="1398" spans="1:3" x14ac:dyDescent="0.3">
      <c r="A1398" s="231">
        <f t="shared" si="21"/>
        <v>5543</v>
      </c>
      <c r="B1398" s="231">
        <v>55433</v>
      </c>
      <c r="C1398" s="232" t="s">
        <v>1418</v>
      </c>
    </row>
    <row r="1399" spans="1:3" x14ac:dyDescent="0.3">
      <c r="A1399" s="231">
        <f t="shared" si="21"/>
        <v>5543</v>
      </c>
      <c r="B1399" s="231">
        <v>55434</v>
      </c>
      <c r="C1399" s="232" t="s">
        <v>1419</v>
      </c>
    </row>
    <row r="1400" spans="1:3" x14ac:dyDescent="0.3">
      <c r="A1400" s="231">
        <f t="shared" si="21"/>
        <v>5546</v>
      </c>
      <c r="B1400" s="231">
        <v>55461</v>
      </c>
      <c r="C1400" s="232" t="s">
        <v>1420</v>
      </c>
    </row>
    <row r="1401" spans="1:3" x14ac:dyDescent="0.3">
      <c r="A1401" s="231">
        <f t="shared" si="21"/>
        <v>5603</v>
      </c>
      <c r="B1401" s="231">
        <v>56031</v>
      </c>
      <c r="C1401" s="232" t="s">
        <v>1421</v>
      </c>
    </row>
    <row r="1402" spans="1:3" x14ac:dyDescent="0.3">
      <c r="A1402" s="231">
        <f t="shared" si="21"/>
        <v>5608</v>
      </c>
      <c r="B1402" s="231">
        <v>56081</v>
      </c>
      <c r="C1402" s="232" t="s">
        <v>1422</v>
      </c>
    </row>
    <row r="1403" spans="1:3" x14ac:dyDescent="0.3">
      <c r="A1403" s="231">
        <f t="shared" si="21"/>
        <v>5608</v>
      </c>
      <c r="B1403" s="231">
        <v>56082</v>
      </c>
      <c r="C1403" s="232" t="s">
        <v>1423</v>
      </c>
    </row>
    <row r="1404" spans="1:3" x14ac:dyDescent="0.3">
      <c r="A1404" s="231">
        <f t="shared" si="21"/>
        <v>5608</v>
      </c>
      <c r="B1404" s="231">
        <v>56083</v>
      </c>
      <c r="C1404" s="232" t="s">
        <v>1424</v>
      </c>
    </row>
    <row r="1405" spans="1:3" x14ac:dyDescent="0.3">
      <c r="A1405" s="231">
        <f t="shared" si="21"/>
        <v>5608</v>
      </c>
      <c r="B1405" s="231">
        <v>56084</v>
      </c>
      <c r="C1405" s="232" t="s">
        <v>1425</v>
      </c>
    </row>
    <row r="1406" spans="1:3" x14ac:dyDescent="0.3">
      <c r="A1406" s="231">
        <f t="shared" si="21"/>
        <v>5608</v>
      </c>
      <c r="B1406" s="231">
        <v>56085</v>
      </c>
      <c r="C1406" s="232" t="s">
        <v>1426</v>
      </c>
    </row>
    <row r="1407" spans="1:3" x14ac:dyDescent="0.3">
      <c r="A1407" s="231">
        <f t="shared" si="21"/>
        <v>5608</v>
      </c>
      <c r="B1407" s="231">
        <v>56086</v>
      </c>
      <c r="C1407" s="232" t="s">
        <v>1427</v>
      </c>
    </row>
    <row r="1408" spans="1:3" x14ac:dyDescent="0.3">
      <c r="A1408" s="231">
        <f t="shared" si="21"/>
        <v>5608</v>
      </c>
      <c r="B1408" s="231">
        <v>56087</v>
      </c>
      <c r="C1408" s="232" t="s">
        <v>1428</v>
      </c>
    </row>
    <row r="1409" spans="1:3" x14ac:dyDescent="0.3">
      <c r="A1409" s="231">
        <f t="shared" si="21"/>
        <v>5820</v>
      </c>
      <c r="B1409" s="231">
        <v>58201</v>
      </c>
      <c r="C1409" s="232" t="s">
        <v>1429</v>
      </c>
    </row>
    <row r="1410" spans="1:3" x14ac:dyDescent="0.3">
      <c r="A1410" s="231">
        <f t="shared" ref="A1410:A1473" si="22">VALUE(LEFT(B1410,4))</f>
        <v>5871</v>
      </c>
      <c r="B1410" s="231">
        <v>58711</v>
      </c>
      <c r="C1410" s="232" t="s">
        <v>1430</v>
      </c>
    </row>
    <row r="1411" spans="1:3" x14ac:dyDescent="0.3">
      <c r="A1411" s="231">
        <f t="shared" si="22"/>
        <v>5904</v>
      </c>
      <c r="B1411" s="231">
        <v>59041</v>
      </c>
      <c r="C1411" s="232" t="s">
        <v>1431</v>
      </c>
    </row>
    <row r="1412" spans="1:3" x14ac:dyDescent="0.3">
      <c r="A1412" s="231">
        <f t="shared" si="22"/>
        <v>5905</v>
      </c>
      <c r="B1412" s="231">
        <v>59051</v>
      </c>
      <c r="C1412" s="232" t="s">
        <v>1432</v>
      </c>
    </row>
    <row r="1413" spans="1:3" x14ac:dyDescent="0.3">
      <c r="A1413" s="231">
        <f t="shared" si="22"/>
        <v>5905</v>
      </c>
      <c r="B1413" s="231">
        <v>59052</v>
      </c>
      <c r="C1413" s="232" t="s">
        <v>1433</v>
      </c>
    </row>
    <row r="1414" spans="1:3" x14ac:dyDescent="0.3">
      <c r="A1414" s="231">
        <f t="shared" si="22"/>
        <v>5905</v>
      </c>
      <c r="B1414" s="231">
        <v>59053</v>
      </c>
      <c r="C1414" s="232" t="s">
        <v>1434</v>
      </c>
    </row>
    <row r="1415" spans="1:3" x14ac:dyDescent="0.3">
      <c r="A1415" s="231">
        <f t="shared" si="22"/>
        <v>5905</v>
      </c>
      <c r="B1415" s="231">
        <v>59054</v>
      </c>
      <c r="C1415" s="232" t="s">
        <v>1435</v>
      </c>
    </row>
    <row r="1416" spans="1:3" x14ac:dyDescent="0.3">
      <c r="A1416" s="231">
        <f t="shared" si="22"/>
        <v>5905</v>
      </c>
      <c r="B1416" s="231">
        <v>59055</v>
      </c>
      <c r="C1416" s="232" t="s">
        <v>1436</v>
      </c>
    </row>
    <row r="1417" spans="1:3" x14ac:dyDescent="0.3">
      <c r="A1417" s="231">
        <f t="shared" si="22"/>
        <v>6004</v>
      </c>
      <c r="B1417" s="231">
        <v>60042</v>
      </c>
      <c r="C1417" s="232" t="s">
        <v>1437</v>
      </c>
    </row>
    <row r="1418" spans="1:3" x14ac:dyDescent="0.3">
      <c r="A1418" s="231">
        <f t="shared" si="22"/>
        <v>6015</v>
      </c>
      <c r="B1418" s="231">
        <v>60151</v>
      </c>
      <c r="C1418" s="232" t="s">
        <v>1438</v>
      </c>
    </row>
    <row r="1419" spans="1:3" x14ac:dyDescent="0.3">
      <c r="A1419" s="231">
        <f t="shared" si="22"/>
        <v>6015</v>
      </c>
      <c r="B1419" s="231">
        <v>60152</v>
      </c>
      <c r="C1419" s="232" t="s">
        <v>1439</v>
      </c>
    </row>
    <row r="1420" spans="1:3" x14ac:dyDescent="0.3">
      <c r="A1420" s="231">
        <f t="shared" si="22"/>
        <v>6016</v>
      </c>
      <c r="B1420" s="231">
        <v>60161</v>
      </c>
      <c r="C1420" s="232" t="s">
        <v>1440</v>
      </c>
    </row>
    <row r="1421" spans="1:3" x14ac:dyDescent="0.3">
      <c r="A1421" s="231">
        <f t="shared" si="22"/>
        <v>6022</v>
      </c>
      <c r="B1421" s="231">
        <v>60221</v>
      </c>
      <c r="C1421" s="232" t="s">
        <v>1441</v>
      </c>
    </row>
    <row r="1422" spans="1:3" x14ac:dyDescent="0.3">
      <c r="A1422" s="231">
        <f t="shared" si="22"/>
        <v>6104</v>
      </c>
      <c r="B1422" s="231">
        <v>61041</v>
      </c>
      <c r="C1422" s="232" t="s">
        <v>1442</v>
      </c>
    </row>
    <row r="1423" spans="1:3" x14ac:dyDescent="0.3">
      <c r="A1423" s="231">
        <f t="shared" si="22"/>
        <v>6105</v>
      </c>
      <c r="B1423" s="231">
        <v>61051</v>
      </c>
      <c r="C1423" s="232" t="s">
        <v>1443</v>
      </c>
    </row>
    <row r="1424" spans="1:3" x14ac:dyDescent="0.3">
      <c r="A1424" s="231">
        <f t="shared" si="22"/>
        <v>6105</v>
      </c>
      <c r="B1424" s="231">
        <v>61052</v>
      </c>
      <c r="C1424" s="232" t="s">
        <v>1444</v>
      </c>
    </row>
    <row r="1425" spans="1:3" x14ac:dyDescent="0.3">
      <c r="A1425" s="231">
        <f t="shared" si="22"/>
        <v>6105</v>
      </c>
      <c r="B1425" s="231">
        <v>61053</v>
      </c>
      <c r="C1425" s="232" t="s">
        <v>1445</v>
      </c>
    </row>
    <row r="1426" spans="1:3" x14ac:dyDescent="0.3">
      <c r="A1426" s="231">
        <f t="shared" si="22"/>
        <v>6107</v>
      </c>
      <c r="B1426" s="231">
        <v>61071</v>
      </c>
      <c r="C1426" s="232" t="s">
        <v>1446</v>
      </c>
    </row>
    <row r="1427" spans="1:3" x14ac:dyDescent="0.3">
      <c r="A1427" s="231">
        <f t="shared" si="22"/>
        <v>6108</v>
      </c>
      <c r="B1427" s="231">
        <v>61081</v>
      </c>
      <c r="C1427" s="232" t="s">
        <v>1447</v>
      </c>
    </row>
    <row r="1428" spans="1:3" x14ac:dyDescent="0.3">
      <c r="A1428" s="231">
        <f t="shared" si="22"/>
        <v>6108</v>
      </c>
      <c r="B1428" s="231">
        <v>61082</v>
      </c>
      <c r="C1428" s="232" t="s">
        <v>1448</v>
      </c>
    </row>
    <row r="1429" spans="1:3" x14ac:dyDescent="0.3">
      <c r="A1429" s="231">
        <f t="shared" si="22"/>
        <v>6108</v>
      </c>
      <c r="B1429" s="231">
        <v>61083</v>
      </c>
      <c r="C1429" s="232" t="s">
        <v>1449</v>
      </c>
    </row>
    <row r="1430" spans="1:3" x14ac:dyDescent="0.3">
      <c r="A1430" s="231">
        <f t="shared" si="22"/>
        <v>6110</v>
      </c>
      <c r="B1430" s="231">
        <v>61101</v>
      </c>
      <c r="C1430" s="232" t="s">
        <v>1450</v>
      </c>
    </row>
    <row r="1431" spans="1:3" x14ac:dyDescent="0.3">
      <c r="A1431" s="231">
        <f t="shared" si="22"/>
        <v>6110</v>
      </c>
      <c r="B1431" s="231">
        <v>61102</v>
      </c>
      <c r="C1431" s="232" t="s">
        <v>1451</v>
      </c>
    </row>
    <row r="1432" spans="1:3" x14ac:dyDescent="0.3">
      <c r="A1432" s="231">
        <f t="shared" si="22"/>
        <v>6111</v>
      </c>
      <c r="B1432" s="231">
        <v>61111</v>
      </c>
      <c r="C1432" s="232" t="s">
        <v>1452</v>
      </c>
    </row>
    <row r="1433" spans="1:3" x14ac:dyDescent="0.3">
      <c r="A1433" s="231">
        <f t="shared" si="22"/>
        <v>6111</v>
      </c>
      <c r="B1433" s="231">
        <v>61112</v>
      </c>
      <c r="C1433" s="232" t="s">
        <v>1453</v>
      </c>
    </row>
    <row r="1434" spans="1:3" x14ac:dyDescent="0.3">
      <c r="A1434" s="231">
        <f t="shared" si="22"/>
        <v>6112</v>
      </c>
      <c r="B1434" s="231">
        <v>61121</v>
      </c>
      <c r="C1434" s="232" t="s">
        <v>1454</v>
      </c>
    </row>
    <row r="1435" spans="1:3" x14ac:dyDescent="0.3">
      <c r="A1435" s="231">
        <f t="shared" si="22"/>
        <v>6114</v>
      </c>
      <c r="B1435" s="231">
        <v>61141</v>
      </c>
      <c r="C1435" s="232" t="s">
        <v>1455</v>
      </c>
    </row>
    <row r="1436" spans="1:3" x14ac:dyDescent="0.3">
      <c r="A1436" s="231">
        <f t="shared" si="22"/>
        <v>6115</v>
      </c>
      <c r="B1436" s="231">
        <v>61151</v>
      </c>
      <c r="C1436" s="232" t="s">
        <v>1456</v>
      </c>
    </row>
    <row r="1437" spans="1:3" x14ac:dyDescent="0.3">
      <c r="A1437" s="231">
        <f t="shared" si="22"/>
        <v>6115</v>
      </c>
      <c r="B1437" s="231">
        <v>61152</v>
      </c>
      <c r="C1437" s="232" t="s">
        <v>1457</v>
      </c>
    </row>
    <row r="1438" spans="1:3" x14ac:dyDescent="0.3">
      <c r="A1438" s="231">
        <f t="shared" si="22"/>
        <v>6115</v>
      </c>
      <c r="B1438" s="231">
        <v>61153</v>
      </c>
      <c r="C1438" s="232" t="s">
        <v>1458</v>
      </c>
    </row>
    <row r="1439" spans="1:3" x14ac:dyDescent="0.3">
      <c r="A1439" s="231">
        <f t="shared" si="22"/>
        <v>6117</v>
      </c>
      <c r="B1439" s="231">
        <v>61171</v>
      </c>
      <c r="C1439" s="232" t="s">
        <v>1459</v>
      </c>
    </row>
    <row r="1440" spans="1:3" x14ac:dyDescent="0.3">
      <c r="A1440" s="231">
        <f t="shared" si="22"/>
        <v>6118</v>
      </c>
      <c r="B1440" s="235">
        <v>61181</v>
      </c>
      <c r="C1440" s="232" t="s">
        <v>1460</v>
      </c>
    </row>
    <row r="1441" spans="1:3" x14ac:dyDescent="0.3">
      <c r="A1441" s="231">
        <f t="shared" si="22"/>
        <v>6118</v>
      </c>
      <c r="B1441" s="231">
        <v>61182</v>
      </c>
      <c r="C1441" s="232" t="s">
        <v>1461</v>
      </c>
    </row>
    <row r="1442" spans="1:3" x14ac:dyDescent="0.3">
      <c r="A1442" s="231">
        <f t="shared" si="22"/>
        <v>6119</v>
      </c>
      <c r="B1442" s="231">
        <v>61191</v>
      </c>
      <c r="C1442" s="232" t="s">
        <v>1462</v>
      </c>
    </row>
    <row r="1443" spans="1:3" x14ac:dyDescent="0.3">
      <c r="A1443" s="231">
        <f t="shared" si="22"/>
        <v>6119</v>
      </c>
      <c r="B1443" s="231">
        <v>61192</v>
      </c>
      <c r="C1443" s="232" t="s">
        <v>1463</v>
      </c>
    </row>
    <row r="1444" spans="1:3" x14ac:dyDescent="0.3">
      <c r="A1444" s="231">
        <f t="shared" si="22"/>
        <v>6120</v>
      </c>
      <c r="B1444" s="231">
        <v>61201</v>
      </c>
      <c r="C1444" s="232" t="s">
        <v>1464</v>
      </c>
    </row>
    <row r="1445" spans="1:3" x14ac:dyDescent="0.3">
      <c r="A1445" s="231">
        <f t="shared" si="22"/>
        <v>6120</v>
      </c>
      <c r="B1445" s="231">
        <v>61202</v>
      </c>
      <c r="C1445" s="232" t="s">
        <v>1465</v>
      </c>
    </row>
    <row r="1446" spans="1:3" x14ac:dyDescent="0.3">
      <c r="A1446" s="231">
        <f t="shared" si="22"/>
        <v>6120</v>
      </c>
      <c r="B1446" s="231">
        <v>61203</v>
      </c>
      <c r="C1446" s="232" t="s">
        <v>1466</v>
      </c>
    </row>
    <row r="1447" spans="1:3" x14ac:dyDescent="0.3">
      <c r="A1447" s="231">
        <f t="shared" si="22"/>
        <v>6120</v>
      </c>
      <c r="B1447" s="231">
        <v>61204</v>
      </c>
      <c r="C1447" s="232" t="s">
        <v>1467</v>
      </c>
    </row>
    <row r="1448" spans="1:3" x14ac:dyDescent="0.3">
      <c r="A1448" s="231">
        <f t="shared" si="22"/>
        <v>6121</v>
      </c>
      <c r="B1448" s="231">
        <v>61211</v>
      </c>
      <c r="C1448" s="232" t="s">
        <v>1468</v>
      </c>
    </row>
    <row r="1449" spans="1:3" x14ac:dyDescent="0.3">
      <c r="A1449" s="231">
        <f t="shared" si="22"/>
        <v>6122</v>
      </c>
      <c r="B1449" s="231">
        <v>61221</v>
      </c>
      <c r="C1449" s="232" t="s">
        <v>1469</v>
      </c>
    </row>
    <row r="1450" spans="1:3" x14ac:dyDescent="0.3">
      <c r="A1450" s="231">
        <f t="shared" si="22"/>
        <v>6122</v>
      </c>
      <c r="B1450" s="231">
        <v>61222</v>
      </c>
      <c r="C1450" s="232" t="s">
        <v>1470</v>
      </c>
    </row>
    <row r="1451" spans="1:3" x14ac:dyDescent="0.3">
      <c r="A1451" s="231">
        <f t="shared" si="22"/>
        <v>6123</v>
      </c>
      <c r="B1451" s="231">
        <v>61231</v>
      </c>
      <c r="C1451" s="232" t="s">
        <v>1471</v>
      </c>
    </row>
    <row r="1452" spans="1:3" x14ac:dyDescent="0.3">
      <c r="A1452" s="231">
        <f t="shared" si="22"/>
        <v>6123</v>
      </c>
      <c r="B1452" s="231">
        <v>61232</v>
      </c>
      <c r="C1452" s="232" t="s">
        <v>1472</v>
      </c>
    </row>
    <row r="1453" spans="1:3" x14ac:dyDescent="0.3">
      <c r="A1453" s="231">
        <f t="shared" si="22"/>
        <v>6125</v>
      </c>
      <c r="B1453" s="231">
        <v>61251</v>
      </c>
      <c r="C1453" s="232" t="s">
        <v>1473</v>
      </c>
    </row>
    <row r="1454" spans="1:3" x14ac:dyDescent="0.3">
      <c r="A1454" s="231">
        <f t="shared" si="22"/>
        <v>6125</v>
      </c>
      <c r="B1454" s="231">
        <v>61252</v>
      </c>
      <c r="C1454" s="232" t="s">
        <v>1474</v>
      </c>
    </row>
    <row r="1455" spans="1:3" x14ac:dyDescent="0.3">
      <c r="A1455" s="231">
        <f t="shared" si="22"/>
        <v>6125</v>
      </c>
      <c r="B1455" s="231">
        <v>61253</v>
      </c>
      <c r="C1455" s="232" t="s">
        <v>1475</v>
      </c>
    </row>
    <row r="1456" spans="1:3" x14ac:dyDescent="0.3">
      <c r="A1456" s="231">
        <f t="shared" si="22"/>
        <v>6125</v>
      </c>
      <c r="B1456" s="231">
        <v>61254</v>
      </c>
      <c r="C1456" s="232" t="s">
        <v>1476</v>
      </c>
    </row>
    <row r="1457" spans="1:3" x14ac:dyDescent="0.3">
      <c r="A1457" s="231">
        <f t="shared" si="22"/>
        <v>6125</v>
      </c>
      <c r="B1457" s="231">
        <v>61255</v>
      </c>
      <c r="C1457" s="232" t="s">
        <v>1477</v>
      </c>
    </row>
    <row r="1458" spans="1:3" x14ac:dyDescent="0.3">
      <c r="A1458" s="231">
        <f t="shared" si="22"/>
        <v>6126</v>
      </c>
      <c r="B1458" s="231">
        <v>61261</v>
      </c>
      <c r="C1458" s="232" t="s">
        <v>1478</v>
      </c>
    </row>
    <row r="1459" spans="1:3" x14ac:dyDescent="0.3">
      <c r="A1459" s="231">
        <f t="shared" si="22"/>
        <v>6126</v>
      </c>
      <c r="B1459" s="231">
        <v>61262</v>
      </c>
      <c r="C1459" s="232" t="s">
        <v>1479</v>
      </c>
    </row>
    <row r="1460" spans="1:3" x14ac:dyDescent="0.3">
      <c r="A1460" s="231">
        <f t="shared" si="22"/>
        <v>6126</v>
      </c>
      <c r="B1460" s="231">
        <v>61263</v>
      </c>
      <c r="C1460" s="232" t="s">
        <v>1480</v>
      </c>
    </row>
    <row r="1461" spans="1:3" x14ac:dyDescent="0.3">
      <c r="A1461" s="231">
        <f t="shared" si="22"/>
        <v>6127</v>
      </c>
      <c r="B1461" s="235">
        <v>61271</v>
      </c>
      <c r="C1461" s="232" t="s">
        <v>1481</v>
      </c>
    </row>
    <row r="1462" spans="1:3" x14ac:dyDescent="0.3">
      <c r="A1462" s="231">
        <f t="shared" si="22"/>
        <v>6127</v>
      </c>
      <c r="B1462" s="231">
        <v>61272</v>
      </c>
      <c r="C1462" s="232" t="s">
        <v>1482</v>
      </c>
    </row>
    <row r="1463" spans="1:3" x14ac:dyDescent="0.3">
      <c r="A1463" s="231">
        <f t="shared" si="22"/>
        <v>6127</v>
      </c>
      <c r="B1463" s="231">
        <v>61273</v>
      </c>
      <c r="C1463" s="232" t="s">
        <v>1483</v>
      </c>
    </row>
    <row r="1464" spans="1:3" x14ac:dyDescent="0.3">
      <c r="A1464" s="231">
        <f t="shared" si="22"/>
        <v>6127</v>
      </c>
      <c r="B1464" s="231">
        <v>61274</v>
      </c>
      <c r="C1464" s="232" t="s">
        <v>1484</v>
      </c>
    </row>
    <row r="1465" spans="1:3" x14ac:dyDescent="0.3">
      <c r="A1465" s="231">
        <f t="shared" si="22"/>
        <v>6129</v>
      </c>
      <c r="B1465" s="231">
        <v>61291</v>
      </c>
      <c r="C1465" s="232" t="s">
        <v>1485</v>
      </c>
    </row>
    <row r="1466" spans="1:3" x14ac:dyDescent="0.3">
      <c r="A1466" s="231">
        <f t="shared" si="22"/>
        <v>6131</v>
      </c>
      <c r="B1466" s="231">
        <v>61311</v>
      </c>
      <c r="C1466" s="232" t="s">
        <v>1486</v>
      </c>
    </row>
    <row r="1467" spans="1:3" x14ac:dyDescent="0.3">
      <c r="A1467" s="231">
        <f t="shared" si="22"/>
        <v>6131</v>
      </c>
      <c r="B1467" s="231">
        <v>61312</v>
      </c>
      <c r="C1467" s="232" t="s">
        <v>1487</v>
      </c>
    </row>
    <row r="1468" spans="1:3" x14ac:dyDescent="0.3">
      <c r="A1468" s="231">
        <f t="shared" si="22"/>
        <v>6132</v>
      </c>
      <c r="B1468" s="231">
        <v>61321</v>
      </c>
      <c r="C1468" s="232" t="s">
        <v>1488</v>
      </c>
    </row>
    <row r="1469" spans="1:3" x14ac:dyDescent="0.3">
      <c r="A1469" s="231">
        <f t="shared" si="22"/>
        <v>6133</v>
      </c>
      <c r="B1469" s="231">
        <v>61331</v>
      </c>
      <c r="C1469" s="232" t="s">
        <v>1489</v>
      </c>
    </row>
    <row r="1470" spans="1:3" x14ac:dyDescent="0.3">
      <c r="A1470" s="231">
        <f t="shared" si="22"/>
        <v>6133</v>
      </c>
      <c r="B1470" s="231">
        <v>61332</v>
      </c>
      <c r="C1470" s="232" t="s">
        <v>1490</v>
      </c>
    </row>
    <row r="1471" spans="1:3" x14ac:dyDescent="0.3">
      <c r="A1471" s="231">
        <f t="shared" si="22"/>
        <v>6134</v>
      </c>
      <c r="B1471" s="231">
        <v>61341</v>
      </c>
      <c r="C1471" s="232" t="s">
        <v>1491</v>
      </c>
    </row>
    <row r="1472" spans="1:3" x14ac:dyDescent="0.3">
      <c r="A1472" s="231">
        <f t="shared" si="22"/>
        <v>6134</v>
      </c>
      <c r="B1472" s="231">
        <v>61342</v>
      </c>
      <c r="C1472" s="232" t="s">
        <v>1492</v>
      </c>
    </row>
    <row r="1473" spans="1:3" x14ac:dyDescent="0.3">
      <c r="A1473" s="231">
        <f t="shared" si="22"/>
        <v>6135</v>
      </c>
      <c r="B1473" s="231">
        <v>61351</v>
      </c>
      <c r="C1473" s="232" t="s">
        <v>1493</v>
      </c>
    </row>
    <row r="1474" spans="1:3" x14ac:dyDescent="0.3">
      <c r="A1474" s="231">
        <f t="shared" ref="A1474:A1537" si="23">VALUE(LEFT(B1474,4))</f>
        <v>6136</v>
      </c>
      <c r="B1474" s="231">
        <v>61361</v>
      </c>
      <c r="C1474" s="232" t="s">
        <v>1494</v>
      </c>
    </row>
    <row r="1475" spans="1:3" x14ac:dyDescent="0.3">
      <c r="A1475" s="231">
        <f t="shared" si="23"/>
        <v>6136</v>
      </c>
      <c r="B1475" s="231">
        <v>61362</v>
      </c>
      <c r="C1475" s="232" t="s">
        <v>1495</v>
      </c>
    </row>
    <row r="1476" spans="1:3" x14ac:dyDescent="0.3">
      <c r="A1476" s="231">
        <f t="shared" si="23"/>
        <v>6138</v>
      </c>
      <c r="B1476" s="231">
        <v>61381</v>
      </c>
      <c r="C1476" s="232" t="s">
        <v>1496</v>
      </c>
    </row>
    <row r="1477" spans="1:3" x14ac:dyDescent="0.3">
      <c r="A1477" s="231">
        <f t="shared" si="23"/>
        <v>6139</v>
      </c>
      <c r="B1477" s="231">
        <v>61391</v>
      </c>
      <c r="C1477" s="232" t="s">
        <v>1497</v>
      </c>
    </row>
    <row r="1478" spans="1:3" x14ac:dyDescent="0.3">
      <c r="A1478" s="231">
        <f t="shared" si="23"/>
        <v>6139</v>
      </c>
      <c r="B1478" s="231">
        <v>61392</v>
      </c>
      <c r="C1478" s="232" t="s">
        <v>1498</v>
      </c>
    </row>
    <row r="1479" spans="1:3" x14ac:dyDescent="0.3">
      <c r="A1479" s="231">
        <f t="shared" si="23"/>
        <v>6139</v>
      </c>
      <c r="B1479" s="231">
        <v>61393</v>
      </c>
      <c r="C1479" s="232" t="s">
        <v>1499</v>
      </c>
    </row>
    <row r="1480" spans="1:3" x14ac:dyDescent="0.3">
      <c r="A1480" s="231">
        <f t="shared" si="23"/>
        <v>6139</v>
      </c>
      <c r="B1480" s="231">
        <v>61394</v>
      </c>
      <c r="C1480" s="232" t="s">
        <v>1500</v>
      </c>
    </row>
    <row r="1481" spans="1:3" x14ac:dyDescent="0.3">
      <c r="A1481" s="231">
        <f t="shared" si="23"/>
        <v>6141</v>
      </c>
      <c r="B1481" s="231">
        <v>61411</v>
      </c>
      <c r="C1481" s="232" t="s">
        <v>1501</v>
      </c>
    </row>
    <row r="1482" spans="1:3" x14ac:dyDescent="0.3">
      <c r="A1482" s="231">
        <f t="shared" si="23"/>
        <v>6141</v>
      </c>
      <c r="B1482" s="231">
        <v>61412</v>
      </c>
      <c r="C1482" s="232" t="s">
        <v>1502</v>
      </c>
    </row>
    <row r="1483" spans="1:3" x14ac:dyDescent="0.3">
      <c r="A1483" s="231">
        <f t="shared" si="23"/>
        <v>6142</v>
      </c>
      <c r="B1483" s="231">
        <v>61421</v>
      </c>
      <c r="C1483" s="232" t="s">
        <v>1503</v>
      </c>
    </row>
    <row r="1484" spans="1:3" x14ac:dyDescent="0.3">
      <c r="A1484" s="231">
        <f t="shared" si="23"/>
        <v>6145</v>
      </c>
      <c r="B1484" s="231">
        <v>61451</v>
      </c>
      <c r="C1484" s="232" t="s">
        <v>1504</v>
      </c>
    </row>
    <row r="1485" spans="1:3" x14ac:dyDescent="0.3">
      <c r="A1485" s="231">
        <f t="shared" si="23"/>
        <v>6146</v>
      </c>
      <c r="B1485" s="235">
        <v>61461</v>
      </c>
      <c r="C1485" s="232" t="s">
        <v>1505</v>
      </c>
    </row>
    <row r="1486" spans="1:3" x14ac:dyDescent="0.3">
      <c r="A1486" s="231">
        <f t="shared" si="23"/>
        <v>6146</v>
      </c>
      <c r="B1486" s="231">
        <v>61462</v>
      </c>
      <c r="C1486" s="232" t="s">
        <v>1506</v>
      </c>
    </row>
    <row r="1487" spans="1:3" x14ac:dyDescent="0.3">
      <c r="A1487" s="231">
        <f t="shared" si="23"/>
        <v>6147</v>
      </c>
      <c r="B1487" s="231">
        <v>61471</v>
      </c>
      <c r="C1487" s="232" t="s">
        <v>1507</v>
      </c>
    </row>
    <row r="1488" spans="1:3" x14ac:dyDescent="0.3">
      <c r="A1488" s="231">
        <f t="shared" si="23"/>
        <v>6147</v>
      </c>
      <c r="B1488" s="231">
        <v>61472</v>
      </c>
      <c r="C1488" s="232" t="s">
        <v>1508</v>
      </c>
    </row>
    <row r="1489" spans="1:3" x14ac:dyDescent="0.3">
      <c r="A1489" s="231">
        <f t="shared" si="23"/>
        <v>6150</v>
      </c>
      <c r="B1489" s="231">
        <v>61501</v>
      </c>
      <c r="C1489" s="232" t="s">
        <v>1509</v>
      </c>
    </row>
    <row r="1490" spans="1:3" x14ac:dyDescent="0.3">
      <c r="A1490" s="231">
        <f t="shared" si="23"/>
        <v>6150</v>
      </c>
      <c r="B1490" s="231">
        <v>61502</v>
      </c>
      <c r="C1490" s="232" t="s">
        <v>1510</v>
      </c>
    </row>
    <row r="1491" spans="1:3" x14ac:dyDescent="0.3">
      <c r="A1491" s="231">
        <f t="shared" si="23"/>
        <v>6150</v>
      </c>
      <c r="B1491" s="231">
        <v>61503</v>
      </c>
      <c r="C1491" s="232" t="s">
        <v>1511</v>
      </c>
    </row>
    <row r="1492" spans="1:3" x14ac:dyDescent="0.3">
      <c r="A1492" s="231">
        <f t="shared" si="23"/>
        <v>6150</v>
      </c>
      <c r="B1492" s="231">
        <v>61504</v>
      </c>
      <c r="C1492" s="232" t="s">
        <v>1512</v>
      </c>
    </row>
    <row r="1493" spans="1:3" x14ac:dyDescent="0.3">
      <c r="A1493" s="231">
        <f t="shared" si="23"/>
        <v>6150</v>
      </c>
      <c r="B1493" s="231">
        <v>61505</v>
      </c>
      <c r="C1493" s="232" t="s">
        <v>1513</v>
      </c>
    </row>
    <row r="1494" spans="1:3" x14ac:dyDescent="0.3">
      <c r="A1494" s="231">
        <f t="shared" si="23"/>
        <v>6150</v>
      </c>
      <c r="B1494" s="231">
        <v>61506</v>
      </c>
      <c r="C1494" s="232" t="s">
        <v>1514</v>
      </c>
    </row>
    <row r="1495" spans="1:3" x14ac:dyDescent="0.3">
      <c r="A1495" s="231">
        <f t="shared" si="23"/>
        <v>6152</v>
      </c>
      <c r="B1495" s="231">
        <v>61521</v>
      </c>
      <c r="C1495" s="232" t="s">
        <v>1515</v>
      </c>
    </row>
    <row r="1496" spans="1:3" x14ac:dyDescent="0.3">
      <c r="A1496" s="231">
        <f t="shared" si="23"/>
        <v>6152</v>
      </c>
      <c r="B1496" s="231">
        <v>61522</v>
      </c>
      <c r="C1496" s="232" t="s">
        <v>1516</v>
      </c>
    </row>
    <row r="1497" spans="1:3" x14ac:dyDescent="0.3">
      <c r="A1497" s="231">
        <f t="shared" si="23"/>
        <v>6153</v>
      </c>
      <c r="B1497" s="231">
        <v>61531</v>
      </c>
      <c r="C1497" s="232" t="s">
        <v>1517</v>
      </c>
    </row>
    <row r="1498" spans="1:3" x14ac:dyDescent="0.3">
      <c r="A1498" s="231">
        <f t="shared" si="23"/>
        <v>6153</v>
      </c>
      <c r="B1498" s="231">
        <v>61532</v>
      </c>
      <c r="C1498" s="232" t="s">
        <v>1518</v>
      </c>
    </row>
    <row r="1499" spans="1:3" x14ac:dyDescent="0.3">
      <c r="A1499" s="231">
        <f t="shared" si="23"/>
        <v>6153</v>
      </c>
      <c r="B1499" s="231">
        <v>61533</v>
      </c>
      <c r="C1499" s="232" t="s">
        <v>1519</v>
      </c>
    </row>
    <row r="1500" spans="1:3" x14ac:dyDescent="0.3">
      <c r="A1500" s="231">
        <f t="shared" si="23"/>
        <v>6153</v>
      </c>
      <c r="B1500" s="231">
        <v>61534</v>
      </c>
      <c r="C1500" s="232" t="s">
        <v>1520</v>
      </c>
    </row>
    <row r="1501" spans="1:3" x14ac:dyDescent="0.3">
      <c r="A1501" s="231">
        <f t="shared" si="23"/>
        <v>6155</v>
      </c>
      <c r="B1501" s="231">
        <v>61551</v>
      </c>
      <c r="C1501" s="232" t="s">
        <v>1521</v>
      </c>
    </row>
    <row r="1502" spans="1:3" x14ac:dyDescent="0.3">
      <c r="A1502" s="231">
        <f t="shared" si="23"/>
        <v>6155</v>
      </c>
      <c r="B1502" s="231">
        <v>61552</v>
      </c>
      <c r="C1502" s="232" t="s">
        <v>1522</v>
      </c>
    </row>
    <row r="1503" spans="1:3" x14ac:dyDescent="0.3">
      <c r="A1503" s="231">
        <f t="shared" si="23"/>
        <v>6156</v>
      </c>
      <c r="B1503" s="231">
        <v>61561</v>
      </c>
      <c r="C1503" s="232" t="s">
        <v>1523</v>
      </c>
    </row>
    <row r="1504" spans="1:3" x14ac:dyDescent="0.3">
      <c r="A1504" s="231">
        <f t="shared" si="23"/>
        <v>6156</v>
      </c>
      <c r="B1504" s="231">
        <v>61562</v>
      </c>
      <c r="C1504" s="232" t="s">
        <v>1524</v>
      </c>
    </row>
    <row r="1505" spans="1:3" x14ac:dyDescent="0.3">
      <c r="A1505" s="231">
        <f t="shared" si="23"/>
        <v>6156</v>
      </c>
      <c r="B1505" s="231">
        <v>61563</v>
      </c>
      <c r="C1505" s="232" t="s">
        <v>1525</v>
      </c>
    </row>
    <row r="1506" spans="1:3" x14ac:dyDescent="0.3">
      <c r="A1506" s="231">
        <f t="shared" si="23"/>
        <v>6156</v>
      </c>
      <c r="B1506" s="235">
        <v>61564</v>
      </c>
      <c r="C1506" s="232" t="s">
        <v>1526</v>
      </c>
    </row>
    <row r="1507" spans="1:3" x14ac:dyDescent="0.3">
      <c r="A1507" s="231">
        <f t="shared" si="23"/>
        <v>6158</v>
      </c>
      <c r="B1507" s="231">
        <v>61581</v>
      </c>
      <c r="C1507" s="232" t="s">
        <v>1527</v>
      </c>
    </row>
    <row r="1508" spans="1:3" x14ac:dyDescent="0.3">
      <c r="A1508" s="231">
        <f t="shared" si="23"/>
        <v>6159</v>
      </c>
      <c r="B1508" s="231">
        <v>61591</v>
      </c>
      <c r="C1508" s="232" t="s">
        <v>1528</v>
      </c>
    </row>
    <row r="1509" spans="1:3" x14ac:dyDescent="0.3">
      <c r="A1509" s="231">
        <f t="shared" si="23"/>
        <v>6159</v>
      </c>
      <c r="B1509" s="231">
        <v>61592</v>
      </c>
      <c r="C1509" s="232" t="s">
        <v>1529</v>
      </c>
    </row>
    <row r="1510" spans="1:3" x14ac:dyDescent="0.3">
      <c r="A1510" s="231">
        <f t="shared" si="23"/>
        <v>6159</v>
      </c>
      <c r="B1510" s="231">
        <v>61593</v>
      </c>
      <c r="C1510" s="232" t="s">
        <v>1530</v>
      </c>
    </row>
    <row r="1511" spans="1:3" x14ac:dyDescent="0.3">
      <c r="A1511" s="231">
        <f t="shared" si="23"/>
        <v>6161</v>
      </c>
      <c r="B1511" s="231">
        <v>61611</v>
      </c>
      <c r="C1511" s="232" t="s">
        <v>1531</v>
      </c>
    </row>
    <row r="1512" spans="1:3" x14ac:dyDescent="0.3">
      <c r="A1512" s="231">
        <f t="shared" si="23"/>
        <v>6161</v>
      </c>
      <c r="B1512" s="231">
        <v>61612</v>
      </c>
      <c r="C1512" s="232" t="s">
        <v>1532</v>
      </c>
    </row>
    <row r="1513" spans="1:3" x14ac:dyDescent="0.3">
      <c r="A1513" s="231">
        <f t="shared" si="23"/>
        <v>6161</v>
      </c>
      <c r="B1513" s="231">
        <v>61613</v>
      </c>
      <c r="C1513" s="232" t="s">
        <v>1533</v>
      </c>
    </row>
    <row r="1514" spans="1:3" x14ac:dyDescent="0.3">
      <c r="A1514" s="231">
        <f t="shared" si="23"/>
        <v>6162</v>
      </c>
      <c r="B1514" s="231">
        <v>61621</v>
      </c>
      <c r="C1514" s="232" t="s">
        <v>1534</v>
      </c>
    </row>
    <row r="1515" spans="1:3" x14ac:dyDescent="0.3">
      <c r="A1515" s="231">
        <f t="shared" si="23"/>
        <v>6163</v>
      </c>
      <c r="B1515" s="231">
        <v>61632</v>
      </c>
      <c r="C1515" s="232" t="s">
        <v>1535</v>
      </c>
    </row>
    <row r="1516" spans="1:3" x14ac:dyDescent="0.3">
      <c r="A1516" s="231">
        <f t="shared" si="23"/>
        <v>6163</v>
      </c>
      <c r="B1516" s="231">
        <v>61633</v>
      </c>
      <c r="C1516" s="232" t="s">
        <v>1536</v>
      </c>
    </row>
    <row r="1517" spans="1:3" x14ac:dyDescent="0.3">
      <c r="A1517" s="231">
        <f t="shared" si="23"/>
        <v>6163</v>
      </c>
      <c r="B1517" s="235">
        <v>61634</v>
      </c>
      <c r="C1517" s="232" t="s">
        <v>1537</v>
      </c>
    </row>
    <row r="1518" spans="1:3" x14ac:dyDescent="0.3">
      <c r="A1518" s="231">
        <f t="shared" si="23"/>
        <v>6164</v>
      </c>
      <c r="B1518" s="235">
        <v>61641</v>
      </c>
      <c r="C1518" s="232" t="s">
        <v>1538</v>
      </c>
    </row>
    <row r="1519" spans="1:3" x14ac:dyDescent="0.3">
      <c r="A1519" s="231">
        <f t="shared" si="23"/>
        <v>6164</v>
      </c>
      <c r="B1519" s="231">
        <v>61642</v>
      </c>
      <c r="C1519" s="232" t="s">
        <v>1539</v>
      </c>
    </row>
    <row r="1520" spans="1:3" x14ac:dyDescent="0.3">
      <c r="A1520" s="231">
        <f t="shared" si="23"/>
        <v>6166</v>
      </c>
      <c r="B1520" s="231">
        <v>61661</v>
      </c>
      <c r="C1520" s="232" t="s">
        <v>1540</v>
      </c>
    </row>
    <row r="1521" spans="1:3" x14ac:dyDescent="0.3">
      <c r="A1521" s="231">
        <f t="shared" si="23"/>
        <v>6167</v>
      </c>
      <c r="B1521" s="231">
        <v>61671</v>
      </c>
      <c r="C1521" s="232" t="s">
        <v>1541</v>
      </c>
    </row>
    <row r="1522" spans="1:3" x14ac:dyDescent="0.3">
      <c r="A1522" s="231">
        <f t="shared" si="23"/>
        <v>6168</v>
      </c>
      <c r="B1522" s="231">
        <v>61681</v>
      </c>
      <c r="C1522" s="232" t="s">
        <v>1542</v>
      </c>
    </row>
    <row r="1523" spans="1:3" x14ac:dyDescent="0.3">
      <c r="A1523" s="231">
        <f t="shared" si="23"/>
        <v>6168</v>
      </c>
      <c r="B1523" s="231">
        <v>61682</v>
      </c>
      <c r="C1523" s="232" t="s">
        <v>1543</v>
      </c>
    </row>
    <row r="1524" spans="1:3" x14ac:dyDescent="0.3">
      <c r="A1524" s="231">
        <f t="shared" si="23"/>
        <v>6168</v>
      </c>
      <c r="B1524" s="231">
        <v>61683</v>
      </c>
      <c r="C1524" s="232" t="s">
        <v>1544</v>
      </c>
    </row>
    <row r="1525" spans="1:3" x14ac:dyDescent="0.3">
      <c r="A1525" s="231">
        <f t="shared" si="23"/>
        <v>6168</v>
      </c>
      <c r="B1525" s="231">
        <v>61684</v>
      </c>
      <c r="C1525" s="232" t="s">
        <v>1545</v>
      </c>
    </row>
    <row r="1526" spans="1:3" x14ac:dyDescent="0.3">
      <c r="A1526" s="231">
        <f t="shared" si="23"/>
        <v>6170</v>
      </c>
      <c r="B1526" s="231">
        <v>61701</v>
      </c>
      <c r="C1526" s="232" t="s">
        <v>1546</v>
      </c>
    </row>
    <row r="1527" spans="1:3" x14ac:dyDescent="0.3">
      <c r="A1527" s="231">
        <f t="shared" si="23"/>
        <v>6170</v>
      </c>
      <c r="B1527" s="235">
        <v>61702</v>
      </c>
      <c r="C1527" s="232" t="s">
        <v>1547</v>
      </c>
    </row>
    <row r="1528" spans="1:3" x14ac:dyDescent="0.3">
      <c r="A1528" s="231">
        <f t="shared" si="23"/>
        <v>6170</v>
      </c>
      <c r="B1528" s="231">
        <v>61703</v>
      </c>
      <c r="C1528" s="232" t="s">
        <v>1548</v>
      </c>
    </row>
    <row r="1529" spans="1:3" x14ac:dyDescent="0.3">
      <c r="A1529" s="231">
        <f t="shared" si="23"/>
        <v>6172</v>
      </c>
      <c r="B1529" s="231">
        <v>61721</v>
      </c>
      <c r="C1529" s="232" t="s">
        <v>1549</v>
      </c>
    </row>
    <row r="1530" spans="1:3" x14ac:dyDescent="0.3">
      <c r="A1530" s="231">
        <f t="shared" si="23"/>
        <v>6173</v>
      </c>
      <c r="B1530" s="231">
        <v>61731</v>
      </c>
      <c r="C1530" s="232" t="s">
        <v>1550</v>
      </c>
    </row>
    <row r="1531" spans="1:3" x14ac:dyDescent="0.3">
      <c r="A1531" s="231">
        <f t="shared" si="23"/>
        <v>6173</v>
      </c>
      <c r="B1531" s="231">
        <v>61732</v>
      </c>
      <c r="C1531" s="232" t="s">
        <v>1551</v>
      </c>
    </row>
    <row r="1532" spans="1:3" x14ac:dyDescent="0.3">
      <c r="A1532" s="231">
        <f t="shared" si="23"/>
        <v>6174</v>
      </c>
      <c r="B1532" s="231">
        <v>61741</v>
      </c>
      <c r="C1532" s="232" t="s">
        <v>1552</v>
      </c>
    </row>
    <row r="1533" spans="1:3" x14ac:dyDescent="0.3">
      <c r="A1533" s="231">
        <f t="shared" si="23"/>
        <v>6174</v>
      </c>
      <c r="B1533" s="231">
        <v>61742</v>
      </c>
      <c r="C1533" s="232" t="s">
        <v>1553</v>
      </c>
    </row>
    <row r="1534" spans="1:3" x14ac:dyDescent="0.3">
      <c r="A1534" s="231">
        <f t="shared" si="23"/>
        <v>6175</v>
      </c>
      <c r="B1534" s="231">
        <v>61751</v>
      </c>
      <c r="C1534" s="232" t="s">
        <v>1554</v>
      </c>
    </row>
    <row r="1535" spans="1:3" x14ac:dyDescent="0.3">
      <c r="A1535" s="231">
        <f t="shared" si="23"/>
        <v>6175</v>
      </c>
      <c r="B1535" s="231">
        <v>61752</v>
      </c>
      <c r="C1535" s="232" t="s">
        <v>1555</v>
      </c>
    </row>
    <row r="1536" spans="1:3" x14ac:dyDescent="0.3">
      <c r="A1536" s="231">
        <f t="shared" si="23"/>
        <v>6175</v>
      </c>
      <c r="B1536" s="231">
        <v>61753</v>
      </c>
      <c r="C1536" s="232" t="s">
        <v>1556</v>
      </c>
    </row>
    <row r="1537" spans="1:3" x14ac:dyDescent="0.3">
      <c r="A1537" s="231">
        <f t="shared" si="23"/>
        <v>6175</v>
      </c>
      <c r="B1537" s="231">
        <v>61754</v>
      </c>
      <c r="C1537" s="232" t="s">
        <v>1557</v>
      </c>
    </row>
    <row r="1538" spans="1:3" x14ac:dyDescent="0.3">
      <c r="A1538" s="231">
        <f t="shared" ref="A1538:A1601" si="24">VALUE(LEFT(B1538,4))</f>
        <v>6176</v>
      </c>
      <c r="B1538" s="231">
        <v>61761</v>
      </c>
      <c r="C1538" s="232" t="s">
        <v>1558</v>
      </c>
    </row>
    <row r="1539" spans="1:3" x14ac:dyDescent="0.3">
      <c r="A1539" s="231">
        <f t="shared" si="24"/>
        <v>6177</v>
      </c>
      <c r="B1539" s="231">
        <v>61771</v>
      </c>
      <c r="C1539" s="232" t="s">
        <v>1559</v>
      </c>
    </row>
    <row r="1540" spans="1:3" x14ac:dyDescent="0.3">
      <c r="A1540" s="231">
        <f t="shared" si="24"/>
        <v>6177</v>
      </c>
      <c r="B1540" s="234">
        <v>61772</v>
      </c>
      <c r="C1540" s="232" t="s">
        <v>1560</v>
      </c>
    </row>
    <row r="1541" spans="1:3" x14ac:dyDescent="0.3">
      <c r="A1541" s="231">
        <f t="shared" si="24"/>
        <v>6177</v>
      </c>
      <c r="B1541" s="231">
        <v>61773</v>
      </c>
      <c r="C1541" s="232" t="s">
        <v>1561</v>
      </c>
    </row>
    <row r="1542" spans="1:3" x14ac:dyDescent="0.3">
      <c r="A1542" s="231">
        <f t="shared" si="24"/>
        <v>6177</v>
      </c>
      <c r="B1542" s="231">
        <v>61774</v>
      </c>
      <c r="C1542" s="232" t="s">
        <v>1562</v>
      </c>
    </row>
    <row r="1543" spans="1:3" x14ac:dyDescent="0.3">
      <c r="A1543" s="231">
        <f t="shared" si="24"/>
        <v>6177</v>
      </c>
      <c r="B1543" s="231">
        <v>61775</v>
      </c>
      <c r="C1543" s="232" t="s">
        <v>1563</v>
      </c>
    </row>
    <row r="1544" spans="1:3" x14ac:dyDescent="0.3">
      <c r="A1544" s="231">
        <f t="shared" si="24"/>
        <v>6177</v>
      </c>
      <c r="B1544" s="231">
        <v>61776</v>
      </c>
      <c r="C1544" s="232" t="s">
        <v>1564</v>
      </c>
    </row>
    <row r="1545" spans="1:3" x14ac:dyDescent="0.3">
      <c r="A1545" s="231">
        <f t="shared" si="24"/>
        <v>6178</v>
      </c>
      <c r="B1545" s="235">
        <v>61781</v>
      </c>
      <c r="C1545" s="232" t="s">
        <v>1566</v>
      </c>
    </row>
    <row r="1546" spans="1:3" x14ac:dyDescent="0.3">
      <c r="A1546" s="231">
        <f t="shared" si="24"/>
        <v>6178</v>
      </c>
      <c r="B1546" s="235">
        <v>61782</v>
      </c>
      <c r="C1546" s="232" t="s">
        <v>1567</v>
      </c>
    </row>
    <row r="1547" spans="1:3" x14ac:dyDescent="0.3">
      <c r="A1547" s="231">
        <f t="shared" si="24"/>
        <v>6179</v>
      </c>
      <c r="B1547" s="231">
        <v>61791</v>
      </c>
      <c r="C1547" s="232" t="s">
        <v>1568</v>
      </c>
    </row>
    <row r="1548" spans="1:3" x14ac:dyDescent="0.3">
      <c r="A1548" s="231">
        <f t="shared" si="24"/>
        <v>6179</v>
      </c>
      <c r="B1548" s="231">
        <v>61792</v>
      </c>
      <c r="C1548" s="232" t="s">
        <v>1569</v>
      </c>
    </row>
    <row r="1549" spans="1:3" x14ac:dyDescent="0.3">
      <c r="A1549" s="231">
        <f t="shared" si="24"/>
        <v>6179</v>
      </c>
      <c r="B1549" s="231">
        <v>61793</v>
      </c>
      <c r="C1549" s="232" t="s">
        <v>1570</v>
      </c>
    </row>
    <row r="1550" spans="1:3" x14ac:dyDescent="0.3">
      <c r="A1550" s="231">
        <f t="shared" si="24"/>
        <v>6179</v>
      </c>
      <c r="B1550" s="231">
        <v>61794</v>
      </c>
      <c r="C1550" s="232" t="s">
        <v>1571</v>
      </c>
    </row>
    <row r="1551" spans="1:3" x14ac:dyDescent="0.3">
      <c r="A1551" s="231">
        <f t="shared" si="24"/>
        <v>6180</v>
      </c>
      <c r="B1551" s="231">
        <v>61801</v>
      </c>
      <c r="C1551" s="232" t="s">
        <v>1572</v>
      </c>
    </row>
    <row r="1552" spans="1:3" x14ac:dyDescent="0.3">
      <c r="A1552" s="231">
        <f t="shared" si="24"/>
        <v>6181</v>
      </c>
      <c r="B1552" s="231">
        <v>61811</v>
      </c>
      <c r="C1552" s="232" t="s">
        <v>1573</v>
      </c>
    </row>
    <row r="1553" spans="1:3" x14ac:dyDescent="0.3">
      <c r="A1553" s="231">
        <f t="shared" si="24"/>
        <v>6182</v>
      </c>
      <c r="B1553" s="231">
        <v>61821</v>
      </c>
      <c r="C1553" s="232" t="s">
        <v>1574</v>
      </c>
    </row>
    <row r="1554" spans="1:3" x14ac:dyDescent="0.3">
      <c r="A1554" s="231">
        <f t="shared" si="24"/>
        <v>6182</v>
      </c>
      <c r="B1554" s="231">
        <v>61822</v>
      </c>
      <c r="C1554" s="232" t="s">
        <v>1575</v>
      </c>
    </row>
    <row r="1555" spans="1:3" x14ac:dyDescent="0.3">
      <c r="A1555" s="231">
        <f t="shared" si="24"/>
        <v>6182</v>
      </c>
      <c r="B1555" s="231">
        <v>61823</v>
      </c>
      <c r="C1555" s="232" t="s">
        <v>1576</v>
      </c>
    </row>
    <row r="1556" spans="1:3" x14ac:dyDescent="0.3">
      <c r="A1556" s="231">
        <f t="shared" si="24"/>
        <v>6182</v>
      </c>
      <c r="B1556" s="231">
        <v>61824</v>
      </c>
      <c r="C1556" s="232" t="s">
        <v>1577</v>
      </c>
    </row>
    <row r="1557" spans="1:3" x14ac:dyDescent="0.3">
      <c r="A1557" s="231">
        <f t="shared" si="24"/>
        <v>6182</v>
      </c>
      <c r="B1557" s="231">
        <v>61825</v>
      </c>
      <c r="C1557" s="232" t="s">
        <v>1578</v>
      </c>
    </row>
    <row r="1558" spans="1:3" x14ac:dyDescent="0.3">
      <c r="A1558" s="231">
        <f t="shared" si="24"/>
        <v>6182</v>
      </c>
      <c r="B1558" s="231">
        <v>61826</v>
      </c>
      <c r="C1558" s="232" t="s">
        <v>1579</v>
      </c>
    </row>
    <row r="1559" spans="1:3" x14ac:dyDescent="0.3">
      <c r="A1559" s="231">
        <f t="shared" si="24"/>
        <v>6182</v>
      </c>
      <c r="B1559" s="231">
        <v>61827</v>
      </c>
      <c r="C1559" s="232" t="s">
        <v>1580</v>
      </c>
    </row>
    <row r="1560" spans="1:3" x14ac:dyDescent="0.3">
      <c r="A1560" s="231">
        <f t="shared" si="24"/>
        <v>6182</v>
      </c>
      <c r="B1560" s="231">
        <v>61828</v>
      </c>
      <c r="C1560" s="232" t="s">
        <v>1581</v>
      </c>
    </row>
    <row r="1561" spans="1:3" x14ac:dyDescent="0.3">
      <c r="A1561" s="231">
        <f t="shared" si="24"/>
        <v>6184</v>
      </c>
      <c r="B1561" s="231">
        <v>61841</v>
      </c>
      <c r="C1561" s="232" t="s">
        <v>1582</v>
      </c>
    </row>
    <row r="1562" spans="1:3" x14ac:dyDescent="0.3">
      <c r="A1562" s="231">
        <f t="shared" si="24"/>
        <v>6184</v>
      </c>
      <c r="B1562" s="234">
        <v>61842</v>
      </c>
      <c r="C1562" s="232" t="s">
        <v>1583</v>
      </c>
    </row>
    <row r="1563" spans="1:3" x14ac:dyDescent="0.3">
      <c r="A1563" s="231">
        <f t="shared" si="24"/>
        <v>6184</v>
      </c>
      <c r="B1563" s="235">
        <v>61843</v>
      </c>
      <c r="C1563" s="232" t="s">
        <v>1584</v>
      </c>
    </row>
    <row r="1564" spans="1:3" x14ac:dyDescent="0.3">
      <c r="A1564" s="231">
        <f t="shared" si="24"/>
        <v>6185</v>
      </c>
      <c r="B1564" s="231">
        <v>61851</v>
      </c>
      <c r="C1564" s="232" t="s">
        <v>1585</v>
      </c>
    </row>
    <row r="1565" spans="1:3" x14ac:dyDescent="0.3">
      <c r="A1565" s="231">
        <f t="shared" si="24"/>
        <v>6186</v>
      </c>
      <c r="B1565" s="231">
        <v>61861</v>
      </c>
      <c r="C1565" s="232" t="s">
        <v>1586</v>
      </c>
    </row>
    <row r="1566" spans="1:3" x14ac:dyDescent="0.3">
      <c r="A1566" s="231">
        <f t="shared" si="24"/>
        <v>6186</v>
      </c>
      <c r="B1566" s="231">
        <v>61862</v>
      </c>
      <c r="C1566" s="232" t="s">
        <v>1587</v>
      </c>
    </row>
    <row r="1567" spans="1:3" x14ac:dyDescent="0.3">
      <c r="A1567" s="231">
        <f t="shared" si="24"/>
        <v>6187</v>
      </c>
      <c r="B1567" s="231">
        <v>61871</v>
      </c>
      <c r="C1567" s="232" t="s">
        <v>1588</v>
      </c>
    </row>
    <row r="1568" spans="1:3" x14ac:dyDescent="0.3">
      <c r="A1568" s="231">
        <f t="shared" si="24"/>
        <v>6187</v>
      </c>
      <c r="B1568" s="231">
        <v>61872</v>
      </c>
      <c r="C1568" s="232" t="s">
        <v>1589</v>
      </c>
    </row>
    <row r="1569" spans="1:3" x14ac:dyDescent="0.3">
      <c r="A1569" s="231">
        <f t="shared" si="24"/>
        <v>6187</v>
      </c>
      <c r="B1569" s="231">
        <v>61873</v>
      </c>
      <c r="C1569" s="232" t="s">
        <v>1590</v>
      </c>
    </row>
    <row r="1570" spans="1:3" x14ac:dyDescent="0.3">
      <c r="A1570" s="231">
        <f t="shared" si="24"/>
        <v>6187</v>
      </c>
      <c r="B1570" s="231">
        <v>61874</v>
      </c>
      <c r="C1570" s="232" t="s">
        <v>1591</v>
      </c>
    </row>
    <row r="1571" spans="1:3" x14ac:dyDescent="0.3">
      <c r="A1571" s="231">
        <f t="shared" si="24"/>
        <v>6187</v>
      </c>
      <c r="B1571" s="231">
        <v>61875</v>
      </c>
      <c r="C1571" s="232" t="s">
        <v>1592</v>
      </c>
    </row>
    <row r="1572" spans="1:3" x14ac:dyDescent="0.3">
      <c r="A1572" s="231">
        <f t="shared" si="24"/>
        <v>6189</v>
      </c>
      <c r="B1572" s="231">
        <v>61891</v>
      </c>
      <c r="C1572" s="232" t="s">
        <v>1593</v>
      </c>
    </row>
    <row r="1573" spans="1:3" x14ac:dyDescent="0.3">
      <c r="A1573" s="231">
        <f t="shared" si="24"/>
        <v>6189</v>
      </c>
      <c r="B1573" s="231">
        <v>61892</v>
      </c>
      <c r="C1573" s="232" t="s">
        <v>1594</v>
      </c>
    </row>
    <row r="1574" spans="1:3" x14ac:dyDescent="0.3">
      <c r="A1574" s="231">
        <f t="shared" si="24"/>
        <v>6189</v>
      </c>
      <c r="B1574" s="231">
        <v>61893</v>
      </c>
      <c r="C1574" s="232" t="s">
        <v>1595</v>
      </c>
    </row>
    <row r="1575" spans="1:3" x14ac:dyDescent="0.3">
      <c r="A1575" s="231">
        <f t="shared" si="24"/>
        <v>6189</v>
      </c>
      <c r="B1575" s="231">
        <v>61894</v>
      </c>
      <c r="C1575" s="232" t="s">
        <v>1596</v>
      </c>
    </row>
    <row r="1576" spans="1:3" x14ac:dyDescent="0.3">
      <c r="A1576" s="231">
        <f t="shared" si="24"/>
        <v>6190</v>
      </c>
      <c r="B1576" s="231">
        <v>61901</v>
      </c>
      <c r="C1576" s="232" t="s">
        <v>1597</v>
      </c>
    </row>
    <row r="1577" spans="1:3" x14ac:dyDescent="0.3">
      <c r="A1577" s="231">
        <f t="shared" si="24"/>
        <v>6190</v>
      </c>
      <c r="B1577" s="235">
        <v>61902</v>
      </c>
      <c r="C1577" s="232" t="s">
        <v>1598</v>
      </c>
    </row>
    <row r="1578" spans="1:3" x14ac:dyDescent="0.3">
      <c r="A1578" s="231">
        <f t="shared" si="24"/>
        <v>6190</v>
      </c>
      <c r="B1578" s="231">
        <v>61903</v>
      </c>
      <c r="C1578" s="232" t="s">
        <v>1599</v>
      </c>
    </row>
    <row r="1579" spans="1:3" x14ac:dyDescent="0.3">
      <c r="A1579" s="231">
        <f t="shared" si="24"/>
        <v>6190</v>
      </c>
      <c r="B1579" s="231">
        <v>61904</v>
      </c>
      <c r="C1579" s="232" t="s">
        <v>1600</v>
      </c>
    </row>
    <row r="1580" spans="1:3" x14ac:dyDescent="0.3">
      <c r="A1580" s="231">
        <f t="shared" si="24"/>
        <v>6190</v>
      </c>
      <c r="B1580" s="231">
        <v>61905</v>
      </c>
      <c r="C1580" s="232" t="s">
        <v>1601</v>
      </c>
    </row>
    <row r="1581" spans="1:3" x14ac:dyDescent="0.3">
      <c r="A1581" s="231">
        <f t="shared" si="24"/>
        <v>6190</v>
      </c>
      <c r="B1581" s="231">
        <v>61906</v>
      </c>
      <c r="C1581" s="232" t="s">
        <v>1602</v>
      </c>
    </row>
    <row r="1582" spans="1:3" x14ac:dyDescent="0.3">
      <c r="A1582" s="231">
        <f t="shared" si="24"/>
        <v>6191</v>
      </c>
      <c r="B1582" s="231">
        <v>61911</v>
      </c>
      <c r="C1582" s="232" t="s">
        <v>1603</v>
      </c>
    </row>
    <row r="1583" spans="1:3" x14ac:dyDescent="0.3">
      <c r="A1583" s="231">
        <f t="shared" si="24"/>
        <v>6193</v>
      </c>
      <c r="B1583" s="231">
        <v>61931</v>
      </c>
      <c r="C1583" s="232" t="s">
        <v>1604</v>
      </c>
    </row>
    <row r="1584" spans="1:3" x14ac:dyDescent="0.3">
      <c r="A1584" s="231">
        <f t="shared" si="24"/>
        <v>6194</v>
      </c>
      <c r="B1584" s="231">
        <v>61941</v>
      </c>
      <c r="C1584" s="232" t="s">
        <v>1605</v>
      </c>
    </row>
    <row r="1585" spans="1:3" x14ac:dyDescent="0.3">
      <c r="A1585" s="231">
        <f t="shared" si="24"/>
        <v>6195</v>
      </c>
      <c r="B1585" s="231">
        <v>61952</v>
      </c>
      <c r="C1585" s="232" t="s">
        <v>1606</v>
      </c>
    </row>
    <row r="1586" spans="1:3" x14ac:dyDescent="0.3">
      <c r="A1586" s="231">
        <f t="shared" si="24"/>
        <v>6196</v>
      </c>
      <c r="B1586" s="231">
        <v>61961</v>
      </c>
      <c r="C1586" s="232" t="s">
        <v>1607</v>
      </c>
    </row>
    <row r="1587" spans="1:3" x14ac:dyDescent="0.3">
      <c r="A1587" s="231">
        <f t="shared" si="24"/>
        <v>6196</v>
      </c>
      <c r="B1587" s="231">
        <v>61962</v>
      </c>
      <c r="C1587" s="232" t="s">
        <v>1608</v>
      </c>
    </row>
    <row r="1588" spans="1:3" x14ac:dyDescent="0.3">
      <c r="A1588" s="231">
        <f t="shared" si="24"/>
        <v>6196</v>
      </c>
      <c r="B1588" s="231">
        <v>61963</v>
      </c>
      <c r="C1588" s="232" t="s">
        <v>1609</v>
      </c>
    </row>
    <row r="1589" spans="1:3" x14ac:dyDescent="0.3">
      <c r="A1589" s="231">
        <f t="shared" si="24"/>
        <v>6196</v>
      </c>
      <c r="B1589" s="235">
        <v>61964</v>
      </c>
      <c r="C1589" s="232" t="s">
        <v>1610</v>
      </c>
    </row>
    <row r="1590" spans="1:3" x14ac:dyDescent="0.3">
      <c r="A1590" s="231">
        <f t="shared" si="24"/>
        <v>6196</v>
      </c>
      <c r="B1590" s="231">
        <v>61965</v>
      </c>
      <c r="C1590" s="232" t="s">
        <v>1611</v>
      </c>
    </row>
    <row r="1591" spans="1:3" x14ac:dyDescent="0.3">
      <c r="A1591" s="231">
        <f t="shared" si="24"/>
        <v>6197</v>
      </c>
      <c r="B1591" s="231">
        <v>61971</v>
      </c>
      <c r="C1591" s="232" t="s">
        <v>1612</v>
      </c>
    </row>
    <row r="1592" spans="1:3" x14ac:dyDescent="0.3">
      <c r="A1592" s="231">
        <f t="shared" si="24"/>
        <v>6197</v>
      </c>
      <c r="B1592" s="231">
        <v>61972</v>
      </c>
      <c r="C1592" s="232" t="s">
        <v>1613</v>
      </c>
    </row>
    <row r="1593" spans="1:3" x14ac:dyDescent="0.3">
      <c r="A1593" s="231">
        <f t="shared" si="24"/>
        <v>6197</v>
      </c>
      <c r="B1593" s="231">
        <v>61973</v>
      </c>
      <c r="C1593" s="232" t="s">
        <v>1614</v>
      </c>
    </row>
    <row r="1594" spans="1:3" x14ac:dyDescent="0.3">
      <c r="A1594" s="231">
        <f t="shared" si="24"/>
        <v>6198</v>
      </c>
      <c r="B1594" s="231">
        <v>61981</v>
      </c>
      <c r="C1594" s="232" t="s">
        <v>1615</v>
      </c>
    </row>
    <row r="1595" spans="1:3" x14ac:dyDescent="0.3">
      <c r="A1595" s="231">
        <f t="shared" si="24"/>
        <v>6199</v>
      </c>
      <c r="B1595" s="231">
        <v>61991</v>
      </c>
      <c r="C1595" s="232" t="s">
        <v>1616</v>
      </c>
    </row>
    <row r="1596" spans="1:3" x14ac:dyDescent="0.3">
      <c r="A1596" s="231">
        <f t="shared" si="24"/>
        <v>6199</v>
      </c>
      <c r="B1596" s="231">
        <v>61992</v>
      </c>
      <c r="C1596" s="232" t="s">
        <v>1617</v>
      </c>
    </row>
    <row r="1597" spans="1:3" x14ac:dyDescent="0.3">
      <c r="A1597" s="231">
        <f t="shared" si="24"/>
        <v>6203</v>
      </c>
      <c r="B1597" s="231">
        <v>62031</v>
      </c>
      <c r="C1597" s="232" t="s">
        <v>1618</v>
      </c>
    </row>
    <row r="1598" spans="1:3" x14ac:dyDescent="0.3">
      <c r="A1598" s="231">
        <f t="shared" si="24"/>
        <v>6205</v>
      </c>
      <c r="B1598" s="231">
        <v>62051</v>
      </c>
      <c r="C1598" s="232" t="s">
        <v>1619</v>
      </c>
    </row>
    <row r="1599" spans="1:3" x14ac:dyDescent="0.3">
      <c r="A1599" s="231">
        <f t="shared" si="24"/>
        <v>6205</v>
      </c>
      <c r="B1599" s="231">
        <v>62052</v>
      </c>
      <c r="C1599" s="232" t="s">
        <v>1620</v>
      </c>
    </row>
    <row r="1600" spans="1:3" x14ac:dyDescent="0.3">
      <c r="A1600" s="231">
        <f t="shared" si="24"/>
        <v>6205</v>
      </c>
      <c r="B1600" s="231">
        <v>62053</v>
      </c>
      <c r="C1600" s="232" t="s">
        <v>1621</v>
      </c>
    </row>
    <row r="1601" spans="1:3" x14ac:dyDescent="0.3">
      <c r="A1601" s="231">
        <f t="shared" si="24"/>
        <v>6206</v>
      </c>
      <c r="B1601" s="231">
        <v>62061</v>
      </c>
      <c r="C1601" s="232" t="s">
        <v>1622</v>
      </c>
    </row>
    <row r="1602" spans="1:3" x14ac:dyDescent="0.3">
      <c r="A1602" s="231">
        <f t="shared" ref="A1602:A1665" si="25">VALUE(LEFT(B1602,4))</f>
        <v>6206</v>
      </c>
      <c r="B1602" s="231">
        <v>62062</v>
      </c>
      <c r="C1602" s="232" t="s">
        <v>1623</v>
      </c>
    </row>
    <row r="1603" spans="1:3" x14ac:dyDescent="0.3">
      <c r="A1603" s="231">
        <f t="shared" si="25"/>
        <v>6207</v>
      </c>
      <c r="B1603" s="231">
        <v>62071</v>
      </c>
      <c r="C1603" s="232" t="s">
        <v>1624</v>
      </c>
    </row>
    <row r="1604" spans="1:3" x14ac:dyDescent="0.3">
      <c r="A1604" s="231">
        <f t="shared" si="25"/>
        <v>6207</v>
      </c>
      <c r="B1604" s="231">
        <v>62072</v>
      </c>
      <c r="C1604" s="232" t="s">
        <v>1625</v>
      </c>
    </row>
    <row r="1605" spans="1:3" x14ac:dyDescent="0.3">
      <c r="A1605" s="231">
        <f t="shared" si="25"/>
        <v>6207</v>
      </c>
      <c r="B1605" s="231">
        <v>62073</v>
      </c>
      <c r="C1605" s="232" t="s">
        <v>1626</v>
      </c>
    </row>
    <row r="1606" spans="1:3" x14ac:dyDescent="0.3">
      <c r="A1606" s="231">
        <f t="shared" si="25"/>
        <v>6207</v>
      </c>
      <c r="B1606" s="231">
        <v>62074</v>
      </c>
      <c r="C1606" s="232" t="s">
        <v>1627</v>
      </c>
    </row>
    <row r="1607" spans="1:3" x14ac:dyDescent="0.3">
      <c r="A1607" s="231">
        <f t="shared" si="25"/>
        <v>6208</v>
      </c>
      <c r="B1607" s="231">
        <v>62081</v>
      </c>
      <c r="C1607" s="232" t="s">
        <v>1628</v>
      </c>
    </row>
    <row r="1608" spans="1:3" x14ac:dyDescent="0.3">
      <c r="A1608" s="231">
        <f t="shared" si="25"/>
        <v>6208</v>
      </c>
      <c r="B1608" s="231">
        <v>62082</v>
      </c>
      <c r="C1608" s="232" t="s">
        <v>1629</v>
      </c>
    </row>
    <row r="1609" spans="1:3" x14ac:dyDescent="0.3">
      <c r="A1609" s="231">
        <f t="shared" si="25"/>
        <v>6208</v>
      </c>
      <c r="B1609" s="231">
        <v>62083</v>
      </c>
      <c r="C1609" s="232" t="s">
        <v>1630</v>
      </c>
    </row>
    <row r="1610" spans="1:3" x14ac:dyDescent="0.3">
      <c r="A1610" s="231">
        <f t="shared" si="25"/>
        <v>6209</v>
      </c>
      <c r="B1610" s="231">
        <v>62091</v>
      </c>
      <c r="C1610" s="232" t="s">
        <v>1631</v>
      </c>
    </row>
    <row r="1611" spans="1:3" x14ac:dyDescent="0.3">
      <c r="A1611" s="231">
        <f t="shared" si="25"/>
        <v>6209</v>
      </c>
      <c r="B1611" s="231">
        <v>62092</v>
      </c>
      <c r="C1611" s="232" t="s">
        <v>1632</v>
      </c>
    </row>
    <row r="1612" spans="1:3" x14ac:dyDescent="0.3">
      <c r="A1612" s="231">
        <f t="shared" si="25"/>
        <v>6213</v>
      </c>
      <c r="B1612" s="231">
        <v>62131</v>
      </c>
      <c r="C1612" s="232" t="s">
        <v>1633</v>
      </c>
    </row>
    <row r="1613" spans="1:3" x14ac:dyDescent="0.3">
      <c r="A1613" s="231">
        <f t="shared" si="25"/>
        <v>6213</v>
      </c>
      <c r="B1613" s="231">
        <v>62132</v>
      </c>
      <c r="C1613" s="232" t="s">
        <v>1634</v>
      </c>
    </row>
    <row r="1614" spans="1:3" x14ac:dyDescent="0.3">
      <c r="A1614" s="231">
        <f t="shared" si="25"/>
        <v>6213</v>
      </c>
      <c r="B1614" s="231">
        <v>62133</v>
      </c>
      <c r="C1614" s="232" t="s">
        <v>1635</v>
      </c>
    </row>
    <row r="1615" spans="1:3" x14ac:dyDescent="0.3">
      <c r="A1615" s="231">
        <f t="shared" si="25"/>
        <v>6213</v>
      </c>
      <c r="B1615" s="231">
        <v>62134</v>
      </c>
      <c r="C1615" s="232" t="s">
        <v>1636</v>
      </c>
    </row>
    <row r="1616" spans="1:3" x14ac:dyDescent="0.3">
      <c r="A1616" s="231">
        <f t="shared" si="25"/>
        <v>6213</v>
      </c>
      <c r="B1616" s="231">
        <v>62135</v>
      </c>
      <c r="C1616" s="232" t="s">
        <v>1637</v>
      </c>
    </row>
    <row r="1617" spans="1:3" x14ac:dyDescent="0.3">
      <c r="A1617" s="231">
        <f t="shared" si="25"/>
        <v>6215</v>
      </c>
      <c r="B1617" s="231">
        <v>62151</v>
      </c>
      <c r="C1617" s="232" t="s">
        <v>1638</v>
      </c>
    </row>
    <row r="1618" spans="1:3" x14ac:dyDescent="0.3">
      <c r="A1618" s="231">
        <f t="shared" si="25"/>
        <v>6215</v>
      </c>
      <c r="B1618" s="231">
        <v>62152</v>
      </c>
      <c r="C1618" s="232" t="s">
        <v>1639</v>
      </c>
    </row>
    <row r="1619" spans="1:3" x14ac:dyDescent="0.3">
      <c r="A1619" s="231">
        <f t="shared" si="25"/>
        <v>6216</v>
      </c>
      <c r="B1619" s="231">
        <v>62161</v>
      </c>
      <c r="C1619" s="232" t="s">
        <v>1640</v>
      </c>
    </row>
    <row r="1620" spans="1:3" x14ac:dyDescent="0.3">
      <c r="A1620" s="231">
        <f t="shared" si="25"/>
        <v>6217</v>
      </c>
      <c r="B1620" s="231">
        <v>62171</v>
      </c>
      <c r="C1620" s="232" t="s">
        <v>1641</v>
      </c>
    </row>
    <row r="1621" spans="1:3" x14ac:dyDescent="0.3">
      <c r="A1621" s="231">
        <f t="shared" si="25"/>
        <v>6217</v>
      </c>
      <c r="B1621" s="231">
        <v>62172</v>
      </c>
      <c r="C1621" s="232" t="s">
        <v>1642</v>
      </c>
    </row>
    <row r="1622" spans="1:3" x14ac:dyDescent="0.3">
      <c r="A1622" s="231">
        <f t="shared" si="25"/>
        <v>6217</v>
      </c>
      <c r="B1622" s="231">
        <v>62173</v>
      </c>
      <c r="C1622" s="232" t="s">
        <v>1643</v>
      </c>
    </row>
    <row r="1623" spans="1:3" x14ac:dyDescent="0.3">
      <c r="A1623" s="231">
        <f t="shared" si="25"/>
        <v>6217</v>
      </c>
      <c r="B1623" s="231">
        <v>62174</v>
      </c>
      <c r="C1623" s="232" t="s">
        <v>1644</v>
      </c>
    </row>
    <row r="1624" spans="1:3" x14ac:dyDescent="0.3">
      <c r="A1624" s="231">
        <f t="shared" si="25"/>
        <v>6219</v>
      </c>
      <c r="B1624" s="231">
        <v>62191</v>
      </c>
      <c r="C1624" s="232" t="s">
        <v>1645</v>
      </c>
    </row>
    <row r="1625" spans="1:3" x14ac:dyDescent="0.3">
      <c r="A1625" s="231">
        <f t="shared" si="25"/>
        <v>6219</v>
      </c>
      <c r="B1625" s="231">
        <v>62192</v>
      </c>
      <c r="C1625" s="232" t="s">
        <v>1646</v>
      </c>
    </row>
    <row r="1626" spans="1:3" x14ac:dyDescent="0.3">
      <c r="A1626" s="231">
        <f t="shared" si="25"/>
        <v>6219</v>
      </c>
      <c r="B1626" s="231">
        <v>62193</v>
      </c>
      <c r="C1626" s="232" t="s">
        <v>1647</v>
      </c>
    </row>
    <row r="1627" spans="1:3" x14ac:dyDescent="0.3">
      <c r="A1627" s="231">
        <f t="shared" si="25"/>
        <v>6220</v>
      </c>
      <c r="B1627" s="231">
        <v>62201</v>
      </c>
      <c r="C1627" s="232" t="s">
        <v>1648</v>
      </c>
    </row>
    <row r="1628" spans="1:3" x14ac:dyDescent="0.3">
      <c r="A1628" s="231">
        <f t="shared" si="25"/>
        <v>6220</v>
      </c>
      <c r="B1628" s="231">
        <v>62202</v>
      </c>
      <c r="C1628" s="232" t="s">
        <v>1649</v>
      </c>
    </row>
    <row r="1629" spans="1:3" x14ac:dyDescent="0.3">
      <c r="A1629" s="231">
        <f t="shared" si="25"/>
        <v>6220</v>
      </c>
      <c r="B1629" s="231">
        <v>62203</v>
      </c>
      <c r="C1629" s="232" t="s">
        <v>1650</v>
      </c>
    </row>
    <row r="1630" spans="1:3" x14ac:dyDescent="0.3">
      <c r="A1630" s="231">
        <f t="shared" si="25"/>
        <v>6220</v>
      </c>
      <c r="B1630" s="231">
        <v>62204</v>
      </c>
      <c r="C1630" s="232" t="s">
        <v>1651</v>
      </c>
    </row>
    <row r="1631" spans="1:3" x14ac:dyDescent="0.3">
      <c r="A1631" s="231">
        <f t="shared" si="25"/>
        <v>6220</v>
      </c>
      <c r="B1631" s="231">
        <v>62205</v>
      </c>
      <c r="C1631" s="232" t="s">
        <v>1652</v>
      </c>
    </row>
    <row r="1632" spans="1:3" x14ac:dyDescent="0.3">
      <c r="A1632" s="231">
        <f t="shared" si="25"/>
        <v>6220</v>
      </c>
      <c r="B1632" s="231">
        <v>62206</v>
      </c>
      <c r="C1632" s="232" t="s">
        <v>1653</v>
      </c>
    </row>
    <row r="1633" spans="1:3" x14ac:dyDescent="0.3">
      <c r="A1633" s="231">
        <f t="shared" si="25"/>
        <v>6220</v>
      </c>
      <c r="B1633" s="231">
        <v>62207</v>
      </c>
      <c r="C1633" s="232" t="s">
        <v>1654</v>
      </c>
    </row>
    <row r="1634" spans="1:3" x14ac:dyDescent="0.3">
      <c r="A1634" s="231">
        <f t="shared" si="25"/>
        <v>6220</v>
      </c>
      <c r="B1634" s="231">
        <v>62208</v>
      </c>
      <c r="C1634" s="232" t="s">
        <v>1655</v>
      </c>
    </row>
    <row r="1635" spans="1:3" x14ac:dyDescent="0.3">
      <c r="A1635" s="231">
        <f t="shared" si="25"/>
        <v>6220</v>
      </c>
      <c r="B1635" s="231">
        <v>62209</v>
      </c>
      <c r="C1635" s="232" t="s">
        <v>1656</v>
      </c>
    </row>
    <row r="1636" spans="1:3" x14ac:dyDescent="0.3">
      <c r="A1636" s="231">
        <f t="shared" si="25"/>
        <v>6221</v>
      </c>
      <c r="B1636" s="231">
        <v>62211</v>
      </c>
      <c r="C1636" s="232" t="s">
        <v>1657</v>
      </c>
    </row>
    <row r="1637" spans="1:3" x14ac:dyDescent="0.3">
      <c r="A1637" s="231">
        <f t="shared" si="25"/>
        <v>6222</v>
      </c>
      <c r="B1637" s="235">
        <v>62221</v>
      </c>
      <c r="C1637" s="232" t="s">
        <v>1658</v>
      </c>
    </row>
    <row r="1638" spans="1:3" x14ac:dyDescent="0.3">
      <c r="A1638" s="231">
        <f t="shared" si="25"/>
        <v>6223</v>
      </c>
      <c r="B1638" s="231">
        <v>62231</v>
      </c>
      <c r="C1638" s="232" t="s">
        <v>1659</v>
      </c>
    </row>
    <row r="1639" spans="1:3" x14ac:dyDescent="0.3">
      <c r="A1639" s="231">
        <f t="shared" si="25"/>
        <v>6223</v>
      </c>
      <c r="B1639" s="231">
        <v>62232</v>
      </c>
      <c r="C1639" s="232" t="s">
        <v>1660</v>
      </c>
    </row>
    <row r="1640" spans="1:3" x14ac:dyDescent="0.3">
      <c r="A1640" s="231">
        <f t="shared" si="25"/>
        <v>6223</v>
      </c>
      <c r="B1640" s="231">
        <v>62233</v>
      </c>
      <c r="C1640" s="232" t="s">
        <v>1661</v>
      </c>
    </row>
    <row r="1641" spans="1:3" x14ac:dyDescent="0.3">
      <c r="A1641" s="231">
        <f t="shared" si="25"/>
        <v>6223</v>
      </c>
      <c r="B1641" s="231">
        <v>62234</v>
      </c>
      <c r="C1641" s="232" t="s">
        <v>1662</v>
      </c>
    </row>
    <row r="1642" spans="1:3" x14ac:dyDescent="0.3">
      <c r="A1642" s="231">
        <f t="shared" si="25"/>
        <v>6223</v>
      </c>
      <c r="B1642" s="231">
        <v>62235</v>
      </c>
      <c r="C1642" s="232" t="s">
        <v>1663</v>
      </c>
    </row>
    <row r="1643" spans="1:3" x14ac:dyDescent="0.3">
      <c r="A1643" s="231">
        <f t="shared" si="25"/>
        <v>6224</v>
      </c>
      <c r="B1643" s="231">
        <v>62241</v>
      </c>
      <c r="C1643" s="232" t="s">
        <v>1664</v>
      </c>
    </row>
    <row r="1644" spans="1:3" x14ac:dyDescent="0.3">
      <c r="A1644" s="231">
        <f t="shared" si="25"/>
        <v>6225</v>
      </c>
      <c r="B1644" s="231">
        <v>62251</v>
      </c>
      <c r="C1644" s="232" t="s">
        <v>1665</v>
      </c>
    </row>
    <row r="1645" spans="1:3" x14ac:dyDescent="0.3">
      <c r="A1645" s="231">
        <f t="shared" si="25"/>
        <v>6226</v>
      </c>
      <c r="B1645" s="235">
        <v>62261</v>
      </c>
      <c r="C1645" s="232" t="s">
        <v>1666</v>
      </c>
    </row>
    <row r="1646" spans="1:3" x14ac:dyDescent="0.3">
      <c r="A1646" s="231">
        <f t="shared" si="25"/>
        <v>6226</v>
      </c>
      <c r="B1646" s="231">
        <v>62262</v>
      </c>
      <c r="C1646" s="232" t="s">
        <v>1667</v>
      </c>
    </row>
    <row r="1647" spans="1:3" x14ac:dyDescent="0.3">
      <c r="A1647" s="231">
        <f t="shared" si="25"/>
        <v>6226</v>
      </c>
      <c r="B1647" s="231">
        <v>62263</v>
      </c>
      <c r="C1647" s="232" t="s">
        <v>1668</v>
      </c>
    </row>
    <row r="1648" spans="1:3" x14ac:dyDescent="0.3">
      <c r="A1648" s="231">
        <f t="shared" si="25"/>
        <v>6226</v>
      </c>
      <c r="B1648" s="231">
        <v>62264</v>
      </c>
      <c r="C1648" s="232" t="s">
        <v>1669</v>
      </c>
    </row>
    <row r="1649" spans="1:3" x14ac:dyDescent="0.3">
      <c r="A1649" s="231">
        <f t="shared" si="25"/>
        <v>6227</v>
      </c>
      <c r="B1649" s="231">
        <v>62271</v>
      </c>
      <c r="C1649" s="232" t="s">
        <v>1670</v>
      </c>
    </row>
    <row r="1650" spans="1:3" x14ac:dyDescent="0.3">
      <c r="A1650" s="231">
        <f t="shared" si="25"/>
        <v>6228</v>
      </c>
      <c r="B1650" s="231">
        <v>62281</v>
      </c>
      <c r="C1650" s="232" t="s">
        <v>1671</v>
      </c>
    </row>
    <row r="1651" spans="1:3" x14ac:dyDescent="0.3">
      <c r="A1651" s="231">
        <f t="shared" si="25"/>
        <v>6230</v>
      </c>
      <c r="B1651" s="231">
        <v>62301</v>
      </c>
      <c r="C1651" s="232" t="s">
        <v>1672</v>
      </c>
    </row>
    <row r="1652" spans="1:3" x14ac:dyDescent="0.3">
      <c r="A1652" s="231">
        <f t="shared" si="25"/>
        <v>6232</v>
      </c>
      <c r="B1652" s="231">
        <v>62321</v>
      </c>
      <c r="C1652" s="232" t="s">
        <v>1673</v>
      </c>
    </row>
    <row r="1653" spans="1:3" x14ac:dyDescent="0.3">
      <c r="A1653" s="231">
        <f t="shared" si="25"/>
        <v>6233</v>
      </c>
      <c r="B1653" s="231">
        <v>62331</v>
      </c>
      <c r="C1653" s="232" t="s">
        <v>1674</v>
      </c>
    </row>
    <row r="1654" spans="1:3" x14ac:dyDescent="0.3">
      <c r="A1654" s="231">
        <f t="shared" si="25"/>
        <v>6233</v>
      </c>
      <c r="B1654" s="231">
        <v>62332</v>
      </c>
      <c r="C1654" s="232" t="s">
        <v>1675</v>
      </c>
    </row>
    <row r="1655" spans="1:3" x14ac:dyDescent="0.3">
      <c r="A1655" s="231">
        <f t="shared" si="25"/>
        <v>6234</v>
      </c>
      <c r="B1655" s="231">
        <v>62341</v>
      </c>
      <c r="C1655" s="232" t="s">
        <v>1676</v>
      </c>
    </row>
    <row r="1656" spans="1:3" x14ac:dyDescent="0.3">
      <c r="A1656" s="231">
        <f t="shared" si="25"/>
        <v>6234</v>
      </c>
      <c r="B1656" s="231">
        <v>62342</v>
      </c>
      <c r="C1656" s="232" t="s">
        <v>1677</v>
      </c>
    </row>
    <row r="1657" spans="1:3" x14ac:dyDescent="0.3">
      <c r="A1657" s="231">
        <f t="shared" si="25"/>
        <v>6237</v>
      </c>
      <c r="B1657" s="231">
        <v>62371</v>
      </c>
      <c r="C1657" s="232" t="s">
        <v>1678</v>
      </c>
    </row>
    <row r="1658" spans="1:3" x14ac:dyDescent="0.3">
      <c r="A1658" s="231">
        <f t="shared" si="25"/>
        <v>6238</v>
      </c>
      <c r="B1658" s="231">
        <v>62381</v>
      </c>
      <c r="C1658" s="232" t="s">
        <v>1679</v>
      </c>
    </row>
    <row r="1659" spans="1:3" x14ac:dyDescent="0.3">
      <c r="A1659" s="231">
        <f t="shared" si="25"/>
        <v>6238</v>
      </c>
      <c r="B1659" s="231">
        <v>62382</v>
      </c>
      <c r="C1659" s="232" t="s">
        <v>1680</v>
      </c>
    </row>
    <row r="1660" spans="1:3" x14ac:dyDescent="0.3">
      <c r="A1660" s="231">
        <f t="shared" si="25"/>
        <v>6238</v>
      </c>
      <c r="B1660" s="231">
        <v>62383</v>
      </c>
      <c r="C1660" s="232" t="s">
        <v>1681</v>
      </c>
    </row>
    <row r="1661" spans="1:3" x14ac:dyDescent="0.3">
      <c r="A1661" s="231">
        <f t="shared" si="25"/>
        <v>6238</v>
      </c>
      <c r="B1661" s="231">
        <v>62384</v>
      </c>
      <c r="C1661" s="232" t="s">
        <v>1682</v>
      </c>
    </row>
    <row r="1662" spans="1:3" x14ac:dyDescent="0.3">
      <c r="A1662" s="231">
        <f t="shared" si="25"/>
        <v>6242</v>
      </c>
      <c r="B1662" s="231">
        <v>62421</v>
      </c>
      <c r="C1662" s="232" t="s">
        <v>1683</v>
      </c>
    </row>
    <row r="1663" spans="1:3" x14ac:dyDescent="0.3">
      <c r="A1663" s="231">
        <f t="shared" si="25"/>
        <v>6243</v>
      </c>
      <c r="B1663" s="231">
        <v>62431</v>
      </c>
      <c r="C1663" s="232" t="s">
        <v>1684</v>
      </c>
    </row>
    <row r="1664" spans="1:3" x14ac:dyDescent="0.3">
      <c r="A1664" s="231">
        <f t="shared" si="25"/>
        <v>6243</v>
      </c>
      <c r="B1664" s="231">
        <v>62432</v>
      </c>
      <c r="C1664" s="232" t="s">
        <v>1685</v>
      </c>
    </row>
    <row r="1665" spans="1:3" x14ac:dyDescent="0.3">
      <c r="A1665" s="231">
        <f t="shared" si="25"/>
        <v>6243</v>
      </c>
      <c r="B1665" s="231">
        <v>62433</v>
      </c>
      <c r="C1665" s="232" t="s">
        <v>1686</v>
      </c>
    </row>
    <row r="1666" spans="1:3" x14ac:dyDescent="0.3">
      <c r="A1666" s="231">
        <f t="shared" ref="A1666:A1729" si="26">VALUE(LEFT(B1666,4))</f>
        <v>6244</v>
      </c>
      <c r="B1666" s="231">
        <v>62441</v>
      </c>
      <c r="C1666" s="232" t="s">
        <v>1687</v>
      </c>
    </row>
    <row r="1667" spans="1:3" x14ac:dyDescent="0.3">
      <c r="A1667" s="231">
        <f t="shared" si="26"/>
        <v>6245</v>
      </c>
      <c r="B1667" s="231">
        <v>62451</v>
      </c>
      <c r="C1667" s="232" t="s">
        <v>1688</v>
      </c>
    </row>
    <row r="1668" spans="1:3" x14ac:dyDescent="0.3">
      <c r="A1668" s="231">
        <f t="shared" si="26"/>
        <v>6245</v>
      </c>
      <c r="B1668" s="231">
        <v>62452</v>
      </c>
      <c r="C1668" s="232" t="s">
        <v>1689</v>
      </c>
    </row>
    <row r="1669" spans="1:3" x14ac:dyDescent="0.3">
      <c r="A1669" s="231">
        <f t="shared" si="26"/>
        <v>6248</v>
      </c>
      <c r="B1669" s="231">
        <v>62481</v>
      </c>
      <c r="C1669" s="232" t="s">
        <v>1690</v>
      </c>
    </row>
    <row r="1670" spans="1:3" x14ac:dyDescent="0.3">
      <c r="A1670" s="231">
        <f t="shared" si="26"/>
        <v>6248</v>
      </c>
      <c r="B1670" s="235">
        <v>62482</v>
      </c>
      <c r="C1670" s="232" t="s">
        <v>1691</v>
      </c>
    </row>
    <row r="1671" spans="1:3" x14ac:dyDescent="0.3">
      <c r="A1671" s="231">
        <f t="shared" si="26"/>
        <v>6248</v>
      </c>
      <c r="B1671" s="231">
        <v>62483</v>
      </c>
      <c r="C1671" s="232" t="s">
        <v>1692</v>
      </c>
    </row>
    <row r="1672" spans="1:3" x14ac:dyDescent="0.3">
      <c r="A1672" s="231">
        <f t="shared" si="26"/>
        <v>6248</v>
      </c>
      <c r="B1672" s="231">
        <v>62484</v>
      </c>
      <c r="C1672" s="232" t="s">
        <v>1693</v>
      </c>
    </row>
    <row r="1673" spans="1:3" x14ac:dyDescent="0.3">
      <c r="A1673" s="231">
        <f t="shared" si="26"/>
        <v>6251</v>
      </c>
      <c r="B1673" s="231">
        <v>62511</v>
      </c>
      <c r="C1673" s="232" t="s">
        <v>1694</v>
      </c>
    </row>
    <row r="1674" spans="1:3" x14ac:dyDescent="0.3">
      <c r="A1674" s="231">
        <f t="shared" si="26"/>
        <v>6251</v>
      </c>
      <c r="B1674" s="231">
        <v>62512</v>
      </c>
      <c r="C1674" s="232" t="s">
        <v>1695</v>
      </c>
    </row>
    <row r="1675" spans="1:3" x14ac:dyDescent="0.3">
      <c r="A1675" s="231">
        <f t="shared" si="26"/>
        <v>6255</v>
      </c>
      <c r="B1675" s="231">
        <v>62551</v>
      </c>
      <c r="C1675" s="232" t="s">
        <v>1696</v>
      </c>
    </row>
    <row r="1676" spans="1:3" x14ac:dyDescent="0.3">
      <c r="A1676" s="231">
        <f t="shared" si="26"/>
        <v>6257</v>
      </c>
      <c r="B1676" s="235">
        <v>62571</v>
      </c>
      <c r="C1676" s="232" t="s">
        <v>1697</v>
      </c>
    </row>
    <row r="1677" spans="1:3" x14ac:dyDescent="0.3">
      <c r="A1677" s="231">
        <f t="shared" si="26"/>
        <v>6257</v>
      </c>
      <c r="B1677" s="231">
        <v>62572</v>
      </c>
      <c r="C1677" s="232" t="s">
        <v>1698</v>
      </c>
    </row>
    <row r="1678" spans="1:3" x14ac:dyDescent="0.3">
      <c r="A1678" s="231">
        <f t="shared" si="26"/>
        <v>6257</v>
      </c>
      <c r="B1678" s="231">
        <v>62573</v>
      </c>
      <c r="C1678" s="232" t="s">
        <v>1699</v>
      </c>
    </row>
    <row r="1679" spans="1:3" x14ac:dyDescent="0.3">
      <c r="A1679" s="231">
        <f t="shared" si="26"/>
        <v>6257</v>
      </c>
      <c r="B1679" s="235">
        <v>62574</v>
      </c>
      <c r="C1679" s="232" t="s">
        <v>1700</v>
      </c>
    </row>
    <row r="1680" spans="1:3" x14ac:dyDescent="0.3">
      <c r="A1680" s="231">
        <f t="shared" si="26"/>
        <v>6259</v>
      </c>
      <c r="B1680" s="231">
        <v>62591</v>
      </c>
      <c r="C1680" s="232" t="s">
        <v>1701</v>
      </c>
    </row>
    <row r="1681" spans="1:3" x14ac:dyDescent="0.3">
      <c r="A1681" s="231">
        <f t="shared" si="26"/>
        <v>6259</v>
      </c>
      <c r="B1681" s="231">
        <v>62592</v>
      </c>
      <c r="C1681" s="232" t="s">
        <v>1702</v>
      </c>
    </row>
    <row r="1682" spans="1:3" x14ac:dyDescent="0.3">
      <c r="A1682" s="231">
        <f t="shared" si="26"/>
        <v>6261</v>
      </c>
      <c r="B1682" s="235">
        <v>62611</v>
      </c>
      <c r="C1682" s="232" t="s">
        <v>1703</v>
      </c>
    </row>
    <row r="1683" spans="1:3" x14ac:dyDescent="0.3">
      <c r="A1683" s="231">
        <f t="shared" si="26"/>
        <v>6261</v>
      </c>
      <c r="B1683" s="234">
        <v>62612</v>
      </c>
      <c r="C1683" s="232" t="s">
        <v>1704</v>
      </c>
    </row>
    <row r="1684" spans="1:3" x14ac:dyDescent="0.3">
      <c r="A1684" s="231">
        <f t="shared" si="26"/>
        <v>6261</v>
      </c>
      <c r="B1684" s="231">
        <v>62613</v>
      </c>
      <c r="C1684" s="232" t="s">
        <v>1705</v>
      </c>
    </row>
    <row r="1685" spans="1:3" x14ac:dyDescent="0.3">
      <c r="A1685" s="231">
        <f t="shared" si="26"/>
        <v>6264</v>
      </c>
      <c r="B1685" s="231">
        <v>62641</v>
      </c>
      <c r="C1685" s="232" t="s">
        <v>1706</v>
      </c>
    </row>
    <row r="1686" spans="1:3" x14ac:dyDescent="0.3">
      <c r="A1686" s="231">
        <f t="shared" si="26"/>
        <v>6265</v>
      </c>
      <c r="B1686" s="231">
        <v>62651</v>
      </c>
      <c r="C1686" s="232" t="s">
        <v>1707</v>
      </c>
    </row>
    <row r="1687" spans="1:3" x14ac:dyDescent="0.3">
      <c r="A1687" s="231">
        <f t="shared" si="26"/>
        <v>6265</v>
      </c>
      <c r="B1687" s="231">
        <v>62652</v>
      </c>
      <c r="C1687" s="232" t="s">
        <v>1708</v>
      </c>
    </row>
    <row r="1688" spans="1:3" x14ac:dyDescent="0.3">
      <c r="A1688" s="231">
        <f t="shared" si="26"/>
        <v>6266</v>
      </c>
      <c r="B1688" s="231">
        <v>62661</v>
      </c>
      <c r="C1688" s="232" t="s">
        <v>1709</v>
      </c>
    </row>
    <row r="1689" spans="1:3" x14ac:dyDescent="0.3">
      <c r="A1689" s="231">
        <f t="shared" si="26"/>
        <v>6266</v>
      </c>
      <c r="B1689" s="231">
        <v>62662</v>
      </c>
      <c r="C1689" s="232" t="s">
        <v>1710</v>
      </c>
    </row>
    <row r="1690" spans="1:3" x14ac:dyDescent="0.3">
      <c r="A1690" s="231">
        <f t="shared" si="26"/>
        <v>6269</v>
      </c>
      <c r="B1690" s="235">
        <v>62691</v>
      </c>
      <c r="C1690" s="232" t="s">
        <v>1711</v>
      </c>
    </row>
    <row r="1691" spans="1:3" x14ac:dyDescent="0.3">
      <c r="A1691" s="231">
        <f t="shared" si="26"/>
        <v>6269</v>
      </c>
      <c r="B1691" s="235">
        <v>62692</v>
      </c>
      <c r="C1691" s="232" t="s">
        <v>1712</v>
      </c>
    </row>
    <row r="1692" spans="1:3" x14ac:dyDescent="0.3">
      <c r="A1692" s="231">
        <f t="shared" si="26"/>
        <v>6269</v>
      </c>
      <c r="B1692" s="235">
        <v>62693</v>
      </c>
      <c r="C1692" s="232" t="s">
        <v>1713</v>
      </c>
    </row>
    <row r="1693" spans="1:3" x14ac:dyDescent="0.3">
      <c r="A1693" s="231">
        <f t="shared" si="26"/>
        <v>6269</v>
      </c>
      <c r="B1693" s="234">
        <v>62694</v>
      </c>
      <c r="C1693" s="232" t="s">
        <v>1714</v>
      </c>
    </row>
    <row r="1694" spans="1:3" x14ac:dyDescent="0.3">
      <c r="A1694" s="231">
        <f t="shared" si="26"/>
        <v>6269</v>
      </c>
      <c r="B1694" s="231">
        <v>62695</v>
      </c>
      <c r="C1694" s="232" t="s">
        <v>1715</v>
      </c>
    </row>
    <row r="1695" spans="1:3" x14ac:dyDescent="0.3">
      <c r="A1695" s="231">
        <f t="shared" si="26"/>
        <v>6269</v>
      </c>
      <c r="B1695" s="231">
        <v>62696</v>
      </c>
      <c r="C1695" s="232" t="s">
        <v>1716</v>
      </c>
    </row>
    <row r="1696" spans="1:3" x14ac:dyDescent="0.3">
      <c r="A1696" s="231">
        <f t="shared" si="26"/>
        <v>6270</v>
      </c>
      <c r="B1696" s="231">
        <v>62701</v>
      </c>
      <c r="C1696" s="232" t="s">
        <v>1717</v>
      </c>
    </row>
    <row r="1697" spans="1:3" x14ac:dyDescent="0.3">
      <c r="A1697" s="231">
        <f t="shared" si="26"/>
        <v>6271</v>
      </c>
      <c r="B1697" s="231">
        <v>62711</v>
      </c>
      <c r="C1697" s="232" t="s">
        <v>1718</v>
      </c>
    </row>
    <row r="1698" spans="1:3" x14ac:dyDescent="0.3">
      <c r="A1698" s="231">
        <f t="shared" si="26"/>
        <v>6274</v>
      </c>
      <c r="B1698" s="231">
        <v>62741</v>
      </c>
      <c r="C1698" s="232" t="s">
        <v>1719</v>
      </c>
    </row>
    <row r="1699" spans="1:3" x14ac:dyDescent="0.3">
      <c r="A1699" s="231">
        <f t="shared" si="26"/>
        <v>6274</v>
      </c>
      <c r="B1699" s="231">
        <v>62742</v>
      </c>
      <c r="C1699" s="232" t="s">
        <v>1720</v>
      </c>
    </row>
    <row r="1700" spans="1:3" x14ac:dyDescent="0.3">
      <c r="A1700" s="231">
        <f t="shared" si="26"/>
        <v>6274</v>
      </c>
      <c r="B1700" s="231">
        <v>62743</v>
      </c>
      <c r="C1700" s="232" t="s">
        <v>1721</v>
      </c>
    </row>
    <row r="1701" spans="1:3" x14ac:dyDescent="0.3">
      <c r="A1701" s="231">
        <f t="shared" si="26"/>
        <v>6274</v>
      </c>
      <c r="B1701" s="231">
        <v>62744</v>
      </c>
      <c r="C1701" s="232" t="s">
        <v>1722</v>
      </c>
    </row>
    <row r="1702" spans="1:3" x14ac:dyDescent="0.3">
      <c r="A1702" s="231">
        <f t="shared" si="26"/>
        <v>6275</v>
      </c>
      <c r="B1702" s="231">
        <v>62751</v>
      </c>
      <c r="C1702" s="232" t="s">
        <v>1723</v>
      </c>
    </row>
    <row r="1703" spans="1:3" x14ac:dyDescent="0.3">
      <c r="A1703" s="231">
        <f t="shared" si="26"/>
        <v>6275</v>
      </c>
      <c r="B1703" s="231">
        <v>62752</v>
      </c>
      <c r="C1703" s="232" t="s">
        <v>1724</v>
      </c>
    </row>
    <row r="1704" spans="1:3" x14ac:dyDescent="0.3">
      <c r="A1704" s="231">
        <f t="shared" si="26"/>
        <v>6275</v>
      </c>
      <c r="B1704" s="231">
        <v>62753</v>
      </c>
      <c r="C1704" s="232" t="s">
        <v>1725</v>
      </c>
    </row>
    <row r="1705" spans="1:3" x14ac:dyDescent="0.3">
      <c r="A1705" s="231">
        <f t="shared" si="26"/>
        <v>6275</v>
      </c>
      <c r="B1705" s="231">
        <v>62754</v>
      </c>
      <c r="C1705" s="232" t="s">
        <v>1726</v>
      </c>
    </row>
    <row r="1706" spans="1:3" x14ac:dyDescent="0.3">
      <c r="A1706" s="231">
        <f t="shared" si="26"/>
        <v>6275</v>
      </c>
      <c r="B1706" s="231">
        <v>62755</v>
      </c>
      <c r="C1706" s="232" t="s">
        <v>1727</v>
      </c>
    </row>
    <row r="1707" spans="1:3" x14ac:dyDescent="0.3">
      <c r="A1707" s="231">
        <f t="shared" si="26"/>
        <v>6275</v>
      </c>
      <c r="B1707" s="231">
        <v>62756</v>
      </c>
      <c r="C1707" s="232" t="s">
        <v>1728</v>
      </c>
    </row>
    <row r="1708" spans="1:3" x14ac:dyDescent="0.3">
      <c r="A1708" s="231">
        <f t="shared" si="26"/>
        <v>6276</v>
      </c>
      <c r="B1708" s="235">
        <v>62761</v>
      </c>
      <c r="C1708" s="232" t="s">
        <v>1729</v>
      </c>
    </row>
    <row r="1709" spans="1:3" x14ac:dyDescent="0.3">
      <c r="A1709" s="231">
        <f t="shared" si="26"/>
        <v>6279</v>
      </c>
      <c r="B1709" s="235">
        <v>62791</v>
      </c>
      <c r="C1709" s="232" t="s">
        <v>1730</v>
      </c>
    </row>
    <row r="1710" spans="1:3" x14ac:dyDescent="0.3">
      <c r="A1710" s="231">
        <f t="shared" si="26"/>
        <v>6282</v>
      </c>
      <c r="B1710" s="231">
        <v>62821</v>
      </c>
      <c r="C1710" s="232" t="s">
        <v>1731</v>
      </c>
    </row>
    <row r="1711" spans="1:3" x14ac:dyDescent="0.3">
      <c r="A1711" s="231">
        <f t="shared" si="26"/>
        <v>6282</v>
      </c>
      <c r="B1711" s="231">
        <v>62822</v>
      </c>
      <c r="C1711" s="232" t="s">
        <v>1732</v>
      </c>
    </row>
    <row r="1712" spans="1:3" x14ac:dyDescent="0.3">
      <c r="A1712" s="231">
        <f t="shared" si="26"/>
        <v>6283</v>
      </c>
      <c r="B1712" s="231">
        <v>62831</v>
      </c>
      <c r="C1712" s="232" t="s">
        <v>1733</v>
      </c>
    </row>
    <row r="1713" spans="1:3" x14ac:dyDescent="0.3">
      <c r="A1713" s="231">
        <f t="shared" si="26"/>
        <v>6283</v>
      </c>
      <c r="B1713" s="231">
        <v>62832</v>
      </c>
      <c r="C1713" s="232" t="s">
        <v>1734</v>
      </c>
    </row>
    <row r="1714" spans="1:3" x14ac:dyDescent="0.3">
      <c r="A1714" s="231">
        <f t="shared" si="26"/>
        <v>6284</v>
      </c>
      <c r="B1714" s="231">
        <v>62841</v>
      </c>
      <c r="C1714" s="232" t="s">
        <v>1735</v>
      </c>
    </row>
    <row r="1715" spans="1:3" x14ac:dyDescent="0.3">
      <c r="A1715" s="231">
        <f t="shared" si="26"/>
        <v>6284</v>
      </c>
      <c r="B1715" s="235">
        <v>62842</v>
      </c>
      <c r="C1715" s="232" t="s">
        <v>1736</v>
      </c>
    </row>
    <row r="1716" spans="1:3" x14ac:dyDescent="0.3">
      <c r="A1716" s="231">
        <f t="shared" si="26"/>
        <v>6284</v>
      </c>
      <c r="B1716" s="231">
        <v>62843</v>
      </c>
      <c r="C1716" s="232" t="s">
        <v>1737</v>
      </c>
    </row>
    <row r="1717" spans="1:3" x14ac:dyDescent="0.3">
      <c r="A1717" s="231">
        <f t="shared" si="26"/>
        <v>6285</v>
      </c>
      <c r="B1717" s="231">
        <v>62851</v>
      </c>
      <c r="C1717" s="232" t="s">
        <v>1738</v>
      </c>
    </row>
    <row r="1718" spans="1:3" x14ac:dyDescent="0.3">
      <c r="A1718" s="231">
        <f t="shared" si="26"/>
        <v>6285</v>
      </c>
      <c r="B1718" s="231">
        <v>62852</v>
      </c>
      <c r="C1718" s="232" t="s">
        <v>1739</v>
      </c>
    </row>
    <row r="1719" spans="1:3" x14ac:dyDescent="0.3">
      <c r="A1719" s="231">
        <f t="shared" si="26"/>
        <v>6285</v>
      </c>
      <c r="B1719" s="231">
        <v>62853</v>
      </c>
      <c r="C1719" s="232" t="s">
        <v>1740</v>
      </c>
    </row>
    <row r="1720" spans="1:3" x14ac:dyDescent="0.3">
      <c r="A1720" s="231">
        <f t="shared" si="26"/>
        <v>6287</v>
      </c>
      <c r="B1720" s="231">
        <v>62871</v>
      </c>
      <c r="C1720" s="232" t="s">
        <v>1741</v>
      </c>
    </row>
    <row r="1721" spans="1:3" x14ac:dyDescent="0.3">
      <c r="A1721" s="231">
        <f t="shared" si="26"/>
        <v>6287</v>
      </c>
      <c r="B1721" s="231">
        <v>62872</v>
      </c>
      <c r="C1721" s="232" t="s">
        <v>1742</v>
      </c>
    </row>
    <row r="1722" spans="1:3" x14ac:dyDescent="0.3">
      <c r="A1722" s="231">
        <f t="shared" si="26"/>
        <v>6287</v>
      </c>
      <c r="B1722" s="231">
        <v>62873</v>
      </c>
      <c r="C1722" s="232" t="s">
        <v>1743</v>
      </c>
    </row>
    <row r="1723" spans="1:3" x14ac:dyDescent="0.3">
      <c r="A1723" s="231">
        <f t="shared" si="26"/>
        <v>6287</v>
      </c>
      <c r="B1723" s="231">
        <v>62874</v>
      </c>
      <c r="C1723" s="232" t="s">
        <v>1744</v>
      </c>
    </row>
    <row r="1724" spans="1:3" x14ac:dyDescent="0.3">
      <c r="A1724" s="231">
        <f t="shared" si="26"/>
        <v>6287</v>
      </c>
      <c r="B1724" s="231">
        <v>62875</v>
      </c>
      <c r="C1724" s="232" t="s">
        <v>1745</v>
      </c>
    </row>
    <row r="1725" spans="1:3" x14ac:dyDescent="0.3">
      <c r="A1725" s="231">
        <f t="shared" si="26"/>
        <v>6288</v>
      </c>
      <c r="B1725" s="231">
        <v>62881</v>
      </c>
      <c r="C1725" s="232" t="s">
        <v>1746</v>
      </c>
    </row>
    <row r="1726" spans="1:3" x14ac:dyDescent="0.3">
      <c r="A1726" s="231">
        <f t="shared" si="26"/>
        <v>6288</v>
      </c>
      <c r="B1726" s="231">
        <v>62882</v>
      </c>
      <c r="C1726" s="232" t="s">
        <v>1747</v>
      </c>
    </row>
    <row r="1727" spans="1:3" x14ac:dyDescent="0.3">
      <c r="A1727" s="231">
        <f t="shared" si="26"/>
        <v>6288</v>
      </c>
      <c r="B1727" s="231">
        <v>62883</v>
      </c>
      <c r="C1727" s="232" t="s">
        <v>1748</v>
      </c>
    </row>
    <row r="1728" spans="1:3" x14ac:dyDescent="0.3">
      <c r="A1728" s="231">
        <f t="shared" si="26"/>
        <v>6288</v>
      </c>
      <c r="B1728" s="235">
        <v>62884</v>
      </c>
      <c r="C1728" s="232" t="s">
        <v>1749</v>
      </c>
    </row>
    <row r="1729" spans="1:3" x14ac:dyDescent="0.3">
      <c r="A1729" s="231">
        <f t="shared" si="26"/>
        <v>6289</v>
      </c>
      <c r="B1729" s="231">
        <v>62891</v>
      </c>
      <c r="C1729" s="232" t="s">
        <v>1750</v>
      </c>
    </row>
    <row r="1730" spans="1:3" x14ac:dyDescent="0.3">
      <c r="A1730" s="231">
        <f t="shared" ref="A1730:A1793" si="27">VALUE(LEFT(B1730,4))</f>
        <v>6289</v>
      </c>
      <c r="B1730" s="235">
        <v>62892</v>
      </c>
      <c r="C1730" s="232" t="s">
        <v>1751</v>
      </c>
    </row>
    <row r="1731" spans="1:3" x14ac:dyDescent="0.3">
      <c r="A1731" s="231">
        <f t="shared" si="27"/>
        <v>6290</v>
      </c>
      <c r="B1731" s="235">
        <v>62901</v>
      </c>
      <c r="C1731" s="232" t="s">
        <v>1752</v>
      </c>
    </row>
    <row r="1732" spans="1:3" x14ac:dyDescent="0.3">
      <c r="A1732" s="231">
        <f t="shared" si="27"/>
        <v>6290</v>
      </c>
      <c r="B1732" s="231">
        <v>62902</v>
      </c>
      <c r="C1732" s="232" t="s">
        <v>1753</v>
      </c>
    </row>
    <row r="1733" spans="1:3" x14ac:dyDescent="0.3">
      <c r="A1733" s="231">
        <f t="shared" si="27"/>
        <v>6290</v>
      </c>
      <c r="B1733" s="231">
        <v>62903</v>
      </c>
      <c r="C1733" s="232" t="s">
        <v>1754</v>
      </c>
    </row>
    <row r="1734" spans="1:3" x14ac:dyDescent="0.3">
      <c r="A1734" s="231">
        <f t="shared" si="27"/>
        <v>6290</v>
      </c>
      <c r="B1734" s="235">
        <v>62904</v>
      </c>
      <c r="C1734" s="232" t="s">
        <v>1755</v>
      </c>
    </row>
    <row r="1735" spans="1:3" x14ac:dyDescent="0.3">
      <c r="A1735" s="231">
        <f t="shared" si="27"/>
        <v>6290</v>
      </c>
      <c r="B1735" s="235">
        <v>62905</v>
      </c>
      <c r="C1735" s="232" t="s">
        <v>1756</v>
      </c>
    </row>
    <row r="1736" spans="1:3" x14ac:dyDescent="0.3">
      <c r="A1736" s="231">
        <f t="shared" si="27"/>
        <v>6290</v>
      </c>
      <c r="B1736" s="231">
        <v>62906</v>
      </c>
      <c r="C1736" s="232" t="s">
        <v>1757</v>
      </c>
    </row>
    <row r="1737" spans="1:3" x14ac:dyDescent="0.3">
      <c r="A1737" s="231">
        <f t="shared" si="27"/>
        <v>6290</v>
      </c>
      <c r="B1737" s="231">
        <v>62907</v>
      </c>
      <c r="C1737" s="232" t="s">
        <v>1758</v>
      </c>
    </row>
    <row r="1738" spans="1:3" x14ac:dyDescent="0.3">
      <c r="A1738" s="231">
        <f t="shared" si="27"/>
        <v>6290</v>
      </c>
      <c r="B1738" s="231">
        <v>62908</v>
      </c>
      <c r="C1738" s="232" t="s">
        <v>1759</v>
      </c>
    </row>
    <row r="1739" spans="1:3" x14ac:dyDescent="0.3">
      <c r="A1739" s="231">
        <f t="shared" si="27"/>
        <v>6290</v>
      </c>
      <c r="B1739" s="231">
        <v>62909</v>
      </c>
      <c r="C1739" s="232" t="s">
        <v>1760</v>
      </c>
    </row>
    <row r="1740" spans="1:3" x14ac:dyDescent="0.3">
      <c r="A1740" s="231">
        <f t="shared" si="27"/>
        <v>6414</v>
      </c>
      <c r="B1740" s="231">
        <v>64141</v>
      </c>
      <c r="C1740" s="232" t="s">
        <v>1761</v>
      </c>
    </row>
    <row r="1741" spans="1:3" x14ac:dyDescent="0.3">
      <c r="A1741" s="231">
        <f t="shared" si="27"/>
        <v>6414</v>
      </c>
      <c r="B1741" s="231">
        <v>64142</v>
      </c>
      <c r="C1741" s="232" t="s">
        <v>1762</v>
      </c>
    </row>
    <row r="1742" spans="1:3" x14ac:dyDescent="0.3">
      <c r="A1742" s="231">
        <f t="shared" si="27"/>
        <v>6414</v>
      </c>
      <c r="B1742" s="231">
        <v>64143</v>
      </c>
      <c r="C1742" s="232" t="s">
        <v>1763</v>
      </c>
    </row>
    <row r="1743" spans="1:3" x14ac:dyDescent="0.3">
      <c r="A1743" s="231">
        <f t="shared" si="27"/>
        <v>6414</v>
      </c>
      <c r="B1743" s="235">
        <v>64144</v>
      </c>
      <c r="C1743" s="232" t="s">
        <v>1764</v>
      </c>
    </row>
    <row r="1744" spans="1:3" x14ac:dyDescent="0.3">
      <c r="A1744" s="231">
        <f t="shared" si="27"/>
        <v>6414</v>
      </c>
      <c r="B1744" s="231">
        <v>64145</v>
      </c>
      <c r="C1744" s="232" t="s">
        <v>1765</v>
      </c>
    </row>
    <row r="1745" spans="1:3" x14ac:dyDescent="0.3">
      <c r="A1745" s="231">
        <f t="shared" si="27"/>
        <v>6416</v>
      </c>
      <c r="B1745" s="235">
        <v>64161</v>
      </c>
      <c r="C1745" s="232" t="s">
        <v>1766</v>
      </c>
    </row>
    <row r="1746" spans="1:3" x14ac:dyDescent="0.3">
      <c r="A1746" s="231">
        <f t="shared" si="27"/>
        <v>6422</v>
      </c>
      <c r="B1746" s="231">
        <v>64221</v>
      </c>
      <c r="C1746" s="232" t="s">
        <v>1767</v>
      </c>
    </row>
    <row r="1747" spans="1:3" x14ac:dyDescent="0.3">
      <c r="A1747" s="231">
        <f t="shared" si="27"/>
        <v>6425</v>
      </c>
      <c r="B1747" s="235">
        <v>64251</v>
      </c>
      <c r="C1747" s="232" t="s">
        <v>1768</v>
      </c>
    </row>
    <row r="1748" spans="1:3" x14ac:dyDescent="0.3">
      <c r="A1748" s="231">
        <f t="shared" si="27"/>
        <v>6426</v>
      </c>
      <c r="B1748" s="235">
        <v>64261</v>
      </c>
      <c r="C1748" s="232" t="s">
        <v>1769</v>
      </c>
    </row>
    <row r="1749" spans="1:3" x14ac:dyDescent="0.3">
      <c r="A1749" s="231">
        <f t="shared" si="27"/>
        <v>6432</v>
      </c>
      <c r="B1749" s="231">
        <v>64321</v>
      </c>
      <c r="C1749" s="232" t="s">
        <v>1770</v>
      </c>
    </row>
    <row r="1750" spans="1:3" x14ac:dyDescent="0.3">
      <c r="A1750" s="231">
        <f t="shared" si="27"/>
        <v>6432</v>
      </c>
      <c r="B1750" s="235">
        <v>64322</v>
      </c>
      <c r="C1750" s="232" t="s">
        <v>1771</v>
      </c>
    </row>
    <row r="1751" spans="1:3" x14ac:dyDescent="0.3">
      <c r="A1751" s="231">
        <f t="shared" si="27"/>
        <v>6432</v>
      </c>
      <c r="B1751" s="231">
        <v>64323</v>
      </c>
      <c r="C1751" s="232" t="s">
        <v>1772</v>
      </c>
    </row>
    <row r="1752" spans="1:3" x14ac:dyDescent="0.3">
      <c r="A1752" s="231">
        <f t="shared" si="27"/>
        <v>6432</v>
      </c>
      <c r="B1752" s="235">
        <v>64324</v>
      </c>
      <c r="C1752" s="232" t="s">
        <v>1773</v>
      </c>
    </row>
    <row r="1753" spans="1:3" x14ac:dyDescent="0.3">
      <c r="A1753" s="231">
        <f t="shared" si="27"/>
        <v>6438</v>
      </c>
      <c r="B1753" s="234">
        <v>64381</v>
      </c>
      <c r="C1753" s="232" t="s">
        <v>1774</v>
      </c>
    </row>
    <row r="1754" spans="1:3" x14ac:dyDescent="0.3">
      <c r="A1754" s="231">
        <f t="shared" si="27"/>
        <v>6438</v>
      </c>
      <c r="B1754" s="234">
        <v>64382</v>
      </c>
      <c r="C1754" s="232" t="s">
        <v>1775</v>
      </c>
    </row>
    <row r="1755" spans="1:3" x14ac:dyDescent="0.3">
      <c r="A1755" s="231">
        <f t="shared" si="27"/>
        <v>6441</v>
      </c>
      <c r="B1755" s="231">
        <v>64411</v>
      </c>
      <c r="C1755" s="232" t="s">
        <v>1776</v>
      </c>
    </row>
    <row r="1756" spans="1:3" x14ac:dyDescent="0.3">
      <c r="A1756" s="231">
        <f t="shared" si="27"/>
        <v>6441</v>
      </c>
      <c r="B1756" s="231">
        <v>64412</v>
      </c>
      <c r="C1756" s="232" t="s">
        <v>1777</v>
      </c>
    </row>
    <row r="1757" spans="1:3" x14ac:dyDescent="0.3">
      <c r="A1757" s="231">
        <f t="shared" si="27"/>
        <v>6441</v>
      </c>
      <c r="B1757" s="231">
        <v>64413</v>
      </c>
      <c r="C1757" s="232" t="s">
        <v>1778</v>
      </c>
    </row>
    <row r="1758" spans="1:3" x14ac:dyDescent="0.3">
      <c r="A1758" s="231">
        <f t="shared" si="27"/>
        <v>6441</v>
      </c>
      <c r="B1758" s="235">
        <v>64414</v>
      </c>
      <c r="C1758" s="232" t="s">
        <v>1779</v>
      </c>
    </row>
    <row r="1759" spans="1:3" x14ac:dyDescent="0.3">
      <c r="A1759" s="231">
        <f t="shared" si="27"/>
        <v>6441</v>
      </c>
      <c r="B1759" s="235">
        <v>64415</v>
      </c>
      <c r="C1759" s="232" t="s">
        <v>1780</v>
      </c>
    </row>
    <row r="1760" spans="1:3" x14ac:dyDescent="0.3">
      <c r="A1760" s="231">
        <f t="shared" si="27"/>
        <v>6442</v>
      </c>
      <c r="B1760" s="231">
        <v>64421</v>
      </c>
      <c r="C1760" s="232" t="s">
        <v>1781</v>
      </c>
    </row>
    <row r="1761" spans="1:3" x14ac:dyDescent="0.3">
      <c r="A1761" s="231">
        <f t="shared" si="27"/>
        <v>6449</v>
      </c>
      <c r="B1761" s="231">
        <v>64491</v>
      </c>
      <c r="C1761" s="232" t="s">
        <v>1782</v>
      </c>
    </row>
    <row r="1762" spans="1:3" x14ac:dyDescent="0.3">
      <c r="A1762" s="231">
        <f t="shared" si="27"/>
        <v>6449</v>
      </c>
      <c r="B1762" s="235">
        <v>64492</v>
      </c>
      <c r="C1762" s="232" t="s">
        <v>1783</v>
      </c>
    </row>
    <row r="1763" spans="1:3" x14ac:dyDescent="0.3">
      <c r="A1763" s="231">
        <f t="shared" si="27"/>
        <v>6451</v>
      </c>
      <c r="B1763" s="231">
        <v>64511</v>
      </c>
      <c r="C1763" s="232" t="s">
        <v>1784</v>
      </c>
    </row>
    <row r="1764" spans="1:3" x14ac:dyDescent="0.3">
      <c r="A1764" s="231">
        <f t="shared" si="27"/>
        <v>6465</v>
      </c>
      <c r="B1764" s="231">
        <v>64651</v>
      </c>
      <c r="C1764" s="232" t="s">
        <v>1786</v>
      </c>
    </row>
    <row r="1765" spans="1:3" x14ac:dyDescent="0.3">
      <c r="A1765" s="231">
        <f t="shared" si="27"/>
        <v>6469</v>
      </c>
      <c r="B1765" s="231">
        <v>64691</v>
      </c>
      <c r="C1765" s="232" t="s">
        <v>1787</v>
      </c>
    </row>
    <row r="1766" spans="1:3" x14ac:dyDescent="0.3">
      <c r="A1766" s="231">
        <f t="shared" si="27"/>
        <v>6469</v>
      </c>
      <c r="B1766" s="235">
        <v>64692</v>
      </c>
      <c r="C1766" s="232" t="s">
        <v>1788</v>
      </c>
    </row>
    <row r="1767" spans="1:3" x14ac:dyDescent="0.3">
      <c r="A1767" s="231">
        <f t="shared" si="27"/>
        <v>6472</v>
      </c>
      <c r="B1767" s="234">
        <v>64721</v>
      </c>
      <c r="C1767" s="232" t="s">
        <v>1789</v>
      </c>
    </row>
    <row r="1768" spans="1:3" x14ac:dyDescent="0.3">
      <c r="A1768" s="231">
        <f t="shared" si="27"/>
        <v>6472</v>
      </c>
      <c r="B1768" s="231">
        <v>64722</v>
      </c>
      <c r="C1768" s="232" t="s">
        <v>1790</v>
      </c>
    </row>
    <row r="1769" spans="1:3" x14ac:dyDescent="0.3">
      <c r="A1769" s="231">
        <f t="shared" si="27"/>
        <v>6472</v>
      </c>
      <c r="B1769" s="235">
        <v>64723</v>
      </c>
      <c r="C1769" s="232" t="s">
        <v>1791</v>
      </c>
    </row>
    <row r="1770" spans="1:3" x14ac:dyDescent="0.3">
      <c r="A1770" s="231">
        <f t="shared" si="27"/>
        <v>6477</v>
      </c>
      <c r="B1770" s="235">
        <v>64771</v>
      </c>
      <c r="C1770" s="232" t="s">
        <v>1792</v>
      </c>
    </row>
    <row r="1771" spans="1:3" x14ac:dyDescent="0.3">
      <c r="A1771" s="231">
        <f t="shared" si="27"/>
        <v>6477</v>
      </c>
      <c r="B1771" s="231">
        <v>64772</v>
      </c>
      <c r="C1771" s="232" t="s">
        <v>1793</v>
      </c>
    </row>
    <row r="1772" spans="1:3" x14ac:dyDescent="0.3">
      <c r="A1772" s="231">
        <f t="shared" si="27"/>
        <v>6477</v>
      </c>
      <c r="B1772" s="235">
        <v>64773</v>
      </c>
      <c r="C1772" s="232" t="s">
        <v>1794</v>
      </c>
    </row>
    <row r="1773" spans="1:3" x14ac:dyDescent="0.3">
      <c r="A1773" s="231">
        <f t="shared" si="27"/>
        <v>6477</v>
      </c>
      <c r="B1773" s="231">
        <v>64774</v>
      </c>
      <c r="C1773" s="232" t="s">
        <v>1795</v>
      </c>
    </row>
    <row r="1774" spans="1:3" x14ac:dyDescent="0.3">
      <c r="A1774" s="231">
        <f t="shared" si="27"/>
        <v>6486</v>
      </c>
      <c r="B1774" s="231">
        <v>64861</v>
      </c>
      <c r="C1774" s="232" t="s">
        <v>1796</v>
      </c>
    </row>
    <row r="1775" spans="1:3" x14ac:dyDescent="0.3">
      <c r="A1775" s="231">
        <f t="shared" si="27"/>
        <v>6486</v>
      </c>
      <c r="B1775" s="235">
        <v>64862</v>
      </c>
      <c r="C1775" s="232" t="s">
        <v>1797</v>
      </c>
    </row>
    <row r="1776" spans="1:3" x14ac:dyDescent="0.3">
      <c r="A1776" s="231">
        <f t="shared" si="27"/>
        <v>6496</v>
      </c>
      <c r="B1776" s="231">
        <v>64961</v>
      </c>
      <c r="C1776" s="232" t="s">
        <v>1798</v>
      </c>
    </row>
    <row r="1777" spans="1:3" x14ac:dyDescent="0.3">
      <c r="A1777" s="231">
        <f t="shared" si="27"/>
        <v>6509</v>
      </c>
      <c r="B1777" s="231">
        <v>65092</v>
      </c>
      <c r="C1777" s="232" t="s">
        <v>1799</v>
      </c>
    </row>
    <row r="1778" spans="1:3" x14ac:dyDescent="0.3">
      <c r="A1778" s="231">
        <f t="shared" si="27"/>
        <v>6509</v>
      </c>
      <c r="B1778" s="231">
        <v>65093</v>
      </c>
      <c r="C1778" s="232" t="s">
        <v>1800</v>
      </c>
    </row>
    <row r="1779" spans="1:3" x14ac:dyDescent="0.3">
      <c r="A1779" s="231">
        <f t="shared" si="27"/>
        <v>6509</v>
      </c>
      <c r="B1779" s="235">
        <v>65094</v>
      </c>
      <c r="C1779" s="232" t="s">
        <v>1801</v>
      </c>
    </row>
    <row r="1780" spans="1:3" x14ac:dyDescent="0.3">
      <c r="A1780" s="231">
        <f t="shared" si="27"/>
        <v>6509</v>
      </c>
      <c r="B1780" s="231">
        <v>65095</v>
      </c>
      <c r="C1780" s="232" t="s">
        <v>1802</v>
      </c>
    </row>
    <row r="1781" spans="1:3" x14ac:dyDescent="0.3">
      <c r="A1781" s="231">
        <f t="shared" si="27"/>
        <v>6509</v>
      </c>
      <c r="B1781" s="235">
        <v>65096</v>
      </c>
      <c r="C1781" s="232" t="s">
        <v>1803</v>
      </c>
    </row>
    <row r="1782" spans="1:3" x14ac:dyDescent="0.3">
      <c r="A1782" s="231">
        <f t="shared" si="27"/>
        <v>6515</v>
      </c>
      <c r="B1782" s="235">
        <v>65151</v>
      </c>
      <c r="C1782" s="232" t="s">
        <v>1804</v>
      </c>
    </row>
    <row r="1783" spans="1:3" x14ac:dyDescent="0.3">
      <c r="A1783" s="231">
        <f t="shared" si="27"/>
        <v>6532</v>
      </c>
      <c r="B1783" s="235">
        <v>65321</v>
      </c>
      <c r="C1783" s="232" t="s">
        <v>1805</v>
      </c>
    </row>
    <row r="1784" spans="1:3" x14ac:dyDescent="0.3">
      <c r="A1784" s="231">
        <f t="shared" si="27"/>
        <v>6546</v>
      </c>
      <c r="B1784" s="234">
        <v>65461</v>
      </c>
      <c r="C1784" s="232" t="s">
        <v>1806</v>
      </c>
    </row>
    <row r="1785" spans="1:3" x14ac:dyDescent="0.3">
      <c r="A1785" s="231">
        <f t="shared" si="27"/>
        <v>6547</v>
      </c>
      <c r="B1785" s="235">
        <v>65471</v>
      </c>
      <c r="C1785" s="232" t="s">
        <v>1807</v>
      </c>
    </row>
    <row r="1786" spans="1:3" x14ac:dyDescent="0.3">
      <c r="A1786" s="231">
        <f t="shared" si="27"/>
        <v>6548</v>
      </c>
      <c r="B1786" s="231">
        <v>65481</v>
      </c>
      <c r="C1786" s="232" t="s">
        <v>1808</v>
      </c>
    </row>
    <row r="1787" spans="1:3" x14ac:dyDescent="0.3">
      <c r="A1787" s="231">
        <f t="shared" si="27"/>
        <v>6552</v>
      </c>
      <c r="B1787" s="235">
        <v>65521</v>
      </c>
      <c r="C1787" s="232" t="s">
        <v>1809</v>
      </c>
    </row>
    <row r="1788" spans="1:3" x14ac:dyDescent="0.3">
      <c r="A1788" s="231">
        <f t="shared" si="27"/>
        <v>6558</v>
      </c>
      <c r="B1788" s="234">
        <v>65581</v>
      </c>
      <c r="C1788" s="232" t="s">
        <v>1810</v>
      </c>
    </row>
    <row r="1789" spans="1:3" x14ac:dyDescent="0.3">
      <c r="A1789" s="231">
        <f t="shared" si="27"/>
        <v>6570</v>
      </c>
      <c r="B1789" s="235">
        <v>65701</v>
      </c>
      <c r="C1789" s="232" t="s">
        <v>1811</v>
      </c>
    </row>
    <row r="1790" spans="1:3" x14ac:dyDescent="0.3">
      <c r="A1790" s="231">
        <f t="shared" si="27"/>
        <v>6573</v>
      </c>
      <c r="B1790" s="234">
        <v>65731</v>
      </c>
      <c r="C1790" s="232" t="s">
        <v>1812</v>
      </c>
    </row>
    <row r="1791" spans="1:3" x14ac:dyDescent="0.3">
      <c r="A1791" s="231">
        <f t="shared" si="27"/>
        <v>6578</v>
      </c>
      <c r="B1791" s="235">
        <v>65781</v>
      </c>
      <c r="C1791" s="232" t="s">
        <v>1813</v>
      </c>
    </row>
    <row r="1792" spans="1:3" x14ac:dyDescent="0.3">
      <c r="A1792" s="231">
        <f t="shared" si="27"/>
        <v>6579</v>
      </c>
      <c r="B1792" s="231">
        <v>65791</v>
      </c>
      <c r="C1792" s="232" t="s">
        <v>1814</v>
      </c>
    </row>
    <row r="1793" spans="1:3" x14ac:dyDescent="0.3">
      <c r="A1793" s="231">
        <f t="shared" si="27"/>
        <v>6584</v>
      </c>
      <c r="B1793" s="231">
        <v>65841</v>
      </c>
      <c r="C1793" s="232" t="s">
        <v>1815</v>
      </c>
    </row>
    <row r="1794" spans="1:3" x14ac:dyDescent="0.3">
      <c r="A1794" s="231">
        <f t="shared" ref="A1794:A1857" si="28">VALUE(LEFT(B1794,4))</f>
        <v>6584</v>
      </c>
      <c r="B1794" s="231">
        <v>65842</v>
      </c>
      <c r="C1794" s="232" t="s">
        <v>1816</v>
      </c>
    </row>
    <row r="1795" spans="1:3" x14ac:dyDescent="0.3">
      <c r="A1795" s="231">
        <f t="shared" si="28"/>
        <v>6585</v>
      </c>
      <c r="B1795" s="231">
        <v>65851</v>
      </c>
      <c r="C1795" s="232" t="s">
        <v>1817</v>
      </c>
    </row>
    <row r="1796" spans="1:3" x14ac:dyDescent="0.3">
      <c r="A1796" s="231">
        <f t="shared" si="28"/>
        <v>6585</v>
      </c>
      <c r="B1796" s="231">
        <v>65852</v>
      </c>
      <c r="C1796" s="232" t="s">
        <v>1818</v>
      </c>
    </row>
    <row r="1797" spans="1:3" x14ac:dyDescent="0.3">
      <c r="A1797" s="231">
        <f t="shared" si="28"/>
        <v>6589</v>
      </c>
      <c r="B1797" s="231">
        <v>65891</v>
      </c>
      <c r="C1797" s="232" t="s">
        <v>1819</v>
      </c>
    </row>
    <row r="1798" spans="1:3" x14ac:dyDescent="0.3">
      <c r="A1798" s="231">
        <f t="shared" si="28"/>
        <v>6591</v>
      </c>
      <c r="B1798" s="231">
        <v>65911</v>
      </c>
      <c r="C1798" s="232" t="s">
        <v>1820</v>
      </c>
    </row>
    <row r="1799" spans="1:3" x14ac:dyDescent="0.3">
      <c r="A1799" s="231">
        <f t="shared" si="28"/>
        <v>6591</v>
      </c>
      <c r="B1799" s="231">
        <v>65912</v>
      </c>
      <c r="C1799" s="232" t="s">
        <v>1821</v>
      </c>
    </row>
    <row r="1800" spans="1:3" x14ac:dyDescent="0.3">
      <c r="A1800" s="231">
        <f t="shared" si="28"/>
        <v>6591</v>
      </c>
      <c r="B1800" s="235">
        <v>65913</v>
      </c>
      <c r="C1800" s="232" t="s">
        <v>1822</v>
      </c>
    </row>
    <row r="1801" spans="1:3" x14ac:dyDescent="0.3">
      <c r="A1801" s="231">
        <f t="shared" si="28"/>
        <v>6593</v>
      </c>
      <c r="B1801" s="231">
        <v>65931</v>
      </c>
      <c r="C1801" s="232" t="s">
        <v>1823</v>
      </c>
    </row>
    <row r="1802" spans="1:3" x14ac:dyDescent="0.3">
      <c r="A1802" s="231">
        <f t="shared" si="28"/>
        <v>6603</v>
      </c>
      <c r="B1802" s="231">
        <v>66031</v>
      </c>
      <c r="C1802" s="232" t="s">
        <v>1824</v>
      </c>
    </row>
    <row r="1803" spans="1:3" x14ac:dyDescent="0.3">
      <c r="A1803" s="231">
        <f t="shared" si="28"/>
        <v>6603</v>
      </c>
      <c r="B1803" s="231">
        <v>66032</v>
      </c>
      <c r="C1803" s="232" t="s">
        <v>1825</v>
      </c>
    </row>
    <row r="1804" spans="1:3" x14ac:dyDescent="0.3">
      <c r="A1804" s="231">
        <f t="shared" si="28"/>
        <v>6603</v>
      </c>
      <c r="B1804" s="231">
        <v>66033</v>
      </c>
      <c r="C1804" s="232" t="s">
        <v>1826</v>
      </c>
    </row>
    <row r="1805" spans="1:3" x14ac:dyDescent="0.3">
      <c r="A1805" s="231">
        <f t="shared" si="28"/>
        <v>6605</v>
      </c>
      <c r="B1805" s="231">
        <v>66051</v>
      </c>
      <c r="C1805" s="232" t="s">
        <v>1827</v>
      </c>
    </row>
    <row r="1806" spans="1:3" x14ac:dyDescent="0.3">
      <c r="A1806" s="231">
        <f t="shared" si="28"/>
        <v>6613</v>
      </c>
      <c r="B1806" s="231">
        <v>66131</v>
      </c>
      <c r="C1806" s="232" t="s">
        <v>1828</v>
      </c>
    </row>
    <row r="1807" spans="1:3" x14ac:dyDescent="0.3">
      <c r="A1807" s="231">
        <f t="shared" si="28"/>
        <v>6616</v>
      </c>
      <c r="B1807" s="231">
        <v>66161</v>
      </c>
      <c r="C1807" s="232" t="s">
        <v>1829</v>
      </c>
    </row>
    <row r="1808" spans="1:3" x14ac:dyDescent="0.3">
      <c r="A1808" s="231">
        <f t="shared" si="28"/>
        <v>6616</v>
      </c>
      <c r="B1808" s="231">
        <v>66162</v>
      </c>
      <c r="C1808" s="232" t="s">
        <v>1830</v>
      </c>
    </row>
    <row r="1809" spans="1:3" x14ac:dyDescent="0.3">
      <c r="A1809" s="231">
        <f t="shared" si="28"/>
        <v>6616</v>
      </c>
      <c r="B1809" s="231">
        <v>66163</v>
      </c>
      <c r="C1809" s="232" t="s">
        <v>1831</v>
      </c>
    </row>
    <row r="1810" spans="1:3" x14ac:dyDescent="0.3">
      <c r="A1810" s="231">
        <f t="shared" si="28"/>
        <v>6624</v>
      </c>
      <c r="B1810" s="231">
        <v>66241</v>
      </c>
      <c r="C1810" s="232" t="s">
        <v>1832</v>
      </c>
    </row>
    <row r="1811" spans="1:3" x14ac:dyDescent="0.3">
      <c r="A1811" s="231">
        <f t="shared" si="28"/>
        <v>6629</v>
      </c>
      <c r="B1811" s="231">
        <v>66291</v>
      </c>
      <c r="C1811" s="232" t="s">
        <v>1833</v>
      </c>
    </row>
    <row r="1812" spans="1:3" x14ac:dyDescent="0.3">
      <c r="A1812" s="231">
        <f t="shared" si="28"/>
        <v>6629</v>
      </c>
      <c r="B1812" s="231">
        <v>66292</v>
      </c>
      <c r="C1812" s="232" t="s">
        <v>1834</v>
      </c>
    </row>
    <row r="1813" spans="1:3" x14ac:dyDescent="0.3">
      <c r="A1813" s="231">
        <f t="shared" si="28"/>
        <v>6641</v>
      </c>
      <c r="B1813" s="231">
        <v>66411</v>
      </c>
      <c r="C1813" s="232" t="s">
        <v>1835</v>
      </c>
    </row>
    <row r="1814" spans="1:3" x14ac:dyDescent="0.3">
      <c r="A1814" s="231">
        <f t="shared" si="28"/>
        <v>6645</v>
      </c>
      <c r="B1814" s="231">
        <v>66451</v>
      </c>
      <c r="C1814" s="232" t="s">
        <v>1836</v>
      </c>
    </row>
    <row r="1815" spans="1:3" x14ac:dyDescent="0.3">
      <c r="A1815" s="231">
        <f t="shared" si="28"/>
        <v>6654</v>
      </c>
      <c r="B1815" s="231">
        <v>66541</v>
      </c>
      <c r="C1815" s="232" t="s">
        <v>1837</v>
      </c>
    </row>
    <row r="1816" spans="1:3" x14ac:dyDescent="0.3">
      <c r="A1816" s="231">
        <f t="shared" si="28"/>
        <v>6655</v>
      </c>
      <c r="B1816" s="231">
        <v>66551</v>
      </c>
      <c r="C1816" s="232" t="s">
        <v>1838</v>
      </c>
    </row>
    <row r="1817" spans="1:3" x14ac:dyDescent="0.3">
      <c r="A1817" s="231">
        <f t="shared" si="28"/>
        <v>6664</v>
      </c>
      <c r="B1817" s="231">
        <v>66641</v>
      </c>
      <c r="C1817" s="232" t="s">
        <v>1839</v>
      </c>
    </row>
    <row r="1818" spans="1:3" x14ac:dyDescent="0.3">
      <c r="A1818" s="231">
        <f t="shared" si="28"/>
        <v>6664</v>
      </c>
      <c r="B1818" s="231">
        <v>66642</v>
      </c>
      <c r="C1818" s="232" t="s">
        <v>1840</v>
      </c>
    </row>
    <row r="1819" spans="1:3" x14ac:dyDescent="0.3">
      <c r="A1819" s="231">
        <f t="shared" si="28"/>
        <v>6668</v>
      </c>
      <c r="B1819" s="231">
        <v>66681</v>
      </c>
      <c r="C1819" s="232" t="s">
        <v>1841</v>
      </c>
    </row>
    <row r="1820" spans="1:3" x14ac:dyDescent="0.3">
      <c r="A1820" s="231">
        <f t="shared" si="28"/>
        <v>6668</v>
      </c>
      <c r="B1820" s="231">
        <v>66682</v>
      </c>
      <c r="C1820" s="232" t="s">
        <v>1842</v>
      </c>
    </row>
    <row r="1821" spans="1:3" x14ac:dyDescent="0.3">
      <c r="A1821" s="231">
        <f t="shared" si="28"/>
        <v>6668</v>
      </c>
      <c r="B1821" s="231">
        <v>66683</v>
      </c>
      <c r="C1821" s="232" t="s">
        <v>1843</v>
      </c>
    </row>
    <row r="1822" spans="1:3" x14ac:dyDescent="0.3">
      <c r="A1822" s="231">
        <f t="shared" si="28"/>
        <v>6670</v>
      </c>
      <c r="B1822" s="231">
        <v>66701</v>
      </c>
      <c r="C1822" s="232" t="s">
        <v>1844</v>
      </c>
    </row>
    <row r="1823" spans="1:3" x14ac:dyDescent="0.3">
      <c r="A1823" s="231">
        <f t="shared" si="28"/>
        <v>6680</v>
      </c>
      <c r="B1823" s="231">
        <v>66801</v>
      </c>
      <c r="C1823" s="232" t="s">
        <v>1845</v>
      </c>
    </row>
    <row r="1824" spans="1:3" x14ac:dyDescent="0.3">
      <c r="A1824" s="231">
        <f t="shared" si="28"/>
        <v>6702</v>
      </c>
      <c r="B1824" s="231">
        <v>67021</v>
      </c>
      <c r="C1824" s="232" t="s">
        <v>1846</v>
      </c>
    </row>
    <row r="1825" spans="1:3" x14ac:dyDescent="0.3">
      <c r="A1825" s="231">
        <f t="shared" si="28"/>
        <v>6706</v>
      </c>
      <c r="B1825" s="231">
        <v>67061</v>
      </c>
      <c r="C1825" s="232" t="s">
        <v>1847</v>
      </c>
    </row>
    <row r="1826" spans="1:3" x14ac:dyDescent="0.3">
      <c r="A1826" s="231">
        <f t="shared" si="28"/>
        <v>6706</v>
      </c>
      <c r="B1826" s="231">
        <v>67062</v>
      </c>
      <c r="C1826" s="232" t="s">
        <v>1848</v>
      </c>
    </row>
    <row r="1827" spans="1:3" x14ac:dyDescent="0.3">
      <c r="A1827" s="231">
        <f t="shared" si="28"/>
        <v>6715</v>
      </c>
      <c r="B1827" s="231">
        <v>67151</v>
      </c>
      <c r="C1827" s="232" t="s">
        <v>1849</v>
      </c>
    </row>
    <row r="1828" spans="1:3" x14ac:dyDescent="0.3">
      <c r="A1828" s="231">
        <f t="shared" si="28"/>
        <v>6715</v>
      </c>
      <c r="B1828" s="231">
        <v>67152</v>
      </c>
      <c r="C1828" s="232" t="s">
        <v>1850</v>
      </c>
    </row>
    <row r="1829" spans="1:3" x14ac:dyDescent="0.3">
      <c r="A1829" s="231">
        <f t="shared" si="28"/>
        <v>6727</v>
      </c>
      <c r="B1829" s="231">
        <v>67271</v>
      </c>
      <c r="C1829" s="232" t="s">
        <v>1851</v>
      </c>
    </row>
    <row r="1830" spans="1:3" x14ac:dyDescent="0.3">
      <c r="A1830" s="231">
        <f t="shared" si="28"/>
        <v>6753</v>
      </c>
      <c r="B1830" s="231">
        <v>67531</v>
      </c>
      <c r="C1830" s="232" t="s">
        <v>1852</v>
      </c>
    </row>
    <row r="1831" spans="1:3" x14ac:dyDescent="0.3">
      <c r="A1831" s="231">
        <f t="shared" si="28"/>
        <v>6761</v>
      </c>
      <c r="B1831" s="231">
        <v>67611</v>
      </c>
      <c r="C1831" s="232" t="s">
        <v>1853</v>
      </c>
    </row>
    <row r="1832" spans="1:3" x14ac:dyDescent="0.3">
      <c r="A1832" s="231">
        <f t="shared" si="28"/>
        <v>6768</v>
      </c>
      <c r="B1832" s="231">
        <v>67681</v>
      </c>
      <c r="C1832" s="232" t="s">
        <v>1854</v>
      </c>
    </row>
    <row r="1833" spans="1:3" x14ac:dyDescent="0.3">
      <c r="A1833" s="231">
        <f t="shared" si="28"/>
        <v>6796</v>
      </c>
      <c r="B1833" s="231">
        <v>67961</v>
      </c>
      <c r="C1833" s="232" t="s">
        <v>1855</v>
      </c>
    </row>
    <row r="1834" spans="1:3" x14ac:dyDescent="0.3">
      <c r="A1834" s="231">
        <f t="shared" si="28"/>
        <v>6803</v>
      </c>
      <c r="B1834" s="231">
        <v>68031</v>
      </c>
      <c r="C1834" s="232" t="s">
        <v>1856</v>
      </c>
    </row>
    <row r="1835" spans="1:3" x14ac:dyDescent="0.3">
      <c r="A1835" s="231">
        <f t="shared" si="28"/>
        <v>6804</v>
      </c>
      <c r="B1835" s="231">
        <v>68041</v>
      </c>
      <c r="C1835" s="232" t="s">
        <v>1857</v>
      </c>
    </row>
    <row r="1836" spans="1:3" x14ac:dyDescent="0.3">
      <c r="A1836" s="231">
        <f t="shared" si="28"/>
        <v>6806</v>
      </c>
      <c r="B1836" s="231">
        <v>68061</v>
      </c>
      <c r="C1836" s="232" t="s">
        <v>1858</v>
      </c>
    </row>
    <row r="1837" spans="1:3" x14ac:dyDescent="0.3">
      <c r="A1837" s="231">
        <f t="shared" si="28"/>
        <v>6823</v>
      </c>
      <c r="B1837" s="231">
        <v>68231</v>
      </c>
      <c r="C1837" s="232" t="s">
        <v>1859</v>
      </c>
    </row>
    <row r="1838" spans="1:3" x14ac:dyDescent="0.3">
      <c r="A1838" s="231">
        <f t="shared" si="28"/>
        <v>6830</v>
      </c>
      <c r="B1838" s="231">
        <v>68301</v>
      </c>
      <c r="C1838" s="232" t="s">
        <v>1860</v>
      </c>
    </row>
    <row r="1839" spans="1:3" x14ac:dyDescent="0.3">
      <c r="A1839" s="231">
        <f t="shared" si="28"/>
        <v>6835</v>
      </c>
      <c r="B1839" s="231">
        <v>68351</v>
      </c>
      <c r="C1839" s="232" t="s">
        <v>1861</v>
      </c>
    </row>
    <row r="1840" spans="1:3" x14ac:dyDescent="0.3">
      <c r="A1840" s="231">
        <f t="shared" si="28"/>
        <v>6840</v>
      </c>
      <c r="B1840" s="231">
        <v>68401</v>
      </c>
      <c r="C1840" s="232" t="s">
        <v>1862</v>
      </c>
    </row>
    <row r="1841" spans="1:3" x14ac:dyDescent="0.3">
      <c r="A1841" s="231">
        <f t="shared" si="28"/>
        <v>6863</v>
      </c>
      <c r="B1841" s="231">
        <v>68631</v>
      </c>
      <c r="C1841" s="232" t="s">
        <v>1866</v>
      </c>
    </row>
    <row r="1842" spans="1:3" x14ac:dyDescent="0.3">
      <c r="A1842" s="231">
        <f t="shared" si="28"/>
        <v>6869</v>
      </c>
      <c r="B1842" s="231">
        <v>68691</v>
      </c>
      <c r="C1842" s="232" t="s">
        <v>1867</v>
      </c>
    </row>
    <row r="1843" spans="1:3" x14ac:dyDescent="0.3">
      <c r="A1843" s="231">
        <f t="shared" si="28"/>
        <v>6870</v>
      </c>
      <c r="B1843" s="231">
        <v>68701</v>
      </c>
      <c r="C1843" s="232" t="s">
        <v>1868</v>
      </c>
    </row>
    <row r="1844" spans="1:3" x14ac:dyDescent="0.3">
      <c r="A1844" s="231">
        <f t="shared" si="28"/>
        <v>6870</v>
      </c>
      <c r="B1844" s="231">
        <v>68702</v>
      </c>
      <c r="C1844" s="232" t="s">
        <v>1869</v>
      </c>
    </row>
    <row r="1845" spans="1:3" x14ac:dyDescent="0.3">
      <c r="A1845" s="231">
        <f t="shared" si="28"/>
        <v>6873</v>
      </c>
      <c r="B1845" s="231">
        <v>68731</v>
      </c>
      <c r="C1845" s="232" t="s">
        <v>1870</v>
      </c>
    </row>
    <row r="1846" spans="1:3" x14ac:dyDescent="0.3">
      <c r="A1846" s="231">
        <f t="shared" si="28"/>
        <v>6874</v>
      </c>
      <c r="B1846" s="231">
        <v>68741</v>
      </c>
      <c r="C1846" s="232" t="s">
        <v>1871</v>
      </c>
    </row>
    <row r="1847" spans="1:3" x14ac:dyDescent="0.3">
      <c r="A1847" s="231">
        <f t="shared" si="28"/>
        <v>7402</v>
      </c>
      <c r="B1847" s="231">
        <v>74021</v>
      </c>
      <c r="C1847" s="232" t="s">
        <v>1872</v>
      </c>
    </row>
    <row r="1848" spans="1:3" x14ac:dyDescent="0.3">
      <c r="A1848" s="231">
        <f t="shared" si="28"/>
        <v>8011</v>
      </c>
      <c r="B1848" s="231">
        <v>80111</v>
      </c>
      <c r="C1848" s="232" t="s">
        <v>1873</v>
      </c>
    </row>
    <row r="1849" spans="1:3" x14ac:dyDescent="0.3">
      <c r="A1849" s="231">
        <f t="shared" si="28"/>
        <v>8011</v>
      </c>
      <c r="B1849" s="231">
        <v>80112</v>
      </c>
      <c r="C1849" s="232" t="s">
        <v>1874</v>
      </c>
    </row>
    <row r="1850" spans="1:3" x14ac:dyDescent="0.3">
      <c r="A1850" s="231">
        <f t="shared" si="28"/>
        <v>8011</v>
      </c>
      <c r="B1850" s="231">
        <v>80113</v>
      </c>
      <c r="C1850" s="232" t="s">
        <v>1875</v>
      </c>
    </row>
    <row r="1851" spans="1:3" x14ac:dyDescent="0.3">
      <c r="A1851" s="231">
        <f t="shared" si="28"/>
        <v>8011</v>
      </c>
      <c r="B1851" s="231">
        <v>80114</v>
      </c>
      <c r="C1851" s="232" t="s">
        <v>1876</v>
      </c>
    </row>
    <row r="1852" spans="1:3" x14ac:dyDescent="0.3">
      <c r="A1852" s="231">
        <f t="shared" si="28"/>
        <v>8016</v>
      </c>
      <c r="B1852" s="231">
        <v>80161</v>
      </c>
      <c r="C1852" s="232" t="s">
        <v>1877</v>
      </c>
    </row>
    <row r="1853" spans="1:3" x14ac:dyDescent="0.3">
      <c r="A1853" s="231">
        <f t="shared" si="28"/>
        <v>8021</v>
      </c>
      <c r="B1853" s="231">
        <v>80211</v>
      </c>
      <c r="C1853" s="232" t="s">
        <v>1878</v>
      </c>
    </row>
    <row r="1854" spans="1:3" x14ac:dyDescent="0.3">
      <c r="A1854" s="231">
        <f t="shared" si="28"/>
        <v>8027</v>
      </c>
      <c r="B1854" s="231">
        <v>80271</v>
      </c>
      <c r="C1854" s="232" t="s">
        <v>1879</v>
      </c>
    </row>
    <row r="1855" spans="1:3" x14ac:dyDescent="0.3">
      <c r="A1855" s="231">
        <f t="shared" si="28"/>
        <v>8027</v>
      </c>
      <c r="B1855" s="231">
        <v>80272</v>
      </c>
      <c r="C1855" s="232" t="s">
        <v>1880</v>
      </c>
    </row>
    <row r="1856" spans="1:3" x14ac:dyDescent="0.3">
      <c r="A1856" s="231">
        <f t="shared" si="28"/>
        <v>8027</v>
      </c>
      <c r="B1856" s="231">
        <v>80273</v>
      </c>
      <c r="C1856" s="232" t="s">
        <v>1881</v>
      </c>
    </row>
    <row r="1857" spans="1:3" x14ac:dyDescent="0.3">
      <c r="A1857" s="231">
        <f t="shared" si="28"/>
        <v>8028</v>
      </c>
      <c r="B1857" s="231">
        <v>80281</v>
      </c>
      <c r="C1857" s="232" t="s">
        <v>1882</v>
      </c>
    </row>
    <row r="1858" spans="1:3" x14ac:dyDescent="0.3">
      <c r="A1858" s="231">
        <f t="shared" ref="A1858:A1921" si="29">VALUE(LEFT(B1858,4))</f>
        <v>8028</v>
      </c>
      <c r="B1858" s="231">
        <v>80282</v>
      </c>
      <c r="C1858" s="232" t="s">
        <v>1883</v>
      </c>
    </row>
    <row r="1859" spans="1:3" x14ac:dyDescent="0.3">
      <c r="A1859" s="231">
        <f t="shared" si="29"/>
        <v>8034</v>
      </c>
      <c r="B1859" s="231">
        <v>80341</v>
      </c>
      <c r="C1859" s="232" t="s">
        <v>1884</v>
      </c>
    </row>
    <row r="1860" spans="1:3" x14ac:dyDescent="0.3">
      <c r="A1860" s="231">
        <f t="shared" si="29"/>
        <v>8038</v>
      </c>
      <c r="B1860" s="234">
        <v>80381</v>
      </c>
      <c r="C1860" s="232" t="s">
        <v>1885</v>
      </c>
    </row>
    <row r="1861" spans="1:3" x14ac:dyDescent="0.3">
      <c r="A1861" s="231">
        <f t="shared" si="29"/>
        <v>8039</v>
      </c>
      <c r="B1861" s="231">
        <v>80391</v>
      </c>
      <c r="C1861" s="232" t="s">
        <v>1886</v>
      </c>
    </row>
    <row r="1862" spans="1:3" x14ac:dyDescent="0.3">
      <c r="A1862" s="231">
        <f t="shared" si="29"/>
        <v>8039</v>
      </c>
      <c r="B1862" s="231">
        <v>80392</v>
      </c>
      <c r="C1862" s="232" t="s">
        <v>1887</v>
      </c>
    </row>
    <row r="1863" spans="1:3" x14ac:dyDescent="0.3">
      <c r="A1863" s="231">
        <f t="shared" si="29"/>
        <v>8042</v>
      </c>
      <c r="B1863" s="235">
        <v>80421</v>
      </c>
      <c r="C1863" s="232" t="s">
        <v>1888</v>
      </c>
    </row>
    <row r="1864" spans="1:3" x14ac:dyDescent="0.3">
      <c r="A1864" s="231">
        <f t="shared" si="29"/>
        <v>8042</v>
      </c>
      <c r="B1864" s="231">
        <v>80422</v>
      </c>
      <c r="C1864" s="232" t="s">
        <v>1889</v>
      </c>
    </row>
    <row r="1865" spans="1:3" x14ac:dyDescent="0.3">
      <c r="A1865" s="231">
        <f t="shared" si="29"/>
        <v>8042</v>
      </c>
      <c r="B1865" s="231">
        <v>80423</v>
      </c>
      <c r="C1865" s="232" t="s">
        <v>1890</v>
      </c>
    </row>
    <row r="1866" spans="1:3" x14ac:dyDescent="0.3">
      <c r="A1866" s="231">
        <f t="shared" si="29"/>
        <v>8042</v>
      </c>
      <c r="B1866" s="231">
        <v>80424</v>
      </c>
      <c r="C1866" s="232" t="s">
        <v>1891</v>
      </c>
    </row>
    <row r="1867" spans="1:3" x14ac:dyDescent="0.3">
      <c r="A1867" s="231">
        <f t="shared" si="29"/>
        <v>8042</v>
      </c>
      <c r="B1867" s="231">
        <v>80425</v>
      </c>
      <c r="C1867" s="232" t="s">
        <v>1892</v>
      </c>
    </row>
    <row r="1868" spans="1:3" x14ac:dyDescent="0.3">
      <c r="A1868" s="231">
        <f t="shared" si="29"/>
        <v>8043</v>
      </c>
      <c r="B1868" s="235">
        <v>80431</v>
      </c>
      <c r="C1868" s="232" t="s">
        <v>1893</v>
      </c>
    </row>
    <row r="1869" spans="1:3" x14ac:dyDescent="0.3">
      <c r="A1869" s="231">
        <f t="shared" si="29"/>
        <v>8044</v>
      </c>
      <c r="B1869" s="231">
        <v>80441</v>
      </c>
      <c r="C1869" s="232" t="s">
        <v>1894</v>
      </c>
    </row>
    <row r="1870" spans="1:3" x14ac:dyDescent="0.3">
      <c r="A1870" s="231">
        <f t="shared" si="29"/>
        <v>8049</v>
      </c>
      <c r="B1870" s="231">
        <v>80491</v>
      </c>
      <c r="C1870" s="232" t="s">
        <v>1895</v>
      </c>
    </row>
    <row r="1871" spans="1:3" x14ac:dyDescent="0.3">
      <c r="A1871" s="231">
        <f t="shared" si="29"/>
        <v>8049</v>
      </c>
      <c r="B1871" s="231">
        <v>80492</v>
      </c>
      <c r="C1871" s="232" t="s">
        <v>1896</v>
      </c>
    </row>
    <row r="1872" spans="1:3" x14ac:dyDescent="0.3">
      <c r="A1872" s="231">
        <f t="shared" si="29"/>
        <v>8049</v>
      </c>
      <c r="B1872" s="231">
        <v>80493</v>
      </c>
      <c r="C1872" s="232" t="s">
        <v>1897</v>
      </c>
    </row>
    <row r="1873" spans="1:3" x14ac:dyDescent="0.3">
      <c r="A1873" s="231">
        <f t="shared" si="29"/>
        <v>8050</v>
      </c>
      <c r="B1873" s="231">
        <v>80501</v>
      </c>
      <c r="C1873" s="232" t="s">
        <v>1898</v>
      </c>
    </row>
    <row r="1874" spans="1:3" x14ac:dyDescent="0.3">
      <c r="A1874" s="231">
        <f t="shared" si="29"/>
        <v>8050</v>
      </c>
      <c r="B1874" s="231">
        <v>80502</v>
      </c>
      <c r="C1874" s="232" t="s">
        <v>1899</v>
      </c>
    </row>
    <row r="1875" spans="1:3" x14ac:dyDescent="0.3">
      <c r="A1875" s="231">
        <f t="shared" si="29"/>
        <v>8050</v>
      </c>
      <c r="B1875" s="231">
        <v>80503</v>
      </c>
      <c r="C1875" s="232" t="s">
        <v>1900</v>
      </c>
    </row>
    <row r="1876" spans="1:3" x14ac:dyDescent="0.3">
      <c r="A1876" s="231">
        <f t="shared" si="29"/>
        <v>8050</v>
      </c>
      <c r="B1876" s="235">
        <v>80504</v>
      </c>
      <c r="C1876" s="232" t="s">
        <v>1901</v>
      </c>
    </row>
    <row r="1877" spans="1:3" x14ac:dyDescent="0.3">
      <c r="A1877" s="231">
        <f t="shared" si="29"/>
        <v>8050</v>
      </c>
      <c r="B1877" s="231">
        <v>80505</v>
      </c>
      <c r="C1877" s="232" t="s">
        <v>1902</v>
      </c>
    </row>
    <row r="1878" spans="1:3" x14ac:dyDescent="0.3">
      <c r="A1878" s="231">
        <f t="shared" si="29"/>
        <v>8050</v>
      </c>
      <c r="B1878" s="231">
        <v>80506</v>
      </c>
      <c r="C1878" s="232" t="s">
        <v>1903</v>
      </c>
    </row>
    <row r="1879" spans="1:3" x14ac:dyDescent="0.3">
      <c r="A1879" s="231">
        <f t="shared" si="29"/>
        <v>8066</v>
      </c>
      <c r="B1879" s="231">
        <v>80661</v>
      </c>
      <c r="C1879" s="232" t="s">
        <v>1904</v>
      </c>
    </row>
    <row r="1880" spans="1:3" x14ac:dyDescent="0.3">
      <c r="A1880" s="231">
        <f t="shared" si="29"/>
        <v>8067</v>
      </c>
      <c r="B1880" s="231">
        <v>80671</v>
      </c>
      <c r="C1880" s="232" t="s">
        <v>1905</v>
      </c>
    </row>
    <row r="1881" spans="1:3" x14ac:dyDescent="0.3">
      <c r="A1881" s="231">
        <f t="shared" si="29"/>
        <v>8069</v>
      </c>
      <c r="B1881" s="231">
        <v>80691</v>
      </c>
      <c r="C1881" s="232" t="s">
        <v>1906</v>
      </c>
    </row>
    <row r="1882" spans="1:3" x14ac:dyDescent="0.3">
      <c r="A1882" s="231">
        <f t="shared" si="29"/>
        <v>8069</v>
      </c>
      <c r="B1882" s="231">
        <v>80692</v>
      </c>
      <c r="C1882" s="232" t="s">
        <v>1907</v>
      </c>
    </row>
    <row r="1883" spans="1:3" x14ac:dyDescent="0.3">
      <c r="A1883" s="231">
        <f t="shared" si="29"/>
        <v>8070</v>
      </c>
      <c r="B1883" s="231">
        <v>80701</v>
      </c>
      <c r="C1883" s="232" t="s">
        <v>1908</v>
      </c>
    </row>
    <row r="1884" spans="1:3" x14ac:dyDescent="0.3">
      <c r="A1884" s="231">
        <f t="shared" si="29"/>
        <v>8070</v>
      </c>
      <c r="B1884" s="231">
        <v>80702</v>
      </c>
      <c r="C1884" s="232" t="s">
        <v>1909</v>
      </c>
    </row>
    <row r="1885" spans="1:3" x14ac:dyDescent="0.3">
      <c r="A1885" s="231">
        <f t="shared" si="29"/>
        <v>8070</v>
      </c>
      <c r="B1885" s="231">
        <v>80703</v>
      </c>
      <c r="C1885" s="232" t="s">
        <v>1910</v>
      </c>
    </row>
    <row r="1886" spans="1:3" x14ac:dyDescent="0.3">
      <c r="A1886" s="231">
        <f t="shared" si="29"/>
        <v>8070</v>
      </c>
      <c r="B1886" s="231">
        <v>80704</v>
      </c>
      <c r="C1886" s="232" t="s">
        <v>1911</v>
      </c>
    </row>
    <row r="1887" spans="1:3" x14ac:dyDescent="0.3">
      <c r="A1887" s="231">
        <f t="shared" si="29"/>
        <v>8070</v>
      </c>
      <c r="B1887" s="231">
        <v>80705</v>
      </c>
      <c r="C1887" s="232" t="s">
        <v>1912</v>
      </c>
    </row>
    <row r="1888" spans="1:3" x14ac:dyDescent="0.3">
      <c r="A1888" s="231">
        <f t="shared" si="29"/>
        <v>8071</v>
      </c>
      <c r="B1888" s="231">
        <v>80711</v>
      </c>
      <c r="C1888" s="232" t="s">
        <v>1913</v>
      </c>
    </row>
    <row r="1889" spans="1:3" x14ac:dyDescent="0.3">
      <c r="A1889" s="231">
        <f t="shared" si="29"/>
        <v>8074</v>
      </c>
      <c r="B1889" s="231">
        <v>80741</v>
      </c>
      <c r="C1889" s="232" t="s">
        <v>1914</v>
      </c>
    </row>
    <row r="1890" spans="1:3" x14ac:dyDescent="0.3">
      <c r="A1890" s="231">
        <f t="shared" si="29"/>
        <v>8074</v>
      </c>
      <c r="B1890" s="231">
        <v>80742</v>
      </c>
      <c r="C1890" s="232" t="s">
        <v>1915</v>
      </c>
    </row>
    <row r="1891" spans="1:3" x14ac:dyDescent="0.3">
      <c r="A1891" s="231">
        <f t="shared" si="29"/>
        <v>8074</v>
      </c>
      <c r="B1891" s="231">
        <v>80743</v>
      </c>
      <c r="C1891" s="232" t="s">
        <v>1916</v>
      </c>
    </row>
    <row r="1892" spans="1:3" x14ac:dyDescent="0.3">
      <c r="A1892" s="231">
        <f t="shared" si="29"/>
        <v>8074</v>
      </c>
      <c r="B1892" s="231">
        <v>80744</v>
      </c>
      <c r="C1892" s="232" t="s">
        <v>1917</v>
      </c>
    </row>
    <row r="1893" spans="1:3" x14ac:dyDescent="0.3">
      <c r="A1893" s="231">
        <f t="shared" si="29"/>
        <v>8074</v>
      </c>
      <c r="B1893" s="231">
        <v>80745</v>
      </c>
      <c r="C1893" s="232" t="s">
        <v>1918</v>
      </c>
    </row>
    <row r="1894" spans="1:3" x14ac:dyDescent="0.3">
      <c r="A1894" s="231">
        <f t="shared" si="29"/>
        <v>8076</v>
      </c>
      <c r="B1894" s="231">
        <v>80761</v>
      </c>
      <c r="C1894" s="232" t="s">
        <v>1919</v>
      </c>
    </row>
    <row r="1895" spans="1:3" x14ac:dyDescent="0.3">
      <c r="A1895" s="231">
        <f t="shared" si="29"/>
        <v>8076</v>
      </c>
      <c r="B1895" s="231">
        <v>80762</v>
      </c>
      <c r="C1895" s="232" t="s">
        <v>1920</v>
      </c>
    </row>
    <row r="1896" spans="1:3" x14ac:dyDescent="0.3">
      <c r="A1896" s="231">
        <f t="shared" si="29"/>
        <v>8076</v>
      </c>
      <c r="B1896" s="235">
        <v>80763</v>
      </c>
      <c r="C1896" s="232" t="s">
        <v>1921</v>
      </c>
    </row>
    <row r="1897" spans="1:3" x14ac:dyDescent="0.3">
      <c r="A1897" s="231">
        <f t="shared" si="29"/>
        <v>8076</v>
      </c>
      <c r="B1897" s="231">
        <v>80764</v>
      </c>
      <c r="C1897" s="232" t="s">
        <v>1922</v>
      </c>
    </row>
    <row r="1898" spans="1:3" x14ac:dyDescent="0.3">
      <c r="A1898" s="231">
        <f t="shared" si="29"/>
        <v>8077</v>
      </c>
      <c r="B1898" s="231">
        <v>80771</v>
      </c>
      <c r="C1898" s="232" t="s">
        <v>1923</v>
      </c>
    </row>
    <row r="1899" spans="1:3" x14ac:dyDescent="0.3">
      <c r="A1899" s="231">
        <f t="shared" si="29"/>
        <v>8079</v>
      </c>
      <c r="B1899" s="231">
        <v>80791</v>
      </c>
      <c r="C1899" s="232" t="s">
        <v>1924</v>
      </c>
    </row>
    <row r="1900" spans="1:3" x14ac:dyDescent="0.3">
      <c r="A1900" s="231">
        <f t="shared" si="29"/>
        <v>8079</v>
      </c>
      <c r="B1900" s="231">
        <v>80792</v>
      </c>
      <c r="C1900" s="232" t="s">
        <v>1925</v>
      </c>
    </row>
    <row r="1901" spans="1:3" x14ac:dyDescent="0.3">
      <c r="A1901" s="231">
        <f t="shared" si="29"/>
        <v>8082</v>
      </c>
      <c r="B1901" s="231">
        <v>80821</v>
      </c>
      <c r="C1901" s="232" t="s">
        <v>1926</v>
      </c>
    </row>
    <row r="1902" spans="1:3" x14ac:dyDescent="0.3">
      <c r="A1902" s="231">
        <f t="shared" si="29"/>
        <v>8082</v>
      </c>
      <c r="B1902" s="231">
        <v>80822</v>
      </c>
      <c r="C1902" s="232" t="s">
        <v>1927</v>
      </c>
    </row>
    <row r="1903" spans="1:3" x14ac:dyDescent="0.3">
      <c r="A1903" s="231">
        <f t="shared" si="29"/>
        <v>8082</v>
      </c>
      <c r="B1903" s="231">
        <v>80823</v>
      </c>
      <c r="C1903" s="232" t="s">
        <v>1928</v>
      </c>
    </row>
    <row r="1904" spans="1:3" x14ac:dyDescent="0.3">
      <c r="A1904" s="231">
        <f t="shared" si="29"/>
        <v>8084</v>
      </c>
      <c r="B1904" s="231">
        <v>80841</v>
      </c>
      <c r="C1904" s="232" t="s">
        <v>1929</v>
      </c>
    </row>
    <row r="1905" spans="1:3" x14ac:dyDescent="0.3">
      <c r="A1905" s="231">
        <f t="shared" si="29"/>
        <v>8085</v>
      </c>
      <c r="B1905" s="231">
        <v>80851</v>
      </c>
      <c r="C1905" s="232" t="s">
        <v>1930</v>
      </c>
    </row>
    <row r="1906" spans="1:3" x14ac:dyDescent="0.3">
      <c r="A1906" s="231">
        <f t="shared" si="29"/>
        <v>8085</v>
      </c>
      <c r="B1906" s="231">
        <v>80852</v>
      </c>
      <c r="C1906" s="232" t="s">
        <v>1931</v>
      </c>
    </row>
    <row r="1907" spans="1:3" x14ac:dyDescent="0.3">
      <c r="A1907" s="231">
        <f t="shared" si="29"/>
        <v>8087</v>
      </c>
      <c r="B1907" s="231">
        <v>80871</v>
      </c>
      <c r="C1907" s="232" t="s">
        <v>1932</v>
      </c>
    </row>
    <row r="1908" spans="1:3" x14ac:dyDescent="0.3">
      <c r="A1908" s="231">
        <f t="shared" si="29"/>
        <v>8088</v>
      </c>
      <c r="B1908" s="231">
        <v>80881</v>
      </c>
      <c r="C1908" s="232" t="s">
        <v>1933</v>
      </c>
    </row>
    <row r="1909" spans="1:3" x14ac:dyDescent="0.3">
      <c r="A1909" s="231">
        <f t="shared" si="29"/>
        <v>8088</v>
      </c>
      <c r="B1909" s="231">
        <v>80882</v>
      </c>
      <c r="C1909" s="232" t="s">
        <v>1934</v>
      </c>
    </row>
    <row r="1910" spans="1:3" x14ac:dyDescent="0.3">
      <c r="A1910" s="231">
        <f t="shared" si="29"/>
        <v>8091</v>
      </c>
      <c r="B1910" s="231">
        <v>80911</v>
      </c>
      <c r="C1910" s="232" t="s">
        <v>1935</v>
      </c>
    </row>
    <row r="1911" spans="1:3" x14ac:dyDescent="0.3">
      <c r="A1911" s="231">
        <f t="shared" si="29"/>
        <v>8091</v>
      </c>
      <c r="B1911" s="231">
        <v>80912</v>
      </c>
      <c r="C1911" s="232" t="s">
        <v>1936</v>
      </c>
    </row>
    <row r="1912" spans="1:3" x14ac:dyDescent="0.3">
      <c r="A1912" s="231">
        <f t="shared" si="29"/>
        <v>8091</v>
      </c>
      <c r="B1912" s="235">
        <v>80913</v>
      </c>
      <c r="C1912" s="232" t="s">
        <v>1937</v>
      </c>
    </row>
    <row r="1913" spans="1:3" x14ac:dyDescent="0.3">
      <c r="A1913" s="231">
        <f t="shared" si="29"/>
        <v>8091</v>
      </c>
      <c r="B1913" s="231">
        <v>80914</v>
      </c>
      <c r="C1913" s="232" t="s">
        <v>1938</v>
      </c>
    </row>
    <row r="1914" spans="1:3" x14ac:dyDescent="0.3">
      <c r="A1914" s="231">
        <f t="shared" si="29"/>
        <v>8092</v>
      </c>
      <c r="B1914" s="231">
        <v>80921</v>
      </c>
      <c r="C1914" s="232" t="s">
        <v>1939</v>
      </c>
    </row>
    <row r="1915" spans="1:3" x14ac:dyDescent="0.3">
      <c r="A1915" s="231">
        <f t="shared" si="29"/>
        <v>8092</v>
      </c>
      <c r="B1915" s="231">
        <v>80922</v>
      </c>
      <c r="C1915" s="232" t="s">
        <v>1940</v>
      </c>
    </row>
    <row r="1916" spans="1:3" x14ac:dyDescent="0.3">
      <c r="A1916" s="231">
        <f t="shared" si="29"/>
        <v>8092</v>
      </c>
      <c r="B1916" s="231">
        <v>80923</v>
      </c>
      <c r="C1916" s="232" t="s">
        <v>1941</v>
      </c>
    </row>
    <row r="1917" spans="1:3" x14ac:dyDescent="0.3">
      <c r="A1917" s="231">
        <f t="shared" si="29"/>
        <v>8092</v>
      </c>
      <c r="B1917" s="231">
        <v>80924</v>
      </c>
      <c r="C1917" s="232" t="s">
        <v>1942</v>
      </c>
    </row>
    <row r="1918" spans="1:3" x14ac:dyDescent="0.3">
      <c r="A1918" s="231">
        <f t="shared" si="29"/>
        <v>8096</v>
      </c>
      <c r="B1918" s="231">
        <v>80961</v>
      </c>
      <c r="C1918" s="232" t="s">
        <v>1943</v>
      </c>
    </row>
    <row r="1919" spans="1:3" x14ac:dyDescent="0.3">
      <c r="A1919" s="231">
        <f t="shared" si="29"/>
        <v>8097</v>
      </c>
      <c r="B1919" s="231">
        <v>80971</v>
      </c>
      <c r="C1919" s="232" t="s">
        <v>1944</v>
      </c>
    </row>
    <row r="1920" spans="1:3" x14ac:dyDescent="0.3">
      <c r="A1920" s="231">
        <f t="shared" si="29"/>
        <v>8097</v>
      </c>
      <c r="B1920" s="231">
        <v>80972</v>
      </c>
      <c r="C1920" s="232" t="s">
        <v>1945</v>
      </c>
    </row>
    <row r="1921" spans="1:3" x14ac:dyDescent="0.3">
      <c r="A1921" s="231">
        <f t="shared" si="29"/>
        <v>8101</v>
      </c>
      <c r="B1921" s="231">
        <v>81011</v>
      </c>
      <c r="C1921" s="232" t="s">
        <v>1946</v>
      </c>
    </row>
    <row r="1922" spans="1:3" x14ac:dyDescent="0.3">
      <c r="A1922" s="231">
        <f t="shared" ref="A1922:A1985" si="30">VALUE(LEFT(B1922,4))</f>
        <v>8103</v>
      </c>
      <c r="B1922" s="231">
        <v>81031</v>
      </c>
      <c r="C1922" s="232" t="s">
        <v>1947</v>
      </c>
    </row>
    <row r="1923" spans="1:3" x14ac:dyDescent="0.3">
      <c r="A1923" s="231">
        <f t="shared" si="30"/>
        <v>8103</v>
      </c>
      <c r="B1923" s="231">
        <v>81032</v>
      </c>
      <c r="C1923" s="232" t="s">
        <v>1948</v>
      </c>
    </row>
    <row r="1924" spans="1:3" x14ac:dyDescent="0.3">
      <c r="A1924" s="231">
        <f t="shared" si="30"/>
        <v>8103</v>
      </c>
      <c r="B1924" s="231">
        <v>81033</v>
      </c>
      <c r="C1924" s="232" t="s">
        <v>1949</v>
      </c>
    </row>
    <row r="1925" spans="1:3" x14ac:dyDescent="0.3">
      <c r="A1925" s="231">
        <f t="shared" si="30"/>
        <v>8103</v>
      </c>
      <c r="B1925" s="231">
        <v>81034</v>
      </c>
      <c r="C1925" s="232" t="s">
        <v>1950</v>
      </c>
    </row>
    <row r="1926" spans="1:3" x14ac:dyDescent="0.3">
      <c r="A1926" s="231">
        <f t="shared" si="30"/>
        <v>8104</v>
      </c>
      <c r="B1926" s="231">
        <v>81041</v>
      </c>
      <c r="C1926" s="232" t="s">
        <v>1951</v>
      </c>
    </row>
    <row r="1927" spans="1:3" x14ac:dyDescent="0.3">
      <c r="A1927" s="231">
        <f t="shared" si="30"/>
        <v>8104</v>
      </c>
      <c r="B1927" s="231">
        <v>81042</v>
      </c>
      <c r="C1927" s="232" t="s">
        <v>1952</v>
      </c>
    </row>
    <row r="1928" spans="1:3" x14ac:dyDescent="0.3">
      <c r="A1928" s="231">
        <f t="shared" si="30"/>
        <v>8105</v>
      </c>
      <c r="B1928" s="231">
        <v>81051</v>
      </c>
      <c r="C1928" s="232" t="s">
        <v>1953</v>
      </c>
    </row>
    <row r="1929" spans="1:3" x14ac:dyDescent="0.3">
      <c r="A1929" s="231">
        <f t="shared" si="30"/>
        <v>8105</v>
      </c>
      <c r="B1929" s="231">
        <v>81052</v>
      </c>
      <c r="C1929" s="232" t="s">
        <v>1954</v>
      </c>
    </row>
    <row r="1930" spans="1:3" x14ac:dyDescent="0.3">
      <c r="A1930" s="231">
        <f t="shared" si="30"/>
        <v>8107</v>
      </c>
      <c r="B1930" s="231">
        <v>81071</v>
      </c>
      <c r="C1930" s="232" t="s">
        <v>1955</v>
      </c>
    </row>
    <row r="1931" spans="1:3" x14ac:dyDescent="0.3">
      <c r="A1931" s="231">
        <f t="shared" si="30"/>
        <v>8107</v>
      </c>
      <c r="B1931" s="231">
        <v>81072</v>
      </c>
      <c r="C1931" s="232" t="s">
        <v>1956</v>
      </c>
    </row>
    <row r="1932" spans="1:3" x14ac:dyDescent="0.3">
      <c r="A1932" s="231">
        <f t="shared" si="30"/>
        <v>8107</v>
      </c>
      <c r="B1932" s="235">
        <v>81073</v>
      </c>
      <c r="C1932" s="232" t="s">
        <v>1957</v>
      </c>
    </row>
    <row r="1933" spans="1:3" x14ac:dyDescent="0.3">
      <c r="A1933" s="231">
        <f t="shared" si="30"/>
        <v>8109</v>
      </c>
      <c r="B1933" s="235">
        <v>81091</v>
      </c>
      <c r="C1933" s="232" t="s">
        <v>1958</v>
      </c>
    </row>
    <row r="1934" spans="1:3" x14ac:dyDescent="0.3">
      <c r="A1934" s="231">
        <f t="shared" si="30"/>
        <v>8110</v>
      </c>
      <c r="B1934" s="231">
        <v>81101</v>
      </c>
      <c r="C1934" s="232" t="s">
        <v>1959</v>
      </c>
    </row>
    <row r="1935" spans="1:3" x14ac:dyDescent="0.3">
      <c r="A1935" s="231">
        <f t="shared" si="30"/>
        <v>8110</v>
      </c>
      <c r="B1935" s="235">
        <v>81102</v>
      </c>
      <c r="C1935" s="232" t="s">
        <v>1960</v>
      </c>
    </row>
    <row r="1936" spans="1:3" x14ac:dyDescent="0.3">
      <c r="A1936" s="231">
        <f t="shared" si="30"/>
        <v>8111</v>
      </c>
      <c r="B1936" s="231">
        <v>81111</v>
      </c>
      <c r="C1936" s="232" t="s">
        <v>1961</v>
      </c>
    </row>
    <row r="1937" spans="1:3" x14ac:dyDescent="0.3">
      <c r="A1937" s="231">
        <f t="shared" si="30"/>
        <v>8111</v>
      </c>
      <c r="B1937" s="231">
        <v>81112</v>
      </c>
      <c r="C1937" s="232" t="s">
        <v>1962</v>
      </c>
    </row>
    <row r="1938" spans="1:3" x14ac:dyDescent="0.3">
      <c r="A1938" s="231">
        <f t="shared" si="30"/>
        <v>8111</v>
      </c>
      <c r="B1938" s="231">
        <v>81113</v>
      </c>
      <c r="C1938" s="232" t="s">
        <v>1963</v>
      </c>
    </row>
    <row r="1939" spans="1:3" x14ac:dyDescent="0.3">
      <c r="A1939" s="231">
        <f t="shared" si="30"/>
        <v>8112</v>
      </c>
      <c r="B1939" s="231">
        <v>81121</v>
      </c>
      <c r="C1939" s="232" t="s">
        <v>1964</v>
      </c>
    </row>
    <row r="1940" spans="1:3" x14ac:dyDescent="0.3">
      <c r="A1940" s="231">
        <f t="shared" si="30"/>
        <v>8112</v>
      </c>
      <c r="B1940" s="231">
        <v>81122</v>
      </c>
      <c r="C1940" s="232" t="s">
        <v>1965</v>
      </c>
    </row>
    <row r="1941" spans="1:3" x14ac:dyDescent="0.3">
      <c r="A1941" s="231">
        <f t="shared" si="30"/>
        <v>8112</v>
      </c>
      <c r="B1941" s="231">
        <v>81123</v>
      </c>
      <c r="C1941" s="232" t="s">
        <v>1966</v>
      </c>
    </row>
    <row r="1942" spans="1:3" x14ac:dyDescent="0.3">
      <c r="A1942" s="231">
        <f t="shared" si="30"/>
        <v>8112</v>
      </c>
      <c r="B1942" s="231">
        <v>81124</v>
      </c>
      <c r="C1942" s="232" t="s">
        <v>1967</v>
      </c>
    </row>
    <row r="1943" spans="1:3" x14ac:dyDescent="0.3">
      <c r="A1943" s="231">
        <f t="shared" si="30"/>
        <v>8112</v>
      </c>
      <c r="B1943" s="231">
        <v>81125</v>
      </c>
      <c r="C1943" s="232" t="s">
        <v>1968</v>
      </c>
    </row>
    <row r="1944" spans="1:3" x14ac:dyDescent="0.3">
      <c r="A1944" s="231">
        <f t="shared" si="30"/>
        <v>8112</v>
      </c>
      <c r="B1944" s="234">
        <v>81126</v>
      </c>
      <c r="C1944" s="232" t="s">
        <v>1969</v>
      </c>
    </row>
    <row r="1945" spans="1:3" x14ac:dyDescent="0.3">
      <c r="A1945" s="231">
        <f t="shared" si="30"/>
        <v>8112</v>
      </c>
      <c r="B1945" s="231">
        <v>81127</v>
      </c>
      <c r="C1945" s="232" t="s">
        <v>1970</v>
      </c>
    </row>
    <row r="1946" spans="1:3" x14ac:dyDescent="0.3">
      <c r="A1946" s="231">
        <f t="shared" si="30"/>
        <v>8112</v>
      </c>
      <c r="B1946" s="231">
        <v>81128</v>
      </c>
      <c r="C1946" s="232" t="s">
        <v>1971</v>
      </c>
    </row>
    <row r="1947" spans="1:3" x14ac:dyDescent="0.3">
      <c r="A1947" s="231">
        <f t="shared" si="30"/>
        <v>8112</v>
      </c>
      <c r="B1947" s="231">
        <v>81129</v>
      </c>
      <c r="C1947" s="232" t="s">
        <v>1972</v>
      </c>
    </row>
    <row r="1948" spans="1:3" x14ac:dyDescent="0.3">
      <c r="A1948" s="231">
        <f t="shared" si="30"/>
        <v>8114</v>
      </c>
      <c r="B1948" s="231">
        <v>81141</v>
      </c>
      <c r="C1948" s="232" t="s">
        <v>1973</v>
      </c>
    </row>
    <row r="1949" spans="1:3" x14ac:dyDescent="0.3">
      <c r="A1949" s="231">
        <f t="shared" si="30"/>
        <v>8114</v>
      </c>
      <c r="B1949" s="231">
        <v>81142</v>
      </c>
      <c r="C1949" s="232" t="s">
        <v>1974</v>
      </c>
    </row>
    <row r="1950" spans="1:3" x14ac:dyDescent="0.3">
      <c r="A1950" s="231">
        <f t="shared" si="30"/>
        <v>8147</v>
      </c>
      <c r="B1950" s="231">
        <v>81471</v>
      </c>
      <c r="C1950" s="232" t="s">
        <v>1975</v>
      </c>
    </row>
    <row r="1951" spans="1:3" x14ac:dyDescent="0.3">
      <c r="A1951" s="231">
        <f t="shared" si="30"/>
        <v>8147</v>
      </c>
      <c r="B1951" s="231">
        <v>81472</v>
      </c>
      <c r="C1951" s="232" t="s">
        <v>1976</v>
      </c>
    </row>
    <row r="1952" spans="1:3" x14ac:dyDescent="0.3">
      <c r="A1952" s="231">
        <f t="shared" si="30"/>
        <v>8147</v>
      </c>
      <c r="B1952" s="231">
        <v>81473</v>
      </c>
      <c r="C1952" s="232" t="s">
        <v>1977</v>
      </c>
    </row>
    <row r="1953" spans="1:3" x14ac:dyDescent="0.3">
      <c r="A1953" s="231">
        <f t="shared" si="30"/>
        <v>8155</v>
      </c>
      <c r="B1953" s="235">
        <v>81551</v>
      </c>
      <c r="C1953" s="232" t="s">
        <v>1978</v>
      </c>
    </row>
    <row r="1954" spans="1:3" x14ac:dyDescent="0.3">
      <c r="A1954" s="231">
        <f t="shared" si="30"/>
        <v>8171</v>
      </c>
      <c r="B1954" s="231">
        <v>81711</v>
      </c>
      <c r="C1954" s="232" t="s">
        <v>1979</v>
      </c>
    </row>
    <row r="1955" spans="1:3" x14ac:dyDescent="0.3">
      <c r="A1955" s="231">
        <f t="shared" si="30"/>
        <v>8171</v>
      </c>
      <c r="B1955" s="234">
        <v>81712</v>
      </c>
      <c r="C1955" s="232" t="s">
        <v>1980</v>
      </c>
    </row>
    <row r="1956" spans="1:3" x14ac:dyDescent="0.3">
      <c r="A1956" s="231">
        <f t="shared" si="30"/>
        <v>8171</v>
      </c>
      <c r="B1956" s="231">
        <v>81713</v>
      </c>
      <c r="C1956" s="232" t="s">
        <v>1981</v>
      </c>
    </row>
    <row r="1957" spans="1:3" x14ac:dyDescent="0.3">
      <c r="A1957" s="231">
        <f t="shared" si="30"/>
        <v>8171</v>
      </c>
      <c r="B1957" s="231">
        <v>81714</v>
      </c>
      <c r="C1957" s="232" t="s">
        <v>1982</v>
      </c>
    </row>
    <row r="1958" spans="1:3" x14ac:dyDescent="0.3">
      <c r="A1958" s="231">
        <f t="shared" si="30"/>
        <v>8171</v>
      </c>
      <c r="B1958" s="231">
        <v>81715</v>
      </c>
      <c r="C1958" s="232" t="s">
        <v>1983</v>
      </c>
    </row>
    <row r="1959" spans="1:3" x14ac:dyDescent="0.3">
      <c r="A1959" s="231">
        <f t="shared" si="30"/>
        <v>8210</v>
      </c>
      <c r="B1959" s="231">
        <v>82101</v>
      </c>
      <c r="C1959" s="232" t="s">
        <v>1984</v>
      </c>
    </row>
    <row r="1960" spans="1:3" x14ac:dyDescent="0.3">
      <c r="A1960" s="231">
        <f t="shared" si="30"/>
        <v>8213</v>
      </c>
      <c r="B1960" s="231">
        <v>82131</v>
      </c>
      <c r="C1960" s="232" t="s">
        <v>1985</v>
      </c>
    </row>
    <row r="1961" spans="1:3" x14ac:dyDescent="0.3">
      <c r="A1961" s="231">
        <f t="shared" si="30"/>
        <v>8234</v>
      </c>
      <c r="B1961" s="231">
        <v>82341</v>
      </c>
      <c r="C1961" s="232" t="s">
        <v>1986</v>
      </c>
    </row>
    <row r="1962" spans="1:3" x14ac:dyDescent="0.3">
      <c r="A1962" s="231">
        <f t="shared" si="30"/>
        <v>8240</v>
      </c>
      <c r="B1962" s="231">
        <v>82401</v>
      </c>
      <c r="C1962" s="232" t="s">
        <v>1987</v>
      </c>
    </row>
    <row r="1963" spans="1:3" x14ac:dyDescent="0.3">
      <c r="A1963" s="231">
        <f t="shared" si="30"/>
        <v>8240</v>
      </c>
      <c r="B1963" s="231">
        <v>82402</v>
      </c>
      <c r="C1963" s="232" t="s">
        <v>1988</v>
      </c>
    </row>
    <row r="1964" spans="1:3" x14ac:dyDescent="0.3">
      <c r="A1964" s="231">
        <f t="shared" si="30"/>
        <v>8249</v>
      </c>
      <c r="B1964" s="231">
        <v>82491</v>
      </c>
      <c r="C1964" s="232" t="s">
        <v>1989</v>
      </c>
    </row>
    <row r="1965" spans="1:3" x14ac:dyDescent="0.3">
      <c r="A1965" s="231">
        <f t="shared" si="30"/>
        <v>8255</v>
      </c>
      <c r="B1965" s="231">
        <v>82551</v>
      </c>
      <c r="C1965" s="232" t="s">
        <v>1990</v>
      </c>
    </row>
    <row r="1966" spans="1:3" x14ac:dyDescent="0.3">
      <c r="A1966" s="231">
        <f t="shared" si="30"/>
        <v>8261</v>
      </c>
      <c r="B1966" s="231">
        <v>82611</v>
      </c>
      <c r="C1966" s="232" t="s">
        <v>1991</v>
      </c>
    </row>
    <row r="1967" spans="1:3" x14ac:dyDescent="0.3">
      <c r="A1967" s="231">
        <f t="shared" si="30"/>
        <v>8261</v>
      </c>
      <c r="B1967" s="231">
        <v>82612</v>
      </c>
      <c r="C1967" s="232" t="s">
        <v>1992</v>
      </c>
    </row>
    <row r="1968" spans="1:3" x14ac:dyDescent="0.3">
      <c r="A1968" s="231">
        <f t="shared" si="30"/>
        <v>8261</v>
      </c>
      <c r="B1968" s="231">
        <v>82613</v>
      </c>
      <c r="C1968" s="232" t="s">
        <v>1993</v>
      </c>
    </row>
    <row r="1969" spans="1:3" x14ac:dyDescent="0.3">
      <c r="A1969" s="231">
        <f t="shared" si="30"/>
        <v>8266</v>
      </c>
      <c r="B1969" s="231">
        <v>82661</v>
      </c>
      <c r="C1969" s="232" t="s">
        <v>1994</v>
      </c>
    </row>
    <row r="1970" spans="1:3" x14ac:dyDescent="0.3">
      <c r="A1970" s="231">
        <f t="shared" si="30"/>
        <v>8277</v>
      </c>
      <c r="B1970" s="231">
        <v>82771</v>
      </c>
      <c r="C1970" s="232" t="s">
        <v>1995</v>
      </c>
    </row>
    <row r="1971" spans="1:3" x14ac:dyDescent="0.3">
      <c r="A1971" s="231">
        <f t="shared" si="30"/>
        <v>8277</v>
      </c>
      <c r="B1971" s="231">
        <v>82772</v>
      </c>
      <c r="C1971" s="232" t="s">
        <v>1996</v>
      </c>
    </row>
    <row r="1972" spans="1:3" x14ac:dyDescent="0.3">
      <c r="A1972" s="231">
        <f t="shared" si="30"/>
        <v>8277</v>
      </c>
      <c r="B1972" s="231">
        <v>82773</v>
      </c>
      <c r="C1972" s="232" t="s">
        <v>1997</v>
      </c>
    </row>
    <row r="1973" spans="1:3" x14ac:dyDescent="0.3">
      <c r="A1973" s="231">
        <f t="shared" si="30"/>
        <v>8287</v>
      </c>
      <c r="B1973" s="231">
        <v>82871</v>
      </c>
      <c r="C1973" s="232" t="s">
        <v>1998</v>
      </c>
    </row>
    <row r="1974" spans="1:3" x14ac:dyDescent="0.3">
      <c r="A1974" s="231">
        <f t="shared" si="30"/>
        <v>8289</v>
      </c>
      <c r="B1974" s="231">
        <v>82891</v>
      </c>
      <c r="C1974" s="232" t="s">
        <v>1999</v>
      </c>
    </row>
    <row r="1975" spans="1:3" x14ac:dyDescent="0.3">
      <c r="A1975" s="231">
        <f t="shared" si="30"/>
        <v>8299</v>
      </c>
      <c r="B1975" s="231">
        <v>82991</v>
      </c>
      <c r="C1975" s="232" t="s">
        <v>2000</v>
      </c>
    </row>
    <row r="1976" spans="1:3" x14ac:dyDescent="0.3">
      <c r="A1976" s="231">
        <f t="shared" si="30"/>
        <v>8299</v>
      </c>
      <c r="B1976" s="231">
        <v>82992</v>
      </c>
      <c r="C1976" s="232" t="s">
        <v>2001</v>
      </c>
    </row>
    <row r="1977" spans="1:3" x14ac:dyDescent="0.3">
      <c r="A1977" s="231">
        <f t="shared" si="30"/>
        <v>8349</v>
      </c>
      <c r="B1977" s="231">
        <v>83491</v>
      </c>
      <c r="C1977" s="232" t="s">
        <v>2002</v>
      </c>
    </row>
    <row r="1978" spans="1:3" x14ac:dyDescent="0.3">
      <c r="A1978" s="231">
        <f t="shared" si="30"/>
        <v>8349</v>
      </c>
      <c r="B1978" s="231">
        <v>83492</v>
      </c>
      <c r="C1978" s="232" t="s">
        <v>2003</v>
      </c>
    </row>
    <row r="1979" spans="1:3" x14ac:dyDescent="0.3">
      <c r="A1979" s="231">
        <f t="shared" si="30"/>
        <v>8349</v>
      </c>
      <c r="B1979" s="231">
        <v>83493</v>
      </c>
      <c r="C1979" s="232" t="s">
        <v>2004</v>
      </c>
    </row>
    <row r="1980" spans="1:3" x14ac:dyDescent="0.3">
      <c r="A1980" s="231">
        <f t="shared" si="30"/>
        <v>8349</v>
      </c>
      <c r="B1980" s="235">
        <v>83494</v>
      </c>
      <c r="C1980" s="232" t="s">
        <v>2005</v>
      </c>
    </row>
    <row r="1981" spans="1:3" x14ac:dyDescent="0.3">
      <c r="A1981" s="231">
        <f t="shared" si="30"/>
        <v>8354</v>
      </c>
      <c r="B1981" s="231">
        <v>83541</v>
      </c>
      <c r="C1981" s="232" t="s">
        <v>2006</v>
      </c>
    </row>
    <row r="1982" spans="1:3" x14ac:dyDescent="0.3">
      <c r="A1982" s="231">
        <f t="shared" si="30"/>
        <v>8367</v>
      </c>
      <c r="B1982" s="231">
        <v>83671</v>
      </c>
      <c r="C1982" s="232" t="s">
        <v>2007</v>
      </c>
    </row>
    <row r="1983" spans="1:3" x14ac:dyDescent="0.3">
      <c r="A1983" s="231">
        <f t="shared" si="30"/>
        <v>8374</v>
      </c>
      <c r="B1983" s="231">
        <v>83741</v>
      </c>
      <c r="C1983" s="232" t="s">
        <v>2008</v>
      </c>
    </row>
    <row r="1984" spans="1:3" x14ac:dyDescent="0.3">
      <c r="A1984" s="231">
        <f t="shared" si="30"/>
        <v>8374</v>
      </c>
      <c r="B1984" s="231">
        <v>83742</v>
      </c>
      <c r="C1984" s="232" t="s">
        <v>2009</v>
      </c>
    </row>
    <row r="1985" spans="1:3" x14ac:dyDescent="0.3">
      <c r="A1985" s="231">
        <f t="shared" si="30"/>
        <v>8383</v>
      </c>
      <c r="B1985" s="231">
        <v>83831</v>
      </c>
      <c r="C1985" s="232" t="s">
        <v>2010</v>
      </c>
    </row>
    <row r="1986" spans="1:3" x14ac:dyDescent="0.3">
      <c r="A1986" s="231">
        <f t="shared" ref="A1986:A2049" si="31">VALUE(LEFT(B1986,4))</f>
        <v>8390</v>
      </c>
      <c r="B1986" s="231">
        <v>83901</v>
      </c>
      <c r="C1986" s="232" t="s">
        <v>2011</v>
      </c>
    </row>
    <row r="1987" spans="1:3" x14ac:dyDescent="0.3">
      <c r="A1987" s="231">
        <f t="shared" si="31"/>
        <v>8390</v>
      </c>
      <c r="B1987" s="231">
        <v>83902</v>
      </c>
      <c r="C1987" s="232" t="s">
        <v>2012</v>
      </c>
    </row>
    <row r="1988" spans="1:3" x14ac:dyDescent="0.3">
      <c r="A1988" s="231">
        <f t="shared" si="31"/>
        <v>8390</v>
      </c>
      <c r="B1988" s="231">
        <v>83903</v>
      </c>
      <c r="C1988" s="232" t="s">
        <v>2013</v>
      </c>
    </row>
    <row r="1989" spans="1:3" x14ac:dyDescent="0.3">
      <c r="A1989" s="231">
        <f t="shared" si="31"/>
        <v>8390</v>
      </c>
      <c r="B1989" s="231">
        <v>83904</v>
      </c>
      <c r="C1989" s="232" t="s">
        <v>2014</v>
      </c>
    </row>
    <row r="1990" spans="1:3" x14ac:dyDescent="0.3">
      <c r="A1990" s="231">
        <f t="shared" si="31"/>
        <v>8390</v>
      </c>
      <c r="B1990" s="231">
        <v>83905</v>
      </c>
      <c r="C1990" s="232" t="s">
        <v>2015</v>
      </c>
    </row>
    <row r="1991" spans="1:3" x14ac:dyDescent="0.3">
      <c r="A1991" s="231">
        <f t="shared" si="31"/>
        <v>8401</v>
      </c>
      <c r="B1991" s="231">
        <v>84011</v>
      </c>
      <c r="C1991" s="232" t="s">
        <v>2016</v>
      </c>
    </row>
    <row r="1992" spans="1:3" x14ac:dyDescent="0.3">
      <c r="A1992" s="231">
        <f t="shared" si="31"/>
        <v>8403</v>
      </c>
      <c r="B1992" s="231">
        <v>84031</v>
      </c>
      <c r="C1992" s="232" t="s">
        <v>2017</v>
      </c>
    </row>
    <row r="1993" spans="1:3" x14ac:dyDescent="0.3">
      <c r="A1993" s="231">
        <f t="shared" si="31"/>
        <v>8403</v>
      </c>
      <c r="B1993" s="231">
        <v>84032</v>
      </c>
      <c r="C1993" s="232" t="s">
        <v>2018</v>
      </c>
    </row>
    <row r="1994" spans="1:3" x14ac:dyDescent="0.3">
      <c r="A1994" s="231">
        <f t="shared" si="31"/>
        <v>8403</v>
      </c>
      <c r="B1994" s="231">
        <v>84033</v>
      </c>
      <c r="C1994" s="232" t="s">
        <v>2019</v>
      </c>
    </row>
    <row r="1995" spans="1:3" x14ac:dyDescent="0.3">
      <c r="A1995" s="231">
        <f t="shared" si="31"/>
        <v>8406</v>
      </c>
      <c r="B1995" s="231">
        <v>84061</v>
      </c>
      <c r="C1995" s="232" t="s">
        <v>2020</v>
      </c>
    </row>
    <row r="1996" spans="1:3" x14ac:dyDescent="0.3">
      <c r="A1996" s="231">
        <f t="shared" si="31"/>
        <v>8411</v>
      </c>
      <c r="B1996" s="231">
        <v>84111</v>
      </c>
      <c r="C1996" s="232" t="s">
        <v>2021</v>
      </c>
    </row>
    <row r="1997" spans="1:3" x14ac:dyDescent="0.3">
      <c r="A1997" s="231">
        <f t="shared" si="31"/>
        <v>8411</v>
      </c>
      <c r="B1997" s="231">
        <v>84112</v>
      </c>
      <c r="C1997" s="232" t="s">
        <v>2022</v>
      </c>
    </row>
    <row r="1998" spans="1:3" x14ac:dyDescent="0.3">
      <c r="A1998" s="231">
        <f t="shared" si="31"/>
        <v>8420</v>
      </c>
      <c r="B1998" s="231">
        <v>84201</v>
      </c>
      <c r="C1998" s="232" t="s">
        <v>2023</v>
      </c>
    </row>
    <row r="1999" spans="1:3" x14ac:dyDescent="0.3">
      <c r="A1999" s="231">
        <f t="shared" si="31"/>
        <v>8421</v>
      </c>
      <c r="B1999" s="235">
        <v>84211</v>
      </c>
      <c r="C1999" s="232" t="s">
        <v>2024</v>
      </c>
    </row>
    <row r="2000" spans="1:3" x14ac:dyDescent="0.3">
      <c r="A2000" s="231">
        <f t="shared" si="31"/>
        <v>8422</v>
      </c>
      <c r="B2000" s="231">
        <v>84221</v>
      </c>
      <c r="C2000" s="232" t="s">
        <v>2025</v>
      </c>
    </row>
    <row r="2001" spans="1:3" x14ac:dyDescent="0.3">
      <c r="A2001" s="231">
        <f t="shared" si="31"/>
        <v>8429</v>
      </c>
      <c r="B2001" s="231">
        <v>84291</v>
      </c>
      <c r="C2001" s="232" t="s">
        <v>2027</v>
      </c>
    </row>
    <row r="2002" spans="1:3" x14ac:dyDescent="0.3">
      <c r="A2002" s="231">
        <f t="shared" si="31"/>
        <v>8431</v>
      </c>
      <c r="B2002" s="231">
        <v>84311</v>
      </c>
      <c r="C2002" s="232" t="s">
        <v>2028</v>
      </c>
    </row>
    <row r="2003" spans="1:3" x14ac:dyDescent="0.3">
      <c r="A2003" s="231">
        <f t="shared" si="31"/>
        <v>8433</v>
      </c>
      <c r="B2003" s="231">
        <v>84331</v>
      </c>
      <c r="C2003" s="232" t="s">
        <v>2029</v>
      </c>
    </row>
    <row r="2004" spans="1:3" x14ac:dyDescent="0.3">
      <c r="A2004" s="231">
        <f t="shared" si="31"/>
        <v>8433</v>
      </c>
      <c r="B2004" s="231">
        <v>84332</v>
      </c>
      <c r="C2004" s="232" t="s">
        <v>2030</v>
      </c>
    </row>
    <row r="2005" spans="1:3" x14ac:dyDescent="0.3">
      <c r="A2005" s="231">
        <f t="shared" si="31"/>
        <v>8433</v>
      </c>
      <c r="B2005" s="231">
        <v>84333</v>
      </c>
      <c r="C2005" s="232" t="s">
        <v>2031</v>
      </c>
    </row>
    <row r="2006" spans="1:3" x14ac:dyDescent="0.3">
      <c r="A2006" s="231">
        <f t="shared" si="31"/>
        <v>8436</v>
      </c>
      <c r="B2006" s="231">
        <v>84361</v>
      </c>
      <c r="C2006" s="232" t="s">
        <v>2032</v>
      </c>
    </row>
    <row r="2007" spans="1:3" x14ac:dyDescent="0.3">
      <c r="A2007" s="231">
        <f t="shared" si="31"/>
        <v>8436</v>
      </c>
      <c r="B2007" s="231">
        <v>84362</v>
      </c>
      <c r="C2007" s="232" t="s">
        <v>2033</v>
      </c>
    </row>
    <row r="2008" spans="1:3" x14ac:dyDescent="0.3">
      <c r="A2008" s="231">
        <f t="shared" si="31"/>
        <v>8437</v>
      </c>
      <c r="B2008" s="231">
        <v>84371</v>
      </c>
      <c r="C2008" s="232" t="s">
        <v>2034</v>
      </c>
    </row>
    <row r="2009" spans="1:3" x14ac:dyDescent="0.3">
      <c r="A2009" s="231">
        <f t="shared" si="31"/>
        <v>8437</v>
      </c>
      <c r="B2009" s="231">
        <v>84372</v>
      </c>
      <c r="C2009" s="232" t="s">
        <v>2035</v>
      </c>
    </row>
    <row r="2010" spans="1:3" x14ac:dyDescent="0.3">
      <c r="A2010" s="231">
        <f t="shared" si="31"/>
        <v>8442</v>
      </c>
      <c r="B2010" s="231">
        <v>84421</v>
      </c>
      <c r="C2010" s="232" t="s">
        <v>2036</v>
      </c>
    </row>
    <row r="2011" spans="1:3" x14ac:dyDescent="0.3">
      <c r="A2011" s="231">
        <f t="shared" si="31"/>
        <v>8442</v>
      </c>
      <c r="B2011" s="231">
        <v>84422</v>
      </c>
      <c r="C2011" s="232" t="s">
        <v>2037</v>
      </c>
    </row>
    <row r="2012" spans="1:3" x14ac:dyDescent="0.3">
      <c r="A2012" s="231">
        <f t="shared" si="31"/>
        <v>8450</v>
      </c>
      <c r="B2012" s="231">
        <v>84501</v>
      </c>
      <c r="C2012" s="232" t="s">
        <v>2038</v>
      </c>
    </row>
    <row r="2013" spans="1:3" x14ac:dyDescent="0.3">
      <c r="A2013" s="231">
        <f t="shared" si="31"/>
        <v>8462</v>
      </c>
      <c r="B2013" s="231">
        <v>84621</v>
      </c>
      <c r="C2013" s="232" t="s">
        <v>2039</v>
      </c>
    </row>
    <row r="2014" spans="1:3" x14ac:dyDescent="0.3">
      <c r="A2014" s="231">
        <f t="shared" si="31"/>
        <v>8462</v>
      </c>
      <c r="B2014" s="235">
        <v>84622</v>
      </c>
      <c r="C2014" s="232" t="s">
        <v>2040</v>
      </c>
    </row>
    <row r="2015" spans="1:3" x14ac:dyDescent="0.3">
      <c r="A2015" s="231">
        <f t="shared" si="31"/>
        <v>8462</v>
      </c>
      <c r="B2015" s="235">
        <v>84623</v>
      </c>
      <c r="C2015" s="232" t="s">
        <v>2041</v>
      </c>
    </row>
    <row r="2016" spans="1:3" x14ac:dyDescent="0.3">
      <c r="A2016" s="231">
        <f t="shared" si="31"/>
        <v>8466</v>
      </c>
      <c r="B2016" s="231">
        <v>84661</v>
      </c>
      <c r="C2016" s="232" t="s">
        <v>2042</v>
      </c>
    </row>
    <row r="2017" spans="1:3" x14ac:dyDescent="0.3">
      <c r="A2017" s="231">
        <f t="shared" si="31"/>
        <v>8466</v>
      </c>
      <c r="B2017" s="231">
        <v>84662</v>
      </c>
      <c r="C2017" s="232" t="s">
        <v>2043</v>
      </c>
    </row>
    <row r="2018" spans="1:3" x14ac:dyDescent="0.3">
      <c r="A2018" s="231">
        <f t="shared" si="31"/>
        <v>8467</v>
      </c>
      <c r="B2018" s="231">
        <v>84671</v>
      </c>
      <c r="C2018" s="232" t="s">
        <v>2044</v>
      </c>
    </row>
    <row r="2019" spans="1:3" x14ac:dyDescent="0.3">
      <c r="A2019" s="231">
        <f t="shared" si="31"/>
        <v>8467</v>
      </c>
      <c r="B2019" s="231">
        <v>84672</v>
      </c>
      <c r="C2019" s="232" t="s">
        <v>2045</v>
      </c>
    </row>
    <row r="2020" spans="1:3" x14ac:dyDescent="0.3">
      <c r="A2020" s="231">
        <f t="shared" si="31"/>
        <v>8467</v>
      </c>
      <c r="B2020" s="231">
        <v>84673</v>
      </c>
      <c r="C2020" s="232" t="s">
        <v>2046</v>
      </c>
    </row>
    <row r="2021" spans="1:3" x14ac:dyDescent="0.3">
      <c r="A2021" s="231">
        <f t="shared" si="31"/>
        <v>8473</v>
      </c>
      <c r="B2021" s="231">
        <v>84731</v>
      </c>
      <c r="C2021" s="232" t="s">
        <v>2047</v>
      </c>
    </row>
    <row r="2022" spans="1:3" x14ac:dyDescent="0.3">
      <c r="A2022" s="231">
        <f t="shared" si="31"/>
        <v>8473</v>
      </c>
      <c r="B2022" s="231">
        <v>84732</v>
      </c>
      <c r="C2022" s="232" t="s">
        <v>2048</v>
      </c>
    </row>
    <row r="2023" spans="1:3" x14ac:dyDescent="0.3">
      <c r="A2023" s="231">
        <f t="shared" si="31"/>
        <v>8476</v>
      </c>
      <c r="B2023" s="231">
        <v>84761</v>
      </c>
      <c r="C2023" s="232" t="s">
        <v>2049</v>
      </c>
    </row>
    <row r="2024" spans="1:3" x14ac:dyDescent="0.3">
      <c r="A2024" s="231">
        <f t="shared" si="31"/>
        <v>8478</v>
      </c>
      <c r="B2024" s="231">
        <v>84781</v>
      </c>
      <c r="C2024" s="232" t="s">
        <v>2050</v>
      </c>
    </row>
    <row r="2025" spans="1:3" x14ac:dyDescent="0.3">
      <c r="A2025" s="231">
        <f t="shared" si="31"/>
        <v>8488</v>
      </c>
      <c r="B2025" s="231">
        <v>84881</v>
      </c>
      <c r="C2025" s="232" t="s">
        <v>2051</v>
      </c>
    </row>
    <row r="2026" spans="1:3" x14ac:dyDescent="0.3">
      <c r="A2026" s="231">
        <f t="shared" si="31"/>
        <v>8489</v>
      </c>
      <c r="B2026" s="231">
        <v>84891</v>
      </c>
      <c r="C2026" s="232" t="s">
        <v>2052</v>
      </c>
    </row>
    <row r="2027" spans="1:3" x14ac:dyDescent="0.3">
      <c r="A2027" s="231">
        <f t="shared" si="31"/>
        <v>8499</v>
      </c>
      <c r="B2027" s="234">
        <v>84991</v>
      </c>
      <c r="C2027" s="232" t="s">
        <v>2053</v>
      </c>
    </row>
    <row r="2028" spans="1:3" x14ac:dyDescent="0.3">
      <c r="A2028" s="231">
        <f t="shared" si="31"/>
        <v>8916</v>
      </c>
      <c r="B2028" s="231">
        <v>89161</v>
      </c>
      <c r="C2028" s="232" t="s">
        <v>2054</v>
      </c>
    </row>
    <row r="2029" spans="1:3" x14ac:dyDescent="0.3">
      <c r="A2029" s="231">
        <f t="shared" si="31"/>
        <v>8924</v>
      </c>
      <c r="B2029" s="231">
        <v>89241</v>
      </c>
      <c r="C2029" s="232" t="s">
        <v>2055</v>
      </c>
    </row>
    <row r="2030" spans="1:3" x14ac:dyDescent="0.3">
      <c r="A2030" s="231">
        <f t="shared" si="31"/>
        <v>8925</v>
      </c>
      <c r="B2030" s="231">
        <v>89251</v>
      </c>
      <c r="C2030" s="232" t="s">
        <v>2056</v>
      </c>
    </row>
    <row r="2031" spans="1:3" x14ac:dyDescent="0.3">
      <c r="A2031" s="231">
        <f t="shared" si="31"/>
        <v>8925</v>
      </c>
      <c r="B2031" s="231">
        <v>89252</v>
      </c>
      <c r="C2031" s="232" t="s">
        <v>2057</v>
      </c>
    </row>
    <row r="2032" spans="1:3" x14ac:dyDescent="0.3">
      <c r="A2032" s="231">
        <f t="shared" si="31"/>
        <v>8925</v>
      </c>
      <c r="B2032" s="231">
        <v>89253</v>
      </c>
      <c r="C2032" s="232" t="s">
        <v>2058</v>
      </c>
    </row>
    <row r="2033" spans="1:3" x14ac:dyDescent="0.3">
      <c r="A2033" s="231">
        <f t="shared" si="31"/>
        <v>8925</v>
      </c>
      <c r="B2033" s="231">
        <v>89254</v>
      </c>
      <c r="C2033" s="232" t="s">
        <v>2059</v>
      </c>
    </row>
    <row r="2034" spans="1:3" x14ac:dyDescent="0.3">
      <c r="A2034" s="231">
        <f t="shared" si="31"/>
        <v>8925</v>
      </c>
      <c r="B2034" s="231">
        <v>89255</v>
      </c>
      <c r="C2034" s="232" t="s">
        <v>2060</v>
      </c>
    </row>
    <row r="2035" spans="1:3" x14ac:dyDescent="0.3">
      <c r="A2035" s="231">
        <f t="shared" si="31"/>
        <v>8926</v>
      </c>
      <c r="B2035" s="231">
        <v>89261</v>
      </c>
      <c r="C2035" s="232" t="s">
        <v>2061</v>
      </c>
    </row>
    <row r="2036" spans="1:3" x14ac:dyDescent="0.3">
      <c r="A2036" s="231">
        <f t="shared" si="31"/>
        <v>8927</v>
      </c>
      <c r="B2036" s="231">
        <v>89271</v>
      </c>
      <c r="C2036" s="232" t="s">
        <v>2062</v>
      </c>
    </row>
    <row r="2037" spans="1:3" x14ac:dyDescent="0.3">
      <c r="A2037" s="231">
        <f t="shared" si="31"/>
        <v>8927</v>
      </c>
      <c r="B2037" s="231">
        <v>89272</v>
      </c>
      <c r="C2037" s="232" t="s">
        <v>2063</v>
      </c>
    </row>
    <row r="2038" spans="1:3" x14ac:dyDescent="0.3">
      <c r="A2038" s="231">
        <f t="shared" si="31"/>
        <v>8927</v>
      </c>
      <c r="B2038" s="231">
        <v>89273</v>
      </c>
      <c r="C2038" s="232" t="s">
        <v>2064</v>
      </c>
    </row>
    <row r="2039" spans="1:3" x14ac:dyDescent="0.3">
      <c r="A2039" s="231">
        <f t="shared" si="31"/>
        <v>8927</v>
      </c>
      <c r="B2039" s="231">
        <v>89274</v>
      </c>
      <c r="C2039" s="232" t="s">
        <v>2065</v>
      </c>
    </row>
    <row r="2040" spans="1:3" x14ac:dyDescent="0.3">
      <c r="A2040" s="231">
        <f t="shared" si="31"/>
        <v>8927</v>
      </c>
      <c r="B2040" s="231">
        <v>89275</v>
      </c>
      <c r="C2040" s="232" t="s">
        <v>2066</v>
      </c>
    </row>
    <row r="2041" spans="1:3" x14ac:dyDescent="0.3">
      <c r="A2041" s="231">
        <f t="shared" si="31"/>
        <v>8927</v>
      </c>
      <c r="B2041" s="231">
        <v>89276</v>
      </c>
      <c r="C2041" s="232" t="s">
        <v>2067</v>
      </c>
    </row>
    <row r="2042" spans="1:3" x14ac:dyDescent="0.3">
      <c r="A2042" s="231">
        <f t="shared" si="31"/>
        <v>8927</v>
      </c>
      <c r="B2042" s="231">
        <v>89277</v>
      </c>
      <c r="C2042" s="232" t="s">
        <v>2068</v>
      </c>
    </row>
    <row r="2043" spans="1:3" x14ac:dyDescent="0.3">
      <c r="A2043" s="231">
        <f t="shared" si="31"/>
        <v>8927</v>
      </c>
      <c r="B2043" s="231">
        <v>89278</v>
      </c>
      <c r="C2043" s="232" t="s">
        <v>2069</v>
      </c>
    </row>
    <row r="2044" spans="1:3" x14ac:dyDescent="0.3">
      <c r="A2044" s="231">
        <f t="shared" si="31"/>
        <v>8928</v>
      </c>
      <c r="B2044" s="231">
        <v>89281</v>
      </c>
      <c r="C2044" s="232" t="s">
        <v>2070</v>
      </c>
    </row>
    <row r="2045" spans="1:3" x14ac:dyDescent="0.3">
      <c r="A2045" s="231">
        <f t="shared" si="31"/>
        <v>8929</v>
      </c>
      <c r="B2045" s="231">
        <v>89291</v>
      </c>
      <c r="C2045" s="232" t="s">
        <v>2071</v>
      </c>
    </row>
    <row r="2046" spans="1:3" x14ac:dyDescent="0.3">
      <c r="A2046" s="231">
        <f t="shared" si="31"/>
        <v>8930</v>
      </c>
      <c r="B2046" s="231">
        <v>89301</v>
      </c>
      <c r="C2046" s="232" t="s">
        <v>2072</v>
      </c>
    </row>
    <row r="2047" spans="1:3" x14ac:dyDescent="0.3">
      <c r="A2047" s="231">
        <f t="shared" si="31"/>
        <v>8930</v>
      </c>
      <c r="B2047" s="231">
        <v>89302</v>
      </c>
      <c r="C2047" s="232" t="s">
        <v>2073</v>
      </c>
    </row>
    <row r="2048" spans="1:3" x14ac:dyDescent="0.3">
      <c r="A2048" s="231">
        <f t="shared" si="31"/>
        <v>8932</v>
      </c>
      <c r="B2048" s="231">
        <v>89321</v>
      </c>
      <c r="C2048" s="232" t="s">
        <v>2074</v>
      </c>
    </row>
    <row r="2049" spans="1:3" x14ac:dyDescent="0.3">
      <c r="A2049" s="231">
        <f t="shared" si="31"/>
        <v>8933</v>
      </c>
      <c r="B2049" s="231">
        <v>89331</v>
      </c>
      <c r="C2049" s="232" t="s">
        <v>2075</v>
      </c>
    </row>
    <row r="2050" spans="1:3" x14ac:dyDescent="0.3">
      <c r="A2050" s="231">
        <f t="shared" ref="A2050:A2113" si="32">VALUE(LEFT(B2050,4))</f>
        <v>8933</v>
      </c>
      <c r="B2050" s="231">
        <v>89332</v>
      </c>
      <c r="C2050" s="232" t="s">
        <v>2076</v>
      </c>
    </row>
    <row r="2051" spans="1:3" x14ac:dyDescent="0.3">
      <c r="A2051" s="231">
        <f t="shared" si="32"/>
        <v>8933</v>
      </c>
      <c r="B2051" s="236">
        <v>89333</v>
      </c>
      <c r="C2051" s="232" t="s">
        <v>2077</v>
      </c>
    </row>
    <row r="2052" spans="1:3" x14ac:dyDescent="0.3">
      <c r="A2052" s="231">
        <f t="shared" si="32"/>
        <v>8933</v>
      </c>
      <c r="B2052" s="236">
        <v>89334</v>
      </c>
      <c r="C2052" s="232" t="s">
        <v>2078</v>
      </c>
    </row>
    <row r="2053" spans="1:3" x14ac:dyDescent="0.3">
      <c r="A2053" s="231">
        <f t="shared" si="32"/>
        <v>8933</v>
      </c>
      <c r="B2053" s="236">
        <v>89335</v>
      </c>
      <c r="C2053" s="232" t="s">
        <v>2079</v>
      </c>
    </row>
    <row r="2054" spans="1:3" x14ac:dyDescent="0.3">
      <c r="A2054" s="231">
        <f t="shared" si="32"/>
        <v>8935</v>
      </c>
      <c r="B2054" s="236">
        <v>89351</v>
      </c>
      <c r="C2054" s="232" t="s">
        <v>2080</v>
      </c>
    </row>
    <row r="2055" spans="1:3" x14ac:dyDescent="0.3">
      <c r="A2055" s="231">
        <f t="shared" si="32"/>
        <v>8935</v>
      </c>
      <c r="B2055" s="236">
        <v>89352</v>
      </c>
      <c r="C2055" s="232" t="s">
        <v>2081</v>
      </c>
    </row>
    <row r="2056" spans="1:3" x14ac:dyDescent="0.3">
      <c r="A2056" s="231">
        <f t="shared" si="32"/>
        <v>8936</v>
      </c>
      <c r="B2056" s="236">
        <v>89361</v>
      </c>
      <c r="C2056" s="232" t="s">
        <v>2082</v>
      </c>
    </row>
    <row r="2057" spans="1:3" x14ac:dyDescent="0.3">
      <c r="A2057" s="231">
        <f t="shared" si="32"/>
        <v>8936</v>
      </c>
      <c r="B2057" s="236">
        <v>89362</v>
      </c>
      <c r="C2057" s="232" t="s">
        <v>2083</v>
      </c>
    </row>
    <row r="2058" spans="1:3" x14ac:dyDescent="0.3">
      <c r="A2058" s="231">
        <f t="shared" si="32"/>
        <v>8936</v>
      </c>
      <c r="B2058" s="236">
        <v>89363</v>
      </c>
      <c r="C2058" s="232" t="s">
        <v>2084</v>
      </c>
    </row>
    <row r="2059" spans="1:3" x14ac:dyDescent="0.3">
      <c r="A2059" s="231">
        <f t="shared" si="32"/>
        <v>8936</v>
      </c>
      <c r="B2059" s="236">
        <v>89364</v>
      </c>
      <c r="C2059" s="232" t="s">
        <v>2085</v>
      </c>
    </row>
    <row r="2060" spans="1:3" x14ac:dyDescent="0.3">
      <c r="A2060" s="231">
        <f t="shared" si="32"/>
        <v>8938</v>
      </c>
      <c r="B2060" s="236">
        <v>89381</v>
      </c>
      <c r="C2060" s="232" t="s">
        <v>2086</v>
      </c>
    </row>
    <row r="2061" spans="1:3" x14ac:dyDescent="0.3">
      <c r="A2061" s="231">
        <f t="shared" si="32"/>
        <v>8938</v>
      </c>
      <c r="B2061" s="236">
        <v>89382</v>
      </c>
      <c r="C2061" s="232" t="s">
        <v>2087</v>
      </c>
    </row>
    <row r="2062" spans="1:3" x14ac:dyDescent="0.3">
      <c r="A2062" s="231">
        <f t="shared" si="32"/>
        <v>8938</v>
      </c>
      <c r="B2062" s="236">
        <v>89383</v>
      </c>
      <c r="C2062" s="232" t="s">
        <v>2088</v>
      </c>
    </row>
    <row r="2063" spans="1:3" x14ac:dyDescent="0.3">
      <c r="A2063" s="231">
        <f t="shared" si="32"/>
        <v>8941</v>
      </c>
      <c r="B2063" s="236">
        <v>89411</v>
      </c>
      <c r="C2063" s="232" t="s">
        <v>2089</v>
      </c>
    </row>
    <row r="2064" spans="1:3" x14ac:dyDescent="0.3">
      <c r="A2064" s="231">
        <f t="shared" si="32"/>
        <v>8942</v>
      </c>
      <c r="B2064" s="236">
        <v>89421</v>
      </c>
      <c r="C2064" s="232" t="s">
        <v>2090</v>
      </c>
    </row>
    <row r="2065" spans="1:3" x14ac:dyDescent="0.3">
      <c r="A2065" s="231">
        <f t="shared" si="32"/>
        <v>8942</v>
      </c>
      <c r="B2065" s="236">
        <v>89422</v>
      </c>
      <c r="C2065" s="232" t="s">
        <v>2091</v>
      </c>
    </row>
    <row r="2066" spans="1:3" x14ac:dyDescent="0.3">
      <c r="A2066" s="231">
        <f t="shared" si="32"/>
        <v>8942</v>
      </c>
      <c r="B2066" s="236">
        <v>89423</v>
      </c>
      <c r="C2066" s="232" t="s">
        <v>2092</v>
      </c>
    </row>
    <row r="2067" spans="1:3" x14ac:dyDescent="0.3">
      <c r="A2067" s="231">
        <f t="shared" si="32"/>
        <v>8942</v>
      </c>
      <c r="B2067" s="236">
        <v>89424</v>
      </c>
      <c r="C2067" s="232" t="s">
        <v>2093</v>
      </c>
    </row>
    <row r="2068" spans="1:3" x14ac:dyDescent="0.3">
      <c r="A2068" s="231">
        <f t="shared" si="32"/>
        <v>8996</v>
      </c>
      <c r="B2068" s="236">
        <v>89961</v>
      </c>
      <c r="C2068" s="232" t="s">
        <v>2094</v>
      </c>
    </row>
    <row r="2069" spans="1:3" x14ac:dyDescent="0.3">
      <c r="A2069" s="231">
        <f t="shared" si="32"/>
        <v>8996</v>
      </c>
      <c r="B2069" s="236">
        <v>89962</v>
      </c>
      <c r="C2069" s="232" t="s">
        <v>2095</v>
      </c>
    </row>
    <row r="2070" spans="1:3" x14ac:dyDescent="0.3">
      <c r="A2070" s="231">
        <f t="shared" si="32"/>
        <v>8996</v>
      </c>
      <c r="B2070" s="236">
        <v>89963</v>
      </c>
      <c r="C2070" s="232" t="s">
        <v>2096</v>
      </c>
    </row>
    <row r="2071" spans="1:3" x14ac:dyDescent="0.3">
      <c r="A2071" s="231">
        <f t="shared" si="32"/>
        <v>8996</v>
      </c>
      <c r="B2071" s="236">
        <v>89964</v>
      </c>
      <c r="C2071" s="232" t="s">
        <v>2097</v>
      </c>
    </row>
    <row r="2072" spans="1:3" x14ac:dyDescent="0.3">
      <c r="A2072" s="231">
        <f t="shared" si="32"/>
        <v>9802</v>
      </c>
      <c r="B2072" s="236">
        <v>98021</v>
      </c>
      <c r="C2072" s="232" t="s">
        <v>2098</v>
      </c>
    </row>
    <row r="2073" spans="1:3" x14ac:dyDescent="0.3">
      <c r="A2073" s="231">
        <f t="shared" si="32"/>
        <v>9802</v>
      </c>
      <c r="B2073" s="236">
        <v>98022</v>
      </c>
      <c r="C2073" s="232" t="s">
        <v>2099</v>
      </c>
    </row>
    <row r="2074" spans="1:3" x14ac:dyDescent="0.3">
      <c r="A2074" s="231">
        <f t="shared" si="32"/>
        <v>9802</v>
      </c>
      <c r="B2074" s="236">
        <v>98023</v>
      </c>
      <c r="C2074" s="232" t="s">
        <v>2100</v>
      </c>
    </row>
    <row r="2075" spans="1:3" x14ac:dyDescent="0.3">
      <c r="A2075" s="231">
        <f t="shared" si="32"/>
        <v>9802</v>
      </c>
      <c r="B2075" s="236">
        <v>98024</v>
      </c>
      <c r="C2075" s="232" t="s">
        <v>2101</v>
      </c>
    </row>
    <row r="2076" spans="1:3" x14ac:dyDescent="0.3">
      <c r="A2076" s="231">
        <f t="shared" si="32"/>
        <v>9802</v>
      </c>
      <c r="B2076" s="236">
        <v>98025</v>
      </c>
      <c r="C2076" s="232" t="s">
        <v>2102</v>
      </c>
    </row>
    <row r="2077" spans="1:3" x14ac:dyDescent="0.3">
      <c r="A2077" s="231">
        <f t="shared" si="32"/>
        <v>9802</v>
      </c>
      <c r="B2077" s="236">
        <v>98026</v>
      </c>
      <c r="C2077" s="232" t="s">
        <v>2103</v>
      </c>
    </row>
    <row r="2078" spans="1:3" x14ac:dyDescent="0.3">
      <c r="A2078" s="231">
        <f t="shared" si="32"/>
        <v>9906</v>
      </c>
      <c r="B2078" s="236">
        <v>99061</v>
      </c>
      <c r="C2078" s="232" t="s">
        <v>2104</v>
      </c>
    </row>
    <row r="2079" spans="1:3" x14ac:dyDescent="0.3">
      <c r="A2079" s="231">
        <f t="shared" si="32"/>
        <v>9906</v>
      </c>
      <c r="B2079" s="236">
        <v>99062</v>
      </c>
      <c r="C2079" s="232" t="s">
        <v>2105</v>
      </c>
    </row>
    <row r="2080" spans="1:3" x14ac:dyDescent="0.3">
      <c r="A2080" s="231">
        <f t="shared" si="32"/>
        <v>9921</v>
      </c>
      <c r="B2080" s="236">
        <v>99211</v>
      </c>
      <c r="C2080" s="232" t="s">
        <v>2107</v>
      </c>
    </row>
    <row r="2081" spans="1:3" x14ac:dyDescent="0.3">
      <c r="A2081" s="231">
        <f t="shared" si="32"/>
        <v>9924</v>
      </c>
      <c r="B2081" s="236">
        <v>99242</v>
      </c>
      <c r="C2081" s="232" t="s">
        <v>2108</v>
      </c>
    </row>
    <row r="2082" spans="1:3" x14ac:dyDescent="0.3">
      <c r="A2082" s="231">
        <f t="shared" si="32"/>
        <v>9927</v>
      </c>
      <c r="B2082" s="236">
        <v>99271</v>
      </c>
      <c r="C2082" s="232" t="s">
        <v>2109</v>
      </c>
    </row>
    <row r="2083" spans="1:3" x14ac:dyDescent="0.3">
      <c r="A2083" s="231">
        <f t="shared" si="32"/>
        <v>9927</v>
      </c>
      <c r="B2083" s="236">
        <v>99272</v>
      </c>
      <c r="C2083" s="232" t="s">
        <v>2110</v>
      </c>
    </row>
    <row r="2084" spans="1:3" x14ac:dyDescent="0.3">
      <c r="A2084" s="231">
        <f t="shared" si="32"/>
        <v>9933</v>
      </c>
      <c r="B2084" s="236">
        <v>99331</v>
      </c>
      <c r="C2084" s="232" t="s">
        <v>2111</v>
      </c>
    </row>
    <row r="2085" spans="1:3" x14ac:dyDescent="0.3">
      <c r="A2085" s="231">
        <f t="shared" si="32"/>
        <v>9933</v>
      </c>
      <c r="B2085" s="236">
        <v>99332</v>
      </c>
      <c r="C2085" s="232" t="s">
        <v>2112</v>
      </c>
    </row>
    <row r="2086" spans="1:3" x14ac:dyDescent="0.3">
      <c r="A2086" s="231">
        <f t="shared" si="32"/>
        <v>9934</v>
      </c>
      <c r="B2086" s="236">
        <v>99341</v>
      </c>
      <c r="C2086" s="232" t="s">
        <v>2113</v>
      </c>
    </row>
    <row r="2087" spans="1:3" x14ac:dyDescent="0.3">
      <c r="A2087" s="231">
        <f t="shared" si="32"/>
        <v>9934</v>
      </c>
      <c r="B2087" s="232">
        <v>99342</v>
      </c>
      <c r="C2087" s="232" t="s">
        <v>2114</v>
      </c>
    </row>
    <row r="2088" spans="1:3" x14ac:dyDescent="0.3">
      <c r="A2088" s="231">
        <f t="shared" si="32"/>
        <v>9935</v>
      </c>
      <c r="B2088" s="232">
        <v>99351</v>
      </c>
      <c r="C2088" s="232" t="s">
        <v>2115</v>
      </c>
    </row>
    <row r="2089" spans="1:3" x14ac:dyDescent="0.3">
      <c r="A2089" s="231">
        <f t="shared" si="32"/>
        <v>9935</v>
      </c>
      <c r="B2089" s="232">
        <v>99352</v>
      </c>
      <c r="C2089" s="232" t="s">
        <v>2116</v>
      </c>
    </row>
    <row r="2090" spans="1:3" x14ac:dyDescent="0.3">
      <c r="A2090" s="231">
        <f t="shared" si="32"/>
        <v>9935</v>
      </c>
      <c r="B2090" s="232">
        <v>99353</v>
      </c>
      <c r="C2090" s="232" t="s">
        <v>2117</v>
      </c>
    </row>
    <row r="2091" spans="1:3" x14ac:dyDescent="0.3">
      <c r="A2091" s="231">
        <f t="shared" si="32"/>
        <v>9938</v>
      </c>
      <c r="B2091" s="232">
        <v>99381</v>
      </c>
      <c r="C2091" s="232" t="s">
        <v>2118</v>
      </c>
    </row>
    <row r="2092" spans="1:3" x14ac:dyDescent="0.3">
      <c r="A2092" s="231">
        <f t="shared" si="32"/>
        <v>9939</v>
      </c>
      <c r="B2092" s="232">
        <v>99392</v>
      </c>
      <c r="C2092" s="232" t="s">
        <v>2119</v>
      </c>
    </row>
    <row r="2093" spans="1:3" x14ac:dyDescent="0.3">
      <c r="A2093" s="231">
        <f t="shared" si="32"/>
        <v>9941</v>
      </c>
      <c r="B2093" s="232">
        <v>99411</v>
      </c>
      <c r="C2093" s="232" t="s">
        <v>2120</v>
      </c>
    </row>
    <row r="2094" spans="1:3" x14ac:dyDescent="0.3">
      <c r="A2094" s="231">
        <f t="shared" si="32"/>
        <v>9941</v>
      </c>
      <c r="B2094" s="232">
        <v>99412</v>
      </c>
      <c r="C2094" s="232" t="s">
        <v>2121</v>
      </c>
    </row>
    <row r="2095" spans="1:3" x14ac:dyDescent="0.3">
      <c r="A2095" s="231">
        <f t="shared" si="32"/>
        <v>9942</v>
      </c>
      <c r="B2095" s="232">
        <v>99421</v>
      </c>
      <c r="C2095" s="232" t="s">
        <v>2122</v>
      </c>
    </row>
    <row r="2096" spans="1:3" x14ac:dyDescent="0.3">
      <c r="A2096" s="231">
        <f t="shared" si="32"/>
        <v>9944</v>
      </c>
      <c r="B2096" s="232">
        <v>99441</v>
      </c>
      <c r="C2096" s="232" t="s">
        <v>2123</v>
      </c>
    </row>
    <row r="2097" spans="1:3" x14ac:dyDescent="0.3">
      <c r="A2097" s="231">
        <f t="shared" si="32"/>
        <v>9944</v>
      </c>
      <c r="B2097" s="232">
        <v>99442</v>
      </c>
      <c r="C2097" s="232" t="s">
        <v>2124</v>
      </c>
    </row>
    <row r="2098" spans="1:3" x14ac:dyDescent="0.3">
      <c r="A2098" s="231">
        <f t="shared" si="32"/>
        <v>9946</v>
      </c>
      <c r="B2098" s="232">
        <v>99461</v>
      </c>
      <c r="C2098" s="232" t="s">
        <v>2125</v>
      </c>
    </row>
    <row r="2099" spans="1:3" x14ac:dyDescent="0.3">
      <c r="A2099" s="231">
        <f t="shared" si="32"/>
        <v>9955</v>
      </c>
      <c r="B2099" s="232">
        <v>99551</v>
      </c>
      <c r="C2099" s="232" t="s">
        <v>2126</v>
      </c>
    </row>
    <row r="2100" spans="1:3" x14ac:dyDescent="0.3">
      <c r="A2100" s="231">
        <f t="shared" si="32"/>
        <v>9955</v>
      </c>
      <c r="B2100" s="232">
        <v>99552</v>
      </c>
      <c r="C2100" s="232" t="s">
        <v>2127</v>
      </c>
    </row>
    <row r="2101" spans="1:3" x14ac:dyDescent="0.3">
      <c r="A2101" s="231">
        <f t="shared" si="32"/>
        <v>9955</v>
      </c>
      <c r="B2101" s="232">
        <v>99553</v>
      </c>
      <c r="C2101" s="232" t="s">
        <v>2128</v>
      </c>
    </row>
    <row r="2102" spans="1:3" x14ac:dyDescent="0.3">
      <c r="A2102" s="231">
        <f t="shared" si="32"/>
        <v>9958</v>
      </c>
      <c r="B2102" s="232">
        <v>99581</v>
      </c>
      <c r="C2102" s="232" t="s">
        <v>2129</v>
      </c>
    </row>
    <row r="2103" spans="1:3" x14ac:dyDescent="0.3">
      <c r="A2103" s="231">
        <f t="shared" si="32"/>
        <v>9958</v>
      </c>
      <c r="B2103" s="232">
        <v>99582</v>
      </c>
      <c r="C2103" s="232" t="s">
        <v>2130</v>
      </c>
    </row>
    <row r="2104" spans="1:3" x14ac:dyDescent="0.3">
      <c r="A2104" s="231">
        <f t="shared" si="32"/>
        <v>9958</v>
      </c>
      <c r="B2104" s="232">
        <v>99583</v>
      </c>
      <c r="C2104" s="232" t="s">
        <v>2131</v>
      </c>
    </row>
    <row r="2105" spans="1:3" x14ac:dyDescent="0.3">
      <c r="A2105" s="231">
        <f t="shared" si="32"/>
        <v>9958</v>
      </c>
      <c r="B2105" s="232">
        <v>99584</v>
      </c>
      <c r="C2105" s="232" t="s">
        <v>2132</v>
      </c>
    </row>
    <row r="2106" spans="1:3" x14ac:dyDescent="0.3">
      <c r="A2106" s="231">
        <f t="shared" si="32"/>
        <v>9958</v>
      </c>
      <c r="B2106" s="232">
        <v>99585</v>
      </c>
      <c r="C2106" s="232" t="s">
        <v>2133</v>
      </c>
    </row>
    <row r="2107" spans="1:3" x14ac:dyDescent="0.3">
      <c r="A2107" s="231">
        <f t="shared" si="32"/>
        <v>9958</v>
      </c>
      <c r="B2107" s="232">
        <v>99586</v>
      </c>
      <c r="C2107" s="232" t="s">
        <v>2134</v>
      </c>
    </row>
    <row r="2108" spans="1:3" x14ac:dyDescent="0.3">
      <c r="A2108" s="231">
        <f t="shared" si="32"/>
        <v>9958</v>
      </c>
      <c r="B2108" s="232">
        <v>99587</v>
      </c>
      <c r="C2108" s="232" t="s">
        <v>2135</v>
      </c>
    </row>
    <row r="2109" spans="1:3" x14ac:dyDescent="0.3">
      <c r="A2109" s="231">
        <f t="shared" si="32"/>
        <v>9958</v>
      </c>
      <c r="B2109" s="232">
        <v>99588</v>
      </c>
      <c r="C2109" s="232" t="s">
        <v>2136</v>
      </c>
    </row>
    <row r="2110" spans="1:3" x14ac:dyDescent="0.3">
      <c r="A2110" s="231">
        <f t="shared" si="32"/>
        <v>1402</v>
      </c>
      <c r="B2110" s="232">
        <v>140201</v>
      </c>
      <c r="C2110" s="232" t="s">
        <v>2137</v>
      </c>
    </row>
    <row r="2111" spans="1:3" x14ac:dyDescent="0.3">
      <c r="A2111" s="231">
        <f t="shared" si="32"/>
        <v>1402</v>
      </c>
      <c r="B2111" s="232">
        <v>140202</v>
      </c>
      <c r="C2111" s="232" t="s">
        <v>2138</v>
      </c>
    </row>
    <row r="2112" spans="1:3" x14ac:dyDescent="0.3">
      <c r="A2112" s="231">
        <f t="shared" si="32"/>
        <v>1715</v>
      </c>
      <c r="B2112" s="232">
        <v>171501</v>
      </c>
      <c r="C2112" s="232" t="s">
        <v>2139</v>
      </c>
    </row>
    <row r="2113" spans="1:3" x14ac:dyDescent="0.3">
      <c r="A2113" s="231">
        <f t="shared" si="32"/>
        <v>2332</v>
      </c>
      <c r="B2113" s="232">
        <v>233201</v>
      </c>
      <c r="C2113" s="232" t="s">
        <v>2140</v>
      </c>
    </row>
    <row r="2114" spans="1:3" x14ac:dyDescent="0.3">
      <c r="A2114" s="231">
        <f t="shared" ref="A2114:A2177" si="33">VALUE(LEFT(B2114,4))</f>
        <v>2352</v>
      </c>
      <c r="B2114" s="232">
        <v>235201</v>
      </c>
      <c r="C2114" s="232" t="s">
        <v>2141</v>
      </c>
    </row>
    <row r="2115" spans="1:3" x14ac:dyDescent="0.3">
      <c r="A2115" s="231">
        <f t="shared" si="33"/>
        <v>2406</v>
      </c>
      <c r="B2115" s="232">
        <v>240601</v>
      </c>
      <c r="C2115" s="232" t="s">
        <v>2142</v>
      </c>
    </row>
    <row r="2116" spans="1:3" x14ac:dyDescent="0.3">
      <c r="A2116" s="231">
        <f t="shared" si="33"/>
        <v>2406</v>
      </c>
      <c r="B2116" s="232">
        <v>240602</v>
      </c>
      <c r="C2116" s="232" t="s">
        <v>2143</v>
      </c>
    </row>
    <row r="2117" spans="1:3" x14ac:dyDescent="0.3">
      <c r="A2117" s="231">
        <f t="shared" si="33"/>
        <v>2603</v>
      </c>
      <c r="B2117" s="232">
        <v>260301</v>
      </c>
      <c r="C2117" s="232" t="s">
        <v>2144</v>
      </c>
    </row>
    <row r="2118" spans="1:3" x14ac:dyDescent="0.3">
      <c r="A2118" s="231">
        <f t="shared" si="33"/>
        <v>2886</v>
      </c>
      <c r="B2118" s="232">
        <v>288601</v>
      </c>
      <c r="C2118" s="232" t="s">
        <v>2145</v>
      </c>
    </row>
    <row r="2119" spans="1:3" x14ac:dyDescent="0.3">
      <c r="A2119" s="231">
        <f t="shared" si="33"/>
        <v>2886</v>
      </c>
      <c r="B2119" s="232">
        <v>288602</v>
      </c>
      <c r="C2119" s="232" t="s">
        <v>2146</v>
      </c>
    </row>
    <row r="2120" spans="1:3" x14ac:dyDescent="0.3">
      <c r="A2120" s="231">
        <f t="shared" si="33"/>
        <v>2887</v>
      </c>
      <c r="B2120" s="232">
        <v>288701</v>
      </c>
      <c r="C2120" s="232" t="s">
        <v>2147</v>
      </c>
    </row>
    <row r="2121" spans="1:3" x14ac:dyDescent="0.3">
      <c r="A2121" s="231">
        <f t="shared" si="33"/>
        <v>8112</v>
      </c>
      <c r="B2121" s="232">
        <v>811210</v>
      </c>
      <c r="C2121" s="232" t="s">
        <v>2148</v>
      </c>
    </row>
    <row r="2122" spans="1:3" x14ac:dyDescent="0.3">
      <c r="A2122" s="231">
        <f t="shared" si="33"/>
        <v>3390</v>
      </c>
      <c r="B2122" s="232">
        <v>33902</v>
      </c>
      <c r="C2122" s="232" t="s">
        <v>868</v>
      </c>
    </row>
    <row r="2123" spans="1:3" x14ac:dyDescent="0.3">
      <c r="A2123" s="231">
        <f t="shared" si="33"/>
        <v>3095</v>
      </c>
      <c r="B2123" s="232">
        <v>30954</v>
      </c>
      <c r="C2123" s="232" t="s">
        <v>717</v>
      </c>
    </row>
    <row r="2124" spans="1:3" x14ac:dyDescent="0.3">
      <c r="A2124" s="231">
        <f t="shared" si="33"/>
        <v>3045</v>
      </c>
      <c r="B2124" s="232">
        <v>30454</v>
      </c>
      <c r="C2124" s="232" t="s">
        <v>669</v>
      </c>
    </row>
    <row r="2125" spans="1:3" x14ac:dyDescent="0.3">
      <c r="A2125" s="231">
        <f t="shared" si="33"/>
        <v>3045</v>
      </c>
      <c r="B2125" s="232">
        <v>30455</v>
      </c>
      <c r="C2125" s="232" t="s">
        <v>670</v>
      </c>
    </row>
    <row r="2126" spans="1:3" x14ac:dyDescent="0.3">
      <c r="A2126" s="231">
        <f t="shared" si="33"/>
        <v>3548</v>
      </c>
      <c r="B2126" s="232">
        <v>35483</v>
      </c>
      <c r="C2126" s="232" t="s">
        <v>931</v>
      </c>
    </row>
    <row r="2127" spans="1:3" x14ac:dyDescent="0.3">
      <c r="A2127" s="231">
        <f t="shared" si="33"/>
        <v>3434</v>
      </c>
      <c r="B2127" s="232">
        <v>34341</v>
      </c>
      <c r="C2127" s="232" t="s">
        <v>878</v>
      </c>
    </row>
    <row r="2128" spans="1:3" x14ac:dyDescent="0.3">
      <c r="A2128" s="231">
        <f t="shared" si="33"/>
        <v>6451</v>
      </c>
      <c r="B2128" s="232">
        <v>64512</v>
      </c>
      <c r="C2128" s="232" t="s">
        <v>1785</v>
      </c>
    </row>
    <row r="2129" spans="1:3" x14ac:dyDescent="0.3">
      <c r="A2129" s="231">
        <f t="shared" si="33"/>
        <v>4439</v>
      </c>
      <c r="B2129" s="232">
        <v>44391</v>
      </c>
      <c r="C2129" s="232" t="s">
        <v>1131</v>
      </c>
    </row>
    <row r="2130" spans="1:3" x14ac:dyDescent="0.3">
      <c r="A2130" s="231">
        <f t="shared" si="33"/>
        <v>4510</v>
      </c>
      <c r="B2130" s="232">
        <v>45102</v>
      </c>
      <c r="C2130" s="232" t="s">
        <v>1133</v>
      </c>
    </row>
    <row r="2131" spans="1:3" x14ac:dyDescent="0.3">
      <c r="A2131" s="231">
        <f t="shared" si="33"/>
        <v>9906</v>
      </c>
      <c r="B2131" s="232">
        <v>99063</v>
      </c>
      <c r="C2131" s="232" t="s">
        <v>2106</v>
      </c>
    </row>
    <row r="2132" spans="1:3" x14ac:dyDescent="0.3">
      <c r="A2132" s="231">
        <f t="shared" si="33"/>
        <v>6854</v>
      </c>
      <c r="B2132" s="232">
        <v>68541</v>
      </c>
      <c r="C2132" s="232" t="s">
        <v>1865</v>
      </c>
    </row>
    <row r="2133" spans="1:3" x14ac:dyDescent="0.3">
      <c r="A2133" s="231">
        <f t="shared" si="33"/>
        <v>3617</v>
      </c>
      <c r="B2133" s="232">
        <v>36173</v>
      </c>
      <c r="C2133" s="232" t="s">
        <v>969</v>
      </c>
    </row>
    <row r="2134" spans="1:3" x14ac:dyDescent="0.3">
      <c r="A2134" s="231">
        <f t="shared" si="33"/>
        <v>2351</v>
      </c>
      <c r="B2134" s="232">
        <v>23511</v>
      </c>
      <c r="C2134" s="232" t="s">
        <v>279</v>
      </c>
    </row>
    <row r="2135" spans="1:3" x14ac:dyDescent="0.3">
      <c r="A2135" s="231">
        <f t="shared" si="33"/>
        <v>4164</v>
      </c>
      <c r="B2135" s="232">
        <v>41645</v>
      </c>
      <c r="C2135" s="232" t="s">
        <v>1093</v>
      </c>
    </row>
    <row r="2136" spans="1:3" x14ac:dyDescent="0.3">
      <c r="A2136" s="231">
        <f t="shared" si="33"/>
        <v>1436</v>
      </c>
      <c r="B2136" s="232">
        <v>14364</v>
      </c>
      <c r="C2136" s="232" t="s">
        <v>35</v>
      </c>
    </row>
    <row r="2137" spans="1:3" x14ac:dyDescent="0.3">
      <c r="A2137" s="231">
        <f t="shared" si="33"/>
        <v>1598</v>
      </c>
      <c r="B2137" s="232">
        <v>15984</v>
      </c>
      <c r="C2137" s="232" t="s">
        <v>116</v>
      </c>
    </row>
    <row r="2138" spans="1:3" x14ac:dyDescent="0.3">
      <c r="A2138" s="231">
        <f t="shared" si="33"/>
        <v>2337</v>
      </c>
      <c r="B2138" s="232">
        <v>23372</v>
      </c>
      <c r="C2138" s="232" t="s">
        <v>272</v>
      </c>
    </row>
    <row r="2139" spans="1:3" x14ac:dyDescent="0.3">
      <c r="A2139" s="231">
        <f t="shared" si="33"/>
        <v>6846</v>
      </c>
      <c r="B2139" s="232">
        <v>68461</v>
      </c>
      <c r="C2139" s="232" t="s">
        <v>1863</v>
      </c>
    </row>
    <row r="2140" spans="1:3" x14ac:dyDescent="0.3">
      <c r="A2140" s="231">
        <f t="shared" si="33"/>
        <v>6846</v>
      </c>
      <c r="B2140" s="232">
        <v>68462</v>
      </c>
      <c r="C2140" s="232" t="s">
        <v>1864</v>
      </c>
    </row>
    <row r="2141" spans="1:3" x14ac:dyDescent="0.3">
      <c r="A2141" s="231">
        <f t="shared" si="33"/>
        <v>1474</v>
      </c>
      <c r="B2141" s="232">
        <v>14743</v>
      </c>
      <c r="C2141" s="232" t="s">
        <v>50</v>
      </c>
    </row>
    <row r="2142" spans="1:3" x14ac:dyDescent="0.3">
      <c r="A2142" s="231">
        <f t="shared" si="33"/>
        <v>2530</v>
      </c>
      <c r="B2142" s="232">
        <v>25303</v>
      </c>
      <c r="C2142" s="232" t="s">
        <v>463</v>
      </c>
    </row>
    <row r="2143" spans="1:3" x14ac:dyDescent="0.3">
      <c r="A2143" s="231">
        <f t="shared" si="33"/>
        <v>2530</v>
      </c>
      <c r="B2143" s="232">
        <v>25304</v>
      </c>
      <c r="C2143" s="232" t="s">
        <v>464</v>
      </c>
    </row>
    <row r="2144" spans="1:3" x14ac:dyDescent="0.3">
      <c r="A2144" s="231">
        <f t="shared" si="33"/>
        <v>6177</v>
      </c>
      <c r="B2144" s="232">
        <v>61777</v>
      </c>
      <c r="C2144" s="232" t="s">
        <v>1565</v>
      </c>
    </row>
    <row r="2145" spans="1:3" x14ac:dyDescent="0.3">
      <c r="A2145" s="231">
        <f t="shared" si="33"/>
        <v>8422</v>
      </c>
      <c r="B2145" s="232">
        <v>84222</v>
      </c>
      <c r="C2145" s="232" t="s">
        <v>2026</v>
      </c>
    </row>
    <row r="2146" spans="1:3" x14ac:dyDescent="0.3">
      <c r="A2146" s="231">
        <f t="shared" si="33"/>
        <v>8087</v>
      </c>
      <c r="B2146" s="232">
        <v>80872</v>
      </c>
      <c r="C2146" s="232" t="s">
        <v>2151</v>
      </c>
    </row>
    <row r="2147" spans="1:3" x14ac:dyDescent="0.3">
      <c r="A2147" s="231">
        <f t="shared" si="33"/>
        <v>6771</v>
      </c>
      <c r="B2147" s="232">
        <v>67711</v>
      </c>
      <c r="C2147" s="232" t="s">
        <v>2152</v>
      </c>
    </row>
    <row r="2148" spans="1:3" x14ac:dyDescent="0.3">
      <c r="A2148" s="231">
        <f t="shared" si="33"/>
        <v>6290</v>
      </c>
      <c r="B2148" s="232">
        <v>629010</v>
      </c>
      <c r="C2148" s="232" t="s">
        <v>2154</v>
      </c>
    </row>
    <row r="2149" spans="1:3" x14ac:dyDescent="0.3">
      <c r="A2149" s="231">
        <f t="shared" si="33"/>
        <v>4916</v>
      </c>
      <c r="B2149" s="232">
        <v>49165</v>
      </c>
      <c r="C2149" s="232" t="s">
        <v>2155</v>
      </c>
    </row>
    <row r="2150" spans="1:3" x14ac:dyDescent="0.3">
      <c r="A2150" s="231">
        <f t="shared" si="33"/>
        <v>6117</v>
      </c>
      <c r="B2150" s="232">
        <v>61172</v>
      </c>
      <c r="C2150" s="233" t="s">
        <v>2156</v>
      </c>
    </row>
    <row r="2151" spans="1:3" x14ac:dyDescent="0.3">
      <c r="A2151" s="231">
        <f t="shared" si="33"/>
        <v>1472</v>
      </c>
      <c r="B2151" s="232">
        <v>14722</v>
      </c>
      <c r="C2151" s="233" t="s">
        <v>2157</v>
      </c>
    </row>
    <row r="2152" spans="1:3" x14ac:dyDescent="0.3">
      <c r="A2152" s="231">
        <f t="shared" si="33"/>
        <v>6873</v>
      </c>
      <c r="B2152" s="232">
        <v>68732</v>
      </c>
      <c r="C2152" s="233" t="s">
        <v>2158</v>
      </c>
    </row>
    <row r="2153" spans="1:3" x14ac:dyDescent="0.3">
      <c r="A2153" s="231">
        <f t="shared" si="33"/>
        <v>4129</v>
      </c>
      <c r="B2153" s="232">
        <v>41295</v>
      </c>
      <c r="C2153" s="233" t="s">
        <v>2159</v>
      </c>
    </row>
    <row r="2154" spans="1:3" x14ac:dyDescent="0.3">
      <c r="A2154" s="231">
        <f t="shared" si="33"/>
        <v>3653</v>
      </c>
      <c r="B2154" s="232">
        <v>36534</v>
      </c>
      <c r="C2154" s="232" t="s">
        <v>2160</v>
      </c>
    </row>
    <row r="2155" spans="1:3" x14ac:dyDescent="0.3">
      <c r="A2155" s="231">
        <f t="shared" si="33"/>
        <v>4555</v>
      </c>
      <c r="B2155" s="236">
        <v>45554</v>
      </c>
      <c r="C2155" s="236" t="s">
        <v>2161</v>
      </c>
    </row>
    <row r="2156" spans="1:3" x14ac:dyDescent="0.3">
      <c r="A2156" s="231">
        <f t="shared" si="33"/>
        <v>3653</v>
      </c>
      <c r="B2156" s="236">
        <v>36535</v>
      </c>
      <c r="C2156" s="236" t="s">
        <v>2162</v>
      </c>
    </row>
    <row r="2157" spans="1:3" x14ac:dyDescent="0.3">
      <c r="A2157" s="231">
        <f t="shared" si="33"/>
        <v>3617</v>
      </c>
      <c r="B2157" s="236">
        <v>36173</v>
      </c>
      <c r="C2157" s="236" t="s">
        <v>969</v>
      </c>
    </row>
    <row r="2158" spans="1:3" x14ac:dyDescent="0.3">
      <c r="A2158" s="231">
        <f t="shared" si="33"/>
        <v>2351</v>
      </c>
      <c r="B2158" s="236">
        <v>23511</v>
      </c>
      <c r="C2158" s="236" t="s">
        <v>279</v>
      </c>
    </row>
    <row r="2159" spans="1:3" x14ac:dyDescent="0.3">
      <c r="A2159" s="231">
        <f t="shared" si="33"/>
        <v>1472</v>
      </c>
      <c r="B2159" s="236">
        <v>14723</v>
      </c>
      <c r="C2159" s="236" t="s">
        <v>2163</v>
      </c>
    </row>
    <row r="2160" spans="1:3" x14ac:dyDescent="0.3">
      <c r="A2160" s="231">
        <f t="shared" si="33"/>
        <v>1466</v>
      </c>
      <c r="B2160" s="236">
        <v>14664</v>
      </c>
      <c r="C2160" s="236" t="s">
        <v>2164</v>
      </c>
    </row>
    <row r="2161" spans="1:3" x14ac:dyDescent="0.3">
      <c r="A2161" s="231">
        <f t="shared" si="33"/>
        <v>3188</v>
      </c>
      <c r="B2161" s="232">
        <v>31882</v>
      </c>
      <c r="C2161" s="232" t="s">
        <v>2165</v>
      </c>
    </row>
    <row r="2162" spans="1:3" x14ac:dyDescent="0.3">
      <c r="A2162" s="231">
        <f t="shared" si="33"/>
        <v>4164</v>
      </c>
      <c r="B2162" s="232">
        <v>41645</v>
      </c>
      <c r="C2162" s="232" t="s">
        <v>1093</v>
      </c>
    </row>
    <row r="2163" spans="1:3" x14ac:dyDescent="0.3">
      <c r="A2163" s="231">
        <f t="shared" si="33"/>
        <v>6538</v>
      </c>
      <c r="B2163" s="232">
        <v>65381</v>
      </c>
      <c r="C2163" s="232" t="s">
        <v>2166</v>
      </c>
    </row>
    <row r="2164" spans="1:3" x14ac:dyDescent="0.3">
      <c r="A2164" s="231">
        <f t="shared" si="33"/>
        <v>2247</v>
      </c>
      <c r="B2164" s="232">
        <v>22472</v>
      </c>
      <c r="C2164" s="232" t="s">
        <v>2167</v>
      </c>
    </row>
    <row r="2165" spans="1:3" x14ac:dyDescent="0.3">
      <c r="A2165" s="231">
        <f t="shared" si="33"/>
        <v>2530</v>
      </c>
      <c r="B2165" s="232">
        <v>25303</v>
      </c>
      <c r="C2165" s="232" t="s">
        <v>463</v>
      </c>
    </row>
    <row r="2166" spans="1:3" x14ac:dyDescent="0.3">
      <c r="A2166" s="231">
        <f t="shared" si="33"/>
        <v>6156</v>
      </c>
      <c r="B2166" s="232">
        <v>61565</v>
      </c>
      <c r="C2166" s="232" t="s">
        <v>2168</v>
      </c>
    </row>
    <row r="2167" spans="1:3" x14ac:dyDescent="0.3">
      <c r="A2167" s="231">
        <f t="shared" si="33"/>
        <v>6177</v>
      </c>
      <c r="B2167" s="232">
        <v>61777</v>
      </c>
      <c r="C2167" s="232" t="s">
        <v>1565</v>
      </c>
    </row>
    <row r="2168" spans="1:3" x14ac:dyDescent="0.3">
      <c r="A2168" s="231">
        <f t="shared" si="33"/>
        <v>2247</v>
      </c>
      <c r="B2168" s="232">
        <v>22471</v>
      </c>
      <c r="C2168" s="232" t="s">
        <v>2169</v>
      </c>
    </row>
    <row r="2169" spans="1:3" x14ac:dyDescent="0.3">
      <c r="A2169" s="231">
        <f t="shared" si="33"/>
        <v>2530</v>
      </c>
      <c r="B2169" s="232">
        <v>25304</v>
      </c>
      <c r="C2169" s="232" t="s">
        <v>464</v>
      </c>
    </row>
    <row r="2170" spans="1:3" x14ac:dyDescent="0.3">
      <c r="A2170" s="231">
        <f t="shared" si="33"/>
        <v>3040</v>
      </c>
      <c r="B2170" s="232">
        <v>30401</v>
      </c>
      <c r="C2170" s="232" t="s">
        <v>2170</v>
      </c>
    </row>
    <row r="2171" spans="1:3" x14ac:dyDescent="0.3">
      <c r="A2171" s="231">
        <f t="shared" si="33"/>
        <v>6982</v>
      </c>
      <c r="B2171" s="232">
        <v>69821</v>
      </c>
      <c r="C2171" s="232" t="s">
        <v>2171</v>
      </c>
    </row>
    <row r="2172" spans="1:3" x14ac:dyDescent="0.3">
      <c r="A2172" s="231">
        <f t="shared" si="33"/>
        <v>3526</v>
      </c>
      <c r="B2172" s="232">
        <v>35267</v>
      </c>
      <c r="C2172" s="232" t="s">
        <v>2172</v>
      </c>
    </row>
    <row r="2173" spans="1:3" x14ac:dyDescent="0.3">
      <c r="A2173" s="231">
        <f t="shared" si="33"/>
        <v>6469</v>
      </c>
      <c r="B2173" s="232">
        <v>64693</v>
      </c>
      <c r="C2173" s="232" t="s">
        <v>2173</v>
      </c>
    </row>
    <row r="2174" spans="1:3" x14ac:dyDescent="0.3">
      <c r="A2174" s="231">
        <f t="shared" si="33"/>
        <v>4442</v>
      </c>
      <c r="B2174" s="232">
        <v>44421</v>
      </c>
      <c r="C2174" s="232" t="s">
        <v>2174</v>
      </c>
    </row>
    <row r="2175" spans="1:3" x14ac:dyDescent="0.3">
      <c r="A2175" s="231">
        <f t="shared" si="33"/>
        <v>8411</v>
      </c>
      <c r="B2175" s="232">
        <v>84113</v>
      </c>
      <c r="C2175" s="232" t="s">
        <v>2175</v>
      </c>
    </row>
    <row r="2176" spans="1:3" x14ac:dyDescent="0.3">
      <c r="A2176" s="231">
        <f t="shared" si="33"/>
        <v>1786</v>
      </c>
      <c r="B2176" s="232">
        <v>17863</v>
      </c>
      <c r="C2176" s="232" t="s">
        <v>2176</v>
      </c>
    </row>
    <row r="2177" spans="1:3" x14ac:dyDescent="0.3">
      <c r="A2177" s="231">
        <f t="shared" si="33"/>
        <v>6982</v>
      </c>
      <c r="B2177" s="232">
        <v>69822</v>
      </c>
      <c r="C2177" s="232" t="s">
        <v>2177</v>
      </c>
    </row>
    <row r="2178" spans="1:3" x14ac:dyDescent="0.3">
      <c r="A2178" s="231">
        <f t="shared" ref="A2178:A2226" si="34">VALUE(LEFT(B2178,4))</f>
        <v>6843</v>
      </c>
      <c r="B2178" s="232">
        <v>68431</v>
      </c>
      <c r="C2178" s="232" t="s">
        <v>2178</v>
      </c>
    </row>
    <row r="2179" spans="1:3" x14ac:dyDescent="0.3">
      <c r="A2179" s="231">
        <f t="shared" si="34"/>
        <v>3131</v>
      </c>
      <c r="B2179" s="232">
        <v>31312</v>
      </c>
      <c r="C2179" s="232" t="s">
        <v>2179</v>
      </c>
    </row>
    <row r="2180" spans="1:3" x14ac:dyDescent="0.3">
      <c r="A2180" s="231">
        <f t="shared" si="34"/>
        <v>3167</v>
      </c>
      <c r="B2180" s="232">
        <v>31672</v>
      </c>
      <c r="C2180" s="232" t="s">
        <v>2180</v>
      </c>
    </row>
    <row r="2181" spans="1:3" x14ac:dyDescent="0.3">
      <c r="A2181" s="231">
        <f t="shared" si="34"/>
        <v>2641</v>
      </c>
      <c r="B2181" s="232">
        <v>26418</v>
      </c>
      <c r="C2181" s="232" t="s">
        <v>2181</v>
      </c>
    </row>
    <row r="2182" spans="1:3" x14ac:dyDescent="0.3">
      <c r="A2182" s="231">
        <f t="shared" si="34"/>
        <v>7556</v>
      </c>
      <c r="B2182" s="232">
        <v>75561</v>
      </c>
      <c r="C2182" s="232" t="s">
        <v>2182</v>
      </c>
    </row>
    <row r="2183" spans="1:3" x14ac:dyDescent="0.3">
      <c r="A2183" s="231">
        <f t="shared" si="34"/>
        <v>7556</v>
      </c>
      <c r="B2183" s="232">
        <v>75562</v>
      </c>
      <c r="C2183" s="232" t="s">
        <v>2183</v>
      </c>
    </row>
    <row r="2184" spans="1:3" x14ac:dyDescent="0.3">
      <c r="A2184" s="231">
        <f t="shared" si="34"/>
        <v>4581</v>
      </c>
      <c r="B2184" s="232">
        <v>45811</v>
      </c>
      <c r="C2184" s="232" t="s">
        <v>2184</v>
      </c>
    </row>
    <row r="2185" spans="1:3" x14ac:dyDescent="0.3">
      <c r="A2185" s="231">
        <f t="shared" si="34"/>
        <v>6821</v>
      </c>
      <c r="B2185" s="232">
        <v>68211</v>
      </c>
      <c r="C2185" s="232" t="s">
        <v>2185</v>
      </c>
    </row>
    <row r="2186" spans="1:3" x14ac:dyDescent="0.3">
      <c r="A2186" s="231">
        <f t="shared" si="34"/>
        <v>3707</v>
      </c>
      <c r="B2186" s="232">
        <v>37075</v>
      </c>
      <c r="C2186" s="232" t="s">
        <v>2186</v>
      </c>
    </row>
    <row r="2187" spans="1:3" x14ac:dyDescent="0.3">
      <c r="A2187" s="231">
        <f t="shared" si="34"/>
        <v>4558</v>
      </c>
      <c r="B2187" s="232">
        <v>45581</v>
      </c>
      <c r="C2187" s="232" t="s">
        <v>2187</v>
      </c>
    </row>
    <row r="2188" spans="1:3" x14ac:dyDescent="0.3">
      <c r="A2188" s="231">
        <f t="shared" si="34"/>
        <v>2743</v>
      </c>
      <c r="B2188" s="232">
        <v>27431</v>
      </c>
      <c r="C2188" s="232" t="s">
        <v>2188</v>
      </c>
    </row>
    <row r="2189" spans="1:3" x14ac:dyDescent="0.3">
      <c r="A2189" s="231">
        <f t="shared" si="34"/>
        <v>3131</v>
      </c>
      <c r="B2189" s="232">
        <v>31311</v>
      </c>
      <c r="C2189" s="232" t="s">
        <v>2189</v>
      </c>
    </row>
    <row r="2190" spans="1:3" x14ac:dyDescent="0.3">
      <c r="A2190" s="231">
        <f t="shared" si="34"/>
        <v>6207</v>
      </c>
      <c r="B2190" s="232">
        <v>62075</v>
      </c>
      <c r="C2190" s="232" t="s">
        <v>2190</v>
      </c>
    </row>
    <row r="2191" spans="1:3" x14ac:dyDescent="0.3">
      <c r="A2191" s="231">
        <f t="shared" si="34"/>
        <v>6591</v>
      </c>
      <c r="B2191" s="232">
        <v>65914</v>
      </c>
      <c r="C2191" s="232" t="s">
        <v>2191</v>
      </c>
    </row>
    <row r="2192" spans="1:3" x14ac:dyDescent="0.3">
      <c r="A2192" s="231">
        <f t="shared" si="34"/>
        <v>4558</v>
      </c>
      <c r="B2192" s="232">
        <v>45581</v>
      </c>
      <c r="C2192" s="232" t="s">
        <v>2187</v>
      </c>
    </row>
    <row r="2193" spans="1:3" x14ac:dyDescent="0.3">
      <c r="A2193" s="231">
        <f t="shared" si="34"/>
        <v>2743</v>
      </c>
      <c r="B2193" s="232">
        <v>27431</v>
      </c>
      <c r="C2193" s="232" t="s">
        <v>2188</v>
      </c>
    </row>
    <row r="2194" spans="1:3" x14ac:dyDescent="0.3">
      <c r="A2194" s="231">
        <f t="shared" si="34"/>
        <v>7402</v>
      </c>
      <c r="B2194" s="232">
        <v>74022</v>
      </c>
      <c r="C2194" s="232" t="s">
        <v>2192</v>
      </c>
    </row>
    <row r="2195" spans="1:3" x14ac:dyDescent="0.3">
      <c r="A2195" s="231">
        <f t="shared" si="34"/>
        <v>6207</v>
      </c>
      <c r="B2195" s="232">
        <v>62076</v>
      </c>
      <c r="C2195" s="232" t="s">
        <v>2193</v>
      </c>
    </row>
    <row r="2196" spans="1:3" x14ac:dyDescent="0.3">
      <c r="A2196" s="231">
        <f t="shared" si="34"/>
        <v>6533</v>
      </c>
      <c r="B2196" s="232">
        <v>65331</v>
      </c>
      <c r="C2196" s="232" t="s">
        <v>2194</v>
      </c>
    </row>
    <row r="2197" spans="1:3" x14ac:dyDescent="0.3">
      <c r="A2197" s="231">
        <f t="shared" si="34"/>
        <v>5439</v>
      </c>
      <c r="B2197" s="232">
        <v>54391</v>
      </c>
      <c r="C2197" s="232" t="s">
        <v>2195</v>
      </c>
    </row>
    <row r="2198" spans="1:3" x14ac:dyDescent="0.3">
      <c r="A2198" s="231">
        <f t="shared" si="34"/>
        <v>4168</v>
      </c>
      <c r="B2198" s="232">
        <v>41684</v>
      </c>
      <c r="C2198" s="232" t="s">
        <v>2196</v>
      </c>
    </row>
    <row r="2199" spans="1:3" x14ac:dyDescent="0.3">
      <c r="A2199" s="231">
        <f t="shared" si="34"/>
        <v>3284</v>
      </c>
      <c r="B2199" s="232">
        <v>32843</v>
      </c>
      <c r="C2199" s="232" t="s">
        <v>2197</v>
      </c>
    </row>
    <row r="2200" spans="1:3" x14ac:dyDescent="0.3">
      <c r="A2200" s="231">
        <f t="shared" si="34"/>
        <v>6163</v>
      </c>
      <c r="B2200" s="232">
        <v>61635</v>
      </c>
      <c r="C2200" s="232" t="s">
        <v>2198</v>
      </c>
    </row>
    <row r="2201" spans="1:3" x14ac:dyDescent="0.3">
      <c r="A2201" s="231">
        <f t="shared" si="34"/>
        <v>3188</v>
      </c>
      <c r="B2201" s="232">
        <v>31883</v>
      </c>
      <c r="C2201" s="232" t="s">
        <v>2199</v>
      </c>
    </row>
    <row r="2202" spans="1:3" x14ac:dyDescent="0.3">
      <c r="A2202" s="231">
        <f t="shared" si="34"/>
        <v>8404</v>
      </c>
      <c r="B2202" s="232">
        <v>84041</v>
      </c>
      <c r="C2202" s="232" t="s">
        <v>2149</v>
      </c>
    </row>
    <row r="2203" spans="1:3" x14ac:dyDescent="0.3">
      <c r="A2203" s="231">
        <f t="shared" si="34"/>
        <v>3551</v>
      </c>
      <c r="B2203" s="232">
        <v>35513</v>
      </c>
      <c r="C2203" s="232" t="s">
        <v>2200</v>
      </c>
    </row>
    <row r="2204" spans="1:3" x14ac:dyDescent="0.3">
      <c r="A2204" s="231">
        <f t="shared" si="34"/>
        <v>6191</v>
      </c>
      <c r="B2204" s="232">
        <v>61912</v>
      </c>
      <c r="C2204" s="232" t="s">
        <v>2201</v>
      </c>
    </row>
    <row r="2205" spans="1:3" x14ac:dyDescent="0.3">
      <c r="A2205" s="231">
        <f t="shared" si="34"/>
        <v>6670</v>
      </c>
      <c r="B2205" s="232">
        <v>66702</v>
      </c>
      <c r="C2205" s="232" t="s">
        <v>2202</v>
      </c>
    </row>
    <row r="2206" spans="1:3" x14ac:dyDescent="0.3">
      <c r="A2206" s="231">
        <f t="shared" si="34"/>
        <v>4438</v>
      </c>
      <c r="B2206" s="232">
        <v>44383</v>
      </c>
      <c r="C2206" s="232" t="s">
        <v>2203</v>
      </c>
    </row>
    <row r="2207" spans="1:3" x14ac:dyDescent="0.3">
      <c r="A2207" s="231">
        <f t="shared" si="34"/>
        <v>4113</v>
      </c>
      <c r="B2207" s="232">
        <v>41135</v>
      </c>
      <c r="C2207" s="232" t="s">
        <v>2204</v>
      </c>
    </row>
    <row r="2208" spans="1:3" x14ac:dyDescent="0.3">
      <c r="A2208" s="231">
        <f t="shared" si="34"/>
        <v>4113</v>
      </c>
      <c r="B2208" s="232">
        <v>41136</v>
      </c>
      <c r="C2208" s="232" t="s">
        <v>2205</v>
      </c>
    </row>
    <row r="2209" spans="1:3" x14ac:dyDescent="0.3">
      <c r="A2209" s="231">
        <f t="shared" si="34"/>
        <v>4722</v>
      </c>
      <c r="B2209" s="232">
        <v>47223</v>
      </c>
      <c r="C2209" s="232" t="s">
        <v>2206</v>
      </c>
    </row>
    <row r="2210" spans="1:3" x14ac:dyDescent="0.3">
      <c r="A2210" s="231">
        <f t="shared" si="34"/>
        <v>2236</v>
      </c>
      <c r="B2210" s="232">
        <v>22363</v>
      </c>
      <c r="C2210" s="232" t="s">
        <v>2207</v>
      </c>
    </row>
    <row r="2211" spans="1:3" x14ac:dyDescent="0.3">
      <c r="A2211" s="231">
        <f t="shared" si="34"/>
        <v>8299</v>
      </c>
      <c r="B2211" s="232">
        <v>82993</v>
      </c>
      <c r="C2211" s="232" t="s">
        <v>2208</v>
      </c>
    </row>
    <row r="2212" spans="1:3" x14ac:dyDescent="0.3">
      <c r="A2212" s="231">
        <f t="shared" si="34"/>
        <v>3687</v>
      </c>
      <c r="B2212" s="232">
        <v>36872</v>
      </c>
      <c r="C2212" s="232" t="s">
        <v>2209</v>
      </c>
    </row>
    <row r="2213" spans="1:3" x14ac:dyDescent="0.3">
      <c r="A2213" s="231">
        <f t="shared" si="34"/>
        <v>3687</v>
      </c>
      <c r="B2213" s="232">
        <v>36873</v>
      </c>
      <c r="C2213" s="232" t="s">
        <v>2210</v>
      </c>
    </row>
    <row r="2214" spans="1:3" x14ac:dyDescent="0.3">
      <c r="A2214" s="231">
        <f t="shared" si="34"/>
        <v>6957</v>
      </c>
      <c r="B2214" s="232">
        <v>69571</v>
      </c>
      <c r="C2214" s="232" t="s">
        <v>2211</v>
      </c>
    </row>
    <row r="2215" spans="1:3" x14ac:dyDescent="0.3">
      <c r="A2215" s="231">
        <f t="shared" si="34"/>
        <v>6209</v>
      </c>
      <c r="B2215" s="232">
        <v>62093</v>
      </c>
      <c r="C2215" s="232" t="s">
        <v>2212</v>
      </c>
    </row>
    <row r="2216" spans="1:3" x14ac:dyDescent="0.3">
      <c r="A2216" s="231">
        <f t="shared" si="34"/>
        <v>1256</v>
      </c>
      <c r="B2216" s="232">
        <v>12561</v>
      </c>
      <c r="C2216" s="232" t="s">
        <v>2213</v>
      </c>
    </row>
    <row r="2217" spans="1:3" x14ac:dyDescent="0.3">
      <c r="A2217" s="231">
        <f t="shared" si="34"/>
        <v>5201</v>
      </c>
      <c r="B2217" s="232">
        <v>52011</v>
      </c>
      <c r="C2217" s="232" t="s">
        <v>2214</v>
      </c>
    </row>
    <row r="2218" spans="1:3" x14ac:dyDescent="0.3">
      <c r="A2218" s="231">
        <f t="shared" si="34"/>
        <v>6477</v>
      </c>
      <c r="B2218" s="232">
        <v>64775</v>
      </c>
      <c r="C2218" s="232" t="s">
        <v>2150</v>
      </c>
    </row>
    <row r="2219" spans="1:3" x14ac:dyDescent="0.3">
      <c r="A2219" s="231">
        <f t="shared" si="34"/>
        <v>2753</v>
      </c>
      <c r="B2219" s="232">
        <v>27531</v>
      </c>
      <c r="C2219" s="232" t="s">
        <v>2215</v>
      </c>
    </row>
    <row r="2220" spans="1:3" x14ac:dyDescent="0.3">
      <c r="A2220" s="231">
        <f t="shared" si="34"/>
        <v>2753</v>
      </c>
      <c r="B2220" s="232">
        <v>27532</v>
      </c>
      <c r="C2220" s="232" t="s">
        <v>2216</v>
      </c>
    </row>
    <row r="2221" spans="1:3" x14ac:dyDescent="0.3">
      <c r="A2221" s="231">
        <f t="shared" si="34"/>
        <v>7713</v>
      </c>
      <c r="B2221" s="236">
        <v>77131</v>
      </c>
      <c r="C2221" s="236" t="s">
        <v>2217</v>
      </c>
    </row>
    <row r="2222" spans="1:3" x14ac:dyDescent="0.3">
      <c r="A2222" s="231">
        <f t="shared" si="34"/>
        <v>6219</v>
      </c>
      <c r="B2222" s="236">
        <v>62194</v>
      </c>
      <c r="C2222" s="236" t="s">
        <v>2218</v>
      </c>
    </row>
    <row r="2223" spans="1:3" x14ac:dyDescent="0.3">
      <c r="A2223" s="231">
        <f t="shared" si="34"/>
        <v>4979</v>
      </c>
      <c r="B2223" s="232">
        <v>49793</v>
      </c>
      <c r="C2223" s="232" t="s">
        <v>1257</v>
      </c>
    </row>
    <row r="2224" spans="1:3" x14ac:dyDescent="0.3">
      <c r="A2224" s="231">
        <f t="shared" si="34"/>
        <v>4979</v>
      </c>
      <c r="B2224" s="232">
        <v>49794</v>
      </c>
      <c r="C2224" s="232" t="s">
        <v>1258</v>
      </c>
    </row>
    <row r="2225" spans="1:3" x14ac:dyDescent="0.3">
      <c r="A2225" s="231">
        <f t="shared" si="34"/>
        <v>6846</v>
      </c>
      <c r="B2225" s="232">
        <v>68461</v>
      </c>
      <c r="C2225" s="232" t="s">
        <v>2219</v>
      </c>
    </row>
    <row r="2226" spans="1:3" x14ac:dyDescent="0.3">
      <c r="A2226" s="231">
        <f t="shared" si="34"/>
        <v>1316</v>
      </c>
      <c r="B2226" s="232">
        <v>13166</v>
      </c>
      <c r="C2226" s="232" t="s">
        <v>21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4"/>
  <sheetViews>
    <sheetView workbookViewId="0">
      <pane ySplit="4" topLeftCell="A236" activePane="bottomLeft" state="frozen"/>
      <selection pane="bottomLeft" activeCell="C241" sqref="C241"/>
    </sheetView>
  </sheetViews>
  <sheetFormatPr defaultColWidth="9" defaultRowHeight="16.2" x14ac:dyDescent="0.3"/>
  <cols>
    <col min="1" max="1" width="10.6640625" style="1" customWidth="1"/>
    <col min="2" max="2" width="12.6640625" style="1" customWidth="1"/>
    <col min="3" max="3" width="15.6640625" style="1" customWidth="1"/>
    <col min="4" max="8" width="10.6640625" style="1" customWidth="1"/>
    <col min="9" max="10" width="10.33203125" style="1" customWidth="1"/>
    <col min="11" max="16384" width="9" style="1"/>
  </cols>
  <sheetData>
    <row r="1" spans="1:10" s="38" customFormat="1" ht="60" customHeight="1" x14ac:dyDescent="0.3">
      <c r="A1" s="300" t="s">
        <v>3372</v>
      </c>
      <c r="B1" s="300"/>
      <c r="C1" s="300"/>
      <c r="D1" s="300"/>
      <c r="E1" s="300"/>
      <c r="F1" s="300"/>
      <c r="G1" s="300"/>
      <c r="H1" s="300"/>
      <c r="I1" s="299"/>
      <c r="J1" s="299"/>
    </row>
    <row r="2" spans="1:10" ht="16.8" thickBot="1" x14ac:dyDescent="0.35">
      <c r="A2" s="263" t="s">
        <v>3371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3370</v>
      </c>
      <c r="B3" s="34" t="s">
        <v>2222</v>
      </c>
      <c r="C3" s="34" t="s">
        <v>3369</v>
      </c>
      <c r="D3" s="269" t="s">
        <v>3368</v>
      </c>
      <c r="E3" s="298" t="s">
        <v>3367</v>
      </c>
      <c r="F3" s="297"/>
      <c r="G3" s="296"/>
      <c r="H3" s="33" t="s">
        <v>3366</v>
      </c>
    </row>
    <row r="4" spans="1:10" ht="34.5" customHeight="1" thickBot="1" x14ac:dyDescent="0.35">
      <c r="A4" s="32" t="s">
        <v>3365</v>
      </c>
      <c r="B4" s="31" t="s">
        <v>3364</v>
      </c>
      <c r="C4" s="31" t="s">
        <v>3363</v>
      </c>
      <c r="D4" s="295"/>
      <c r="E4" s="30" t="s">
        <v>3362</v>
      </c>
      <c r="F4" s="29" t="s">
        <v>3361</v>
      </c>
      <c r="G4" s="28" t="s">
        <v>3360</v>
      </c>
      <c r="H4" s="27" t="s">
        <v>3359</v>
      </c>
    </row>
    <row r="5" spans="1:10" ht="16.95" customHeight="1" x14ac:dyDescent="0.3">
      <c r="A5" s="301">
        <v>11011</v>
      </c>
      <c r="B5" s="254" t="s">
        <v>2234</v>
      </c>
      <c r="C5" s="253">
        <v>14800000</v>
      </c>
      <c r="D5" s="250">
        <v>9</v>
      </c>
      <c r="E5" s="252">
        <v>1.46</v>
      </c>
      <c r="F5" s="251">
        <v>4</v>
      </c>
      <c r="G5" s="250">
        <v>2.6606000000000001</v>
      </c>
      <c r="H5" s="249">
        <v>3</v>
      </c>
    </row>
    <row r="6" spans="1:10" x14ac:dyDescent="0.3">
      <c r="A6" s="302">
        <v>12561</v>
      </c>
      <c r="B6" s="294" t="s">
        <v>3358</v>
      </c>
      <c r="C6" s="293">
        <v>102200000</v>
      </c>
      <c r="D6" s="244">
        <v>27</v>
      </c>
      <c r="E6" s="246">
        <v>5.16</v>
      </c>
      <c r="F6" s="292">
        <v>9.4700000000000006</v>
      </c>
      <c r="G6" s="244">
        <v>7.5461999999999998</v>
      </c>
      <c r="H6" s="243">
        <v>2</v>
      </c>
    </row>
    <row r="7" spans="1:10" x14ac:dyDescent="0.3">
      <c r="A7" s="302">
        <v>13164</v>
      </c>
      <c r="B7" s="294" t="s">
        <v>2235</v>
      </c>
      <c r="C7" s="293">
        <v>23900000</v>
      </c>
      <c r="D7" s="244">
        <v>46</v>
      </c>
      <c r="E7" s="246">
        <v>6.7</v>
      </c>
      <c r="F7" s="292">
        <v>16.45</v>
      </c>
      <c r="G7" s="244">
        <v>13.4474</v>
      </c>
      <c r="H7" s="243">
        <v>1</v>
      </c>
    </row>
    <row r="8" spans="1:10" x14ac:dyDescent="0.3">
      <c r="A8" s="302">
        <v>13166</v>
      </c>
      <c r="B8" s="294" t="s">
        <v>2236</v>
      </c>
      <c r="C8" s="293">
        <v>6200000</v>
      </c>
      <c r="D8" s="244">
        <v>31</v>
      </c>
      <c r="E8" s="246">
        <v>11.9</v>
      </c>
      <c r="F8" s="292">
        <v>18.149999999999999</v>
      </c>
      <c r="G8" s="244">
        <v>16.036899999999999</v>
      </c>
      <c r="H8" s="243">
        <v>2</v>
      </c>
    </row>
    <row r="9" spans="1:10" x14ac:dyDescent="0.3">
      <c r="A9" s="302">
        <v>140201</v>
      </c>
      <c r="B9" s="294" t="s">
        <v>2237</v>
      </c>
      <c r="C9" s="293">
        <v>100000</v>
      </c>
      <c r="D9" s="244">
        <v>1</v>
      </c>
      <c r="E9" s="246">
        <v>5.0999999999999996</v>
      </c>
      <c r="F9" s="292">
        <v>5.0999999999999996</v>
      </c>
      <c r="G9" s="244">
        <v>5.0999999999999996</v>
      </c>
      <c r="H9" s="243">
        <v>2</v>
      </c>
    </row>
    <row r="10" spans="1:10" x14ac:dyDescent="0.3">
      <c r="A10" s="302">
        <v>140202</v>
      </c>
      <c r="B10" s="294" t="s">
        <v>2238</v>
      </c>
      <c r="C10" s="293">
        <v>23900000</v>
      </c>
      <c r="D10" s="244">
        <v>11</v>
      </c>
      <c r="E10" s="246">
        <v>0.98</v>
      </c>
      <c r="F10" s="292">
        <v>2</v>
      </c>
      <c r="G10" s="244">
        <v>1.5585</v>
      </c>
      <c r="H10" s="243">
        <v>2</v>
      </c>
    </row>
    <row r="11" spans="1:10" x14ac:dyDescent="0.3">
      <c r="A11" s="302">
        <v>14664</v>
      </c>
      <c r="B11" s="294" t="s">
        <v>2239</v>
      </c>
      <c r="C11" s="293">
        <v>13500000</v>
      </c>
      <c r="D11" s="244">
        <v>13</v>
      </c>
      <c r="E11" s="246">
        <v>13.06</v>
      </c>
      <c r="F11" s="292">
        <v>19.36</v>
      </c>
      <c r="G11" s="244">
        <v>17.232099999999999</v>
      </c>
      <c r="H11" s="243">
        <v>3</v>
      </c>
    </row>
    <row r="12" spans="1:10" x14ac:dyDescent="0.3">
      <c r="A12" s="302">
        <v>14722</v>
      </c>
      <c r="B12" s="294" t="s">
        <v>2240</v>
      </c>
      <c r="C12" s="293">
        <v>12100000</v>
      </c>
      <c r="D12" s="244">
        <v>17</v>
      </c>
      <c r="E12" s="246">
        <v>7.74</v>
      </c>
      <c r="F12" s="292">
        <v>10.3</v>
      </c>
      <c r="G12" s="244">
        <v>9.3535000000000004</v>
      </c>
      <c r="H12" s="243">
        <v>2</v>
      </c>
    </row>
    <row r="13" spans="1:10" x14ac:dyDescent="0.3">
      <c r="A13" s="302">
        <v>15142</v>
      </c>
      <c r="B13" s="294" t="s">
        <v>2242</v>
      </c>
      <c r="C13" s="293">
        <v>85100000</v>
      </c>
      <c r="D13" s="244">
        <v>192</v>
      </c>
      <c r="E13" s="246">
        <v>16.649999999999999</v>
      </c>
      <c r="F13" s="292">
        <v>26.47</v>
      </c>
      <c r="G13" s="244">
        <v>20.7437</v>
      </c>
      <c r="H13" s="243">
        <v>3</v>
      </c>
    </row>
    <row r="14" spans="1:10" x14ac:dyDescent="0.3">
      <c r="A14" s="302">
        <v>15364</v>
      </c>
      <c r="B14" s="294" t="s">
        <v>2243</v>
      </c>
      <c r="C14" s="293">
        <v>4000000</v>
      </c>
      <c r="D14" s="244">
        <v>2</v>
      </c>
      <c r="E14" s="246">
        <v>6.91</v>
      </c>
      <c r="F14" s="292">
        <v>7.02</v>
      </c>
      <c r="G14" s="244">
        <v>6.9924999999999997</v>
      </c>
      <c r="H14" s="243">
        <v>1</v>
      </c>
    </row>
    <row r="15" spans="1:10" x14ac:dyDescent="0.3">
      <c r="A15" s="302">
        <v>15601</v>
      </c>
      <c r="B15" s="294" t="s">
        <v>2244</v>
      </c>
      <c r="C15" s="293">
        <v>72200000</v>
      </c>
      <c r="D15" s="244">
        <v>211</v>
      </c>
      <c r="E15" s="246">
        <v>30.79</v>
      </c>
      <c r="F15" s="292">
        <v>39.94</v>
      </c>
      <c r="G15" s="244">
        <v>35.195399999999999</v>
      </c>
      <c r="H15" s="243">
        <v>2</v>
      </c>
    </row>
    <row r="16" spans="1:10" x14ac:dyDescent="0.3">
      <c r="A16" s="302">
        <v>15864</v>
      </c>
      <c r="B16" s="294" t="s">
        <v>2245</v>
      </c>
      <c r="C16" s="293">
        <v>1600000</v>
      </c>
      <c r="D16" s="244">
        <v>8</v>
      </c>
      <c r="E16" s="246">
        <v>7.31</v>
      </c>
      <c r="F16" s="292">
        <v>11.14</v>
      </c>
      <c r="G16" s="244">
        <v>8.4450000000000003</v>
      </c>
      <c r="H16" s="243">
        <v>1</v>
      </c>
    </row>
    <row r="17" spans="1:8" x14ac:dyDescent="0.3">
      <c r="A17" s="302">
        <v>16095</v>
      </c>
      <c r="B17" s="294" t="s">
        <v>2247</v>
      </c>
      <c r="C17" s="293">
        <v>58600000</v>
      </c>
      <c r="D17" s="244">
        <v>123</v>
      </c>
      <c r="E17" s="246">
        <v>10.8</v>
      </c>
      <c r="F17" s="292">
        <v>14.23</v>
      </c>
      <c r="G17" s="244">
        <v>12.785600000000001</v>
      </c>
      <c r="H17" s="243">
        <v>2</v>
      </c>
    </row>
    <row r="18" spans="1:8" x14ac:dyDescent="0.3">
      <c r="A18" s="302">
        <v>17813</v>
      </c>
      <c r="B18" s="294" t="s">
        <v>2248</v>
      </c>
      <c r="C18" s="293">
        <v>2000000</v>
      </c>
      <c r="D18" s="244">
        <v>4</v>
      </c>
      <c r="E18" s="246">
        <v>6.68</v>
      </c>
      <c r="F18" s="292">
        <v>7.55</v>
      </c>
      <c r="G18" s="244">
        <v>6.9984999999999999</v>
      </c>
      <c r="H18" s="243">
        <v>2</v>
      </c>
    </row>
    <row r="19" spans="1:8" x14ac:dyDescent="0.3">
      <c r="A19" s="302">
        <v>17863</v>
      </c>
      <c r="B19" s="294" t="s">
        <v>2249</v>
      </c>
      <c r="C19" s="293">
        <v>800000</v>
      </c>
      <c r="D19" s="244">
        <v>5</v>
      </c>
      <c r="E19" s="246">
        <v>30.26</v>
      </c>
      <c r="F19" s="292">
        <v>46.36</v>
      </c>
      <c r="G19" s="244">
        <v>35.958799999999997</v>
      </c>
      <c r="H19" s="243">
        <v>2</v>
      </c>
    </row>
    <row r="20" spans="1:8" x14ac:dyDescent="0.3">
      <c r="A20" s="302">
        <v>20343</v>
      </c>
      <c r="B20" s="294" t="s">
        <v>2250</v>
      </c>
      <c r="C20" s="293">
        <v>6000000</v>
      </c>
      <c r="D20" s="244">
        <v>7</v>
      </c>
      <c r="E20" s="246">
        <v>3.5</v>
      </c>
      <c r="F20" s="292">
        <v>6.23</v>
      </c>
      <c r="G20" s="244">
        <v>4.6399999999999997</v>
      </c>
      <c r="H20" s="243">
        <v>1</v>
      </c>
    </row>
    <row r="21" spans="1:8" x14ac:dyDescent="0.3">
      <c r="A21" s="302">
        <v>20344</v>
      </c>
      <c r="B21" s="294" t="s">
        <v>2251</v>
      </c>
      <c r="C21" s="293">
        <v>200000</v>
      </c>
      <c r="D21" s="244">
        <v>2</v>
      </c>
      <c r="E21" s="246">
        <v>9.4499999999999993</v>
      </c>
      <c r="F21" s="292">
        <v>9.4600000000000009</v>
      </c>
      <c r="G21" s="244">
        <v>9.4550000000000001</v>
      </c>
      <c r="H21" s="243">
        <v>2</v>
      </c>
    </row>
    <row r="22" spans="1:8" x14ac:dyDescent="0.3">
      <c r="A22" s="302">
        <v>20632</v>
      </c>
      <c r="B22" s="294" t="s">
        <v>2252</v>
      </c>
      <c r="C22" s="293">
        <v>300000</v>
      </c>
      <c r="D22" s="244">
        <v>2</v>
      </c>
      <c r="E22" s="246">
        <v>4.17</v>
      </c>
      <c r="F22" s="292">
        <v>4.17</v>
      </c>
      <c r="G22" s="244">
        <v>4.17</v>
      </c>
      <c r="H22" s="243">
        <v>1</v>
      </c>
    </row>
    <row r="23" spans="1:8" x14ac:dyDescent="0.3">
      <c r="A23" s="302">
        <v>20662</v>
      </c>
      <c r="B23" s="294" t="s">
        <v>2253</v>
      </c>
      <c r="C23" s="293">
        <v>3000000</v>
      </c>
      <c r="D23" s="244">
        <v>1</v>
      </c>
      <c r="E23" s="246">
        <v>0.16</v>
      </c>
      <c r="F23" s="292">
        <v>0.16</v>
      </c>
      <c r="G23" s="244">
        <v>0.16</v>
      </c>
      <c r="H23" s="243">
        <v>1</v>
      </c>
    </row>
    <row r="24" spans="1:8" x14ac:dyDescent="0.3">
      <c r="A24" s="302">
        <v>21043</v>
      </c>
      <c r="B24" s="294" t="s">
        <v>2254</v>
      </c>
      <c r="C24" s="293">
        <v>200000</v>
      </c>
      <c r="D24" s="244">
        <v>1</v>
      </c>
      <c r="E24" s="246">
        <v>0.39</v>
      </c>
      <c r="F24" s="292">
        <v>0.39</v>
      </c>
      <c r="G24" s="244">
        <v>0.39</v>
      </c>
      <c r="H24" s="243">
        <v>1</v>
      </c>
    </row>
    <row r="25" spans="1:8" x14ac:dyDescent="0.3">
      <c r="A25" s="302">
        <v>22013</v>
      </c>
      <c r="B25" s="294" t="s">
        <v>2255</v>
      </c>
      <c r="C25" s="293">
        <v>1900000</v>
      </c>
      <c r="D25" s="244">
        <v>4</v>
      </c>
      <c r="E25" s="246">
        <v>0.01</v>
      </c>
      <c r="F25" s="292">
        <v>0.13</v>
      </c>
      <c r="G25" s="244">
        <v>0.1174</v>
      </c>
      <c r="H25" s="243">
        <v>1</v>
      </c>
    </row>
    <row r="26" spans="1:8" x14ac:dyDescent="0.3">
      <c r="A26" s="302">
        <v>22283</v>
      </c>
      <c r="B26" s="294" t="s">
        <v>2256</v>
      </c>
      <c r="C26" s="293">
        <v>67700000</v>
      </c>
      <c r="D26" s="244">
        <v>113</v>
      </c>
      <c r="E26" s="246">
        <v>21.75</v>
      </c>
      <c r="F26" s="292">
        <v>37.53</v>
      </c>
      <c r="G26" s="244">
        <v>29.184699999999999</v>
      </c>
      <c r="H26" s="243">
        <v>2</v>
      </c>
    </row>
    <row r="27" spans="1:8" x14ac:dyDescent="0.3">
      <c r="A27" s="302">
        <v>22471</v>
      </c>
      <c r="B27" s="294" t="s">
        <v>2257</v>
      </c>
      <c r="C27" s="293">
        <v>37300000</v>
      </c>
      <c r="D27" s="244">
        <v>91</v>
      </c>
      <c r="E27" s="246">
        <v>13.24</v>
      </c>
      <c r="F27" s="292">
        <v>18.399999999999999</v>
      </c>
      <c r="G27" s="244">
        <v>14.738200000000001</v>
      </c>
      <c r="H27" s="243">
        <v>3</v>
      </c>
    </row>
    <row r="28" spans="1:8" x14ac:dyDescent="0.3">
      <c r="A28" s="302">
        <v>22472</v>
      </c>
      <c r="B28" s="294" t="s">
        <v>2258</v>
      </c>
      <c r="C28" s="293">
        <v>12100000</v>
      </c>
      <c r="D28" s="244">
        <v>37</v>
      </c>
      <c r="E28" s="246">
        <v>15.22</v>
      </c>
      <c r="F28" s="292">
        <v>18.809999999999999</v>
      </c>
      <c r="G28" s="244">
        <v>16.722100000000001</v>
      </c>
      <c r="H28" s="243">
        <v>3</v>
      </c>
    </row>
    <row r="29" spans="1:8" x14ac:dyDescent="0.3">
      <c r="A29" s="302">
        <v>23372</v>
      </c>
      <c r="B29" s="294" t="s">
        <v>2259</v>
      </c>
      <c r="C29" s="293">
        <v>101500000</v>
      </c>
      <c r="D29" s="244">
        <v>43</v>
      </c>
      <c r="E29" s="246">
        <v>23.864999999999998</v>
      </c>
      <c r="F29" s="292">
        <v>81.78</v>
      </c>
      <c r="G29" s="244">
        <v>29.0776</v>
      </c>
      <c r="H29" s="243">
        <v>3</v>
      </c>
    </row>
    <row r="30" spans="1:8" x14ac:dyDescent="0.3">
      <c r="A30" s="302">
        <v>23511</v>
      </c>
      <c r="B30" s="294" t="s">
        <v>2260</v>
      </c>
      <c r="C30" s="293">
        <v>89600000</v>
      </c>
      <c r="D30" s="244">
        <v>227</v>
      </c>
      <c r="E30" s="246">
        <v>29.7</v>
      </c>
      <c r="F30" s="292">
        <v>47.44</v>
      </c>
      <c r="G30" s="244">
        <v>35.7346</v>
      </c>
      <c r="H30" s="243">
        <v>3</v>
      </c>
    </row>
    <row r="31" spans="1:8" x14ac:dyDescent="0.3">
      <c r="A31" s="302">
        <v>23682</v>
      </c>
      <c r="B31" s="294" t="s">
        <v>2261</v>
      </c>
      <c r="C31" s="293">
        <v>7300000</v>
      </c>
      <c r="D31" s="244">
        <v>10</v>
      </c>
      <c r="E31" s="246">
        <v>91.48</v>
      </c>
      <c r="F31" s="292">
        <v>112.06</v>
      </c>
      <c r="G31" s="244">
        <v>106.1948</v>
      </c>
      <c r="H31" s="243">
        <v>2</v>
      </c>
    </row>
    <row r="32" spans="1:8" x14ac:dyDescent="0.3">
      <c r="A32" s="302">
        <v>24271</v>
      </c>
      <c r="B32" s="294" t="s">
        <v>2263</v>
      </c>
      <c r="C32" s="293">
        <v>8600000</v>
      </c>
      <c r="D32" s="244">
        <v>2</v>
      </c>
      <c r="E32" s="246">
        <v>7.4</v>
      </c>
      <c r="F32" s="292">
        <v>10.49</v>
      </c>
      <c r="G32" s="244">
        <v>9.0527999999999995</v>
      </c>
      <c r="H32" s="243">
        <v>2</v>
      </c>
    </row>
    <row r="33" spans="1:8" x14ac:dyDescent="0.3">
      <c r="A33" s="302">
        <v>24361</v>
      </c>
      <c r="B33" s="294" t="s">
        <v>2264</v>
      </c>
      <c r="C33" s="293">
        <v>28600000</v>
      </c>
      <c r="D33" s="244">
        <v>14</v>
      </c>
      <c r="E33" s="246">
        <v>13.54</v>
      </c>
      <c r="F33" s="292">
        <v>17.850000000000001</v>
      </c>
      <c r="G33" s="244">
        <v>16.9026</v>
      </c>
      <c r="H33" s="243">
        <v>1</v>
      </c>
    </row>
    <row r="34" spans="1:8" x14ac:dyDescent="0.3">
      <c r="A34" s="302">
        <v>24394</v>
      </c>
      <c r="B34" s="294" t="s">
        <v>2265</v>
      </c>
      <c r="C34" s="293">
        <v>38600000</v>
      </c>
      <c r="D34" s="244">
        <v>85</v>
      </c>
      <c r="E34" s="246">
        <v>7.65</v>
      </c>
      <c r="F34" s="292">
        <v>12.21</v>
      </c>
      <c r="G34" s="244">
        <v>10.1326</v>
      </c>
      <c r="H34" s="243">
        <v>2</v>
      </c>
    </row>
    <row r="35" spans="1:8" x14ac:dyDescent="0.3">
      <c r="A35" s="302">
        <v>24395</v>
      </c>
      <c r="B35" s="294" t="s">
        <v>2266</v>
      </c>
      <c r="C35" s="293">
        <v>7400000</v>
      </c>
      <c r="D35" s="244">
        <v>28</v>
      </c>
      <c r="E35" s="246">
        <v>9.31</v>
      </c>
      <c r="F35" s="292">
        <v>12.81</v>
      </c>
      <c r="G35" s="244">
        <v>11.170299999999999</v>
      </c>
      <c r="H35" s="243">
        <v>2</v>
      </c>
    </row>
    <row r="36" spans="1:8" x14ac:dyDescent="0.3">
      <c r="A36" s="302">
        <v>24423</v>
      </c>
      <c r="B36" s="294" t="s">
        <v>2267</v>
      </c>
      <c r="C36" s="293">
        <v>1000000</v>
      </c>
      <c r="D36" s="244">
        <v>1</v>
      </c>
      <c r="E36" s="246">
        <v>5.92</v>
      </c>
      <c r="F36" s="292">
        <v>5.92</v>
      </c>
      <c r="G36" s="244">
        <v>5.92</v>
      </c>
      <c r="H36" s="243">
        <v>2</v>
      </c>
    </row>
    <row r="37" spans="1:8" x14ac:dyDescent="0.3">
      <c r="A37" s="302">
        <v>24624</v>
      </c>
      <c r="B37" s="294" t="s">
        <v>2268</v>
      </c>
      <c r="C37" s="293">
        <v>1500000</v>
      </c>
      <c r="D37" s="244">
        <v>2</v>
      </c>
      <c r="E37" s="246">
        <v>7.58</v>
      </c>
      <c r="F37" s="292">
        <v>7.58</v>
      </c>
      <c r="G37" s="244">
        <v>7.58</v>
      </c>
      <c r="H37" s="243">
        <v>1</v>
      </c>
    </row>
    <row r="38" spans="1:8" x14ac:dyDescent="0.3">
      <c r="A38" s="302">
        <v>24642</v>
      </c>
      <c r="B38" s="294" t="s">
        <v>2269</v>
      </c>
      <c r="C38" s="293">
        <v>20300000</v>
      </c>
      <c r="D38" s="244">
        <v>52</v>
      </c>
      <c r="E38" s="246">
        <v>7.75</v>
      </c>
      <c r="F38" s="292">
        <v>14.22</v>
      </c>
      <c r="G38" s="244">
        <v>12.2011</v>
      </c>
      <c r="H38" s="243">
        <v>1</v>
      </c>
    </row>
    <row r="39" spans="1:8" x14ac:dyDescent="0.3">
      <c r="A39" s="302">
        <v>24762</v>
      </c>
      <c r="B39" s="294" t="s">
        <v>2270</v>
      </c>
      <c r="C39" s="293">
        <v>8400000</v>
      </c>
      <c r="D39" s="244">
        <v>29</v>
      </c>
      <c r="E39" s="246">
        <v>45.61</v>
      </c>
      <c r="F39" s="292">
        <v>65.959999999999994</v>
      </c>
      <c r="G39" s="244">
        <v>55.554499999999997</v>
      </c>
      <c r="H39" s="243">
        <v>2</v>
      </c>
    </row>
    <row r="40" spans="1:8" x14ac:dyDescent="0.3">
      <c r="A40" s="302">
        <v>24866</v>
      </c>
      <c r="B40" s="294" t="s">
        <v>2271</v>
      </c>
      <c r="C40" s="293">
        <v>1900000</v>
      </c>
      <c r="D40" s="244">
        <v>2</v>
      </c>
      <c r="E40" s="246">
        <v>1.91</v>
      </c>
      <c r="F40" s="292">
        <v>1.93</v>
      </c>
      <c r="G40" s="244">
        <v>1.9247000000000001</v>
      </c>
      <c r="H40" s="243">
        <v>1</v>
      </c>
    </row>
    <row r="41" spans="1:8" x14ac:dyDescent="0.3">
      <c r="A41" s="302">
        <v>25283</v>
      </c>
      <c r="B41" s="294" t="s">
        <v>2272</v>
      </c>
      <c r="C41" s="293">
        <v>30700000</v>
      </c>
      <c r="D41" s="244">
        <v>14</v>
      </c>
      <c r="E41" s="246">
        <v>11.54</v>
      </c>
      <c r="F41" s="292">
        <v>14.61</v>
      </c>
      <c r="G41" s="244">
        <v>13.1493</v>
      </c>
      <c r="H41" s="243">
        <v>3</v>
      </c>
    </row>
    <row r="42" spans="1:8" x14ac:dyDescent="0.3">
      <c r="A42" s="302">
        <v>25483</v>
      </c>
      <c r="B42" s="294" t="s">
        <v>2275</v>
      </c>
      <c r="C42" s="293">
        <v>16800000</v>
      </c>
      <c r="D42" s="244">
        <v>8</v>
      </c>
      <c r="E42" s="246">
        <v>6.19</v>
      </c>
      <c r="F42" s="292">
        <v>9.9</v>
      </c>
      <c r="G42" s="244">
        <v>7.3517999999999999</v>
      </c>
      <c r="H42" s="243">
        <v>2</v>
      </c>
    </row>
    <row r="43" spans="1:8" x14ac:dyDescent="0.3">
      <c r="A43" s="302">
        <v>25484</v>
      </c>
      <c r="B43" s="294" t="s">
        <v>2276</v>
      </c>
      <c r="C43" s="293">
        <v>30100000</v>
      </c>
      <c r="D43" s="244">
        <v>11</v>
      </c>
      <c r="E43" s="246">
        <v>7.18</v>
      </c>
      <c r="F43" s="292">
        <v>9.59</v>
      </c>
      <c r="G43" s="244">
        <v>7.7332999999999998</v>
      </c>
      <c r="H43" s="243">
        <v>2</v>
      </c>
    </row>
    <row r="44" spans="1:8" x14ac:dyDescent="0.3">
      <c r="A44" s="302">
        <v>25484</v>
      </c>
      <c r="B44" s="294" t="s">
        <v>2276</v>
      </c>
      <c r="C44" s="293">
        <v>4000000</v>
      </c>
      <c r="D44" s="244">
        <v>4</v>
      </c>
      <c r="E44" s="246">
        <v>9.1999999999999993</v>
      </c>
      <c r="F44" s="292">
        <v>10.26</v>
      </c>
      <c r="G44" s="244">
        <v>9.3339999999999996</v>
      </c>
      <c r="H44" s="243">
        <v>3</v>
      </c>
    </row>
    <row r="45" spans="1:8" x14ac:dyDescent="0.3">
      <c r="A45" s="302">
        <v>26107</v>
      </c>
      <c r="B45" s="294" t="s">
        <v>2277</v>
      </c>
      <c r="C45" s="293">
        <v>1300000</v>
      </c>
      <c r="D45" s="244">
        <v>5</v>
      </c>
      <c r="E45" s="246">
        <v>19.690000000000001</v>
      </c>
      <c r="F45" s="292">
        <v>27.29</v>
      </c>
      <c r="G45" s="244">
        <v>23.128499999999999</v>
      </c>
      <c r="H45" s="243">
        <v>1</v>
      </c>
    </row>
    <row r="46" spans="1:8" x14ac:dyDescent="0.3">
      <c r="A46" s="302">
        <v>26417</v>
      </c>
      <c r="B46" s="294" t="s">
        <v>2468</v>
      </c>
      <c r="C46" s="293">
        <v>1200000</v>
      </c>
      <c r="D46" s="244">
        <v>3</v>
      </c>
      <c r="E46" s="246">
        <v>9.27</v>
      </c>
      <c r="F46" s="292">
        <v>10.25</v>
      </c>
      <c r="G46" s="244">
        <v>10.1333</v>
      </c>
      <c r="H46" s="243">
        <v>2</v>
      </c>
    </row>
    <row r="47" spans="1:8" x14ac:dyDescent="0.3">
      <c r="A47" s="302">
        <v>26418</v>
      </c>
      <c r="B47" s="294" t="s">
        <v>2278</v>
      </c>
      <c r="C47" s="293">
        <v>28000000</v>
      </c>
      <c r="D47" s="244">
        <v>36</v>
      </c>
      <c r="E47" s="246">
        <v>17.61</v>
      </c>
      <c r="F47" s="292">
        <v>27.353300000000001</v>
      </c>
      <c r="G47" s="244">
        <v>21.658200000000001</v>
      </c>
      <c r="H47" s="243">
        <v>3</v>
      </c>
    </row>
    <row r="48" spans="1:8" x14ac:dyDescent="0.3">
      <c r="A48" s="302">
        <v>27271</v>
      </c>
      <c r="B48" s="294" t="s">
        <v>2279</v>
      </c>
      <c r="C48" s="293">
        <v>30700000</v>
      </c>
      <c r="D48" s="244">
        <v>79</v>
      </c>
      <c r="E48" s="246">
        <v>7.52</v>
      </c>
      <c r="F48" s="292">
        <v>12.33</v>
      </c>
      <c r="G48" s="244">
        <v>10.0092</v>
      </c>
      <c r="H48" s="243">
        <v>1</v>
      </c>
    </row>
    <row r="49" spans="1:8" x14ac:dyDescent="0.3">
      <c r="A49" s="302">
        <v>27323</v>
      </c>
      <c r="B49" s="294" t="s">
        <v>2469</v>
      </c>
      <c r="C49" s="293">
        <v>4400000</v>
      </c>
      <c r="D49" s="244">
        <v>6</v>
      </c>
      <c r="E49" s="246">
        <v>0.06</v>
      </c>
      <c r="F49" s="292">
        <v>0.14000000000000001</v>
      </c>
      <c r="G49" s="244">
        <v>0.1225</v>
      </c>
      <c r="H49" s="243">
        <v>1</v>
      </c>
    </row>
    <row r="50" spans="1:8" x14ac:dyDescent="0.3">
      <c r="A50" s="302">
        <v>27431</v>
      </c>
      <c r="B50" s="294" t="s">
        <v>2280</v>
      </c>
      <c r="C50" s="293">
        <v>46300000</v>
      </c>
      <c r="D50" s="244">
        <v>75</v>
      </c>
      <c r="E50" s="246">
        <v>9.61</v>
      </c>
      <c r="F50" s="292">
        <v>13.67</v>
      </c>
      <c r="G50" s="244">
        <v>11.3264</v>
      </c>
      <c r="H50" s="243">
        <v>2</v>
      </c>
    </row>
    <row r="51" spans="1:8" x14ac:dyDescent="0.3">
      <c r="A51" s="302">
        <v>27531</v>
      </c>
      <c r="B51" s="294" t="s">
        <v>3357</v>
      </c>
      <c r="C51" s="293">
        <v>532900000</v>
      </c>
      <c r="D51" s="244">
        <v>266</v>
      </c>
      <c r="E51" s="246">
        <v>15.25</v>
      </c>
      <c r="F51" s="292">
        <v>18.43</v>
      </c>
      <c r="G51" s="244">
        <v>16.4941</v>
      </c>
      <c r="H51" s="243">
        <v>3</v>
      </c>
    </row>
    <row r="52" spans="1:8" x14ac:dyDescent="0.3">
      <c r="A52" s="302">
        <v>27532</v>
      </c>
      <c r="B52" s="294" t="s">
        <v>3356</v>
      </c>
      <c r="C52" s="293">
        <v>145300000</v>
      </c>
      <c r="D52" s="244">
        <v>45</v>
      </c>
      <c r="E52" s="246">
        <v>15.09</v>
      </c>
      <c r="F52" s="292">
        <v>18.41</v>
      </c>
      <c r="G52" s="244">
        <v>17.077999999999999</v>
      </c>
      <c r="H52" s="243">
        <v>3</v>
      </c>
    </row>
    <row r="53" spans="1:8" x14ac:dyDescent="0.3">
      <c r="A53" s="302">
        <v>27551</v>
      </c>
      <c r="B53" s="294" t="s">
        <v>2470</v>
      </c>
      <c r="C53" s="293">
        <v>1400000</v>
      </c>
      <c r="D53" s="244">
        <v>5</v>
      </c>
      <c r="E53" s="246">
        <v>34.35</v>
      </c>
      <c r="F53" s="292">
        <v>43</v>
      </c>
      <c r="G53" s="244">
        <v>38.7836</v>
      </c>
      <c r="H53" s="243">
        <v>3</v>
      </c>
    </row>
    <row r="54" spans="1:8" x14ac:dyDescent="0.3">
      <c r="A54" s="302">
        <v>27561</v>
      </c>
      <c r="B54" s="294" t="s">
        <v>2281</v>
      </c>
      <c r="C54" s="293">
        <v>500000</v>
      </c>
      <c r="D54" s="244">
        <v>1</v>
      </c>
      <c r="E54" s="246">
        <v>16.45</v>
      </c>
      <c r="F54" s="292">
        <v>16.45</v>
      </c>
      <c r="G54" s="244">
        <v>16.45</v>
      </c>
      <c r="H54" s="243">
        <v>1</v>
      </c>
    </row>
    <row r="55" spans="1:8" x14ac:dyDescent="0.3">
      <c r="A55" s="302">
        <v>29051</v>
      </c>
      <c r="B55" s="294" t="s">
        <v>2282</v>
      </c>
      <c r="C55" s="293">
        <v>1000000</v>
      </c>
      <c r="D55" s="244">
        <v>1</v>
      </c>
      <c r="E55" s="246">
        <v>0.01</v>
      </c>
      <c r="F55" s="292">
        <v>0.01</v>
      </c>
      <c r="G55" s="244">
        <v>0.01</v>
      </c>
      <c r="H55" s="243">
        <v>1</v>
      </c>
    </row>
    <row r="56" spans="1:8" x14ac:dyDescent="0.3">
      <c r="A56" s="302">
        <v>29061</v>
      </c>
      <c r="B56" s="294" t="s">
        <v>2283</v>
      </c>
      <c r="C56" s="293">
        <v>2000000</v>
      </c>
      <c r="D56" s="244">
        <v>7</v>
      </c>
      <c r="E56" s="246">
        <v>3.75</v>
      </c>
      <c r="F56" s="292">
        <v>4.8</v>
      </c>
      <c r="G56" s="244">
        <v>4.1870000000000003</v>
      </c>
      <c r="H56" s="243">
        <v>1</v>
      </c>
    </row>
    <row r="57" spans="1:8" x14ac:dyDescent="0.3">
      <c r="A57" s="302">
        <v>30061</v>
      </c>
      <c r="B57" s="294" t="s">
        <v>2284</v>
      </c>
      <c r="C57" s="293">
        <v>75400000</v>
      </c>
      <c r="D57" s="244">
        <v>221</v>
      </c>
      <c r="E57" s="246">
        <v>17.14</v>
      </c>
      <c r="F57" s="292">
        <v>32.270000000000003</v>
      </c>
      <c r="G57" s="244">
        <v>24.196200000000001</v>
      </c>
      <c r="H57" s="243">
        <v>1</v>
      </c>
    </row>
    <row r="58" spans="1:8" x14ac:dyDescent="0.3">
      <c r="A58" s="302">
        <v>30061</v>
      </c>
      <c r="B58" s="294" t="s">
        <v>2284</v>
      </c>
      <c r="C58" s="293">
        <v>86000000</v>
      </c>
      <c r="D58" s="244">
        <v>156</v>
      </c>
      <c r="E58" s="246">
        <v>15.17</v>
      </c>
      <c r="F58" s="292">
        <v>26.92</v>
      </c>
      <c r="G58" s="244">
        <v>21.052900000000001</v>
      </c>
      <c r="H58" s="243">
        <v>2</v>
      </c>
    </row>
    <row r="59" spans="1:8" x14ac:dyDescent="0.3">
      <c r="A59" s="302">
        <v>30134</v>
      </c>
      <c r="B59" s="294" t="s">
        <v>2285</v>
      </c>
      <c r="C59" s="293">
        <v>45400000</v>
      </c>
      <c r="D59" s="244">
        <v>130</v>
      </c>
      <c r="E59" s="246">
        <v>22.17</v>
      </c>
      <c r="F59" s="292">
        <v>37.19</v>
      </c>
      <c r="G59" s="244">
        <v>32.212499999999999</v>
      </c>
      <c r="H59" s="243">
        <v>2</v>
      </c>
    </row>
    <row r="60" spans="1:8" x14ac:dyDescent="0.3">
      <c r="A60" s="302">
        <v>30134</v>
      </c>
      <c r="B60" s="294" t="s">
        <v>2285</v>
      </c>
      <c r="C60" s="293">
        <v>1900000</v>
      </c>
      <c r="D60" s="244">
        <v>8</v>
      </c>
      <c r="E60" s="246">
        <v>22.41</v>
      </c>
      <c r="F60" s="292">
        <v>26.966699999999999</v>
      </c>
      <c r="G60" s="244">
        <v>26.0947</v>
      </c>
      <c r="H60" s="243">
        <v>3</v>
      </c>
    </row>
    <row r="61" spans="1:8" x14ac:dyDescent="0.3">
      <c r="A61" s="302">
        <v>30165</v>
      </c>
      <c r="B61" s="294" t="s">
        <v>2286</v>
      </c>
      <c r="C61" s="293">
        <v>11800000</v>
      </c>
      <c r="D61" s="244">
        <v>18</v>
      </c>
      <c r="E61" s="246">
        <v>13.55</v>
      </c>
      <c r="F61" s="292">
        <v>18.68</v>
      </c>
      <c r="G61" s="244">
        <v>16.0898</v>
      </c>
      <c r="H61" s="243">
        <v>2</v>
      </c>
    </row>
    <row r="62" spans="1:8" x14ac:dyDescent="0.3">
      <c r="A62" s="302">
        <v>30238</v>
      </c>
      <c r="B62" s="294" t="s">
        <v>2287</v>
      </c>
      <c r="C62" s="293">
        <v>31700000</v>
      </c>
      <c r="D62" s="244">
        <v>62</v>
      </c>
      <c r="E62" s="246">
        <v>0.01</v>
      </c>
      <c r="F62" s="292">
        <v>2.86</v>
      </c>
      <c r="G62" s="244">
        <v>1.0059</v>
      </c>
      <c r="H62" s="243">
        <v>1</v>
      </c>
    </row>
    <row r="63" spans="1:8" x14ac:dyDescent="0.3">
      <c r="A63" s="302">
        <v>30336</v>
      </c>
      <c r="B63" s="294" t="s">
        <v>2288</v>
      </c>
      <c r="C63" s="293">
        <v>1500000</v>
      </c>
      <c r="D63" s="244">
        <v>2</v>
      </c>
      <c r="E63" s="246">
        <v>20.350000000000001</v>
      </c>
      <c r="F63" s="292">
        <v>23.62</v>
      </c>
      <c r="G63" s="244">
        <v>22.53</v>
      </c>
      <c r="H63" s="243">
        <v>1</v>
      </c>
    </row>
    <row r="64" spans="1:8" x14ac:dyDescent="0.3">
      <c r="A64" s="302">
        <v>30337</v>
      </c>
      <c r="B64" s="294" t="s">
        <v>2289</v>
      </c>
      <c r="C64" s="293">
        <v>20000000</v>
      </c>
      <c r="D64" s="244">
        <v>4</v>
      </c>
      <c r="E64" s="246">
        <v>8.25</v>
      </c>
      <c r="F64" s="292">
        <v>13.2727</v>
      </c>
      <c r="G64" s="244">
        <v>12.279500000000001</v>
      </c>
      <c r="H64" s="243">
        <v>2</v>
      </c>
    </row>
    <row r="65" spans="1:8" x14ac:dyDescent="0.3">
      <c r="A65" s="302">
        <v>30401</v>
      </c>
      <c r="B65" s="294" t="s">
        <v>2290</v>
      </c>
      <c r="C65" s="293">
        <v>1900000</v>
      </c>
      <c r="D65" s="244">
        <v>3</v>
      </c>
      <c r="E65" s="246">
        <v>39.979999999999997</v>
      </c>
      <c r="F65" s="292">
        <v>43.91</v>
      </c>
      <c r="G65" s="244">
        <v>43.053199999999997</v>
      </c>
      <c r="H65" s="243">
        <v>2</v>
      </c>
    </row>
    <row r="66" spans="1:8" x14ac:dyDescent="0.3">
      <c r="A66" s="302">
        <v>30454</v>
      </c>
      <c r="B66" s="294" t="s">
        <v>2291</v>
      </c>
      <c r="C66" s="293">
        <v>528900000</v>
      </c>
      <c r="D66" s="244">
        <v>51</v>
      </c>
      <c r="E66" s="246">
        <v>4.28</v>
      </c>
      <c r="F66" s="292">
        <v>6.3650000000000002</v>
      </c>
      <c r="G66" s="244">
        <v>5.2228000000000003</v>
      </c>
      <c r="H66" s="243">
        <v>3</v>
      </c>
    </row>
    <row r="67" spans="1:8" x14ac:dyDescent="0.3">
      <c r="A67" s="302">
        <v>30455</v>
      </c>
      <c r="B67" s="294" t="s">
        <v>2292</v>
      </c>
      <c r="C67" s="293">
        <v>77200000</v>
      </c>
      <c r="D67" s="244">
        <v>34</v>
      </c>
      <c r="E67" s="246">
        <v>7.3</v>
      </c>
      <c r="F67" s="292">
        <v>9.23</v>
      </c>
      <c r="G67" s="244">
        <v>8.2814999999999994</v>
      </c>
      <c r="H67" s="243">
        <v>3</v>
      </c>
    </row>
    <row r="68" spans="1:8" x14ac:dyDescent="0.3">
      <c r="A68" s="302">
        <v>30882</v>
      </c>
      <c r="B68" s="294" t="s">
        <v>2293</v>
      </c>
      <c r="C68" s="293">
        <v>6800000</v>
      </c>
      <c r="D68" s="244">
        <v>36</v>
      </c>
      <c r="E68" s="246">
        <v>9.73</v>
      </c>
      <c r="F68" s="292">
        <v>17.37</v>
      </c>
      <c r="G68" s="244">
        <v>12.833399999999999</v>
      </c>
      <c r="H68" s="243">
        <v>1</v>
      </c>
    </row>
    <row r="69" spans="1:8" x14ac:dyDescent="0.3">
      <c r="A69" s="302">
        <v>30954</v>
      </c>
      <c r="B69" s="294" t="s">
        <v>2294</v>
      </c>
      <c r="C69" s="293">
        <v>1200000</v>
      </c>
      <c r="D69" s="244">
        <v>3</v>
      </c>
      <c r="E69" s="246">
        <v>14.23</v>
      </c>
      <c r="F69" s="292">
        <v>14.63</v>
      </c>
      <c r="G69" s="244">
        <v>14.2925</v>
      </c>
      <c r="H69" s="243">
        <v>2</v>
      </c>
    </row>
    <row r="70" spans="1:8" x14ac:dyDescent="0.3">
      <c r="A70" s="302">
        <v>31311</v>
      </c>
      <c r="B70" s="294" t="s">
        <v>2296</v>
      </c>
      <c r="C70" s="293">
        <v>85400000</v>
      </c>
      <c r="D70" s="244">
        <v>285</v>
      </c>
      <c r="E70" s="246">
        <v>27.92</v>
      </c>
      <c r="F70" s="292">
        <v>36.450000000000003</v>
      </c>
      <c r="G70" s="244">
        <v>31.540800000000001</v>
      </c>
      <c r="H70" s="243">
        <v>3</v>
      </c>
    </row>
    <row r="71" spans="1:8" x14ac:dyDescent="0.3">
      <c r="A71" s="302">
        <v>31312</v>
      </c>
      <c r="B71" s="294" t="s">
        <v>2297</v>
      </c>
      <c r="C71" s="293">
        <v>104000000</v>
      </c>
      <c r="D71" s="244">
        <v>259</v>
      </c>
      <c r="E71" s="246">
        <v>29.46</v>
      </c>
      <c r="F71" s="292">
        <v>38.200000000000003</v>
      </c>
      <c r="G71" s="244">
        <v>33.632199999999997</v>
      </c>
      <c r="H71" s="243">
        <v>3</v>
      </c>
    </row>
    <row r="72" spans="1:8" x14ac:dyDescent="0.3">
      <c r="A72" s="302">
        <v>31672</v>
      </c>
      <c r="B72" s="294" t="s">
        <v>2300</v>
      </c>
      <c r="C72" s="293">
        <v>24600000</v>
      </c>
      <c r="D72" s="244">
        <v>29</v>
      </c>
      <c r="E72" s="246">
        <v>26.1</v>
      </c>
      <c r="F72" s="292">
        <v>35.67</v>
      </c>
      <c r="G72" s="244">
        <v>31.4909</v>
      </c>
      <c r="H72" s="243">
        <v>3</v>
      </c>
    </row>
    <row r="73" spans="1:8" x14ac:dyDescent="0.3">
      <c r="A73" s="302">
        <v>32571</v>
      </c>
      <c r="B73" s="294" t="s">
        <v>2301</v>
      </c>
      <c r="C73" s="293">
        <v>25700000</v>
      </c>
      <c r="D73" s="244">
        <v>63</v>
      </c>
      <c r="E73" s="246">
        <v>21.773299999999999</v>
      </c>
      <c r="F73" s="292">
        <v>35.799999999999997</v>
      </c>
      <c r="G73" s="244">
        <v>30.062799999999999</v>
      </c>
      <c r="H73" s="243">
        <v>2</v>
      </c>
    </row>
    <row r="74" spans="1:8" x14ac:dyDescent="0.3">
      <c r="A74" s="302">
        <v>32571</v>
      </c>
      <c r="B74" s="294" t="s">
        <v>2301</v>
      </c>
      <c r="C74" s="293">
        <v>22800000</v>
      </c>
      <c r="D74" s="244">
        <v>30</v>
      </c>
      <c r="E74" s="246">
        <v>21.98</v>
      </c>
      <c r="F74" s="292">
        <v>32.484000000000002</v>
      </c>
      <c r="G74" s="244">
        <v>28.367999999999999</v>
      </c>
      <c r="H74" s="243">
        <v>3</v>
      </c>
    </row>
    <row r="75" spans="1:8" x14ac:dyDescent="0.3">
      <c r="A75" s="302">
        <v>32843</v>
      </c>
      <c r="B75" s="294" t="s">
        <v>2302</v>
      </c>
      <c r="C75" s="293">
        <v>500000</v>
      </c>
      <c r="D75" s="244">
        <v>1</v>
      </c>
      <c r="E75" s="246">
        <v>14.43</v>
      </c>
      <c r="F75" s="292">
        <v>14.43</v>
      </c>
      <c r="G75" s="244">
        <v>14.43</v>
      </c>
      <c r="H75" s="243">
        <v>2</v>
      </c>
    </row>
    <row r="76" spans="1:8" x14ac:dyDescent="0.3">
      <c r="A76" s="302">
        <v>33055</v>
      </c>
      <c r="B76" s="294" t="s">
        <v>2304</v>
      </c>
      <c r="C76" s="293">
        <v>1600000</v>
      </c>
      <c r="D76" s="244">
        <v>12</v>
      </c>
      <c r="E76" s="246">
        <v>36.770000000000003</v>
      </c>
      <c r="F76" s="292">
        <v>53.84</v>
      </c>
      <c r="G76" s="244">
        <v>46.258099999999999</v>
      </c>
      <c r="H76" s="243">
        <v>1</v>
      </c>
    </row>
    <row r="77" spans="1:8" x14ac:dyDescent="0.3">
      <c r="A77" s="302">
        <v>33133</v>
      </c>
      <c r="B77" s="294" t="s">
        <v>2305</v>
      </c>
      <c r="C77" s="293">
        <v>75600000</v>
      </c>
      <c r="D77" s="244">
        <v>185</v>
      </c>
      <c r="E77" s="246">
        <v>15.71</v>
      </c>
      <c r="F77" s="292">
        <v>33.659999999999997</v>
      </c>
      <c r="G77" s="244">
        <v>23.157399999999999</v>
      </c>
      <c r="H77" s="243">
        <v>3</v>
      </c>
    </row>
    <row r="78" spans="1:8" x14ac:dyDescent="0.3">
      <c r="A78" s="302">
        <v>33225</v>
      </c>
      <c r="B78" s="294" t="s">
        <v>2604</v>
      </c>
      <c r="C78" s="293">
        <v>400000</v>
      </c>
      <c r="D78" s="244">
        <v>3</v>
      </c>
      <c r="E78" s="246">
        <v>0.01</v>
      </c>
      <c r="F78" s="292">
        <v>0.13</v>
      </c>
      <c r="G78" s="244">
        <v>8.5000000000000006E-2</v>
      </c>
      <c r="H78" s="243">
        <v>1</v>
      </c>
    </row>
    <row r="79" spans="1:8" x14ac:dyDescent="0.3">
      <c r="A79" s="302">
        <v>33245</v>
      </c>
      <c r="B79" s="294" t="s">
        <v>2307</v>
      </c>
      <c r="C79" s="293">
        <v>79700000</v>
      </c>
      <c r="D79" s="244">
        <v>262</v>
      </c>
      <c r="E79" s="246">
        <v>42.59</v>
      </c>
      <c r="F79" s="292">
        <v>54.17</v>
      </c>
      <c r="G79" s="244">
        <v>48.616799999999998</v>
      </c>
      <c r="H79" s="243">
        <v>2</v>
      </c>
    </row>
    <row r="80" spans="1:8" x14ac:dyDescent="0.3">
      <c r="A80" s="302">
        <v>33466</v>
      </c>
      <c r="B80" s="294" t="s">
        <v>2308</v>
      </c>
      <c r="C80" s="293">
        <v>3400000</v>
      </c>
      <c r="D80" s="244">
        <v>2</v>
      </c>
      <c r="E80" s="246">
        <v>1.52</v>
      </c>
      <c r="F80" s="292">
        <v>1.67</v>
      </c>
      <c r="G80" s="244">
        <v>1.6082000000000001</v>
      </c>
      <c r="H80" s="243">
        <v>2</v>
      </c>
    </row>
    <row r="81" spans="1:8" x14ac:dyDescent="0.3">
      <c r="A81" s="302">
        <v>33571</v>
      </c>
      <c r="B81" s="294" t="s">
        <v>2309</v>
      </c>
      <c r="C81" s="293">
        <v>100800000</v>
      </c>
      <c r="D81" s="244">
        <v>309</v>
      </c>
      <c r="E81" s="246">
        <v>32.700000000000003</v>
      </c>
      <c r="F81" s="292">
        <v>58.37</v>
      </c>
      <c r="G81" s="244">
        <v>47.011699999999998</v>
      </c>
      <c r="H81" s="243">
        <v>1</v>
      </c>
    </row>
    <row r="82" spans="1:8" x14ac:dyDescent="0.3">
      <c r="A82" s="302">
        <v>33571</v>
      </c>
      <c r="B82" s="294" t="s">
        <v>2309</v>
      </c>
      <c r="C82" s="293">
        <v>125200000</v>
      </c>
      <c r="D82" s="244">
        <v>217</v>
      </c>
      <c r="E82" s="246">
        <v>28.3139</v>
      </c>
      <c r="F82" s="292">
        <v>42.88</v>
      </c>
      <c r="G82" s="244">
        <v>32.534700000000001</v>
      </c>
      <c r="H82" s="243">
        <v>2</v>
      </c>
    </row>
    <row r="83" spans="1:8" x14ac:dyDescent="0.3">
      <c r="A83" s="302">
        <v>33621</v>
      </c>
      <c r="B83" s="294" t="s">
        <v>2310</v>
      </c>
      <c r="C83" s="293">
        <v>15500000</v>
      </c>
      <c r="D83" s="244">
        <v>38</v>
      </c>
      <c r="E83" s="246">
        <v>4.91</v>
      </c>
      <c r="F83" s="292">
        <v>7.54</v>
      </c>
      <c r="G83" s="244">
        <v>6.5965999999999996</v>
      </c>
      <c r="H83" s="243">
        <v>2</v>
      </c>
    </row>
    <row r="84" spans="1:8" x14ac:dyDescent="0.3">
      <c r="A84" s="302">
        <v>33763</v>
      </c>
      <c r="B84" s="294" t="s">
        <v>2311</v>
      </c>
      <c r="C84" s="293">
        <v>50900000</v>
      </c>
      <c r="D84" s="244">
        <v>174</v>
      </c>
      <c r="E84" s="246">
        <v>27.96</v>
      </c>
      <c r="F84" s="292">
        <v>47.799100000000003</v>
      </c>
      <c r="G84" s="244">
        <v>37.123800000000003</v>
      </c>
      <c r="H84" s="243">
        <v>2</v>
      </c>
    </row>
    <row r="85" spans="1:8" x14ac:dyDescent="0.3">
      <c r="A85" s="302">
        <v>33881</v>
      </c>
      <c r="B85" s="294" t="s">
        <v>2312</v>
      </c>
      <c r="C85" s="293">
        <v>14700000</v>
      </c>
      <c r="D85" s="244">
        <v>8</v>
      </c>
      <c r="E85" s="246">
        <v>5.16</v>
      </c>
      <c r="F85" s="292">
        <v>6.31</v>
      </c>
      <c r="G85" s="244">
        <v>5.3696999999999999</v>
      </c>
      <c r="H85" s="243">
        <v>1</v>
      </c>
    </row>
    <row r="86" spans="1:8" x14ac:dyDescent="0.3">
      <c r="A86" s="302">
        <v>33881</v>
      </c>
      <c r="B86" s="294" t="s">
        <v>2312</v>
      </c>
      <c r="C86" s="293">
        <v>127100000</v>
      </c>
      <c r="D86" s="244">
        <v>42</v>
      </c>
      <c r="E86" s="246">
        <v>8.93</v>
      </c>
      <c r="F86" s="292">
        <v>10.35</v>
      </c>
      <c r="G86" s="244">
        <v>9.4253</v>
      </c>
      <c r="H86" s="243">
        <v>2</v>
      </c>
    </row>
    <row r="87" spans="1:8" x14ac:dyDescent="0.3">
      <c r="A87" s="302">
        <v>33881</v>
      </c>
      <c r="B87" s="294" t="s">
        <v>2312</v>
      </c>
      <c r="C87" s="293">
        <v>368100000</v>
      </c>
      <c r="D87" s="244">
        <v>225</v>
      </c>
      <c r="E87" s="246">
        <v>9.02</v>
      </c>
      <c r="F87" s="292">
        <v>13.15</v>
      </c>
      <c r="G87" s="244">
        <v>10.6462</v>
      </c>
      <c r="H87" s="243">
        <v>3</v>
      </c>
    </row>
    <row r="88" spans="1:8" x14ac:dyDescent="0.3">
      <c r="A88" s="302">
        <v>33902</v>
      </c>
      <c r="B88" s="294" t="s">
        <v>2313</v>
      </c>
      <c r="C88" s="293">
        <v>32100000</v>
      </c>
      <c r="D88" s="244">
        <v>82</v>
      </c>
      <c r="E88" s="246">
        <v>14.54</v>
      </c>
      <c r="F88" s="292">
        <v>21.68</v>
      </c>
      <c r="G88" s="244">
        <v>19.156600000000001</v>
      </c>
      <c r="H88" s="243">
        <v>3</v>
      </c>
    </row>
    <row r="89" spans="1:8" x14ac:dyDescent="0.3">
      <c r="A89" s="302">
        <v>34163</v>
      </c>
      <c r="B89" s="294" t="s">
        <v>2314</v>
      </c>
      <c r="C89" s="293">
        <v>10800000</v>
      </c>
      <c r="D89" s="244">
        <v>23</v>
      </c>
      <c r="E89" s="246">
        <v>30.28</v>
      </c>
      <c r="F89" s="292">
        <v>42.35</v>
      </c>
      <c r="G89" s="244">
        <v>34.231699999999996</v>
      </c>
      <c r="H89" s="243">
        <v>1</v>
      </c>
    </row>
    <row r="90" spans="1:8" x14ac:dyDescent="0.3">
      <c r="A90" s="302">
        <v>34793</v>
      </c>
      <c r="B90" s="294" t="s">
        <v>2315</v>
      </c>
      <c r="C90" s="293">
        <v>37700000</v>
      </c>
      <c r="D90" s="244">
        <v>133</v>
      </c>
      <c r="E90" s="246">
        <v>19.87</v>
      </c>
      <c r="F90" s="292">
        <v>25.954999999999998</v>
      </c>
      <c r="G90" s="244">
        <v>23.318000000000001</v>
      </c>
      <c r="H90" s="243">
        <v>2</v>
      </c>
    </row>
    <row r="91" spans="1:8" x14ac:dyDescent="0.3">
      <c r="A91" s="302">
        <v>34843</v>
      </c>
      <c r="B91" s="294" t="s">
        <v>2317</v>
      </c>
      <c r="C91" s="293">
        <v>9200000</v>
      </c>
      <c r="D91" s="244">
        <v>10</v>
      </c>
      <c r="E91" s="246">
        <v>21.95</v>
      </c>
      <c r="F91" s="292">
        <v>24.24</v>
      </c>
      <c r="G91" s="244">
        <v>23.0564</v>
      </c>
      <c r="H91" s="243">
        <v>1</v>
      </c>
    </row>
    <row r="92" spans="1:8" x14ac:dyDescent="0.3">
      <c r="A92" s="302">
        <v>34912</v>
      </c>
      <c r="B92" s="294" t="s">
        <v>2318</v>
      </c>
      <c r="C92" s="293">
        <v>500000</v>
      </c>
      <c r="D92" s="244">
        <v>1</v>
      </c>
      <c r="E92" s="246">
        <v>46.37</v>
      </c>
      <c r="F92" s="292">
        <v>46.37</v>
      </c>
      <c r="G92" s="244">
        <v>46.37</v>
      </c>
      <c r="H92" s="243">
        <v>1</v>
      </c>
    </row>
    <row r="93" spans="1:8" x14ac:dyDescent="0.3">
      <c r="A93" s="302">
        <v>34912</v>
      </c>
      <c r="B93" s="294" t="s">
        <v>2318</v>
      </c>
      <c r="C93" s="293">
        <v>26300000</v>
      </c>
      <c r="D93" s="244">
        <v>73</v>
      </c>
      <c r="E93" s="246">
        <v>47.9</v>
      </c>
      <c r="F93" s="292">
        <v>63.68</v>
      </c>
      <c r="G93" s="244">
        <v>57.086799999999997</v>
      </c>
      <c r="H93" s="243">
        <v>2</v>
      </c>
    </row>
    <row r="94" spans="1:8" x14ac:dyDescent="0.3">
      <c r="A94" s="302">
        <v>35161</v>
      </c>
      <c r="B94" s="294" t="s">
        <v>2319</v>
      </c>
      <c r="C94" s="293">
        <v>2400000</v>
      </c>
      <c r="D94" s="244">
        <v>11</v>
      </c>
      <c r="E94" s="246">
        <v>12.98</v>
      </c>
      <c r="F94" s="292">
        <v>13.93</v>
      </c>
      <c r="G94" s="244">
        <v>13.4842</v>
      </c>
      <c r="H94" s="243">
        <v>2</v>
      </c>
    </row>
    <row r="95" spans="1:8" x14ac:dyDescent="0.3">
      <c r="A95" s="302">
        <v>35181</v>
      </c>
      <c r="B95" s="294" t="s">
        <v>2320</v>
      </c>
      <c r="C95" s="293">
        <v>2300000</v>
      </c>
      <c r="D95" s="244">
        <v>7</v>
      </c>
      <c r="E95" s="246">
        <v>7.4</v>
      </c>
      <c r="F95" s="292">
        <v>12.63</v>
      </c>
      <c r="G95" s="244">
        <v>8.7978000000000005</v>
      </c>
      <c r="H95" s="243">
        <v>2</v>
      </c>
    </row>
    <row r="96" spans="1:8" x14ac:dyDescent="0.3">
      <c r="A96" s="302">
        <v>35221</v>
      </c>
      <c r="B96" s="294" t="s">
        <v>2321</v>
      </c>
      <c r="C96" s="293">
        <v>6700000</v>
      </c>
      <c r="D96" s="244">
        <v>10</v>
      </c>
      <c r="E96" s="246">
        <v>2.98</v>
      </c>
      <c r="F96" s="292">
        <v>4.55</v>
      </c>
      <c r="G96" s="244">
        <v>3.6288</v>
      </c>
      <c r="H96" s="243">
        <v>1</v>
      </c>
    </row>
    <row r="97" spans="1:8" x14ac:dyDescent="0.3">
      <c r="A97" s="302">
        <v>35221</v>
      </c>
      <c r="B97" s="294" t="s">
        <v>2321</v>
      </c>
      <c r="C97" s="293">
        <v>1700000</v>
      </c>
      <c r="D97" s="244">
        <v>5</v>
      </c>
      <c r="E97" s="246">
        <v>5.45</v>
      </c>
      <c r="F97" s="292">
        <v>6.37</v>
      </c>
      <c r="G97" s="244">
        <v>5.7523999999999997</v>
      </c>
      <c r="H97" s="243">
        <v>2</v>
      </c>
    </row>
    <row r="98" spans="1:8" x14ac:dyDescent="0.3">
      <c r="A98" s="302">
        <v>35266</v>
      </c>
      <c r="B98" s="294" t="s">
        <v>2322</v>
      </c>
      <c r="C98" s="293">
        <v>23500000</v>
      </c>
      <c r="D98" s="244">
        <v>18</v>
      </c>
      <c r="E98" s="246">
        <v>30.48</v>
      </c>
      <c r="F98" s="292">
        <v>36.869999999999997</v>
      </c>
      <c r="G98" s="244">
        <v>31.958500000000001</v>
      </c>
      <c r="H98" s="243">
        <v>2</v>
      </c>
    </row>
    <row r="99" spans="1:8" x14ac:dyDescent="0.3">
      <c r="A99" s="302">
        <v>35267</v>
      </c>
      <c r="B99" s="294" t="s">
        <v>2323</v>
      </c>
      <c r="C99" s="293">
        <v>54500000</v>
      </c>
      <c r="D99" s="244">
        <v>155</v>
      </c>
      <c r="E99" s="246">
        <v>23.21</v>
      </c>
      <c r="F99" s="292">
        <v>29.21</v>
      </c>
      <c r="G99" s="244">
        <v>26.2502</v>
      </c>
      <c r="H99" s="243">
        <v>3</v>
      </c>
    </row>
    <row r="100" spans="1:8" x14ac:dyDescent="0.3">
      <c r="A100" s="302">
        <v>35482</v>
      </c>
      <c r="B100" s="294" t="s">
        <v>2324</v>
      </c>
      <c r="C100" s="293">
        <v>8300000</v>
      </c>
      <c r="D100" s="244">
        <v>24</v>
      </c>
      <c r="E100" s="246">
        <v>4.43</v>
      </c>
      <c r="F100" s="292">
        <v>8.4</v>
      </c>
      <c r="G100" s="244">
        <v>6.968</v>
      </c>
      <c r="H100" s="243">
        <v>2</v>
      </c>
    </row>
    <row r="101" spans="1:8" x14ac:dyDescent="0.3">
      <c r="A101" s="302">
        <v>35483</v>
      </c>
      <c r="B101" s="294" t="s">
        <v>2325</v>
      </c>
      <c r="C101" s="293">
        <v>9000000</v>
      </c>
      <c r="D101" s="244">
        <v>27</v>
      </c>
      <c r="E101" s="246">
        <v>8.4700000000000006</v>
      </c>
      <c r="F101" s="292">
        <v>10.39</v>
      </c>
      <c r="G101" s="244">
        <v>9.3404000000000007</v>
      </c>
      <c r="H101" s="243">
        <v>3</v>
      </c>
    </row>
    <row r="102" spans="1:8" x14ac:dyDescent="0.3">
      <c r="A102" s="302">
        <v>35831</v>
      </c>
      <c r="B102" s="294" t="s">
        <v>2327</v>
      </c>
      <c r="C102" s="293">
        <v>4900000</v>
      </c>
      <c r="D102" s="244">
        <v>20</v>
      </c>
      <c r="E102" s="246">
        <v>21.82</v>
      </c>
      <c r="F102" s="292">
        <v>25.98</v>
      </c>
      <c r="G102" s="244">
        <v>23.532</v>
      </c>
      <c r="H102" s="243">
        <v>1</v>
      </c>
    </row>
    <row r="103" spans="1:8" x14ac:dyDescent="0.3">
      <c r="A103" s="302">
        <v>35832</v>
      </c>
      <c r="B103" s="294" t="s">
        <v>2328</v>
      </c>
      <c r="C103" s="293">
        <v>83400000</v>
      </c>
      <c r="D103" s="244">
        <v>237</v>
      </c>
      <c r="E103" s="246">
        <v>22.62</v>
      </c>
      <c r="F103" s="292">
        <v>30.63</v>
      </c>
      <c r="G103" s="244">
        <v>26.702999999999999</v>
      </c>
      <c r="H103" s="243">
        <v>1</v>
      </c>
    </row>
    <row r="104" spans="1:8" x14ac:dyDescent="0.3">
      <c r="A104" s="302">
        <v>35871</v>
      </c>
      <c r="B104" s="294" t="s">
        <v>2329</v>
      </c>
      <c r="C104" s="293">
        <v>18400000</v>
      </c>
      <c r="D104" s="244">
        <v>80</v>
      </c>
      <c r="E104" s="246">
        <v>20.87</v>
      </c>
      <c r="F104" s="292">
        <v>28.66</v>
      </c>
      <c r="G104" s="244">
        <v>25.654900000000001</v>
      </c>
      <c r="H104" s="243">
        <v>1</v>
      </c>
    </row>
    <row r="105" spans="1:8" x14ac:dyDescent="0.3">
      <c r="A105" s="302">
        <v>35914</v>
      </c>
      <c r="B105" s="294" t="s">
        <v>2330</v>
      </c>
      <c r="C105" s="293">
        <v>1100000</v>
      </c>
      <c r="D105" s="244">
        <v>3</v>
      </c>
      <c r="E105" s="246">
        <v>8.5399999999999991</v>
      </c>
      <c r="F105" s="292">
        <v>9.31</v>
      </c>
      <c r="G105" s="244">
        <v>8.91</v>
      </c>
      <c r="H105" s="243">
        <v>3</v>
      </c>
    </row>
    <row r="106" spans="1:8" x14ac:dyDescent="0.3">
      <c r="A106" s="302">
        <v>36173</v>
      </c>
      <c r="B106" s="294" t="s">
        <v>2332</v>
      </c>
      <c r="C106" s="293">
        <v>130600000</v>
      </c>
      <c r="D106" s="244">
        <v>297</v>
      </c>
      <c r="E106" s="246">
        <v>11</v>
      </c>
      <c r="F106" s="292">
        <v>18.82</v>
      </c>
      <c r="G106" s="244">
        <v>15.359400000000001</v>
      </c>
      <c r="H106" s="243">
        <v>3</v>
      </c>
    </row>
    <row r="107" spans="1:8" x14ac:dyDescent="0.3">
      <c r="A107" s="302">
        <v>36534</v>
      </c>
      <c r="B107" s="294" t="s">
        <v>2333</v>
      </c>
      <c r="C107" s="293">
        <v>89600000</v>
      </c>
      <c r="D107" s="244">
        <v>109</v>
      </c>
      <c r="E107" s="246">
        <v>65.28</v>
      </c>
      <c r="F107" s="292">
        <v>94.95</v>
      </c>
      <c r="G107" s="244">
        <v>76.965900000000005</v>
      </c>
      <c r="H107" s="243">
        <v>3</v>
      </c>
    </row>
    <row r="108" spans="1:8" x14ac:dyDescent="0.3">
      <c r="A108" s="302">
        <v>36535</v>
      </c>
      <c r="B108" s="294" t="s">
        <v>2334</v>
      </c>
      <c r="C108" s="293">
        <v>36000000</v>
      </c>
      <c r="D108" s="244">
        <v>55</v>
      </c>
      <c r="E108" s="246">
        <v>70.33</v>
      </c>
      <c r="F108" s="292">
        <v>95.05</v>
      </c>
      <c r="G108" s="244">
        <v>78.026899999999998</v>
      </c>
      <c r="H108" s="243">
        <v>3</v>
      </c>
    </row>
    <row r="109" spans="1:8" x14ac:dyDescent="0.3">
      <c r="A109" s="302">
        <v>36804</v>
      </c>
      <c r="B109" s="294" t="s">
        <v>2335</v>
      </c>
      <c r="C109" s="293">
        <v>39100000</v>
      </c>
      <c r="D109" s="244">
        <v>103</v>
      </c>
      <c r="E109" s="246">
        <v>16.34</v>
      </c>
      <c r="F109" s="292">
        <v>23.34</v>
      </c>
      <c r="G109" s="244">
        <v>20.338799999999999</v>
      </c>
      <c r="H109" s="243">
        <v>1</v>
      </c>
    </row>
    <row r="110" spans="1:8" x14ac:dyDescent="0.3">
      <c r="A110" s="302">
        <v>36804</v>
      </c>
      <c r="B110" s="294" t="s">
        <v>2335</v>
      </c>
      <c r="C110" s="293">
        <v>18100000</v>
      </c>
      <c r="D110" s="244">
        <v>38</v>
      </c>
      <c r="E110" s="246">
        <v>21.63</v>
      </c>
      <c r="F110" s="292">
        <v>23.14</v>
      </c>
      <c r="G110" s="244">
        <v>21.9801</v>
      </c>
      <c r="H110" s="243">
        <v>2</v>
      </c>
    </row>
    <row r="111" spans="1:8" x14ac:dyDescent="0.3">
      <c r="A111" s="302">
        <v>36872</v>
      </c>
      <c r="B111" s="294" t="s">
        <v>3355</v>
      </c>
      <c r="C111" s="293">
        <v>243100000</v>
      </c>
      <c r="D111" s="244">
        <v>53</v>
      </c>
      <c r="E111" s="246">
        <v>12.27</v>
      </c>
      <c r="F111" s="292">
        <v>18.899999999999999</v>
      </c>
      <c r="G111" s="244">
        <v>14.164099999999999</v>
      </c>
      <c r="H111" s="243">
        <v>2</v>
      </c>
    </row>
    <row r="112" spans="1:8" x14ac:dyDescent="0.3">
      <c r="A112" s="302">
        <v>36873</v>
      </c>
      <c r="B112" s="294" t="s">
        <v>3354</v>
      </c>
      <c r="C112" s="293">
        <v>128000000</v>
      </c>
      <c r="D112" s="244">
        <v>38</v>
      </c>
      <c r="E112" s="246">
        <v>8.7200000000000006</v>
      </c>
      <c r="F112" s="292">
        <v>14.077500000000001</v>
      </c>
      <c r="G112" s="244">
        <v>11.3794</v>
      </c>
      <c r="H112" s="243">
        <v>2</v>
      </c>
    </row>
    <row r="113" spans="1:8" x14ac:dyDescent="0.3">
      <c r="A113" s="302">
        <v>36894</v>
      </c>
      <c r="B113" s="294" t="s">
        <v>2471</v>
      </c>
      <c r="C113" s="293">
        <v>200000</v>
      </c>
      <c r="D113" s="244">
        <v>1</v>
      </c>
      <c r="E113" s="246">
        <v>68.19</v>
      </c>
      <c r="F113" s="292">
        <v>68.19</v>
      </c>
      <c r="G113" s="244">
        <v>68.19</v>
      </c>
      <c r="H113" s="243">
        <v>1</v>
      </c>
    </row>
    <row r="114" spans="1:8" x14ac:dyDescent="0.3">
      <c r="A114" s="302">
        <v>36913</v>
      </c>
      <c r="B114" s="294" t="s">
        <v>2336</v>
      </c>
      <c r="C114" s="293">
        <v>21200000</v>
      </c>
      <c r="D114" s="244">
        <v>33</v>
      </c>
      <c r="E114" s="246">
        <v>4.5199999999999996</v>
      </c>
      <c r="F114" s="292">
        <v>6.39</v>
      </c>
      <c r="G114" s="244">
        <v>5.4524999999999997</v>
      </c>
      <c r="H114" s="243">
        <v>2</v>
      </c>
    </row>
    <row r="115" spans="1:8" x14ac:dyDescent="0.3">
      <c r="A115" s="302">
        <v>37022</v>
      </c>
      <c r="B115" s="294" t="s">
        <v>2337</v>
      </c>
      <c r="C115" s="293">
        <v>3000000</v>
      </c>
      <c r="D115" s="244">
        <v>11</v>
      </c>
      <c r="E115" s="246">
        <v>6.27</v>
      </c>
      <c r="F115" s="292">
        <v>7.46</v>
      </c>
      <c r="G115" s="244">
        <v>6.8037000000000001</v>
      </c>
      <c r="H115" s="243">
        <v>2</v>
      </c>
    </row>
    <row r="116" spans="1:8" x14ac:dyDescent="0.3">
      <c r="A116" s="302">
        <v>37022</v>
      </c>
      <c r="B116" s="294" t="s">
        <v>2337</v>
      </c>
      <c r="C116" s="293">
        <v>32400000</v>
      </c>
      <c r="D116" s="244">
        <v>70</v>
      </c>
      <c r="E116" s="246">
        <v>5.73</v>
      </c>
      <c r="F116" s="292">
        <v>7.89</v>
      </c>
      <c r="G116" s="244">
        <v>6.6920999999999999</v>
      </c>
      <c r="H116" s="243">
        <v>3</v>
      </c>
    </row>
    <row r="117" spans="1:8" x14ac:dyDescent="0.3">
      <c r="A117" s="302">
        <v>37023</v>
      </c>
      <c r="B117" s="294" t="s">
        <v>2338</v>
      </c>
      <c r="C117" s="293">
        <v>36900000</v>
      </c>
      <c r="D117" s="244">
        <v>79</v>
      </c>
      <c r="E117" s="246">
        <v>5.59</v>
      </c>
      <c r="F117" s="292">
        <v>9.66</v>
      </c>
      <c r="G117" s="244">
        <v>7.2976000000000001</v>
      </c>
      <c r="H117" s="243">
        <v>3</v>
      </c>
    </row>
    <row r="118" spans="1:8" x14ac:dyDescent="0.3">
      <c r="A118" s="302">
        <v>37075</v>
      </c>
      <c r="B118" s="294" t="s">
        <v>2339</v>
      </c>
      <c r="C118" s="293">
        <v>12500000</v>
      </c>
      <c r="D118" s="244">
        <v>2</v>
      </c>
      <c r="E118" s="246">
        <v>54.07</v>
      </c>
      <c r="F118" s="292">
        <v>60.53</v>
      </c>
      <c r="G118" s="244">
        <v>58.100999999999999</v>
      </c>
      <c r="H118" s="243">
        <v>1</v>
      </c>
    </row>
    <row r="119" spans="1:8" x14ac:dyDescent="0.3">
      <c r="A119" s="302">
        <v>37083</v>
      </c>
      <c r="B119" s="294" t="s">
        <v>2340</v>
      </c>
      <c r="C119" s="293">
        <v>14100000</v>
      </c>
      <c r="D119" s="244">
        <v>33</v>
      </c>
      <c r="E119" s="246">
        <v>32.07</v>
      </c>
      <c r="F119" s="292">
        <v>57.54</v>
      </c>
      <c r="G119" s="244">
        <v>47.1175</v>
      </c>
      <c r="H119" s="243">
        <v>1</v>
      </c>
    </row>
    <row r="120" spans="1:8" x14ac:dyDescent="0.3">
      <c r="A120" s="302">
        <v>41236</v>
      </c>
      <c r="B120" s="294" t="s">
        <v>2341</v>
      </c>
      <c r="C120" s="293">
        <v>5600000</v>
      </c>
      <c r="D120" s="244">
        <v>16</v>
      </c>
      <c r="E120" s="246">
        <v>14.93</v>
      </c>
      <c r="F120" s="292">
        <v>20.67</v>
      </c>
      <c r="G120" s="244">
        <v>17.802099999999999</v>
      </c>
      <c r="H120" s="243">
        <v>3</v>
      </c>
    </row>
    <row r="121" spans="1:8" x14ac:dyDescent="0.3">
      <c r="A121" s="302">
        <v>41295</v>
      </c>
      <c r="B121" s="294" t="s">
        <v>2343</v>
      </c>
      <c r="C121" s="293">
        <v>56200000</v>
      </c>
      <c r="D121" s="244">
        <v>83</v>
      </c>
      <c r="E121" s="246">
        <v>27.46</v>
      </c>
      <c r="F121" s="292">
        <v>35.700000000000003</v>
      </c>
      <c r="G121" s="244">
        <v>31.590800000000002</v>
      </c>
      <c r="H121" s="243">
        <v>3</v>
      </c>
    </row>
    <row r="122" spans="1:8" x14ac:dyDescent="0.3">
      <c r="A122" s="302">
        <v>41645</v>
      </c>
      <c r="B122" s="294" t="s">
        <v>2344</v>
      </c>
      <c r="C122" s="293">
        <v>12300000</v>
      </c>
      <c r="D122" s="244">
        <v>25</v>
      </c>
      <c r="E122" s="246">
        <v>20.81</v>
      </c>
      <c r="F122" s="292">
        <v>27.55</v>
      </c>
      <c r="G122" s="244">
        <v>25.064900000000002</v>
      </c>
      <c r="H122" s="243">
        <v>3</v>
      </c>
    </row>
    <row r="123" spans="1:8" x14ac:dyDescent="0.3">
      <c r="A123" s="302">
        <v>41684</v>
      </c>
      <c r="B123" s="294" t="s">
        <v>2345</v>
      </c>
      <c r="C123" s="293">
        <v>95300000</v>
      </c>
      <c r="D123" s="244">
        <v>161</v>
      </c>
      <c r="E123" s="246">
        <v>18.329999999999998</v>
      </c>
      <c r="F123" s="292">
        <v>23.45</v>
      </c>
      <c r="G123" s="244">
        <v>20.555499999999999</v>
      </c>
      <c r="H123" s="243">
        <v>3</v>
      </c>
    </row>
    <row r="124" spans="1:8" x14ac:dyDescent="0.3">
      <c r="A124" s="302">
        <v>44163</v>
      </c>
      <c r="B124" s="294" t="s">
        <v>2346</v>
      </c>
      <c r="C124" s="293">
        <v>900000</v>
      </c>
      <c r="D124" s="244">
        <v>4</v>
      </c>
      <c r="E124" s="246">
        <v>6.28</v>
      </c>
      <c r="F124" s="292">
        <v>7.58</v>
      </c>
      <c r="G124" s="244">
        <v>7.11</v>
      </c>
      <c r="H124" s="243">
        <v>1</v>
      </c>
    </row>
    <row r="125" spans="1:8" x14ac:dyDescent="0.3">
      <c r="A125" s="302">
        <v>44383</v>
      </c>
      <c r="B125" s="294" t="s">
        <v>3353</v>
      </c>
      <c r="C125" s="293">
        <v>667400000</v>
      </c>
      <c r="D125" s="244">
        <v>283</v>
      </c>
      <c r="E125" s="246">
        <v>10.78</v>
      </c>
      <c r="F125" s="292">
        <v>26.69</v>
      </c>
      <c r="G125" s="244">
        <v>12.672800000000001</v>
      </c>
      <c r="H125" s="243">
        <v>3</v>
      </c>
    </row>
    <row r="126" spans="1:8" x14ac:dyDescent="0.3">
      <c r="A126" s="302">
        <v>44391</v>
      </c>
      <c r="B126" s="294" t="s">
        <v>2347</v>
      </c>
      <c r="C126" s="293">
        <v>10000000</v>
      </c>
      <c r="D126" s="244">
        <v>4</v>
      </c>
      <c r="E126" s="246">
        <v>7.64</v>
      </c>
      <c r="F126" s="292">
        <v>9.0169999999999995</v>
      </c>
      <c r="G126" s="244">
        <v>7.8571</v>
      </c>
      <c r="H126" s="243">
        <v>3</v>
      </c>
    </row>
    <row r="127" spans="1:8" x14ac:dyDescent="0.3">
      <c r="A127" s="302">
        <v>44421</v>
      </c>
      <c r="B127" s="294" t="s">
        <v>2348</v>
      </c>
      <c r="C127" s="293">
        <v>300000</v>
      </c>
      <c r="D127" s="244">
        <v>1</v>
      </c>
      <c r="E127" s="246">
        <v>15.81</v>
      </c>
      <c r="F127" s="292">
        <v>15.81</v>
      </c>
      <c r="G127" s="244">
        <v>15.81</v>
      </c>
      <c r="H127" s="243">
        <v>2</v>
      </c>
    </row>
    <row r="128" spans="1:8" x14ac:dyDescent="0.3">
      <c r="A128" s="302">
        <v>45401</v>
      </c>
      <c r="B128" s="292"/>
      <c r="C128" s="293">
        <v>1100000</v>
      </c>
      <c r="D128" s="244">
        <v>1</v>
      </c>
      <c r="E128" s="246">
        <v>2.69</v>
      </c>
      <c r="F128" s="292">
        <v>2.69</v>
      </c>
      <c r="G128" s="244">
        <v>2.69</v>
      </c>
      <c r="H128" s="243">
        <v>1</v>
      </c>
    </row>
    <row r="129" spans="1:8" x14ac:dyDescent="0.3">
      <c r="A129" s="302">
        <v>45421</v>
      </c>
      <c r="B129" s="294" t="s">
        <v>2351</v>
      </c>
      <c r="C129" s="293">
        <v>1600000</v>
      </c>
      <c r="D129" s="244">
        <v>6</v>
      </c>
      <c r="E129" s="246">
        <v>0.51</v>
      </c>
      <c r="F129" s="292">
        <v>1.49</v>
      </c>
      <c r="G129" s="244">
        <v>1.1355999999999999</v>
      </c>
      <c r="H129" s="243">
        <v>1</v>
      </c>
    </row>
    <row r="130" spans="1:8" x14ac:dyDescent="0.3">
      <c r="A130" s="302">
        <v>45491</v>
      </c>
      <c r="B130" s="294" t="s">
        <v>2352</v>
      </c>
      <c r="C130" s="293">
        <v>2200000</v>
      </c>
      <c r="D130" s="244">
        <v>4</v>
      </c>
      <c r="E130" s="246">
        <v>10.029999999999999</v>
      </c>
      <c r="F130" s="292">
        <v>11.99</v>
      </c>
      <c r="G130" s="244">
        <v>11.1182</v>
      </c>
      <c r="H130" s="243">
        <v>2</v>
      </c>
    </row>
    <row r="131" spans="1:8" x14ac:dyDescent="0.3">
      <c r="A131" s="302">
        <v>45491</v>
      </c>
      <c r="B131" s="294" t="s">
        <v>2352</v>
      </c>
      <c r="C131" s="293">
        <v>3500000</v>
      </c>
      <c r="D131" s="244">
        <v>5</v>
      </c>
      <c r="E131" s="246">
        <v>11.06</v>
      </c>
      <c r="F131" s="292">
        <v>12.4</v>
      </c>
      <c r="G131" s="244">
        <v>11.8286</v>
      </c>
      <c r="H131" s="243">
        <v>3</v>
      </c>
    </row>
    <row r="132" spans="1:8" x14ac:dyDescent="0.3">
      <c r="A132" s="302">
        <v>45554</v>
      </c>
      <c r="B132" s="294" t="s">
        <v>2353</v>
      </c>
      <c r="C132" s="293">
        <v>49900000</v>
      </c>
      <c r="D132" s="244">
        <v>110</v>
      </c>
      <c r="E132" s="246">
        <v>17.04</v>
      </c>
      <c r="F132" s="292">
        <v>21.434999999999999</v>
      </c>
      <c r="G132" s="244">
        <v>19.613199999999999</v>
      </c>
      <c r="H132" s="243">
        <v>3</v>
      </c>
    </row>
    <row r="133" spans="1:8" x14ac:dyDescent="0.3">
      <c r="A133" s="302">
        <v>45581</v>
      </c>
      <c r="B133" s="294" t="s">
        <v>2354</v>
      </c>
      <c r="C133" s="293">
        <v>14100000</v>
      </c>
      <c r="D133" s="244">
        <v>21</v>
      </c>
      <c r="E133" s="246">
        <v>10.2333</v>
      </c>
      <c r="F133" s="292">
        <v>11.9</v>
      </c>
      <c r="G133" s="244">
        <v>11.077299999999999</v>
      </c>
      <c r="H133" s="243">
        <v>3</v>
      </c>
    </row>
    <row r="134" spans="1:8" x14ac:dyDescent="0.3">
      <c r="A134" s="302">
        <v>45641</v>
      </c>
      <c r="B134" s="294" t="s">
        <v>2355</v>
      </c>
      <c r="C134" s="293">
        <v>100000</v>
      </c>
      <c r="D134" s="244">
        <v>1</v>
      </c>
      <c r="E134" s="246">
        <v>2.42</v>
      </c>
      <c r="F134" s="292">
        <v>2.42</v>
      </c>
      <c r="G134" s="244">
        <v>2.42</v>
      </c>
      <c r="H134" s="243">
        <v>1</v>
      </c>
    </row>
    <row r="135" spans="1:8" x14ac:dyDescent="0.3">
      <c r="A135" s="302">
        <v>45691</v>
      </c>
      <c r="B135" s="294" t="s">
        <v>2356</v>
      </c>
      <c r="C135" s="293">
        <v>3000000</v>
      </c>
      <c r="D135" s="244">
        <v>1</v>
      </c>
      <c r="E135" s="246">
        <v>9.8000000000000007</v>
      </c>
      <c r="F135" s="292">
        <v>9.8000000000000007</v>
      </c>
      <c r="G135" s="244">
        <v>9.8000000000000007</v>
      </c>
      <c r="H135" s="243">
        <v>1</v>
      </c>
    </row>
    <row r="136" spans="1:8" x14ac:dyDescent="0.3">
      <c r="A136" s="302">
        <v>45721</v>
      </c>
      <c r="B136" s="294" t="s">
        <v>2357</v>
      </c>
      <c r="C136" s="293">
        <v>14300000</v>
      </c>
      <c r="D136" s="244">
        <v>26</v>
      </c>
      <c r="E136" s="246">
        <v>11.4</v>
      </c>
      <c r="F136" s="292">
        <v>22.27</v>
      </c>
      <c r="G136" s="244">
        <v>17.886099999999999</v>
      </c>
      <c r="H136" s="243">
        <v>1</v>
      </c>
    </row>
    <row r="137" spans="1:8" x14ac:dyDescent="0.3">
      <c r="A137" s="302">
        <v>45811</v>
      </c>
      <c r="B137" s="294" t="s">
        <v>2358</v>
      </c>
      <c r="C137" s="293">
        <v>16500000</v>
      </c>
      <c r="D137" s="244">
        <v>10</v>
      </c>
      <c r="E137" s="246">
        <v>7.05</v>
      </c>
      <c r="F137" s="292">
        <v>10.8</v>
      </c>
      <c r="G137" s="244">
        <v>8.2689000000000004</v>
      </c>
      <c r="H137" s="243">
        <v>2</v>
      </c>
    </row>
    <row r="138" spans="1:8" x14ac:dyDescent="0.3">
      <c r="A138" s="302">
        <v>47223</v>
      </c>
      <c r="B138" s="294" t="s">
        <v>3352</v>
      </c>
      <c r="C138" s="293">
        <v>334100000</v>
      </c>
      <c r="D138" s="244">
        <v>137</v>
      </c>
      <c r="E138" s="246">
        <v>35.909999999999997</v>
      </c>
      <c r="F138" s="292">
        <v>56.89</v>
      </c>
      <c r="G138" s="244">
        <v>48.371499999999997</v>
      </c>
      <c r="H138" s="243">
        <v>3</v>
      </c>
    </row>
    <row r="139" spans="1:8" x14ac:dyDescent="0.3">
      <c r="A139" s="302">
        <v>47393</v>
      </c>
      <c r="B139" s="294" t="s">
        <v>2359</v>
      </c>
      <c r="C139" s="293">
        <v>38900000</v>
      </c>
      <c r="D139" s="244">
        <v>90</v>
      </c>
      <c r="E139" s="246">
        <v>2.27</v>
      </c>
      <c r="F139" s="292">
        <v>7.34</v>
      </c>
      <c r="G139" s="244">
        <v>5.9622000000000002</v>
      </c>
      <c r="H139" s="243">
        <v>1</v>
      </c>
    </row>
    <row r="140" spans="1:8" x14ac:dyDescent="0.3">
      <c r="A140" s="302">
        <v>47393</v>
      </c>
      <c r="B140" s="294" t="s">
        <v>2359</v>
      </c>
      <c r="C140" s="293">
        <v>34600000</v>
      </c>
      <c r="D140" s="244">
        <v>55</v>
      </c>
      <c r="E140" s="246">
        <v>6.37</v>
      </c>
      <c r="F140" s="292">
        <v>7.7</v>
      </c>
      <c r="G140" s="244">
        <v>6.8326000000000002</v>
      </c>
      <c r="H140" s="243">
        <v>2</v>
      </c>
    </row>
    <row r="141" spans="1:8" x14ac:dyDescent="0.3">
      <c r="A141" s="302">
        <v>47442</v>
      </c>
      <c r="B141" s="294" t="s">
        <v>2360</v>
      </c>
      <c r="C141" s="293">
        <v>1000000</v>
      </c>
      <c r="D141" s="244">
        <v>1</v>
      </c>
      <c r="E141" s="246">
        <v>17.93</v>
      </c>
      <c r="F141" s="292">
        <v>17.93</v>
      </c>
      <c r="G141" s="244">
        <v>17.93</v>
      </c>
      <c r="H141" s="243">
        <v>1</v>
      </c>
    </row>
    <row r="142" spans="1:8" x14ac:dyDescent="0.3">
      <c r="A142" s="302">
        <v>49066</v>
      </c>
      <c r="B142" s="294" t="s">
        <v>2361</v>
      </c>
      <c r="C142" s="293">
        <v>89100000</v>
      </c>
      <c r="D142" s="244">
        <v>77</v>
      </c>
      <c r="E142" s="246">
        <v>10.4</v>
      </c>
      <c r="F142" s="292">
        <v>15.98</v>
      </c>
      <c r="G142" s="244">
        <v>14.3103</v>
      </c>
      <c r="H142" s="243">
        <v>1</v>
      </c>
    </row>
    <row r="143" spans="1:8" x14ac:dyDescent="0.3">
      <c r="A143" s="302">
        <v>49793</v>
      </c>
      <c r="B143" s="294" t="s">
        <v>2362</v>
      </c>
      <c r="C143" s="293">
        <v>6800000</v>
      </c>
      <c r="D143" s="244">
        <v>18</v>
      </c>
      <c r="E143" s="246">
        <v>29.03</v>
      </c>
      <c r="F143" s="292">
        <v>40.03</v>
      </c>
      <c r="G143" s="244">
        <v>34.189399999999999</v>
      </c>
      <c r="H143" s="243">
        <v>2</v>
      </c>
    </row>
    <row r="144" spans="1:8" x14ac:dyDescent="0.3">
      <c r="A144" s="302">
        <v>49794</v>
      </c>
      <c r="B144" s="294" t="s">
        <v>2363</v>
      </c>
      <c r="C144" s="293">
        <v>16200000</v>
      </c>
      <c r="D144" s="244">
        <v>26</v>
      </c>
      <c r="E144" s="246">
        <v>19.739999999999998</v>
      </c>
      <c r="F144" s="292">
        <v>30.21</v>
      </c>
      <c r="G144" s="244">
        <v>24.255800000000001</v>
      </c>
      <c r="H144" s="243">
        <v>2</v>
      </c>
    </row>
    <row r="145" spans="1:8" x14ac:dyDescent="0.3">
      <c r="A145" s="302">
        <v>50097</v>
      </c>
      <c r="B145" s="294" t="s">
        <v>2364</v>
      </c>
      <c r="C145" s="293">
        <v>25800000</v>
      </c>
      <c r="D145" s="244">
        <v>21</v>
      </c>
      <c r="E145" s="246">
        <v>1.52</v>
      </c>
      <c r="F145" s="292">
        <v>3.72</v>
      </c>
      <c r="G145" s="244">
        <v>2.6272000000000002</v>
      </c>
      <c r="H145" s="243">
        <v>1</v>
      </c>
    </row>
    <row r="146" spans="1:8" x14ac:dyDescent="0.3">
      <c r="A146" s="302">
        <v>52011</v>
      </c>
      <c r="B146" s="294" t="s">
        <v>3351</v>
      </c>
      <c r="C146" s="293">
        <v>70500000</v>
      </c>
      <c r="D146" s="244">
        <v>64</v>
      </c>
      <c r="E146" s="246">
        <v>24.27</v>
      </c>
      <c r="F146" s="292">
        <v>35.020000000000003</v>
      </c>
      <c r="G146" s="244">
        <v>25.732800000000001</v>
      </c>
      <c r="H146" s="243">
        <v>3</v>
      </c>
    </row>
    <row r="147" spans="1:8" x14ac:dyDescent="0.3">
      <c r="A147" s="302">
        <v>52091</v>
      </c>
      <c r="B147" s="294" t="s">
        <v>2365</v>
      </c>
      <c r="C147" s="293">
        <v>27500000</v>
      </c>
      <c r="D147" s="244">
        <v>11</v>
      </c>
      <c r="E147" s="246">
        <v>14.456</v>
      </c>
      <c r="F147" s="292">
        <v>20.329999999999998</v>
      </c>
      <c r="G147" s="244">
        <v>17.689900000000002</v>
      </c>
      <c r="H147" s="243">
        <v>1</v>
      </c>
    </row>
    <row r="148" spans="1:8" x14ac:dyDescent="0.3">
      <c r="A148" s="302">
        <v>52441</v>
      </c>
      <c r="B148" s="294" t="s">
        <v>2478</v>
      </c>
      <c r="C148" s="293">
        <v>5000000</v>
      </c>
      <c r="D148" s="244">
        <v>2</v>
      </c>
      <c r="E148" s="246">
        <v>9.91</v>
      </c>
      <c r="F148" s="292">
        <v>10.19</v>
      </c>
      <c r="G148" s="244">
        <v>10.134</v>
      </c>
      <c r="H148" s="243">
        <v>2</v>
      </c>
    </row>
    <row r="149" spans="1:8" x14ac:dyDescent="0.3">
      <c r="A149" s="302">
        <v>52635</v>
      </c>
      <c r="B149" s="294" t="s">
        <v>2366</v>
      </c>
      <c r="C149" s="293">
        <v>17100000</v>
      </c>
      <c r="D149" s="244">
        <v>33</v>
      </c>
      <c r="E149" s="246">
        <v>3.71</v>
      </c>
      <c r="F149" s="292">
        <v>10.31</v>
      </c>
      <c r="G149" s="244">
        <v>6.2297000000000002</v>
      </c>
      <c r="H149" s="243">
        <v>1</v>
      </c>
    </row>
    <row r="150" spans="1:8" x14ac:dyDescent="0.3">
      <c r="A150" s="302">
        <v>53064</v>
      </c>
      <c r="B150" s="294" t="s">
        <v>2367</v>
      </c>
      <c r="C150" s="293">
        <v>13100000</v>
      </c>
      <c r="D150" s="244">
        <v>12</v>
      </c>
      <c r="E150" s="246">
        <v>3.7</v>
      </c>
      <c r="F150" s="292">
        <v>4.78</v>
      </c>
      <c r="G150" s="244">
        <v>4.1894999999999998</v>
      </c>
      <c r="H150" s="243">
        <v>1</v>
      </c>
    </row>
    <row r="151" spans="1:8" x14ac:dyDescent="0.3">
      <c r="A151" s="302">
        <v>53064</v>
      </c>
      <c r="B151" s="294" t="s">
        <v>2367</v>
      </c>
      <c r="C151" s="293">
        <v>8400000</v>
      </c>
      <c r="D151" s="244">
        <v>25</v>
      </c>
      <c r="E151" s="246">
        <v>4.18</v>
      </c>
      <c r="F151" s="292">
        <v>5.14</v>
      </c>
      <c r="G151" s="244">
        <v>4.6413000000000002</v>
      </c>
      <c r="H151" s="243">
        <v>2</v>
      </c>
    </row>
    <row r="152" spans="1:8" x14ac:dyDescent="0.3">
      <c r="A152" s="302">
        <v>53887</v>
      </c>
      <c r="B152" s="294" t="s">
        <v>2368</v>
      </c>
      <c r="C152" s="293">
        <v>60900000</v>
      </c>
      <c r="D152" s="244">
        <v>126</v>
      </c>
      <c r="E152" s="246">
        <v>7.54</v>
      </c>
      <c r="F152" s="292">
        <v>11.1</v>
      </c>
      <c r="G152" s="244">
        <v>9.8594000000000008</v>
      </c>
      <c r="H152" s="243">
        <v>2</v>
      </c>
    </row>
    <row r="153" spans="1:8" x14ac:dyDescent="0.3">
      <c r="A153" s="302">
        <v>54342</v>
      </c>
      <c r="B153" s="294" t="s">
        <v>2369</v>
      </c>
      <c r="C153" s="293">
        <v>600000</v>
      </c>
      <c r="D153" s="244">
        <v>6</v>
      </c>
      <c r="E153" s="246">
        <v>70.37</v>
      </c>
      <c r="F153" s="292">
        <v>86.66</v>
      </c>
      <c r="G153" s="244">
        <v>79.760000000000005</v>
      </c>
      <c r="H153" s="243">
        <v>1</v>
      </c>
    </row>
    <row r="154" spans="1:8" x14ac:dyDescent="0.3">
      <c r="A154" s="302">
        <v>54391</v>
      </c>
      <c r="B154" s="294" t="s">
        <v>2370</v>
      </c>
      <c r="C154" s="293">
        <v>254500000</v>
      </c>
      <c r="D154" s="244">
        <v>403</v>
      </c>
      <c r="E154" s="246">
        <v>33.28</v>
      </c>
      <c r="F154" s="292">
        <v>47.1</v>
      </c>
      <c r="G154" s="244">
        <v>38.274099999999997</v>
      </c>
      <c r="H154" s="243">
        <v>3</v>
      </c>
    </row>
    <row r="155" spans="1:8" x14ac:dyDescent="0.3">
      <c r="A155" s="302">
        <v>54501</v>
      </c>
      <c r="B155" s="294" t="s">
        <v>2371</v>
      </c>
      <c r="C155" s="293">
        <v>6200000</v>
      </c>
      <c r="D155" s="244">
        <v>7</v>
      </c>
      <c r="E155" s="246">
        <v>5.51</v>
      </c>
      <c r="F155" s="292">
        <v>6.73</v>
      </c>
      <c r="G155" s="244">
        <v>5.7721</v>
      </c>
      <c r="H155" s="243">
        <v>1</v>
      </c>
    </row>
    <row r="156" spans="1:8" x14ac:dyDescent="0.3">
      <c r="A156" s="302">
        <v>56086</v>
      </c>
      <c r="B156" s="294" t="s">
        <v>2373</v>
      </c>
      <c r="C156" s="293">
        <v>11500000</v>
      </c>
      <c r="D156" s="244">
        <v>33</v>
      </c>
      <c r="E156" s="246">
        <v>5.21</v>
      </c>
      <c r="F156" s="292">
        <v>10.14</v>
      </c>
      <c r="G156" s="244">
        <v>8.11</v>
      </c>
      <c r="H156" s="243">
        <v>1</v>
      </c>
    </row>
    <row r="157" spans="1:8" x14ac:dyDescent="0.3">
      <c r="A157" s="302">
        <v>56087</v>
      </c>
      <c r="B157" s="294" t="s">
        <v>2374</v>
      </c>
      <c r="C157" s="293">
        <v>21100000</v>
      </c>
      <c r="D157" s="244">
        <v>45</v>
      </c>
      <c r="E157" s="246">
        <v>13.11</v>
      </c>
      <c r="F157" s="292">
        <v>21.53</v>
      </c>
      <c r="G157" s="244">
        <v>15.5238</v>
      </c>
      <c r="H157" s="243">
        <v>3</v>
      </c>
    </row>
    <row r="158" spans="1:8" x14ac:dyDescent="0.3">
      <c r="A158" s="302">
        <v>59055</v>
      </c>
      <c r="B158" s="294" t="s">
        <v>2375</v>
      </c>
      <c r="C158" s="293">
        <v>9800000</v>
      </c>
      <c r="D158" s="244">
        <v>11</v>
      </c>
      <c r="E158" s="246">
        <v>3.3</v>
      </c>
      <c r="F158" s="292">
        <v>7.47</v>
      </c>
      <c r="G158" s="244">
        <v>5.3391000000000002</v>
      </c>
      <c r="H158" s="243">
        <v>1</v>
      </c>
    </row>
    <row r="159" spans="1:8" x14ac:dyDescent="0.3">
      <c r="A159" s="302">
        <v>61041</v>
      </c>
      <c r="B159" s="294" t="s">
        <v>2376</v>
      </c>
      <c r="C159" s="293">
        <v>600000</v>
      </c>
      <c r="D159" s="244">
        <v>4</v>
      </c>
      <c r="E159" s="246">
        <v>19.43</v>
      </c>
      <c r="F159" s="292">
        <v>22.16</v>
      </c>
      <c r="G159" s="244">
        <v>20.063300000000002</v>
      </c>
      <c r="H159" s="243">
        <v>2</v>
      </c>
    </row>
    <row r="160" spans="1:8" x14ac:dyDescent="0.3">
      <c r="A160" s="302">
        <v>61263</v>
      </c>
      <c r="B160" s="294" t="s">
        <v>2379</v>
      </c>
      <c r="C160" s="293">
        <v>1300000</v>
      </c>
      <c r="D160" s="244">
        <v>4</v>
      </c>
      <c r="E160" s="246">
        <v>18.97</v>
      </c>
      <c r="F160" s="292">
        <v>19.809999999999999</v>
      </c>
      <c r="G160" s="244">
        <v>19.054600000000001</v>
      </c>
      <c r="H160" s="243">
        <v>1</v>
      </c>
    </row>
    <row r="161" spans="1:8" x14ac:dyDescent="0.3">
      <c r="A161" s="302">
        <v>61263</v>
      </c>
      <c r="B161" s="294" t="s">
        <v>2379</v>
      </c>
      <c r="C161" s="293">
        <v>51100000</v>
      </c>
      <c r="D161" s="244">
        <v>16</v>
      </c>
      <c r="E161" s="246">
        <v>23.47</v>
      </c>
      <c r="F161" s="292">
        <v>25.62</v>
      </c>
      <c r="G161" s="244">
        <v>25.194400000000002</v>
      </c>
      <c r="H161" s="243">
        <v>2</v>
      </c>
    </row>
    <row r="162" spans="1:8" x14ac:dyDescent="0.3">
      <c r="A162" s="302">
        <v>61565</v>
      </c>
      <c r="B162" s="294" t="s">
        <v>2380</v>
      </c>
      <c r="C162" s="293">
        <v>48400000</v>
      </c>
      <c r="D162" s="244">
        <v>7</v>
      </c>
      <c r="E162" s="246">
        <v>7.54</v>
      </c>
      <c r="F162" s="292">
        <v>9.98</v>
      </c>
      <c r="G162" s="244">
        <v>8.7840000000000007</v>
      </c>
      <c r="H162" s="243">
        <v>2</v>
      </c>
    </row>
    <row r="163" spans="1:8" x14ac:dyDescent="0.3">
      <c r="A163" s="302">
        <v>61635</v>
      </c>
      <c r="B163" s="294" t="s">
        <v>3350</v>
      </c>
      <c r="C163" s="293">
        <v>62100000</v>
      </c>
      <c r="D163" s="244">
        <v>16</v>
      </c>
      <c r="E163" s="246">
        <v>13.75</v>
      </c>
      <c r="F163" s="292">
        <v>22.84</v>
      </c>
      <c r="G163" s="244">
        <v>21.614899999999999</v>
      </c>
      <c r="H163" s="243">
        <v>2</v>
      </c>
    </row>
    <row r="164" spans="1:8" x14ac:dyDescent="0.3">
      <c r="A164" s="302">
        <v>61777</v>
      </c>
      <c r="B164" s="294" t="s">
        <v>2381</v>
      </c>
      <c r="C164" s="293">
        <v>8000000</v>
      </c>
      <c r="D164" s="244">
        <v>10</v>
      </c>
      <c r="E164" s="246">
        <v>16.66</v>
      </c>
      <c r="F164" s="292">
        <v>22.46</v>
      </c>
      <c r="G164" s="244">
        <v>21.170400000000001</v>
      </c>
      <c r="H164" s="243">
        <v>2</v>
      </c>
    </row>
    <row r="165" spans="1:8" x14ac:dyDescent="0.3">
      <c r="A165" s="302">
        <v>61828</v>
      </c>
      <c r="B165" s="294" t="s">
        <v>2383</v>
      </c>
      <c r="C165" s="293">
        <v>26000000</v>
      </c>
      <c r="D165" s="244">
        <v>6</v>
      </c>
      <c r="E165" s="246">
        <v>11.37</v>
      </c>
      <c r="F165" s="292">
        <v>19.27</v>
      </c>
      <c r="G165" s="244">
        <v>15.163500000000001</v>
      </c>
      <c r="H165" s="243">
        <v>2</v>
      </c>
    </row>
    <row r="166" spans="1:8" x14ac:dyDescent="0.3">
      <c r="A166" s="302">
        <v>61843</v>
      </c>
      <c r="B166" s="294" t="s">
        <v>2384</v>
      </c>
      <c r="C166" s="293">
        <v>86400000</v>
      </c>
      <c r="D166" s="244">
        <v>20</v>
      </c>
      <c r="E166" s="246">
        <v>5.38</v>
      </c>
      <c r="F166" s="292">
        <v>6.74</v>
      </c>
      <c r="G166" s="244">
        <v>5.4686000000000003</v>
      </c>
      <c r="H166" s="243">
        <v>2</v>
      </c>
    </row>
    <row r="167" spans="1:8" x14ac:dyDescent="0.3">
      <c r="A167" s="302">
        <v>61875</v>
      </c>
      <c r="B167" s="294" t="s">
        <v>2385</v>
      </c>
      <c r="C167" s="293">
        <v>3900000</v>
      </c>
      <c r="D167" s="244">
        <v>19</v>
      </c>
      <c r="E167" s="246">
        <v>41.4</v>
      </c>
      <c r="F167" s="292">
        <v>47.93</v>
      </c>
      <c r="G167" s="244">
        <v>43.860799999999998</v>
      </c>
      <c r="H167" s="243">
        <v>2</v>
      </c>
    </row>
    <row r="168" spans="1:8" x14ac:dyDescent="0.3">
      <c r="A168" s="302">
        <v>61894</v>
      </c>
      <c r="B168" s="294" t="s">
        <v>2386</v>
      </c>
      <c r="C168" s="293">
        <v>800000</v>
      </c>
      <c r="D168" s="244">
        <v>4</v>
      </c>
      <c r="E168" s="246">
        <v>22.03</v>
      </c>
      <c r="F168" s="292">
        <v>22.05</v>
      </c>
      <c r="G168" s="244">
        <v>22.0413</v>
      </c>
      <c r="H168" s="243">
        <v>1</v>
      </c>
    </row>
    <row r="169" spans="1:8" x14ac:dyDescent="0.3">
      <c r="A169" s="302">
        <v>61894</v>
      </c>
      <c r="B169" s="294" t="s">
        <v>2386</v>
      </c>
      <c r="C169" s="293">
        <v>700000</v>
      </c>
      <c r="D169" s="244">
        <v>6</v>
      </c>
      <c r="E169" s="246">
        <v>21.1</v>
      </c>
      <c r="F169" s="292">
        <v>23.18</v>
      </c>
      <c r="G169" s="244">
        <v>22.0929</v>
      </c>
      <c r="H169" s="243">
        <v>2</v>
      </c>
    </row>
    <row r="170" spans="1:8" x14ac:dyDescent="0.3">
      <c r="A170" s="302">
        <v>61973</v>
      </c>
      <c r="B170" s="294" t="s">
        <v>2388</v>
      </c>
      <c r="C170" s="293">
        <v>83000000</v>
      </c>
      <c r="D170" s="244">
        <v>236</v>
      </c>
      <c r="E170" s="246">
        <v>26.06</v>
      </c>
      <c r="F170" s="292">
        <v>36.11</v>
      </c>
      <c r="G170" s="244">
        <v>29.805199999999999</v>
      </c>
      <c r="H170" s="243">
        <v>2</v>
      </c>
    </row>
    <row r="171" spans="1:8" x14ac:dyDescent="0.3">
      <c r="A171" s="302">
        <v>61973</v>
      </c>
      <c r="B171" s="294" t="s">
        <v>2388</v>
      </c>
      <c r="C171" s="293">
        <v>1400000</v>
      </c>
      <c r="D171" s="244">
        <v>4</v>
      </c>
      <c r="E171" s="246">
        <v>31.19</v>
      </c>
      <c r="F171" s="292">
        <v>33.034300000000002</v>
      </c>
      <c r="G171" s="244">
        <v>32.441400000000002</v>
      </c>
      <c r="H171" s="243">
        <v>3</v>
      </c>
    </row>
    <row r="172" spans="1:8" x14ac:dyDescent="0.3">
      <c r="A172" s="302">
        <v>62075</v>
      </c>
      <c r="B172" s="294" t="s">
        <v>2389</v>
      </c>
      <c r="C172" s="293">
        <v>57100000</v>
      </c>
      <c r="D172" s="244">
        <v>36</v>
      </c>
      <c r="E172" s="246">
        <v>18.93</v>
      </c>
      <c r="F172" s="292">
        <v>28.164999999999999</v>
      </c>
      <c r="G172" s="244">
        <v>23.196400000000001</v>
      </c>
      <c r="H172" s="243">
        <v>2</v>
      </c>
    </row>
    <row r="173" spans="1:8" x14ac:dyDescent="0.3">
      <c r="A173" s="302">
        <v>62076</v>
      </c>
      <c r="B173" s="294" t="s">
        <v>2390</v>
      </c>
      <c r="C173" s="293">
        <v>11000000</v>
      </c>
      <c r="D173" s="244">
        <v>13</v>
      </c>
      <c r="E173" s="246">
        <v>19.53</v>
      </c>
      <c r="F173" s="292">
        <v>25.59</v>
      </c>
      <c r="G173" s="244">
        <v>22.787500000000001</v>
      </c>
      <c r="H173" s="243">
        <v>2</v>
      </c>
    </row>
    <row r="174" spans="1:8" x14ac:dyDescent="0.3">
      <c r="A174" s="302">
        <v>62093</v>
      </c>
      <c r="B174" s="294" t="s">
        <v>3349</v>
      </c>
      <c r="C174" s="293">
        <v>285200000</v>
      </c>
      <c r="D174" s="244">
        <v>97</v>
      </c>
      <c r="E174" s="246">
        <v>27.61</v>
      </c>
      <c r="F174" s="292">
        <v>37.659999999999997</v>
      </c>
      <c r="G174" s="244">
        <v>30.082899999999999</v>
      </c>
      <c r="H174" s="243">
        <v>3</v>
      </c>
    </row>
    <row r="175" spans="1:8" x14ac:dyDescent="0.3">
      <c r="A175" s="302">
        <v>62194</v>
      </c>
      <c r="B175" s="294" t="s">
        <v>3348</v>
      </c>
      <c r="C175" s="293">
        <v>500700000</v>
      </c>
      <c r="D175" s="244">
        <v>119</v>
      </c>
      <c r="E175" s="246">
        <v>11.15</v>
      </c>
      <c r="F175" s="292">
        <v>24.26</v>
      </c>
      <c r="G175" s="244">
        <v>12.262700000000001</v>
      </c>
      <c r="H175" s="243">
        <v>3</v>
      </c>
    </row>
    <row r="176" spans="1:8" x14ac:dyDescent="0.3">
      <c r="A176" s="302">
        <v>62235</v>
      </c>
      <c r="B176" s="294" t="s">
        <v>2391</v>
      </c>
      <c r="C176" s="293">
        <v>35100000</v>
      </c>
      <c r="D176" s="244">
        <v>39</v>
      </c>
      <c r="E176" s="246">
        <v>85.93</v>
      </c>
      <c r="F176" s="292">
        <v>128.221</v>
      </c>
      <c r="G176" s="244">
        <v>115.30759999999999</v>
      </c>
      <c r="H176" s="243">
        <v>3</v>
      </c>
    </row>
    <row r="177" spans="1:8" x14ac:dyDescent="0.3">
      <c r="A177" s="302">
        <v>62695</v>
      </c>
      <c r="B177" s="294" t="s">
        <v>2392</v>
      </c>
      <c r="C177" s="293">
        <v>17300000</v>
      </c>
      <c r="D177" s="244">
        <v>14</v>
      </c>
      <c r="E177" s="246">
        <v>7.85</v>
      </c>
      <c r="F177" s="292">
        <v>11</v>
      </c>
      <c r="G177" s="244">
        <v>9.2763000000000009</v>
      </c>
      <c r="H177" s="243">
        <v>2</v>
      </c>
    </row>
    <row r="178" spans="1:8" x14ac:dyDescent="0.3">
      <c r="A178" s="302">
        <v>62822</v>
      </c>
      <c r="B178" s="294" t="s">
        <v>2394</v>
      </c>
      <c r="C178" s="293">
        <v>449300000</v>
      </c>
      <c r="D178" s="244">
        <v>415</v>
      </c>
      <c r="E178" s="246">
        <v>3.94</v>
      </c>
      <c r="F178" s="292">
        <v>20.98</v>
      </c>
      <c r="G178" s="244">
        <v>15.129300000000001</v>
      </c>
      <c r="H178" s="243">
        <v>1</v>
      </c>
    </row>
    <row r="179" spans="1:8" x14ac:dyDescent="0.3">
      <c r="A179" s="302">
        <v>62843</v>
      </c>
      <c r="B179" s="294" t="s">
        <v>2395</v>
      </c>
      <c r="C179" s="293">
        <v>25600000</v>
      </c>
      <c r="D179" s="244">
        <v>85</v>
      </c>
      <c r="E179" s="246">
        <v>8.5299999999999994</v>
      </c>
      <c r="F179" s="292">
        <v>25.645</v>
      </c>
      <c r="G179" s="244">
        <v>15.3993</v>
      </c>
      <c r="H179" s="243">
        <v>1</v>
      </c>
    </row>
    <row r="180" spans="1:8" x14ac:dyDescent="0.3">
      <c r="A180" s="302">
        <v>62843</v>
      </c>
      <c r="B180" s="294" t="s">
        <v>2395</v>
      </c>
      <c r="C180" s="293">
        <v>86600000</v>
      </c>
      <c r="D180" s="244">
        <v>146</v>
      </c>
      <c r="E180" s="246">
        <v>11.04</v>
      </c>
      <c r="F180" s="292">
        <v>28.45</v>
      </c>
      <c r="G180" s="244">
        <v>21.216799999999999</v>
      </c>
      <c r="H180" s="243">
        <v>2</v>
      </c>
    </row>
    <row r="181" spans="1:8" x14ac:dyDescent="0.3">
      <c r="A181" s="302">
        <v>629010</v>
      </c>
      <c r="B181" s="294" t="s">
        <v>2396</v>
      </c>
      <c r="C181" s="293">
        <v>7800000</v>
      </c>
      <c r="D181" s="244">
        <v>22</v>
      </c>
      <c r="E181" s="246">
        <v>71.05</v>
      </c>
      <c r="F181" s="292">
        <v>111.82</v>
      </c>
      <c r="G181" s="244">
        <v>84.985399999999998</v>
      </c>
      <c r="H181" s="243">
        <v>2</v>
      </c>
    </row>
    <row r="182" spans="1:8" x14ac:dyDescent="0.3">
      <c r="A182" s="302">
        <v>64145</v>
      </c>
      <c r="B182" s="294" t="s">
        <v>2397</v>
      </c>
      <c r="C182" s="293">
        <v>105600000</v>
      </c>
      <c r="D182" s="244">
        <v>126</v>
      </c>
      <c r="E182" s="246">
        <v>17.100000000000001</v>
      </c>
      <c r="F182" s="292">
        <v>19.95</v>
      </c>
      <c r="G182" s="244">
        <v>18.799499999999998</v>
      </c>
      <c r="H182" s="243">
        <v>1</v>
      </c>
    </row>
    <row r="183" spans="1:8" x14ac:dyDescent="0.3">
      <c r="A183" s="302">
        <v>64251</v>
      </c>
      <c r="B183" s="294" t="s">
        <v>2398</v>
      </c>
      <c r="C183" s="293">
        <v>4700000</v>
      </c>
      <c r="D183" s="244">
        <v>10</v>
      </c>
      <c r="E183" s="246">
        <v>34.799999999999997</v>
      </c>
      <c r="F183" s="292">
        <v>42.9</v>
      </c>
      <c r="G183" s="244">
        <v>39.702300000000001</v>
      </c>
      <c r="H183" s="243">
        <v>2</v>
      </c>
    </row>
    <row r="184" spans="1:8" x14ac:dyDescent="0.3">
      <c r="A184" s="302">
        <v>64324</v>
      </c>
      <c r="B184" s="294" t="s">
        <v>2572</v>
      </c>
      <c r="C184" s="293">
        <v>1600000</v>
      </c>
      <c r="D184" s="244">
        <v>2</v>
      </c>
      <c r="E184" s="246">
        <v>15.375</v>
      </c>
      <c r="F184" s="292">
        <v>17.204000000000001</v>
      </c>
      <c r="G184" s="244">
        <v>16.0609</v>
      </c>
      <c r="H184" s="243">
        <v>1</v>
      </c>
    </row>
    <row r="185" spans="1:8" x14ac:dyDescent="0.3">
      <c r="A185" s="302">
        <v>64693</v>
      </c>
      <c r="B185" s="294" t="s">
        <v>2401</v>
      </c>
      <c r="C185" s="293">
        <v>20700000</v>
      </c>
      <c r="D185" s="244">
        <v>56</v>
      </c>
      <c r="E185" s="246">
        <v>13.05</v>
      </c>
      <c r="F185" s="292">
        <v>17.95</v>
      </c>
      <c r="G185" s="244">
        <v>15.5435</v>
      </c>
      <c r="H185" s="243">
        <v>3</v>
      </c>
    </row>
    <row r="186" spans="1:8" x14ac:dyDescent="0.3">
      <c r="A186" s="302">
        <v>64775</v>
      </c>
      <c r="B186" s="294" t="s">
        <v>3347</v>
      </c>
      <c r="C186" s="293">
        <v>53400000</v>
      </c>
      <c r="D186" s="244">
        <v>7</v>
      </c>
      <c r="E186" s="246">
        <v>0.13</v>
      </c>
      <c r="F186" s="292">
        <v>4.47</v>
      </c>
      <c r="G186" s="244">
        <v>2.3351000000000002</v>
      </c>
      <c r="H186" s="243">
        <v>2</v>
      </c>
    </row>
    <row r="187" spans="1:8" x14ac:dyDescent="0.3">
      <c r="A187" s="302">
        <v>65096</v>
      </c>
      <c r="B187" s="294" t="s">
        <v>2403</v>
      </c>
      <c r="C187" s="293">
        <v>4700000</v>
      </c>
      <c r="D187" s="244">
        <v>22</v>
      </c>
      <c r="E187" s="246">
        <v>6.12</v>
      </c>
      <c r="F187" s="292">
        <v>8.73</v>
      </c>
      <c r="G187" s="244">
        <v>7.2888999999999999</v>
      </c>
      <c r="H187" s="243">
        <v>1</v>
      </c>
    </row>
    <row r="188" spans="1:8" x14ac:dyDescent="0.3">
      <c r="A188" s="302">
        <v>65331</v>
      </c>
      <c r="B188" s="294" t="s">
        <v>2404</v>
      </c>
      <c r="C188" s="293">
        <v>10000000</v>
      </c>
      <c r="D188" s="244">
        <v>2</v>
      </c>
      <c r="E188" s="246">
        <v>18.16</v>
      </c>
      <c r="F188" s="292">
        <v>18.16</v>
      </c>
      <c r="G188" s="244">
        <v>18.16</v>
      </c>
      <c r="H188" s="243">
        <v>1</v>
      </c>
    </row>
    <row r="189" spans="1:8" x14ac:dyDescent="0.3">
      <c r="A189" s="302">
        <v>65331</v>
      </c>
      <c r="B189" s="294" t="s">
        <v>2404</v>
      </c>
      <c r="C189" s="293">
        <v>18500000</v>
      </c>
      <c r="D189" s="244">
        <v>11</v>
      </c>
      <c r="E189" s="246">
        <v>16.63</v>
      </c>
      <c r="F189" s="292">
        <v>24.16</v>
      </c>
      <c r="G189" s="244">
        <v>19.3658</v>
      </c>
      <c r="H189" s="243">
        <v>3</v>
      </c>
    </row>
    <row r="190" spans="1:8" x14ac:dyDescent="0.3">
      <c r="A190" s="302">
        <v>65521</v>
      </c>
      <c r="B190" s="294" t="s">
        <v>2405</v>
      </c>
      <c r="C190" s="293">
        <v>4500000</v>
      </c>
      <c r="D190" s="244">
        <v>6</v>
      </c>
      <c r="E190" s="246">
        <v>2.25</v>
      </c>
      <c r="F190" s="292">
        <v>3.05</v>
      </c>
      <c r="G190" s="244">
        <v>2.4180000000000001</v>
      </c>
      <c r="H190" s="243">
        <v>1</v>
      </c>
    </row>
    <row r="191" spans="1:8" x14ac:dyDescent="0.3">
      <c r="A191" s="302">
        <v>65521</v>
      </c>
      <c r="B191" s="294" t="s">
        <v>2405</v>
      </c>
      <c r="C191" s="293">
        <v>600000</v>
      </c>
      <c r="D191" s="244">
        <v>2</v>
      </c>
      <c r="E191" s="246">
        <v>2.71</v>
      </c>
      <c r="F191" s="292">
        <v>2.95</v>
      </c>
      <c r="G191" s="244">
        <v>2.75</v>
      </c>
      <c r="H191" s="243">
        <v>2</v>
      </c>
    </row>
    <row r="192" spans="1:8" x14ac:dyDescent="0.3">
      <c r="A192" s="302">
        <v>65841</v>
      </c>
      <c r="B192" s="294" t="s">
        <v>2406</v>
      </c>
      <c r="C192" s="293">
        <v>19300000</v>
      </c>
      <c r="D192" s="244">
        <v>68</v>
      </c>
      <c r="E192" s="246">
        <v>40.270000000000003</v>
      </c>
      <c r="F192" s="292">
        <v>66.75</v>
      </c>
      <c r="G192" s="244">
        <v>52.199199999999998</v>
      </c>
      <c r="H192" s="243">
        <v>1</v>
      </c>
    </row>
    <row r="193" spans="1:8" x14ac:dyDescent="0.3">
      <c r="A193" s="302">
        <v>65841</v>
      </c>
      <c r="B193" s="294" t="s">
        <v>2406</v>
      </c>
      <c r="C193" s="293">
        <v>31100000</v>
      </c>
      <c r="D193" s="244">
        <v>49</v>
      </c>
      <c r="E193" s="246">
        <v>30.78</v>
      </c>
      <c r="F193" s="292">
        <v>46</v>
      </c>
      <c r="G193" s="244">
        <v>34.471800000000002</v>
      </c>
      <c r="H193" s="243">
        <v>2</v>
      </c>
    </row>
    <row r="194" spans="1:8" x14ac:dyDescent="0.3">
      <c r="A194" s="302">
        <v>65851</v>
      </c>
      <c r="B194" s="294" t="s">
        <v>2408</v>
      </c>
      <c r="C194" s="293">
        <v>3800000</v>
      </c>
      <c r="D194" s="244">
        <v>17</v>
      </c>
      <c r="E194" s="246">
        <v>9.69</v>
      </c>
      <c r="F194" s="292">
        <v>16.05</v>
      </c>
      <c r="G194" s="244">
        <v>12.0474</v>
      </c>
      <c r="H194" s="243">
        <v>1</v>
      </c>
    </row>
    <row r="195" spans="1:8" x14ac:dyDescent="0.3">
      <c r="A195" s="302">
        <v>65851</v>
      </c>
      <c r="B195" s="294" t="s">
        <v>2408</v>
      </c>
      <c r="C195" s="293">
        <v>700000</v>
      </c>
      <c r="D195" s="244">
        <v>6</v>
      </c>
      <c r="E195" s="246">
        <v>10.47</v>
      </c>
      <c r="F195" s="292">
        <v>15.73</v>
      </c>
      <c r="G195" s="244">
        <v>12.357100000000001</v>
      </c>
      <c r="H195" s="243">
        <v>2</v>
      </c>
    </row>
    <row r="196" spans="1:8" x14ac:dyDescent="0.3">
      <c r="A196" s="302">
        <v>65914</v>
      </c>
      <c r="B196" s="294" t="s">
        <v>2409</v>
      </c>
      <c r="C196" s="293">
        <v>10000000</v>
      </c>
      <c r="D196" s="244">
        <v>1</v>
      </c>
      <c r="E196" s="246">
        <v>18.91</v>
      </c>
      <c r="F196" s="292">
        <v>18.91</v>
      </c>
      <c r="G196" s="244">
        <v>18.91</v>
      </c>
      <c r="H196" s="243">
        <v>1</v>
      </c>
    </row>
    <row r="197" spans="1:8" x14ac:dyDescent="0.3">
      <c r="A197" s="302">
        <v>65914</v>
      </c>
      <c r="B197" s="294" t="s">
        <v>2409</v>
      </c>
      <c r="C197" s="293">
        <v>3000000</v>
      </c>
      <c r="D197" s="244">
        <v>1</v>
      </c>
      <c r="E197" s="246">
        <v>20.98</v>
      </c>
      <c r="F197" s="292">
        <v>20.98</v>
      </c>
      <c r="G197" s="244">
        <v>20.98</v>
      </c>
      <c r="H197" s="243">
        <v>2</v>
      </c>
    </row>
    <row r="198" spans="1:8" x14ac:dyDescent="0.3">
      <c r="A198" s="302">
        <v>66241</v>
      </c>
      <c r="B198" s="294" t="s">
        <v>2410</v>
      </c>
      <c r="C198" s="293">
        <v>300000</v>
      </c>
      <c r="D198" s="244">
        <v>2</v>
      </c>
      <c r="E198" s="246">
        <v>5.31</v>
      </c>
      <c r="F198" s="292">
        <v>7.38</v>
      </c>
      <c r="G198" s="244">
        <v>6</v>
      </c>
      <c r="H198" s="243">
        <v>2</v>
      </c>
    </row>
    <row r="199" spans="1:8" x14ac:dyDescent="0.3">
      <c r="A199" s="302">
        <v>66292</v>
      </c>
      <c r="B199" s="294" t="s">
        <v>2526</v>
      </c>
      <c r="C199" s="293">
        <v>2000000</v>
      </c>
      <c r="D199" s="244">
        <v>2</v>
      </c>
      <c r="E199" s="246">
        <v>10.48</v>
      </c>
      <c r="F199" s="292">
        <v>10.53</v>
      </c>
      <c r="G199" s="244">
        <v>10.505000000000001</v>
      </c>
      <c r="H199" s="243">
        <v>1</v>
      </c>
    </row>
    <row r="200" spans="1:8" x14ac:dyDescent="0.3">
      <c r="A200" s="302">
        <v>66451</v>
      </c>
      <c r="B200" s="294" t="s">
        <v>2411</v>
      </c>
      <c r="C200" s="293">
        <v>6600000</v>
      </c>
      <c r="D200" s="244">
        <v>15</v>
      </c>
      <c r="E200" s="246">
        <v>7.14</v>
      </c>
      <c r="F200" s="292">
        <v>13.55</v>
      </c>
      <c r="G200" s="244">
        <v>10.3714</v>
      </c>
      <c r="H200" s="243">
        <v>2</v>
      </c>
    </row>
    <row r="201" spans="1:8" x14ac:dyDescent="0.3">
      <c r="A201" s="302">
        <v>66642</v>
      </c>
      <c r="B201" s="294" t="s">
        <v>2412</v>
      </c>
      <c r="C201" s="293">
        <v>53500000</v>
      </c>
      <c r="D201" s="244">
        <v>175</v>
      </c>
      <c r="E201" s="246">
        <v>25.295000000000002</v>
      </c>
      <c r="F201" s="292">
        <v>29.07</v>
      </c>
      <c r="G201" s="244">
        <v>27.180800000000001</v>
      </c>
      <c r="H201" s="243">
        <v>3</v>
      </c>
    </row>
    <row r="202" spans="1:8" x14ac:dyDescent="0.3">
      <c r="A202" s="302">
        <v>67152</v>
      </c>
      <c r="B202" s="294" t="s">
        <v>2414</v>
      </c>
      <c r="C202" s="293">
        <v>700000</v>
      </c>
      <c r="D202" s="244">
        <v>2</v>
      </c>
      <c r="E202" s="246">
        <v>7.6</v>
      </c>
      <c r="F202" s="292">
        <v>9.0500000000000007</v>
      </c>
      <c r="G202" s="244">
        <v>7.8071000000000002</v>
      </c>
      <c r="H202" s="243">
        <v>2</v>
      </c>
    </row>
    <row r="203" spans="1:8" x14ac:dyDescent="0.3">
      <c r="A203" s="302">
        <v>67531</v>
      </c>
      <c r="B203" s="294" t="s">
        <v>2415</v>
      </c>
      <c r="C203" s="293">
        <v>23700000</v>
      </c>
      <c r="D203" s="244">
        <v>63</v>
      </c>
      <c r="E203" s="246">
        <v>27.43</v>
      </c>
      <c r="F203" s="292">
        <v>41.225000000000001</v>
      </c>
      <c r="G203" s="244">
        <v>33.395899999999997</v>
      </c>
      <c r="H203" s="243">
        <v>2</v>
      </c>
    </row>
    <row r="204" spans="1:8" x14ac:dyDescent="0.3">
      <c r="A204" s="302">
        <v>67681</v>
      </c>
      <c r="B204" s="294" t="s">
        <v>2416</v>
      </c>
      <c r="C204" s="293">
        <v>2500000</v>
      </c>
      <c r="D204" s="244">
        <v>8</v>
      </c>
      <c r="E204" s="246">
        <v>31.12</v>
      </c>
      <c r="F204" s="292">
        <v>34.130000000000003</v>
      </c>
      <c r="G204" s="244">
        <v>32.526000000000003</v>
      </c>
      <c r="H204" s="243">
        <v>2</v>
      </c>
    </row>
    <row r="205" spans="1:8" x14ac:dyDescent="0.3">
      <c r="A205" s="302">
        <v>67681</v>
      </c>
      <c r="B205" s="294" t="s">
        <v>2416</v>
      </c>
      <c r="C205" s="293">
        <v>5300000</v>
      </c>
      <c r="D205" s="244">
        <v>5</v>
      </c>
      <c r="E205" s="246">
        <v>25.29</v>
      </c>
      <c r="F205" s="292">
        <v>29.74</v>
      </c>
      <c r="G205" s="244">
        <v>26.6875</v>
      </c>
      <c r="H205" s="243">
        <v>3</v>
      </c>
    </row>
    <row r="206" spans="1:8" x14ac:dyDescent="0.3">
      <c r="A206" s="302">
        <v>67711</v>
      </c>
      <c r="B206" s="294" t="s">
        <v>2417</v>
      </c>
      <c r="C206" s="293">
        <v>15600000</v>
      </c>
      <c r="D206" s="244">
        <v>27</v>
      </c>
      <c r="E206" s="246">
        <v>9.9499999999999993</v>
      </c>
      <c r="F206" s="292">
        <v>11.58</v>
      </c>
      <c r="G206" s="244">
        <v>10.4062</v>
      </c>
      <c r="H206" s="243">
        <v>2</v>
      </c>
    </row>
    <row r="207" spans="1:8" x14ac:dyDescent="0.3">
      <c r="A207" s="302">
        <v>68211</v>
      </c>
      <c r="B207" s="294" t="s">
        <v>2419</v>
      </c>
      <c r="C207" s="293">
        <v>4200000</v>
      </c>
      <c r="D207" s="244">
        <v>12</v>
      </c>
      <c r="E207" s="246">
        <v>9.24</v>
      </c>
      <c r="F207" s="292">
        <v>11.27</v>
      </c>
      <c r="G207" s="244">
        <v>9.9336000000000002</v>
      </c>
      <c r="H207" s="243">
        <v>2</v>
      </c>
    </row>
    <row r="208" spans="1:8" x14ac:dyDescent="0.3">
      <c r="A208" s="302">
        <v>68301</v>
      </c>
      <c r="B208" s="294" t="s">
        <v>2420</v>
      </c>
      <c r="C208" s="293">
        <v>600000</v>
      </c>
      <c r="D208" s="244">
        <v>2</v>
      </c>
      <c r="E208" s="246">
        <v>25.95</v>
      </c>
      <c r="F208" s="292">
        <v>27.14</v>
      </c>
      <c r="G208" s="244">
        <v>26.941700000000001</v>
      </c>
      <c r="H208" s="243">
        <v>1</v>
      </c>
    </row>
    <row r="209" spans="1:8" x14ac:dyDescent="0.3">
      <c r="A209" s="302">
        <v>68431</v>
      </c>
      <c r="B209" s="294" t="s">
        <v>2423</v>
      </c>
      <c r="C209" s="293">
        <v>19100000</v>
      </c>
      <c r="D209" s="244">
        <v>16</v>
      </c>
      <c r="E209" s="246">
        <v>14.59</v>
      </c>
      <c r="F209" s="292">
        <v>19.670000000000002</v>
      </c>
      <c r="G209" s="244">
        <v>16.2059</v>
      </c>
      <c r="H209" s="243">
        <v>2</v>
      </c>
    </row>
    <row r="210" spans="1:8" x14ac:dyDescent="0.3">
      <c r="A210" s="302">
        <v>68461</v>
      </c>
      <c r="B210" s="294" t="s">
        <v>2486</v>
      </c>
      <c r="C210" s="293">
        <v>5700000</v>
      </c>
      <c r="D210" s="244">
        <v>4</v>
      </c>
      <c r="E210" s="246">
        <v>8.08</v>
      </c>
      <c r="F210" s="292">
        <v>8.66</v>
      </c>
      <c r="G210" s="244">
        <v>8.1206999999999994</v>
      </c>
      <c r="H210" s="243">
        <v>3</v>
      </c>
    </row>
    <row r="211" spans="1:8" x14ac:dyDescent="0.3">
      <c r="A211" s="302">
        <v>68462</v>
      </c>
      <c r="B211" s="294" t="s">
        <v>2424</v>
      </c>
      <c r="C211" s="293">
        <v>19900000</v>
      </c>
      <c r="D211" s="244">
        <v>11</v>
      </c>
      <c r="E211" s="246">
        <v>10.67</v>
      </c>
      <c r="F211" s="292">
        <v>12.81</v>
      </c>
      <c r="G211" s="244">
        <v>11.3718</v>
      </c>
      <c r="H211" s="243">
        <v>3</v>
      </c>
    </row>
    <row r="212" spans="1:8" x14ac:dyDescent="0.3">
      <c r="A212" s="302">
        <v>68541</v>
      </c>
      <c r="B212" s="294" t="s">
        <v>2425</v>
      </c>
      <c r="C212" s="293">
        <v>32700000</v>
      </c>
      <c r="D212" s="244">
        <v>34</v>
      </c>
      <c r="E212" s="246">
        <v>6.26</v>
      </c>
      <c r="F212" s="292">
        <v>10.5</v>
      </c>
      <c r="G212" s="244">
        <v>8.3635999999999999</v>
      </c>
      <c r="H212" s="243">
        <v>2</v>
      </c>
    </row>
    <row r="213" spans="1:8" x14ac:dyDescent="0.3">
      <c r="A213" s="302">
        <v>68701</v>
      </c>
      <c r="B213" s="294" t="s">
        <v>2426</v>
      </c>
      <c r="C213" s="293">
        <v>24800000</v>
      </c>
      <c r="D213" s="244">
        <v>14</v>
      </c>
      <c r="E213" s="246">
        <v>12.28</v>
      </c>
      <c r="F213" s="292">
        <v>15.6867</v>
      </c>
      <c r="G213" s="244">
        <v>13.7394</v>
      </c>
      <c r="H213" s="243">
        <v>3</v>
      </c>
    </row>
    <row r="214" spans="1:8" x14ac:dyDescent="0.3">
      <c r="A214" s="302">
        <v>68702</v>
      </c>
      <c r="B214" s="294" t="s">
        <v>2427</v>
      </c>
      <c r="C214" s="293">
        <v>6400000</v>
      </c>
      <c r="D214" s="244">
        <v>9</v>
      </c>
      <c r="E214" s="246">
        <v>13.05</v>
      </c>
      <c r="F214" s="292">
        <v>17.218299999999999</v>
      </c>
      <c r="G214" s="244">
        <v>14.955</v>
      </c>
      <c r="H214" s="243">
        <v>3</v>
      </c>
    </row>
    <row r="215" spans="1:8" x14ac:dyDescent="0.3">
      <c r="A215" s="302">
        <v>68732</v>
      </c>
      <c r="B215" s="294" t="s">
        <v>2429</v>
      </c>
      <c r="C215" s="293">
        <v>20000000</v>
      </c>
      <c r="D215" s="244">
        <v>3</v>
      </c>
      <c r="E215" s="246">
        <v>0.64</v>
      </c>
      <c r="F215" s="292">
        <v>0.74</v>
      </c>
      <c r="G215" s="244">
        <v>0.69</v>
      </c>
      <c r="H215" s="243">
        <v>3</v>
      </c>
    </row>
    <row r="216" spans="1:8" x14ac:dyDescent="0.3">
      <c r="A216" s="302">
        <v>69571</v>
      </c>
      <c r="B216" s="294" t="s">
        <v>3346</v>
      </c>
      <c r="C216" s="293">
        <v>536500000</v>
      </c>
      <c r="D216" s="244">
        <v>65</v>
      </c>
      <c r="E216" s="246">
        <v>11.45</v>
      </c>
      <c r="F216" s="292">
        <v>17.399999999999999</v>
      </c>
      <c r="G216" s="244">
        <v>14.0017</v>
      </c>
      <c r="H216" s="243">
        <v>2</v>
      </c>
    </row>
    <row r="217" spans="1:8" x14ac:dyDescent="0.3">
      <c r="A217" s="302">
        <v>69821</v>
      </c>
      <c r="B217" s="294" t="s">
        <v>2430</v>
      </c>
      <c r="C217" s="293">
        <v>10300000</v>
      </c>
      <c r="D217" s="244">
        <v>26</v>
      </c>
      <c r="E217" s="246">
        <v>16.29</v>
      </c>
      <c r="F217" s="292">
        <v>22.17</v>
      </c>
      <c r="G217" s="244">
        <v>19.991499999999998</v>
      </c>
      <c r="H217" s="243">
        <v>2</v>
      </c>
    </row>
    <row r="218" spans="1:8" x14ac:dyDescent="0.3">
      <c r="A218" s="302">
        <v>69822</v>
      </c>
      <c r="B218" s="294" t="s">
        <v>2431</v>
      </c>
      <c r="C218" s="293">
        <v>4900000</v>
      </c>
      <c r="D218" s="244">
        <v>11</v>
      </c>
      <c r="E218" s="246">
        <v>13.87</v>
      </c>
      <c r="F218" s="292">
        <v>23.19</v>
      </c>
      <c r="G218" s="244">
        <v>19.472899999999999</v>
      </c>
      <c r="H218" s="243">
        <v>2</v>
      </c>
    </row>
    <row r="219" spans="1:8" x14ac:dyDescent="0.3">
      <c r="A219" s="302">
        <v>74022</v>
      </c>
      <c r="B219" s="294" t="s">
        <v>2432</v>
      </c>
      <c r="C219" s="293">
        <v>31000000</v>
      </c>
      <c r="D219" s="244">
        <v>38</v>
      </c>
      <c r="E219" s="246">
        <v>35.42</v>
      </c>
      <c r="F219" s="292">
        <v>56.78</v>
      </c>
      <c r="G219" s="244">
        <v>42.32</v>
      </c>
      <c r="H219" s="243">
        <v>2</v>
      </c>
    </row>
    <row r="220" spans="1:8" x14ac:dyDescent="0.3">
      <c r="A220" s="302">
        <v>75561</v>
      </c>
      <c r="B220" s="294" t="s">
        <v>2433</v>
      </c>
      <c r="C220" s="293">
        <v>1500000</v>
      </c>
      <c r="D220" s="244">
        <v>4</v>
      </c>
      <c r="E220" s="246">
        <v>25.65</v>
      </c>
      <c r="F220" s="292">
        <v>30</v>
      </c>
      <c r="G220" s="244">
        <v>27.5627</v>
      </c>
      <c r="H220" s="243">
        <v>3</v>
      </c>
    </row>
    <row r="221" spans="1:8" x14ac:dyDescent="0.3">
      <c r="A221" s="302">
        <v>75562</v>
      </c>
      <c r="B221" s="294" t="s">
        <v>2434</v>
      </c>
      <c r="C221" s="293">
        <v>200000</v>
      </c>
      <c r="D221" s="244">
        <v>1</v>
      </c>
      <c r="E221" s="246">
        <v>26.36</v>
      </c>
      <c r="F221" s="292">
        <v>26.36</v>
      </c>
      <c r="G221" s="244">
        <v>26.36</v>
      </c>
      <c r="H221" s="243">
        <v>3</v>
      </c>
    </row>
    <row r="222" spans="1:8" x14ac:dyDescent="0.3">
      <c r="A222" s="302">
        <v>77131</v>
      </c>
      <c r="B222" s="294" t="s">
        <v>3345</v>
      </c>
      <c r="C222" s="293">
        <v>327400000</v>
      </c>
      <c r="D222" s="244">
        <v>63</v>
      </c>
      <c r="E222" s="246">
        <v>9.89</v>
      </c>
      <c r="F222" s="292">
        <v>12.9</v>
      </c>
      <c r="G222" s="244">
        <v>10.907500000000001</v>
      </c>
      <c r="H222" s="243">
        <v>2</v>
      </c>
    </row>
    <row r="223" spans="1:8" x14ac:dyDescent="0.3">
      <c r="A223" s="302">
        <v>80282</v>
      </c>
      <c r="B223" s="294" t="s">
        <v>2436</v>
      </c>
      <c r="C223" s="293">
        <v>15200000</v>
      </c>
      <c r="D223" s="244">
        <v>14</v>
      </c>
      <c r="E223" s="246">
        <v>41.66</v>
      </c>
      <c r="F223" s="292">
        <v>53.35</v>
      </c>
      <c r="G223" s="244">
        <v>46.863999999999997</v>
      </c>
      <c r="H223" s="243">
        <v>5</v>
      </c>
    </row>
    <row r="224" spans="1:8" x14ac:dyDescent="0.3">
      <c r="A224" s="302">
        <v>80506</v>
      </c>
      <c r="B224" s="294" t="s">
        <v>2437</v>
      </c>
      <c r="C224" s="293">
        <v>3200000</v>
      </c>
      <c r="D224" s="244">
        <v>8</v>
      </c>
      <c r="E224" s="246">
        <v>3.57</v>
      </c>
      <c r="F224" s="292">
        <v>4.67</v>
      </c>
      <c r="G224" s="244">
        <v>3.7374999999999998</v>
      </c>
      <c r="H224" s="243">
        <v>1</v>
      </c>
    </row>
    <row r="225" spans="1:8" x14ac:dyDescent="0.3">
      <c r="A225" s="302">
        <v>80506</v>
      </c>
      <c r="B225" s="294" t="s">
        <v>2437</v>
      </c>
      <c r="C225" s="293">
        <v>157700000</v>
      </c>
      <c r="D225" s="244">
        <v>57</v>
      </c>
      <c r="E225" s="246">
        <v>9.41</v>
      </c>
      <c r="F225" s="292">
        <v>13.15</v>
      </c>
      <c r="G225" s="244">
        <v>9.8683999999999994</v>
      </c>
      <c r="H225" s="243">
        <v>3</v>
      </c>
    </row>
    <row r="226" spans="1:8" x14ac:dyDescent="0.3">
      <c r="A226" s="302">
        <v>80914</v>
      </c>
      <c r="B226" s="294" t="s">
        <v>2438</v>
      </c>
      <c r="C226" s="293">
        <v>4900000</v>
      </c>
      <c r="D226" s="244">
        <v>14</v>
      </c>
      <c r="E226" s="246">
        <v>12.51</v>
      </c>
      <c r="F226" s="292">
        <v>18.88</v>
      </c>
      <c r="G226" s="244">
        <v>16.6327</v>
      </c>
      <c r="H226" s="243">
        <v>1</v>
      </c>
    </row>
    <row r="227" spans="1:8" x14ac:dyDescent="0.3">
      <c r="A227" s="302">
        <v>811210</v>
      </c>
      <c r="B227" s="294" t="s">
        <v>2439</v>
      </c>
      <c r="C227" s="293">
        <v>380900000</v>
      </c>
      <c r="D227" s="244">
        <v>242</v>
      </c>
      <c r="E227" s="246">
        <v>4.99</v>
      </c>
      <c r="F227" s="292">
        <v>20.260000000000002</v>
      </c>
      <c r="G227" s="244">
        <v>13.361499999999999</v>
      </c>
      <c r="H227" s="243">
        <v>2</v>
      </c>
    </row>
    <row r="228" spans="1:8" x14ac:dyDescent="0.3">
      <c r="A228" s="302">
        <v>81473</v>
      </c>
      <c r="B228" s="294" t="s">
        <v>2440</v>
      </c>
      <c r="C228" s="293">
        <v>26500000</v>
      </c>
      <c r="D228" s="244">
        <v>47</v>
      </c>
      <c r="E228" s="246">
        <v>15.99</v>
      </c>
      <c r="F228" s="292">
        <v>20.010000000000002</v>
      </c>
      <c r="G228" s="244">
        <v>17.6629</v>
      </c>
      <c r="H228" s="243">
        <v>2</v>
      </c>
    </row>
    <row r="229" spans="1:8" x14ac:dyDescent="0.3">
      <c r="A229" s="302">
        <v>81551</v>
      </c>
      <c r="B229" s="294" t="s">
        <v>2441</v>
      </c>
      <c r="C229" s="293">
        <v>125100000</v>
      </c>
      <c r="D229" s="244">
        <v>321</v>
      </c>
      <c r="E229" s="246">
        <v>34.44</v>
      </c>
      <c r="F229" s="292">
        <v>51.97</v>
      </c>
      <c r="G229" s="244">
        <v>41.6586</v>
      </c>
      <c r="H229" s="243">
        <v>3</v>
      </c>
    </row>
    <row r="230" spans="1:8" x14ac:dyDescent="0.3">
      <c r="A230" s="302">
        <v>81714</v>
      </c>
      <c r="B230" s="294" t="s">
        <v>2442</v>
      </c>
      <c r="C230" s="293">
        <v>100000</v>
      </c>
      <c r="D230" s="244">
        <v>1</v>
      </c>
      <c r="E230" s="246">
        <v>18</v>
      </c>
      <c r="F230" s="292">
        <v>18</v>
      </c>
      <c r="G230" s="244">
        <v>18</v>
      </c>
      <c r="H230" s="243">
        <v>2</v>
      </c>
    </row>
    <row r="231" spans="1:8" x14ac:dyDescent="0.3">
      <c r="A231" s="302">
        <v>81714</v>
      </c>
      <c r="B231" s="294" t="s">
        <v>2442</v>
      </c>
      <c r="C231" s="293">
        <v>400000</v>
      </c>
      <c r="D231" s="244">
        <v>2</v>
      </c>
      <c r="E231" s="246">
        <v>18.649999999999999</v>
      </c>
      <c r="F231" s="292">
        <v>18.7</v>
      </c>
      <c r="G231" s="244">
        <v>18.662500000000001</v>
      </c>
      <c r="H231" s="243">
        <v>3</v>
      </c>
    </row>
    <row r="232" spans="1:8" x14ac:dyDescent="0.3">
      <c r="A232" s="302">
        <v>82551</v>
      </c>
      <c r="B232" s="294" t="s">
        <v>2443</v>
      </c>
      <c r="C232" s="293">
        <v>41800000</v>
      </c>
      <c r="D232" s="244">
        <v>176</v>
      </c>
      <c r="E232" s="246">
        <v>7.25</v>
      </c>
      <c r="F232" s="292">
        <v>15.74</v>
      </c>
      <c r="G232" s="244">
        <v>12.0633</v>
      </c>
      <c r="H232" s="243">
        <v>1</v>
      </c>
    </row>
    <row r="233" spans="1:8" x14ac:dyDescent="0.3">
      <c r="A233" s="302">
        <v>82992</v>
      </c>
      <c r="B233" s="294" t="s">
        <v>2444</v>
      </c>
      <c r="C233" s="293">
        <v>755000000</v>
      </c>
      <c r="D233" s="244">
        <v>738</v>
      </c>
      <c r="E233" s="246">
        <v>42.34</v>
      </c>
      <c r="F233" s="292">
        <v>111.13</v>
      </c>
      <c r="G233" s="244">
        <v>62.244100000000003</v>
      </c>
      <c r="H233" s="243">
        <v>2</v>
      </c>
    </row>
    <row r="234" spans="1:8" x14ac:dyDescent="0.3">
      <c r="A234" s="302">
        <v>83742</v>
      </c>
      <c r="B234" s="294" t="s">
        <v>2530</v>
      </c>
      <c r="C234" s="293">
        <v>8100000</v>
      </c>
      <c r="D234" s="244">
        <v>19</v>
      </c>
      <c r="E234" s="246">
        <v>9.7799999999999994</v>
      </c>
      <c r="F234" s="292">
        <v>12.09</v>
      </c>
      <c r="G234" s="244">
        <v>10.8659</v>
      </c>
      <c r="H234" s="243">
        <v>3</v>
      </c>
    </row>
    <row r="235" spans="1:8" x14ac:dyDescent="0.3">
      <c r="A235" s="302">
        <v>84041</v>
      </c>
      <c r="B235" s="294" t="s">
        <v>3344</v>
      </c>
      <c r="C235" s="293">
        <v>849200000</v>
      </c>
      <c r="D235" s="244">
        <v>296</v>
      </c>
      <c r="E235" s="246">
        <v>13.74</v>
      </c>
      <c r="F235" s="292">
        <v>27.96</v>
      </c>
      <c r="G235" s="244">
        <v>17.355799999999999</v>
      </c>
      <c r="H235" s="243">
        <v>2</v>
      </c>
    </row>
    <row r="236" spans="1:8" x14ac:dyDescent="0.3">
      <c r="A236" s="302">
        <v>84113</v>
      </c>
      <c r="B236" s="294" t="s">
        <v>2445</v>
      </c>
      <c r="C236" s="293">
        <v>46700000</v>
      </c>
      <c r="D236" s="244">
        <v>39</v>
      </c>
      <c r="E236" s="246">
        <v>7.16</v>
      </c>
      <c r="F236" s="292">
        <v>7.91</v>
      </c>
      <c r="G236" s="244">
        <v>7.4718999999999998</v>
      </c>
      <c r="H236" s="243">
        <v>3</v>
      </c>
    </row>
    <row r="237" spans="1:8" x14ac:dyDescent="0.3">
      <c r="A237" s="302">
        <v>84221</v>
      </c>
      <c r="B237" s="294" t="s">
        <v>2446</v>
      </c>
      <c r="C237" s="293">
        <v>30300000</v>
      </c>
      <c r="D237" s="244">
        <v>40</v>
      </c>
      <c r="E237" s="246">
        <v>36.5</v>
      </c>
      <c r="F237" s="292">
        <v>53.51</v>
      </c>
      <c r="G237" s="244">
        <v>48.2834</v>
      </c>
      <c r="H237" s="243">
        <v>1</v>
      </c>
    </row>
    <row r="238" spans="1:8" x14ac:dyDescent="0.3">
      <c r="A238" s="302">
        <v>84221</v>
      </c>
      <c r="B238" s="294" t="s">
        <v>2446</v>
      </c>
      <c r="C238" s="293">
        <v>428400000</v>
      </c>
      <c r="D238" s="244">
        <v>135</v>
      </c>
      <c r="E238" s="246">
        <v>40.92</v>
      </c>
      <c r="F238" s="292">
        <v>60.56</v>
      </c>
      <c r="G238" s="244">
        <v>54.792900000000003</v>
      </c>
      <c r="H238" s="243">
        <v>3</v>
      </c>
    </row>
    <row r="239" spans="1:8" x14ac:dyDescent="0.3">
      <c r="A239" s="302">
        <v>84222</v>
      </c>
      <c r="B239" s="294" t="s">
        <v>2447</v>
      </c>
      <c r="C239" s="293">
        <v>143800000</v>
      </c>
      <c r="D239" s="244">
        <v>220</v>
      </c>
      <c r="E239" s="246">
        <v>23.66</v>
      </c>
      <c r="F239" s="292">
        <v>38.299999999999997</v>
      </c>
      <c r="G239" s="244">
        <v>29.9495</v>
      </c>
      <c r="H239" s="243">
        <v>3</v>
      </c>
    </row>
    <row r="240" spans="1:8" x14ac:dyDescent="0.3">
      <c r="A240" s="302">
        <v>84331</v>
      </c>
      <c r="B240" s="294" t="s">
        <v>2448</v>
      </c>
      <c r="C240" s="293">
        <v>1600000</v>
      </c>
      <c r="D240" s="244">
        <v>5</v>
      </c>
      <c r="E240" s="246">
        <v>1.62</v>
      </c>
      <c r="F240" s="292">
        <v>3.6</v>
      </c>
      <c r="G240" s="244">
        <v>3.02</v>
      </c>
      <c r="H240" s="243">
        <v>1</v>
      </c>
    </row>
    <row r="241" spans="1:8" x14ac:dyDescent="0.3">
      <c r="A241" s="302">
        <v>84672</v>
      </c>
      <c r="B241" s="294" t="s">
        <v>2451</v>
      </c>
      <c r="C241" s="293">
        <v>100000</v>
      </c>
      <c r="D241" s="244">
        <v>1</v>
      </c>
      <c r="E241" s="246">
        <v>14.37</v>
      </c>
      <c r="F241" s="292">
        <v>14.37</v>
      </c>
      <c r="G241" s="244">
        <v>14.37</v>
      </c>
      <c r="H241" s="243">
        <v>2</v>
      </c>
    </row>
    <row r="242" spans="1:8" x14ac:dyDescent="0.3">
      <c r="A242" s="302">
        <v>84732</v>
      </c>
      <c r="B242" s="294" t="s">
        <v>2452</v>
      </c>
      <c r="C242" s="293">
        <v>26500000</v>
      </c>
      <c r="D242" s="244">
        <v>25</v>
      </c>
      <c r="E242" s="246">
        <v>13.24</v>
      </c>
      <c r="F242" s="292">
        <v>30.33</v>
      </c>
      <c r="G242" s="244">
        <v>24.329000000000001</v>
      </c>
      <c r="H242" s="243">
        <v>1</v>
      </c>
    </row>
    <row r="243" spans="1:8" x14ac:dyDescent="0.3">
      <c r="A243" s="302">
        <v>84781</v>
      </c>
      <c r="B243" s="294" t="s">
        <v>2541</v>
      </c>
      <c r="C243" s="293">
        <v>10000000</v>
      </c>
      <c r="D243" s="244">
        <v>1</v>
      </c>
      <c r="E243" s="246">
        <v>0.05</v>
      </c>
      <c r="F243" s="292">
        <v>0.05</v>
      </c>
      <c r="G243" s="244">
        <v>0.05</v>
      </c>
      <c r="H243" s="243">
        <v>2</v>
      </c>
    </row>
    <row r="244" spans="1:8" x14ac:dyDescent="0.3">
      <c r="A244" s="302">
        <v>84891</v>
      </c>
      <c r="B244" s="294" t="s">
        <v>2454</v>
      </c>
      <c r="C244" s="293">
        <v>3300000</v>
      </c>
      <c r="D244" s="244">
        <v>15</v>
      </c>
      <c r="E244" s="246">
        <v>42.03</v>
      </c>
      <c r="F244" s="292">
        <v>70.489999999999995</v>
      </c>
      <c r="G244" s="244">
        <v>59.220599999999997</v>
      </c>
      <c r="H244" s="243">
        <v>2</v>
      </c>
    </row>
    <row r="245" spans="1:8" x14ac:dyDescent="0.3">
      <c r="A245" s="302">
        <v>89277</v>
      </c>
      <c r="B245" s="294" t="s">
        <v>2455</v>
      </c>
      <c r="C245" s="293">
        <v>1600000</v>
      </c>
      <c r="D245" s="244">
        <v>8</v>
      </c>
      <c r="E245" s="246">
        <v>6.88</v>
      </c>
      <c r="F245" s="292">
        <v>10.6</v>
      </c>
      <c r="G245" s="244">
        <v>8.9181000000000008</v>
      </c>
      <c r="H245" s="243">
        <v>2</v>
      </c>
    </row>
    <row r="246" spans="1:8" x14ac:dyDescent="0.3">
      <c r="A246" s="302">
        <v>89964</v>
      </c>
      <c r="B246" s="294" t="s">
        <v>2456</v>
      </c>
      <c r="C246" s="293">
        <v>5100000</v>
      </c>
      <c r="D246" s="244">
        <v>15</v>
      </c>
      <c r="E246" s="246">
        <v>70.83</v>
      </c>
      <c r="F246" s="292">
        <v>157.63</v>
      </c>
      <c r="G246" s="244">
        <v>103.6918</v>
      </c>
      <c r="H246" s="243">
        <v>2</v>
      </c>
    </row>
    <row r="247" spans="1:8" x14ac:dyDescent="0.3">
      <c r="A247" s="302">
        <v>98026</v>
      </c>
      <c r="B247" s="294" t="s">
        <v>2457</v>
      </c>
      <c r="C247" s="293">
        <v>63400000</v>
      </c>
      <c r="D247" s="244">
        <v>153</v>
      </c>
      <c r="E247" s="246">
        <v>20.64</v>
      </c>
      <c r="F247" s="292">
        <v>26.11</v>
      </c>
      <c r="G247" s="244">
        <v>22.96</v>
      </c>
      <c r="H247" s="243">
        <v>2</v>
      </c>
    </row>
    <row r="248" spans="1:8" x14ac:dyDescent="0.3">
      <c r="A248" s="302">
        <v>99392</v>
      </c>
      <c r="B248" s="294" t="s">
        <v>2459</v>
      </c>
      <c r="C248" s="293">
        <v>53400000</v>
      </c>
      <c r="D248" s="244">
        <v>83</v>
      </c>
      <c r="E248" s="246">
        <v>9.84</v>
      </c>
      <c r="F248" s="292">
        <v>11.85</v>
      </c>
      <c r="G248" s="244">
        <v>10.818099999999999</v>
      </c>
      <c r="H248" s="243">
        <v>2</v>
      </c>
    </row>
    <row r="249" spans="1:8" x14ac:dyDescent="0.3">
      <c r="A249" s="302">
        <v>99392</v>
      </c>
      <c r="B249" s="294" t="s">
        <v>2459</v>
      </c>
      <c r="C249" s="293">
        <v>43100000</v>
      </c>
      <c r="D249" s="244">
        <v>38</v>
      </c>
      <c r="E249" s="246">
        <v>9.4600000000000009</v>
      </c>
      <c r="F249" s="292">
        <v>11.92</v>
      </c>
      <c r="G249" s="244">
        <v>10.4375</v>
      </c>
      <c r="H249" s="243">
        <v>3</v>
      </c>
    </row>
    <row r="250" spans="1:8" x14ac:dyDescent="0.3">
      <c r="A250" s="302">
        <v>99587</v>
      </c>
      <c r="B250" s="294" t="s">
        <v>2460</v>
      </c>
      <c r="C250" s="293">
        <v>10000000</v>
      </c>
      <c r="D250" s="244">
        <v>4</v>
      </c>
      <c r="E250" s="246">
        <v>3.36</v>
      </c>
      <c r="F250" s="292">
        <v>4</v>
      </c>
      <c r="G250" s="244">
        <v>3.4962</v>
      </c>
      <c r="H250" s="243">
        <v>1</v>
      </c>
    </row>
    <row r="251" spans="1:8" x14ac:dyDescent="0.3">
      <c r="A251" s="302">
        <v>99587</v>
      </c>
      <c r="B251" s="294" t="s">
        <v>2460</v>
      </c>
      <c r="C251" s="293">
        <v>100000</v>
      </c>
      <c r="D251" s="244">
        <v>1</v>
      </c>
      <c r="E251" s="246">
        <v>8.14</v>
      </c>
      <c r="F251" s="292">
        <v>8.14</v>
      </c>
      <c r="G251" s="244">
        <v>8.14</v>
      </c>
      <c r="H251" s="243">
        <v>2</v>
      </c>
    </row>
    <row r="252" spans="1:8" x14ac:dyDescent="0.3">
      <c r="A252" s="302">
        <v>99588</v>
      </c>
      <c r="B252" s="294" t="s">
        <v>2461</v>
      </c>
      <c r="C252" s="293">
        <v>10200000</v>
      </c>
      <c r="D252" s="244">
        <v>6</v>
      </c>
      <c r="E252" s="246">
        <v>3.47</v>
      </c>
      <c r="F252" s="292">
        <v>4.6399999999999997</v>
      </c>
      <c r="G252" s="244">
        <v>4.1771000000000003</v>
      </c>
      <c r="H252" s="243">
        <v>1</v>
      </c>
    </row>
    <row r="253" spans="1:8" ht="16.8" thickBot="1" x14ac:dyDescent="0.35">
      <c r="A253" s="303">
        <v>99588</v>
      </c>
      <c r="B253" s="242" t="s">
        <v>2461</v>
      </c>
      <c r="C253" s="241">
        <v>7500000</v>
      </c>
      <c r="D253" s="238">
        <v>9</v>
      </c>
      <c r="E253" s="240">
        <v>3.81</v>
      </c>
      <c r="F253" s="239">
        <v>8.1300000000000008</v>
      </c>
      <c r="G253" s="238">
        <v>5.9043000000000001</v>
      </c>
      <c r="H253" s="237">
        <v>2</v>
      </c>
    </row>
    <row r="254" spans="1:8" ht="16.8" thickBot="1" x14ac:dyDescent="0.35">
      <c r="A254" s="8" t="s">
        <v>3343</v>
      </c>
      <c r="B254" s="4"/>
      <c r="C254" s="7">
        <f>SUM(C5:C253)</f>
        <v>13551500000</v>
      </c>
      <c r="D254" s="6">
        <f>SUM(D5:D253)</f>
        <v>13766</v>
      </c>
      <c r="E254" s="5"/>
      <c r="F254" s="4"/>
      <c r="G254" s="3"/>
      <c r="H254" s="2"/>
    </row>
  </sheetData>
  <mergeCells count="3">
    <mergeCell ref="A1:H1"/>
    <mergeCell ref="D3:D4"/>
    <mergeCell ref="E3:G3"/>
  </mergeCells>
  <phoneticPr fontId="2" type="noConversion"/>
  <pageMargins left="0.70866141732283472" right="0.70866141732283472" top="0.74803149606299213" bottom="0.74803149606299213" header="0.31496062992125984" footer="0.31496062992125984"/>
  <pageSetup paperSize="9" scale="90" orientation="portrait" r:id="rId1"/>
  <headerFooter>
    <oddHeader>&amp;L&amp;"新細明體,標準"&amp;8[CBmas001]&amp;C資產交換選擇權端交易行情月報表
Trading information of Asset Swap (Option)&amp;R&amp;"新細明體,標準"&amp;8
第&amp;"Times New Roman,標準"&amp;8 &amp;P / &amp;N &amp;"新細明體,標準"&amp;8頁 &amp;"Times New Roman,標準"&amp;8Page &amp;P of &amp;N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8"/>
  <sheetViews>
    <sheetView workbookViewId="0">
      <pane ySplit="4" topLeftCell="A225" activePane="bottomLeft" state="frozen"/>
      <selection pane="bottomLeft" activeCell="A227" sqref="A227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2221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52">
        <v>11011</v>
      </c>
      <c r="B5" s="254" t="s">
        <v>2234</v>
      </c>
      <c r="C5" s="253">
        <v>500000</v>
      </c>
      <c r="D5" s="250">
        <v>1</v>
      </c>
      <c r="E5" s="252">
        <v>2.68</v>
      </c>
      <c r="F5" s="251">
        <v>2.68</v>
      </c>
      <c r="G5" s="250">
        <v>2.68</v>
      </c>
      <c r="H5" s="249">
        <v>3</v>
      </c>
    </row>
    <row r="6" spans="1:10" x14ac:dyDescent="0.3">
      <c r="A6" s="246">
        <v>13164</v>
      </c>
      <c r="B6" s="248" t="s">
        <v>2235</v>
      </c>
      <c r="C6" s="247">
        <v>28700000</v>
      </c>
      <c r="D6" s="244">
        <v>66</v>
      </c>
      <c r="E6" s="246">
        <v>6.61</v>
      </c>
      <c r="F6" s="245">
        <v>15.19</v>
      </c>
      <c r="G6" s="244">
        <v>11.8035</v>
      </c>
      <c r="H6" s="243">
        <v>1</v>
      </c>
    </row>
    <row r="7" spans="1:10" x14ac:dyDescent="0.3">
      <c r="A7" s="246">
        <v>13166</v>
      </c>
      <c r="B7" s="248" t="s">
        <v>2236</v>
      </c>
      <c r="C7" s="247">
        <v>22800000</v>
      </c>
      <c r="D7" s="244">
        <v>63</v>
      </c>
      <c r="E7" s="246">
        <v>10.09</v>
      </c>
      <c r="F7" s="245">
        <v>17.29</v>
      </c>
      <c r="G7" s="244">
        <v>13.5791</v>
      </c>
      <c r="H7" s="243">
        <v>2</v>
      </c>
    </row>
    <row r="8" spans="1:10" x14ac:dyDescent="0.3">
      <c r="A8" s="246">
        <v>140201</v>
      </c>
      <c r="B8" s="248" t="s">
        <v>2237</v>
      </c>
      <c r="C8" s="247">
        <v>16700000</v>
      </c>
      <c r="D8" s="244">
        <v>8</v>
      </c>
      <c r="E8" s="246">
        <v>4.93</v>
      </c>
      <c r="F8" s="245">
        <v>6.69</v>
      </c>
      <c r="G8" s="244">
        <v>5.3226000000000004</v>
      </c>
      <c r="H8" s="243">
        <v>2</v>
      </c>
    </row>
    <row r="9" spans="1:10" x14ac:dyDescent="0.3">
      <c r="A9" s="246">
        <v>140202</v>
      </c>
      <c r="B9" s="248" t="s">
        <v>2238</v>
      </c>
      <c r="C9" s="247">
        <v>8000000</v>
      </c>
      <c r="D9" s="244">
        <v>14</v>
      </c>
      <c r="E9" s="246">
        <v>1.02</v>
      </c>
      <c r="F9" s="245">
        <v>1.94</v>
      </c>
      <c r="G9" s="244">
        <v>1.4454</v>
      </c>
      <c r="H9" s="243">
        <v>2</v>
      </c>
    </row>
    <row r="10" spans="1:10" x14ac:dyDescent="0.3">
      <c r="A10" s="246">
        <v>14664</v>
      </c>
      <c r="B10" s="248" t="s">
        <v>2239</v>
      </c>
      <c r="C10" s="247">
        <v>19800000</v>
      </c>
      <c r="D10" s="244">
        <v>44</v>
      </c>
      <c r="E10" s="246">
        <v>14.46</v>
      </c>
      <c r="F10" s="245">
        <v>22.903300000000002</v>
      </c>
      <c r="G10" s="244">
        <v>17.9498</v>
      </c>
      <c r="H10" s="243">
        <v>3</v>
      </c>
    </row>
    <row r="11" spans="1:10" x14ac:dyDescent="0.3">
      <c r="A11" s="246">
        <v>14722</v>
      </c>
      <c r="B11" s="248" t="s">
        <v>2240</v>
      </c>
      <c r="C11" s="247">
        <v>7200000</v>
      </c>
      <c r="D11" s="244">
        <v>16</v>
      </c>
      <c r="E11" s="246">
        <v>8.0500000000000007</v>
      </c>
      <c r="F11" s="245">
        <v>10.58</v>
      </c>
      <c r="G11" s="244">
        <v>9.3468999999999998</v>
      </c>
      <c r="H11" s="243">
        <v>2</v>
      </c>
    </row>
    <row r="12" spans="1:10" x14ac:dyDescent="0.3">
      <c r="A12" s="246">
        <v>14723</v>
      </c>
      <c r="B12" s="248" t="s">
        <v>2241</v>
      </c>
      <c r="C12" s="247">
        <v>3500000</v>
      </c>
      <c r="D12" s="244">
        <v>2</v>
      </c>
      <c r="E12" s="246">
        <v>1.6083000000000001</v>
      </c>
      <c r="F12" s="245">
        <v>1.75</v>
      </c>
      <c r="G12" s="244">
        <v>1.7014</v>
      </c>
      <c r="H12" s="243">
        <v>2</v>
      </c>
    </row>
    <row r="13" spans="1:10" x14ac:dyDescent="0.3">
      <c r="A13" s="246">
        <v>15142</v>
      </c>
      <c r="B13" s="248" t="s">
        <v>2242</v>
      </c>
      <c r="C13" s="247">
        <v>118000000</v>
      </c>
      <c r="D13" s="244">
        <v>299</v>
      </c>
      <c r="E13" s="246">
        <v>18.489999999999998</v>
      </c>
      <c r="F13" s="245">
        <v>23.5625</v>
      </c>
      <c r="G13" s="244">
        <v>20.715699999999998</v>
      </c>
      <c r="H13" s="243">
        <v>3</v>
      </c>
    </row>
    <row r="14" spans="1:10" x14ac:dyDescent="0.3">
      <c r="A14" s="246">
        <v>15364</v>
      </c>
      <c r="B14" s="248" t="s">
        <v>2243</v>
      </c>
      <c r="C14" s="247">
        <v>100000</v>
      </c>
      <c r="D14" s="244">
        <v>1</v>
      </c>
      <c r="E14" s="246">
        <v>8.89</v>
      </c>
      <c r="F14" s="245">
        <v>8.89</v>
      </c>
      <c r="G14" s="244">
        <v>8.89</v>
      </c>
      <c r="H14" s="243">
        <v>1</v>
      </c>
    </row>
    <row r="15" spans="1:10" x14ac:dyDescent="0.3">
      <c r="A15" s="246">
        <v>15601</v>
      </c>
      <c r="B15" s="248" t="s">
        <v>2244</v>
      </c>
      <c r="C15" s="247">
        <v>88100000</v>
      </c>
      <c r="D15" s="244">
        <v>252</v>
      </c>
      <c r="E15" s="246">
        <v>30.79</v>
      </c>
      <c r="F15" s="245">
        <v>40.9</v>
      </c>
      <c r="G15" s="244">
        <v>35.877899999999997</v>
      </c>
      <c r="H15" s="243">
        <v>2</v>
      </c>
    </row>
    <row r="16" spans="1:10" x14ac:dyDescent="0.3">
      <c r="A16" s="246">
        <v>15864</v>
      </c>
      <c r="B16" s="248" t="s">
        <v>2245</v>
      </c>
      <c r="C16" s="247">
        <v>5100000</v>
      </c>
      <c r="D16" s="244">
        <v>10</v>
      </c>
      <c r="E16" s="246">
        <v>9.6999999999999993</v>
      </c>
      <c r="F16" s="245">
        <v>15.8</v>
      </c>
      <c r="G16" s="244">
        <v>14.270799999999999</v>
      </c>
      <c r="H16" s="243">
        <v>1</v>
      </c>
    </row>
    <row r="17" spans="1:8" x14ac:dyDescent="0.3">
      <c r="A17" s="246">
        <v>15991</v>
      </c>
      <c r="B17" s="248" t="s">
        <v>2246</v>
      </c>
      <c r="C17" s="247">
        <v>3300000</v>
      </c>
      <c r="D17" s="244">
        <v>5</v>
      </c>
      <c r="E17" s="246">
        <v>0.11</v>
      </c>
      <c r="F17" s="245">
        <v>2.4900000000000002</v>
      </c>
      <c r="G17" s="244">
        <v>0.47970000000000002</v>
      </c>
      <c r="H17" s="243">
        <v>1</v>
      </c>
    </row>
    <row r="18" spans="1:8" x14ac:dyDescent="0.3">
      <c r="A18" s="246">
        <v>16095</v>
      </c>
      <c r="B18" s="248" t="s">
        <v>2247</v>
      </c>
      <c r="C18" s="247">
        <v>18400000</v>
      </c>
      <c r="D18" s="244">
        <v>46</v>
      </c>
      <c r="E18" s="246">
        <v>10.99</v>
      </c>
      <c r="F18" s="245">
        <v>15.96</v>
      </c>
      <c r="G18" s="244">
        <v>12.4534</v>
      </c>
      <c r="H18" s="243">
        <v>2</v>
      </c>
    </row>
    <row r="19" spans="1:8" x14ac:dyDescent="0.3">
      <c r="A19" s="246">
        <v>16095</v>
      </c>
      <c r="B19" s="248" t="s">
        <v>2247</v>
      </c>
      <c r="C19" s="247">
        <v>30800000</v>
      </c>
      <c r="D19" s="244">
        <v>55</v>
      </c>
      <c r="E19" s="246">
        <v>10.28</v>
      </c>
      <c r="F19" s="245">
        <v>15.1</v>
      </c>
      <c r="G19" s="244">
        <v>12.732100000000001</v>
      </c>
      <c r="H19" s="243">
        <v>3</v>
      </c>
    </row>
    <row r="20" spans="1:8" x14ac:dyDescent="0.3">
      <c r="A20" s="246">
        <v>17813</v>
      </c>
      <c r="B20" s="248" t="s">
        <v>2248</v>
      </c>
      <c r="C20" s="247">
        <v>1100000</v>
      </c>
      <c r="D20" s="244">
        <v>5</v>
      </c>
      <c r="E20" s="246">
        <v>6.95</v>
      </c>
      <c r="F20" s="245">
        <v>7.75</v>
      </c>
      <c r="G20" s="244">
        <v>7.1326999999999998</v>
      </c>
      <c r="H20" s="243">
        <v>2</v>
      </c>
    </row>
    <row r="21" spans="1:8" x14ac:dyDescent="0.3">
      <c r="A21" s="246">
        <v>17863</v>
      </c>
      <c r="B21" s="248" t="s">
        <v>2249</v>
      </c>
      <c r="C21" s="247">
        <v>300000</v>
      </c>
      <c r="D21" s="244">
        <v>2</v>
      </c>
      <c r="E21" s="246">
        <v>33.549999999999997</v>
      </c>
      <c r="F21" s="245">
        <v>50.33</v>
      </c>
      <c r="G21" s="244">
        <v>39.143300000000004</v>
      </c>
      <c r="H21" s="243">
        <v>2</v>
      </c>
    </row>
    <row r="22" spans="1:8" x14ac:dyDescent="0.3">
      <c r="A22" s="246">
        <v>20343</v>
      </c>
      <c r="B22" s="248" t="s">
        <v>2250</v>
      </c>
      <c r="C22" s="247">
        <v>5600000</v>
      </c>
      <c r="D22" s="244">
        <v>8</v>
      </c>
      <c r="E22" s="246">
        <v>4.01</v>
      </c>
      <c r="F22" s="245">
        <v>6.12</v>
      </c>
      <c r="G22" s="244">
        <v>5.3468</v>
      </c>
      <c r="H22" s="243">
        <v>1</v>
      </c>
    </row>
    <row r="23" spans="1:8" x14ac:dyDescent="0.3">
      <c r="A23" s="246">
        <v>20344</v>
      </c>
      <c r="B23" s="248" t="s">
        <v>2251</v>
      </c>
      <c r="C23" s="247">
        <v>4700000</v>
      </c>
      <c r="D23" s="244">
        <v>4</v>
      </c>
      <c r="E23" s="246">
        <v>11.22</v>
      </c>
      <c r="F23" s="245">
        <v>12.29</v>
      </c>
      <c r="G23" s="244">
        <v>11.7357</v>
      </c>
      <c r="H23" s="243">
        <v>3</v>
      </c>
    </row>
    <row r="24" spans="1:8" x14ac:dyDescent="0.3">
      <c r="A24" s="246">
        <v>20632</v>
      </c>
      <c r="B24" s="248" t="s">
        <v>2252</v>
      </c>
      <c r="C24" s="247">
        <v>11000000</v>
      </c>
      <c r="D24" s="244">
        <v>1</v>
      </c>
      <c r="E24" s="246">
        <v>3.05</v>
      </c>
      <c r="F24" s="245">
        <v>3.05</v>
      </c>
      <c r="G24" s="244">
        <v>3.05</v>
      </c>
      <c r="H24" s="243">
        <v>2</v>
      </c>
    </row>
    <row r="25" spans="1:8" x14ac:dyDescent="0.3">
      <c r="A25" s="246">
        <v>20662</v>
      </c>
      <c r="B25" s="248" t="s">
        <v>2253</v>
      </c>
      <c r="C25" s="247">
        <v>6000000</v>
      </c>
      <c r="D25" s="244">
        <v>1</v>
      </c>
      <c r="E25" s="246">
        <v>0.42</v>
      </c>
      <c r="F25" s="245">
        <v>0.42</v>
      </c>
      <c r="G25" s="244">
        <v>0.42</v>
      </c>
      <c r="H25" s="243">
        <v>1</v>
      </c>
    </row>
    <row r="26" spans="1:8" x14ac:dyDescent="0.3">
      <c r="A26" s="246">
        <v>21043</v>
      </c>
      <c r="B26" s="248" t="s">
        <v>2254</v>
      </c>
      <c r="C26" s="247">
        <v>600000</v>
      </c>
      <c r="D26" s="244">
        <v>1</v>
      </c>
      <c r="E26" s="246">
        <v>0.01</v>
      </c>
      <c r="F26" s="245">
        <v>0.01</v>
      </c>
      <c r="G26" s="244">
        <v>0.01</v>
      </c>
      <c r="H26" s="243">
        <v>2</v>
      </c>
    </row>
    <row r="27" spans="1:8" x14ac:dyDescent="0.3">
      <c r="A27" s="246">
        <v>22013</v>
      </c>
      <c r="B27" s="248" t="s">
        <v>2255</v>
      </c>
      <c r="C27" s="247">
        <v>14100000</v>
      </c>
      <c r="D27" s="244">
        <v>13</v>
      </c>
      <c r="E27" s="246">
        <v>0.09</v>
      </c>
      <c r="F27" s="245">
        <v>0.21</v>
      </c>
      <c r="G27" s="244">
        <v>0.15040000000000001</v>
      </c>
      <c r="H27" s="243">
        <v>1</v>
      </c>
    </row>
    <row r="28" spans="1:8" x14ac:dyDescent="0.3">
      <c r="A28" s="246">
        <v>22283</v>
      </c>
      <c r="B28" s="248" t="s">
        <v>2256</v>
      </c>
      <c r="C28" s="247">
        <v>114400000</v>
      </c>
      <c r="D28" s="244">
        <v>251</v>
      </c>
      <c r="E28" s="246">
        <v>29.94</v>
      </c>
      <c r="F28" s="245">
        <v>55.13</v>
      </c>
      <c r="G28" s="244">
        <v>37.749499999999998</v>
      </c>
      <c r="H28" s="243">
        <v>2</v>
      </c>
    </row>
    <row r="29" spans="1:8" x14ac:dyDescent="0.3">
      <c r="A29" s="246">
        <v>22471</v>
      </c>
      <c r="B29" s="248" t="s">
        <v>2257</v>
      </c>
      <c r="C29" s="247">
        <v>139300000</v>
      </c>
      <c r="D29" s="244">
        <v>212</v>
      </c>
      <c r="E29" s="246">
        <v>13.61</v>
      </c>
      <c r="F29" s="245">
        <v>20.91</v>
      </c>
      <c r="G29" s="244">
        <v>16.086400000000001</v>
      </c>
      <c r="H29" s="243">
        <v>3</v>
      </c>
    </row>
    <row r="30" spans="1:8" x14ac:dyDescent="0.3">
      <c r="A30" s="246">
        <v>22472</v>
      </c>
      <c r="B30" s="248" t="s">
        <v>2258</v>
      </c>
      <c r="C30" s="247">
        <v>50800000</v>
      </c>
      <c r="D30" s="244">
        <v>86</v>
      </c>
      <c r="E30" s="246">
        <v>15.56</v>
      </c>
      <c r="F30" s="245">
        <v>23.14</v>
      </c>
      <c r="G30" s="244">
        <v>18.7422</v>
      </c>
      <c r="H30" s="243">
        <v>3</v>
      </c>
    </row>
    <row r="31" spans="1:8" x14ac:dyDescent="0.3">
      <c r="A31" s="246">
        <v>23372</v>
      </c>
      <c r="B31" s="248" t="s">
        <v>2259</v>
      </c>
      <c r="C31" s="247">
        <v>139400000</v>
      </c>
      <c r="D31" s="244">
        <v>30</v>
      </c>
      <c r="E31" s="246">
        <v>13.308</v>
      </c>
      <c r="F31" s="245">
        <v>33.69</v>
      </c>
      <c r="G31" s="244">
        <v>23.508500000000002</v>
      </c>
      <c r="H31" s="243">
        <v>3</v>
      </c>
    </row>
    <row r="32" spans="1:8" x14ac:dyDescent="0.3">
      <c r="A32" s="246">
        <v>23511</v>
      </c>
      <c r="B32" s="248" t="s">
        <v>2260</v>
      </c>
      <c r="C32" s="247">
        <v>168800000</v>
      </c>
      <c r="D32" s="244">
        <v>169</v>
      </c>
      <c r="E32" s="246">
        <v>28.96</v>
      </c>
      <c r="F32" s="245">
        <v>42.72</v>
      </c>
      <c r="G32" s="244">
        <v>35.1524</v>
      </c>
      <c r="H32" s="243">
        <v>3</v>
      </c>
    </row>
    <row r="33" spans="1:8" x14ac:dyDescent="0.3">
      <c r="A33" s="246">
        <v>23682</v>
      </c>
      <c r="B33" s="248" t="s">
        <v>2261</v>
      </c>
      <c r="C33" s="247">
        <v>6400000</v>
      </c>
      <c r="D33" s="244">
        <v>26</v>
      </c>
      <c r="E33" s="246">
        <v>94.26</v>
      </c>
      <c r="F33" s="245">
        <v>134.25</v>
      </c>
      <c r="G33" s="244">
        <v>110.967</v>
      </c>
      <c r="H33" s="243">
        <v>2</v>
      </c>
    </row>
    <row r="34" spans="1:8" x14ac:dyDescent="0.3">
      <c r="A34" s="246">
        <v>23836</v>
      </c>
      <c r="B34" s="248" t="s">
        <v>2262</v>
      </c>
      <c r="C34" s="247">
        <v>2300000</v>
      </c>
      <c r="D34" s="244">
        <v>9</v>
      </c>
      <c r="E34" s="246">
        <v>88.07</v>
      </c>
      <c r="F34" s="245">
        <v>102.04</v>
      </c>
      <c r="G34" s="244">
        <v>94.235200000000006</v>
      </c>
      <c r="H34" s="243">
        <v>3</v>
      </c>
    </row>
    <row r="35" spans="1:8" x14ac:dyDescent="0.3">
      <c r="A35" s="246">
        <v>24271</v>
      </c>
      <c r="B35" s="248" t="s">
        <v>2263</v>
      </c>
      <c r="C35" s="247">
        <v>20300000</v>
      </c>
      <c r="D35" s="244">
        <v>4</v>
      </c>
      <c r="E35" s="246">
        <v>10.48</v>
      </c>
      <c r="F35" s="245">
        <v>12.05</v>
      </c>
      <c r="G35" s="244">
        <v>11.1938</v>
      </c>
      <c r="H35" s="243">
        <v>2</v>
      </c>
    </row>
    <row r="36" spans="1:8" x14ac:dyDescent="0.3">
      <c r="A36" s="246">
        <v>24361</v>
      </c>
      <c r="B36" s="248" t="s">
        <v>2264</v>
      </c>
      <c r="C36" s="247">
        <v>136400000</v>
      </c>
      <c r="D36" s="244">
        <v>156</v>
      </c>
      <c r="E36" s="246">
        <v>6.92</v>
      </c>
      <c r="F36" s="245">
        <v>22.43</v>
      </c>
      <c r="G36" s="244">
        <v>15.9589</v>
      </c>
      <c r="H36" s="243">
        <v>1</v>
      </c>
    </row>
    <row r="37" spans="1:8" x14ac:dyDescent="0.3">
      <c r="A37" s="246">
        <v>24361</v>
      </c>
      <c r="B37" s="248" t="s">
        <v>2264</v>
      </c>
      <c r="C37" s="247">
        <v>3000000</v>
      </c>
      <c r="D37" s="244">
        <v>2</v>
      </c>
      <c r="E37" s="246">
        <v>18.34</v>
      </c>
      <c r="F37" s="245">
        <v>21.36</v>
      </c>
      <c r="G37" s="244">
        <v>20.353300000000001</v>
      </c>
      <c r="H37" s="243">
        <v>2</v>
      </c>
    </row>
    <row r="38" spans="1:8" x14ac:dyDescent="0.3">
      <c r="A38" s="246">
        <v>24394</v>
      </c>
      <c r="B38" s="248" t="s">
        <v>2265</v>
      </c>
      <c r="C38" s="247">
        <v>34100000</v>
      </c>
      <c r="D38" s="244">
        <v>48</v>
      </c>
      <c r="E38" s="246">
        <v>8.66</v>
      </c>
      <c r="F38" s="245">
        <v>11.84</v>
      </c>
      <c r="G38" s="244">
        <v>10.316599999999999</v>
      </c>
      <c r="H38" s="243">
        <v>2</v>
      </c>
    </row>
    <row r="39" spans="1:8" x14ac:dyDescent="0.3">
      <c r="A39" s="246">
        <v>24395</v>
      </c>
      <c r="B39" s="248" t="s">
        <v>2266</v>
      </c>
      <c r="C39" s="247">
        <v>9000000</v>
      </c>
      <c r="D39" s="244">
        <v>28</v>
      </c>
      <c r="E39" s="246">
        <v>8.73</v>
      </c>
      <c r="F39" s="245">
        <v>13.09</v>
      </c>
      <c r="G39" s="244">
        <v>10.617599999999999</v>
      </c>
      <c r="H39" s="243">
        <v>2</v>
      </c>
    </row>
    <row r="40" spans="1:8" x14ac:dyDescent="0.3">
      <c r="A40" s="246">
        <v>24423</v>
      </c>
      <c r="B40" s="248" t="s">
        <v>2267</v>
      </c>
      <c r="C40" s="247">
        <v>5300000</v>
      </c>
      <c r="D40" s="244">
        <v>4</v>
      </c>
      <c r="E40" s="246">
        <v>8.91</v>
      </c>
      <c r="F40" s="245">
        <v>18.350000000000001</v>
      </c>
      <c r="G40" s="244">
        <v>14.702500000000001</v>
      </c>
      <c r="H40" s="243">
        <v>2</v>
      </c>
    </row>
    <row r="41" spans="1:8" x14ac:dyDescent="0.3">
      <c r="A41" s="246">
        <v>24624</v>
      </c>
      <c r="B41" s="248" t="s">
        <v>2268</v>
      </c>
      <c r="C41" s="247">
        <v>100000</v>
      </c>
      <c r="D41" s="244">
        <v>1</v>
      </c>
      <c r="E41" s="246">
        <v>5.91</v>
      </c>
      <c r="F41" s="245">
        <v>5.91</v>
      </c>
      <c r="G41" s="244">
        <v>5.91</v>
      </c>
      <c r="H41" s="243">
        <v>1</v>
      </c>
    </row>
    <row r="42" spans="1:8" x14ac:dyDescent="0.3">
      <c r="A42" s="246">
        <v>24642</v>
      </c>
      <c r="B42" s="248" t="s">
        <v>2269</v>
      </c>
      <c r="C42" s="247">
        <v>34900000</v>
      </c>
      <c r="D42" s="244">
        <v>22</v>
      </c>
      <c r="E42" s="246">
        <v>13.05</v>
      </c>
      <c r="F42" s="245">
        <v>16.440000000000001</v>
      </c>
      <c r="G42" s="244">
        <v>14.910299999999999</v>
      </c>
      <c r="H42" s="243">
        <v>1</v>
      </c>
    </row>
    <row r="43" spans="1:8" x14ac:dyDescent="0.3">
      <c r="A43" s="246">
        <v>24642</v>
      </c>
      <c r="B43" s="248" t="s">
        <v>2269</v>
      </c>
      <c r="C43" s="247">
        <v>8000000</v>
      </c>
      <c r="D43" s="244">
        <v>25</v>
      </c>
      <c r="E43" s="246">
        <v>13.97</v>
      </c>
      <c r="F43" s="245">
        <v>16.62</v>
      </c>
      <c r="G43" s="244">
        <v>15.640599999999999</v>
      </c>
      <c r="H43" s="243">
        <v>2</v>
      </c>
    </row>
    <row r="44" spans="1:8" x14ac:dyDescent="0.3">
      <c r="A44" s="246">
        <v>24762</v>
      </c>
      <c r="B44" s="248" t="s">
        <v>2270</v>
      </c>
      <c r="C44" s="247">
        <v>20000000</v>
      </c>
      <c r="D44" s="244">
        <v>69</v>
      </c>
      <c r="E44" s="246">
        <v>53.63</v>
      </c>
      <c r="F44" s="245">
        <v>83.6</v>
      </c>
      <c r="G44" s="244">
        <v>65.375799999999998</v>
      </c>
      <c r="H44" s="243">
        <v>2</v>
      </c>
    </row>
    <row r="45" spans="1:8" x14ac:dyDescent="0.3">
      <c r="A45" s="246">
        <v>24866</v>
      </c>
      <c r="B45" s="248" t="s">
        <v>2271</v>
      </c>
      <c r="C45" s="247">
        <v>200000</v>
      </c>
      <c r="D45" s="244">
        <v>2</v>
      </c>
      <c r="E45" s="246">
        <v>3.37</v>
      </c>
      <c r="F45" s="245">
        <v>3.83</v>
      </c>
      <c r="G45" s="244">
        <v>3.6</v>
      </c>
      <c r="H45" s="243">
        <v>1</v>
      </c>
    </row>
    <row r="46" spans="1:8" x14ac:dyDescent="0.3">
      <c r="A46" s="246">
        <v>25283</v>
      </c>
      <c r="B46" s="248" t="s">
        <v>2272</v>
      </c>
      <c r="C46" s="247">
        <v>6500000</v>
      </c>
      <c r="D46" s="244">
        <v>13</v>
      </c>
      <c r="E46" s="246">
        <v>11.54</v>
      </c>
      <c r="F46" s="245">
        <v>14.41</v>
      </c>
      <c r="G46" s="244">
        <v>13.436500000000001</v>
      </c>
      <c r="H46" s="243">
        <v>3</v>
      </c>
    </row>
    <row r="47" spans="1:8" x14ac:dyDescent="0.3">
      <c r="A47" s="246">
        <v>25303</v>
      </c>
      <c r="B47" s="248" t="s">
        <v>2273</v>
      </c>
      <c r="C47" s="247">
        <v>3000000</v>
      </c>
      <c r="D47" s="244">
        <v>3</v>
      </c>
      <c r="E47" s="246">
        <v>6.59</v>
      </c>
      <c r="F47" s="245">
        <v>7.46</v>
      </c>
      <c r="G47" s="244">
        <v>6.9667000000000003</v>
      </c>
      <c r="H47" s="243">
        <v>2</v>
      </c>
    </row>
    <row r="48" spans="1:8" x14ac:dyDescent="0.3">
      <c r="A48" s="246">
        <v>25304</v>
      </c>
      <c r="B48" s="248" t="s">
        <v>2274</v>
      </c>
      <c r="C48" s="247">
        <v>12000000</v>
      </c>
      <c r="D48" s="244">
        <v>8</v>
      </c>
      <c r="E48" s="246">
        <v>6.82</v>
      </c>
      <c r="F48" s="245">
        <v>10.71</v>
      </c>
      <c r="G48" s="244">
        <v>9.0546000000000006</v>
      </c>
      <c r="H48" s="243">
        <v>2</v>
      </c>
    </row>
    <row r="49" spans="1:8" x14ac:dyDescent="0.3">
      <c r="A49" s="246">
        <v>25483</v>
      </c>
      <c r="B49" s="248" t="s">
        <v>2275</v>
      </c>
      <c r="C49" s="247">
        <v>9100000</v>
      </c>
      <c r="D49" s="244">
        <v>6</v>
      </c>
      <c r="E49" s="246">
        <v>8.35</v>
      </c>
      <c r="F49" s="245">
        <v>11.12</v>
      </c>
      <c r="G49" s="244">
        <v>8.9033999999999995</v>
      </c>
      <c r="H49" s="243">
        <v>2</v>
      </c>
    </row>
    <row r="50" spans="1:8" x14ac:dyDescent="0.3">
      <c r="A50" s="246">
        <v>25483</v>
      </c>
      <c r="B50" s="248" t="s">
        <v>2275</v>
      </c>
      <c r="C50" s="247">
        <v>15300000</v>
      </c>
      <c r="D50" s="244">
        <v>10</v>
      </c>
      <c r="E50" s="246">
        <v>9.65</v>
      </c>
      <c r="F50" s="245">
        <v>11.86</v>
      </c>
      <c r="G50" s="244">
        <v>10.902699999999999</v>
      </c>
      <c r="H50" s="243">
        <v>3</v>
      </c>
    </row>
    <row r="51" spans="1:8" x14ac:dyDescent="0.3">
      <c r="A51" s="246">
        <v>25484</v>
      </c>
      <c r="B51" s="248" t="s">
        <v>2276</v>
      </c>
      <c r="C51" s="247">
        <v>18800000</v>
      </c>
      <c r="D51" s="244">
        <v>14</v>
      </c>
      <c r="E51" s="246">
        <v>7.98</v>
      </c>
      <c r="F51" s="245">
        <v>12.54</v>
      </c>
      <c r="G51" s="244">
        <v>10.504</v>
      </c>
      <c r="H51" s="243">
        <v>3</v>
      </c>
    </row>
    <row r="52" spans="1:8" x14ac:dyDescent="0.3">
      <c r="A52" s="246">
        <v>26107</v>
      </c>
      <c r="B52" s="248" t="s">
        <v>2277</v>
      </c>
      <c r="C52" s="247">
        <v>1200000</v>
      </c>
      <c r="D52" s="244">
        <v>9</v>
      </c>
      <c r="E52" s="246">
        <v>28.89</v>
      </c>
      <c r="F52" s="245">
        <v>33.270000000000003</v>
      </c>
      <c r="G52" s="244">
        <v>30.431699999999999</v>
      </c>
      <c r="H52" s="243">
        <v>1</v>
      </c>
    </row>
    <row r="53" spans="1:8" x14ac:dyDescent="0.3">
      <c r="A53" s="246">
        <v>26418</v>
      </c>
      <c r="B53" s="248" t="s">
        <v>2278</v>
      </c>
      <c r="C53" s="247">
        <v>48700000</v>
      </c>
      <c r="D53" s="244">
        <v>46</v>
      </c>
      <c r="E53" s="246">
        <v>17.149999999999999</v>
      </c>
      <c r="F53" s="245">
        <v>25.33</v>
      </c>
      <c r="G53" s="244">
        <v>22.136700000000001</v>
      </c>
      <c r="H53" s="243">
        <v>3</v>
      </c>
    </row>
    <row r="54" spans="1:8" x14ac:dyDescent="0.3">
      <c r="A54" s="246">
        <v>27271</v>
      </c>
      <c r="B54" s="248" t="s">
        <v>2279</v>
      </c>
      <c r="C54" s="247">
        <v>28400000</v>
      </c>
      <c r="D54" s="244">
        <v>86</v>
      </c>
      <c r="E54" s="246">
        <v>9.14</v>
      </c>
      <c r="F54" s="245">
        <v>14.32</v>
      </c>
      <c r="G54" s="244">
        <v>11.1029</v>
      </c>
      <c r="H54" s="243">
        <v>1</v>
      </c>
    </row>
    <row r="55" spans="1:8" x14ac:dyDescent="0.3">
      <c r="A55" s="246">
        <v>27431</v>
      </c>
      <c r="B55" s="248" t="s">
        <v>2280</v>
      </c>
      <c r="C55" s="247">
        <v>266000000</v>
      </c>
      <c r="D55" s="244">
        <v>246</v>
      </c>
      <c r="E55" s="246">
        <v>8.2200000000000006</v>
      </c>
      <c r="F55" s="245">
        <v>14.92</v>
      </c>
      <c r="G55" s="244">
        <v>10.4901</v>
      </c>
      <c r="H55" s="243">
        <v>2</v>
      </c>
    </row>
    <row r="56" spans="1:8" x14ac:dyDescent="0.3">
      <c r="A56" s="246">
        <v>27561</v>
      </c>
      <c r="B56" s="248" t="s">
        <v>2281</v>
      </c>
      <c r="C56" s="247">
        <v>16400000</v>
      </c>
      <c r="D56" s="244">
        <v>15</v>
      </c>
      <c r="E56" s="246">
        <v>19.809999999999999</v>
      </c>
      <c r="F56" s="245">
        <v>22.41</v>
      </c>
      <c r="G56" s="244">
        <v>21.792100000000001</v>
      </c>
      <c r="H56" s="243">
        <v>1</v>
      </c>
    </row>
    <row r="57" spans="1:8" x14ac:dyDescent="0.3">
      <c r="A57" s="246">
        <v>29051</v>
      </c>
      <c r="B57" s="248" t="s">
        <v>2282</v>
      </c>
      <c r="C57" s="247">
        <v>10000000</v>
      </c>
      <c r="D57" s="244">
        <v>2</v>
      </c>
      <c r="E57" s="246">
        <v>0.01</v>
      </c>
      <c r="F57" s="245">
        <v>0.01</v>
      </c>
      <c r="G57" s="244">
        <v>0.01</v>
      </c>
      <c r="H57" s="243">
        <v>1</v>
      </c>
    </row>
    <row r="58" spans="1:8" x14ac:dyDescent="0.3">
      <c r="A58" s="246">
        <v>29061</v>
      </c>
      <c r="B58" s="248" t="s">
        <v>2283</v>
      </c>
      <c r="C58" s="247">
        <v>161100000</v>
      </c>
      <c r="D58" s="244">
        <v>61</v>
      </c>
      <c r="E58" s="246">
        <v>0.16</v>
      </c>
      <c r="F58" s="245">
        <v>6.62</v>
      </c>
      <c r="G58" s="244">
        <v>4.9539999999999997</v>
      </c>
      <c r="H58" s="243">
        <v>1</v>
      </c>
    </row>
    <row r="59" spans="1:8" x14ac:dyDescent="0.3">
      <c r="A59" s="246">
        <v>29061</v>
      </c>
      <c r="B59" s="248" t="s">
        <v>2283</v>
      </c>
      <c r="C59" s="247">
        <v>65600000</v>
      </c>
      <c r="D59" s="244">
        <v>38</v>
      </c>
      <c r="E59" s="246">
        <v>5.16</v>
      </c>
      <c r="F59" s="245">
        <v>6.51</v>
      </c>
      <c r="G59" s="244">
        <v>5.8182</v>
      </c>
      <c r="H59" s="243">
        <v>2</v>
      </c>
    </row>
    <row r="60" spans="1:8" x14ac:dyDescent="0.3">
      <c r="A60" s="246">
        <v>30061</v>
      </c>
      <c r="B60" s="248" t="s">
        <v>2284</v>
      </c>
      <c r="C60" s="247">
        <v>68600000</v>
      </c>
      <c r="D60" s="244">
        <v>134</v>
      </c>
      <c r="E60" s="246">
        <v>5.75</v>
      </c>
      <c r="F60" s="245">
        <v>23.23</v>
      </c>
      <c r="G60" s="244">
        <v>15.035600000000001</v>
      </c>
      <c r="H60" s="243">
        <v>2</v>
      </c>
    </row>
    <row r="61" spans="1:8" x14ac:dyDescent="0.3">
      <c r="A61" s="246">
        <v>30134</v>
      </c>
      <c r="B61" s="248" t="s">
        <v>2285</v>
      </c>
      <c r="C61" s="247">
        <v>43400000</v>
      </c>
      <c r="D61" s="244">
        <v>147</v>
      </c>
      <c r="E61" s="246">
        <v>20.34</v>
      </c>
      <c r="F61" s="245">
        <v>33.200000000000003</v>
      </c>
      <c r="G61" s="244">
        <v>27.1401</v>
      </c>
      <c r="H61" s="243">
        <v>3</v>
      </c>
    </row>
    <row r="62" spans="1:8" x14ac:dyDescent="0.3">
      <c r="A62" s="246">
        <v>30165</v>
      </c>
      <c r="B62" s="248" t="s">
        <v>2286</v>
      </c>
      <c r="C62" s="247">
        <v>175600000</v>
      </c>
      <c r="D62" s="244">
        <v>50</v>
      </c>
      <c r="E62" s="246">
        <v>6.55</v>
      </c>
      <c r="F62" s="245">
        <v>16.72</v>
      </c>
      <c r="G62" s="244">
        <v>12.0647</v>
      </c>
      <c r="H62" s="243">
        <v>2</v>
      </c>
    </row>
    <row r="63" spans="1:8" x14ac:dyDescent="0.3">
      <c r="A63" s="246">
        <v>30238</v>
      </c>
      <c r="B63" s="248" t="s">
        <v>2287</v>
      </c>
      <c r="C63" s="247">
        <v>34300000</v>
      </c>
      <c r="D63" s="244">
        <v>114</v>
      </c>
      <c r="E63" s="246">
        <v>1.71</v>
      </c>
      <c r="F63" s="245">
        <v>4.96</v>
      </c>
      <c r="G63" s="244">
        <v>3.4929000000000001</v>
      </c>
      <c r="H63" s="243">
        <v>1</v>
      </c>
    </row>
    <row r="64" spans="1:8" x14ac:dyDescent="0.3">
      <c r="A64" s="246">
        <v>30336</v>
      </c>
      <c r="B64" s="248" t="s">
        <v>2288</v>
      </c>
      <c r="C64" s="247">
        <v>1000000</v>
      </c>
      <c r="D64" s="244">
        <v>2</v>
      </c>
      <c r="E64" s="246">
        <v>19.48</v>
      </c>
      <c r="F64" s="245">
        <v>20.54</v>
      </c>
      <c r="G64" s="244">
        <v>20.010000000000002</v>
      </c>
      <c r="H64" s="243">
        <v>1</v>
      </c>
    </row>
    <row r="65" spans="1:8" x14ac:dyDescent="0.3">
      <c r="A65" s="246">
        <v>30337</v>
      </c>
      <c r="B65" s="248" t="s">
        <v>2289</v>
      </c>
      <c r="C65" s="247">
        <v>3300000</v>
      </c>
      <c r="D65" s="244">
        <v>1</v>
      </c>
      <c r="E65" s="246">
        <v>12.41</v>
      </c>
      <c r="F65" s="245">
        <v>12.41</v>
      </c>
      <c r="G65" s="244">
        <v>12.41</v>
      </c>
      <c r="H65" s="243">
        <v>2</v>
      </c>
    </row>
    <row r="66" spans="1:8" x14ac:dyDescent="0.3">
      <c r="A66" s="246">
        <v>30401</v>
      </c>
      <c r="B66" s="248" t="s">
        <v>2290</v>
      </c>
      <c r="C66" s="247">
        <v>4000000</v>
      </c>
      <c r="D66" s="244">
        <v>1</v>
      </c>
      <c r="E66" s="246">
        <v>41.05</v>
      </c>
      <c r="F66" s="245">
        <v>41.05</v>
      </c>
      <c r="G66" s="244">
        <v>41.05</v>
      </c>
      <c r="H66" s="243">
        <v>2</v>
      </c>
    </row>
    <row r="67" spans="1:8" x14ac:dyDescent="0.3">
      <c r="A67" s="246">
        <v>30454</v>
      </c>
      <c r="B67" s="248" t="s">
        <v>2291</v>
      </c>
      <c r="C67" s="247">
        <v>185800000</v>
      </c>
      <c r="D67" s="244">
        <v>47</v>
      </c>
      <c r="E67" s="246">
        <v>3.38</v>
      </c>
      <c r="F67" s="245">
        <v>5.45</v>
      </c>
      <c r="G67" s="244">
        <v>3.9830000000000001</v>
      </c>
      <c r="H67" s="243">
        <v>3</v>
      </c>
    </row>
    <row r="68" spans="1:8" x14ac:dyDescent="0.3">
      <c r="A68" s="246">
        <v>30455</v>
      </c>
      <c r="B68" s="248" t="s">
        <v>2292</v>
      </c>
      <c r="C68" s="247">
        <v>27800000</v>
      </c>
      <c r="D68" s="244">
        <v>55</v>
      </c>
      <c r="E68" s="246">
        <v>6.6</v>
      </c>
      <c r="F68" s="245">
        <v>7.81</v>
      </c>
      <c r="G68" s="244">
        <v>7.2587999999999999</v>
      </c>
      <c r="H68" s="243">
        <v>3</v>
      </c>
    </row>
    <row r="69" spans="1:8" x14ac:dyDescent="0.3">
      <c r="A69" s="246">
        <v>30882</v>
      </c>
      <c r="B69" s="248" t="s">
        <v>2293</v>
      </c>
      <c r="C69" s="247">
        <v>13500000</v>
      </c>
      <c r="D69" s="244">
        <v>51</v>
      </c>
      <c r="E69" s="246">
        <v>9.61</v>
      </c>
      <c r="F69" s="245">
        <v>19.07</v>
      </c>
      <c r="G69" s="244">
        <v>14.3088</v>
      </c>
      <c r="H69" s="243">
        <v>1</v>
      </c>
    </row>
    <row r="70" spans="1:8" x14ac:dyDescent="0.3">
      <c r="A70" s="246">
        <v>30954</v>
      </c>
      <c r="B70" s="248" t="s">
        <v>2294</v>
      </c>
      <c r="C70" s="247">
        <v>1600000</v>
      </c>
      <c r="D70" s="244">
        <v>3</v>
      </c>
      <c r="E70" s="246">
        <v>13.28</v>
      </c>
      <c r="F70" s="245">
        <v>18.32</v>
      </c>
      <c r="G70" s="244">
        <v>14.251300000000001</v>
      </c>
      <c r="H70" s="243">
        <v>2</v>
      </c>
    </row>
    <row r="71" spans="1:8" x14ac:dyDescent="0.3">
      <c r="A71" s="246">
        <v>31282</v>
      </c>
      <c r="B71" s="248" t="s">
        <v>2295</v>
      </c>
      <c r="C71" s="247">
        <v>6100000</v>
      </c>
      <c r="D71" s="244">
        <v>2</v>
      </c>
      <c r="E71" s="246">
        <v>2.27</v>
      </c>
      <c r="F71" s="245">
        <v>2.27</v>
      </c>
      <c r="G71" s="244">
        <v>2.27</v>
      </c>
      <c r="H71" s="243">
        <v>1</v>
      </c>
    </row>
    <row r="72" spans="1:8" x14ac:dyDescent="0.3">
      <c r="A72" s="246">
        <v>31311</v>
      </c>
      <c r="B72" s="248" t="s">
        <v>2296</v>
      </c>
      <c r="C72" s="247">
        <v>178200000</v>
      </c>
      <c r="D72" s="244">
        <v>448</v>
      </c>
      <c r="E72" s="246">
        <v>24.31</v>
      </c>
      <c r="F72" s="245">
        <v>37.18</v>
      </c>
      <c r="G72" s="244">
        <v>29.7928</v>
      </c>
      <c r="H72" s="243">
        <v>3</v>
      </c>
    </row>
    <row r="73" spans="1:8" x14ac:dyDescent="0.3">
      <c r="A73" s="246">
        <v>31312</v>
      </c>
      <c r="B73" s="248" t="s">
        <v>2297</v>
      </c>
      <c r="C73" s="247">
        <v>153500000</v>
      </c>
      <c r="D73" s="244">
        <v>354</v>
      </c>
      <c r="E73" s="246">
        <v>27.21</v>
      </c>
      <c r="F73" s="245">
        <v>39.270000000000003</v>
      </c>
      <c r="G73" s="244">
        <v>32.364600000000003</v>
      </c>
      <c r="H73" s="243">
        <v>3</v>
      </c>
    </row>
    <row r="74" spans="1:8" x14ac:dyDescent="0.3">
      <c r="A74" s="246">
        <v>31382</v>
      </c>
      <c r="B74" s="248" t="s">
        <v>2298</v>
      </c>
      <c r="C74" s="247">
        <v>61200000</v>
      </c>
      <c r="D74" s="244">
        <v>13</v>
      </c>
      <c r="E74" s="246">
        <v>12.34</v>
      </c>
      <c r="F74" s="245">
        <v>16.22</v>
      </c>
      <c r="G74" s="244">
        <v>15.205299999999999</v>
      </c>
      <c r="H74" s="243">
        <v>3</v>
      </c>
    </row>
    <row r="75" spans="1:8" x14ac:dyDescent="0.3">
      <c r="A75" s="246">
        <v>31413</v>
      </c>
      <c r="B75" s="248" t="s">
        <v>2299</v>
      </c>
      <c r="C75" s="247">
        <v>300000</v>
      </c>
      <c r="D75" s="244">
        <v>1</v>
      </c>
      <c r="E75" s="246">
        <v>0.67</v>
      </c>
      <c r="F75" s="245">
        <v>0.67</v>
      </c>
      <c r="G75" s="244">
        <v>0.67</v>
      </c>
      <c r="H75" s="243">
        <v>1</v>
      </c>
    </row>
    <row r="76" spans="1:8" x14ac:dyDescent="0.3">
      <c r="A76" s="246">
        <v>31672</v>
      </c>
      <c r="B76" s="248" t="s">
        <v>2300</v>
      </c>
      <c r="C76" s="247">
        <v>59500000</v>
      </c>
      <c r="D76" s="244">
        <v>72</v>
      </c>
      <c r="E76" s="246">
        <v>30.62</v>
      </c>
      <c r="F76" s="245">
        <v>45.5</v>
      </c>
      <c r="G76" s="244">
        <v>35.505299999999998</v>
      </c>
      <c r="H76" s="243">
        <v>3</v>
      </c>
    </row>
    <row r="77" spans="1:8" x14ac:dyDescent="0.3">
      <c r="A77" s="246">
        <v>32571</v>
      </c>
      <c r="B77" s="248" t="s">
        <v>2301</v>
      </c>
      <c r="C77" s="247">
        <v>55500000</v>
      </c>
      <c r="D77" s="244">
        <v>97</v>
      </c>
      <c r="E77" s="246">
        <v>15.3</v>
      </c>
      <c r="F77" s="245">
        <v>31.85</v>
      </c>
      <c r="G77" s="244">
        <v>25.212499999999999</v>
      </c>
      <c r="H77" s="243">
        <v>3</v>
      </c>
    </row>
    <row r="78" spans="1:8" x14ac:dyDescent="0.3">
      <c r="A78" s="246">
        <v>32843</v>
      </c>
      <c r="B78" s="248" t="s">
        <v>2302</v>
      </c>
      <c r="C78" s="247">
        <v>15500000</v>
      </c>
      <c r="D78" s="244">
        <v>10</v>
      </c>
      <c r="E78" s="246">
        <v>15.59</v>
      </c>
      <c r="F78" s="245">
        <v>25.96</v>
      </c>
      <c r="G78" s="244">
        <v>19.246500000000001</v>
      </c>
      <c r="H78" s="243">
        <v>2</v>
      </c>
    </row>
    <row r="79" spans="1:8" x14ac:dyDescent="0.3">
      <c r="A79" s="246">
        <v>33035</v>
      </c>
      <c r="B79" s="248" t="s">
        <v>2303</v>
      </c>
      <c r="C79" s="247">
        <v>4500000</v>
      </c>
      <c r="D79" s="244">
        <v>4</v>
      </c>
      <c r="E79" s="246">
        <v>8.74</v>
      </c>
      <c r="F79" s="245">
        <v>9.43</v>
      </c>
      <c r="G79" s="244">
        <v>9.1707000000000001</v>
      </c>
      <c r="H79" s="243">
        <v>3</v>
      </c>
    </row>
    <row r="80" spans="1:8" x14ac:dyDescent="0.3">
      <c r="A80" s="246">
        <v>33055</v>
      </c>
      <c r="B80" s="248" t="s">
        <v>2304</v>
      </c>
      <c r="C80" s="247">
        <v>16700000</v>
      </c>
      <c r="D80" s="244">
        <v>62</v>
      </c>
      <c r="E80" s="246">
        <v>43.94</v>
      </c>
      <c r="F80" s="245">
        <v>113.44</v>
      </c>
      <c r="G80" s="244">
        <v>70.322999999999993</v>
      </c>
      <c r="H80" s="243">
        <v>1</v>
      </c>
    </row>
    <row r="81" spans="1:8" x14ac:dyDescent="0.3">
      <c r="A81" s="246">
        <v>33133</v>
      </c>
      <c r="B81" s="248" t="s">
        <v>2305</v>
      </c>
      <c r="C81" s="247">
        <v>124500000</v>
      </c>
      <c r="D81" s="244">
        <v>189</v>
      </c>
      <c r="E81" s="246">
        <v>9.48</v>
      </c>
      <c r="F81" s="245">
        <v>38.979999999999997</v>
      </c>
      <c r="G81" s="244">
        <v>22.090800000000002</v>
      </c>
      <c r="H81" s="243">
        <v>3</v>
      </c>
    </row>
    <row r="82" spans="1:8" x14ac:dyDescent="0.3">
      <c r="A82" s="246">
        <v>33233</v>
      </c>
      <c r="B82" s="248" t="s">
        <v>2306</v>
      </c>
      <c r="C82" s="247">
        <v>29800000</v>
      </c>
      <c r="D82" s="244">
        <v>14</v>
      </c>
      <c r="E82" s="246">
        <v>23.664999999999999</v>
      </c>
      <c r="F82" s="245">
        <v>44.43</v>
      </c>
      <c r="G82" s="244">
        <v>32.897799999999997</v>
      </c>
      <c r="H82" s="243">
        <v>1</v>
      </c>
    </row>
    <row r="83" spans="1:8" x14ac:dyDescent="0.3">
      <c r="A83" s="246">
        <v>33245</v>
      </c>
      <c r="B83" s="248" t="s">
        <v>2307</v>
      </c>
      <c r="C83" s="247">
        <v>135100000</v>
      </c>
      <c r="D83" s="244">
        <v>362</v>
      </c>
      <c r="E83" s="246">
        <v>26.33</v>
      </c>
      <c r="F83" s="245">
        <v>51.405000000000001</v>
      </c>
      <c r="G83" s="244">
        <v>39.244900000000001</v>
      </c>
      <c r="H83" s="243">
        <v>2</v>
      </c>
    </row>
    <row r="84" spans="1:8" x14ac:dyDescent="0.3">
      <c r="A84" s="246">
        <v>33466</v>
      </c>
      <c r="B84" s="248" t="s">
        <v>2308</v>
      </c>
      <c r="C84" s="247">
        <v>5000000</v>
      </c>
      <c r="D84" s="244">
        <v>3</v>
      </c>
      <c r="E84" s="246">
        <v>0.87</v>
      </c>
      <c r="F84" s="245">
        <v>1.3</v>
      </c>
      <c r="G84" s="244">
        <v>0.96199999999999997</v>
      </c>
      <c r="H84" s="243">
        <v>2</v>
      </c>
    </row>
    <row r="85" spans="1:8" x14ac:dyDescent="0.3">
      <c r="A85" s="246">
        <v>33571</v>
      </c>
      <c r="B85" s="248" t="s">
        <v>2309</v>
      </c>
      <c r="C85" s="247">
        <v>145300000</v>
      </c>
      <c r="D85" s="244">
        <v>284</v>
      </c>
      <c r="E85" s="246">
        <v>20.47</v>
      </c>
      <c r="F85" s="245">
        <v>32.395000000000003</v>
      </c>
      <c r="G85" s="244">
        <v>27.279499999999999</v>
      </c>
      <c r="H85" s="243">
        <v>2</v>
      </c>
    </row>
    <row r="86" spans="1:8" x14ac:dyDescent="0.3">
      <c r="A86" s="246">
        <v>33621</v>
      </c>
      <c r="B86" s="248" t="s">
        <v>2310</v>
      </c>
      <c r="C86" s="247">
        <v>29800000</v>
      </c>
      <c r="D86" s="244">
        <v>66</v>
      </c>
      <c r="E86" s="246">
        <v>4.62</v>
      </c>
      <c r="F86" s="245">
        <v>7.43</v>
      </c>
      <c r="G86" s="244">
        <v>5.8128000000000002</v>
      </c>
      <c r="H86" s="243">
        <v>2</v>
      </c>
    </row>
    <row r="87" spans="1:8" x14ac:dyDescent="0.3">
      <c r="A87" s="246">
        <v>33763</v>
      </c>
      <c r="B87" s="248" t="s">
        <v>2311</v>
      </c>
      <c r="C87" s="247">
        <v>52400000</v>
      </c>
      <c r="D87" s="244">
        <v>145</v>
      </c>
      <c r="E87" s="246">
        <v>32.090000000000003</v>
      </c>
      <c r="F87" s="245">
        <v>46.19</v>
      </c>
      <c r="G87" s="244">
        <v>38.686199999999999</v>
      </c>
      <c r="H87" s="243">
        <v>2</v>
      </c>
    </row>
    <row r="88" spans="1:8" x14ac:dyDescent="0.3">
      <c r="A88" s="246">
        <v>33881</v>
      </c>
      <c r="B88" s="248" t="s">
        <v>2312</v>
      </c>
      <c r="C88" s="247">
        <v>49700000</v>
      </c>
      <c r="D88" s="244">
        <v>70</v>
      </c>
      <c r="E88" s="246">
        <v>2.77</v>
      </c>
      <c r="F88" s="245">
        <v>6.53</v>
      </c>
      <c r="G88" s="244">
        <v>4.4092000000000002</v>
      </c>
      <c r="H88" s="243">
        <v>1</v>
      </c>
    </row>
    <row r="89" spans="1:8" x14ac:dyDescent="0.3">
      <c r="A89" s="246">
        <v>33881</v>
      </c>
      <c r="B89" s="248" t="s">
        <v>2312</v>
      </c>
      <c r="C89" s="247">
        <v>65000000</v>
      </c>
      <c r="D89" s="244">
        <v>81</v>
      </c>
      <c r="E89" s="246">
        <v>9.09</v>
      </c>
      <c r="F89" s="245">
        <v>13.16</v>
      </c>
      <c r="G89" s="244">
        <v>10.8123</v>
      </c>
      <c r="H89" s="243">
        <v>3</v>
      </c>
    </row>
    <row r="90" spans="1:8" x14ac:dyDescent="0.3">
      <c r="A90" s="246">
        <v>33902</v>
      </c>
      <c r="B90" s="248" t="s">
        <v>2313</v>
      </c>
      <c r="C90" s="247">
        <v>3200000</v>
      </c>
      <c r="D90" s="244">
        <v>11</v>
      </c>
      <c r="E90" s="246">
        <v>14.95</v>
      </c>
      <c r="F90" s="245">
        <v>16.309999999999999</v>
      </c>
      <c r="G90" s="244">
        <v>15.4138</v>
      </c>
      <c r="H90" s="243">
        <v>3</v>
      </c>
    </row>
    <row r="91" spans="1:8" x14ac:dyDescent="0.3">
      <c r="A91" s="246">
        <v>34163</v>
      </c>
      <c r="B91" s="248" t="s">
        <v>2314</v>
      </c>
      <c r="C91" s="247">
        <v>7700000</v>
      </c>
      <c r="D91" s="244">
        <v>30</v>
      </c>
      <c r="E91" s="246">
        <v>37.97</v>
      </c>
      <c r="F91" s="245">
        <v>65.75</v>
      </c>
      <c r="G91" s="244">
        <v>49.982700000000001</v>
      </c>
      <c r="H91" s="243">
        <v>1</v>
      </c>
    </row>
    <row r="92" spans="1:8" x14ac:dyDescent="0.3">
      <c r="A92" s="246">
        <v>34793</v>
      </c>
      <c r="B92" s="248" t="s">
        <v>2315</v>
      </c>
      <c r="C92" s="247">
        <v>36000000</v>
      </c>
      <c r="D92" s="244">
        <v>129</v>
      </c>
      <c r="E92" s="246">
        <v>20.14</v>
      </c>
      <c r="F92" s="245">
        <v>26.48</v>
      </c>
      <c r="G92" s="244">
        <v>22.738600000000002</v>
      </c>
      <c r="H92" s="243">
        <v>2</v>
      </c>
    </row>
    <row r="93" spans="1:8" x14ac:dyDescent="0.3">
      <c r="A93" s="246">
        <v>34834</v>
      </c>
      <c r="B93" s="248" t="s">
        <v>2316</v>
      </c>
      <c r="C93" s="247">
        <v>4800000</v>
      </c>
      <c r="D93" s="244">
        <v>14</v>
      </c>
      <c r="E93" s="246">
        <v>11.53</v>
      </c>
      <c r="F93" s="245">
        <v>20.3</v>
      </c>
      <c r="G93" s="244">
        <v>17.124400000000001</v>
      </c>
      <c r="H93" s="243">
        <v>2</v>
      </c>
    </row>
    <row r="94" spans="1:8" x14ac:dyDescent="0.3">
      <c r="A94" s="246">
        <v>34843</v>
      </c>
      <c r="B94" s="248" t="s">
        <v>2317</v>
      </c>
      <c r="C94" s="247">
        <v>15300000</v>
      </c>
      <c r="D94" s="244">
        <v>19</v>
      </c>
      <c r="E94" s="246">
        <v>23.3</v>
      </c>
      <c r="F94" s="245">
        <v>28.42</v>
      </c>
      <c r="G94" s="244">
        <v>25.892199999999999</v>
      </c>
      <c r="H94" s="243">
        <v>1</v>
      </c>
    </row>
    <row r="95" spans="1:8" x14ac:dyDescent="0.3">
      <c r="A95" s="246">
        <v>34912</v>
      </c>
      <c r="B95" s="248" t="s">
        <v>2318</v>
      </c>
      <c r="C95" s="247">
        <v>128900000</v>
      </c>
      <c r="D95" s="244">
        <v>260</v>
      </c>
      <c r="E95" s="246">
        <v>40</v>
      </c>
      <c r="F95" s="245">
        <v>60.58</v>
      </c>
      <c r="G95" s="244">
        <v>50.86</v>
      </c>
      <c r="H95" s="243">
        <v>2</v>
      </c>
    </row>
    <row r="96" spans="1:8" x14ac:dyDescent="0.3">
      <c r="A96" s="246">
        <v>35161</v>
      </c>
      <c r="B96" s="248" t="s">
        <v>2319</v>
      </c>
      <c r="C96" s="247">
        <v>2100000</v>
      </c>
      <c r="D96" s="244">
        <v>9</v>
      </c>
      <c r="E96" s="246">
        <v>11</v>
      </c>
      <c r="F96" s="245">
        <v>11.85</v>
      </c>
      <c r="G96" s="244">
        <v>11.5167</v>
      </c>
      <c r="H96" s="243">
        <v>3</v>
      </c>
    </row>
    <row r="97" spans="1:8" x14ac:dyDescent="0.3">
      <c r="A97" s="246">
        <v>35181</v>
      </c>
      <c r="B97" s="248" t="s">
        <v>2320</v>
      </c>
      <c r="C97" s="247">
        <v>4800000</v>
      </c>
      <c r="D97" s="244">
        <v>15</v>
      </c>
      <c r="E97" s="246">
        <v>7.79</v>
      </c>
      <c r="F97" s="245">
        <v>14.64</v>
      </c>
      <c r="G97" s="244">
        <v>12.756</v>
      </c>
      <c r="H97" s="243">
        <v>2</v>
      </c>
    </row>
    <row r="98" spans="1:8" x14ac:dyDescent="0.3">
      <c r="A98" s="246">
        <v>35221</v>
      </c>
      <c r="B98" s="248" t="s">
        <v>2321</v>
      </c>
      <c r="C98" s="247">
        <v>8600000</v>
      </c>
      <c r="D98" s="244">
        <v>23</v>
      </c>
      <c r="E98" s="246">
        <v>3.6</v>
      </c>
      <c r="F98" s="245">
        <v>8.6199999999999992</v>
      </c>
      <c r="G98" s="244">
        <v>5.5685000000000002</v>
      </c>
      <c r="H98" s="243">
        <v>1</v>
      </c>
    </row>
    <row r="99" spans="1:8" x14ac:dyDescent="0.3">
      <c r="A99" s="246">
        <v>35266</v>
      </c>
      <c r="B99" s="248" t="s">
        <v>2322</v>
      </c>
      <c r="C99" s="247">
        <v>58400000</v>
      </c>
      <c r="D99" s="244">
        <v>34</v>
      </c>
      <c r="E99" s="246">
        <v>32.04</v>
      </c>
      <c r="F99" s="245">
        <v>36.1</v>
      </c>
      <c r="G99" s="244">
        <v>34.071199999999997</v>
      </c>
      <c r="H99" s="243">
        <v>2</v>
      </c>
    </row>
    <row r="100" spans="1:8" x14ac:dyDescent="0.3">
      <c r="A100" s="246">
        <v>35267</v>
      </c>
      <c r="B100" s="248" t="s">
        <v>2323</v>
      </c>
      <c r="C100" s="247">
        <v>148900000</v>
      </c>
      <c r="D100" s="244">
        <v>216</v>
      </c>
      <c r="E100" s="246">
        <v>23.08</v>
      </c>
      <c r="F100" s="245">
        <v>28.41</v>
      </c>
      <c r="G100" s="244">
        <v>25.5078</v>
      </c>
      <c r="H100" s="243">
        <v>3</v>
      </c>
    </row>
    <row r="101" spans="1:8" x14ac:dyDescent="0.3">
      <c r="A101" s="246">
        <v>35482</v>
      </c>
      <c r="B101" s="248" t="s">
        <v>2324</v>
      </c>
      <c r="C101" s="247">
        <v>7600000</v>
      </c>
      <c r="D101" s="244">
        <v>24</v>
      </c>
      <c r="E101" s="246">
        <v>6.37</v>
      </c>
      <c r="F101" s="245">
        <v>9.2100000000000009</v>
      </c>
      <c r="G101" s="244">
        <v>7.9828000000000001</v>
      </c>
      <c r="H101" s="243">
        <v>2</v>
      </c>
    </row>
    <row r="102" spans="1:8" x14ac:dyDescent="0.3">
      <c r="A102" s="246">
        <v>35483</v>
      </c>
      <c r="B102" s="248" t="s">
        <v>2325</v>
      </c>
      <c r="C102" s="247">
        <v>42500000</v>
      </c>
      <c r="D102" s="244">
        <v>69</v>
      </c>
      <c r="E102" s="246">
        <v>8.6300000000000008</v>
      </c>
      <c r="F102" s="245">
        <v>12.71</v>
      </c>
      <c r="G102" s="244">
        <v>10.053599999999999</v>
      </c>
      <c r="H102" s="243">
        <v>3</v>
      </c>
    </row>
    <row r="103" spans="1:8" x14ac:dyDescent="0.3">
      <c r="A103" s="246">
        <v>35642</v>
      </c>
      <c r="B103" s="248" t="s">
        <v>2326</v>
      </c>
      <c r="C103" s="247">
        <v>1000000</v>
      </c>
      <c r="D103" s="244">
        <v>1</v>
      </c>
      <c r="E103" s="246">
        <v>4.63</v>
      </c>
      <c r="F103" s="245">
        <v>4.63</v>
      </c>
      <c r="G103" s="244">
        <v>4.63</v>
      </c>
      <c r="H103" s="243">
        <v>2</v>
      </c>
    </row>
    <row r="104" spans="1:8" x14ac:dyDescent="0.3">
      <c r="A104" s="246">
        <v>35831</v>
      </c>
      <c r="B104" s="248" t="s">
        <v>2327</v>
      </c>
      <c r="C104" s="247">
        <v>20400000</v>
      </c>
      <c r="D104" s="244">
        <v>56</v>
      </c>
      <c r="E104" s="246">
        <v>22.1</v>
      </c>
      <c r="F104" s="245">
        <v>34.020000000000003</v>
      </c>
      <c r="G104" s="244">
        <v>27.678999999999998</v>
      </c>
      <c r="H104" s="243">
        <v>1</v>
      </c>
    </row>
    <row r="105" spans="1:8" x14ac:dyDescent="0.3">
      <c r="A105" s="246">
        <v>35832</v>
      </c>
      <c r="B105" s="248" t="s">
        <v>2328</v>
      </c>
      <c r="C105" s="247">
        <v>176900000</v>
      </c>
      <c r="D105" s="244">
        <v>306</v>
      </c>
      <c r="E105" s="246">
        <v>22.34</v>
      </c>
      <c r="F105" s="245">
        <v>40.51</v>
      </c>
      <c r="G105" s="244">
        <v>28.752400000000002</v>
      </c>
      <c r="H105" s="243">
        <v>1</v>
      </c>
    </row>
    <row r="106" spans="1:8" x14ac:dyDescent="0.3">
      <c r="A106" s="246">
        <v>35871</v>
      </c>
      <c r="B106" s="248" t="s">
        <v>2329</v>
      </c>
      <c r="C106" s="247">
        <v>27700000</v>
      </c>
      <c r="D106" s="244">
        <v>120</v>
      </c>
      <c r="E106" s="246">
        <v>22.02</v>
      </c>
      <c r="F106" s="245">
        <v>27.97</v>
      </c>
      <c r="G106" s="244">
        <v>25.876300000000001</v>
      </c>
      <c r="H106" s="243">
        <v>1</v>
      </c>
    </row>
    <row r="107" spans="1:8" x14ac:dyDescent="0.3">
      <c r="A107" s="246">
        <v>35914</v>
      </c>
      <c r="B107" s="248" t="s">
        <v>2330</v>
      </c>
      <c r="C107" s="247">
        <v>1400000</v>
      </c>
      <c r="D107" s="244">
        <v>4</v>
      </c>
      <c r="E107" s="246">
        <v>9.4499999999999993</v>
      </c>
      <c r="F107" s="245">
        <v>9.5299999999999994</v>
      </c>
      <c r="G107" s="244">
        <v>9.4657</v>
      </c>
      <c r="H107" s="243">
        <v>3</v>
      </c>
    </row>
    <row r="108" spans="1:8" x14ac:dyDescent="0.3">
      <c r="A108" s="246">
        <v>36053</v>
      </c>
      <c r="B108" s="248" t="s">
        <v>2331</v>
      </c>
      <c r="C108" s="247">
        <v>500000</v>
      </c>
      <c r="D108" s="244">
        <v>2</v>
      </c>
      <c r="E108" s="246">
        <v>51.59</v>
      </c>
      <c r="F108" s="245">
        <v>52.03</v>
      </c>
      <c r="G108" s="244">
        <v>51.853999999999999</v>
      </c>
      <c r="H108" s="243">
        <v>2</v>
      </c>
    </row>
    <row r="109" spans="1:8" x14ac:dyDescent="0.3">
      <c r="A109" s="246">
        <v>36173</v>
      </c>
      <c r="B109" s="248" t="s">
        <v>2332</v>
      </c>
      <c r="C109" s="247">
        <v>159100000</v>
      </c>
      <c r="D109" s="244">
        <v>231</v>
      </c>
      <c r="E109" s="246">
        <v>10.76</v>
      </c>
      <c r="F109" s="245">
        <v>14.87</v>
      </c>
      <c r="G109" s="244">
        <v>12.2308</v>
      </c>
      <c r="H109" s="243">
        <v>3</v>
      </c>
    </row>
    <row r="110" spans="1:8" x14ac:dyDescent="0.3">
      <c r="A110" s="246">
        <v>36534</v>
      </c>
      <c r="B110" s="248" t="s">
        <v>2333</v>
      </c>
      <c r="C110" s="247">
        <v>68200000</v>
      </c>
      <c r="D110" s="244">
        <v>115</v>
      </c>
      <c r="E110" s="246">
        <v>65.89</v>
      </c>
      <c r="F110" s="245">
        <v>101.45</v>
      </c>
      <c r="G110" s="244">
        <v>80.254000000000005</v>
      </c>
      <c r="H110" s="243">
        <v>3</v>
      </c>
    </row>
    <row r="111" spans="1:8" x14ac:dyDescent="0.3">
      <c r="A111" s="246">
        <v>36535</v>
      </c>
      <c r="B111" s="248" t="s">
        <v>2334</v>
      </c>
      <c r="C111" s="247">
        <v>126600000</v>
      </c>
      <c r="D111" s="244">
        <v>84</v>
      </c>
      <c r="E111" s="246">
        <v>65.959999999999994</v>
      </c>
      <c r="F111" s="245">
        <v>99.974100000000007</v>
      </c>
      <c r="G111" s="244">
        <v>78.075000000000003</v>
      </c>
      <c r="H111" s="243">
        <v>3</v>
      </c>
    </row>
    <row r="112" spans="1:8" x14ac:dyDescent="0.3">
      <c r="A112" s="246">
        <v>36804</v>
      </c>
      <c r="B112" s="248" t="s">
        <v>2335</v>
      </c>
      <c r="C112" s="247">
        <v>5600000</v>
      </c>
      <c r="D112" s="244">
        <v>13</v>
      </c>
      <c r="E112" s="246">
        <v>6.91</v>
      </c>
      <c r="F112" s="245">
        <v>20.91</v>
      </c>
      <c r="G112" s="244">
        <v>11.826599999999999</v>
      </c>
      <c r="H112" s="243">
        <v>1</v>
      </c>
    </row>
    <row r="113" spans="1:8" x14ac:dyDescent="0.3">
      <c r="A113" s="246">
        <v>36804</v>
      </c>
      <c r="B113" s="248" t="s">
        <v>2335</v>
      </c>
      <c r="C113" s="247">
        <v>232100000</v>
      </c>
      <c r="D113" s="244">
        <v>287</v>
      </c>
      <c r="E113" s="246">
        <v>9.4499999999999993</v>
      </c>
      <c r="F113" s="245">
        <v>25.246700000000001</v>
      </c>
      <c r="G113" s="244">
        <v>17.573399999999999</v>
      </c>
      <c r="H113" s="243">
        <v>2</v>
      </c>
    </row>
    <row r="114" spans="1:8" x14ac:dyDescent="0.3">
      <c r="A114" s="246">
        <v>36913</v>
      </c>
      <c r="B114" s="248" t="s">
        <v>2336</v>
      </c>
      <c r="C114" s="247">
        <v>36200000</v>
      </c>
      <c r="D114" s="244">
        <v>53</v>
      </c>
      <c r="E114" s="246">
        <v>5.66</v>
      </c>
      <c r="F114" s="245">
        <v>9.4046000000000003</v>
      </c>
      <c r="G114" s="244">
        <v>7.8594999999999997</v>
      </c>
      <c r="H114" s="243">
        <v>2</v>
      </c>
    </row>
    <row r="115" spans="1:8" x14ac:dyDescent="0.3">
      <c r="A115" s="246">
        <v>37022</v>
      </c>
      <c r="B115" s="248" t="s">
        <v>2337</v>
      </c>
      <c r="C115" s="247">
        <v>25400000</v>
      </c>
      <c r="D115" s="244">
        <v>60</v>
      </c>
      <c r="E115" s="246">
        <v>5.95</v>
      </c>
      <c r="F115" s="245">
        <v>9.5399999999999991</v>
      </c>
      <c r="G115" s="244">
        <v>7.6455000000000002</v>
      </c>
      <c r="H115" s="243">
        <v>3</v>
      </c>
    </row>
    <row r="116" spans="1:8" x14ac:dyDescent="0.3">
      <c r="A116" s="246">
        <v>37023</v>
      </c>
      <c r="B116" s="248" t="s">
        <v>2338</v>
      </c>
      <c r="C116" s="247">
        <v>32600000</v>
      </c>
      <c r="D116" s="244">
        <v>57</v>
      </c>
      <c r="E116" s="246">
        <v>7.36</v>
      </c>
      <c r="F116" s="245">
        <v>10.43</v>
      </c>
      <c r="G116" s="244">
        <v>8.3484999999999996</v>
      </c>
      <c r="H116" s="243">
        <v>3</v>
      </c>
    </row>
    <row r="117" spans="1:8" x14ac:dyDescent="0.3">
      <c r="A117" s="246">
        <v>37075</v>
      </c>
      <c r="B117" s="248" t="s">
        <v>2339</v>
      </c>
      <c r="C117" s="247">
        <v>20000000</v>
      </c>
      <c r="D117" s="244">
        <v>1</v>
      </c>
      <c r="E117" s="246">
        <v>41.76</v>
      </c>
      <c r="F117" s="245">
        <v>41.76</v>
      </c>
      <c r="G117" s="244">
        <v>41.76</v>
      </c>
      <c r="H117" s="243">
        <v>3</v>
      </c>
    </row>
    <row r="118" spans="1:8" x14ac:dyDescent="0.3">
      <c r="A118" s="246">
        <v>37083</v>
      </c>
      <c r="B118" s="248" t="s">
        <v>2340</v>
      </c>
      <c r="C118" s="247">
        <v>14300000</v>
      </c>
      <c r="D118" s="244">
        <v>26</v>
      </c>
      <c r="E118" s="246">
        <v>33.29</v>
      </c>
      <c r="F118" s="245">
        <v>59.23</v>
      </c>
      <c r="G118" s="244">
        <v>46.432400000000001</v>
      </c>
      <c r="H118" s="243">
        <v>1</v>
      </c>
    </row>
    <row r="119" spans="1:8" x14ac:dyDescent="0.3">
      <c r="A119" s="246">
        <v>37083</v>
      </c>
      <c r="B119" s="248" t="s">
        <v>2340</v>
      </c>
      <c r="C119" s="247">
        <v>16000000</v>
      </c>
      <c r="D119" s="244">
        <v>39</v>
      </c>
      <c r="E119" s="246">
        <v>36.71</v>
      </c>
      <c r="F119" s="245">
        <v>67.484300000000005</v>
      </c>
      <c r="G119" s="244">
        <v>48.915300000000002</v>
      </c>
      <c r="H119" s="243">
        <v>2</v>
      </c>
    </row>
    <row r="120" spans="1:8" x14ac:dyDescent="0.3">
      <c r="A120" s="246">
        <v>41236</v>
      </c>
      <c r="B120" s="248" t="s">
        <v>2341</v>
      </c>
      <c r="C120" s="247">
        <v>11000000</v>
      </c>
      <c r="D120" s="244">
        <v>43</v>
      </c>
      <c r="E120" s="246">
        <v>17.260000000000002</v>
      </c>
      <c r="F120" s="245">
        <v>22.92</v>
      </c>
      <c r="G120" s="244">
        <v>21.232299999999999</v>
      </c>
      <c r="H120" s="243">
        <v>3</v>
      </c>
    </row>
    <row r="121" spans="1:8" x14ac:dyDescent="0.3">
      <c r="A121" s="246">
        <v>41237</v>
      </c>
      <c r="B121" s="248" t="s">
        <v>2342</v>
      </c>
      <c r="C121" s="247">
        <v>1000000</v>
      </c>
      <c r="D121" s="244">
        <v>1</v>
      </c>
      <c r="E121" s="246">
        <v>4.8</v>
      </c>
      <c r="F121" s="245">
        <v>4.8</v>
      </c>
      <c r="G121" s="244">
        <v>4.8</v>
      </c>
      <c r="H121" s="243">
        <v>1</v>
      </c>
    </row>
    <row r="122" spans="1:8" x14ac:dyDescent="0.3">
      <c r="A122" s="246">
        <v>41295</v>
      </c>
      <c r="B122" s="248" t="s">
        <v>2343</v>
      </c>
      <c r="C122" s="247">
        <v>83400000</v>
      </c>
      <c r="D122" s="244">
        <v>146</v>
      </c>
      <c r="E122" s="246">
        <v>25.63</v>
      </c>
      <c r="F122" s="245">
        <v>35.066699999999997</v>
      </c>
      <c r="G122" s="244">
        <v>29.631399999999999</v>
      </c>
      <c r="H122" s="243">
        <v>3</v>
      </c>
    </row>
    <row r="123" spans="1:8" x14ac:dyDescent="0.3">
      <c r="A123" s="246">
        <v>41645</v>
      </c>
      <c r="B123" s="248" t="s">
        <v>2344</v>
      </c>
      <c r="C123" s="247">
        <v>42400000</v>
      </c>
      <c r="D123" s="244">
        <v>49</v>
      </c>
      <c r="E123" s="246">
        <v>26.13</v>
      </c>
      <c r="F123" s="245">
        <v>30.83</v>
      </c>
      <c r="G123" s="244">
        <v>28.421800000000001</v>
      </c>
      <c r="H123" s="243">
        <v>3</v>
      </c>
    </row>
    <row r="124" spans="1:8" x14ac:dyDescent="0.3">
      <c r="A124" s="246">
        <v>41684</v>
      </c>
      <c r="B124" s="248" t="s">
        <v>2345</v>
      </c>
      <c r="C124" s="247">
        <v>269500000</v>
      </c>
      <c r="D124" s="244">
        <v>154</v>
      </c>
      <c r="E124" s="246">
        <v>21.36</v>
      </c>
      <c r="F124" s="245">
        <v>24.52</v>
      </c>
      <c r="G124" s="244">
        <v>22.7941</v>
      </c>
      <c r="H124" s="243">
        <v>3</v>
      </c>
    </row>
    <row r="125" spans="1:8" x14ac:dyDescent="0.3">
      <c r="A125" s="246">
        <v>44163</v>
      </c>
      <c r="B125" s="248" t="s">
        <v>2346</v>
      </c>
      <c r="C125" s="247">
        <v>52100000</v>
      </c>
      <c r="D125" s="244">
        <v>19</v>
      </c>
      <c r="E125" s="246">
        <v>5.69</v>
      </c>
      <c r="F125" s="245">
        <v>7.88</v>
      </c>
      <c r="G125" s="244">
        <v>6.7355</v>
      </c>
      <c r="H125" s="243">
        <v>1</v>
      </c>
    </row>
    <row r="126" spans="1:8" x14ac:dyDescent="0.3">
      <c r="A126" s="246">
        <v>44163</v>
      </c>
      <c r="B126" s="248" t="s">
        <v>2346</v>
      </c>
      <c r="C126" s="247">
        <v>665200000</v>
      </c>
      <c r="D126" s="244">
        <v>127</v>
      </c>
      <c r="E126" s="246">
        <v>5.33</v>
      </c>
      <c r="F126" s="245">
        <v>9.0500000000000007</v>
      </c>
      <c r="G126" s="244">
        <v>6.5552999999999999</v>
      </c>
      <c r="H126" s="243">
        <v>2</v>
      </c>
    </row>
    <row r="127" spans="1:8" x14ac:dyDescent="0.3">
      <c r="A127" s="246">
        <v>44391</v>
      </c>
      <c r="B127" s="248" t="s">
        <v>2347</v>
      </c>
      <c r="C127" s="247">
        <v>2700000</v>
      </c>
      <c r="D127" s="244">
        <v>1</v>
      </c>
      <c r="E127" s="246">
        <v>8.65</v>
      </c>
      <c r="F127" s="245">
        <v>8.65</v>
      </c>
      <c r="G127" s="244">
        <v>8.65</v>
      </c>
      <c r="H127" s="243">
        <v>3</v>
      </c>
    </row>
    <row r="128" spans="1:8" x14ac:dyDescent="0.3">
      <c r="A128" s="246">
        <v>44421</v>
      </c>
      <c r="B128" s="248" t="s">
        <v>2348</v>
      </c>
      <c r="C128" s="247">
        <v>3700000</v>
      </c>
      <c r="D128" s="244">
        <v>4</v>
      </c>
      <c r="E128" s="246">
        <v>22.17</v>
      </c>
      <c r="F128" s="245">
        <v>26.62</v>
      </c>
      <c r="G128" s="244">
        <v>23.176200000000001</v>
      </c>
      <c r="H128" s="243">
        <v>2</v>
      </c>
    </row>
    <row r="129" spans="1:8" x14ac:dyDescent="0.3">
      <c r="A129" s="246">
        <v>45102</v>
      </c>
      <c r="B129" s="248" t="s">
        <v>2349</v>
      </c>
      <c r="C129" s="247">
        <v>24000000</v>
      </c>
      <c r="D129" s="244">
        <v>9</v>
      </c>
      <c r="E129" s="246">
        <v>8.27</v>
      </c>
      <c r="F129" s="245">
        <v>14.43</v>
      </c>
      <c r="G129" s="244">
        <v>13.402100000000001</v>
      </c>
      <c r="H129" s="243">
        <v>2</v>
      </c>
    </row>
    <row r="130" spans="1:8" x14ac:dyDescent="0.3">
      <c r="A130" s="246">
        <v>45401</v>
      </c>
      <c r="B130" s="248" t="s">
        <v>2350</v>
      </c>
      <c r="C130" s="247">
        <v>2300000</v>
      </c>
      <c r="D130" s="244">
        <v>7</v>
      </c>
      <c r="E130" s="246">
        <v>4.8600000000000003</v>
      </c>
      <c r="F130" s="245">
        <v>24.58</v>
      </c>
      <c r="G130" s="244">
        <v>18.177</v>
      </c>
      <c r="H130" s="243">
        <v>1</v>
      </c>
    </row>
    <row r="131" spans="1:8" x14ac:dyDescent="0.3">
      <c r="A131" s="246">
        <v>45421</v>
      </c>
      <c r="B131" s="248" t="s">
        <v>2351</v>
      </c>
      <c r="C131" s="247">
        <v>1000000</v>
      </c>
      <c r="D131" s="244">
        <v>1</v>
      </c>
      <c r="E131" s="246">
        <v>1.06</v>
      </c>
      <c r="F131" s="245">
        <v>1.06</v>
      </c>
      <c r="G131" s="244">
        <v>1.06</v>
      </c>
      <c r="H131" s="243">
        <v>1</v>
      </c>
    </row>
    <row r="132" spans="1:8" x14ac:dyDescent="0.3">
      <c r="A132" s="246">
        <v>45491</v>
      </c>
      <c r="B132" s="248" t="s">
        <v>2352</v>
      </c>
      <c r="C132" s="247">
        <v>16300000</v>
      </c>
      <c r="D132" s="244">
        <v>19</v>
      </c>
      <c r="E132" s="246">
        <v>11.43</v>
      </c>
      <c r="F132" s="245">
        <v>17.18</v>
      </c>
      <c r="G132" s="244">
        <v>13.3809</v>
      </c>
      <c r="H132" s="243">
        <v>3</v>
      </c>
    </row>
    <row r="133" spans="1:8" x14ac:dyDescent="0.3">
      <c r="A133" s="246">
        <v>45553</v>
      </c>
      <c r="B133" s="245"/>
      <c r="C133" s="247">
        <v>21100000</v>
      </c>
      <c r="D133" s="244">
        <v>1</v>
      </c>
      <c r="E133" s="246">
        <v>0.13</v>
      </c>
      <c r="F133" s="245">
        <v>0.13</v>
      </c>
      <c r="G133" s="244">
        <v>0.13</v>
      </c>
      <c r="H133" s="243">
        <v>1</v>
      </c>
    </row>
    <row r="134" spans="1:8" x14ac:dyDescent="0.3">
      <c r="A134" s="246">
        <v>45554</v>
      </c>
      <c r="B134" s="248" t="s">
        <v>2353</v>
      </c>
      <c r="C134" s="247">
        <v>131600000</v>
      </c>
      <c r="D134" s="244">
        <v>282</v>
      </c>
      <c r="E134" s="246">
        <v>13.34</v>
      </c>
      <c r="F134" s="245">
        <v>29.88</v>
      </c>
      <c r="G134" s="244">
        <v>20.227900000000002</v>
      </c>
      <c r="H134" s="243">
        <v>3</v>
      </c>
    </row>
    <row r="135" spans="1:8" x14ac:dyDescent="0.3">
      <c r="A135" s="246">
        <v>45581</v>
      </c>
      <c r="B135" s="248" t="s">
        <v>2354</v>
      </c>
      <c r="C135" s="247">
        <v>185600000</v>
      </c>
      <c r="D135" s="244">
        <v>178</v>
      </c>
      <c r="E135" s="246">
        <v>9.52</v>
      </c>
      <c r="F135" s="245">
        <v>11.83</v>
      </c>
      <c r="G135" s="244">
        <v>10.268800000000001</v>
      </c>
      <c r="H135" s="243">
        <v>3</v>
      </c>
    </row>
    <row r="136" spans="1:8" x14ac:dyDescent="0.3">
      <c r="A136" s="246">
        <v>45641</v>
      </c>
      <c r="B136" s="248" t="s">
        <v>2355</v>
      </c>
      <c r="C136" s="247">
        <v>900000</v>
      </c>
      <c r="D136" s="244">
        <v>1</v>
      </c>
      <c r="E136" s="246">
        <v>4.0199999999999996</v>
      </c>
      <c r="F136" s="245">
        <v>4.0199999999999996</v>
      </c>
      <c r="G136" s="244">
        <v>4.0199999999999996</v>
      </c>
      <c r="H136" s="243">
        <v>2</v>
      </c>
    </row>
    <row r="137" spans="1:8" x14ac:dyDescent="0.3">
      <c r="A137" s="246">
        <v>45691</v>
      </c>
      <c r="B137" s="248" t="s">
        <v>2356</v>
      </c>
      <c r="C137" s="247">
        <v>300000</v>
      </c>
      <c r="D137" s="244">
        <v>1</v>
      </c>
      <c r="E137" s="246">
        <v>14.2</v>
      </c>
      <c r="F137" s="245">
        <v>14.2</v>
      </c>
      <c r="G137" s="244">
        <v>14.2</v>
      </c>
      <c r="H137" s="243">
        <v>3</v>
      </c>
    </row>
    <row r="138" spans="1:8" x14ac:dyDescent="0.3">
      <c r="A138" s="246">
        <v>45721</v>
      </c>
      <c r="B138" s="248" t="s">
        <v>2357</v>
      </c>
      <c r="C138" s="247">
        <v>32800000</v>
      </c>
      <c r="D138" s="244">
        <v>90</v>
      </c>
      <c r="E138" s="246">
        <v>16.29</v>
      </c>
      <c r="F138" s="245">
        <v>24.21</v>
      </c>
      <c r="G138" s="244">
        <v>20.412299999999998</v>
      </c>
      <c r="H138" s="243">
        <v>1</v>
      </c>
    </row>
    <row r="139" spans="1:8" x14ac:dyDescent="0.3">
      <c r="A139" s="246">
        <v>45811</v>
      </c>
      <c r="B139" s="248" t="s">
        <v>2358</v>
      </c>
      <c r="C139" s="247">
        <v>28900000</v>
      </c>
      <c r="D139" s="244">
        <v>23</v>
      </c>
      <c r="E139" s="246">
        <v>9.89</v>
      </c>
      <c r="F139" s="245">
        <v>13.26</v>
      </c>
      <c r="G139" s="244">
        <v>12.005800000000001</v>
      </c>
      <c r="H139" s="243">
        <v>2</v>
      </c>
    </row>
    <row r="140" spans="1:8" x14ac:dyDescent="0.3">
      <c r="A140" s="246">
        <v>47393</v>
      </c>
      <c r="B140" s="248" t="s">
        <v>2359</v>
      </c>
      <c r="C140" s="247">
        <v>95900000</v>
      </c>
      <c r="D140" s="244">
        <v>138</v>
      </c>
      <c r="E140" s="246">
        <v>5.75</v>
      </c>
      <c r="F140" s="245">
        <v>8.11</v>
      </c>
      <c r="G140" s="244">
        <v>7.2521000000000004</v>
      </c>
      <c r="H140" s="243">
        <v>2</v>
      </c>
    </row>
    <row r="141" spans="1:8" x14ac:dyDescent="0.3">
      <c r="A141" s="246">
        <v>47442</v>
      </c>
      <c r="B141" s="248" t="s">
        <v>2360</v>
      </c>
      <c r="C141" s="247">
        <v>2100000</v>
      </c>
      <c r="D141" s="244">
        <v>8</v>
      </c>
      <c r="E141" s="246">
        <v>20.07</v>
      </c>
      <c r="F141" s="245">
        <v>35.479999999999997</v>
      </c>
      <c r="G141" s="244">
        <v>25.9633</v>
      </c>
      <c r="H141" s="243">
        <v>1</v>
      </c>
    </row>
    <row r="142" spans="1:8" x14ac:dyDescent="0.3">
      <c r="A142" s="246">
        <v>49066</v>
      </c>
      <c r="B142" s="248" t="s">
        <v>2361</v>
      </c>
      <c r="C142" s="247">
        <v>12200000</v>
      </c>
      <c r="D142" s="244">
        <v>37</v>
      </c>
      <c r="E142" s="246">
        <v>10.84</v>
      </c>
      <c r="F142" s="245">
        <v>13.47</v>
      </c>
      <c r="G142" s="244">
        <v>12.340199999999999</v>
      </c>
      <c r="H142" s="243">
        <v>1</v>
      </c>
    </row>
    <row r="143" spans="1:8" x14ac:dyDescent="0.3">
      <c r="A143" s="246">
        <v>49793</v>
      </c>
      <c r="B143" s="248" t="s">
        <v>2362</v>
      </c>
      <c r="C143" s="247">
        <v>6100000</v>
      </c>
      <c r="D143" s="244">
        <v>35</v>
      </c>
      <c r="E143" s="246">
        <v>34.770000000000003</v>
      </c>
      <c r="F143" s="245">
        <v>42.6</v>
      </c>
      <c r="G143" s="244">
        <v>38.5139</v>
      </c>
      <c r="H143" s="243">
        <v>2</v>
      </c>
    </row>
    <row r="144" spans="1:8" x14ac:dyDescent="0.3">
      <c r="A144" s="246">
        <v>49794</v>
      </c>
      <c r="B144" s="248" t="s">
        <v>2363</v>
      </c>
      <c r="C144" s="247">
        <v>5200000</v>
      </c>
      <c r="D144" s="244">
        <v>31</v>
      </c>
      <c r="E144" s="246">
        <v>27.51</v>
      </c>
      <c r="F144" s="245">
        <v>40.340000000000003</v>
      </c>
      <c r="G144" s="244">
        <v>32.725200000000001</v>
      </c>
      <c r="H144" s="243">
        <v>2</v>
      </c>
    </row>
    <row r="145" spans="1:8" x14ac:dyDescent="0.3">
      <c r="A145" s="246">
        <v>50097</v>
      </c>
      <c r="B145" s="248" t="s">
        <v>2364</v>
      </c>
      <c r="C145" s="247">
        <v>100100000</v>
      </c>
      <c r="D145" s="244">
        <v>91</v>
      </c>
      <c r="E145" s="246">
        <v>2.46</v>
      </c>
      <c r="F145" s="245">
        <v>5.4050000000000002</v>
      </c>
      <c r="G145" s="244">
        <v>3.3323</v>
      </c>
      <c r="H145" s="243">
        <v>1</v>
      </c>
    </row>
    <row r="146" spans="1:8" x14ac:dyDescent="0.3">
      <c r="A146" s="246">
        <v>52091</v>
      </c>
      <c r="B146" s="248" t="s">
        <v>2365</v>
      </c>
      <c r="C146" s="247">
        <v>7100000</v>
      </c>
      <c r="D146" s="244">
        <v>8</v>
      </c>
      <c r="E146" s="246">
        <v>13.35</v>
      </c>
      <c r="F146" s="245">
        <v>16.87</v>
      </c>
      <c r="G146" s="244">
        <v>14.5092</v>
      </c>
      <c r="H146" s="243">
        <v>1</v>
      </c>
    </row>
    <row r="147" spans="1:8" x14ac:dyDescent="0.3">
      <c r="A147" s="246">
        <v>52091</v>
      </c>
      <c r="B147" s="248" t="s">
        <v>2365</v>
      </c>
      <c r="C147" s="247">
        <v>500000</v>
      </c>
      <c r="D147" s="244">
        <v>4</v>
      </c>
      <c r="E147" s="246">
        <v>14.925000000000001</v>
      </c>
      <c r="F147" s="245">
        <v>15.4</v>
      </c>
      <c r="G147" s="244">
        <v>15.03</v>
      </c>
      <c r="H147" s="243">
        <v>2</v>
      </c>
    </row>
    <row r="148" spans="1:8" x14ac:dyDescent="0.3">
      <c r="A148" s="246">
        <v>52635</v>
      </c>
      <c r="B148" s="248" t="s">
        <v>2366</v>
      </c>
      <c r="C148" s="247">
        <v>4200000</v>
      </c>
      <c r="D148" s="244">
        <v>14</v>
      </c>
      <c r="E148" s="246">
        <v>5.4</v>
      </c>
      <c r="F148" s="245">
        <v>8.26</v>
      </c>
      <c r="G148" s="244">
        <v>5.8490000000000002</v>
      </c>
      <c r="H148" s="243">
        <v>1</v>
      </c>
    </row>
    <row r="149" spans="1:8" x14ac:dyDescent="0.3">
      <c r="A149" s="246">
        <v>53064</v>
      </c>
      <c r="B149" s="248" t="s">
        <v>2367</v>
      </c>
      <c r="C149" s="247">
        <v>11300000</v>
      </c>
      <c r="D149" s="244">
        <v>35</v>
      </c>
      <c r="E149" s="246">
        <v>4.22</v>
      </c>
      <c r="F149" s="245">
        <v>5.86</v>
      </c>
      <c r="G149" s="244">
        <v>5.0073999999999996</v>
      </c>
      <c r="H149" s="243">
        <v>2</v>
      </c>
    </row>
    <row r="150" spans="1:8" x14ac:dyDescent="0.3">
      <c r="A150" s="246">
        <v>53887</v>
      </c>
      <c r="B150" s="248" t="s">
        <v>2368</v>
      </c>
      <c r="C150" s="247">
        <v>213900000</v>
      </c>
      <c r="D150" s="244">
        <v>282</v>
      </c>
      <c r="E150" s="246">
        <v>9.18</v>
      </c>
      <c r="F150" s="245">
        <v>13.76</v>
      </c>
      <c r="G150" s="244">
        <v>10.819699999999999</v>
      </c>
      <c r="H150" s="243">
        <v>2</v>
      </c>
    </row>
    <row r="151" spans="1:8" x14ac:dyDescent="0.3">
      <c r="A151" s="246">
        <v>54342</v>
      </c>
      <c r="B151" s="248" t="s">
        <v>2369</v>
      </c>
      <c r="C151" s="247">
        <v>4600000</v>
      </c>
      <c r="D151" s="244">
        <v>17</v>
      </c>
      <c r="E151" s="246">
        <v>62.62</v>
      </c>
      <c r="F151" s="245">
        <v>81.3</v>
      </c>
      <c r="G151" s="244">
        <v>68.070899999999995</v>
      </c>
      <c r="H151" s="243">
        <v>1</v>
      </c>
    </row>
    <row r="152" spans="1:8" x14ac:dyDescent="0.3">
      <c r="A152" s="246">
        <v>54391</v>
      </c>
      <c r="B152" s="248" t="s">
        <v>2370</v>
      </c>
      <c r="C152" s="247">
        <v>1658400000</v>
      </c>
      <c r="D152" s="244">
        <v>501</v>
      </c>
      <c r="E152" s="246">
        <v>31.07</v>
      </c>
      <c r="F152" s="245">
        <v>39.03</v>
      </c>
      <c r="G152" s="244">
        <v>34.805300000000003</v>
      </c>
      <c r="H152" s="243">
        <v>3</v>
      </c>
    </row>
    <row r="153" spans="1:8" x14ac:dyDescent="0.3">
      <c r="A153" s="246">
        <v>54501</v>
      </c>
      <c r="B153" s="248" t="s">
        <v>2371</v>
      </c>
      <c r="C153" s="247">
        <v>23200000</v>
      </c>
      <c r="D153" s="244">
        <v>29</v>
      </c>
      <c r="E153" s="246">
        <v>4.12</v>
      </c>
      <c r="F153" s="245">
        <v>7.57</v>
      </c>
      <c r="G153" s="244">
        <v>6.5411000000000001</v>
      </c>
      <c r="H153" s="243">
        <v>1</v>
      </c>
    </row>
    <row r="154" spans="1:8" x14ac:dyDescent="0.3">
      <c r="A154" s="246">
        <v>54573</v>
      </c>
      <c r="B154" s="248" t="s">
        <v>2372</v>
      </c>
      <c r="C154" s="247">
        <v>1500000</v>
      </c>
      <c r="D154" s="244">
        <v>1</v>
      </c>
      <c r="E154" s="246">
        <v>5.56</v>
      </c>
      <c r="F154" s="245">
        <v>5.56</v>
      </c>
      <c r="G154" s="244">
        <v>5.56</v>
      </c>
      <c r="H154" s="243">
        <v>2</v>
      </c>
    </row>
    <row r="155" spans="1:8" x14ac:dyDescent="0.3">
      <c r="A155" s="246">
        <v>56086</v>
      </c>
      <c r="B155" s="248" t="s">
        <v>2373</v>
      </c>
      <c r="C155" s="247">
        <v>1900000</v>
      </c>
      <c r="D155" s="244">
        <v>9</v>
      </c>
      <c r="E155" s="246">
        <v>5.88</v>
      </c>
      <c r="F155" s="245">
        <v>8.64</v>
      </c>
      <c r="G155" s="244">
        <v>7.5046999999999997</v>
      </c>
      <c r="H155" s="243">
        <v>1</v>
      </c>
    </row>
    <row r="156" spans="1:8" x14ac:dyDescent="0.3">
      <c r="A156" s="246">
        <v>56087</v>
      </c>
      <c r="B156" s="248" t="s">
        <v>2374</v>
      </c>
      <c r="C156" s="247">
        <v>20700000</v>
      </c>
      <c r="D156" s="244">
        <v>46</v>
      </c>
      <c r="E156" s="246">
        <v>12.17</v>
      </c>
      <c r="F156" s="245">
        <v>17.100000000000001</v>
      </c>
      <c r="G156" s="244">
        <v>14.2927</v>
      </c>
      <c r="H156" s="243">
        <v>3</v>
      </c>
    </row>
    <row r="157" spans="1:8" x14ac:dyDescent="0.3">
      <c r="A157" s="246">
        <v>59055</v>
      </c>
      <c r="B157" s="248" t="s">
        <v>2375</v>
      </c>
      <c r="C157" s="247">
        <v>500000</v>
      </c>
      <c r="D157" s="244">
        <v>4</v>
      </c>
      <c r="E157" s="246">
        <v>11.58</v>
      </c>
      <c r="F157" s="245">
        <v>19.32</v>
      </c>
      <c r="G157" s="244">
        <v>15.03</v>
      </c>
      <c r="H157" s="243">
        <v>1</v>
      </c>
    </row>
    <row r="158" spans="1:8" x14ac:dyDescent="0.3">
      <c r="A158" s="246">
        <v>61041</v>
      </c>
      <c r="B158" s="248" t="s">
        <v>2376</v>
      </c>
      <c r="C158" s="247">
        <v>13200000</v>
      </c>
      <c r="D158" s="244">
        <v>16</v>
      </c>
      <c r="E158" s="246">
        <v>20.92</v>
      </c>
      <c r="F158" s="245">
        <v>25.58</v>
      </c>
      <c r="G158" s="244">
        <v>23.216699999999999</v>
      </c>
      <c r="H158" s="243">
        <v>2</v>
      </c>
    </row>
    <row r="159" spans="1:8" x14ac:dyDescent="0.3">
      <c r="A159" s="246">
        <v>61171</v>
      </c>
      <c r="B159" s="248" t="s">
        <v>2377</v>
      </c>
      <c r="C159" s="247">
        <v>7500000</v>
      </c>
      <c r="D159" s="244">
        <v>1</v>
      </c>
      <c r="E159" s="246">
        <v>16.28</v>
      </c>
      <c r="F159" s="245">
        <v>16.28</v>
      </c>
      <c r="G159" s="244">
        <v>16.28</v>
      </c>
      <c r="H159" s="243">
        <v>1</v>
      </c>
    </row>
    <row r="160" spans="1:8" x14ac:dyDescent="0.3">
      <c r="A160" s="246">
        <v>61172</v>
      </c>
      <c r="B160" s="248" t="s">
        <v>2378</v>
      </c>
      <c r="C160" s="247">
        <v>10000000</v>
      </c>
      <c r="D160" s="244">
        <v>1</v>
      </c>
      <c r="E160" s="246">
        <v>24.34</v>
      </c>
      <c r="F160" s="245">
        <v>24.34</v>
      </c>
      <c r="G160" s="244">
        <v>24.34</v>
      </c>
      <c r="H160" s="243">
        <v>1</v>
      </c>
    </row>
    <row r="161" spans="1:8" x14ac:dyDescent="0.3">
      <c r="A161" s="246">
        <v>61263</v>
      </c>
      <c r="B161" s="248" t="s">
        <v>2379</v>
      </c>
      <c r="C161" s="247">
        <v>7800000</v>
      </c>
      <c r="D161" s="244">
        <v>9</v>
      </c>
      <c r="E161" s="246">
        <v>6.3</v>
      </c>
      <c r="F161" s="245">
        <v>9.4499999999999993</v>
      </c>
      <c r="G161" s="244">
        <v>7.9729000000000001</v>
      </c>
      <c r="H161" s="243">
        <v>1</v>
      </c>
    </row>
    <row r="162" spans="1:8" x14ac:dyDescent="0.3">
      <c r="A162" s="246">
        <v>61565</v>
      </c>
      <c r="B162" s="248" t="s">
        <v>2380</v>
      </c>
      <c r="C162" s="247">
        <v>9500000</v>
      </c>
      <c r="D162" s="244">
        <v>21</v>
      </c>
      <c r="E162" s="246">
        <v>8.16</v>
      </c>
      <c r="F162" s="245">
        <v>12.33</v>
      </c>
      <c r="G162" s="244">
        <v>10.023199999999999</v>
      </c>
      <c r="H162" s="243">
        <v>2</v>
      </c>
    </row>
    <row r="163" spans="1:8" x14ac:dyDescent="0.3">
      <c r="A163" s="246">
        <v>61777</v>
      </c>
      <c r="B163" s="248" t="s">
        <v>2381</v>
      </c>
      <c r="C163" s="247">
        <v>23200000</v>
      </c>
      <c r="D163" s="244">
        <v>32</v>
      </c>
      <c r="E163" s="246">
        <v>12.12</v>
      </c>
      <c r="F163" s="245">
        <v>26.03</v>
      </c>
      <c r="G163" s="244">
        <v>20.181899999999999</v>
      </c>
      <c r="H163" s="243">
        <v>2</v>
      </c>
    </row>
    <row r="164" spans="1:8" x14ac:dyDescent="0.3">
      <c r="A164" s="246">
        <v>61794</v>
      </c>
      <c r="B164" s="248" t="s">
        <v>2382</v>
      </c>
      <c r="C164" s="247">
        <v>6600000</v>
      </c>
      <c r="D164" s="244">
        <v>3</v>
      </c>
      <c r="E164" s="246">
        <v>18.22</v>
      </c>
      <c r="F164" s="245">
        <v>19.82</v>
      </c>
      <c r="G164" s="244">
        <v>18.650300000000001</v>
      </c>
      <c r="H164" s="243">
        <v>1</v>
      </c>
    </row>
    <row r="165" spans="1:8" x14ac:dyDescent="0.3">
      <c r="A165" s="246">
        <v>61828</v>
      </c>
      <c r="B165" s="248" t="s">
        <v>2383</v>
      </c>
      <c r="C165" s="247">
        <v>3200000</v>
      </c>
      <c r="D165" s="244">
        <v>3</v>
      </c>
      <c r="E165" s="246">
        <v>13.7</v>
      </c>
      <c r="F165" s="245">
        <v>16.21</v>
      </c>
      <c r="G165" s="244">
        <v>15.1281</v>
      </c>
      <c r="H165" s="243">
        <v>2</v>
      </c>
    </row>
    <row r="166" spans="1:8" x14ac:dyDescent="0.3">
      <c r="A166" s="246">
        <v>61843</v>
      </c>
      <c r="B166" s="248" t="s">
        <v>2384</v>
      </c>
      <c r="C166" s="247">
        <v>29800000</v>
      </c>
      <c r="D166" s="244">
        <v>19</v>
      </c>
      <c r="E166" s="246">
        <v>6.25</v>
      </c>
      <c r="F166" s="245">
        <v>9.65</v>
      </c>
      <c r="G166" s="244">
        <v>6.9588000000000001</v>
      </c>
      <c r="H166" s="243">
        <v>2</v>
      </c>
    </row>
    <row r="167" spans="1:8" x14ac:dyDescent="0.3">
      <c r="A167" s="246">
        <v>61875</v>
      </c>
      <c r="B167" s="248" t="s">
        <v>2385</v>
      </c>
      <c r="C167" s="247">
        <v>5100000</v>
      </c>
      <c r="D167" s="244">
        <v>30</v>
      </c>
      <c r="E167" s="246">
        <v>35.19</v>
      </c>
      <c r="F167" s="245">
        <v>56.13</v>
      </c>
      <c r="G167" s="244">
        <v>49.110199999999999</v>
      </c>
      <c r="H167" s="243">
        <v>2</v>
      </c>
    </row>
    <row r="168" spans="1:8" x14ac:dyDescent="0.3">
      <c r="A168" s="246">
        <v>61894</v>
      </c>
      <c r="B168" s="248" t="s">
        <v>2386</v>
      </c>
      <c r="C168" s="247">
        <v>1000000</v>
      </c>
      <c r="D168" s="244">
        <v>5</v>
      </c>
      <c r="E168" s="246">
        <v>22.36</v>
      </c>
      <c r="F168" s="245">
        <v>24.26</v>
      </c>
      <c r="G168" s="244">
        <v>23.161999999999999</v>
      </c>
      <c r="H168" s="243">
        <v>2</v>
      </c>
    </row>
    <row r="169" spans="1:8" x14ac:dyDescent="0.3">
      <c r="A169" s="246">
        <v>61965</v>
      </c>
      <c r="B169" s="248" t="s">
        <v>2387</v>
      </c>
      <c r="C169" s="247">
        <v>400000</v>
      </c>
      <c r="D169" s="244">
        <v>2</v>
      </c>
      <c r="E169" s="246">
        <v>94.12</v>
      </c>
      <c r="F169" s="245">
        <v>107.07</v>
      </c>
      <c r="G169" s="244">
        <v>97.357500000000002</v>
      </c>
      <c r="H169" s="243">
        <v>1</v>
      </c>
    </row>
    <row r="170" spans="1:8" x14ac:dyDescent="0.3">
      <c r="A170" s="246">
        <v>61973</v>
      </c>
      <c r="B170" s="248" t="s">
        <v>2388</v>
      </c>
      <c r="C170" s="247">
        <v>127900000</v>
      </c>
      <c r="D170" s="244">
        <v>421</v>
      </c>
      <c r="E170" s="246">
        <v>25.74</v>
      </c>
      <c r="F170" s="245">
        <v>46.07</v>
      </c>
      <c r="G170" s="244">
        <v>33.519100000000002</v>
      </c>
      <c r="H170" s="243">
        <v>3</v>
      </c>
    </row>
    <row r="171" spans="1:8" x14ac:dyDescent="0.3">
      <c r="A171" s="246">
        <v>62075</v>
      </c>
      <c r="B171" s="248" t="s">
        <v>2389</v>
      </c>
      <c r="C171" s="247">
        <v>447800000</v>
      </c>
      <c r="D171" s="244">
        <v>152</v>
      </c>
      <c r="E171" s="246">
        <v>26.76</v>
      </c>
      <c r="F171" s="245">
        <v>39.42</v>
      </c>
      <c r="G171" s="244">
        <v>29.0732</v>
      </c>
      <c r="H171" s="243">
        <v>2</v>
      </c>
    </row>
    <row r="172" spans="1:8" x14ac:dyDescent="0.3">
      <c r="A172" s="246">
        <v>62076</v>
      </c>
      <c r="B172" s="248" t="s">
        <v>2390</v>
      </c>
      <c r="C172" s="247">
        <v>123400000</v>
      </c>
      <c r="D172" s="244">
        <v>38</v>
      </c>
      <c r="E172" s="246">
        <v>30.92</v>
      </c>
      <c r="F172" s="245">
        <v>37.82</v>
      </c>
      <c r="G172" s="244">
        <v>33.7072</v>
      </c>
      <c r="H172" s="243">
        <v>2</v>
      </c>
    </row>
    <row r="173" spans="1:8" x14ac:dyDescent="0.3">
      <c r="A173" s="246">
        <v>62235</v>
      </c>
      <c r="B173" s="248" t="s">
        <v>2391</v>
      </c>
      <c r="C173" s="247">
        <v>40200000</v>
      </c>
      <c r="D173" s="244">
        <v>128</v>
      </c>
      <c r="E173" s="246">
        <v>61.41</v>
      </c>
      <c r="F173" s="245">
        <v>94.67</v>
      </c>
      <c r="G173" s="244">
        <v>76.744100000000003</v>
      </c>
      <c r="H173" s="243">
        <v>3</v>
      </c>
    </row>
    <row r="174" spans="1:8" x14ac:dyDescent="0.3">
      <c r="A174" s="246">
        <v>62695</v>
      </c>
      <c r="B174" s="248" t="s">
        <v>2392</v>
      </c>
      <c r="C174" s="247">
        <v>7500000</v>
      </c>
      <c r="D174" s="244">
        <v>15</v>
      </c>
      <c r="E174" s="246">
        <v>8.51</v>
      </c>
      <c r="F174" s="245">
        <v>12.79</v>
      </c>
      <c r="G174" s="244">
        <v>11.429600000000001</v>
      </c>
      <c r="H174" s="243">
        <v>2</v>
      </c>
    </row>
    <row r="175" spans="1:8" x14ac:dyDescent="0.3">
      <c r="A175" s="246">
        <v>62696</v>
      </c>
      <c r="B175" s="248" t="s">
        <v>2393</v>
      </c>
      <c r="C175" s="247">
        <v>2000000</v>
      </c>
      <c r="D175" s="244">
        <v>3</v>
      </c>
      <c r="E175" s="246">
        <v>7.34</v>
      </c>
      <c r="F175" s="245">
        <v>9.7899999999999991</v>
      </c>
      <c r="G175" s="244">
        <v>8.5924999999999994</v>
      </c>
      <c r="H175" s="243">
        <v>2</v>
      </c>
    </row>
    <row r="176" spans="1:8" x14ac:dyDescent="0.3">
      <c r="A176" s="246">
        <v>62822</v>
      </c>
      <c r="B176" s="248" t="s">
        <v>2394</v>
      </c>
      <c r="C176" s="247">
        <v>800000</v>
      </c>
      <c r="D176" s="244">
        <v>1</v>
      </c>
      <c r="E176" s="246">
        <v>2.09</v>
      </c>
      <c r="F176" s="245">
        <v>2.09</v>
      </c>
      <c r="G176" s="244">
        <v>2.09</v>
      </c>
      <c r="H176" s="243">
        <v>1</v>
      </c>
    </row>
    <row r="177" spans="1:8" x14ac:dyDescent="0.3">
      <c r="A177" s="246">
        <v>62843</v>
      </c>
      <c r="B177" s="248" t="s">
        <v>2395</v>
      </c>
      <c r="C177" s="247">
        <v>29300000</v>
      </c>
      <c r="D177" s="244">
        <v>87</v>
      </c>
      <c r="E177" s="246">
        <v>4.5599999999999996</v>
      </c>
      <c r="F177" s="245">
        <v>10.93</v>
      </c>
      <c r="G177" s="244">
        <v>8.83</v>
      </c>
      <c r="H177" s="243">
        <v>1</v>
      </c>
    </row>
    <row r="178" spans="1:8" x14ac:dyDescent="0.3">
      <c r="A178" s="246">
        <v>62843</v>
      </c>
      <c r="B178" s="248" t="s">
        <v>2395</v>
      </c>
      <c r="C178" s="247">
        <v>300000</v>
      </c>
      <c r="D178" s="244">
        <v>1</v>
      </c>
      <c r="E178" s="246">
        <v>11.22</v>
      </c>
      <c r="F178" s="245">
        <v>11.22</v>
      </c>
      <c r="G178" s="244">
        <v>11.22</v>
      </c>
      <c r="H178" s="243">
        <v>2</v>
      </c>
    </row>
    <row r="179" spans="1:8" x14ac:dyDescent="0.3">
      <c r="A179" s="246">
        <v>629010</v>
      </c>
      <c r="B179" s="248" t="s">
        <v>2396</v>
      </c>
      <c r="C179" s="247">
        <v>14100000</v>
      </c>
      <c r="D179" s="244">
        <v>73</v>
      </c>
      <c r="E179" s="246">
        <v>43.28</v>
      </c>
      <c r="F179" s="245">
        <v>72.86</v>
      </c>
      <c r="G179" s="244">
        <v>56.819800000000001</v>
      </c>
      <c r="H179" s="243">
        <v>2</v>
      </c>
    </row>
    <row r="180" spans="1:8" x14ac:dyDescent="0.3">
      <c r="A180" s="246">
        <v>64145</v>
      </c>
      <c r="B180" s="248" t="s">
        <v>2397</v>
      </c>
      <c r="C180" s="247">
        <v>208700000</v>
      </c>
      <c r="D180" s="244">
        <v>211</v>
      </c>
      <c r="E180" s="246">
        <v>17.82</v>
      </c>
      <c r="F180" s="245">
        <v>25.69</v>
      </c>
      <c r="G180" s="244">
        <v>21.053999999999998</v>
      </c>
      <c r="H180" s="243">
        <v>1</v>
      </c>
    </row>
    <row r="181" spans="1:8" x14ac:dyDescent="0.3">
      <c r="A181" s="246">
        <v>64251</v>
      </c>
      <c r="B181" s="248" t="s">
        <v>2398</v>
      </c>
      <c r="C181" s="247">
        <v>2500000</v>
      </c>
      <c r="D181" s="244">
        <v>8</v>
      </c>
      <c r="E181" s="246">
        <v>29.9</v>
      </c>
      <c r="F181" s="245">
        <v>46.54</v>
      </c>
      <c r="G181" s="244">
        <v>41.517200000000003</v>
      </c>
      <c r="H181" s="243">
        <v>3</v>
      </c>
    </row>
    <row r="182" spans="1:8" x14ac:dyDescent="0.3">
      <c r="A182" s="246">
        <v>64421</v>
      </c>
      <c r="B182" s="248" t="s">
        <v>2399</v>
      </c>
      <c r="C182" s="247">
        <v>34200000</v>
      </c>
      <c r="D182" s="244">
        <v>29</v>
      </c>
      <c r="E182" s="246">
        <v>76.678700000000006</v>
      </c>
      <c r="F182" s="245">
        <v>113.28</v>
      </c>
      <c r="G182" s="244">
        <v>86.525899999999993</v>
      </c>
      <c r="H182" s="243">
        <v>2</v>
      </c>
    </row>
    <row r="183" spans="1:8" x14ac:dyDescent="0.3">
      <c r="A183" s="246">
        <v>64512</v>
      </c>
      <c r="B183" s="248" t="s">
        <v>2400</v>
      </c>
      <c r="C183" s="247">
        <v>30000000</v>
      </c>
      <c r="D183" s="244">
        <v>2</v>
      </c>
      <c r="E183" s="246">
        <v>2.35</v>
      </c>
      <c r="F183" s="245">
        <v>2.35</v>
      </c>
      <c r="G183" s="244">
        <v>2.35</v>
      </c>
      <c r="H183" s="243">
        <v>3</v>
      </c>
    </row>
    <row r="184" spans="1:8" x14ac:dyDescent="0.3">
      <c r="A184" s="246">
        <v>64693</v>
      </c>
      <c r="B184" s="248" t="s">
        <v>2401</v>
      </c>
      <c r="C184" s="247">
        <v>40500000</v>
      </c>
      <c r="D184" s="244">
        <v>74</v>
      </c>
      <c r="E184" s="246">
        <v>16.440000000000001</v>
      </c>
      <c r="F184" s="245">
        <v>22.74</v>
      </c>
      <c r="G184" s="244">
        <v>20.360299999999999</v>
      </c>
      <c r="H184" s="243">
        <v>3</v>
      </c>
    </row>
    <row r="185" spans="1:8" x14ac:dyDescent="0.3">
      <c r="A185" s="246">
        <v>64723</v>
      </c>
      <c r="B185" s="248" t="s">
        <v>2402</v>
      </c>
      <c r="C185" s="247">
        <v>15700000</v>
      </c>
      <c r="D185" s="244">
        <v>7</v>
      </c>
      <c r="E185" s="246">
        <v>41.06</v>
      </c>
      <c r="F185" s="245">
        <v>55.94</v>
      </c>
      <c r="G185" s="244">
        <v>51.852499999999999</v>
      </c>
      <c r="H185" s="243">
        <v>1</v>
      </c>
    </row>
    <row r="186" spans="1:8" x14ac:dyDescent="0.3">
      <c r="A186" s="246">
        <v>65096</v>
      </c>
      <c r="B186" s="248" t="s">
        <v>2403</v>
      </c>
      <c r="C186" s="247">
        <v>15400000</v>
      </c>
      <c r="D186" s="244">
        <v>40</v>
      </c>
      <c r="E186" s="246">
        <v>7.55</v>
      </c>
      <c r="F186" s="245">
        <v>13.14</v>
      </c>
      <c r="G186" s="244">
        <v>10.290800000000001</v>
      </c>
      <c r="H186" s="243">
        <v>1</v>
      </c>
    </row>
    <row r="187" spans="1:8" x14ac:dyDescent="0.3">
      <c r="A187" s="246">
        <v>65331</v>
      </c>
      <c r="B187" s="248" t="s">
        <v>2404</v>
      </c>
      <c r="C187" s="247">
        <v>572600000</v>
      </c>
      <c r="D187" s="244">
        <v>77</v>
      </c>
      <c r="E187" s="246">
        <v>19.48</v>
      </c>
      <c r="F187" s="245">
        <v>27.155000000000001</v>
      </c>
      <c r="G187" s="244">
        <v>22.447399999999998</v>
      </c>
      <c r="H187" s="243">
        <v>3</v>
      </c>
    </row>
    <row r="188" spans="1:8" x14ac:dyDescent="0.3">
      <c r="A188" s="246">
        <v>65521</v>
      </c>
      <c r="B188" s="248" t="s">
        <v>2405</v>
      </c>
      <c r="C188" s="247">
        <v>3400000</v>
      </c>
      <c r="D188" s="244">
        <v>8</v>
      </c>
      <c r="E188" s="246">
        <v>2.6</v>
      </c>
      <c r="F188" s="245">
        <v>3.18</v>
      </c>
      <c r="G188" s="244">
        <v>2.8774000000000002</v>
      </c>
      <c r="H188" s="243">
        <v>2</v>
      </c>
    </row>
    <row r="189" spans="1:8" x14ac:dyDescent="0.3">
      <c r="A189" s="246">
        <v>65841</v>
      </c>
      <c r="B189" s="248" t="s">
        <v>2406</v>
      </c>
      <c r="C189" s="247">
        <v>91400000</v>
      </c>
      <c r="D189" s="244">
        <v>180</v>
      </c>
      <c r="E189" s="246">
        <v>24.76</v>
      </c>
      <c r="F189" s="245">
        <v>50.94</v>
      </c>
      <c r="G189" s="244">
        <v>36.0657</v>
      </c>
      <c r="H189" s="243">
        <v>2</v>
      </c>
    </row>
    <row r="190" spans="1:8" x14ac:dyDescent="0.3">
      <c r="A190" s="246">
        <v>65842</v>
      </c>
      <c r="B190" s="248" t="s">
        <v>2407</v>
      </c>
      <c r="C190" s="247">
        <v>100000</v>
      </c>
      <c r="D190" s="244">
        <v>1</v>
      </c>
      <c r="E190" s="246">
        <v>28.65</v>
      </c>
      <c r="F190" s="245">
        <v>28.65</v>
      </c>
      <c r="G190" s="244">
        <v>28.65</v>
      </c>
      <c r="H190" s="243">
        <v>2</v>
      </c>
    </row>
    <row r="191" spans="1:8" x14ac:dyDescent="0.3">
      <c r="A191" s="246">
        <v>65851</v>
      </c>
      <c r="B191" s="248" t="s">
        <v>2408</v>
      </c>
      <c r="C191" s="247">
        <v>2900000</v>
      </c>
      <c r="D191" s="244">
        <v>13</v>
      </c>
      <c r="E191" s="246">
        <v>11.93</v>
      </c>
      <c r="F191" s="245">
        <v>19.59</v>
      </c>
      <c r="G191" s="244">
        <v>15.687200000000001</v>
      </c>
      <c r="H191" s="243">
        <v>2</v>
      </c>
    </row>
    <row r="192" spans="1:8" x14ac:dyDescent="0.3">
      <c r="A192" s="246">
        <v>65914</v>
      </c>
      <c r="B192" s="248" t="s">
        <v>2409</v>
      </c>
      <c r="C192" s="247">
        <v>115900000</v>
      </c>
      <c r="D192" s="244">
        <v>32</v>
      </c>
      <c r="E192" s="246">
        <v>18.73</v>
      </c>
      <c r="F192" s="245">
        <v>24.99</v>
      </c>
      <c r="G192" s="244">
        <v>22.293099999999999</v>
      </c>
      <c r="H192" s="243">
        <v>2</v>
      </c>
    </row>
    <row r="193" spans="1:8" x14ac:dyDescent="0.3">
      <c r="A193" s="246">
        <v>66241</v>
      </c>
      <c r="B193" s="248" t="s">
        <v>2410</v>
      </c>
      <c r="C193" s="247">
        <v>3100000</v>
      </c>
      <c r="D193" s="244">
        <v>3</v>
      </c>
      <c r="E193" s="246">
        <v>4.55</v>
      </c>
      <c r="F193" s="245">
        <v>5.46</v>
      </c>
      <c r="G193" s="244">
        <v>4.681</v>
      </c>
      <c r="H193" s="243">
        <v>2</v>
      </c>
    </row>
    <row r="194" spans="1:8" x14ac:dyDescent="0.3">
      <c r="A194" s="246">
        <v>66451</v>
      </c>
      <c r="B194" s="248" t="s">
        <v>2411</v>
      </c>
      <c r="C194" s="247">
        <v>6200000</v>
      </c>
      <c r="D194" s="244">
        <v>11</v>
      </c>
      <c r="E194" s="246">
        <v>5.9</v>
      </c>
      <c r="F194" s="245">
        <v>8.7966999999999995</v>
      </c>
      <c r="G194" s="244">
        <v>7.5412999999999997</v>
      </c>
      <c r="H194" s="243">
        <v>2</v>
      </c>
    </row>
    <row r="195" spans="1:8" x14ac:dyDescent="0.3">
      <c r="A195" s="246">
        <v>66642</v>
      </c>
      <c r="B195" s="248" t="s">
        <v>2412</v>
      </c>
      <c r="C195" s="247">
        <v>110900000</v>
      </c>
      <c r="D195" s="244">
        <v>173</v>
      </c>
      <c r="E195" s="246">
        <v>18.88</v>
      </c>
      <c r="F195" s="245">
        <v>29.01</v>
      </c>
      <c r="G195" s="244">
        <v>23.910399999999999</v>
      </c>
      <c r="H195" s="243">
        <v>3</v>
      </c>
    </row>
    <row r="196" spans="1:8" x14ac:dyDescent="0.3">
      <c r="A196" s="246">
        <v>66801</v>
      </c>
      <c r="B196" s="248" t="s">
        <v>2413</v>
      </c>
      <c r="C196" s="247">
        <v>300000</v>
      </c>
      <c r="D196" s="244">
        <v>3</v>
      </c>
      <c r="E196" s="246">
        <v>11.01</v>
      </c>
      <c r="F196" s="245">
        <v>15.53</v>
      </c>
      <c r="G196" s="244">
        <v>12.806699999999999</v>
      </c>
      <c r="H196" s="243">
        <v>2</v>
      </c>
    </row>
    <row r="197" spans="1:8" x14ac:dyDescent="0.3">
      <c r="A197" s="246">
        <v>67152</v>
      </c>
      <c r="B197" s="248" t="s">
        <v>2414</v>
      </c>
      <c r="C197" s="247">
        <v>2400000</v>
      </c>
      <c r="D197" s="244">
        <v>6</v>
      </c>
      <c r="E197" s="246">
        <v>5.95</v>
      </c>
      <c r="F197" s="245">
        <v>9.93</v>
      </c>
      <c r="G197" s="244">
        <v>7.7533000000000003</v>
      </c>
      <c r="H197" s="243">
        <v>2</v>
      </c>
    </row>
    <row r="198" spans="1:8" x14ac:dyDescent="0.3">
      <c r="A198" s="246">
        <v>67531</v>
      </c>
      <c r="B198" s="248" t="s">
        <v>2415</v>
      </c>
      <c r="C198" s="247">
        <v>108500000</v>
      </c>
      <c r="D198" s="244">
        <v>110</v>
      </c>
      <c r="E198" s="246">
        <v>25.02</v>
      </c>
      <c r="F198" s="245">
        <v>73.87</v>
      </c>
      <c r="G198" s="244">
        <v>45.544800000000002</v>
      </c>
      <c r="H198" s="243">
        <v>2</v>
      </c>
    </row>
    <row r="199" spans="1:8" x14ac:dyDescent="0.3">
      <c r="A199" s="246">
        <v>67681</v>
      </c>
      <c r="B199" s="248" t="s">
        <v>2416</v>
      </c>
      <c r="C199" s="247">
        <v>11200000</v>
      </c>
      <c r="D199" s="244">
        <v>23</v>
      </c>
      <c r="E199" s="246">
        <v>21.96</v>
      </c>
      <c r="F199" s="245">
        <v>27.89</v>
      </c>
      <c r="G199" s="244">
        <v>26.215299999999999</v>
      </c>
      <c r="H199" s="243">
        <v>3</v>
      </c>
    </row>
    <row r="200" spans="1:8" x14ac:dyDescent="0.3">
      <c r="A200" s="246">
        <v>67711</v>
      </c>
      <c r="B200" s="248" t="s">
        <v>2417</v>
      </c>
      <c r="C200" s="247">
        <v>40100000</v>
      </c>
      <c r="D200" s="244">
        <v>36</v>
      </c>
      <c r="E200" s="246">
        <v>10.95</v>
      </c>
      <c r="F200" s="245">
        <v>13.68</v>
      </c>
      <c r="G200" s="244">
        <v>12.723800000000001</v>
      </c>
      <c r="H200" s="243">
        <v>2</v>
      </c>
    </row>
    <row r="201" spans="1:8" x14ac:dyDescent="0.3">
      <c r="A201" s="246">
        <v>68061</v>
      </c>
      <c r="B201" s="248" t="s">
        <v>2418</v>
      </c>
      <c r="C201" s="247">
        <v>12800000</v>
      </c>
      <c r="D201" s="244">
        <v>9</v>
      </c>
      <c r="E201" s="246">
        <v>0.56000000000000005</v>
      </c>
      <c r="F201" s="245">
        <v>1.32</v>
      </c>
      <c r="G201" s="244">
        <v>0.92630000000000001</v>
      </c>
      <c r="H201" s="243">
        <v>2</v>
      </c>
    </row>
    <row r="202" spans="1:8" x14ac:dyDescent="0.3">
      <c r="A202" s="246">
        <v>68211</v>
      </c>
      <c r="B202" s="248" t="s">
        <v>2419</v>
      </c>
      <c r="C202" s="247">
        <v>9800000</v>
      </c>
      <c r="D202" s="244">
        <v>33</v>
      </c>
      <c r="E202" s="246">
        <v>10.02</v>
      </c>
      <c r="F202" s="245">
        <v>15.15</v>
      </c>
      <c r="G202" s="244">
        <v>12.7814</v>
      </c>
      <c r="H202" s="243">
        <v>2</v>
      </c>
    </row>
    <row r="203" spans="1:8" x14ac:dyDescent="0.3">
      <c r="A203" s="246">
        <v>68301</v>
      </c>
      <c r="B203" s="248" t="s">
        <v>2420</v>
      </c>
      <c r="C203" s="247">
        <v>35600000</v>
      </c>
      <c r="D203" s="244">
        <v>23</v>
      </c>
      <c r="E203" s="246">
        <v>26.43</v>
      </c>
      <c r="F203" s="245">
        <v>32.840000000000003</v>
      </c>
      <c r="G203" s="244">
        <v>28.119199999999999</v>
      </c>
      <c r="H203" s="243">
        <v>1</v>
      </c>
    </row>
    <row r="204" spans="1:8" x14ac:dyDescent="0.3">
      <c r="A204" s="246">
        <v>68351</v>
      </c>
      <c r="B204" s="248" t="s">
        <v>2421</v>
      </c>
      <c r="C204" s="247">
        <v>5000000</v>
      </c>
      <c r="D204" s="244">
        <v>1</v>
      </c>
      <c r="E204" s="246">
        <v>7.6</v>
      </c>
      <c r="F204" s="245">
        <v>7.6</v>
      </c>
      <c r="G204" s="244">
        <v>7.6</v>
      </c>
      <c r="H204" s="243">
        <v>2</v>
      </c>
    </row>
    <row r="205" spans="1:8" x14ac:dyDescent="0.3">
      <c r="A205" s="246">
        <v>68401</v>
      </c>
      <c r="B205" s="248" t="s">
        <v>2422</v>
      </c>
      <c r="C205" s="247">
        <v>4700000</v>
      </c>
      <c r="D205" s="244">
        <v>6</v>
      </c>
      <c r="E205" s="246">
        <v>15.38</v>
      </c>
      <c r="F205" s="245">
        <v>26.38</v>
      </c>
      <c r="G205" s="244">
        <v>22.087399999999999</v>
      </c>
      <c r="H205" s="243">
        <v>2</v>
      </c>
    </row>
    <row r="206" spans="1:8" x14ac:dyDescent="0.3">
      <c r="A206" s="246">
        <v>68431</v>
      </c>
      <c r="B206" s="248" t="s">
        <v>2423</v>
      </c>
      <c r="C206" s="247">
        <v>59000000</v>
      </c>
      <c r="D206" s="244">
        <v>41</v>
      </c>
      <c r="E206" s="246">
        <v>16.149999999999999</v>
      </c>
      <c r="F206" s="245">
        <v>21.56</v>
      </c>
      <c r="G206" s="244">
        <v>19.113700000000001</v>
      </c>
      <c r="H206" s="243">
        <v>2</v>
      </c>
    </row>
    <row r="207" spans="1:8" x14ac:dyDescent="0.3">
      <c r="A207" s="246">
        <v>68462</v>
      </c>
      <c r="B207" s="248" t="s">
        <v>2424</v>
      </c>
      <c r="C207" s="247">
        <v>2500000</v>
      </c>
      <c r="D207" s="244">
        <v>2</v>
      </c>
      <c r="E207" s="246">
        <v>11.33</v>
      </c>
      <c r="F207" s="245">
        <v>12.04</v>
      </c>
      <c r="G207" s="244">
        <v>11.756</v>
      </c>
      <c r="H207" s="243">
        <v>3</v>
      </c>
    </row>
    <row r="208" spans="1:8" x14ac:dyDescent="0.3">
      <c r="A208" s="246">
        <v>68541</v>
      </c>
      <c r="B208" s="248" t="s">
        <v>2425</v>
      </c>
      <c r="C208" s="247">
        <v>36100000</v>
      </c>
      <c r="D208" s="244">
        <v>55</v>
      </c>
      <c r="E208" s="246">
        <v>7.45</v>
      </c>
      <c r="F208" s="245">
        <v>12.57</v>
      </c>
      <c r="G208" s="244">
        <v>9.0916999999999994</v>
      </c>
      <c r="H208" s="243">
        <v>2</v>
      </c>
    </row>
    <row r="209" spans="1:8" x14ac:dyDescent="0.3">
      <c r="A209" s="246">
        <v>68701</v>
      </c>
      <c r="B209" s="248" t="s">
        <v>2426</v>
      </c>
      <c r="C209" s="247">
        <v>10800000</v>
      </c>
      <c r="D209" s="244">
        <v>13</v>
      </c>
      <c r="E209" s="246">
        <v>10.119999999999999</v>
      </c>
      <c r="F209" s="245">
        <v>22</v>
      </c>
      <c r="G209" s="244">
        <v>15.9198</v>
      </c>
      <c r="H209" s="243">
        <v>3</v>
      </c>
    </row>
    <row r="210" spans="1:8" x14ac:dyDescent="0.3">
      <c r="A210" s="246">
        <v>68702</v>
      </c>
      <c r="B210" s="248" t="s">
        <v>2427</v>
      </c>
      <c r="C210" s="247">
        <v>2100000</v>
      </c>
      <c r="D210" s="244">
        <v>9</v>
      </c>
      <c r="E210" s="246">
        <v>11.56</v>
      </c>
      <c r="F210" s="245">
        <v>27.1</v>
      </c>
      <c r="G210" s="244">
        <v>19.6114</v>
      </c>
      <c r="H210" s="243">
        <v>3</v>
      </c>
    </row>
    <row r="211" spans="1:8" x14ac:dyDescent="0.3">
      <c r="A211" s="246">
        <v>68731</v>
      </c>
      <c r="B211" s="248" t="s">
        <v>2428</v>
      </c>
      <c r="C211" s="247">
        <v>600000</v>
      </c>
      <c r="D211" s="244">
        <v>2</v>
      </c>
      <c r="E211" s="246">
        <v>36.83</v>
      </c>
      <c r="F211" s="245">
        <v>36.83</v>
      </c>
      <c r="G211" s="244">
        <v>36.83</v>
      </c>
      <c r="H211" s="243">
        <v>1</v>
      </c>
    </row>
    <row r="212" spans="1:8" x14ac:dyDescent="0.3">
      <c r="A212" s="246">
        <v>68732</v>
      </c>
      <c r="B212" s="248" t="s">
        <v>2429</v>
      </c>
      <c r="C212" s="247">
        <v>3500000</v>
      </c>
      <c r="D212" s="244">
        <v>5</v>
      </c>
      <c r="E212" s="246">
        <v>1.84</v>
      </c>
      <c r="F212" s="245">
        <v>4.29</v>
      </c>
      <c r="G212" s="244">
        <v>3.0589</v>
      </c>
      <c r="H212" s="243">
        <v>3</v>
      </c>
    </row>
    <row r="213" spans="1:8" x14ac:dyDescent="0.3">
      <c r="A213" s="246">
        <v>69821</v>
      </c>
      <c r="B213" s="248" t="s">
        <v>2430</v>
      </c>
      <c r="C213" s="247">
        <v>9800000</v>
      </c>
      <c r="D213" s="244">
        <v>14</v>
      </c>
      <c r="E213" s="246">
        <v>19.739999999999998</v>
      </c>
      <c r="F213" s="245">
        <v>25.51</v>
      </c>
      <c r="G213" s="244">
        <v>23.312799999999999</v>
      </c>
      <c r="H213" s="243">
        <v>2</v>
      </c>
    </row>
    <row r="214" spans="1:8" x14ac:dyDescent="0.3">
      <c r="A214" s="246">
        <v>69822</v>
      </c>
      <c r="B214" s="248" t="s">
        <v>2431</v>
      </c>
      <c r="C214" s="247">
        <v>13200000</v>
      </c>
      <c r="D214" s="244">
        <v>10</v>
      </c>
      <c r="E214" s="246">
        <v>23</v>
      </c>
      <c r="F214" s="245">
        <v>27.63</v>
      </c>
      <c r="G214" s="244">
        <v>25.0245</v>
      </c>
      <c r="H214" s="243">
        <v>2</v>
      </c>
    </row>
    <row r="215" spans="1:8" x14ac:dyDescent="0.3">
      <c r="A215" s="246">
        <v>74022</v>
      </c>
      <c r="B215" s="248" t="s">
        <v>2432</v>
      </c>
      <c r="C215" s="247">
        <v>256900000</v>
      </c>
      <c r="D215" s="244">
        <v>42</v>
      </c>
      <c r="E215" s="246">
        <v>45.91</v>
      </c>
      <c r="F215" s="245">
        <v>70.680000000000007</v>
      </c>
      <c r="G215" s="244">
        <v>62.8386</v>
      </c>
      <c r="H215" s="243">
        <v>2</v>
      </c>
    </row>
    <row r="216" spans="1:8" x14ac:dyDescent="0.3">
      <c r="A216" s="246">
        <v>75561</v>
      </c>
      <c r="B216" s="248" t="s">
        <v>2433</v>
      </c>
      <c r="C216" s="247">
        <v>2000000</v>
      </c>
      <c r="D216" s="244">
        <v>4</v>
      </c>
      <c r="E216" s="246">
        <v>29.8</v>
      </c>
      <c r="F216" s="245">
        <v>32.4</v>
      </c>
      <c r="G216" s="244">
        <v>31.521999999999998</v>
      </c>
      <c r="H216" s="243">
        <v>3</v>
      </c>
    </row>
    <row r="217" spans="1:8" x14ac:dyDescent="0.3">
      <c r="A217" s="246">
        <v>75562</v>
      </c>
      <c r="B217" s="248" t="s">
        <v>2434</v>
      </c>
      <c r="C217" s="247">
        <v>2500000</v>
      </c>
      <c r="D217" s="244">
        <v>6</v>
      </c>
      <c r="E217" s="246">
        <v>29.73</v>
      </c>
      <c r="F217" s="245">
        <v>32.78</v>
      </c>
      <c r="G217" s="244">
        <v>30.667200000000001</v>
      </c>
      <c r="H217" s="243">
        <v>3</v>
      </c>
    </row>
    <row r="218" spans="1:8" x14ac:dyDescent="0.3">
      <c r="A218" s="246">
        <v>80273</v>
      </c>
      <c r="B218" s="248" t="s">
        <v>2435</v>
      </c>
      <c r="C218" s="247">
        <v>100000</v>
      </c>
      <c r="D218" s="244">
        <v>1</v>
      </c>
      <c r="E218" s="246">
        <v>38.6</v>
      </c>
      <c r="F218" s="245">
        <v>38.6</v>
      </c>
      <c r="G218" s="244">
        <v>38.6</v>
      </c>
      <c r="H218" s="243">
        <v>1</v>
      </c>
    </row>
    <row r="219" spans="1:8" x14ac:dyDescent="0.3">
      <c r="A219" s="246">
        <v>80282</v>
      </c>
      <c r="B219" s="248" t="s">
        <v>2436</v>
      </c>
      <c r="C219" s="247">
        <v>1200000</v>
      </c>
      <c r="D219" s="244">
        <v>4</v>
      </c>
      <c r="E219" s="246">
        <v>42.06</v>
      </c>
      <c r="F219" s="245">
        <v>49.78</v>
      </c>
      <c r="G219" s="244">
        <v>47.993299999999998</v>
      </c>
      <c r="H219" s="243">
        <v>5</v>
      </c>
    </row>
    <row r="220" spans="1:8" x14ac:dyDescent="0.3">
      <c r="A220" s="246">
        <v>80506</v>
      </c>
      <c r="B220" s="248" t="s">
        <v>2437</v>
      </c>
      <c r="C220" s="247">
        <v>2600000</v>
      </c>
      <c r="D220" s="244">
        <v>3</v>
      </c>
      <c r="E220" s="246">
        <v>4.78</v>
      </c>
      <c r="F220" s="245">
        <v>5.32</v>
      </c>
      <c r="G220" s="244">
        <v>4.8841999999999999</v>
      </c>
      <c r="H220" s="243">
        <v>1</v>
      </c>
    </row>
    <row r="221" spans="1:8" x14ac:dyDescent="0.3">
      <c r="A221" s="246">
        <v>80914</v>
      </c>
      <c r="B221" s="248" t="s">
        <v>2438</v>
      </c>
      <c r="C221" s="247">
        <v>22000000</v>
      </c>
      <c r="D221" s="244">
        <v>82</v>
      </c>
      <c r="E221" s="246">
        <v>14.44</v>
      </c>
      <c r="F221" s="245">
        <v>22.96</v>
      </c>
      <c r="G221" s="244">
        <v>20.420100000000001</v>
      </c>
      <c r="H221" s="243">
        <v>1</v>
      </c>
    </row>
    <row r="222" spans="1:8" x14ac:dyDescent="0.3">
      <c r="A222" s="246">
        <v>811210</v>
      </c>
      <c r="B222" s="248" t="s">
        <v>2439</v>
      </c>
      <c r="C222" s="247">
        <v>134900000</v>
      </c>
      <c r="D222" s="244">
        <v>52</v>
      </c>
      <c r="E222" s="246">
        <v>0.89</v>
      </c>
      <c r="F222" s="245">
        <v>6.61</v>
      </c>
      <c r="G222" s="244">
        <v>4.6006</v>
      </c>
      <c r="H222" s="243">
        <v>2</v>
      </c>
    </row>
    <row r="223" spans="1:8" x14ac:dyDescent="0.3">
      <c r="A223" s="246">
        <v>81473</v>
      </c>
      <c r="B223" s="248" t="s">
        <v>2440</v>
      </c>
      <c r="C223" s="247">
        <v>6800000</v>
      </c>
      <c r="D223" s="244">
        <v>9</v>
      </c>
      <c r="E223" s="246">
        <v>19.14</v>
      </c>
      <c r="F223" s="245">
        <v>21.15</v>
      </c>
      <c r="G223" s="244">
        <v>19.656300000000002</v>
      </c>
      <c r="H223" s="243">
        <v>2</v>
      </c>
    </row>
    <row r="224" spans="1:8" x14ac:dyDescent="0.3">
      <c r="A224" s="246">
        <v>81473</v>
      </c>
      <c r="B224" s="248" t="s">
        <v>2440</v>
      </c>
      <c r="C224" s="247">
        <v>81300000</v>
      </c>
      <c r="D224" s="244">
        <v>110</v>
      </c>
      <c r="E224" s="246">
        <v>6.8235999999999999</v>
      </c>
      <c r="F224" s="245">
        <v>20.48</v>
      </c>
      <c r="G224" s="244">
        <v>13.8353</v>
      </c>
      <c r="H224" s="243">
        <v>3</v>
      </c>
    </row>
    <row r="225" spans="1:8" x14ac:dyDescent="0.3">
      <c r="A225" s="246">
        <v>81551</v>
      </c>
      <c r="B225" s="248" t="s">
        <v>2441</v>
      </c>
      <c r="C225" s="247">
        <v>139300000</v>
      </c>
      <c r="D225" s="244">
        <v>324</v>
      </c>
      <c r="E225" s="246">
        <v>26.93</v>
      </c>
      <c r="F225" s="245">
        <v>39.21</v>
      </c>
      <c r="G225" s="244">
        <v>33.4741</v>
      </c>
      <c r="H225" s="243">
        <v>3</v>
      </c>
    </row>
    <row r="226" spans="1:8" x14ac:dyDescent="0.3">
      <c r="A226" s="246">
        <v>81714</v>
      </c>
      <c r="B226" s="248" t="s">
        <v>2442</v>
      </c>
      <c r="C226" s="247">
        <v>1400000</v>
      </c>
      <c r="D226" s="244">
        <v>4</v>
      </c>
      <c r="E226" s="246">
        <v>23.83</v>
      </c>
      <c r="F226" s="245">
        <v>25.7471</v>
      </c>
      <c r="G226" s="244">
        <v>25.034300000000002</v>
      </c>
      <c r="H226" s="243">
        <v>3</v>
      </c>
    </row>
    <row r="227" spans="1:8" x14ac:dyDescent="0.3">
      <c r="A227" s="246">
        <v>82551</v>
      </c>
      <c r="B227" s="248" t="s">
        <v>2443</v>
      </c>
      <c r="C227" s="247">
        <v>113000000</v>
      </c>
      <c r="D227" s="244">
        <v>362</v>
      </c>
      <c r="E227" s="246">
        <v>5.08</v>
      </c>
      <c r="F227" s="245">
        <v>14.8</v>
      </c>
      <c r="G227" s="244">
        <v>11.314</v>
      </c>
      <c r="H227" s="243">
        <v>1</v>
      </c>
    </row>
    <row r="228" spans="1:8" x14ac:dyDescent="0.3">
      <c r="A228" s="246">
        <v>82992</v>
      </c>
      <c r="B228" s="248" t="s">
        <v>2444</v>
      </c>
      <c r="C228" s="247">
        <v>1130400000</v>
      </c>
      <c r="D228" s="244">
        <v>1723</v>
      </c>
      <c r="E228" s="246">
        <v>14.06</v>
      </c>
      <c r="F228" s="245">
        <v>47.72</v>
      </c>
      <c r="G228" s="244">
        <v>31.7761</v>
      </c>
      <c r="H228" s="243">
        <v>2</v>
      </c>
    </row>
    <row r="229" spans="1:8" x14ac:dyDescent="0.3">
      <c r="A229" s="246">
        <v>84113</v>
      </c>
      <c r="B229" s="248" t="s">
        <v>2445</v>
      </c>
      <c r="C229" s="247">
        <v>47900000</v>
      </c>
      <c r="D229" s="244">
        <v>76</v>
      </c>
      <c r="E229" s="246">
        <v>7.3</v>
      </c>
      <c r="F229" s="245">
        <v>8.0299999999999994</v>
      </c>
      <c r="G229" s="244">
        <v>7.5589000000000004</v>
      </c>
      <c r="H229" s="243">
        <v>3</v>
      </c>
    </row>
    <row r="230" spans="1:8" x14ac:dyDescent="0.3">
      <c r="A230" s="246">
        <v>84221</v>
      </c>
      <c r="B230" s="248" t="s">
        <v>2446</v>
      </c>
      <c r="C230" s="247">
        <v>37900000</v>
      </c>
      <c r="D230" s="244">
        <v>61</v>
      </c>
      <c r="E230" s="246">
        <v>33.270000000000003</v>
      </c>
      <c r="F230" s="245">
        <v>38.44</v>
      </c>
      <c r="G230" s="244">
        <v>36.327300000000001</v>
      </c>
      <c r="H230" s="243">
        <v>1</v>
      </c>
    </row>
    <row r="231" spans="1:8" x14ac:dyDescent="0.3">
      <c r="A231" s="246">
        <v>84221</v>
      </c>
      <c r="B231" s="248" t="s">
        <v>2446</v>
      </c>
      <c r="C231" s="247">
        <v>7100000</v>
      </c>
      <c r="D231" s="244">
        <v>4</v>
      </c>
      <c r="E231" s="246">
        <v>39.82</v>
      </c>
      <c r="F231" s="245">
        <v>41.46</v>
      </c>
      <c r="G231" s="244">
        <v>39.928600000000003</v>
      </c>
      <c r="H231" s="243">
        <v>3</v>
      </c>
    </row>
    <row r="232" spans="1:8" x14ac:dyDescent="0.3">
      <c r="A232" s="246">
        <v>84222</v>
      </c>
      <c r="B232" s="248" t="s">
        <v>2447</v>
      </c>
      <c r="C232" s="247">
        <v>60900000</v>
      </c>
      <c r="D232" s="244">
        <v>147</v>
      </c>
      <c r="E232" s="246">
        <v>22.98</v>
      </c>
      <c r="F232" s="245">
        <v>26.83</v>
      </c>
      <c r="G232" s="244">
        <v>24.779900000000001</v>
      </c>
      <c r="H232" s="243">
        <v>3</v>
      </c>
    </row>
    <row r="233" spans="1:8" x14ac:dyDescent="0.3">
      <c r="A233" s="246">
        <v>84331</v>
      </c>
      <c r="B233" s="248" t="s">
        <v>2448</v>
      </c>
      <c r="C233" s="247">
        <v>3500000</v>
      </c>
      <c r="D233" s="244">
        <v>6</v>
      </c>
      <c r="E233" s="246">
        <v>2.98</v>
      </c>
      <c r="F233" s="245">
        <v>5.98</v>
      </c>
      <c r="G233" s="244">
        <v>3.7494000000000001</v>
      </c>
      <c r="H233" s="243">
        <v>1</v>
      </c>
    </row>
    <row r="234" spans="1:8" x14ac:dyDescent="0.3">
      <c r="A234" s="246">
        <v>84422</v>
      </c>
      <c r="B234" s="248" t="s">
        <v>2449</v>
      </c>
      <c r="C234" s="247">
        <v>2100000</v>
      </c>
      <c r="D234" s="244">
        <v>3</v>
      </c>
      <c r="E234" s="246">
        <v>22.503299999999999</v>
      </c>
      <c r="F234" s="245">
        <v>23.02</v>
      </c>
      <c r="G234" s="244">
        <v>22.641400000000001</v>
      </c>
      <c r="H234" s="243">
        <v>2</v>
      </c>
    </row>
    <row r="235" spans="1:8" x14ac:dyDescent="0.3">
      <c r="A235" s="246">
        <v>84623</v>
      </c>
      <c r="B235" s="248" t="s">
        <v>2450</v>
      </c>
      <c r="C235" s="247">
        <v>22300000</v>
      </c>
      <c r="D235" s="244">
        <v>5</v>
      </c>
      <c r="E235" s="246">
        <v>19.47</v>
      </c>
      <c r="F235" s="245">
        <v>23.11</v>
      </c>
      <c r="G235" s="244">
        <v>22.569700000000001</v>
      </c>
      <c r="H235" s="243">
        <v>1</v>
      </c>
    </row>
    <row r="236" spans="1:8" x14ac:dyDescent="0.3">
      <c r="A236" s="246">
        <v>84672</v>
      </c>
      <c r="B236" s="248" t="s">
        <v>2451</v>
      </c>
      <c r="C236" s="247">
        <v>5300000</v>
      </c>
      <c r="D236" s="244">
        <v>24</v>
      </c>
      <c r="E236" s="246">
        <v>19.04</v>
      </c>
      <c r="F236" s="245">
        <v>29.26</v>
      </c>
      <c r="G236" s="244">
        <v>25.328700000000001</v>
      </c>
      <c r="H236" s="243">
        <v>2</v>
      </c>
    </row>
    <row r="237" spans="1:8" x14ac:dyDescent="0.3">
      <c r="A237" s="246">
        <v>84732</v>
      </c>
      <c r="B237" s="248" t="s">
        <v>2452</v>
      </c>
      <c r="C237" s="247">
        <v>300000</v>
      </c>
      <c r="D237" s="244">
        <v>1</v>
      </c>
      <c r="E237" s="246">
        <v>12.6</v>
      </c>
      <c r="F237" s="245">
        <v>12.6</v>
      </c>
      <c r="G237" s="244">
        <v>12.6</v>
      </c>
      <c r="H237" s="243">
        <v>1</v>
      </c>
    </row>
    <row r="238" spans="1:8" x14ac:dyDescent="0.3">
      <c r="A238" s="246">
        <v>84732</v>
      </c>
      <c r="B238" s="248" t="s">
        <v>2452</v>
      </c>
      <c r="C238" s="247">
        <v>1800000</v>
      </c>
      <c r="D238" s="244">
        <v>1</v>
      </c>
      <c r="E238" s="246">
        <v>14.38</v>
      </c>
      <c r="F238" s="245">
        <v>14.38</v>
      </c>
      <c r="G238" s="244">
        <v>14.38</v>
      </c>
      <c r="H238" s="243">
        <v>2</v>
      </c>
    </row>
    <row r="239" spans="1:8" x14ac:dyDescent="0.3">
      <c r="A239" s="246">
        <v>84881</v>
      </c>
      <c r="B239" s="248" t="s">
        <v>2453</v>
      </c>
      <c r="C239" s="247">
        <v>2000000</v>
      </c>
      <c r="D239" s="244">
        <v>2</v>
      </c>
      <c r="E239" s="246">
        <v>2.5099999999999998</v>
      </c>
      <c r="F239" s="245">
        <v>2.61</v>
      </c>
      <c r="G239" s="244">
        <v>2.56</v>
      </c>
      <c r="H239" s="243">
        <v>2</v>
      </c>
    </row>
    <row r="240" spans="1:8" x14ac:dyDescent="0.3">
      <c r="A240" s="246">
        <v>84891</v>
      </c>
      <c r="B240" s="248" t="s">
        <v>2454</v>
      </c>
      <c r="C240" s="247">
        <v>300000</v>
      </c>
      <c r="D240" s="244">
        <v>3</v>
      </c>
      <c r="E240" s="246">
        <v>33.81</v>
      </c>
      <c r="F240" s="245">
        <v>50.82</v>
      </c>
      <c r="G240" s="244">
        <v>40.776699999999998</v>
      </c>
      <c r="H240" s="243">
        <v>2</v>
      </c>
    </row>
    <row r="241" spans="1:8" x14ac:dyDescent="0.3">
      <c r="A241" s="246">
        <v>89277</v>
      </c>
      <c r="B241" s="248" t="s">
        <v>2455</v>
      </c>
      <c r="C241" s="247">
        <v>2800000</v>
      </c>
      <c r="D241" s="244">
        <v>8</v>
      </c>
      <c r="E241" s="246">
        <v>9.1199999999999992</v>
      </c>
      <c r="F241" s="245">
        <v>12.66</v>
      </c>
      <c r="G241" s="244">
        <v>11.800700000000001</v>
      </c>
      <c r="H241" s="243">
        <v>2</v>
      </c>
    </row>
    <row r="242" spans="1:8" x14ac:dyDescent="0.3">
      <c r="A242" s="246">
        <v>89964</v>
      </c>
      <c r="B242" s="248" t="s">
        <v>2456</v>
      </c>
      <c r="C242" s="247">
        <v>5800000</v>
      </c>
      <c r="D242" s="244">
        <v>20</v>
      </c>
      <c r="E242" s="246">
        <v>40.380000000000003</v>
      </c>
      <c r="F242" s="245">
        <v>56.4</v>
      </c>
      <c r="G242" s="244">
        <v>49.038600000000002</v>
      </c>
      <c r="H242" s="243">
        <v>2</v>
      </c>
    </row>
    <row r="243" spans="1:8" x14ac:dyDescent="0.3">
      <c r="A243" s="246">
        <v>98026</v>
      </c>
      <c r="B243" s="248" t="s">
        <v>2457</v>
      </c>
      <c r="C243" s="247">
        <v>33300000</v>
      </c>
      <c r="D243" s="244">
        <v>105</v>
      </c>
      <c r="E243" s="246">
        <v>19.23</v>
      </c>
      <c r="F243" s="245">
        <v>24.62</v>
      </c>
      <c r="G243" s="244">
        <v>21.498899999999999</v>
      </c>
      <c r="H243" s="243">
        <v>2</v>
      </c>
    </row>
    <row r="244" spans="1:8" x14ac:dyDescent="0.3">
      <c r="A244" s="246">
        <v>99332</v>
      </c>
      <c r="B244" s="248" t="s">
        <v>2458</v>
      </c>
      <c r="C244" s="247">
        <v>65000000</v>
      </c>
      <c r="D244" s="244">
        <v>5</v>
      </c>
      <c r="E244" s="246">
        <v>0.01</v>
      </c>
      <c r="F244" s="245">
        <v>7.0000000000000007E-2</v>
      </c>
      <c r="G244" s="244">
        <v>4.1500000000000002E-2</v>
      </c>
      <c r="H244" s="243">
        <v>2</v>
      </c>
    </row>
    <row r="245" spans="1:8" x14ac:dyDescent="0.3">
      <c r="A245" s="246">
        <v>99392</v>
      </c>
      <c r="B245" s="248" t="s">
        <v>2459</v>
      </c>
      <c r="C245" s="247">
        <v>129800000</v>
      </c>
      <c r="D245" s="244">
        <v>198</v>
      </c>
      <c r="E245" s="246">
        <v>8.4499999999999993</v>
      </c>
      <c r="F245" s="245">
        <v>12.744999999999999</v>
      </c>
      <c r="G245" s="244">
        <v>10.525700000000001</v>
      </c>
      <c r="H245" s="243">
        <v>3</v>
      </c>
    </row>
    <row r="246" spans="1:8" x14ac:dyDescent="0.3">
      <c r="A246" s="246">
        <v>99587</v>
      </c>
      <c r="B246" s="248" t="s">
        <v>2460</v>
      </c>
      <c r="C246" s="247">
        <v>9000000</v>
      </c>
      <c r="D246" s="244">
        <v>11</v>
      </c>
      <c r="E246" s="246">
        <v>4.72</v>
      </c>
      <c r="F246" s="245">
        <v>8.02</v>
      </c>
      <c r="G246" s="244">
        <v>5.9923000000000002</v>
      </c>
      <c r="H246" s="243">
        <v>2</v>
      </c>
    </row>
    <row r="247" spans="1:8" ht="16.8" customHeight="1" thickBot="1" x14ac:dyDescent="0.35">
      <c r="A247" s="240">
        <v>99588</v>
      </c>
      <c r="B247" s="242" t="s">
        <v>2461</v>
      </c>
      <c r="C247" s="241">
        <v>19300000</v>
      </c>
      <c r="D247" s="238">
        <v>13</v>
      </c>
      <c r="E247" s="240">
        <v>7.91</v>
      </c>
      <c r="F247" s="239">
        <v>10.02</v>
      </c>
      <c r="G247" s="238">
        <v>9.0343999999999998</v>
      </c>
      <c r="H247" s="237">
        <v>2</v>
      </c>
    </row>
    <row r="248" spans="1:8" ht="16.8" customHeight="1" thickBot="1" x14ac:dyDescent="0.35">
      <c r="A248" s="8" t="s">
        <v>2462</v>
      </c>
      <c r="B248" s="4"/>
      <c r="C248" s="7">
        <f>SUM(C5:C247)</f>
        <v>13776600000</v>
      </c>
      <c r="D248" s="6">
        <f>SUM(D5:D247)</f>
        <v>16004</v>
      </c>
      <c r="E248" s="5"/>
      <c r="F248" s="4"/>
      <c r="G248" s="3"/>
      <c r="H248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2"/>
  <sheetViews>
    <sheetView workbookViewId="0">
      <pane ySplit="4" topLeftCell="A228" activePane="bottomLeft" state="frozen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2463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11011</v>
      </c>
      <c r="B5" s="26" t="s">
        <v>2234</v>
      </c>
      <c r="C5" s="25">
        <v>24700000</v>
      </c>
      <c r="D5" s="22">
        <v>31</v>
      </c>
      <c r="E5" s="24">
        <v>3.2</v>
      </c>
      <c r="F5" s="23">
        <v>5.89</v>
      </c>
      <c r="G5" s="22">
        <v>5.0156999999999998</v>
      </c>
      <c r="H5" s="21">
        <v>3</v>
      </c>
    </row>
    <row r="6" spans="1:10" x14ac:dyDescent="0.3">
      <c r="A6" s="18">
        <v>13164</v>
      </c>
      <c r="B6" s="20" t="s">
        <v>2235</v>
      </c>
      <c r="C6" s="19">
        <v>4000000</v>
      </c>
      <c r="D6" s="16">
        <v>17</v>
      </c>
      <c r="E6" s="18">
        <v>10.66</v>
      </c>
      <c r="F6" s="17">
        <v>14.32</v>
      </c>
      <c r="G6" s="16">
        <v>12.6793</v>
      </c>
      <c r="H6" s="15">
        <v>1</v>
      </c>
    </row>
    <row r="7" spans="1:10" x14ac:dyDescent="0.3">
      <c r="A7" s="18">
        <v>13166</v>
      </c>
      <c r="B7" s="20" t="s">
        <v>2236</v>
      </c>
      <c r="C7" s="19">
        <v>5900000</v>
      </c>
      <c r="D7" s="16">
        <v>27</v>
      </c>
      <c r="E7" s="18">
        <v>9.65</v>
      </c>
      <c r="F7" s="17">
        <v>12.44</v>
      </c>
      <c r="G7" s="16">
        <v>11.327500000000001</v>
      </c>
      <c r="H7" s="15">
        <v>2</v>
      </c>
    </row>
    <row r="8" spans="1:10" x14ac:dyDescent="0.3">
      <c r="A8" s="18">
        <v>140201</v>
      </c>
      <c r="B8" s="20" t="s">
        <v>2237</v>
      </c>
      <c r="C8" s="19">
        <v>38800000</v>
      </c>
      <c r="D8" s="16">
        <v>22</v>
      </c>
      <c r="E8" s="18">
        <v>5.46</v>
      </c>
      <c r="F8" s="17">
        <v>8.09</v>
      </c>
      <c r="G8" s="16">
        <v>6.7385999999999999</v>
      </c>
      <c r="H8" s="15">
        <v>2</v>
      </c>
    </row>
    <row r="9" spans="1:10" x14ac:dyDescent="0.3">
      <c r="A9" s="18">
        <v>140202</v>
      </c>
      <c r="B9" s="20" t="s">
        <v>2238</v>
      </c>
      <c r="C9" s="19">
        <v>7600000</v>
      </c>
      <c r="D9" s="16">
        <v>4</v>
      </c>
      <c r="E9" s="18">
        <v>1.46</v>
      </c>
      <c r="F9" s="17">
        <v>2.0099999999999998</v>
      </c>
      <c r="G9" s="16">
        <v>1.5786</v>
      </c>
      <c r="H9" s="15">
        <v>2</v>
      </c>
    </row>
    <row r="10" spans="1:10" x14ac:dyDescent="0.3">
      <c r="A10" s="18">
        <v>14381</v>
      </c>
      <c r="B10" s="20" t="s">
        <v>2464</v>
      </c>
      <c r="C10" s="19">
        <v>7300000</v>
      </c>
      <c r="D10" s="16">
        <v>1</v>
      </c>
      <c r="E10" s="18">
        <v>27.95</v>
      </c>
      <c r="F10" s="17">
        <v>27.95</v>
      </c>
      <c r="G10" s="16">
        <v>27.95</v>
      </c>
      <c r="H10" s="15">
        <v>3</v>
      </c>
    </row>
    <row r="11" spans="1:10" x14ac:dyDescent="0.3">
      <c r="A11" s="18">
        <v>14664</v>
      </c>
      <c r="B11" s="20" t="s">
        <v>2239</v>
      </c>
      <c r="C11" s="19">
        <v>48100000</v>
      </c>
      <c r="D11" s="16">
        <v>21</v>
      </c>
      <c r="E11" s="18">
        <v>11.13</v>
      </c>
      <c r="F11" s="17">
        <v>13.49</v>
      </c>
      <c r="G11" s="16">
        <v>12.1808</v>
      </c>
      <c r="H11" s="15">
        <v>3</v>
      </c>
    </row>
    <row r="12" spans="1:10" x14ac:dyDescent="0.3">
      <c r="A12" s="18">
        <v>14722</v>
      </c>
      <c r="B12" s="20" t="s">
        <v>2240</v>
      </c>
      <c r="C12" s="19">
        <v>7000000</v>
      </c>
      <c r="D12" s="16">
        <v>16</v>
      </c>
      <c r="E12" s="18">
        <v>8.24</v>
      </c>
      <c r="F12" s="17">
        <v>10.1</v>
      </c>
      <c r="G12" s="16">
        <v>9.0510999999999999</v>
      </c>
      <c r="H12" s="15">
        <v>2</v>
      </c>
    </row>
    <row r="13" spans="1:10" x14ac:dyDescent="0.3">
      <c r="A13" s="18">
        <v>14723</v>
      </c>
      <c r="B13" s="20" t="s">
        <v>2241</v>
      </c>
      <c r="C13" s="19">
        <v>20000000</v>
      </c>
      <c r="D13" s="16">
        <v>8</v>
      </c>
      <c r="E13" s="18">
        <v>2.38</v>
      </c>
      <c r="F13" s="17">
        <v>2.9</v>
      </c>
      <c r="G13" s="16">
        <v>2.7334000000000001</v>
      </c>
      <c r="H13" s="15">
        <v>2</v>
      </c>
    </row>
    <row r="14" spans="1:10" x14ac:dyDescent="0.3">
      <c r="A14" s="18">
        <v>14743</v>
      </c>
      <c r="B14" s="20" t="s">
        <v>2465</v>
      </c>
      <c r="C14" s="19">
        <v>7100000</v>
      </c>
      <c r="D14" s="16">
        <v>4</v>
      </c>
      <c r="E14" s="18">
        <v>6.45</v>
      </c>
      <c r="F14" s="17">
        <v>7.8</v>
      </c>
      <c r="G14" s="16">
        <v>7.1571999999999996</v>
      </c>
      <c r="H14" s="15">
        <v>3</v>
      </c>
    </row>
    <row r="15" spans="1:10" x14ac:dyDescent="0.3">
      <c r="A15" s="18">
        <v>15142</v>
      </c>
      <c r="B15" s="20" t="s">
        <v>2242</v>
      </c>
      <c r="C15" s="19">
        <v>88500000</v>
      </c>
      <c r="D15" s="16">
        <v>253</v>
      </c>
      <c r="E15" s="18">
        <v>15.75</v>
      </c>
      <c r="F15" s="17">
        <v>22.87</v>
      </c>
      <c r="G15" s="16">
        <v>18.828299999999999</v>
      </c>
      <c r="H15" s="15">
        <v>3</v>
      </c>
    </row>
    <row r="16" spans="1:10" x14ac:dyDescent="0.3">
      <c r="A16" s="18">
        <v>15364</v>
      </c>
      <c r="B16" s="20" t="s">
        <v>2243</v>
      </c>
      <c r="C16" s="19">
        <v>102000000</v>
      </c>
      <c r="D16" s="16">
        <v>2</v>
      </c>
      <c r="E16" s="18">
        <v>7.02</v>
      </c>
      <c r="F16" s="17">
        <v>12.14</v>
      </c>
      <c r="G16" s="16">
        <v>7.1204000000000001</v>
      </c>
      <c r="H16" s="15">
        <v>1</v>
      </c>
    </row>
    <row r="17" spans="1:8" x14ac:dyDescent="0.3">
      <c r="A17" s="18">
        <v>15601</v>
      </c>
      <c r="B17" s="20" t="s">
        <v>2244</v>
      </c>
      <c r="C17" s="19">
        <v>117600000</v>
      </c>
      <c r="D17" s="16">
        <v>354</v>
      </c>
      <c r="E17" s="18">
        <v>26.27</v>
      </c>
      <c r="F17" s="17">
        <v>38.409999999999997</v>
      </c>
      <c r="G17" s="16">
        <v>31.6251</v>
      </c>
      <c r="H17" s="15">
        <v>2</v>
      </c>
    </row>
    <row r="18" spans="1:8" x14ac:dyDescent="0.3">
      <c r="A18" s="18">
        <v>15864</v>
      </c>
      <c r="B18" s="20" t="s">
        <v>2245</v>
      </c>
      <c r="C18" s="19">
        <v>2900000</v>
      </c>
      <c r="D18" s="16">
        <v>3</v>
      </c>
      <c r="E18" s="18">
        <v>14.13</v>
      </c>
      <c r="F18" s="17">
        <v>14.8</v>
      </c>
      <c r="G18" s="16">
        <v>14.1821</v>
      </c>
      <c r="H18" s="15">
        <v>1</v>
      </c>
    </row>
    <row r="19" spans="1:8" x14ac:dyDescent="0.3">
      <c r="A19" s="18">
        <v>15864</v>
      </c>
      <c r="B19" s="20" t="s">
        <v>2245</v>
      </c>
      <c r="C19" s="19">
        <v>2500000</v>
      </c>
      <c r="D19" s="16">
        <v>11</v>
      </c>
      <c r="E19" s="18">
        <v>7.74</v>
      </c>
      <c r="F19" s="17">
        <v>13.37</v>
      </c>
      <c r="G19" s="16">
        <v>11.8444</v>
      </c>
      <c r="H19" s="15">
        <v>2</v>
      </c>
    </row>
    <row r="20" spans="1:8" x14ac:dyDescent="0.3">
      <c r="A20" s="18">
        <v>15991</v>
      </c>
      <c r="B20" s="20" t="s">
        <v>2246</v>
      </c>
      <c r="C20" s="19">
        <v>5400000</v>
      </c>
      <c r="D20" s="16">
        <v>12</v>
      </c>
      <c r="E20" s="18">
        <v>0.01</v>
      </c>
      <c r="F20" s="17">
        <v>2.46</v>
      </c>
      <c r="G20" s="16">
        <v>0.89439999999999997</v>
      </c>
      <c r="H20" s="15">
        <v>1</v>
      </c>
    </row>
    <row r="21" spans="1:8" x14ac:dyDescent="0.3">
      <c r="A21" s="18">
        <v>16095</v>
      </c>
      <c r="B21" s="20" t="s">
        <v>2247</v>
      </c>
      <c r="C21" s="19">
        <v>158300000</v>
      </c>
      <c r="D21" s="16">
        <v>190</v>
      </c>
      <c r="E21" s="18">
        <v>8.2149999999999999</v>
      </c>
      <c r="F21" s="17">
        <v>15.71</v>
      </c>
      <c r="G21" s="16">
        <v>11.9434</v>
      </c>
      <c r="H21" s="15">
        <v>3</v>
      </c>
    </row>
    <row r="22" spans="1:8" x14ac:dyDescent="0.3">
      <c r="A22" s="18">
        <v>17813</v>
      </c>
      <c r="B22" s="20" t="s">
        <v>2248</v>
      </c>
      <c r="C22" s="19">
        <v>2000000</v>
      </c>
      <c r="D22" s="16">
        <v>7</v>
      </c>
      <c r="E22" s="18">
        <v>7.53</v>
      </c>
      <c r="F22" s="17">
        <v>9.1999999999999993</v>
      </c>
      <c r="G22" s="16">
        <v>8.1515000000000004</v>
      </c>
      <c r="H22" s="15">
        <v>3</v>
      </c>
    </row>
    <row r="23" spans="1:8" x14ac:dyDescent="0.3">
      <c r="A23" s="18">
        <v>17863</v>
      </c>
      <c r="B23" s="20" t="s">
        <v>2249</v>
      </c>
      <c r="C23" s="19">
        <v>115700000</v>
      </c>
      <c r="D23" s="16">
        <v>33</v>
      </c>
      <c r="E23" s="18">
        <v>29.98</v>
      </c>
      <c r="F23" s="17">
        <v>37.659999999999997</v>
      </c>
      <c r="G23" s="16">
        <v>32.517499999999998</v>
      </c>
      <c r="H23" s="15">
        <v>2</v>
      </c>
    </row>
    <row r="24" spans="1:8" x14ac:dyDescent="0.3">
      <c r="A24" s="18">
        <v>20343</v>
      </c>
      <c r="B24" s="20" t="s">
        <v>2250</v>
      </c>
      <c r="C24" s="19">
        <v>1300000</v>
      </c>
      <c r="D24" s="16">
        <v>2</v>
      </c>
      <c r="E24" s="18">
        <v>7.95</v>
      </c>
      <c r="F24" s="17">
        <v>11.2</v>
      </c>
      <c r="G24" s="16">
        <v>10.45</v>
      </c>
      <c r="H24" s="15">
        <v>1</v>
      </c>
    </row>
    <row r="25" spans="1:8" x14ac:dyDescent="0.3">
      <c r="A25" s="18">
        <v>20344</v>
      </c>
      <c r="B25" s="20" t="s">
        <v>2251</v>
      </c>
      <c r="C25" s="19">
        <v>15100000</v>
      </c>
      <c r="D25" s="16">
        <v>17</v>
      </c>
      <c r="E25" s="18">
        <v>11.53</v>
      </c>
      <c r="F25" s="17">
        <v>17.05</v>
      </c>
      <c r="G25" s="16">
        <v>14.148099999999999</v>
      </c>
      <c r="H25" s="15">
        <v>3</v>
      </c>
    </row>
    <row r="26" spans="1:8" x14ac:dyDescent="0.3">
      <c r="A26" s="18">
        <v>21043</v>
      </c>
      <c r="B26" s="20" t="s">
        <v>2254</v>
      </c>
      <c r="C26" s="19">
        <v>16600000</v>
      </c>
      <c r="D26" s="16">
        <v>5</v>
      </c>
      <c r="E26" s="18">
        <v>0.06</v>
      </c>
      <c r="F26" s="17">
        <v>0.5</v>
      </c>
      <c r="G26" s="16">
        <v>0.1648</v>
      </c>
      <c r="H26" s="15">
        <v>2</v>
      </c>
    </row>
    <row r="27" spans="1:8" x14ac:dyDescent="0.3">
      <c r="A27" s="18">
        <v>22013</v>
      </c>
      <c r="B27" s="20" t="s">
        <v>2255</v>
      </c>
      <c r="C27" s="19">
        <v>8100000</v>
      </c>
      <c r="D27" s="16">
        <v>5</v>
      </c>
      <c r="E27" s="18">
        <v>0.12</v>
      </c>
      <c r="F27" s="17">
        <v>0.18</v>
      </c>
      <c r="G27" s="16">
        <v>0.14219999999999999</v>
      </c>
      <c r="H27" s="15">
        <v>1</v>
      </c>
    </row>
    <row r="28" spans="1:8" x14ac:dyDescent="0.3">
      <c r="A28" s="18">
        <v>22283</v>
      </c>
      <c r="B28" s="20" t="s">
        <v>2256</v>
      </c>
      <c r="C28" s="19">
        <v>44800000</v>
      </c>
      <c r="D28" s="16">
        <v>130</v>
      </c>
      <c r="E28" s="18">
        <v>29.03</v>
      </c>
      <c r="F28" s="17">
        <v>53.02</v>
      </c>
      <c r="G28" s="16">
        <v>38.6907</v>
      </c>
      <c r="H28" s="15">
        <v>2</v>
      </c>
    </row>
    <row r="29" spans="1:8" x14ac:dyDescent="0.3">
      <c r="A29" s="18">
        <v>22283</v>
      </c>
      <c r="B29" s="20" t="s">
        <v>2256</v>
      </c>
      <c r="C29" s="19">
        <v>91000000</v>
      </c>
      <c r="D29" s="16">
        <v>133</v>
      </c>
      <c r="E29" s="18">
        <v>18.68</v>
      </c>
      <c r="F29" s="17">
        <v>49.14</v>
      </c>
      <c r="G29" s="16">
        <v>34.524700000000003</v>
      </c>
      <c r="H29" s="15">
        <v>3</v>
      </c>
    </row>
    <row r="30" spans="1:8" x14ac:dyDescent="0.3">
      <c r="A30" s="18">
        <v>22471</v>
      </c>
      <c r="B30" s="20" t="s">
        <v>2257</v>
      </c>
      <c r="C30" s="19">
        <v>190300000</v>
      </c>
      <c r="D30" s="16">
        <v>392</v>
      </c>
      <c r="E30" s="18">
        <v>13.81</v>
      </c>
      <c r="F30" s="17">
        <v>23.89</v>
      </c>
      <c r="G30" s="16">
        <v>16.894500000000001</v>
      </c>
      <c r="H30" s="15">
        <v>3</v>
      </c>
    </row>
    <row r="31" spans="1:8" x14ac:dyDescent="0.3">
      <c r="A31" s="18">
        <v>22472</v>
      </c>
      <c r="B31" s="20" t="s">
        <v>2258</v>
      </c>
      <c r="C31" s="19">
        <v>119500000</v>
      </c>
      <c r="D31" s="16">
        <v>181</v>
      </c>
      <c r="E31" s="18">
        <v>16.23</v>
      </c>
      <c r="F31" s="17">
        <v>24.47</v>
      </c>
      <c r="G31" s="16">
        <v>19.6738</v>
      </c>
      <c r="H31" s="15">
        <v>3</v>
      </c>
    </row>
    <row r="32" spans="1:8" x14ac:dyDescent="0.3">
      <c r="A32" s="18">
        <v>23372</v>
      </c>
      <c r="B32" s="20" t="s">
        <v>2259</v>
      </c>
      <c r="C32" s="19">
        <v>66200000</v>
      </c>
      <c r="D32" s="16">
        <v>11</v>
      </c>
      <c r="E32" s="18">
        <v>0.36</v>
      </c>
      <c r="F32" s="17">
        <v>7.6</v>
      </c>
      <c r="G32" s="16">
        <v>3.2469999999999999</v>
      </c>
      <c r="H32" s="15">
        <v>3</v>
      </c>
    </row>
    <row r="33" spans="1:8" x14ac:dyDescent="0.3">
      <c r="A33" s="18">
        <v>23511</v>
      </c>
      <c r="B33" s="20" t="s">
        <v>2260</v>
      </c>
      <c r="C33" s="19">
        <v>70900000</v>
      </c>
      <c r="D33" s="16">
        <v>186</v>
      </c>
      <c r="E33" s="18">
        <v>24.08</v>
      </c>
      <c r="F33" s="17">
        <v>40.11</v>
      </c>
      <c r="G33" s="16">
        <v>30.588200000000001</v>
      </c>
      <c r="H33" s="15">
        <v>3</v>
      </c>
    </row>
    <row r="34" spans="1:8" x14ac:dyDescent="0.3">
      <c r="A34" s="18">
        <v>23682</v>
      </c>
      <c r="B34" s="20" t="s">
        <v>2261</v>
      </c>
      <c r="C34" s="19">
        <v>46200000</v>
      </c>
      <c r="D34" s="16">
        <v>40</v>
      </c>
      <c r="E34" s="18">
        <v>71.7</v>
      </c>
      <c r="F34" s="17">
        <v>139.86000000000001</v>
      </c>
      <c r="G34" s="16">
        <v>102.4466</v>
      </c>
      <c r="H34" s="15">
        <v>2</v>
      </c>
    </row>
    <row r="35" spans="1:8" x14ac:dyDescent="0.3">
      <c r="A35" s="18">
        <v>23836</v>
      </c>
      <c r="B35" s="20" t="s">
        <v>2262</v>
      </c>
      <c r="C35" s="19">
        <v>12400000</v>
      </c>
      <c r="D35" s="16">
        <v>27</v>
      </c>
      <c r="E35" s="18">
        <v>90.29</v>
      </c>
      <c r="F35" s="17">
        <v>114.22</v>
      </c>
      <c r="G35" s="16">
        <v>93.9405</v>
      </c>
      <c r="H35" s="15">
        <v>3</v>
      </c>
    </row>
    <row r="36" spans="1:8" x14ac:dyDescent="0.3">
      <c r="A36" s="18">
        <v>24271</v>
      </c>
      <c r="B36" s="20" t="s">
        <v>2263</v>
      </c>
      <c r="C36" s="19">
        <v>16700000</v>
      </c>
      <c r="D36" s="16">
        <v>7</v>
      </c>
      <c r="E36" s="18">
        <v>12.8</v>
      </c>
      <c r="F36" s="17">
        <v>30.62</v>
      </c>
      <c r="G36" s="16">
        <v>18.664100000000001</v>
      </c>
      <c r="H36" s="15">
        <v>2</v>
      </c>
    </row>
    <row r="37" spans="1:8" x14ac:dyDescent="0.3">
      <c r="A37" s="18">
        <v>24361</v>
      </c>
      <c r="B37" s="20" t="s">
        <v>2264</v>
      </c>
      <c r="C37" s="19">
        <v>268700000</v>
      </c>
      <c r="D37" s="16">
        <v>60</v>
      </c>
      <c r="E37" s="18">
        <v>1.84</v>
      </c>
      <c r="F37" s="17">
        <v>8.2799999999999994</v>
      </c>
      <c r="G37" s="16">
        <v>6.8441000000000001</v>
      </c>
      <c r="H37" s="15">
        <v>1</v>
      </c>
    </row>
    <row r="38" spans="1:8" x14ac:dyDescent="0.3">
      <c r="A38" s="18">
        <v>24361</v>
      </c>
      <c r="B38" s="20" t="s">
        <v>2264</v>
      </c>
      <c r="C38" s="19">
        <v>509500000</v>
      </c>
      <c r="D38" s="16">
        <v>205</v>
      </c>
      <c r="E38" s="18">
        <v>5.51</v>
      </c>
      <c r="F38" s="17">
        <v>8.3956999999999997</v>
      </c>
      <c r="G38" s="16">
        <v>6.2804000000000002</v>
      </c>
      <c r="H38" s="15">
        <v>2</v>
      </c>
    </row>
    <row r="39" spans="1:8" x14ac:dyDescent="0.3">
      <c r="A39" s="18">
        <v>24394</v>
      </c>
      <c r="B39" s="20" t="s">
        <v>2265</v>
      </c>
      <c r="C39" s="19">
        <v>72900000</v>
      </c>
      <c r="D39" s="16">
        <v>74</v>
      </c>
      <c r="E39" s="18">
        <v>9.4600000000000009</v>
      </c>
      <c r="F39" s="17">
        <v>12.14</v>
      </c>
      <c r="G39" s="16">
        <v>10.825699999999999</v>
      </c>
      <c r="H39" s="15">
        <v>2</v>
      </c>
    </row>
    <row r="40" spans="1:8" x14ac:dyDescent="0.3">
      <c r="A40" s="18">
        <v>24395</v>
      </c>
      <c r="B40" s="20" t="s">
        <v>2266</v>
      </c>
      <c r="C40" s="19">
        <v>36400000</v>
      </c>
      <c r="D40" s="16">
        <v>74</v>
      </c>
      <c r="E40" s="18">
        <v>9.0399999999999991</v>
      </c>
      <c r="F40" s="17">
        <v>13.39</v>
      </c>
      <c r="G40" s="16">
        <v>11.7133</v>
      </c>
      <c r="H40" s="15">
        <v>2</v>
      </c>
    </row>
    <row r="41" spans="1:8" x14ac:dyDescent="0.3">
      <c r="A41" s="18">
        <v>24423</v>
      </c>
      <c r="B41" s="20" t="s">
        <v>2267</v>
      </c>
      <c r="C41" s="19">
        <v>7000000</v>
      </c>
      <c r="D41" s="16">
        <v>8</v>
      </c>
      <c r="E41" s="18">
        <v>9.77</v>
      </c>
      <c r="F41" s="17">
        <v>11.26</v>
      </c>
      <c r="G41" s="16">
        <v>10.7669</v>
      </c>
      <c r="H41" s="15">
        <v>2</v>
      </c>
    </row>
    <row r="42" spans="1:8" x14ac:dyDescent="0.3">
      <c r="A42" s="18">
        <v>24424</v>
      </c>
      <c r="B42" s="20" t="s">
        <v>2466</v>
      </c>
      <c r="C42" s="19">
        <v>2500000</v>
      </c>
      <c r="D42" s="16">
        <v>3</v>
      </c>
      <c r="E42" s="18">
        <v>9.5299999999999994</v>
      </c>
      <c r="F42" s="17">
        <v>10.41</v>
      </c>
      <c r="G42" s="16">
        <v>10.066000000000001</v>
      </c>
      <c r="H42" s="15">
        <v>2</v>
      </c>
    </row>
    <row r="43" spans="1:8" x14ac:dyDescent="0.3">
      <c r="A43" s="18">
        <v>24624</v>
      </c>
      <c r="B43" s="20" t="s">
        <v>2268</v>
      </c>
      <c r="C43" s="19">
        <v>43800000</v>
      </c>
      <c r="D43" s="16">
        <v>27</v>
      </c>
      <c r="E43" s="18">
        <v>5.32</v>
      </c>
      <c r="F43" s="17">
        <v>7.66</v>
      </c>
      <c r="G43" s="16">
        <v>7.1611000000000002</v>
      </c>
      <c r="H43" s="15">
        <v>1</v>
      </c>
    </row>
    <row r="44" spans="1:8" x14ac:dyDescent="0.3">
      <c r="A44" s="18">
        <v>24642</v>
      </c>
      <c r="B44" s="20" t="s">
        <v>2269</v>
      </c>
      <c r="C44" s="19">
        <v>26000000</v>
      </c>
      <c r="D44" s="16">
        <v>10</v>
      </c>
      <c r="E44" s="18">
        <v>7.33</v>
      </c>
      <c r="F44" s="17">
        <v>13.58</v>
      </c>
      <c r="G44" s="16">
        <v>12.0793</v>
      </c>
      <c r="H44" s="15">
        <v>2</v>
      </c>
    </row>
    <row r="45" spans="1:8" x14ac:dyDescent="0.3">
      <c r="A45" s="18">
        <v>24762</v>
      </c>
      <c r="B45" s="20" t="s">
        <v>2270</v>
      </c>
      <c r="C45" s="19">
        <v>99000000</v>
      </c>
      <c r="D45" s="16">
        <v>184</v>
      </c>
      <c r="E45" s="18">
        <v>26.88</v>
      </c>
      <c r="F45" s="17">
        <v>63.7</v>
      </c>
      <c r="G45" s="16">
        <v>40.378900000000002</v>
      </c>
      <c r="H45" s="15">
        <v>2</v>
      </c>
    </row>
    <row r="46" spans="1:8" x14ac:dyDescent="0.3">
      <c r="A46" s="18">
        <v>25283</v>
      </c>
      <c r="B46" s="20" t="s">
        <v>2272</v>
      </c>
      <c r="C46" s="19">
        <v>4700000</v>
      </c>
      <c r="D46" s="16">
        <v>7</v>
      </c>
      <c r="E46" s="18">
        <v>12</v>
      </c>
      <c r="F46" s="17">
        <v>13.69</v>
      </c>
      <c r="G46" s="16">
        <v>12.7653</v>
      </c>
      <c r="H46" s="15">
        <v>3</v>
      </c>
    </row>
    <row r="47" spans="1:8" x14ac:dyDescent="0.3">
      <c r="A47" s="18">
        <v>25303</v>
      </c>
      <c r="B47" s="20" t="s">
        <v>2273</v>
      </c>
      <c r="C47" s="19">
        <v>500000</v>
      </c>
      <c r="D47" s="16">
        <v>1</v>
      </c>
      <c r="E47" s="18">
        <v>1.93</v>
      </c>
      <c r="F47" s="17">
        <v>1.93</v>
      </c>
      <c r="G47" s="16">
        <v>1.93</v>
      </c>
      <c r="H47" s="15">
        <v>2</v>
      </c>
    </row>
    <row r="48" spans="1:8" x14ac:dyDescent="0.3">
      <c r="A48" s="18">
        <v>25304</v>
      </c>
      <c r="B48" s="20" t="s">
        <v>2274</v>
      </c>
      <c r="C48" s="19">
        <v>1000000</v>
      </c>
      <c r="D48" s="16">
        <v>1</v>
      </c>
      <c r="E48" s="18">
        <v>7.6</v>
      </c>
      <c r="F48" s="17">
        <v>7.6</v>
      </c>
      <c r="G48" s="16">
        <v>7.6</v>
      </c>
      <c r="H48" s="15">
        <v>2</v>
      </c>
    </row>
    <row r="49" spans="1:8" x14ac:dyDescent="0.3">
      <c r="A49" s="18">
        <v>25483</v>
      </c>
      <c r="B49" s="20" t="s">
        <v>2275</v>
      </c>
      <c r="C49" s="19">
        <v>63600000</v>
      </c>
      <c r="D49" s="16">
        <v>19</v>
      </c>
      <c r="E49" s="18">
        <v>6.21</v>
      </c>
      <c r="F49" s="17">
        <v>10.09</v>
      </c>
      <c r="G49" s="16">
        <v>8.0549999999999997</v>
      </c>
      <c r="H49" s="15">
        <v>3</v>
      </c>
    </row>
    <row r="50" spans="1:8" x14ac:dyDescent="0.3">
      <c r="A50" s="18">
        <v>25484</v>
      </c>
      <c r="B50" s="20" t="s">
        <v>2276</v>
      </c>
      <c r="C50" s="19">
        <v>24200000</v>
      </c>
      <c r="D50" s="16">
        <v>16</v>
      </c>
      <c r="E50" s="18">
        <v>7.18</v>
      </c>
      <c r="F50" s="17">
        <v>9.93</v>
      </c>
      <c r="G50" s="16">
        <v>8.5538000000000007</v>
      </c>
      <c r="H50" s="15">
        <v>3</v>
      </c>
    </row>
    <row r="51" spans="1:8" x14ac:dyDescent="0.3">
      <c r="A51" s="18">
        <v>26107</v>
      </c>
      <c r="B51" s="20" t="s">
        <v>2277</v>
      </c>
      <c r="C51" s="19">
        <v>500000</v>
      </c>
      <c r="D51" s="16">
        <v>2</v>
      </c>
      <c r="E51" s="18">
        <v>28.79</v>
      </c>
      <c r="F51" s="17">
        <v>31.66</v>
      </c>
      <c r="G51" s="16">
        <v>31.085999999999999</v>
      </c>
      <c r="H51" s="15">
        <v>1</v>
      </c>
    </row>
    <row r="52" spans="1:8" x14ac:dyDescent="0.3">
      <c r="A52" s="18">
        <v>26416</v>
      </c>
      <c r="B52" s="20" t="s">
        <v>2467</v>
      </c>
      <c r="C52" s="19">
        <v>17500000</v>
      </c>
      <c r="D52" s="16">
        <v>3</v>
      </c>
      <c r="E52" s="18">
        <v>25.05</v>
      </c>
      <c r="F52" s="17">
        <v>30.14</v>
      </c>
      <c r="G52" s="16">
        <v>27.231400000000001</v>
      </c>
      <c r="H52" s="15">
        <v>1</v>
      </c>
    </row>
    <row r="53" spans="1:8" x14ac:dyDescent="0.3">
      <c r="A53" s="18">
        <v>26416</v>
      </c>
      <c r="B53" s="20" t="s">
        <v>2467</v>
      </c>
      <c r="C53" s="19">
        <v>1500000</v>
      </c>
      <c r="D53" s="16">
        <v>1</v>
      </c>
      <c r="E53" s="18">
        <v>23.94</v>
      </c>
      <c r="F53" s="17">
        <v>23.94</v>
      </c>
      <c r="G53" s="16">
        <v>23.94</v>
      </c>
      <c r="H53" s="15">
        <v>2</v>
      </c>
    </row>
    <row r="54" spans="1:8" x14ac:dyDescent="0.3">
      <c r="A54" s="18">
        <v>26417</v>
      </c>
      <c r="B54" s="20" t="s">
        <v>2468</v>
      </c>
      <c r="C54" s="19">
        <v>500000</v>
      </c>
      <c r="D54" s="16">
        <v>1</v>
      </c>
      <c r="E54" s="18">
        <v>7.52</v>
      </c>
      <c r="F54" s="17">
        <v>7.52</v>
      </c>
      <c r="G54" s="16">
        <v>7.52</v>
      </c>
      <c r="H54" s="15">
        <v>2</v>
      </c>
    </row>
    <row r="55" spans="1:8" x14ac:dyDescent="0.3">
      <c r="A55" s="18">
        <v>26418</v>
      </c>
      <c r="B55" s="20" t="s">
        <v>2278</v>
      </c>
      <c r="C55" s="19">
        <v>380400000</v>
      </c>
      <c r="D55" s="16">
        <v>70</v>
      </c>
      <c r="E55" s="18">
        <v>13.58</v>
      </c>
      <c r="F55" s="17">
        <v>22.38</v>
      </c>
      <c r="G55" s="16">
        <v>16.171900000000001</v>
      </c>
      <c r="H55" s="15">
        <v>3</v>
      </c>
    </row>
    <row r="56" spans="1:8" x14ac:dyDescent="0.3">
      <c r="A56" s="18">
        <v>27271</v>
      </c>
      <c r="B56" s="20" t="s">
        <v>2279</v>
      </c>
      <c r="C56" s="19">
        <v>28900000</v>
      </c>
      <c r="D56" s="16">
        <v>81</v>
      </c>
      <c r="E56" s="18">
        <v>9.8800000000000008</v>
      </c>
      <c r="F56" s="17">
        <v>15.14</v>
      </c>
      <c r="G56" s="16">
        <v>11.1798</v>
      </c>
      <c r="H56" s="15">
        <v>1</v>
      </c>
    </row>
    <row r="57" spans="1:8" x14ac:dyDescent="0.3">
      <c r="A57" s="18">
        <v>27323</v>
      </c>
      <c r="B57" s="20" t="s">
        <v>2469</v>
      </c>
      <c r="C57" s="19">
        <v>1800000</v>
      </c>
      <c r="D57" s="16">
        <v>1</v>
      </c>
      <c r="E57" s="18">
        <v>3.11</v>
      </c>
      <c r="F57" s="17">
        <v>3.11</v>
      </c>
      <c r="G57" s="16">
        <v>3.11</v>
      </c>
      <c r="H57" s="15">
        <v>1</v>
      </c>
    </row>
    <row r="58" spans="1:8" x14ac:dyDescent="0.3">
      <c r="A58" s="18">
        <v>27551</v>
      </c>
      <c r="B58" s="20" t="s">
        <v>2470</v>
      </c>
      <c r="C58" s="19">
        <v>1300000</v>
      </c>
      <c r="D58" s="16">
        <v>1</v>
      </c>
      <c r="E58" s="18">
        <v>47.336199999999998</v>
      </c>
      <c r="F58" s="17">
        <v>47.336199999999998</v>
      </c>
      <c r="G58" s="16">
        <v>47.336199999999998</v>
      </c>
      <c r="H58" s="15">
        <v>3</v>
      </c>
    </row>
    <row r="59" spans="1:8" x14ac:dyDescent="0.3">
      <c r="A59" s="18">
        <v>27561</v>
      </c>
      <c r="B59" s="20" t="s">
        <v>2281</v>
      </c>
      <c r="C59" s="19">
        <v>6800000</v>
      </c>
      <c r="D59" s="16">
        <v>20</v>
      </c>
      <c r="E59" s="18">
        <v>19.600000000000001</v>
      </c>
      <c r="F59" s="17">
        <v>33.56</v>
      </c>
      <c r="G59" s="16">
        <v>25.5106</v>
      </c>
      <c r="H59" s="15">
        <v>1</v>
      </c>
    </row>
    <row r="60" spans="1:8" x14ac:dyDescent="0.3">
      <c r="A60" s="18">
        <v>29061</v>
      </c>
      <c r="B60" s="20" t="s">
        <v>2283</v>
      </c>
      <c r="C60" s="19">
        <v>187200000</v>
      </c>
      <c r="D60" s="16">
        <v>76</v>
      </c>
      <c r="E60" s="18">
        <v>5.85</v>
      </c>
      <c r="F60" s="17">
        <v>6.88</v>
      </c>
      <c r="G60" s="16">
        <v>6.0301999999999998</v>
      </c>
      <c r="H60" s="15">
        <v>2</v>
      </c>
    </row>
    <row r="61" spans="1:8" x14ac:dyDescent="0.3">
      <c r="A61" s="18">
        <v>30134</v>
      </c>
      <c r="B61" s="20" t="s">
        <v>2285</v>
      </c>
      <c r="C61" s="19">
        <v>54500000</v>
      </c>
      <c r="D61" s="16">
        <v>192</v>
      </c>
      <c r="E61" s="18">
        <v>24.4</v>
      </c>
      <c r="F61" s="17">
        <v>36.729999999999997</v>
      </c>
      <c r="G61" s="16">
        <v>30.6099</v>
      </c>
      <c r="H61" s="15">
        <v>3</v>
      </c>
    </row>
    <row r="62" spans="1:8" x14ac:dyDescent="0.3">
      <c r="A62" s="18">
        <v>30238</v>
      </c>
      <c r="B62" s="20" t="s">
        <v>2287</v>
      </c>
      <c r="C62" s="19">
        <v>38900000</v>
      </c>
      <c r="D62" s="16">
        <v>103</v>
      </c>
      <c r="E62" s="18">
        <v>3.46</v>
      </c>
      <c r="F62" s="17">
        <v>6.58</v>
      </c>
      <c r="G62" s="16">
        <v>5.0532000000000004</v>
      </c>
      <c r="H62" s="15">
        <v>1</v>
      </c>
    </row>
    <row r="63" spans="1:8" x14ac:dyDescent="0.3">
      <c r="A63" s="18">
        <v>30336</v>
      </c>
      <c r="B63" s="20" t="s">
        <v>2288</v>
      </c>
      <c r="C63" s="19">
        <v>500000</v>
      </c>
      <c r="D63" s="16">
        <v>1</v>
      </c>
      <c r="E63" s="18">
        <v>19.22</v>
      </c>
      <c r="F63" s="17">
        <v>19.22</v>
      </c>
      <c r="G63" s="16">
        <v>19.22</v>
      </c>
      <c r="H63" s="15">
        <v>1</v>
      </c>
    </row>
    <row r="64" spans="1:8" x14ac:dyDescent="0.3">
      <c r="A64" s="18">
        <v>30337</v>
      </c>
      <c r="B64" s="20" t="s">
        <v>2289</v>
      </c>
      <c r="C64" s="19">
        <v>12200000</v>
      </c>
      <c r="D64" s="16">
        <v>13</v>
      </c>
      <c r="E64" s="18">
        <v>8.89</v>
      </c>
      <c r="F64" s="17">
        <v>15.17</v>
      </c>
      <c r="G64" s="16">
        <v>12.7704</v>
      </c>
      <c r="H64" s="15">
        <v>3</v>
      </c>
    </row>
    <row r="65" spans="1:8" x14ac:dyDescent="0.3">
      <c r="A65" s="18">
        <v>30401</v>
      </c>
      <c r="B65" s="20" t="s">
        <v>2290</v>
      </c>
      <c r="C65" s="19">
        <v>38500000</v>
      </c>
      <c r="D65" s="16">
        <v>19</v>
      </c>
      <c r="E65" s="18">
        <v>30.564699999999998</v>
      </c>
      <c r="F65" s="17">
        <v>41.6</v>
      </c>
      <c r="G65" s="16">
        <v>35.813000000000002</v>
      </c>
      <c r="H65" s="15">
        <v>2</v>
      </c>
    </row>
    <row r="66" spans="1:8" x14ac:dyDescent="0.3">
      <c r="A66" s="18">
        <v>30454</v>
      </c>
      <c r="B66" s="20" t="s">
        <v>2291</v>
      </c>
      <c r="C66" s="19">
        <v>31800000</v>
      </c>
      <c r="D66" s="16">
        <v>14</v>
      </c>
      <c r="E66" s="18">
        <v>4.79</v>
      </c>
      <c r="F66" s="17">
        <v>6.24</v>
      </c>
      <c r="G66" s="16">
        <v>4.9589999999999996</v>
      </c>
      <c r="H66" s="15">
        <v>3</v>
      </c>
    </row>
    <row r="67" spans="1:8" x14ac:dyDescent="0.3">
      <c r="A67" s="18">
        <v>30455</v>
      </c>
      <c r="B67" s="20" t="s">
        <v>2292</v>
      </c>
      <c r="C67" s="19">
        <v>38400000</v>
      </c>
      <c r="D67" s="16">
        <v>64</v>
      </c>
      <c r="E67" s="18">
        <v>7.22</v>
      </c>
      <c r="F67" s="17">
        <v>8.64</v>
      </c>
      <c r="G67" s="16">
        <v>7.9485999999999999</v>
      </c>
      <c r="H67" s="15">
        <v>3</v>
      </c>
    </row>
    <row r="68" spans="1:8" x14ac:dyDescent="0.3">
      <c r="A68" s="18">
        <v>30882</v>
      </c>
      <c r="B68" s="20" t="s">
        <v>2293</v>
      </c>
      <c r="C68" s="19">
        <v>48700000</v>
      </c>
      <c r="D68" s="16">
        <v>61</v>
      </c>
      <c r="E68" s="18">
        <v>10.7</v>
      </c>
      <c r="F68" s="17">
        <v>21.05</v>
      </c>
      <c r="G68" s="16">
        <v>16.0441</v>
      </c>
      <c r="H68" s="15">
        <v>1</v>
      </c>
    </row>
    <row r="69" spans="1:8" x14ac:dyDescent="0.3">
      <c r="A69" s="18">
        <v>30882</v>
      </c>
      <c r="B69" s="20" t="s">
        <v>2293</v>
      </c>
      <c r="C69" s="19">
        <v>12000000</v>
      </c>
      <c r="D69" s="16">
        <v>36</v>
      </c>
      <c r="E69" s="18">
        <v>8.33</v>
      </c>
      <c r="F69" s="17">
        <v>13.37</v>
      </c>
      <c r="G69" s="16">
        <v>11.1234</v>
      </c>
      <c r="H69" s="15">
        <v>2</v>
      </c>
    </row>
    <row r="70" spans="1:8" x14ac:dyDescent="0.3">
      <c r="A70" s="18">
        <v>30954</v>
      </c>
      <c r="B70" s="20" t="s">
        <v>2294</v>
      </c>
      <c r="C70" s="19">
        <v>14400000</v>
      </c>
      <c r="D70" s="16">
        <v>11</v>
      </c>
      <c r="E70" s="18">
        <v>7.05</v>
      </c>
      <c r="F70" s="17">
        <v>15.96</v>
      </c>
      <c r="G70" s="16">
        <v>8.0853000000000002</v>
      </c>
      <c r="H70" s="15">
        <v>2</v>
      </c>
    </row>
    <row r="71" spans="1:8" x14ac:dyDescent="0.3">
      <c r="A71" s="18">
        <v>31282</v>
      </c>
      <c r="B71" s="20" t="s">
        <v>2295</v>
      </c>
      <c r="C71" s="19">
        <v>45800000</v>
      </c>
      <c r="D71" s="16">
        <v>8</v>
      </c>
      <c r="E71" s="18">
        <v>3.61</v>
      </c>
      <c r="F71" s="17">
        <v>15.66</v>
      </c>
      <c r="G71" s="16">
        <v>10.1578</v>
      </c>
      <c r="H71" s="15">
        <v>1</v>
      </c>
    </row>
    <row r="72" spans="1:8" x14ac:dyDescent="0.3">
      <c r="A72" s="18">
        <v>31311</v>
      </c>
      <c r="B72" s="20" t="s">
        <v>2296</v>
      </c>
      <c r="C72" s="19">
        <v>913600000</v>
      </c>
      <c r="D72" s="16">
        <v>639</v>
      </c>
      <c r="E72" s="18">
        <v>15.43</v>
      </c>
      <c r="F72" s="17">
        <v>30.2</v>
      </c>
      <c r="G72" s="16">
        <v>18.807700000000001</v>
      </c>
      <c r="H72" s="15">
        <v>3</v>
      </c>
    </row>
    <row r="73" spans="1:8" x14ac:dyDescent="0.3">
      <c r="A73" s="18">
        <v>31312</v>
      </c>
      <c r="B73" s="20" t="s">
        <v>2297</v>
      </c>
      <c r="C73" s="19">
        <v>713700000</v>
      </c>
      <c r="D73" s="16">
        <v>438</v>
      </c>
      <c r="E73" s="18">
        <v>23.21</v>
      </c>
      <c r="F73" s="17">
        <v>33.54</v>
      </c>
      <c r="G73" s="16">
        <v>25.5197</v>
      </c>
      <c r="H73" s="15">
        <v>3</v>
      </c>
    </row>
    <row r="74" spans="1:8" x14ac:dyDescent="0.3">
      <c r="A74" s="18">
        <v>31382</v>
      </c>
      <c r="B74" s="20" t="s">
        <v>2298</v>
      </c>
      <c r="C74" s="19">
        <v>2600000</v>
      </c>
      <c r="D74" s="16">
        <v>2</v>
      </c>
      <c r="E74" s="18">
        <v>11.93</v>
      </c>
      <c r="F74" s="17">
        <v>12.92</v>
      </c>
      <c r="G74" s="16">
        <v>12.7296</v>
      </c>
      <c r="H74" s="15">
        <v>3</v>
      </c>
    </row>
    <row r="75" spans="1:8" x14ac:dyDescent="0.3">
      <c r="A75" s="18">
        <v>31672</v>
      </c>
      <c r="B75" s="20" t="s">
        <v>2300</v>
      </c>
      <c r="C75" s="19">
        <v>428000000</v>
      </c>
      <c r="D75" s="16">
        <v>233</v>
      </c>
      <c r="E75" s="18">
        <v>35.69</v>
      </c>
      <c r="F75" s="17">
        <v>50.81</v>
      </c>
      <c r="G75" s="16">
        <v>39.848100000000002</v>
      </c>
      <c r="H75" s="15">
        <v>3</v>
      </c>
    </row>
    <row r="76" spans="1:8" x14ac:dyDescent="0.3">
      <c r="A76" s="18">
        <v>32571</v>
      </c>
      <c r="B76" s="20" t="s">
        <v>2301</v>
      </c>
      <c r="C76" s="19">
        <v>25700000</v>
      </c>
      <c r="D76" s="16">
        <v>35</v>
      </c>
      <c r="E76" s="18">
        <v>9.9499999999999993</v>
      </c>
      <c r="F76" s="17">
        <v>18.5</v>
      </c>
      <c r="G76" s="16">
        <v>13.416499999999999</v>
      </c>
      <c r="H76" s="15">
        <v>3</v>
      </c>
    </row>
    <row r="77" spans="1:8" x14ac:dyDescent="0.3">
      <c r="A77" s="18">
        <v>33055</v>
      </c>
      <c r="B77" s="20" t="s">
        <v>2304</v>
      </c>
      <c r="C77" s="19">
        <v>151000000</v>
      </c>
      <c r="D77" s="16">
        <v>302</v>
      </c>
      <c r="E77" s="18">
        <v>17.36</v>
      </c>
      <c r="F77" s="17">
        <v>78.2</v>
      </c>
      <c r="G77" s="16">
        <v>30.9025</v>
      </c>
      <c r="H77" s="15">
        <v>1</v>
      </c>
    </row>
    <row r="78" spans="1:8" x14ac:dyDescent="0.3">
      <c r="A78" s="18">
        <v>33133</v>
      </c>
      <c r="B78" s="20" t="s">
        <v>2305</v>
      </c>
      <c r="C78" s="19">
        <v>6700000</v>
      </c>
      <c r="D78" s="16">
        <v>15</v>
      </c>
      <c r="E78" s="18">
        <v>9.3800000000000008</v>
      </c>
      <c r="F78" s="17">
        <v>11.27</v>
      </c>
      <c r="G78" s="16">
        <v>10.6297</v>
      </c>
      <c r="H78" s="15">
        <v>3</v>
      </c>
    </row>
    <row r="79" spans="1:8" x14ac:dyDescent="0.3">
      <c r="A79" s="18">
        <v>33233</v>
      </c>
      <c r="B79" s="20" t="s">
        <v>2306</v>
      </c>
      <c r="C79" s="19">
        <v>11600000</v>
      </c>
      <c r="D79" s="16">
        <v>15</v>
      </c>
      <c r="E79" s="18">
        <v>17</v>
      </c>
      <c r="F79" s="17">
        <v>31.244</v>
      </c>
      <c r="G79" s="16">
        <v>24.520600000000002</v>
      </c>
      <c r="H79" s="15">
        <v>1</v>
      </c>
    </row>
    <row r="80" spans="1:8" x14ac:dyDescent="0.3">
      <c r="A80" s="18">
        <v>33245</v>
      </c>
      <c r="B80" s="20" t="s">
        <v>2307</v>
      </c>
      <c r="C80" s="19">
        <v>30200000</v>
      </c>
      <c r="D80" s="16">
        <v>128</v>
      </c>
      <c r="E80" s="18">
        <v>26.09</v>
      </c>
      <c r="F80" s="17">
        <v>35.979999999999997</v>
      </c>
      <c r="G80" s="16">
        <v>32.145699999999998</v>
      </c>
      <c r="H80" s="15">
        <v>2</v>
      </c>
    </row>
    <row r="81" spans="1:8" x14ac:dyDescent="0.3">
      <c r="A81" s="18">
        <v>33571</v>
      </c>
      <c r="B81" s="20" t="s">
        <v>2309</v>
      </c>
      <c r="C81" s="19">
        <v>123900000</v>
      </c>
      <c r="D81" s="16">
        <v>289</v>
      </c>
      <c r="E81" s="18">
        <v>9.4</v>
      </c>
      <c r="F81" s="17">
        <v>29.95</v>
      </c>
      <c r="G81" s="16">
        <v>22.590499999999999</v>
      </c>
      <c r="H81" s="15">
        <v>2</v>
      </c>
    </row>
    <row r="82" spans="1:8" x14ac:dyDescent="0.3">
      <c r="A82" s="18">
        <v>33621</v>
      </c>
      <c r="B82" s="20" t="s">
        <v>2310</v>
      </c>
      <c r="C82" s="19">
        <v>45300000</v>
      </c>
      <c r="D82" s="16">
        <v>120</v>
      </c>
      <c r="E82" s="18">
        <v>5.41</v>
      </c>
      <c r="F82" s="17">
        <v>10.15</v>
      </c>
      <c r="G82" s="16">
        <v>7.8</v>
      </c>
      <c r="H82" s="15">
        <v>2</v>
      </c>
    </row>
    <row r="83" spans="1:8" x14ac:dyDescent="0.3">
      <c r="A83" s="18">
        <v>33763</v>
      </c>
      <c r="B83" s="20" t="s">
        <v>2311</v>
      </c>
      <c r="C83" s="19">
        <v>23500000</v>
      </c>
      <c r="D83" s="16">
        <v>70</v>
      </c>
      <c r="E83" s="18">
        <v>29.38</v>
      </c>
      <c r="F83" s="17">
        <v>47.41</v>
      </c>
      <c r="G83" s="16">
        <v>40.0321</v>
      </c>
      <c r="H83" s="15">
        <v>2</v>
      </c>
    </row>
    <row r="84" spans="1:8" x14ac:dyDescent="0.3">
      <c r="A84" s="18">
        <v>33763</v>
      </c>
      <c r="B84" s="20" t="s">
        <v>2311</v>
      </c>
      <c r="C84" s="19">
        <v>4400000</v>
      </c>
      <c r="D84" s="16">
        <v>17</v>
      </c>
      <c r="E84" s="18">
        <v>31.92</v>
      </c>
      <c r="F84" s="17">
        <v>39.229999999999997</v>
      </c>
      <c r="G84" s="16">
        <v>37.621600000000001</v>
      </c>
      <c r="H84" s="15">
        <v>3</v>
      </c>
    </row>
    <row r="85" spans="1:8" x14ac:dyDescent="0.3">
      <c r="A85" s="18">
        <v>33881</v>
      </c>
      <c r="B85" s="20" t="s">
        <v>2312</v>
      </c>
      <c r="C85" s="19">
        <v>12700000</v>
      </c>
      <c r="D85" s="16">
        <v>35</v>
      </c>
      <c r="E85" s="18">
        <v>3.42</v>
      </c>
      <c r="F85" s="17">
        <v>4.42</v>
      </c>
      <c r="G85" s="16">
        <v>3.8127</v>
      </c>
      <c r="H85" s="15">
        <v>1</v>
      </c>
    </row>
    <row r="86" spans="1:8" x14ac:dyDescent="0.3">
      <c r="A86" s="18">
        <v>33881</v>
      </c>
      <c r="B86" s="20" t="s">
        <v>2312</v>
      </c>
      <c r="C86" s="19">
        <v>3000000</v>
      </c>
      <c r="D86" s="16">
        <v>1</v>
      </c>
      <c r="E86" s="18">
        <v>9.3699999999999992</v>
      </c>
      <c r="F86" s="17">
        <v>9.3699999999999992</v>
      </c>
      <c r="G86" s="16">
        <v>9.3699999999999992</v>
      </c>
      <c r="H86" s="15">
        <v>3</v>
      </c>
    </row>
    <row r="87" spans="1:8" x14ac:dyDescent="0.3">
      <c r="A87" s="18">
        <v>33902</v>
      </c>
      <c r="B87" s="20" t="s">
        <v>2313</v>
      </c>
      <c r="C87" s="19">
        <v>2700000</v>
      </c>
      <c r="D87" s="16">
        <v>11</v>
      </c>
      <c r="E87" s="18">
        <v>12.36</v>
      </c>
      <c r="F87" s="17">
        <v>15.06</v>
      </c>
      <c r="G87" s="16">
        <v>14.085599999999999</v>
      </c>
      <c r="H87" s="15">
        <v>3</v>
      </c>
    </row>
    <row r="88" spans="1:8" x14ac:dyDescent="0.3">
      <c r="A88" s="18">
        <v>34163</v>
      </c>
      <c r="B88" s="20" t="s">
        <v>2314</v>
      </c>
      <c r="C88" s="19">
        <v>23400000</v>
      </c>
      <c r="D88" s="16">
        <v>52</v>
      </c>
      <c r="E88" s="18">
        <v>27.75</v>
      </c>
      <c r="F88" s="17">
        <v>53.96</v>
      </c>
      <c r="G88" s="16">
        <v>36.930300000000003</v>
      </c>
      <c r="H88" s="15">
        <v>1</v>
      </c>
    </row>
    <row r="89" spans="1:8" x14ac:dyDescent="0.3">
      <c r="A89" s="18">
        <v>34793</v>
      </c>
      <c r="B89" s="20" t="s">
        <v>2315</v>
      </c>
      <c r="C89" s="19">
        <v>43000000</v>
      </c>
      <c r="D89" s="16">
        <v>146</v>
      </c>
      <c r="E89" s="18">
        <v>12.64</v>
      </c>
      <c r="F89" s="17">
        <v>26.5</v>
      </c>
      <c r="G89" s="16">
        <v>20.879200000000001</v>
      </c>
      <c r="H89" s="15">
        <v>2</v>
      </c>
    </row>
    <row r="90" spans="1:8" x14ac:dyDescent="0.3">
      <c r="A90" s="18">
        <v>34834</v>
      </c>
      <c r="B90" s="20" t="s">
        <v>2316</v>
      </c>
      <c r="C90" s="19">
        <v>6500000</v>
      </c>
      <c r="D90" s="16">
        <v>9</v>
      </c>
      <c r="E90" s="18">
        <v>16.55</v>
      </c>
      <c r="F90" s="17">
        <v>22.11</v>
      </c>
      <c r="G90" s="16">
        <v>21.397400000000001</v>
      </c>
      <c r="H90" s="15">
        <v>2</v>
      </c>
    </row>
    <row r="91" spans="1:8" x14ac:dyDescent="0.3">
      <c r="A91" s="18">
        <v>34843</v>
      </c>
      <c r="B91" s="20" t="s">
        <v>2317</v>
      </c>
      <c r="C91" s="19">
        <v>8000000</v>
      </c>
      <c r="D91" s="16">
        <v>21</v>
      </c>
      <c r="E91" s="18">
        <v>17.63</v>
      </c>
      <c r="F91" s="17">
        <v>31.76</v>
      </c>
      <c r="G91" s="16">
        <v>23.9</v>
      </c>
      <c r="H91" s="15">
        <v>1</v>
      </c>
    </row>
    <row r="92" spans="1:8" x14ac:dyDescent="0.3">
      <c r="A92" s="18">
        <v>34912</v>
      </c>
      <c r="B92" s="20" t="s">
        <v>2318</v>
      </c>
      <c r="C92" s="19">
        <v>44400000</v>
      </c>
      <c r="D92" s="16">
        <v>74</v>
      </c>
      <c r="E92" s="18">
        <v>30.04</v>
      </c>
      <c r="F92" s="17">
        <v>45.81</v>
      </c>
      <c r="G92" s="16">
        <v>41.212600000000002</v>
      </c>
      <c r="H92" s="15">
        <v>2</v>
      </c>
    </row>
    <row r="93" spans="1:8" x14ac:dyDescent="0.3">
      <c r="A93" s="18">
        <v>34912</v>
      </c>
      <c r="B93" s="20" t="s">
        <v>2318</v>
      </c>
      <c r="C93" s="19">
        <v>17200000</v>
      </c>
      <c r="D93" s="16">
        <v>54</v>
      </c>
      <c r="E93" s="18">
        <v>27.3</v>
      </c>
      <c r="F93" s="17">
        <v>35.99</v>
      </c>
      <c r="G93" s="16">
        <v>32.701000000000001</v>
      </c>
      <c r="H93" s="15">
        <v>3</v>
      </c>
    </row>
    <row r="94" spans="1:8" x14ac:dyDescent="0.3">
      <c r="A94" s="18">
        <v>35161</v>
      </c>
      <c r="B94" s="20" t="s">
        <v>2319</v>
      </c>
      <c r="C94" s="19">
        <v>4000000</v>
      </c>
      <c r="D94" s="16">
        <v>13</v>
      </c>
      <c r="E94" s="18">
        <v>10.76</v>
      </c>
      <c r="F94" s="17">
        <v>13.1</v>
      </c>
      <c r="G94" s="16">
        <v>12.1645</v>
      </c>
      <c r="H94" s="15">
        <v>3</v>
      </c>
    </row>
    <row r="95" spans="1:8" x14ac:dyDescent="0.3">
      <c r="A95" s="18">
        <v>35181</v>
      </c>
      <c r="B95" s="20" t="s">
        <v>2320</v>
      </c>
      <c r="C95" s="19">
        <v>27200000</v>
      </c>
      <c r="D95" s="16">
        <v>67</v>
      </c>
      <c r="E95" s="18">
        <v>4.62</v>
      </c>
      <c r="F95" s="17">
        <v>13.33</v>
      </c>
      <c r="G95" s="16">
        <v>9.5655999999999999</v>
      </c>
      <c r="H95" s="15">
        <v>2</v>
      </c>
    </row>
    <row r="96" spans="1:8" x14ac:dyDescent="0.3">
      <c r="A96" s="18">
        <v>35221</v>
      </c>
      <c r="B96" s="20" t="s">
        <v>2321</v>
      </c>
      <c r="C96" s="19">
        <v>3300000</v>
      </c>
      <c r="D96" s="16">
        <v>5</v>
      </c>
      <c r="E96" s="18">
        <v>1.95</v>
      </c>
      <c r="F96" s="17">
        <v>3.23</v>
      </c>
      <c r="G96" s="16">
        <v>2.7770000000000001</v>
      </c>
      <c r="H96" s="15">
        <v>1</v>
      </c>
    </row>
    <row r="97" spans="1:8" x14ac:dyDescent="0.3">
      <c r="A97" s="18">
        <v>35266</v>
      </c>
      <c r="B97" s="20" t="s">
        <v>2322</v>
      </c>
      <c r="C97" s="19">
        <v>44900000</v>
      </c>
      <c r="D97" s="16">
        <v>46</v>
      </c>
      <c r="E97" s="18">
        <v>28.8</v>
      </c>
      <c r="F97" s="17">
        <v>38.159999999999997</v>
      </c>
      <c r="G97" s="16">
        <v>33.8155</v>
      </c>
      <c r="H97" s="15">
        <v>2</v>
      </c>
    </row>
    <row r="98" spans="1:8" x14ac:dyDescent="0.3">
      <c r="A98" s="18">
        <v>35267</v>
      </c>
      <c r="B98" s="20" t="s">
        <v>2323</v>
      </c>
      <c r="C98" s="19">
        <v>537200000</v>
      </c>
      <c r="D98" s="16">
        <v>602</v>
      </c>
      <c r="E98" s="18">
        <v>15.92</v>
      </c>
      <c r="F98" s="17">
        <v>27.89</v>
      </c>
      <c r="G98" s="16">
        <v>20.995699999999999</v>
      </c>
      <c r="H98" s="15">
        <v>3</v>
      </c>
    </row>
    <row r="99" spans="1:8" x14ac:dyDescent="0.3">
      <c r="A99" s="18">
        <v>35482</v>
      </c>
      <c r="B99" s="20" t="s">
        <v>2324</v>
      </c>
      <c r="C99" s="19">
        <v>18200000</v>
      </c>
      <c r="D99" s="16">
        <v>41</v>
      </c>
      <c r="E99" s="18">
        <v>4.0999999999999996</v>
      </c>
      <c r="F99" s="17">
        <v>8.35</v>
      </c>
      <c r="G99" s="16">
        <v>6.4120999999999997</v>
      </c>
      <c r="H99" s="15">
        <v>2</v>
      </c>
    </row>
    <row r="100" spans="1:8" x14ac:dyDescent="0.3">
      <c r="A100" s="18">
        <v>35483</v>
      </c>
      <c r="B100" s="20" t="s">
        <v>2325</v>
      </c>
      <c r="C100" s="19">
        <v>115700000</v>
      </c>
      <c r="D100" s="16">
        <v>149</v>
      </c>
      <c r="E100" s="18">
        <v>6.4</v>
      </c>
      <c r="F100" s="17">
        <v>12.99</v>
      </c>
      <c r="G100" s="16">
        <v>9.3359000000000005</v>
      </c>
      <c r="H100" s="15">
        <v>3</v>
      </c>
    </row>
    <row r="101" spans="1:8" x14ac:dyDescent="0.3">
      <c r="A101" s="18">
        <v>35831</v>
      </c>
      <c r="B101" s="20" t="s">
        <v>2327</v>
      </c>
      <c r="C101" s="19">
        <v>13100000</v>
      </c>
      <c r="D101" s="16">
        <v>54</v>
      </c>
      <c r="E101" s="18">
        <v>15.57</v>
      </c>
      <c r="F101" s="17">
        <v>27.34</v>
      </c>
      <c r="G101" s="16">
        <v>22.889399999999998</v>
      </c>
      <c r="H101" s="15">
        <v>1</v>
      </c>
    </row>
    <row r="102" spans="1:8" x14ac:dyDescent="0.3">
      <c r="A102" s="18">
        <v>35832</v>
      </c>
      <c r="B102" s="20" t="s">
        <v>2328</v>
      </c>
      <c r="C102" s="19">
        <v>94000000</v>
      </c>
      <c r="D102" s="16">
        <v>305</v>
      </c>
      <c r="E102" s="18">
        <v>19.96</v>
      </c>
      <c r="F102" s="17">
        <v>30.72</v>
      </c>
      <c r="G102" s="16">
        <v>25.771100000000001</v>
      </c>
      <c r="H102" s="15">
        <v>1</v>
      </c>
    </row>
    <row r="103" spans="1:8" x14ac:dyDescent="0.3">
      <c r="A103" s="18">
        <v>35871</v>
      </c>
      <c r="B103" s="20" t="s">
        <v>2329</v>
      </c>
      <c r="C103" s="19">
        <v>23300000</v>
      </c>
      <c r="D103" s="16">
        <v>109</v>
      </c>
      <c r="E103" s="18">
        <v>15.4</v>
      </c>
      <c r="F103" s="17">
        <v>27.76</v>
      </c>
      <c r="G103" s="16">
        <v>20.901199999999999</v>
      </c>
      <c r="H103" s="15">
        <v>1</v>
      </c>
    </row>
    <row r="104" spans="1:8" x14ac:dyDescent="0.3">
      <c r="A104" s="18">
        <v>35914</v>
      </c>
      <c r="B104" s="20" t="s">
        <v>2330</v>
      </c>
      <c r="C104" s="19">
        <v>900000</v>
      </c>
      <c r="D104" s="16">
        <v>2</v>
      </c>
      <c r="E104" s="18">
        <v>8.86</v>
      </c>
      <c r="F104" s="17">
        <v>8.91</v>
      </c>
      <c r="G104" s="16">
        <v>8.8821999999999992</v>
      </c>
      <c r="H104" s="15">
        <v>3</v>
      </c>
    </row>
    <row r="105" spans="1:8" x14ac:dyDescent="0.3">
      <c r="A105" s="18">
        <v>36053</v>
      </c>
      <c r="B105" s="20" t="s">
        <v>2331</v>
      </c>
      <c r="C105" s="19">
        <v>20800000</v>
      </c>
      <c r="D105" s="16">
        <v>14</v>
      </c>
      <c r="E105" s="18">
        <v>32.659999999999997</v>
      </c>
      <c r="F105" s="17">
        <v>55.29</v>
      </c>
      <c r="G105" s="16">
        <v>45.737299999999998</v>
      </c>
      <c r="H105" s="15">
        <v>2</v>
      </c>
    </row>
    <row r="106" spans="1:8" x14ac:dyDescent="0.3">
      <c r="A106" s="18">
        <v>36173</v>
      </c>
      <c r="B106" s="20" t="s">
        <v>2332</v>
      </c>
      <c r="C106" s="19">
        <v>79000000</v>
      </c>
      <c r="D106" s="16">
        <v>184</v>
      </c>
      <c r="E106" s="18">
        <v>11.94</v>
      </c>
      <c r="F106" s="17">
        <v>15.76</v>
      </c>
      <c r="G106" s="16">
        <v>12.982900000000001</v>
      </c>
      <c r="H106" s="15">
        <v>3</v>
      </c>
    </row>
    <row r="107" spans="1:8" x14ac:dyDescent="0.3">
      <c r="A107" s="18">
        <v>36534</v>
      </c>
      <c r="B107" s="20" t="s">
        <v>2333</v>
      </c>
      <c r="C107" s="19">
        <v>483000000</v>
      </c>
      <c r="D107" s="16">
        <v>447</v>
      </c>
      <c r="E107" s="18">
        <v>21.61</v>
      </c>
      <c r="F107" s="17">
        <v>60.96</v>
      </c>
      <c r="G107" s="16">
        <v>36.310200000000002</v>
      </c>
      <c r="H107" s="15">
        <v>3</v>
      </c>
    </row>
    <row r="108" spans="1:8" x14ac:dyDescent="0.3">
      <c r="A108" s="18">
        <v>36535</v>
      </c>
      <c r="B108" s="20" t="s">
        <v>2334</v>
      </c>
      <c r="C108" s="19">
        <v>457600000</v>
      </c>
      <c r="D108" s="16">
        <v>296</v>
      </c>
      <c r="E108" s="18">
        <v>22.16</v>
      </c>
      <c r="F108" s="17">
        <v>63.01</v>
      </c>
      <c r="G108" s="16">
        <v>42.267800000000001</v>
      </c>
      <c r="H108" s="15">
        <v>3</v>
      </c>
    </row>
    <row r="109" spans="1:8" x14ac:dyDescent="0.3">
      <c r="A109" s="18">
        <v>36804</v>
      </c>
      <c r="B109" s="20" t="s">
        <v>2335</v>
      </c>
      <c r="C109" s="19">
        <v>8200000</v>
      </c>
      <c r="D109" s="16">
        <v>28</v>
      </c>
      <c r="E109" s="18">
        <v>4.51</v>
      </c>
      <c r="F109" s="17">
        <v>11.47</v>
      </c>
      <c r="G109" s="16">
        <v>8.3285</v>
      </c>
      <c r="H109" s="15">
        <v>1</v>
      </c>
    </row>
    <row r="110" spans="1:8" x14ac:dyDescent="0.3">
      <c r="A110" s="18">
        <v>36804</v>
      </c>
      <c r="B110" s="20" t="s">
        <v>2335</v>
      </c>
      <c r="C110" s="19">
        <v>2500000</v>
      </c>
      <c r="D110" s="16">
        <v>1</v>
      </c>
      <c r="E110" s="18">
        <v>11.97</v>
      </c>
      <c r="F110" s="17">
        <v>11.97</v>
      </c>
      <c r="G110" s="16">
        <v>11.97</v>
      </c>
      <c r="H110" s="15">
        <v>2</v>
      </c>
    </row>
    <row r="111" spans="1:8" x14ac:dyDescent="0.3">
      <c r="A111" s="18">
        <v>36894</v>
      </c>
      <c r="B111" s="20" t="s">
        <v>2471</v>
      </c>
      <c r="C111" s="19">
        <v>300000</v>
      </c>
      <c r="D111" s="16">
        <v>2</v>
      </c>
      <c r="E111" s="18">
        <v>70.81</v>
      </c>
      <c r="F111" s="17">
        <v>79.260000000000005</v>
      </c>
      <c r="G111" s="16">
        <v>76.443299999999994</v>
      </c>
      <c r="H111" s="15">
        <v>1</v>
      </c>
    </row>
    <row r="112" spans="1:8" x14ac:dyDescent="0.3">
      <c r="A112" s="18">
        <v>36913</v>
      </c>
      <c r="B112" s="20" t="s">
        <v>2336</v>
      </c>
      <c r="C112" s="19">
        <v>69600000</v>
      </c>
      <c r="D112" s="16">
        <v>95</v>
      </c>
      <c r="E112" s="18">
        <v>6.74</v>
      </c>
      <c r="F112" s="17">
        <v>11.33</v>
      </c>
      <c r="G112" s="16">
        <v>8.3415999999999997</v>
      </c>
      <c r="H112" s="15">
        <v>2</v>
      </c>
    </row>
    <row r="113" spans="1:8" x14ac:dyDescent="0.3">
      <c r="A113" s="18">
        <v>36913</v>
      </c>
      <c r="B113" s="20" t="s">
        <v>2336</v>
      </c>
      <c r="C113" s="19">
        <v>17000000</v>
      </c>
      <c r="D113" s="16">
        <v>32</v>
      </c>
      <c r="E113" s="18">
        <v>4.34</v>
      </c>
      <c r="F113" s="17">
        <v>8.7799999999999994</v>
      </c>
      <c r="G113" s="16">
        <v>6.4992000000000001</v>
      </c>
      <c r="H113" s="15">
        <v>3</v>
      </c>
    </row>
    <row r="114" spans="1:8" x14ac:dyDescent="0.3">
      <c r="A114" s="18">
        <v>37022</v>
      </c>
      <c r="B114" s="20" t="s">
        <v>2337</v>
      </c>
      <c r="C114" s="19">
        <v>195500000</v>
      </c>
      <c r="D114" s="16">
        <v>58</v>
      </c>
      <c r="E114" s="18">
        <v>6.83</v>
      </c>
      <c r="F114" s="17">
        <v>10.81</v>
      </c>
      <c r="G114" s="16">
        <v>7.2159000000000004</v>
      </c>
      <c r="H114" s="15">
        <v>3</v>
      </c>
    </row>
    <row r="115" spans="1:8" x14ac:dyDescent="0.3">
      <c r="A115" s="18">
        <v>37023</v>
      </c>
      <c r="B115" s="20" t="s">
        <v>2338</v>
      </c>
      <c r="C115" s="19">
        <v>13600000</v>
      </c>
      <c r="D115" s="16">
        <v>49</v>
      </c>
      <c r="E115" s="18">
        <v>8.3000000000000007</v>
      </c>
      <c r="F115" s="17">
        <v>10.99</v>
      </c>
      <c r="G115" s="16">
        <v>9.64</v>
      </c>
      <c r="H115" s="15">
        <v>3</v>
      </c>
    </row>
    <row r="116" spans="1:8" x14ac:dyDescent="0.3">
      <c r="A116" s="18">
        <v>37075</v>
      </c>
      <c r="B116" s="20" t="s">
        <v>2339</v>
      </c>
      <c r="C116" s="19">
        <v>149900000</v>
      </c>
      <c r="D116" s="16">
        <v>23</v>
      </c>
      <c r="E116" s="18">
        <v>22.14</v>
      </c>
      <c r="F116" s="17">
        <v>26.15</v>
      </c>
      <c r="G116" s="16">
        <v>25.0335</v>
      </c>
      <c r="H116" s="15">
        <v>3</v>
      </c>
    </row>
    <row r="117" spans="1:8" x14ac:dyDescent="0.3">
      <c r="A117" s="18">
        <v>37083</v>
      </c>
      <c r="B117" s="20" t="s">
        <v>2340</v>
      </c>
      <c r="C117" s="19">
        <v>18600000</v>
      </c>
      <c r="D117" s="16">
        <v>51</v>
      </c>
      <c r="E117" s="18">
        <v>42.14</v>
      </c>
      <c r="F117" s="17">
        <v>78.81</v>
      </c>
      <c r="G117" s="16">
        <v>53.201500000000003</v>
      </c>
      <c r="H117" s="15">
        <v>2</v>
      </c>
    </row>
    <row r="118" spans="1:8" x14ac:dyDescent="0.3">
      <c r="A118" s="18">
        <v>37084</v>
      </c>
      <c r="B118" s="20" t="s">
        <v>2472</v>
      </c>
      <c r="C118" s="19">
        <v>400000</v>
      </c>
      <c r="D118" s="16">
        <v>1</v>
      </c>
      <c r="E118" s="18">
        <v>50.53</v>
      </c>
      <c r="F118" s="17">
        <v>50.53</v>
      </c>
      <c r="G118" s="16">
        <v>50.53</v>
      </c>
      <c r="H118" s="15">
        <v>2</v>
      </c>
    </row>
    <row r="119" spans="1:8" x14ac:dyDescent="0.3">
      <c r="A119" s="18">
        <v>41236</v>
      </c>
      <c r="B119" s="20" t="s">
        <v>2341</v>
      </c>
      <c r="C119" s="19">
        <v>3900000</v>
      </c>
      <c r="D119" s="16">
        <v>7</v>
      </c>
      <c r="E119" s="18">
        <v>16.27</v>
      </c>
      <c r="F119" s="17">
        <v>19.32</v>
      </c>
      <c r="G119" s="16">
        <v>17.3474</v>
      </c>
      <c r="H119" s="15">
        <v>3</v>
      </c>
    </row>
    <row r="120" spans="1:8" x14ac:dyDescent="0.3">
      <c r="A120" s="18">
        <v>41295</v>
      </c>
      <c r="B120" s="20" t="s">
        <v>2343</v>
      </c>
      <c r="C120" s="19">
        <v>84400000</v>
      </c>
      <c r="D120" s="16">
        <v>167</v>
      </c>
      <c r="E120" s="18">
        <v>18.57</v>
      </c>
      <c r="F120" s="17">
        <v>31.93</v>
      </c>
      <c r="G120" s="16">
        <v>26.9514</v>
      </c>
      <c r="H120" s="15">
        <v>3</v>
      </c>
    </row>
    <row r="121" spans="1:8" x14ac:dyDescent="0.3">
      <c r="A121" s="18">
        <v>41645</v>
      </c>
      <c r="B121" s="20" t="s">
        <v>2344</v>
      </c>
      <c r="C121" s="19">
        <v>23200000</v>
      </c>
      <c r="D121" s="16">
        <v>58</v>
      </c>
      <c r="E121" s="18">
        <v>20</v>
      </c>
      <c r="F121" s="17">
        <v>32.9</v>
      </c>
      <c r="G121" s="16">
        <v>24.515499999999999</v>
      </c>
      <c r="H121" s="15">
        <v>3</v>
      </c>
    </row>
    <row r="122" spans="1:8" x14ac:dyDescent="0.3">
      <c r="A122" s="18">
        <v>44163</v>
      </c>
      <c r="B122" s="20" t="s">
        <v>2346</v>
      </c>
      <c r="C122" s="19">
        <v>166000000</v>
      </c>
      <c r="D122" s="16">
        <v>54</v>
      </c>
      <c r="E122" s="18">
        <v>5.3883000000000001</v>
      </c>
      <c r="F122" s="17">
        <v>7.25</v>
      </c>
      <c r="G122" s="16">
        <v>5.9181999999999997</v>
      </c>
      <c r="H122" s="15">
        <v>2</v>
      </c>
    </row>
    <row r="123" spans="1:8" x14ac:dyDescent="0.3">
      <c r="A123" s="18">
        <v>44382</v>
      </c>
      <c r="B123" s="20" t="s">
        <v>2473</v>
      </c>
      <c r="C123" s="19">
        <v>5100000</v>
      </c>
      <c r="D123" s="16">
        <v>2</v>
      </c>
      <c r="E123" s="18">
        <v>0.01</v>
      </c>
      <c r="F123" s="17">
        <v>0.12</v>
      </c>
      <c r="G123" s="16">
        <v>9.8400000000000001E-2</v>
      </c>
      <c r="H123" s="15">
        <v>1</v>
      </c>
    </row>
    <row r="124" spans="1:8" x14ac:dyDescent="0.3">
      <c r="A124" s="18">
        <v>44421</v>
      </c>
      <c r="B124" s="20" t="s">
        <v>2348</v>
      </c>
      <c r="C124" s="19">
        <v>77400000</v>
      </c>
      <c r="D124" s="16">
        <v>32</v>
      </c>
      <c r="E124" s="18">
        <v>5.34</v>
      </c>
      <c r="F124" s="17">
        <v>26.42</v>
      </c>
      <c r="G124" s="16">
        <v>6.9157000000000002</v>
      </c>
      <c r="H124" s="15">
        <v>2</v>
      </c>
    </row>
    <row r="125" spans="1:8" x14ac:dyDescent="0.3">
      <c r="A125" s="18">
        <v>45102</v>
      </c>
      <c r="B125" s="20" t="s">
        <v>2349</v>
      </c>
      <c r="C125" s="19">
        <v>31200000</v>
      </c>
      <c r="D125" s="16">
        <v>12</v>
      </c>
      <c r="E125" s="18">
        <v>13.7</v>
      </c>
      <c r="F125" s="17">
        <v>19.126000000000001</v>
      </c>
      <c r="G125" s="16">
        <v>16.327300000000001</v>
      </c>
      <c r="H125" s="15">
        <v>2</v>
      </c>
    </row>
    <row r="126" spans="1:8" x14ac:dyDescent="0.3">
      <c r="A126" s="18">
        <v>45401</v>
      </c>
      <c r="B126" s="20" t="s">
        <v>2350</v>
      </c>
      <c r="C126" s="19">
        <v>3000000</v>
      </c>
      <c r="D126" s="16">
        <v>14</v>
      </c>
      <c r="E126" s="18">
        <v>3.84</v>
      </c>
      <c r="F126" s="17">
        <v>18.809999999999999</v>
      </c>
      <c r="G126" s="16">
        <v>15.106999999999999</v>
      </c>
      <c r="H126" s="15">
        <v>1</v>
      </c>
    </row>
    <row r="127" spans="1:8" x14ac:dyDescent="0.3">
      <c r="A127" s="18">
        <v>45491</v>
      </c>
      <c r="B127" s="20" t="s">
        <v>2352</v>
      </c>
      <c r="C127" s="19">
        <v>27200000</v>
      </c>
      <c r="D127" s="16">
        <v>29</v>
      </c>
      <c r="E127" s="18">
        <v>13.98</v>
      </c>
      <c r="F127" s="17">
        <v>21.52</v>
      </c>
      <c r="G127" s="16">
        <v>17.7563</v>
      </c>
      <c r="H127" s="15">
        <v>3</v>
      </c>
    </row>
    <row r="128" spans="1:8" x14ac:dyDescent="0.3">
      <c r="A128" s="18">
        <v>45553</v>
      </c>
      <c r="B128" s="20" t="s">
        <v>2474</v>
      </c>
      <c r="C128" s="19">
        <v>234700000</v>
      </c>
      <c r="D128" s="16">
        <v>57</v>
      </c>
      <c r="E128" s="18">
        <v>0.1</v>
      </c>
      <c r="F128" s="17">
        <v>1.19</v>
      </c>
      <c r="G128" s="16">
        <v>0.312</v>
      </c>
      <c r="H128" s="15">
        <v>1</v>
      </c>
    </row>
    <row r="129" spans="1:8" x14ac:dyDescent="0.3">
      <c r="A129" s="18">
        <v>45554</v>
      </c>
      <c r="B129" s="20" t="s">
        <v>2353</v>
      </c>
      <c r="C129" s="19">
        <v>324700000</v>
      </c>
      <c r="D129" s="16">
        <v>459</v>
      </c>
      <c r="E129" s="18">
        <v>8.24</v>
      </c>
      <c r="F129" s="17">
        <v>26.234999999999999</v>
      </c>
      <c r="G129" s="16">
        <v>16.273700000000002</v>
      </c>
      <c r="H129" s="15">
        <v>3</v>
      </c>
    </row>
    <row r="130" spans="1:8" x14ac:dyDescent="0.3">
      <c r="A130" s="18">
        <v>45641</v>
      </c>
      <c r="B130" s="20" t="s">
        <v>2355</v>
      </c>
      <c r="C130" s="19">
        <v>6100000</v>
      </c>
      <c r="D130" s="16">
        <v>1</v>
      </c>
      <c r="E130" s="18">
        <v>4.1252000000000004</v>
      </c>
      <c r="F130" s="17">
        <v>4.1252000000000004</v>
      </c>
      <c r="G130" s="16">
        <v>4.1252000000000004</v>
      </c>
      <c r="H130" s="15">
        <v>2</v>
      </c>
    </row>
    <row r="131" spans="1:8" x14ac:dyDescent="0.3">
      <c r="A131" s="18">
        <v>45663</v>
      </c>
      <c r="B131" s="20" t="s">
        <v>2475</v>
      </c>
      <c r="C131" s="19">
        <v>100000</v>
      </c>
      <c r="D131" s="16">
        <v>1</v>
      </c>
      <c r="E131" s="18">
        <v>29.37</v>
      </c>
      <c r="F131" s="17">
        <v>29.37</v>
      </c>
      <c r="G131" s="16">
        <v>29.37</v>
      </c>
      <c r="H131" s="15">
        <v>2</v>
      </c>
    </row>
    <row r="132" spans="1:8" x14ac:dyDescent="0.3">
      <c r="A132" s="18">
        <v>45691</v>
      </c>
      <c r="B132" s="20" t="s">
        <v>2356</v>
      </c>
      <c r="C132" s="19">
        <v>8300000</v>
      </c>
      <c r="D132" s="16">
        <v>5</v>
      </c>
      <c r="E132" s="18">
        <v>18.809999999999999</v>
      </c>
      <c r="F132" s="17">
        <v>19.43</v>
      </c>
      <c r="G132" s="16">
        <v>19.0654</v>
      </c>
      <c r="H132" s="15">
        <v>3</v>
      </c>
    </row>
    <row r="133" spans="1:8" x14ac:dyDescent="0.3">
      <c r="A133" s="18">
        <v>45721</v>
      </c>
      <c r="B133" s="20" t="s">
        <v>2357</v>
      </c>
      <c r="C133" s="19">
        <v>17800000</v>
      </c>
      <c r="D133" s="16">
        <v>49</v>
      </c>
      <c r="E133" s="18">
        <v>13.49</v>
      </c>
      <c r="F133" s="17">
        <v>24.27</v>
      </c>
      <c r="G133" s="16">
        <v>21.185099999999998</v>
      </c>
      <c r="H133" s="15">
        <v>1</v>
      </c>
    </row>
    <row r="134" spans="1:8" x14ac:dyDescent="0.3">
      <c r="A134" s="18">
        <v>45811</v>
      </c>
      <c r="B134" s="20" t="s">
        <v>2358</v>
      </c>
      <c r="C134" s="19">
        <v>221600000</v>
      </c>
      <c r="D134" s="16">
        <v>59</v>
      </c>
      <c r="E134" s="18">
        <v>9.85</v>
      </c>
      <c r="F134" s="17">
        <v>15.41</v>
      </c>
      <c r="G134" s="16">
        <v>11.057700000000001</v>
      </c>
      <c r="H134" s="15">
        <v>2</v>
      </c>
    </row>
    <row r="135" spans="1:8" x14ac:dyDescent="0.3">
      <c r="A135" s="18">
        <v>47393</v>
      </c>
      <c r="B135" s="20" t="s">
        <v>2359</v>
      </c>
      <c r="C135" s="19">
        <v>500000</v>
      </c>
      <c r="D135" s="16">
        <v>3</v>
      </c>
      <c r="E135" s="18">
        <v>6.38</v>
      </c>
      <c r="F135" s="17">
        <v>6.9</v>
      </c>
      <c r="G135" s="16">
        <v>6.5339999999999998</v>
      </c>
      <c r="H135" s="15">
        <v>2</v>
      </c>
    </row>
    <row r="136" spans="1:8" x14ac:dyDescent="0.3">
      <c r="A136" s="18">
        <v>47442</v>
      </c>
      <c r="B136" s="20" t="s">
        <v>2360</v>
      </c>
      <c r="C136" s="19">
        <v>3300000</v>
      </c>
      <c r="D136" s="16">
        <v>8</v>
      </c>
      <c r="E136" s="18">
        <v>7.31</v>
      </c>
      <c r="F136" s="17">
        <v>20.46</v>
      </c>
      <c r="G136" s="16">
        <v>15.370900000000001</v>
      </c>
      <c r="H136" s="15">
        <v>1</v>
      </c>
    </row>
    <row r="137" spans="1:8" x14ac:dyDescent="0.3">
      <c r="A137" s="18">
        <v>49066</v>
      </c>
      <c r="B137" s="20" t="s">
        <v>2361</v>
      </c>
      <c r="C137" s="19">
        <v>28300000</v>
      </c>
      <c r="D137" s="16">
        <v>42</v>
      </c>
      <c r="E137" s="18">
        <v>7.57</v>
      </c>
      <c r="F137" s="17">
        <v>17.71</v>
      </c>
      <c r="G137" s="16">
        <v>13.924099999999999</v>
      </c>
      <c r="H137" s="15">
        <v>1</v>
      </c>
    </row>
    <row r="138" spans="1:8" x14ac:dyDescent="0.3">
      <c r="A138" s="18">
        <v>49165</v>
      </c>
      <c r="B138" s="20" t="s">
        <v>2476</v>
      </c>
      <c r="C138" s="19">
        <v>17900000</v>
      </c>
      <c r="D138" s="16">
        <v>5</v>
      </c>
      <c r="E138" s="18">
        <v>45.057099999999998</v>
      </c>
      <c r="F138" s="17">
        <v>54.668599999999998</v>
      </c>
      <c r="G138" s="16">
        <v>49.461799999999997</v>
      </c>
      <c r="H138" s="15">
        <v>2</v>
      </c>
    </row>
    <row r="139" spans="1:8" x14ac:dyDescent="0.3">
      <c r="A139" s="18">
        <v>49793</v>
      </c>
      <c r="B139" s="20" t="s">
        <v>2362</v>
      </c>
      <c r="C139" s="19">
        <v>7000000</v>
      </c>
      <c r="D139" s="16">
        <v>46</v>
      </c>
      <c r="E139" s="18">
        <v>31.24</v>
      </c>
      <c r="F139" s="17">
        <v>42.68</v>
      </c>
      <c r="G139" s="16">
        <v>37.552999999999997</v>
      </c>
      <c r="H139" s="15">
        <v>2</v>
      </c>
    </row>
    <row r="140" spans="1:8" x14ac:dyDescent="0.3">
      <c r="A140" s="18">
        <v>49794</v>
      </c>
      <c r="B140" s="20" t="s">
        <v>2363</v>
      </c>
      <c r="C140" s="19">
        <v>15400000</v>
      </c>
      <c r="D140" s="16">
        <v>47</v>
      </c>
      <c r="E140" s="18">
        <v>20.83</v>
      </c>
      <c r="F140" s="17">
        <v>35.69</v>
      </c>
      <c r="G140" s="16">
        <v>28.249600000000001</v>
      </c>
      <c r="H140" s="15">
        <v>2</v>
      </c>
    </row>
    <row r="141" spans="1:8" x14ac:dyDescent="0.3">
      <c r="A141" s="18">
        <v>50097</v>
      </c>
      <c r="B141" s="20" t="s">
        <v>2364</v>
      </c>
      <c r="C141" s="19">
        <v>56800000</v>
      </c>
      <c r="D141" s="16">
        <v>30</v>
      </c>
      <c r="E141" s="18">
        <v>0.81</v>
      </c>
      <c r="F141" s="17">
        <v>5.58</v>
      </c>
      <c r="G141" s="16">
        <v>2.7947000000000002</v>
      </c>
      <c r="H141" s="15">
        <v>1</v>
      </c>
    </row>
    <row r="142" spans="1:8" x14ac:dyDescent="0.3">
      <c r="A142" s="18">
        <v>52091</v>
      </c>
      <c r="B142" s="20" t="s">
        <v>2365</v>
      </c>
      <c r="C142" s="19">
        <v>11600000</v>
      </c>
      <c r="D142" s="16">
        <v>7</v>
      </c>
      <c r="E142" s="18">
        <v>8.9458000000000002</v>
      </c>
      <c r="F142" s="17">
        <v>16.72</v>
      </c>
      <c r="G142" s="16">
        <v>12.3834</v>
      </c>
      <c r="H142" s="15">
        <v>2</v>
      </c>
    </row>
    <row r="143" spans="1:8" x14ac:dyDescent="0.3">
      <c r="A143" s="18">
        <v>52303</v>
      </c>
      <c r="B143" s="20" t="s">
        <v>2477</v>
      </c>
      <c r="C143" s="19">
        <v>100000</v>
      </c>
      <c r="D143" s="16">
        <v>1</v>
      </c>
      <c r="E143" s="18">
        <v>14.52</v>
      </c>
      <c r="F143" s="17">
        <v>14.52</v>
      </c>
      <c r="G143" s="16">
        <v>14.52</v>
      </c>
      <c r="H143" s="15">
        <v>1</v>
      </c>
    </row>
    <row r="144" spans="1:8" x14ac:dyDescent="0.3">
      <c r="A144" s="18">
        <v>52441</v>
      </c>
      <c r="B144" s="20" t="s">
        <v>2478</v>
      </c>
      <c r="C144" s="19">
        <v>10600000</v>
      </c>
      <c r="D144" s="16">
        <v>12</v>
      </c>
      <c r="E144" s="18">
        <v>16.53</v>
      </c>
      <c r="F144" s="17">
        <v>27.34</v>
      </c>
      <c r="G144" s="16">
        <v>20.5807</v>
      </c>
      <c r="H144" s="15">
        <v>3</v>
      </c>
    </row>
    <row r="145" spans="1:8" x14ac:dyDescent="0.3">
      <c r="A145" s="18">
        <v>52635</v>
      </c>
      <c r="B145" s="20" t="s">
        <v>2366</v>
      </c>
      <c r="C145" s="19">
        <v>2700000</v>
      </c>
      <c r="D145" s="16">
        <v>12</v>
      </c>
      <c r="E145" s="18">
        <v>5.0599999999999996</v>
      </c>
      <c r="F145" s="17">
        <v>8.6999999999999993</v>
      </c>
      <c r="G145" s="16">
        <v>7.0141</v>
      </c>
      <c r="H145" s="15">
        <v>1</v>
      </c>
    </row>
    <row r="146" spans="1:8" x14ac:dyDescent="0.3">
      <c r="A146" s="18">
        <v>52843</v>
      </c>
      <c r="B146" s="20" t="s">
        <v>2479</v>
      </c>
      <c r="C146" s="19">
        <v>400000</v>
      </c>
      <c r="D146" s="16">
        <v>2</v>
      </c>
      <c r="E146" s="18">
        <v>42.63</v>
      </c>
      <c r="F146" s="17">
        <v>53.12</v>
      </c>
      <c r="G146" s="16">
        <v>50.497500000000002</v>
      </c>
      <c r="H146" s="15">
        <v>3</v>
      </c>
    </row>
    <row r="147" spans="1:8" x14ac:dyDescent="0.3">
      <c r="A147" s="18">
        <v>53064</v>
      </c>
      <c r="B147" s="20" t="s">
        <v>2367</v>
      </c>
      <c r="C147" s="19">
        <v>10100000</v>
      </c>
      <c r="D147" s="16">
        <v>32</v>
      </c>
      <c r="E147" s="18">
        <v>5.21</v>
      </c>
      <c r="F147" s="17">
        <v>6.3</v>
      </c>
      <c r="G147" s="16">
        <v>5.6863999999999999</v>
      </c>
      <c r="H147" s="15">
        <v>2</v>
      </c>
    </row>
    <row r="148" spans="1:8" x14ac:dyDescent="0.3">
      <c r="A148" s="18">
        <v>53095</v>
      </c>
      <c r="B148" s="20" t="s">
        <v>2480</v>
      </c>
      <c r="C148" s="19">
        <v>28000000</v>
      </c>
      <c r="D148" s="16">
        <v>17</v>
      </c>
      <c r="E148" s="18">
        <v>27.37</v>
      </c>
      <c r="F148" s="17">
        <v>52.77</v>
      </c>
      <c r="G148" s="16">
        <v>33.107799999999997</v>
      </c>
      <c r="H148" s="15">
        <v>1</v>
      </c>
    </row>
    <row r="149" spans="1:8" x14ac:dyDescent="0.3">
      <c r="A149" s="18">
        <v>53887</v>
      </c>
      <c r="B149" s="20" t="s">
        <v>2368</v>
      </c>
      <c r="C149" s="19">
        <v>154000000</v>
      </c>
      <c r="D149" s="16">
        <v>346</v>
      </c>
      <c r="E149" s="18">
        <v>8.57</v>
      </c>
      <c r="F149" s="17">
        <v>15.35</v>
      </c>
      <c r="G149" s="16">
        <v>12.581300000000001</v>
      </c>
      <c r="H149" s="15">
        <v>2</v>
      </c>
    </row>
    <row r="150" spans="1:8" x14ac:dyDescent="0.3">
      <c r="A150" s="18">
        <v>54342</v>
      </c>
      <c r="B150" s="20" t="s">
        <v>2369</v>
      </c>
      <c r="C150" s="19">
        <v>3600000</v>
      </c>
      <c r="D150" s="16">
        <v>12</v>
      </c>
      <c r="E150" s="18">
        <v>57.82</v>
      </c>
      <c r="F150" s="17">
        <v>65.349999999999994</v>
      </c>
      <c r="G150" s="16">
        <v>62.054699999999997</v>
      </c>
      <c r="H150" s="15">
        <v>1</v>
      </c>
    </row>
    <row r="151" spans="1:8" x14ac:dyDescent="0.3">
      <c r="A151" s="18">
        <v>54501</v>
      </c>
      <c r="B151" s="20" t="s">
        <v>2371</v>
      </c>
      <c r="C151" s="19">
        <v>5100000</v>
      </c>
      <c r="D151" s="16">
        <v>11</v>
      </c>
      <c r="E151" s="18">
        <v>3.73</v>
      </c>
      <c r="F151" s="17">
        <v>4.7</v>
      </c>
      <c r="G151" s="16">
        <v>3.9935</v>
      </c>
      <c r="H151" s="15">
        <v>1</v>
      </c>
    </row>
    <row r="152" spans="1:8" x14ac:dyDescent="0.3">
      <c r="A152" s="18">
        <v>54573</v>
      </c>
      <c r="B152" s="20" t="s">
        <v>2372</v>
      </c>
      <c r="C152" s="19">
        <v>10000000</v>
      </c>
      <c r="D152" s="16">
        <v>1</v>
      </c>
      <c r="E152" s="18">
        <v>0.56000000000000005</v>
      </c>
      <c r="F152" s="17">
        <v>0.56000000000000005</v>
      </c>
      <c r="G152" s="16">
        <v>0.56000000000000005</v>
      </c>
      <c r="H152" s="15">
        <v>2</v>
      </c>
    </row>
    <row r="153" spans="1:8" x14ac:dyDescent="0.3">
      <c r="A153" s="18">
        <v>56086</v>
      </c>
      <c r="B153" s="20" t="s">
        <v>2373</v>
      </c>
      <c r="C153" s="19">
        <v>34800000</v>
      </c>
      <c r="D153" s="16">
        <v>51</v>
      </c>
      <c r="E153" s="18">
        <v>4.42</v>
      </c>
      <c r="F153" s="17">
        <v>9.85</v>
      </c>
      <c r="G153" s="16">
        <v>8.2752999999999997</v>
      </c>
      <c r="H153" s="15">
        <v>1</v>
      </c>
    </row>
    <row r="154" spans="1:8" x14ac:dyDescent="0.3">
      <c r="A154" s="18">
        <v>56087</v>
      </c>
      <c r="B154" s="20" t="s">
        <v>2374</v>
      </c>
      <c r="C154" s="19">
        <v>13100000</v>
      </c>
      <c r="D154" s="16">
        <v>53</v>
      </c>
      <c r="E154" s="18">
        <v>10.82</v>
      </c>
      <c r="F154" s="17">
        <v>21.89</v>
      </c>
      <c r="G154" s="16">
        <v>16.833400000000001</v>
      </c>
      <c r="H154" s="15">
        <v>3</v>
      </c>
    </row>
    <row r="155" spans="1:8" x14ac:dyDescent="0.3">
      <c r="A155" s="18">
        <v>59055</v>
      </c>
      <c r="B155" s="20" t="s">
        <v>2375</v>
      </c>
      <c r="C155" s="19">
        <v>1200000</v>
      </c>
      <c r="D155" s="16">
        <v>2</v>
      </c>
      <c r="E155" s="18">
        <v>9.93</v>
      </c>
      <c r="F155" s="17">
        <v>10.25</v>
      </c>
      <c r="G155" s="16">
        <v>9.9832999999999998</v>
      </c>
      <c r="H155" s="15">
        <v>1</v>
      </c>
    </row>
    <row r="156" spans="1:8" x14ac:dyDescent="0.3">
      <c r="A156" s="18">
        <v>61041</v>
      </c>
      <c r="B156" s="20" t="s">
        <v>2376</v>
      </c>
      <c r="C156" s="19">
        <v>120400000</v>
      </c>
      <c r="D156" s="16">
        <v>69</v>
      </c>
      <c r="E156" s="18">
        <v>19.18</v>
      </c>
      <c r="F156" s="17">
        <v>31.26</v>
      </c>
      <c r="G156" s="16">
        <v>28.697800000000001</v>
      </c>
      <c r="H156" s="15">
        <v>2</v>
      </c>
    </row>
    <row r="157" spans="1:8" x14ac:dyDescent="0.3">
      <c r="A157" s="18">
        <v>61041</v>
      </c>
      <c r="B157" s="20" t="s">
        <v>2376</v>
      </c>
      <c r="C157" s="19">
        <v>48700000</v>
      </c>
      <c r="D157" s="16">
        <v>42</v>
      </c>
      <c r="E157" s="18">
        <v>24.72</v>
      </c>
      <c r="F157" s="17">
        <v>30.23</v>
      </c>
      <c r="G157" s="16">
        <v>27.371400000000001</v>
      </c>
      <c r="H157" s="15">
        <v>3</v>
      </c>
    </row>
    <row r="158" spans="1:8" x14ac:dyDescent="0.3">
      <c r="A158" s="18">
        <v>61263</v>
      </c>
      <c r="B158" s="20" t="s">
        <v>2379</v>
      </c>
      <c r="C158" s="19">
        <v>1000000</v>
      </c>
      <c r="D158" s="16">
        <v>1</v>
      </c>
      <c r="E158" s="18">
        <v>5.7</v>
      </c>
      <c r="F158" s="17">
        <v>5.7</v>
      </c>
      <c r="G158" s="16">
        <v>5.7</v>
      </c>
      <c r="H158" s="15">
        <v>1</v>
      </c>
    </row>
    <row r="159" spans="1:8" x14ac:dyDescent="0.3">
      <c r="A159" s="18">
        <v>61565</v>
      </c>
      <c r="B159" s="20" t="s">
        <v>2380</v>
      </c>
      <c r="C159" s="19">
        <v>13000000</v>
      </c>
      <c r="D159" s="16">
        <v>39</v>
      </c>
      <c r="E159" s="18">
        <v>10.09</v>
      </c>
      <c r="F159" s="17">
        <v>14.4</v>
      </c>
      <c r="G159" s="16">
        <v>11.4293</v>
      </c>
      <c r="H159" s="15">
        <v>2</v>
      </c>
    </row>
    <row r="160" spans="1:8" x14ac:dyDescent="0.3">
      <c r="A160" s="18">
        <v>61777</v>
      </c>
      <c r="B160" s="20" t="s">
        <v>2381</v>
      </c>
      <c r="C160" s="19">
        <v>45900000</v>
      </c>
      <c r="D160" s="16">
        <v>56</v>
      </c>
      <c r="E160" s="18">
        <v>11.95</v>
      </c>
      <c r="F160" s="17">
        <v>15.99</v>
      </c>
      <c r="G160" s="16">
        <v>13.4481</v>
      </c>
      <c r="H160" s="15">
        <v>2</v>
      </c>
    </row>
    <row r="161" spans="1:8" x14ac:dyDescent="0.3">
      <c r="A161" s="18">
        <v>61794</v>
      </c>
      <c r="B161" s="20" t="s">
        <v>2382</v>
      </c>
      <c r="C161" s="19">
        <v>7100000</v>
      </c>
      <c r="D161" s="16">
        <v>3</v>
      </c>
      <c r="E161" s="18">
        <v>13.44</v>
      </c>
      <c r="F161" s="17">
        <v>22.46</v>
      </c>
      <c r="G161" s="16">
        <v>18.683</v>
      </c>
      <c r="H161" s="15">
        <v>1</v>
      </c>
    </row>
    <row r="162" spans="1:8" x14ac:dyDescent="0.3">
      <c r="A162" s="18">
        <v>61794</v>
      </c>
      <c r="B162" s="20" t="s">
        <v>2382</v>
      </c>
      <c r="C162" s="19">
        <v>3000000</v>
      </c>
      <c r="D162" s="16">
        <v>1</v>
      </c>
      <c r="E162" s="18">
        <v>9.7100000000000009</v>
      </c>
      <c r="F162" s="17">
        <v>9.7100000000000009</v>
      </c>
      <c r="G162" s="16">
        <v>9.7100000000000009</v>
      </c>
      <c r="H162" s="15">
        <v>2</v>
      </c>
    </row>
    <row r="163" spans="1:8" x14ac:dyDescent="0.3">
      <c r="A163" s="18">
        <v>61843</v>
      </c>
      <c r="B163" s="20" t="s">
        <v>2384</v>
      </c>
      <c r="C163" s="19">
        <v>238900000</v>
      </c>
      <c r="D163" s="16">
        <v>84</v>
      </c>
      <c r="E163" s="18">
        <v>7.3</v>
      </c>
      <c r="F163" s="17">
        <v>24.45</v>
      </c>
      <c r="G163" s="16">
        <v>12.407400000000001</v>
      </c>
      <c r="H163" s="15">
        <v>2</v>
      </c>
    </row>
    <row r="164" spans="1:8" x14ac:dyDescent="0.3">
      <c r="A164" s="18">
        <v>61875</v>
      </c>
      <c r="B164" s="20" t="s">
        <v>2385</v>
      </c>
      <c r="C164" s="19">
        <v>2300000</v>
      </c>
      <c r="D164" s="16">
        <v>10</v>
      </c>
      <c r="E164" s="18">
        <v>47.38</v>
      </c>
      <c r="F164" s="17">
        <v>53.45</v>
      </c>
      <c r="G164" s="16">
        <v>51.062600000000003</v>
      </c>
      <c r="H164" s="15">
        <v>2</v>
      </c>
    </row>
    <row r="165" spans="1:8" x14ac:dyDescent="0.3">
      <c r="A165" s="18">
        <v>61894</v>
      </c>
      <c r="B165" s="20" t="s">
        <v>2386</v>
      </c>
      <c r="C165" s="19">
        <v>1400000</v>
      </c>
      <c r="D165" s="16">
        <v>5</v>
      </c>
      <c r="E165" s="18">
        <v>27.71</v>
      </c>
      <c r="F165" s="17">
        <v>40.72</v>
      </c>
      <c r="G165" s="16">
        <v>35.006399999999999</v>
      </c>
      <c r="H165" s="15">
        <v>2</v>
      </c>
    </row>
    <row r="166" spans="1:8" x14ac:dyDescent="0.3">
      <c r="A166" s="18">
        <v>61906</v>
      </c>
      <c r="B166" s="20" t="s">
        <v>2481</v>
      </c>
      <c r="C166" s="19">
        <v>3200000</v>
      </c>
      <c r="D166" s="16">
        <v>9</v>
      </c>
      <c r="E166" s="18">
        <v>24.87</v>
      </c>
      <c r="F166" s="17">
        <v>54.89</v>
      </c>
      <c r="G166" s="16">
        <v>35.696300000000001</v>
      </c>
      <c r="H166" s="15">
        <v>1</v>
      </c>
    </row>
    <row r="167" spans="1:8" x14ac:dyDescent="0.3">
      <c r="A167" s="18">
        <v>61965</v>
      </c>
      <c r="B167" s="20" t="s">
        <v>2387</v>
      </c>
      <c r="C167" s="19">
        <v>3300000</v>
      </c>
      <c r="D167" s="16">
        <v>8</v>
      </c>
      <c r="E167" s="18">
        <v>67.400000000000006</v>
      </c>
      <c r="F167" s="17">
        <v>105.14</v>
      </c>
      <c r="G167" s="16">
        <v>74.281199999999998</v>
      </c>
      <c r="H167" s="15">
        <v>1</v>
      </c>
    </row>
    <row r="168" spans="1:8" x14ac:dyDescent="0.3">
      <c r="A168" s="18">
        <v>61973</v>
      </c>
      <c r="B168" s="20" t="s">
        <v>2388</v>
      </c>
      <c r="C168" s="19">
        <v>170000000</v>
      </c>
      <c r="D168" s="16">
        <v>461</v>
      </c>
      <c r="E168" s="18">
        <v>21.6</v>
      </c>
      <c r="F168" s="17">
        <v>37.840000000000003</v>
      </c>
      <c r="G168" s="16">
        <v>30.856999999999999</v>
      </c>
      <c r="H168" s="15">
        <v>3</v>
      </c>
    </row>
    <row r="169" spans="1:8" x14ac:dyDescent="0.3">
      <c r="A169" s="18">
        <v>62235</v>
      </c>
      <c r="B169" s="20" t="s">
        <v>2391</v>
      </c>
      <c r="C169" s="19">
        <v>109500000</v>
      </c>
      <c r="D169" s="16">
        <v>250</v>
      </c>
      <c r="E169" s="18">
        <v>27.72</v>
      </c>
      <c r="F169" s="17">
        <v>65.92</v>
      </c>
      <c r="G169" s="16">
        <v>47.347099999999998</v>
      </c>
      <c r="H169" s="15">
        <v>3</v>
      </c>
    </row>
    <row r="170" spans="1:8" x14ac:dyDescent="0.3">
      <c r="A170" s="18">
        <v>62695</v>
      </c>
      <c r="B170" s="20" t="s">
        <v>2392</v>
      </c>
      <c r="C170" s="19">
        <v>49800000</v>
      </c>
      <c r="D170" s="16">
        <v>35</v>
      </c>
      <c r="E170" s="18">
        <v>8.8699999999999992</v>
      </c>
      <c r="F170" s="17">
        <v>13.5</v>
      </c>
      <c r="G170" s="16">
        <v>10.495100000000001</v>
      </c>
      <c r="H170" s="15">
        <v>2</v>
      </c>
    </row>
    <row r="171" spans="1:8" x14ac:dyDescent="0.3">
      <c r="A171" s="18">
        <v>62696</v>
      </c>
      <c r="B171" s="20" t="s">
        <v>2393</v>
      </c>
      <c r="C171" s="19">
        <v>2800000</v>
      </c>
      <c r="D171" s="16">
        <v>14</v>
      </c>
      <c r="E171" s="18">
        <v>7.54</v>
      </c>
      <c r="F171" s="17">
        <v>11.13</v>
      </c>
      <c r="G171" s="16">
        <v>9.2018000000000004</v>
      </c>
      <c r="H171" s="15">
        <v>2</v>
      </c>
    </row>
    <row r="172" spans="1:8" x14ac:dyDescent="0.3">
      <c r="A172" s="18">
        <v>62744</v>
      </c>
      <c r="B172" s="20" t="s">
        <v>2482</v>
      </c>
      <c r="C172" s="19">
        <v>3300000</v>
      </c>
      <c r="D172" s="16">
        <v>15</v>
      </c>
      <c r="E172" s="18">
        <v>64.209999999999994</v>
      </c>
      <c r="F172" s="17">
        <v>74.906700000000001</v>
      </c>
      <c r="G172" s="16">
        <v>66.81</v>
      </c>
      <c r="H172" s="15">
        <v>2</v>
      </c>
    </row>
    <row r="173" spans="1:8" x14ac:dyDescent="0.3">
      <c r="A173" s="18">
        <v>62822</v>
      </c>
      <c r="B173" s="20" t="s">
        <v>2394</v>
      </c>
      <c r="C173" s="19">
        <v>13400000</v>
      </c>
      <c r="D173" s="16">
        <v>10</v>
      </c>
      <c r="E173" s="18">
        <v>0.36</v>
      </c>
      <c r="F173" s="17">
        <v>0.98</v>
      </c>
      <c r="G173" s="16">
        <v>0.53920000000000001</v>
      </c>
      <c r="H173" s="15">
        <v>1</v>
      </c>
    </row>
    <row r="174" spans="1:8" x14ac:dyDescent="0.3">
      <c r="A174" s="18">
        <v>62843</v>
      </c>
      <c r="B174" s="20" t="s">
        <v>2395</v>
      </c>
      <c r="C174" s="19">
        <v>10400000</v>
      </c>
      <c r="D174" s="16">
        <v>25</v>
      </c>
      <c r="E174" s="18">
        <v>2.63</v>
      </c>
      <c r="F174" s="17">
        <v>9.56</v>
      </c>
      <c r="G174" s="16">
        <v>5.6311999999999998</v>
      </c>
      <c r="H174" s="15">
        <v>1</v>
      </c>
    </row>
    <row r="175" spans="1:8" x14ac:dyDescent="0.3">
      <c r="A175" s="18">
        <v>629010</v>
      </c>
      <c r="B175" s="20" t="s">
        <v>2396</v>
      </c>
      <c r="C175" s="19">
        <v>73700000</v>
      </c>
      <c r="D175" s="16">
        <v>168</v>
      </c>
      <c r="E175" s="18">
        <v>37.21</v>
      </c>
      <c r="F175" s="17">
        <v>55.48</v>
      </c>
      <c r="G175" s="16">
        <v>46.741700000000002</v>
      </c>
      <c r="H175" s="15">
        <v>2</v>
      </c>
    </row>
    <row r="176" spans="1:8" x14ac:dyDescent="0.3">
      <c r="A176" s="18">
        <v>64145</v>
      </c>
      <c r="B176" s="20" t="s">
        <v>2397</v>
      </c>
      <c r="C176" s="19">
        <v>212700000</v>
      </c>
      <c r="D176" s="16">
        <v>345</v>
      </c>
      <c r="E176" s="18">
        <v>19.32</v>
      </c>
      <c r="F176" s="17">
        <v>26.78</v>
      </c>
      <c r="G176" s="16">
        <v>22.760999999999999</v>
      </c>
      <c r="H176" s="15">
        <v>1</v>
      </c>
    </row>
    <row r="177" spans="1:8" x14ac:dyDescent="0.3">
      <c r="A177" s="18">
        <v>64145</v>
      </c>
      <c r="B177" s="20" t="s">
        <v>2397</v>
      </c>
      <c r="C177" s="19">
        <v>11000000</v>
      </c>
      <c r="D177" s="16">
        <v>20</v>
      </c>
      <c r="E177" s="18">
        <v>19.68</v>
      </c>
      <c r="F177" s="17">
        <v>21.09</v>
      </c>
      <c r="G177" s="16">
        <v>20.483699999999999</v>
      </c>
      <c r="H177" s="15">
        <v>2</v>
      </c>
    </row>
    <row r="178" spans="1:8" x14ac:dyDescent="0.3">
      <c r="A178" s="18">
        <v>64251</v>
      </c>
      <c r="B178" s="20" t="s">
        <v>2398</v>
      </c>
      <c r="C178" s="19">
        <v>24800000</v>
      </c>
      <c r="D178" s="16">
        <v>11</v>
      </c>
      <c r="E178" s="18">
        <v>43.15</v>
      </c>
      <c r="F178" s="17">
        <v>47.86</v>
      </c>
      <c r="G178" s="16">
        <v>44.399000000000001</v>
      </c>
      <c r="H178" s="15">
        <v>3</v>
      </c>
    </row>
    <row r="179" spans="1:8" x14ac:dyDescent="0.3">
      <c r="A179" s="18">
        <v>64421</v>
      </c>
      <c r="B179" s="20" t="s">
        <v>2399</v>
      </c>
      <c r="C179" s="19">
        <v>92700000</v>
      </c>
      <c r="D179" s="16">
        <v>176</v>
      </c>
      <c r="E179" s="18">
        <v>33.299999999999997</v>
      </c>
      <c r="F179" s="17">
        <v>94.84</v>
      </c>
      <c r="G179" s="16">
        <v>57.128</v>
      </c>
      <c r="H179" s="15">
        <v>2</v>
      </c>
    </row>
    <row r="180" spans="1:8" x14ac:dyDescent="0.3">
      <c r="A180" s="18">
        <v>64512</v>
      </c>
      <c r="B180" s="20" t="s">
        <v>2400</v>
      </c>
      <c r="C180" s="19">
        <v>12700000</v>
      </c>
      <c r="D180" s="16">
        <v>3</v>
      </c>
      <c r="E180" s="18">
        <v>3.37</v>
      </c>
      <c r="F180" s="17">
        <v>5.69</v>
      </c>
      <c r="G180" s="16">
        <v>4.2609000000000004</v>
      </c>
      <c r="H180" s="15">
        <v>3</v>
      </c>
    </row>
    <row r="181" spans="1:8" x14ac:dyDescent="0.3">
      <c r="A181" s="18">
        <v>64692</v>
      </c>
      <c r="B181" s="20" t="s">
        <v>2483</v>
      </c>
      <c r="C181" s="19">
        <v>800000</v>
      </c>
      <c r="D181" s="16">
        <v>3</v>
      </c>
      <c r="E181" s="18">
        <v>0.53</v>
      </c>
      <c r="F181" s="17">
        <v>0.67500000000000004</v>
      </c>
      <c r="G181" s="16">
        <v>0.59130000000000005</v>
      </c>
      <c r="H181" s="15">
        <v>1</v>
      </c>
    </row>
    <row r="182" spans="1:8" x14ac:dyDescent="0.3">
      <c r="A182" s="18">
        <v>64693</v>
      </c>
      <c r="B182" s="20" t="s">
        <v>2401</v>
      </c>
      <c r="C182" s="19">
        <v>899700000</v>
      </c>
      <c r="D182" s="16">
        <v>308</v>
      </c>
      <c r="E182" s="18">
        <v>20.85</v>
      </c>
      <c r="F182" s="17">
        <v>26.936699999999998</v>
      </c>
      <c r="G182" s="16">
        <v>21.947800000000001</v>
      </c>
      <c r="H182" s="15">
        <v>3</v>
      </c>
    </row>
    <row r="183" spans="1:8" x14ac:dyDescent="0.3">
      <c r="A183" s="18">
        <v>64723</v>
      </c>
      <c r="B183" s="20" t="s">
        <v>2402</v>
      </c>
      <c r="C183" s="19">
        <v>9100000</v>
      </c>
      <c r="D183" s="16">
        <v>4</v>
      </c>
      <c r="E183" s="18">
        <v>55.02</v>
      </c>
      <c r="F183" s="17">
        <v>62.222700000000003</v>
      </c>
      <c r="G183" s="16">
        <v>59.2684</v>
      </c>
      <c r="H183" s="15">
        <v>1</v>
      </c>
    </row>
    <row r="184" spans="1:8" x14ac:dyDescent="0.3">
      <c r="A184" s="18">
        <v>65096</v>
      </c>
      <c r="B184" s="20" t="s">
        <v>2403</v>
      </c>
      <c r="C184" s="19">
        <v>22100000</v>
      </c>
      <c r="D184" s="16">
        <v>39</v>
      </c>
      <c r="E184" s="18">
        <v>8.9600000000000009</v>
      </c>
      <c r="F184" s="17">
        <v>11.28</v>
      </c>
      <c r="G184" s="16">
        <v>9.9295000000000009</v>
      </c>
      <c r="H184" s="15">
        <v>1</v>
      </c>
    </row>
    <row r="185" spans="1:8" x14ac:dyDescent="0.3">
      <c r="A185" s="18">
        <v>65381</v>
      </c>
      <c r="B185" s="20" t="s">
        <v>2484</v>
      </c>
      <c r="C185" s="19">
        <v>9800000</v>
      </c>
      <c r="D185" s="16">
        <v>18</v>
      </c>
      <c r="E185" s="18">
        <v>4.2300000000000004</v>
      </c>
      <c r="F185" s="17">
        <v>7.58</v>
      </c>
      <c r="G185" s="16">
        <v>6.3577000000000004</v>
      </c>
      <c r="H185" s="15">
        <v>3</v>
      </c>
    </row>
    <row r="186" spans="1:8" x14ac:dyDescent="0.3">
      <c r="A186" s="18">
        <v>65521</v>
      </c>
      <c r="B186" s="20" t="s">
        <v>2405</v>
      </c>
      <c r="C186" s="19">
        <v>6100000</v>
      </c>
      <c r="D186" s="16">
        <v>16</v>
      </c>
      <c r="E186" s="18">
        <v>2.75</v>
      </c>
      <c r="F186" s="17">
        <v>4.03</v>
      </c>
      <c r="G186" s="16">
        <v>3.3439000000000001</v>
      </c>
      <c r="H186" s="15">
        <v>2</v>
      </c>
    </row>
    <row r="187" spans="1:8" x14ac:dyDescent="0.3">
      <c r="A187" s="18">
        <v>65841</v>
      </c>
      <c r="B187" s="20" t="s">
        <v>2406</v>
      </c>
      <c r="C187" s="19">
        <v>147000000</v>
      </c>
      <c r="D187" s="16">
        <v>293</v>
      </c>
      <c r="E187" s="18">
        <v>21.89</v>
      </c>
      <c r="F187" s="17">
        <v>47.01</v>
      </c>
      <c r="G187" s="16">
        <v>33.526200000000003</v>
      </c>
      <c r="H187" s="15">
        <v>2</v>
      </c>
    </row>
    <row r="188" spans="1:8" x14ac:dyDescent="0.3">
      <c r="A188" s="18">
        <v>65842</v>
      </c>
      <c r="B188" s="20" t="s">
        <v>2407</v>
      </c>
      <c r="C188" s="19">
        <v>4600000</v>
      </c>
      <c r="D188" s="16">
        <v>4</v>
      </c>
      <c r="E188" s="18">
        <v>17.100000000000001</v>
      </c>
      <c r="F188" s="17">
        <v>39.99</v>
      </c>
      <c r="G188" s="16">
        <v>36.653300000000002</v>
      </c>
      <c r="H188" s="15">
        <v>2</v>
      </c>
    </row>
    <row r="189" spans="1:8" x14ac:dyDescent="0.3">
      <c r="A189" s="18">
        <v>65851</v>
      </c>
      <c r="B189" s="20" t="s">
        <v>2408</v>
      </c>
      <c r="C189" s="19">
        <v>20400000</v>
      </c>
      <c r="D189" s="16">
        <v>50</v>
      </c>
      <c r="E189" s="18">
        <v>8.2200000000000006</v>
      </c>
      <c r="F189" s="17">
        <v>20.71</v>
      </c>
      <c r="G189" s="16">
        <v>13.5365</v>
      </c>
      <c r="H189" s="15">
        <v>2</v>
      </c>
    </row>
    <row r="190" spans="1:8" x14ac:dyDescent="0.3">
      <c r="A190" s="18">
        <v>65852</v>
      </c>
      <c r="B190" s="20" t="s">
        <v>2485</v>
      </c>
      <c r="C190" s="19">
        <v>1100000</v>
      </c>
      <c r="D190" s="16">
        <v>3</v>
      </c>
      <c r="E190" s="18">
        <v>11.18</v>
      </c>
      <c r="F190" s="17">
        <v>18.93</v>
      </c>
      <c r="G190" s="16">
        <v>14.7036</v>
      </c>
      <c r="H190" s="15">
        <v>2</v>
      </c>
    </row>
    <row r="191" spans="1:8" x14ac:dyDescent="0.3">
      <c r="A191" s="18">
        <v>66033</v>
      </c>
      <c r="B191" s="17"/>
      <c r="C191" s="19">
        <v>28000000</v>
      </c>
      <c r="D191" s="16">
        <v>4</v>
      </c>
      <c r="E191" s="18">
        <v>0.14000000000000001</v>
      </c>
      <c r="F191" s="17">
        <v>0.2</v>
      </c>
      <c r="G191" s="16">
        <v>0.15359999999999999</v>
      </c>
      <c r="H191" s="15">
        <v>1</v>
      </c>
    </row>
    <row r="192" spans="1:8" x14ac:dyDescent="0.3">
      <c r="A192" s="18">
        <v>66451</v>
      </c>
      <c r="B192" s="20" t="s">
        <v>2411</v>
      </c>
      <c r="C192" s="19">
        <v>2900000</v>
      </c>
      <c r="D192" s="16">
        <v>7</v>
      </c>
      <c r="E192" s="18">
        <v>2.35</v>
      </c>
      <c r="F192" s="17">
        <v>5.89</v>
      </c>
      <c r="G192" s="16">
        <v>3.4258999999999999</v>
      </c>
      <c r="H192" s="15">
        <v>2</v>
      </c>
    </row>
    <row r="193" spans="1:8" x14ac:dyDescent="0.3">
      <c r="A193" s="18">
        <v>66642</v>
      </c>
      <c r="B193" s="20" t="s">
        <v>2412</v>
      </c>
      <c r="C193" s="19">
        <v>33200000</v>
      </c>
      <c r="D193" s="16">
        <v>39</v>
      </c>
      <c r="E193" s="18">
        <v>10.06</v>
      </c>
      <c r="F193" s="17">
        <v>19.489999999999998</v>
      </c>
      <c r="G193" s="16">
        <v>15.085699999999999</v>
      </c>
      <c r="H193" s="15">
        <v>3</v>
      </c>
    </row>
    <row r="194" spans="1:8" x14ac:dyDescent="0.3">
      <c r="A194" s="18">
        <v>66801</v>
      </c>
      <c r="B194" s="20" t="s">
        <v>2413</v>
      </c>
      <c r="C194" s="19">
        <v>900000</v>
      </c>
      <c r="D194" s="16">
        <v>2</v>
      </c>
      <c r="E194" s="18">
        <v>11.08</v>
      </c>
      <c r="F194" s="17">
        <v>11.09</v>
      </c>
      <c r="G194" s="16">
        <v>11.085599999999999</v>
      </c>
      <c r="H194" s="15">
        <v>2</v>
      </c>
    </row>
    <row r="195" spans="1:8" x14ac:dyDescent="0.3">
      <c r="A195" s="18">
        <v>67152</v>
      </c>
      <c r="B195" s="20" t="s">
        <v>2414</v>
      </c>
      <c r="C195" s="19">
        <v>3200000</v>
      </c>
      <c r="D195" s="16">
        <v>8</v>
      </c>
      <c r="E195" s="18">
        <v>6.05</v>
      </c>
      <c r="F195" s="17">
        <v>10.61</v>
      </c>
      <c r="G195" s="16">
        <v>7.7196999999999996</v>
      </c>
      <c r="H195" s="15">
        <v>2</v>
      </c>
    </row>
    <row r="196" spans="1:8" x14ac:dyDescent="0.3">
      <c r="A196" s="18">
        <v>67531</v>
      </c>
      <c r="B196" s="20" t="s">
        <v>2415</v>
      </c>
      <c r="C196" s="19">
        <v>87200000</v>
      </c>
      <c r="D196" s="16">
        <v>101</v>
      </c>
      <c r="E196" s="18">
        <v>14.6</v>
      </c>
      <c r="F196" s="17">
        <v>41.85</v>
      </c>
      <c r="G196" s="16">
        <v>26.798200000000001</v>
      </c>
      <c r="H196" s="15">
        <v>2</v>
      </c>
    </row>
    <row r="197" spans="1:8" x14ac:dyDescent="0.3">
      <c r="A197" s="18">
        <v>67681</v>
      </c>
      <c r="B197" s="20" t="s">
        <v>2416</v>
      </c>
      <c r="C197" s="19">
        <v>3400000</v>
      </c>
      <c r="D197" s="16">
        <v>9</v>
      </c>
      <c r="E197" s="18">
        <v>28.81</v>
      </c>
      <c r="F197" s="17">
        <v>32.979999999999997</v>
      </c>
      <c r="G197" s="16">
        <v>31.410299999999999</v>
      </c>
      <c r="H197" s="15">
        <v>3</v>
      </c>
    </row>
    <row r="198" spans="1:8" x14ac:dyDescent="0.3">
      <c r="A198" s="18">
        <v>67711</v>
      </c>
      <c r="B198" s="20" t="s">
        <v>2417</v>
      </c>
      <c r="C198" s="19">
        <v>14900000</v>
      </c>
      <c r="D198" s="16">
        <v>26</v>
      </c>
      <c r="E198" s="18">
        <v>12.1</v>
      </c>
      <c r="F198" s="17">
        <v>13.9</v>
      </c>
      <c r="G198" s="16">
        <v>12.6585</v>
      </c>
      <c r="H198" s="15">
        <v>2</v>
      </c>
    </row>
    <row r="199" spans="1:8" x14ac:dyDescent="0.3">
      <c r="A199" s="18">
        <v>68061</v>
      </c>
      <c r="B199" s="20" t="s">
        <v>2418</v>
      </c>
      <c r="C199" s="19">
        <v>66100000</v>
      </c>
      <c r="D199" s="16">
        <v>102</v>
      </c>
      <c r="E199" s="18">
        <v>0.94</v>
      </c>
      <c r="F199" s="17">
        <v>8.94</v>
      </c>
      <c r="G199" s="16">
        <v>5.0829000000000004</v>
      </c>
      <c r="H199" s="15">
        <v>2</v>
      </c>
    </row>
    <row r="200" spans="1:8" x14ac:dyDescent="0.3">
      <c r="A200" s="18">
        <v>68211</v>
      </c>
      <c r="B200" s="20" t="s">
        <v>2419</v>
      </c>
      <c r="C200" s="19">
        <v>234300000</v>
      </c>
      <c r="D200" s="16">
        <v>43</v>
      </c>
      <c r="E200" s="18">
        <v>13.58</v>
      </c>
      <c r="F200" s="17">
        <v>16.77</v>
      </c>
      <c r="G200" s="16">
        <v>15.178900000000001</v>
      </c>
      <c r="H200" s="15">
        <v>2</v>
      </c>
    </row>
    <row r="201" spans="1:8" x14ac:dyDescent="0.3">
      <c r="A201" s="18">
        <v>68301</v>
      </c>
      <c r="B201" s="20" t="s">
        <v>2420</v>
      </c>
      <c r="C201" s="19">
        <v>15500000</v>
      </c>
      <c r="D201" s="16">
        <v>23</v>
      </c>
      <c r="E201" s="18">
        <v>17.14</v>
      </c>
      <c r="F201" s="17">
        <v>30.95</v>
      </c>
      <c r="G201" s="16">
        <v>23.631</v>
      </c>
      <c r="H201" s="15">
        <v>1</v>
      </c>
    </row>
    <row r="202" spans="1:8" x14ac:dyDescent="0.3">
      <c r="A202" s="18">
        <v>68301</v>
      </c>
      <c r="B202" s="20" t="s">
        <v>2420</v>
      </c>
      <c r="C202" s="19">
        <v>3600000</v>
      </c>
      <c r="D202" s="16">
        <v>4</v>
      </c>
      <c r="E202" s="18">
        <v>17.190000000000001</v>
      </c>
      <c r="F202" s="17">
        <v>19.09</v>
      </c>
      <c r="G202" s="16">
        <v>18.354399999999998</v>
      </c>
      <c r="H202" s="15">
        <v>2</v>
      </c>
    </row>
    <row r="203" spans="1:8" x14ac:dyDescent="0.3">
      <c r="A203" s="18">
        <v>68351</v>
      </c>
      <c r="B203" s="20" t="s">
        <v>2421</v>
      </c>
      <c r="C203" s="19">
        <v>10000000</v>
      </c>
      <c r="D203" s="16">
        <v>5</v>
      </c>
      <c r="E203" s="18">
        <v>4.99</v>
      </c>
      <c r="F203" s="17">
        <v>5.5475000000000003</v>
      </c>
      <c r="G203" s="16">
        <v>5.3970000000000002</v>
      </c>
      <c r="H203" s="15">
        <v>2</v>
      </c>
    </row>
    <row r="204" spans="1:8" x14ac:dyDescent="0.3">
      <c r="A204" s="18">
        <v>68401</v>
      </c>
      <c r="B204" s="20" t="s">
        <v>2422</v>
      </c>
      <c r="C204" s="19">
        <v>4200000</v>
      </c>
      <c r="D204" s="16">
        <v>3</v>
      </c>
      <c r="E204" s="18">
        <v>6.27</v>
      </c>
      <c r="F204" s="17">
        <v>10.6</v>
      </c>
      <c r="G204" s="16">
        <v>9.0213999999999999</v>
      </c>
      <c r="H204" s="15">
        <v>2</v>
      </c>
    </row>
    <row r="205" spans="1:8" x14ac:dyDescent="0.3">
      <c r="A205" s="18">
        <v>68431</v>
      </c>
      <c r="B205" s="20" t="s">
        <v>2423</v>
      </c>
      <c r="C205" s="19">
        <v>208400000</v>
      </c>
      <c r="D205" s="16">
        <v>113</v>
      </c>
      <c r="E205" s="18">
        <v>16.32</v>
      </c>
      <c r="F205" s="17">
        <v>21.1633</v>
      </c>
      <c r="G205" s="16">
        <v>17.513100000000001</v>
      </c>
      <c r="H205" s="15">
        <v>2</v>
      </c>
    </row>
    <row r="206" spans="1:8" x14ac:dyDescent="0.3">
      <c r="A206" s="18">
        <v>68461</v>
      </c>
      <c r="B206" s="20" t="s">
        <v>2486</v>
      </c>
      <c r="C206" s="19">
        <v>200000</v>
      </c>
      <c r="D206" s="16">
        <v>2</v>
      </c>
      <c r="E206" s="18">
        <v>7.55</v>
      </c>
      <c r="F206" s="17">
        <v>7.58</v>
      </c>
      <c r="G206" s="16">
        <v>7.5650000000000004</v>
      </c>
      <c r="H206" s="15">
        <v>3</v>
      </c>
    </row>
    <row r="207" spans="1:8" x14ac:dyDescent="0.3">
      <c r="A207" s="18">
        <v>68462</v>
      </c>
      <c r="B207" s="20" t="s">
        <v>2424</v>
      </c>
      <c r="C207" s="19">
        <v>20000000</v>
      </c>
      <c r="D207" s="16">
        <v>6</v>
      </c>
      <c r="E207" s="18">
        <v>7.95</v>
      </c>
      <c r="F207" s="17">
        <v>8.93</v>
      </c>
      <c r="G207" s="16">
        <v>8.2243999999999993</v>
      </c>
      <c r="H207" s="15">
        <v>3</v>
      </c>
    </row>
    <row r="208" spans="1:8" x14ac:dyDescent="0.3">
      <c r="A208" s="18">
        <v>68541</v>
      </c>
      <c r="B208" s="20" t="s">
        <v>2425</v>
      </c>
      <c r="C208" s="19">
        <v>10700000</v>
      </c>
      <c r="D208" s="16">
        <v>26</v>
      </c>
      <c r="E208" s="18">
        <v>6.61</v>
      </c>
      <c r="F208" s="17">
        <v>11.59</v>
      </c>
      <c r="G208" s="16">
        <v>8.9876000000000005</v>
      </c>
      <c r="H208" s="15">
        <v>2</v>
      </c>
    </row>
    <row r="209" spans="1:8" x14ac:dyDescent="0.3">
      <c r="A209" s="18">
        <v>68701</v>
      </c>
      <c r="B209" s="20" t="s">
        <v>2426</v>
      </c>
      <c r="C209" s="19">
        <v>7800000</v>
      </c>
      <c r="D209" s="16">
        <v>16</v>
      </c>
      <c r="E209" s="18">
        <v>10.43</v>
      </c>
      <c r="F209" s="17">
        <v>11.77</v>
      </c>
      <c r="G209" s="16">
        <v>11.4108</v>
      </c>
      <c r="H209" s="15">
        <v>3</v>
      </c>
    </row>
    <row r="210" spans="1:8" x14ac:dyDescent="0.3">
      <c r="A210" s="18">
        <v>68702</v>
      </c>
      <c r="B210" s="20" t="s">
        <v>2427</v>
      </c>
      <c r="C210" s="19">
        <v>1000000</v>
      </c>
      <c r="D210" s="16">
        <v>1</v>
      </c>
      <c r="E210" s="18">
        <v>18.05</v>
      </c>
      <c r="F210" s="17">
        <v>18.05</v>
      </c>
      <c r="G210" s="16">
        <v>18.05</v>
      </c>
      <c r="H210" s="15">
        <v>3</v>
      </c>
    </row>
    <row r="211" spans="1:8" x14ac:dyDescent="0.3">
      <c r="A211" s="18">
        <v>68731</v>
      </c>
      <c r="B211" s="20" t="s">
        <v>2428</v>
      </c>
      <c r="C211" s="19">
        <v>29100000</v>
      </c>
      <c r="D211" s="16">
        <v>9</v>
      </c>
      <c r="E211" s="18">
        <v>92.75</v>
      </c>
      <c r="F211" s="17">
        <v>105.96</v>
      </c>
      <c r="G211" s="16">
        <v>102.4246</v>
      </c>
      <c r="H211" s="15">
        <v>2</v>
      </c>
    </row>
    <row r="212" spans="1:8" x14ac:dyDescent="0.3">
      <c r="A212" s="18">
        <v>68732</v>
      </c>
      <c r="B212" s="20" t="s">
        <v>2429</v>
      </c>
      <c r="C212" s="19">
        <v>135700000</v>
      </c>
      <c r="D212" s="16">
        <v>101</v>
      </c>
      <c r="E212" s="18">
        <v>2.98</v>
      </c>
      <c r="F212" s="17">
        <v>16.940000000000001</v>
      </c>
      <c r="G212" s="16">
        <v>14.327500000000001</v>
      </c>
      <c r="H212" s="15">
        <v>3</v>
      </c>
    </row>
    <row r="213" spans="1:8" x14ac:dyDescent="0.3">
      <c r="A213" s="18">
        <v>69821</v>
      </c>
      <c r="B213" s="20" t="s">
        <v>2430</v>
      </c>
      <c r="C213" s="19">
        <v>121800000</v>
      </c>
      <c r="D213" s="16">
        <v>116</v>
      </c>
      <c r="E213" s="18">
        <v>10.58</v>
      </c>
      <c r="F213" s="17">
        <v>27.24</v>
      </c>
      <c r="G213" s="16">
        <v>15.4496</v>
      </c>
      <c r="H213" s="15">
        <v>2</v>
      </c>
    </row>
    <row r="214" spans="1:8" x14ac:dyDescent="0.3">
      <c r="A214" s="18">
        <v>69822</v>
      </c>
      <c r="B214" s="20" t="s">
        <v>2431</v>
      </c>
      <c r="C214" s="19">
        <v>103800000</v>
      </c>
      <c r="D214" s="16">
        <v>49</v>
      </c>
      <c r="E214" s="18">
        <v>11.53</v>
      </c>
      <c r="F214" s="17">
        <v>27.41</v>
      </c>
      <c r="G214" s="16">
        <v>15.720800000000001</v>
      </c>
      <c r="H214" s="15">
        <v>2</v>
      </c>
    </row>
    <row r="215" spans="1:8" x14ac:dyDescent="0.3">
      <c r="A215" s="18">
        <v>75561</v>
      </c>
      <c r="B215" s="20" t="s">
        <v>2433</v>
      </c>
      <c r="C215" s="19">
        <v>55400000</v>
      </c>
      <c r="D215" s="16">
        <v>36</v>
      </c>
      <c r="E215" s="18">
        <v>28.32</v>
      </c>
      <c r="F215" s="17">
        <v>34.409999999999997</v>
      </c>
      <c r="G215" s="16">
        <v>31.168900000000001</v>
      </c>
      <c r="H215" s="15">
        <v>3</v>
      </c>
    </row>
    <row r="216" spans="1:8" x14ac:dyDescent="0.3">
      <c r="A216" s="18">
        <v>75562</v>
      </c>
      <c r="B216" s="20" t="s">
        <v>2434</v>
      </c>
      <c r="C216" s="19">
        <v>138100000</v>
      </c>
      <c r="D216" s="16">
        <v>46</v>
      </c>
      <c r="E216" s="18">
        <v>29.85</v>
      </c>
      <c r="F216" s="17">
        <v>33.28</v>
      </c>
      <c r="G216" s="16">
        <v>30.570599999999999</v>
      </c>
      <c r="H216" s="15">
        <v>3</v>
      </c>
    </row>
    <row r="217" spans="1:8" x14ac:dyDescent="0.3">
      <c r="A217" s="18">
        <v>80282</v>
      </c>
      <c r="B217" s="20" t="s">
        <v>2436</v>
      </c>
      <c r="C217" s="19">
        <v>7200000</v>
      </c>
      <c r="D217" s="16">
        <v>29</v>
      </c>
      <c r="E217" s="18">
        <v>34.17</v>
      </c>
      <c r="F217" s="17">
        <v>43.77</v>
      </c>
      <c r="G217" s="16">
        <v>40.0107</v>
      </c>
      <c r="H217" s="15">
        <v>5</v>
      </c>
    </row>
    <row r="218" spans="1:8" x14ac:dyDescent="0.3">
      <c r="A218" s="18">
        <v>80506</v>
      </c>
      <c r="B218" s="20" t="s">
        <v>2437</v>
      </c>
      <c r="C218" s="19">
        <v>1600000</v>
      </c>
      <c r="D218" s="16">
        <v>5</v>
      </c>
      <c r="E218" s="18">
        <v>3.38</v>
      </c>
      <c r="F218" s="17">
        <v>7.13</v>
      </c>
      <c r="G218" s="16">
        <v>5.3388</v>
      </c>
      <c r="H218" s="15">
        <v>1</v>
      </c>
    </row>
    <row r="219" spans="1:8" x14ac:dyDescent="0.3">
      <c r="A219" s="18">
        <v>80914</v>
      </c>
      <c r="B219" s="20" t="s">
        <v>2438</v>
      </c>
      <c r="C219" s="19">
        <v>16800000</v>
      </c>
      <c r="D219" s="16">
        <v>59</v>
      </c>
      <c r="E219" s="18">
        <v>11.38</v>
      </c>
      <c r="F219" s="17">
        <v>21.18</v>
      </c>
      <c r="G219" s="16">
        <v>16.9133</v>
      </c>
      <c r="H219" s="15">
        <v>1</v>
      </c>
    </row>
    <row r="220" spans="1:8" x14ac:dyDescent="0.3">
      <c r="A220" s="18">
        <v>81551</v>
      </c>
      <c r="B220" s="20" t="s">
        <v>2441</v>
      </c>
      <c r="C220" s="19">
        <v>189000000</v>
      </c>
      <c r="D220" s="16">
        <v>465</v>
      </c>
      <c r="E220" s="18">
        <v>22.61</v>
      </c>
      <c r="F220" s="17">
        <v>42.4</v>
      </c>
      <c r="G220" s="16">
        <v>32.923299999999998</v>
      </c>
      <c r="H220" s="15">
        <v>3</v>
      </c>
    </row>
    <row r="221" spans="1:8" x14ac:dyDescent="0.3">
      <c r="A221" s="18">
        <v>81714</v>
      </c>
      <c r="B221" s="20" t="s">
        <v>2442</v>
      </c>
      <c r="C221" s="19">
        <v>5000000</v>
      </c>
      <c r="D221" s="16">
        <v>9</v>
      </c>
      <c r="E221" s="18">
        <v>22.75</v>
      </c>
      <c r="F221" s="17">
        <v>24.08</v>
      </c>
      <c r="G221" s="16">
        <v>23.8568</v>
      </c>
      <c r="H221" s="15">
        <v>3</v>
      </c>
    </row>
    <row r="222" spans="1:8" x14ac:dyDescent="0.3">
      <c r="A222" s="18">
        <v>82551</v>
      </c>
      <c r="B222" s="20" t="s">
        <v>2443</v>
      </c>
      <c r="C222" s="19">
        <v>14200000</v>
      </c>
      <c r="D222" s="16">
        <v>51</v>
      </c>
      <c r="E222" s="18">
        <v>3.78</v>
      </c>
      <c r="F222" s="17">
        <v>7.12</v>
      </c>
      <c r="G222" s="16">
        <v>5.0437000000000003</v>
      </c>
      <c r="H222" s="15">
        <v>1</v>
      </c>
    </row>
    <row r="223" spans="1:8" x14ac:dyDescent="0.3">
      <c r="A223" s="18">
        <v>82992</v>
      </c>
      <c r="B223" s="20" t="s">
        <v>2444</v>
      </c>
      <c r="C223" s="19">
        <v>263400000</v>
      </c>
      <c r="D223" s="16">
        <v>573</v>
      </c>
      <c r="E223" s="18">
        <v>14.14</v>
      </c>
      <c r="F223" s="17">
        <v>20.09</v>
      </c>
      <c r="G223" s="16">
        <v>16.493099999999998</v>
      </c>
      <c r="H223" s="15">
        <v>2</v>
      </c>
    </row>
    <row r="224" spans="1:8" x14ac:dyDescent="0.3">
      <c r="A224" s="18">
        <v>84112</v>
      </c>
      <c r="B224" s="20" t="s">
        <v>2487</v>
      </c>
      <c r="C224" s="19">
        <v>16000000</v>
      </c>
      <c r="D224" s="16">
        <v>3</v>
      </c>
      <c r="E224" s="18">
        <v>0.01</v>
      </c>
      <c r="F224" s="17">
        <v>0.01</v>
      </c>
      <c r="G224" s="16">
        <v>0.01</v>
      </c>
      <c r="H224" s="15">
        <v>1</v>
      </c>
    </row>
    <row r="225" spans="1:8" x14ac:dyDescent="0.3">
      <c r="A225" s="18">
        <v>84113</v>
      </c>
      <c r="B225" s="20" t="s">
        <v>2445</v>
      </c>
      <c r="C225" s="19">
        <v>724000000</v>
      </c>
      <c r="D225" s="16">
        <v>205</v>
      </c>
      <c r="E225" s="18">
        <v>6.8895</v>
      </c>
      <c r="F225" s="17">
        <v>8.43</v>
      </c>
      <c r="G225" s="16">
        <v>7.2430000000000003</v>
      </c>
      <c r="H225" s="15">
        <v>3</v>
      </c>
    </row>
    <row r="226" spans="1:8" x14ac:dyDescent="0.3">
      <c r="A226" s="18">
        <v>84221</v>
      </c>
      <c r="B226" s="20" t="s">
        <v>2446</v>
      </c>
      <c r="C226" s="19">
        <v>6200000</v>
      </c>
      <c r="D226" s="16">
        <v>18</v>
      </c>
      <c r="E226" s="18">
        <v>32.630000000000003</v>
      </c>
      <c r="F226" s="17">
        <v>38.57</v>
      </c>
      <c r="G226" s="16">
        <v>35.708500000000001</v>
      </c>
      <c r="H226" s="15">
        <v>1</v>
      </c>
    </row>
    <row r="227" spans="1:8" x14ac:dyDescent="0.3">
      <c r="A227" s="18">
        <v>84222</v>
      </c>
      <c r="B227" s="20" t="s">
        <v>2447</v>
      </c>
      <c r="C227" s="19">
        <v>74000000</v>
      </c>
      <c r="D227" s="16">
        <v>131</v>
      </c>
      <c r="E227" s="18">
        <v>19.75</v>
      </c>
      <c r="F227" s="17">
        <v>24.85</v>
      </c>
      <c r="G227" s="16">
        <v>22.397600000000001</v>
      </c>
      <c r="H227" s="15">
        <v>3</v>
      </c>
    </row>
    <row r="228" spans="1:8" x14ac:dyDescent="0.3">
      <c r="A228" s="18">
        <v>84331</v>
      </c>
      <c r="B228" s="20" t="s">
        <v>2448</v>
      </c>
      <c r="C228" s="19">
        <v>2500000</v>
      </c>
      <c r="D228" s="16">
        <v>5</v>
      </c>
      <c r="E228" s="18">
        <v>3.82</v>
      </c>
      <c r="F228" s="17">
        <v>6.29</v>
      </c>
      <c r="G228" s="16">
        <v>4.8987999999999996</v>
      </c>
      <c r="H228" s="15">
        <v>1</v>
      </c>
    </row>
    <row r="229" spans="1:8" x14ac:dyDescent="0.3">
      <c r="A229" s="18">
        <v>84422</v>
      </c>
      <c r="B229" s="20" t="s">
        <v>2449</v>
      </c>
      <c r="C229" s="19">
        <v>3500000</v>
      </c>
      <c r="D229" s="16">
        <v>15</v>
      </c>
      <c r="E229" s="18">
        <v>11.62</v>
      </c>
      <c r="F229" s="17">
        <v>19.23</v>
      </c>
      <c r="G229" s="16">
        <v>17.0123</v>
      </c>
      <c r="H229" s="15">
        <v>2</v>
      </c>
    </row>
    <row r="230" spans="1:8" x14ac:dyDescent="0.3">
      <c r="A230" s="18">
        <v>84623</v>
      </c>
      <c r="B230" s="20" t="s">
        <v>2450</v>
      </c>
      <c r="C230" s="19">
        <v>500000</v>
      </c>
      <c r="D230" s="16">
        <v>1</v>
      </c>
      <c r="E230" s="18">
        <v>13.91</v>
      </c>
      <c r="F230" s="17">
        <v>13.91</v>
      </c>
      <c r="G230" s="16">
        <v>13.91</v>
      </c>
      <c r="H230" s="15">
        <v>1</v>
      </c>
    </row>
    <row r="231" spans="1:8" x14ac:dyDescent="0.3">
      <c r="A231" s="18">
        <v>84672</v>
      </c>
      <c r="B231" s="20" t="s">
        <v>2451</v>
      </c>
      <c r="C231" s="19">
        <v>2300000</v>
      </c>
      <c r="D231" s="16">
        <v>10</v>
      </c>
      <c r="E231" s="18">
        <v>14.21</v>
      </c>
      <c r="F231" s="17">
        <v>19.7</v>
      </c>
      <c r="G231" s="16">
        <v>17.792999999999999</v>
      </c>
      <c r="H231" s="15">
        <v>2</v>
      </c>
    </row>
    <row r="232" spans="1:8" x14ac:dyDescent="0.3">
      <c r="A232" s="18">
        <v>84732</v>
      </c>
      <c r="B232" s="20" t="s">
        <v>2452</v>
      </c>
      <c r="C232" s="19">
        <v>4200000</v>
      </c>
      <c r="D232" s="16">
        <v>6</v>
      </c>
      <c r="E232" s="18">
        <v>5.71</v>
      </c>
      <c r="F232" s="17">
        <v>12.75</v>
      </c>
      <c r="G232" s="16">
        <v>9.8383000000000003</v>
      </c>
      <c r="H232" s="15">
        <v>2</v>
      </c>
    </row>
    <row r="233" spans="1:8" x14ac:dyDescent="0.3">
      <c r="A233" s="18">
        <v>84881</v>
      </c>
      <c r="B233" s="20" t="s">
        <v>2453</v>
      </c>
      <c r="C233" s="19">
        <v>900000</v>
      </c>
      <c r="D233" s="16">
        <v>1</v>
      </c>
      <c r="E233" s="18">
        <v>2.87</v>
      </c>
      <c r="F233" s="17">
        <v>2.87</v>
      </c>
      <c r="G233" s="16">
        <v>2.87</v>
      </c>
      <c r="H233" s="15">
        <v>2</v>
      </c>
    </row>
    <row r="234" spans="1:8" x14ac:dyDescent="0.3">
      <c r="A234" s="18">
        <v>84891</v>
      </c>
      <c r="B234" s="20" t="s">
        <v>2454</v>
      </c>
      <c r="C234" s="19">
        <v>1000000</v>
      </c>
      <c r="D234" s="16">
        <v>5</v>
      </c>
      <c r="E234" s="18">
        <v>37.799999999999997</v>
      </c>
      <c r="F234" s="17">
        <v>46</v>
      </c>
      <c r="G234" s="16">
        <v>42.27</v>
      </c>
      <c r="H234" s="15">
        <v>2</v>
      </c>
    </row>
    <row r="235" spans="1:8" x14ac:dyDescent="0.3">
      <c r="A235" s="18">
        <v>89277</v>
      </c>
      <c r="B235" s="20" t="s">
        <v>2455</v>
      </c>
      <c r="C235" s="19">
        <v>3800000</v>
      </c>
      <c r="D235" s="16">
        <v>11</v>
      </c>
      <c r="E235" s="18">
        <v>9.19</v>
      </c>
      <c r="F235" s="17">
        <v>16.190000000000001</v>
      </c>
      <c r="G235" s="16">
        <v>13.2555</v>
      </c>
      <c r="H235" s="15">
        <v>2</v>
      </c>
    </row>
    <row r="236" spans="1:8" x14ac:dyDescent="0.3">
      <c r="A236" s="18">
        <v>89964</v>
      </c>
      <c r="B236" s="20" t="s">
        <v>2456</v>
      </c>
      <c r="C236" s="19">
        <v>11900000</v>
      </c>
      <c r="D236" s="16">
        <v>20</v>
      </c>
      <c r="E236" s="18">
        <v>43.47</v>
      </c>
      <c r="F236" s="17">
        <v>68.42</v>
      </c>
      <c r="G236" s="16">
        <v>55.454300000000003</v>
      </c>
      <c r="H236" s="15">
        <v>2</v>
      </c>
    </row>
    <row r="237" spans="1:8" x14ac:dyDescent="0.3">
      <c r="A237" s="18">
        <v>98026</v>
      </c>
      <c r="B237" s="20" t="s">
        <v>2457</v>
      </c>
      <c r="C237" s="19">
        <v>30800000</v>
      </c>
      <c r="D237" s="16">
        <v>103</v>
      </c>
      <c r="E237" s="18">
        <v>19.43</v>
      </c>
      <c r="F237" s="17">
        <v>27.69</v>
      </c>
      <c r="G237" s="16">
        <v>23.7196</v>
      </c>
      <c r="H237" s="15">
        <v>2</v>
      </c>
    </row>
    <row r="238" spans="1:8" x14ac:dyDescent="0.3">
      <c r="A238" s="18">
        <v>99211</v>
      </c>
      <c r="B238" s="20" t="s">
        <v>2488</v>
      </c>
      <c r="C238" s="19">
        <v>300000</v>
      </c>
      <c r="D238" s="16">
        <v>3</v>
      </c>
      <c r="E238" s="18">
        <v>1.74</v>
      </c>
      <c r="F238" s="17">
        <v>5.39</v>
      </c>
      <c r="G238" s="16">
        <v>3.5832999999999999</v>
      </c>
      <c r="H238" s="15">
        <v>2</v>
      </c>
    </row>
    <row r="239" spans="1:8" x14ac:dyDescent="0.3">
      <c r="A239" s="18">
        <v>99392</v>
      </c>
      <c r="B239" s="20" t="s">
        <v>2459</v>
      </c>
      <c r="C239" s="19">
        <v>82900000</v>
      </c>
      <c r="D239" s="16">
        <v>148</v>
      </c>
      <c r="E239" s="18">
        <v>11.08</v>
      </c>
      <c r="F239" s="17">
        <v>14.86</v>
      </c>
      <c r="G239" s="16">
        <v>12.219099999999999</v>
      </c>
      <c r="H239" s="15">
        <v>3</v>
      </c>
    </row>
    <row r="240" spans="1:8" x14ac:dyDescent="0.3">
      <c r="A240" s="18">
        <v>99587</v>
      </c>
      <c r="B240" s="20" t="s">
        <v>2460</v>
      </c>
      <c r="C240" s="19">
        <v>36600000</v>
      </c>
      <c r="D240" s="16">
        <v>42</v>
      </c>
      <c r="E240" s="18">
        <v>6.9</v>
      </c>
      <c r="F240" s="17">
        <v>12.52</v>
      </c>
      <c r="G240" s="16">
        <v>9.7720000000000002</v>
      </c>
      <c r="H240" s="15">
        <v>2</v>
      </c>
    </row>
    <row r="241" spans="1:8" ht="16.8" customHeight="1" thickBot="1" x14ac:dyDescent="0.35">
      <c r="A241" s="12">
        <v>99588</v>
      </c>
      <c r="B241" s="14" t="s">
        <v>2461</v>
      </c>
      <c r="C241" s="13">
        <v>40500000</v>
      </c>
      <c r="D241" s="10">
        <v>40</v>
      </c>
      <c r="E241" s="12">
        <v>8.51</v>
      </c>
      <c r="F241" s="11">
        <v>13.13</v>
      </c>
      <c r="G241" s="10">
        <v>11.438599999999999</v>
      </c>
      <c r="H241" s="9">
        <v>2</v>
      </c>
    </row>
    <row r="242" spans="1:8" ht="16.8" customHeight="1" thickBot="1" x14ac:dyDescent="0.35">
      <c r="A242" s="8" t="s">
        <v>2462</v>
      </c>
      <c r="B242" s="4"/>
      <c r="C242" s="7">
        <f>SUM(C5:C241)</f>
        <v>15548700000</v>
      </c>
      <c r="D242" s="6">
        <f>SUM(D5:D241)</f>
        <v>16198</v>
      </c>
      <c r="E242" s="5"/>
      <c r="F242" s="4"/>
      <c r="G242" s="3"/>
      <c r="H242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7"/>
  <sheetViews>
    <sheetView workbookViewId="0">
      <pane ySplit="4" topLeftCell="A212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2489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11011</v>
      </c>
      <c r="B5" s="26" t="s">
        <v>2234</v>
      </c>
      <c r="C5" s="25">
        <v>55100000</v>
      </c>
      <c r="D5" s="22">
        <v>58</v>
      </c>
      <c r="E5" s="24">
        <v>4.54</v>
      </c>
      <c r="F5" s="23">
        <v>6.64</v>
      </c>
      <c r="G5" s="22">
        <v>5.4908999999999999</v>
      </c>
      <c r="H5" s="21">
        <v>3</v>
      </c>
    </row>
    <row r="6" spans="1:10" x14ac:dyDescent="0.3">
      <c r="A6" s="18">
        <v>13164</v>
      </c>
      <c r="B6" s="20" t="s">
        <v>2235</v>
      </c>
      <c r="C6" s="19">
        <v>12100000</v>
      </c>
      <c r="D6" s="16">
        <v>16</v>
      </c>
      <c r="E6" s="18">
        <v>13.42</v>
      </c>
      <c r="F6" s="17">
        <v>21.24</v>
      </c>
      <c r="G6" s="16">
        <v>14.124000000000001</v>
      </c>
      <c r="H6" s="15">
        <v>1</v>
      </c>
    </row>
    <row r="7" spans="1:10" x14ac:dyDescent="0.3">
      <c r="A7" s="18">
        <v>13166</v>
      </c>
      <c r="B7" s="20" t="s">
        <v>2236</v>
      </c>
      <c r="C7" s="19">
        <v>3800000</v>
      </c>
      <c r="D7" s="16">
        <v>17</v>
      </c>
      <c r="E7" s="18">
        <v>10.029999999999999</v>
      </c>
      <c r="F7" s="17">
        <v>12.52</v>
      </c>
      <c r="G7" s="16">
        <v>11.1645</v>
      </c>
      <c r="H7" s="15">
        <v>2</v>
      </c>
    </row>
    <row r="8" spans="1:10" x14ac:dyDescent="0.3">
      <c r="A8" s="18">
        <v>140201</v>
      </c>
      <c r="B8" s="20" t="s">
        <v>2237</v>
      </c>
      <c r="C8" s="19">
        <v>24200000</v>
      </c>
      <c r="D8" s="16">
        <v>5</v>
      </c>
      <c r="E8" s="18">
        <v>8.25</v>
      </c>
      <c r="F8" s="17">
        <v>9.43</v>
      </c>
      <c r="G8" s="16">
        <v>8.4497999999999998</v>
      </c>
      <c r="H8" s="15">
        <v>2</v>
      </c>
    </row>
    <row r="9" spans="1:10" x14ac:dyDescent="0.3">
      <c r="A9" s="18">
        <v>140201</v>
      </c>
      <c r="B9" s="20" t="s">
        <v>2237</v>
      </c>
      <c r="C9" s="19">
        <v>52000000</v>
      </c>
      <c r="D9" s="16">
        <v>33</v>
      </c>
      <c r="E9" s="18">
        <v>3.91</v>
      </c>
      <c r="F9" s="17">
        <v>8.58</v>
      </c>
      <c r="G9" s="16">
        <v>5.5505000000000004</v>
      </c>
      <c r="H9" s="15">
        <v>3</v>
      </c>
    </row>
    <row r="10" spans="1:10" x14ac:dyDescent="0.3">
      <c r="A10" s="18">
        <v>140202</v>
      </c>
      <c r="B10" s="20" t="s">
        <v>2238</v>
      </c>
      <c r="C10" s="19">
        <v>5200000</v>
      </c>
      <c r="D10" s="16">
        <v>2</v>
      </c>
      <c r="E10" s="18">
        <v>1.4914000000000001</v>
      </c>
      <c r="F10" s="17">
        <v>2.46</v>
      </c>
      <c r="G10" s="16">
        <v>1.6777</v>
      </c>
      <c r="H10" s="15">
        <v>2</v>
      </c>
    </row>
    <row r="11" spans="1:10" x14ac:dyDescent="0.3">
      <c r="A11" s="18">
        <v>140202</v>
      </c>
      <c r="B11" s="20" t="s">
        <v>2238</v>
      </c>
      <c r="C11" s="19">
        <v>500000</v>
      </c>
      <c r="D11" s="16">
        <v>1</v>
      </c>
      <c r="E11" s="18">
        <v>3.2</v>
      </c>
      <c r="F11" s="17">
        <v>3.2</v>
      </c>
      <c r="G11" s="16">
        <v>3.2</v>
      </c>
      <c r="H11" s="15">
        <v>3</v>
      </c>
    </row>
    <row r="12" spans="1:10" x14ac:dyDescent="0.3">
      <c r="A12" s="18">
        <v>14664</v>
      </c>
      <c r="B12" s="20" t="s">
        <v>2239</v>
      </c>
      <c r="C12" s="19">
        <v>120600000</v>
      </c>
      <c r="D12" s="16">
        <v>58</v>
      </c>
      <c r="E12" s="18">
        <v>9.68</v>
      </c>
      <c r="F12" s="17">
        <v>12.84</v>
      </c>
      <c r="G12" s="16">
        <v>10.9885</v>
      </c>
      <c r="H12" s="15">
        <v>3</v>
      </c>
    </row>
    <row r="13" spans="1:10" x14ac:dyDescent="0.3">
      <c r="A13" s="18">
        <v>14722</v>
      </c>
      <c r="B13" s="20" t="s">
        <v>2240</v>
      </c>
      <c r="C13" s="19">
        <v>19400000</v>
      </c>
      <c r="D13" s="16">
        <v>38</v>
      </c>
      <c r="E13" s="18">
        <v>7.63</v>
      </c>
      <c r="F13" s="17">
        <v>12.52</v>
      </c>
      <c r="G13" s="16">
        <v>10.272</v>
      </c>
      <c r="H13" s="15">
        <v>2</v>
      </c>
    </row>
    <row r="14" spans="1:10" x14ac:dyDescent="0.3">
      <c r="A14" s="18">
        <v>14723</v>
      </c>
      <c r="B14" s="20" t="s">
        <v>2241</v>
      </c>
      <c r="C14" s="19">
        <v>6700000</v>
      </c>
      <c r="D14" s="16">
        <v>3</v>
      </c>
      <c r="E14" s="18">
        <v>4.45</v>
      </c>
      <c r="F14" s="17">
        <v>4.78</v>
      </c>
      <c r="G14" s="16">
        <v>4.58</v>
      </c>
      <c r="H14" s="15">
        <v>2</v>
      </c>
    </row>
    <row r="15" spans="1:10" x14ac:dyDescent="0.3">
      <c r="A15" s="18">
        <v>14743</v>
      </c>
      <c r="B15" s="20" t="s">
        <v>2465</v>
      </c>
      <c r="C15" s="19">
        <v>16600000</v>
      </c>
      <c r="D15" s="16">
        <v>7</v>
      </c>
      <c r="E15" s="18">
        <v>3.14</v>
      </c>
      <c r="F15" s="17">
        <v>7.5</v>
      </c>
      <c r="G15" s="16">
        <v>6.0430000000000001</v>
      </c>
      <c r="H15" s="15">
        <v>3</v>
      </c>
    </row>
    <row r="16" spans="1:10" x14ac:dyDescent="0.3">
      <c r="A16" s="18">
        <v>15142</v>
      </c>
      <c r="B16" s="20" t="s">
        <v>2242</v>
      </c>
      <c r="C16" s="19">
        <v>74100000</v>
      </c>
      <c r="D16" s="16">
        <v>196</v>
      </c>
      <c r="E16" s="18">
        <v>15.49</v>
      </c>
      <c r="F16" s="17">
        <v>21.23</v>
      </c>
      <c r="G16" s="16">
        <v>17.9572</v>
      </c>
      <c r="H16" s="15">
        <v>3</v>
      </c>
    </row>
    <row r="17" spans="1:8" x14ac:dyDescent="0.3">
      <c r="A17" s="18">
        <v>15601</v>
      </c>
      <c r="B17" s="20" t="s">
        <v>2244</v>
      </c>
      <c r="C17" s="19">
        <v>90500000</v>
      </c>
      <c r="D17" s="16">
        <v>274</v>
      </c>
      <c r="E17" s="18">
        <v>28.76</v>
      </c>
      <c r="F17" s="17">
        <v>37.520000000000003</v>
      </c>
      <c r="G17" s="16">
        <v>32.255400000000002</v>
      </c>
      <c r="H17" s="15">
        <v>2</v>
      </c>
    </row>
    <row r="18" spans="1:8" x14ac:dyDescent="0.3">
      <c r="A18" s="18">
        <v>15864</v>
      </c>
      <c r="B18" s="20" t="s">
        <v>2245</v>
      </c>
      <c r="C18" s="19">
        <v>1000000</v>
      </c>
      <c r="D18" s="16">
        <v>5</v>
      </c>
      <c r="E18" s="18">
        <v>7.61</v>
      </c>
      <c r="F18" s="17">
        <v>8.08</v>
      </c>
      <c r="G18" s="16">
        <v>7.81</v>
      </c>
      <c r="H18" s="15">
        <v>2</v>
      </c>
    </row>
    <row r="19" spans="1:8" x14ac:dyDescent="0.3">
      <c r="A19" s="18">
        <v>15991</v>
      </c>
      <c r="B19" s="20" t="s">
        <v>2246</v>
      </c>
      <c r="C19" s="19">
        <v>6600000</v>
      </c>
      <c r="D19" s="16">
        <v>10</v>
      </c>
      <c r="E19" s="18">
        <v>0.82499999999999996</v>
      </c>
      <c r="F19" s="17">
        <v>2.59</v>
      </c>
      <c r="G19" s="16">
        <v>1.8083</v>
      </c>
      <c r="H19" s="15">
        <v>1</v>
      </c>
    </row>
    <row r="20" spans="1:8" x14ac:dyDescent="0.3">
      <c r="A20" s="18">
        <v>16095</v>
      </c>
      <c r="B20" s="20" t="s">
        <v>2247</v>
      </c>
      <c r="C20" s="19">
        <v>25600000</v>
      </c>
      <c r="D20" s="16">
        <v>7</v>
      </c>
      <c r="E20" s="18">
        <v>5.75</v>
      </c>
      <c r="F20" s="17">
        <v>8.5399999999999991</v>
      </c>
      <c r="G20" s="16">
        <v>8.4480000000000004</v>
      </c>
      <c r="H20" s="15">
        <v>3</v>
      </c>
    </row>
    <row r="21" spans="1:8" x14ac:dyDescent="0.3">
      <c r="A21" s="18">
        <v>17271</v>
      </c>
      <c r="B21" s="20" t="s">
        <v>2490</v>
      </c>
      <c r="C21" s="19">
        <v>700000</v>
      </c>
      <c r="D21" s="16">
        <v>3</v>
      </c>
      <c r="E21" s="18">
        <v>0.01</v>
      </c>
      <c r="F21" s="17">
        <v>6.8</v>
      </c>
      <c r="G21" s="16">
        <v>4.2214</v>
      </c>
      <c r="H21" s="15">
        <v>1</v>
      </c>
    </row>
    <row r="22" spans="1:8" x14ac:dyDescent="0.3">
      <c r="A22" s="18">
        <v>17813</v>
      </c>
      <c r="B22" s="20" t="s">
        <v>2248</v>
      </c>
      <c r="C22" s="19">
        <v>2500000</v>
      </c>
      <c r="D22" s="16">
        <v>8</v>
      </c>
      <c r="E22" s="18">
        <v>8.65</v>
      </c>
      <c r="F22" s="17">
        <v>10.35</v>
      </c>
      <c r="G22" s="16">
        <v>9.1595999999999993</v>
      </c>
      <c r="H22" s="15">
        <v>3</v>
      </c>
    </row>
    <row r="23" spans="1:8" x14ac:dyDescent="0.3">
      <c r="A23" s="18">
        <v>20343</v>
      </c>
      <c r="B23" s="20" t="s">
        <v>2250</v>
      </c>
      <c r="C23" s="19">
        <v>1700000</v>
      </c>
      <c r="D23" s="16">
        <v>4</v>
      </c>
      <c r="E23" s="18">
        <v>6.41</v>
      </c>
      <c r="F23" s="17">
        <v>10.220000000000001</v>
      </c>
      <c r="G23" s="16">
        <v>9.2094000000000005</v>
      </c>
      <c r="H23" s="15">
        <v>1</v>
      </c>
    </row>
    <row r="24" spans="1:8" x14ac:dyDescent="0.3">
      <c r="A24" s="18">
        <v>20344</v>
      </c>
      <c r="B24" s="20" t="s">
        <v>2251</v>
      </c>
      <c r="C24" s="19">
        <v>13400000</v>
      </c>
      <c r="D24" s="16">
        <v>16</v>
      </c>
      <c r="E24" s="18">
        <v>9.9700000000000006</v>
      </c>
      <c r="F24" s="17">
        <v>15.1</v>
      </c>
      <c r="G24" s="16">
        <v>13.4093</v>
      </c>
      <c r="H24" s="15">
        <v>3</v>
      </c>
    </row>
    <row r="25" spans="1:8" x14ac:dyDescent="0.3">
      <c r="A25" s="18">
        <v>21043</v>
      </c>
      <c r="B25" s="20" t="s">
        <v>2254</v>
      </c>
      <c r="C25" s="19">
        <v>5600000</v>
      </c>
      <c r="D25" s="16">
        <v>5</v>
      </c>
      <c r="E25" s="18">
        <v>0.28000000000000003</v>
      </c>
      <c r="F25" s="17">
        <v>0.65</v>
      </c>
      <c r="G25" s="16">
        <v>0.56930000000000003</v>
      </c>
      <c r="H25" s="15">
        <v>2</v>
      </c>
    </row>
    <row r="26" spans="1:8" x14ac:dyDescent="0.3">
      <c r="A26" s="18">
        <v>22013</v>
      </c>
      <c r="B26" s="20" t="s">
        <v>2255</v>
      </c>
      <c r="C26" s="19">
        <v>7200000</v>
      </c>
      <c r="D26" s="16">
        <v>6</v>
      </c>
      <c r="E26" s="18">
        <v>0.01</v>
      </c>
      <c r="F26" s="17">
        <v>0.06</v>
      </c>
      <c r="G26" s="16">
        <v>1.21E-2</v>
      </c>
      <c r="H26" s="15">
        <v>1</v>
      </c>
    </row>
    <row r="27" spans="1:8" x14ac:dyDescent="0.3">
      <c r="A27" s="18">
        <v>22283</v>
      </c>
      <c r="B27" s="20" t="s">
        <v>2256</v>
      </c>
      <c r="C27" s="19">
        <v>9600000</v>
      </c>
      <c r="D27" s="16">
        <v>27</v>
      </c>
      <c r="E27" s="18">
        <v>16.41</v>
      </c>
      <c r="F27" s="17">
        <v>21.1</v>
      </c>
      <c r="G27" s="16">
        <v>18.634399999999999</v>
      </c>
      <c r="H27" s="15">
        <v>3</v>
      </c>
    </row>
    <row r="28" spans="1:8" x14ac:dyDescent="0.3">
      <c r="A28" s="18">
        <v>22471</v>
      </c>
      <c r="B28" s="20" t="s">
        <v>2257</v>
      </c>
      <c r="C28" s="19">
        <v>803200000</v>
      </c>
      <c r="D28" s="16">
        <v>709</v>
      </c>
      <c r="E28" s="18">
        <v>10.759</v>
      </c>
      <c r="F28" s="17">
        <v>26.5</v>
      </c>
      <c r="G28" s="16">
        <v>13.910299999999999</v>
      </c>
      <c r="H28" s="15">
        <v>3</v>
      </c>
    </row>
    <row r="29" spans="1:8" x14ac:dyDescent="0.3">
      <c r="A29" s="18">
        <v>22472</v>
      </c>
      <c r="B29" s="20" t="s">
        <v>2258</v>
      </c>
      <c r="C29" s="19">
        <v>780900000</v>
      </c>
      <c r="D29" s="16">
        <v>470</v>
      </c>
      <c r="E29" s="18">
        <v>12.84</v>
      </c>
      <c r="F29" s="17">
        <v>27.91</v>
      </c>
      <c r="G29" s="16">
        <v>17.220500000000001</v>
      </c>
      <c r="H29" s="15">
        <v>3</v>
      </c>
    </row>
    <row r="30" spans="1:8" x14ac:dyDescent="0.3">
      <c r="A30" s="18">
        <v>23372</v>
      </c>
      <c r="B30" s="20" t="s">
        <v>2259</v>
      </c>
      <c r="C30" s="19">
        <v>13100000</v>
      </c>
      <c r="D30" s="16">
        <v>4</v>
      </c>
      <c r="E30" s="18">
        <v>8.9700000000000006</v>
      </c>
      <c r="F30" s="17">
        <v>10.81</v>
      </c>
      <c r="G30" s="16">
        <v>9.49</v>
      </c>
      <c r="H30" s="15">
        <v>3</v>
      </c>
    </row>
    <row r="31" spans="1:8" x14ac:dyDescent="0.3">
      <c r="A31" s="18">
        <v>23511</v>
      </c>
      <c r="B31" s="20" t="s">
        <v>2260</v>
      </c>
      <c r="C31" s="19">
        <v>94100000</v>
      </c>
      <c r="D31" s="16">
        <v>191</v>
      </c>
      <c r="E31" s="18">
        <v>18.23</v>
      </c>
      <c r="F31" s="17">
        <v>28.77</v>
      </c>
      <c r="G31" s="16">
        <v>21.7788</v>
      </c>
      <c r="H31" s="15">
        <v>3</v>
      </c>
    </row>
    <row r="32" spans="1:8" x14ac:dyDescent="0.3">
      <c r="A32" s="18">
        <v>23682</v>
      </c>
      <c r="B32" s="20" t="s">
        <v>2261</v>
      </c>
      <c r="C32" s="19">
        <v>93900000</v>
      </c>
      <c r="D32" s="16">
        <v>172</v>
      </c>
      <c r="E32" s="18">
        <v>38.270000000000003</v>
      </c>
      <c r="F32" s="17">
        <v>80.55</v>
      </c>
      <c r="G32" s="16">
        <v>50.386200000000002</v>
      </c>
      <c r="H32" s="15">
        <v>2</v>
      </c>
    </row>
    <row r="33" spans="1:8" x14ac:dyDescent="0.3">
      <c r="A33" s="18">
        <v>23836</v>
      </c>
      <c r="B33" s="20" t="s">
        <v>2262</v>
      </c>
      <c r="C33" s="19">
        <v>57100000</v>
      </c>
      <c r="D33" s="16">
        <v>92</v>
      </c>
      <c r="E33" s="18">
        <v>52.7</v>
      </c>
      <c r="F33" s="17">
        <v>88.33</v>
      </c>
      <c r="G33" s="16">
        <v>62.363900000000001</v>
      </c>
      <c r="H33" s="15">
        <v>3</v>
      </c>
    </row>
    <row r="34" spans="1:8" x14ac:dyDescent="0.3">
      <c r="A34" s="18">
        <v>23837</v>
      </c>
      <c r="B34" s="20" t="s">
        <v>2491</v>
      </c>
      <c r="C34" s="19">
        <v>100000</v>
      </c>
      <c r="D34" s="16">
        <v>1</v>
      </c>
      <c r="E34" s="18">
        <v>107.82</v>
      </c>
      <c r="F34" s="17">
        <v>107.82</v>
      </c>
      <c r="G34" s="16">
        <v>107.82</v>
      </c>
      <c r="H34" s="15">
        <v>5</v>
      </c>
    </row>
    <row r="35" spans="1:8" x14ac:dyDescent="0.3">
      <c r="A35" s="18">
        <v>24271</v>
      </c>
      <c r="B35" s="20" t="s">
        <v>2263</v>
      </c>
      <c r="C35" s="19">
        <v>12200000</v>
      </c>
      <c r="D35" s="16">
        <v>3</v>
      </c>
      <c r="E35" s="18">
        <v>13.19</v>
      </c>
      <c r="F35" s="17">
        <v>14.98</v>
      </c>
      <c r="G35" s="16">
        <v>14.267300000000001</v>
      </c>
      <c r="H35" s="15">
        <v>2</v>
      </c>
    </row>
    <row r="36" spans="1:8" x14ac:dyDescent="0.3">
      <c r="A36" s="18">
        <v>24361</v>
      </c>
      <c r="B36" s="20" t="s">
        <v>2264</v>
      </c>
      <c r="C36" s="19">
        <v>99900000</v>
      </c>
      <c r="D36" s="16">
        <v>26</v>
      </c>
      <c r="E36" s="18">
        <v>3.11</v>
      </c>
      <c r="F36" s="17">
        <v>7.0190000000000001</v>
      </c>
      <c r="G36" s="16">
        <v>5.9644000000000004</v>
      </c>
      <c r="H36" s="15">
        <v>1</v>
      </c>
    </row>
    <row r="37" spans="1:8" x14ac:dyDescent="0.3">
      <c r="A37" s="18">
        <v>24361</v>
      </c>
      <c r="B37" s="20" t="s">
        <v>2264</v>
      </c>
      <c r="C37" s="19">
        <v>135400000</v>
      </c>
      <c r="D37" s="16">
        <v>35</v>
      </c>
      <c r="E37" s="18">
        <v>7.15</v>
      </c>
      <c r="F37" s="17">
        <v>10.039999999999999</v>
      </c>
      <c r="G37" s="16">
        <v>7.6715999999999998</v>
      </c>
      <c r="H37" s="15">
        <v>2</v>
      </c>
    </row>
    <row r="38" spans="1:8" x14ac:dyDescent="0.3">
      <c r="A38" s="18">
        <v>24394</v>
      </c>
      <c r="B38" s="20" t="s">
        <v>2265</v>
      </c>
      <c r="C38" s="19">
        <v>106600000</v>
      </c>
      <c r="D38" s="16">
        <v>96</v>
      </c>
      <c r="E38" s="18">
        <v>8.4700000000000006</v>
      </c>
      <c r="F38" s="17">
        <v>12.65</v>
      </c>
      <c r="G38" s="16">
        <v>10.838800000000001</v>
      </c>
      <c r="H38" s="15">
        <v>2</v>
      </c>
    </row>
    <row r="39" spans="1:8" x14ac:dyDescent="0.3">
      <c r="A39" s="18">
        <v>24395</v>
      </c>
      <c r="B39" s="20" t="s">
        <v>2266</v>
      </c>
      <c r="C39" s="19">
        <v>16100000</v>
      </c>
      <c r="D39" s="16">
        <v>52</v>
      </c>
      <c r="E39" s="18">
        <v>7.99</v>
      </c>
      <c r="F39" s="17">
        <v>15.49</v>
      </c>
      <c r="G39" s="16">
        <v>11.324999999999999</v>
      </c>
      <c r="H39" s="15">
        <v>2</v>
      </c>
    </row>
    <row r="40" spans="1:8" x14ac:dyDescent="0.3">
      <c r="A40" s="18">
        <v>24395</v>
      </c>
      <c r="B40" s="20" t="s">
        <v>2266</v>
      </c>
      <c r="C40" s="19">
        <v>600000</v>
      </c>
      <c r="D40" s="16">
        <v>5</v>
      </c>
      <c r="E40" s="18">
        <v>10.41</v>
      </c>
      <c r="F40" s="17">
        <v>12.45</v>
      </c>
      <c r="G40" s="16">
        <v>11.66</v>
      </c>
      <c r="H40" s="15">
        <v>3</v>
      </c>
    </row>
    <row r="41" spans="1:8" x14ac:dyDescent="0.3">
      <c r="A41" s="18">
        <v>24624</v>
      </c>
      <c r="B41" s="20" t="s">
        <v>2268</v>
      </c>
      <c r="C41" s="19">
        <v>90700000</v>
      </c>
      <c r="D41" s="16">
        <v>35</v>
      </c>
      <c r="E41" s="18">
        <v>0.16</v>
      </c>
      <c r="F41" s="17">
        <v>6.34</v>
      </c>
      <c r="G41" s="16">
        <v>3.9041999999999999</v>
      </c>
      <c r="H41" s="15">
        <v>1</v>
      </c>
    </row>
    <row r="42" spans="1:8" x14ac:dyDescent="0.3">
      <c r="A42" s="18">
        <v>24624</v>
      </c>
      <c r="B42" s="20" t="s">
        <v>2268</v>
      </c>
      <c r="C42" s="19">
        <v>123800000</v>
      </c>
      <c r="D42" s="16">
        <v>47</v>
      </c>
      <c r="E42" s="18">
        <v>4.1100000000000003</v>
      </c>
      <c r="F42" s="17">
        <v>6.64</v>
      </c>
      <c r="G42" s="16">
        <v>4.9100999999999999</v>
      </c>
      <c r="H42" s="15">
        <v>2</v>
      </c>
    </row>
    <row r="43" spans="1:8" x14ac:dyDescent="0.3">
      <c r="A43" s="18">
        <v>24642</v>
      </c>
      <c r="B43" s="20" t="s">
        <v>2269</v>
      </c>
      <c r="C43" s="19">
        <v>100000</v>
      </c>
      <c r="D43" s="16">
        <v>1</v>
      </c>
      <c r="E43" s="18">
        <v>4.46</v>
      </c>
      <c r="F43" s="17">
        <v>4.46</v>
      </c>
      <c r="G43" s="16">
        <v>4.46</v>
      </c>
      <c r="H43" s="15">
        <v>2</v>
      </c>
    </row>
    <row r="44" spans="1:8" x14ac:dyDescent="0.3">
      <c r="A44" s="18">
        <v>24762</v>
      </c>
      <c r="B44" s="20" t="s">
        <v>2270</v>
      </c>
      <c r="C44" s="19">
        <v>70400000</v>
      </c>
      <c r="D44" s="16">
        <v>197</v>
      </c>
      <c r="E44" s="18">
        <v>19.600000000000001</v>
      </c>
      <c r="F44" s="17">
        <v>29.72</v>
      </c>
      <c r="G44" s="16">
        <v>24.437799999999999</v>
      </c>
      <c r="H44" s="15">
        <v>2</v>
      </c>
    </row>
    <row r="45" spans="1:8" x14ac:dyDescent="0.3">
      <c r="A45" s="18">
        <v>24866</v>
      </c>
      <c r="B45" s="20" t="s">
        <v>2271</v>
      </c>
      <c r="C45" s="19">
        <v>900000</v>
      </c>
      <c r="D45" s="16">
        <v>2</v>
      </c>
      <c r="E45" s="18">
        <v>2.84</v>
      </c>
      <c r="F45" s="17">
        <v>2.85</v>
      </c>
      <c r="G45" s="16">
        <v>2.8456000000000001</v>
      </c>
      <c r="H45" s="15">
        <v>1</v>
      </c>
    </row>
    <row r="46" spans="1:8" x14ac:dyDescent="0.3">
      <c r="A46" s="18">
        <v>25283</v>
      </c>
      <c r="B46" s="20" t="s">
        <v>2272</v>
      </c>
      <c r="C46" s="19">
        <v>72100000</v>
      </c>
      <c r="D46" s="16">
        <v>37</v>
      </c>
      <c r="E46" s="18">
        <v>11.26</v>
      </c>
      <c r="F46" s="17">
        <v>15.46</v>
      </c>
      <c r="G46" s="16">
        <v>12.148300000000001</v>
      </c>
      <c r="H46" s="15">
        <v>3</v>
      </c>
    </row>
    <row r="47" spans="1:8" x14ac:dyDescent="0.3">
      <c r="A47" s="18">
        <v>25303</v>
      </c>
      <c r="B47" s="20" t="s">
        <v>2273</v>
      </c>
      <c r="C47" s="19">
        <v>91000000</v>
      </c>
      <c r="D47" s="16">
        <v>15</v>
      </c>
      <c r="E47" s="18">
        <v>1.9083000000000001</v>
      </c>
      <c r="F47" s="17">
        <v>7.28</v>
      </c>
      <c r="G47" s="16">
        <v>4.3718000000000004</v>
      </c>
      <c r="H47" s="15">
        <v>2</v>
      </c>
    </row>
    <row r="48" spans="1:8" x14ac:dyDescent="0.3">
      <c r="A48" s="18">
        <v>25304</v>
      </c>
      <c r="B48" s="20" t="s">
        <v>2274</v>
      </c>
      <c r="C48" s="19">
        <v>292500000</v>
      </c>
      <c r="D48" s="16">
        <v>45</v>
      </c>
      <c r="E48" s="18">
        <v>0.14000000000000001</v>
      </c>
      <c r="F48" s="17">
        <v>8.25</v>
      </c>
      <c r="G48" s="16">
        <v>6.6684000000000001</v>
      </c>
      <c r="H48" s="15">
        <v>2</v>
      </c>
    </row>
    <row r="49" spans="1:8" x14ac:dyDescent="0.3">
      <c r="A49" s="18">
        <v>25483</v>
      </c>
      <c r="B49" s="20" t="s">
        <v>2275</v>
      </c>
      <c r="C49" s="19">
        <v>81600000</v>
      </c>
      <c r="D49" s="16">
        <v>21</v>
      </c>
      <c r="E49" s="18">
        <v>7.53</v>
      </c>
      <c r="F49" s="17">
        <v>11.01</v>
      </c>
      <c r="G49" s="16">
        <v>9.1722999999999999</v>
      </c>
      <c r="H49" s="15">
        <v>3</v>
      </c>
    </row>
    <row r="50" spans="1:8" x14ac:dyDescent="0.3">
      <c r="A50" s="18">
        <v>25484</v>
      </c>
      <c r="B50" s="20" t="s">
        <v>2276</v>
      </c>
      <c r="C50" s="19">
        <v>4600000</v>
      </c>
      <c r="D50" s="16">
        <v>4</v>
      </c>
      <c r="E50" s="18">
        <v>10.050000000000001</v>
      </c>
      <c r="F50" s="17">
        <v>11.72</v>
      </c>
      <c r="G50" s="16">
        <v>11.1389</v>
      </c>
      <c r="H50" s="15">
        <v>3</v>
      </c>
    </row>
    <row r="51" spans="1:8" x14ac:dyDescent="0.3">
      <c r="A51" s="18">
        <v>26107</v>
      </c>
      <c r="B51" s="20" t="s">
        <v>2277</v>
      </c>
      <c r="C51" s="19">
        <v>2800000</v>
      </c>
      <c r="D51" s="16">
        <v>6</v>
      </c>
      <c r="E51" s="18">
        <v>27.09</v>
      </c>
      <c r="F51" s="17">
        <v>34.26</v>
      </c>
      <c r="G51" s="16">
        <v>32.270400000000002</v>
      </c>
      <c r="H51" s="15">
        <v>1</v>
      </c>
    </row>
    <row r="52" spans="1:8" x14ac:dyDescent="0.3">
      <c r="A52" s="18">
        <v>26415</v>
      </c>
      <c r="B52" s="17"/>
      <c r="C52" s="19">
        <v>3900000</v>
      </c>
      <c r="D52" s="16">
        <v>1</v>
      </c>
      <c r="E52" s="18">
        <v>10.44</v>
      </c>
      <c r="F52" s="17">
        <v>10.44</v>
      </c>
      <c r="G52" s="16">
        <v>10.44</v>
      </c>
      <c r="H52" s="15">
        <v>1</v>
      </c>
    </row>
    <row r="53" spans="1:8" x14ac:dyDescent="0.3">
      <c r="A53" s="18">
        <v>26417</v>
      </c>
      <c r="B53" s="20" t="s">
        <v>2468</v>
      </c>
      <c r="C53" s="19">
        <v>2900000</v>
      </c>
      <c r="D53" s="16">
        <v>3</v>
      </c>
      <c r="E53" s="18">
        <v>8.06</v>
      </c>
      <c r="F53" s="17">
        <v>8.4700000000000006</v>
      </c>
      <c r="G53" s="16">
        <v>8.3314000000000004</v>
      </c>
      <c r="H53" s="15">
        <v>2</v>
      </c>
    </row>
    <row r="54" spans="1:8" x14ac:dyDescent="0.3">
      <c r="A54" s="18">
        <v>26417</v>
      </c>
      <c r="B54" s="20" t="s">
        <v>2468</v>
      </c>
      <c r="C54" s="19">
        <v>2100000</v>
      </c>
      <c r="D54" s="16">
        <v>4</v>
      </c>
      <c r="E54" s="18">
        <v>8.18</v>
      </c>
      <c r="F54" s="17">
        <v>8.6300000000000008</v>
      </c>
      <c r="G54" s="16">
        <v>8.5609999999999999</v>
      </c>
      <c r="H54" s="15">
        <v>3</v>
      </c>
    </row>
    <row r="55" spans="1:8" x14ac:dyDescent="0.3">
      <c r="A55" s="18">
        <v>27271</v>
      </c>
      <c r="B55" s="20" t="s">
        <v>2279</v>
      </c>
      <c r="C55" s="19">
        <v>58600000</v>
      </c>
      <c r="D55" s="16">
        <v>173</v>
      </c>
      <c r="E55" s="18">
        <v>10.48</v>
      </c>
      <c r="F55" s="17">
        <v>20.22</v>
      </c>
      <c r="G55" s="16">
        <v>16.804400000000001</v>
      </c>
      <c r="H55" s="15">
        <v>1</v>
      </c>
    </row>
    <row r="56" spans="1:8" x14ac:dyDescent="0.3">
      <c r="A56" s="18">
        <v>27323</v>
      </c>
      <c r="B56" s="20" t="s">
        <v>2469</v>
      </c>
      <c r="C56" s="19">
        <v>100000</v>
      </c>
      <c r="D56" s="16">
        <v>1</v>
      </c>
      <c r="E56" s="18">
        <v>1.06</v>
      </c>
      <c r="F56" s="17">
        <v>1.06</v>
      </c>
      <c r="G56" s="16">
        <v>1.06</v>
      </c>
      <c r="H56" s="15">
        <v>1</v>
      </c>
    </row>
    <row r="57" spans="1:8" x14ac:dyDescent="0.3">
      <c r="A57" s="18">
        <v>27561</v>
      </c>
      <c r="B57" s="20" t="s">
        <v>2281</v>
      </c>
      <c r="C57" s="19">
        <v>3500000</v>
      </c>
      <c r="D57" s="16">
        <v>22</v>
      </c>
      <c r="E57" s="18">
        <v>25.95</v>
      </c>
      <c r="F57" s="17">
        <v>42.6633</v>
      </c>
      <c r="G57" s="16">
        <v>31.776599999999998</v>
      </c>
      <c r="H57" s="15">
        <v>1</v>
      </c>
    </row>
    <row r="58" spans="1:8" x14ac:dyDescent="0.3">
      <c r="A58" s="18">
        <v>29061</v>
      </c>
      <c r="B58" s="20" t="s">
        <v>2283</v>
      </c>
      <c r="C58" s="19">
        <v>20000000</v>
      </c>
      <c r="D58" s="16">
        <v>5</v>
      </c>
      <c r="E58" s="18">
        <v>5.99</v>
      </c>
      <c r="F58" s="17">
        <v>6.62</v>
      </c>
      <c r="G58" s="16">
        <v>6.3049999999999997</v>
      </c>
      <c r="H58" s="15">
        <v>2</v>
      </c>
    </row>
    <row r="59" spans="1:8" x14ac:dyDescent="0.3">
      <c r="A59" s="18">
        <v>30134</v>
      </c>
      <c r="B59" s="20" t="s">
        <v>2285</v>
      </c>
      <c r="C59" s="19">
        <v>40300000</v>
      </c>
      <c r="D59" s="16">
        <v>132</v>
      </c>
      <c r="E59" s="18">
        <v>22.21</v>
      </c>
      <c r="F59" s="17">
        <v>29.09</v>
      </c>
      <c r="G59" s="16">
        <v>25.629200000000001</v>
      </c>
      <c r="H59" s="15">
        <v>3</v>
      </c>
    </row>
    <row r="60" spans="1:8" x14ac:dyDescent="0.3">
      <c r="A60" s="18">
        <v>30165</v>
      </c>
      <c r="B60" s="20" t="s">
        <v>2286</v>
      </c>
      <c r="C60" s="19">
        <v>2000000</v>
      </c>
      <c r="D60" s="16">
        <v>1</v>
      </c>
      <c r="E60" s="18">
        <v>4.71</v>
      </c>
      <c r="F60" s="17">
        <v>4.71</v>
      </c>
      <c r="G60" s="16">
        <v>4.71</v>
      </c>
      <c r="H60" s="15">
        <v>3</v>
      </c>
    </row>
    <row r="61" spans="1:8" x14ac:dyDescent="0.3">
      <c r="A61" s="18">
        <v>30238</v>
      </c>
      <c r="B61" s="20" t="s">
        <v>2287</v>
      </c>
      <c r="C61" s="19">
        <v>63500000</v>
      </c>
      <c r="D61" s="16">
        <v>160</v>
      </c>
      <c r="E61" s="18">
        <v>2.94</v>
      </c>
      <c r="F61" s="17">
        <v>6.8232999999999997</v>
      </c>
      <c r="G61" s="16">
        <v>4.6369999999999996</v>
      </c>
      <c r="H61" s="15">
        <v>1</v>
      </c>
    </row>
    <row r="62" spans="1:8" x14ac:dyDescent="0.3">
      <c r="A62" s="18">
        <v>30337</v>
      </c>
      <c r="B62" s="20" t="s">
        <v>2289</v>
      </c>
      <c r="C62" s="19">
        <v>2600000</v>
      </c>
      <c r="D62" s="16">
        <v>6</v>
      </c>
      <c r="E62" s="18">
        <v>12.47</v>
      </c>
      <c r="F62" s="17">
        <v>13.52</v>
      </c>
      <c r="G62" s="16">
        <v>13.006500000000001</v>
      </c>
      <c r="H62" s="15">
        <v>3</v>
      </c>
    </row>
    <row r="63" spans="1:8" x14ac:dyDescent="0.3">
      <c r="A63" s="18">
        <v>30401</v>
      </c>
      <c r="B63" s="20" t="s">
        <v>2290</v>
      </c>
      <c r="C63" s="19">
        <v>246000000</v>
      </c>
      <c r="D63" s="16">
        <v>27</v>
      </c>
      <c r="E63" s="18">
        <v>36.340000000000003</v>
      </c>
      <c r="F63" s="17">
        <v>49.98</v>
      </c>
      <c r="G63" s="16">
        <v>47.308300000000003</v>
      </c>
      <c r="H63" s="15">
        <v>2</v>
      </c>
    </row>
    <row r="64" spans="1:8" x14ac:dyDescent="0.3">
      <c r="A64" s="18">
        <v>30454</v>
      </c>
      <c r="B64" s="20" t="s">
        <v>2291</v>
      </c>
      <c r="C64" s="19">
        <v>13200000</v>
      </c>
      <c r="D64" s="16">
        <v>11</v>
      </c>
      <c r="E64" s="18">
        <v>4.9000000000000004</v>
      </c>
      <c r="F64" s="17">
        <v>6.77</v>
      </c>
      <c r="G64" s="16">
        <v>5.4016999999999999</v>
      </c>
      <c r="H64" s="15">
        <v>3</v>
      </c>
    </row>
    <row r="65" spans="1:8" x14ac:dyDescent="0.3">
      <c r="A65" s="18">
        <v>30455</v>
      </c>
      <c r="B65" s="20" t="s">
        <v>2292</v>
      </c>
      <c r="C65" s="19">
        <v>23800000</v>
      </c>
      <c r="D65" s="16">
        <v>46</v>
      </c>
      <c r="E65" s="18">
        <v>7.36</v>
      </c>
      <c r="F65" s="17">
        <v>9.81</v>
      </c>
      <c r="G65" s="16">
        <v>8.7713000000000001</v>
      </c>
      <c r="H65" s="15">
        <v>3</v>
      </c>
    </row>
    <row r="66" spans="1:8" x14ac:dyDescent="0.3">
      <c r="A66" s="18">
        <v>30882</v>
      </c>
      <c r="B66" s="20" t="s">
        <v>2293</v>
      </c>
      <c r="C66" s="19">
        <v>15000000</v>
      </c>
      <c r="D66" s="16">
        <v>56</v>
      </c>
      <c r="E66" s="18">
        <v>10.45</v>
      </c>
      <c r="F66" s="17">
        <v>15.51</v>
      </c>
      <c r="G66" s="16">
        <v>12.9978</v>
      </c>
      <c r="H66" s="15">
        <v>2</v>
      </c>
    </row>
    <row r="67" spans="1:8" x14ac:dyDescent="0.3">
      <c r="A67" s="18">
        <v>30954</v>
      </c>
      <c r="B67" s="20" t="s">
        <v>2294</v>
      </c>
      <c r="C67" s="19">
        <v>5900000</v>
      </c>
      <c r="D67" s="16">
        <v>9</v>
      </c>
      <c r="E67" s="18">
        <v>11.18</v>
      </c>
      <c r="F67" s="17">
        <v>14.83</v>
      </c>
      <c r="G67" s="16">
        <v>12.866400000000001</v>
      </c>
      <c r="H67" s="15">
        <v>2</v>
      </c>
    </row>
    <row r="68" spans="1:8" x14ac:dyDescent="0.3">
      <c r="A68" s="18">
        <v>31282</v>
      </c>
      <c r="B68" s="20" t="s">
        <v>2295</v>
      </c>
      <c r="C68" s="19">
        <v>58800000</v>
      </c>
      <c r="D68" s="16">
        <v>17</v>
      </c>
      <c r="E68" s="18">
        <v>6.74</v>
      </c>
      <c r="F68" s="17">
        <v>25.166899999999998</v>
      </c>
      <c r="G68" s="16">
        <v>12.5824</v>
      </c>
      <c r="H68" s="15">
        <v>1</v>
      </c>
    </row>
    <row r="69" spans="1:8" x14ac:dyDescent="0.3">
      <c r="A69" s="18">
        <v>31882</v>
      </c>
      <c r="B69" s="20" t="s">
        <v>2492</v>
      </c>
      <c r="C69" s="19">
        <v>15000000</v>
      </c>
      <c r="D69" s="16">
        <v>1</v>
      </c>
      <c r="E69" s="18">
        <v>4.4699999999999997E-2</v>
      </c>
      <c r="F69" s="17">
        <v>4.4699999999999997E-2</v>
      </c>
      <c r="G69" s="16">
        <v>4.4699999999999997E-2</v>
      </c>
      <c r="H69" s="15">
        <v>2</v>
      </c>
    </row>
    <row r="70" spans="1:8" x14ac:dyDescent="0.3">
      <c r="A70" s="18">
        <v>32571</v>
      </c>
      <c r="B70" s="20" t="s">
        <v>2301</v>
      </c>
      <c r="C70" s="19">
        <v>35600000</v>
      </c>
      <c r="D70" s="16">
        <v>7</v>
      </c>
      <c r="E70" s="18">
        <v>11.74</v>
      </c>
      <c r="F70" s="17">
        <v>15.78</v>
      </c>
      <c r="G70" s="16">
        <v>13.069800000000001</v>
      </c>
      <c r="H70" s="15">
        <v>3</v>
      </c>
    </row>
    <row r="71" spans="1:8" x14ac:dyDescent="0.3">
      <c r="A71" s="18">
        <v>33055</v>
      </c>
      <c r="B71" s="20" t="s">
        <v>2304</v>
      </c>
      <c r="C71" s="19">
        <v>42700000</v>
      </c>
      <c r="D71" s="16">
        <v>70</v>
      </c>
      <c r="E71" s="18">
        <v>2.4500000000000002</v>
      </c>
      <c r="F71" s="17">
        <v>21.443300000000001</v>
      </c>
      <c r="G71" s="16">
        <v>16.978200000000001</v>
      </c>
      <c r="H71" s="15">
        <v>1</v>
      </c>
    </row>
    <row r="72" spans="1:8" x14ac:dyDescent="0.3">
      <c r="A72" s="18">
        <v>33055</v>
      </c>
      <c r="B72" s="20" t="s">
        <v>2304</v>
      </c>
      <c r="C72" s="19">
        <v>200000</v>
      </c>
      <c r="D72" s="16">
        <v>1</v>
      </c>
      <c r="E72" s="18">
        <v>6.95</v>
      </c>
      <c r="F72" s="17">
        <v>6.95</v>
      </c>
      <c r="G72" s="16">
        <v>6.95</v>
      </c>
      <c r="H72" s="15">
        <v>2</v>
      </c>
    </row>
    <row r="73" spans="1:8" x14ac:dyDescent="0.3">
      <c r="A73" s="18">
        <v>33101</v>
      </c>
      <c r="B73" s="20" t="s">
        <v>2493</v>
      </c>
      <c r="C73" s="19">
        <v>500000</v>
      </c>
      <c r="D73" s="16">
        <v>2</v>
      </c>
      <c r="E73" s="18">
        <v>179.31</v>
      </c>
      <c r="F73" s="17">
        <v>221.59</v>
      </c>
      <c r="G73" s="16">
        <v>187.76599999999999</v>
      </c>
      <c r="H73" s="15">
        <v>1</v>
      </c>
    </row>
    <row r="74" spans="1:8" x14ac:dyDescent="0.3">
      <c r="A74" s="18">
        <v>33133</v>
      </c>
      <c r="B74" s="20" t="s">
        <v>2305</v>
      </c>
      <c r="C74" s="19">
        <v>6400000</v>
      </c>
      <c r="D74" s="16">
        <v>29</v>
      </c>
      <c r="E74" s="18">
        <v>9.92</v>
      </c>
      <c r="F74" s="17">
        <v>12.98</v>
      </c>
      <c r="G74" s="16">
        <v>11.534800000000001</v>
      </c>
      <c r="H74" s="15">
        <v>3</v>
      </c>
    </row>
    <row r="75" spans="1:8" x14ac:dyDescent="0.3">
      <c r="A75" s="18">
        <v>33233</v>
      </c>
      <c r="B75" s="20" t="s">
        <v>2306</v>
      </c>
      <c r="C75" s="19">
        <v>500000</v>
      </c>
      <c r="D75" s="16">
        <v>2</v>
      </c>
      <c r="E75" s="18">
        <v>16.02</v>
      </c>
      <c r="F75" s="17">
        <v>16.02</v>
      </c>
      <c r="G75" s="16">
        <v>16.02</v>
      </c>
      <c r="H75" s="15">
        <v>1</v>
      </c>
    </row>
    <row r="76" spans="1:8" x14ac:dyDescent="0.3">
      <c r="A76" s="18">
        <v>33245</v>
      </c>
      <c r="B76" s="20" t="s">
        <v>2307</v>
      </c>
      <c r="C76" s="19">
        <v>9600000</v>
      </c>
      <c r="D76" s="16">
        <v>32</v>
      </c>
      <c r="E76" s="18">
        <v>28.5</v>
      </c>
      <c r="F76" s="17">
        <v>32.68</v>
      </c>
      <c r="G76" s="16">
        <v>30.8401</v>
      </c>
      <c r="H76" s="15">
        <v>2</v>
      </c>
    </row>
    <row r="77" spans="1:8" x14ac:dyDescent="0.3">
      <c r="A77" s="18">
        <v>33245</v>
      </c>
      <c r="B77" s="20" t="s">
        <v>2307</v>
      </c>
      <c r="C77" s="19">
        <v>13800000</v>
      </c>
      <c r="D77" s="16">
        <v>62</v>
      </c>
      <c r="E77" s="18">
        <v>25.61</v>
      </c>
      <c r="F77" s="17">
        <v>34.22</v>
      </c>
      <c r="G77" s="16">
        <v>29.799900000000001</v>
      </c>
      <c r="H77" s="15">
        <v>3</v>
      </c>
    </row>
    <row r="78" spans="1:8" x14ac:dyDescent="0.3">
      <c r="A78" s="18">
        <v>33571</v>
      </c>
      <c r="B78" s="20" t="s">
        <v>2309</v>
      </c>
      <c r="C78" s="19">
        <v>15100000</v>
      </c>
      <c r="D78" s="16">
        <v>49</v>
      </c>
      <c r="E78" s="18">
        <v>7.6</v>
      </c>
      <c r="F78" s="17">
        <v>10.58</v>
      </c>
      <c r="G78" s="16">
        <v>8.9634999999999998</v>
      </c>
      <c r="H78" s="15">
        <v>2</v>
      </c>
    </row>
    <row r="79" spans="1:8" x14ac:dyDescent="0.3">
      <c r="A79" s="18">
        <v>33621</v>
      </c>
      <c r="B79" s="20" t="s">
        <v>2310</v>
      </c>
      <c r="C79" s="19">
        <v>10900000</v>
      </c>
      <c r="D79" s="16">
        <v>38</v>
      </c>
      <c r="E79" s="18">
        <v>5.43</v>
      </c>
      <c r="F79" s="17">
        <v>7.45</v>
      </c>
      <c r="G79" s="16">
        <v>6.4375999999999998</v>
      </c>
      <c r="H79" s="15">
        <v>2</v>
      </c>
    </row>
    <row r="80" spans="1:8" x14ac:dyDescent="0.3">
      <c r="A80" s="18">
        <v>33621</v>
      </c>
      <c r="B80" s="20" t="s">
        <v>2310</v>
      </c>
      <c r="C80" s="19">
        <v>1900000</v>
      </c>
      <c r="D80" s="16">
        <v>7</v>
      </c>
      <c r="E80" s="18">
        <v>6.05</v>
      </c>
      <c r="F80" s="17">
        <v>7.2</v>
      </c>
      <c r="G80" s="16">
        <v>6.3737000000000004</v>
      </c>
      <c r="H80" s="15">
        <v>3</v>
      </c>
    </row>
    <row r="81" spans="1:8" x14ac:dyDescent="0.3">
      <c r="A81" s="18">
        <v>33763</v>
      </c>
      <c r="B81" s="20" t="s">
        <v>2311</v>
      </c>
      <c r="C81" s="19">
        <v>35200000</v>
      </c>
      <c r="D81" s="16">
        <v>138</v>
      </c>
      <c r="E81" s="18">
        <v>26.4</v>
      </c>
      <c r="F81" s="17">
        <v>40.596699999999998</v>
      </c>
      <c r="G81" s="16">
        <v>33.213500000000003</v>
      </c>
      <c r="H81" s="15">
        <v>3</v>
      </c>
    </row>
    <row r="82" spans="1:8" x14ac:dyDescent="0.3">
      <c r="A82" s="18">
        <v>33881</v>
      </c>
      <c r="B82" s="20" t="s">
        <v>2312</v>
      </c>
      <c r="C82" s="19">
        <v>45000000</v>
      </c>
      <c r="D82" s="16">
        <v>44</v>
      </c>
      <c r="E82" s="18">
        <v>2.42</v>
      </c>
      <c r="F82" s="17">
        <v>5.37</v>
      </c>
      <c r="G82" s="16">
        <v>3.3877000000000002</v>
      </c>
      <c r="H82" s="15">
        <v>1</v>
      </c>
    </row>
    <row r="83" spans="1:8" x14ac:dyDescent="0.3">
      <c r="A83" s="18">
        <v>33902</v>
      </c>
      <c r="B83" s="20" t="s">
        <v>2313</v>
      </c>
      <c r="C83" s="19">
        <v>5600000</v>
      </c>
      <c r="D83" s="16">
        <v>14</v>
      </c>
      <c r="E83" s="18">
        <v>13.04</v>
      </c>
      <c r="F83" s="17">
        <v>16.37</v>
      </c>
      <c r="G83" s="16">
        <v>13.7682</v>
      </c>
      <c r="H83" s="15">
        <v>3</v>
      </c>
    </row>
    <row r="84" spans="1:8" x14ac:dyDescent="0.3">
      <c r="A84" s="18">
        <v>34163</v>
      </c>
      <c r="B84" s="20" t="s">
        <v>2314</v>
      </c>
      <c r="C84" s="19">
        <v>13500000</v>
      </c>
      <c r="D84" s="16">
        <v>37</v>
      </c>
      <c r="E84" s="18">
        <v>19.2</v>
      </c>
      <c r="F84" s="17">
        <v>30.55</v>
      </c>
      <c r="G84" s="16">
        <v>23.422999999999998</v>
      </c>
      <c r="H84" s="15">
        <v>1</v>
      </c>
    </row>
    <row r="85" spans="1:8" x14ac:dyDescent="0.3">
      <c r="A85" s="18">
        <v>34793</v>
      </c>
      <c r="B85" s="20" t="s">
        <v>2315</v>
      </c>
      <c r="C85" s="19">
        <v>11700000</v>
      </c>
      <c r="D85" s="16">
        <v>46</v>
      </c>
      <c r="E85" s="18">
        <v>10.199999999999999</v>
      </c>
      <c r="F85" s="17">
        <v>15</v>
      </c>
      <c r="G85" s="16">
        <v>11.7742</v>
      </c>
      <c r="H85" s="15">
        <v>2</v>
      </c>
    </row>
    <row r="86" spans="1:8" x14ac:dyDescent="0.3">
      <c r="A86" s="18">
        <v>34834</v>
      </c>
      <c r="B86" s="20" t="s">
        <v>2316</v>
      </c>
      <c r="C86" s="19">
        <v>500000</v>
      </c>
      <c r="D86" s="16">
        <v>2</v>
      </c>
      <c r="E86" s="18">
        <v>14.49</v>
      </c>
      <c r="F86" s="17">
        <v>14.52</v>
      </c>
      <c r="G86" s="16">
        <v>14.502000000000001</v>
      </c>
      <c r="H86" s="15">
        <v>2</v>
      </c>
    </row>
    <row r="87" spans="1:8" x14ac:dyDescent="0.3">
      <c r="A87" s="18">
        <v>34843</v>
      </c>
      <c r="B87" s="20" t="s">
        <v>2317</v>
      </c>
      <c r="C87" s="19">
        <v>9300000</v>
      </c>
      <c r="D87" s="16">
        <v>10</v>
      </c>
      <c r="E87" s="18">
        <v>15.68</v>
      </c>
      <c r="F87" s="17">
        <v>17.7</v>
      </c>
      <c r="G87" s="16">
        <v>16.273199999999999</v>
      </c>
      <c r="H87" s="15">
        <v>1</v>
      </c>
    </row>
    <row r="88" spans="1:8" x14ac:dyDescent="0.3">
      <c r="A88" s="18">
        <v>34912</v>
      </c>
      <c r="B88" s="20" t="s">
        <v>2318</v>
      </c>
      <c r="C88" s="19">
        <v>35500000</v>
      </c>
      <c r="D88" s="16">
        <v>101</v>
      </c>
      <c r="E88" s="18">
        <v>24.29</v>
      </c>
      <c r="F88" s="17">
        <v>34.299999999999997</v>
      </c>
      <c r="G88" s="16">
        <v>30.556899999999999</v>
      </c>
      <c r="H88" s="15">
        <v>3</v>
      </c>
    </row>
    <row r="89" spans="1:8" x14ac:dyDescent="0.3">
      <c r="A89" s="18">
        <v>35161</v>
      </c>
      <c r="B89" s="20" t="s">
        <v>2319</v>
      </c>
      <c r="C89" s="19">
        <v>1400000</v>
      </c>
      <c r="D89" s="16">
        <v>4</v>
      </c>
      <c r="E89" s="18">
        <v>10.85</v>
      </c>
      <c r="F89" s="17">
        <v>12.25</v>
      </c>
      <c r="G89" s="16">
        <v>11.4193</v>
      </c>
      <c r="H89" s="15">
        <v>3</v>
      </c>
    </row>
    <row r="90" spans="1:8" x14ac:dyDescent="0.3">
      <c r="A90" s="18">
        <v>35181</v>
      </c>
      <c r="B90" s="20" t="s">
        <v>2320</v>
      </c>
      <c r="C90" s="19">
        <v>31700000</v>
      </c>
      <c r="D90" s="16">
        <v>7</v>
      </c>
      <c r="E90" s="18">
        <v>3.03</v>
      </c>
      <c r="F90" s="17">
        <v>4.87</v>
      </c>
      <c r="G90" s="16">
        <v>4.7107999999999999</v>
      </c>
      <c r="H90" s="15">
        <v>3</v>
      </c>
    </row>
    <row r="91" spans="1:8" x14ac:dyDescent="0.3">
      <c r="A91" s="18">
        <v>35221</v>
      </c>
      <c r="B91" s="20" t="s">
        <v>2321</v>
      </c>
      <c r="C91" s="19">
        <v>16100000</v>
      </c>
      <c r="D91" s="16">
        <v>6</v>
      </c>
      <c r="E91" s="18">
        <v>2.82</v>
      </c>
      <c r="F91" s="17">
        <v>7.9416000000000002</v>
      </c>
      <c r="G91" s="16">
        <v>6.8918999999999997</v>
      </c>
      <c r="H91" s="15">
        <v>1</v>
      </c>
    </row>
    <row r="92" spans="1:8" x14ac:dyDescent="0.3">
      <c r="A92" s="18">
        <v>35266</v>
      </c>
      <c r="B92" s="20" t="s">
        <v>2322</v>
      </c>
      <c r="C92" s="19">
        <v>30400000</v>
      </c>
      <c r="D92" s="16">
        <v>34</v>
      </c>
      <c r="E92" s="18">
        <v>23.52</v>
      </c>
      <c r="F92" s="17">
        <v>32.229999999999997</v>
      </c>
      <c r="G92" s="16">
        <v>29.238800000000001</v>
      </c>
      <c r="H92" s="15">
        <v>2</v>
      </c>
    </row>
    <row r="93" spans="1:8" x14ac:dyDescent="0.3">
      <c r="A93" s="18">
        <v>35267</v>
      </c>
      <c r="B93" s="20" t="s">
        <v>2323</v>
      </c>
      <c r="C93" s="19">
        <v>788900000</v>
      </c>
      <c r="D93" s="16">
        <v>144</v>
      </c>
      <c r="E93" s="18">
        <v>15.6</v>
      </c>
      <c r="F93" s="17">
        <v>18.579999999999998</v>
      </c>
      <c r="G93" s="16">
        <v>16.703900000000001</v>
      </c>
      <c r="H93" s="15">
        <v>3</v>
      </c>
    </row>
    <row r="94" spans="1:8" x14ac:dyDescent="0.3">
      <c r="A94" s="18">
        <v>35482</v>
      </c>
      <c r="B94" s="20" t="s">
        <v>2324</v>
      </c>
      <c r="C94" s="19">
        <v>29000000</v>
      </c>
      <c r="D94" s="16">
        <v>72</v>
      </c>
      <c r="E94" s="18">
        <v>4.1900000000000004</v>
      </c>
      <c r="F94" s="17">
        <v>10.47</v>
      </c>
      <c r="G94" s="16">
        <v>5.9672999999999998</v>
      </c>
      <c r="H94" s="15">
        <v>2</v>
      </c>
    </row>
    <row r="95" spans="1:8" x14ac:dyDescent="0.3">
      <c r="A95" s="18">
        <v>35483</v>
      </c>
      <c r="B95" s="20" t="s">
        <v>2325</v>
      </c>
      <c r="C95" s="19">
        <v>94300000</v>
      </c>
      <c r="D95" s="16">
        <v>175</v>
      </c>
      <c r="E95" s="18">
        <v>6.69</v>
      </c>
      <c r="F95" s="17">
        <v>11.87</v>
      </c>
      <c r="G95" s="16">
        <v>8.8097999999999992</v>
      </c>
      <c r="H95" s="15">
        <v>3</v>
      </c>
    </row>
    <row r="96" spans="1:8" x14ac:dyDescent="0.3">
      <c r="A96" s="18">
        <v>35831</v>
      </c>
      <c r="B96" s="20" t="s">
        <v>2327</v>
      </c>
      <c r="C96" s="19">
        <v>2000000</v>
      </c>
      <c r="D96" s="16">
        <v>8</v>
      </c>
      <c r="E96" s="18">
        <v>16.899999999999999</v>
      </c>
      <c r="F96" s="17">
        <v>18.585699999999999</v>
      </c>
      <c r="G96" s="16">
        <v>17.773499999999999</v>
      </c>
      <c r="H96" s="15">
        <v>1</v>
      </c>
    </row>
    <row r="97" spans="1:8" x14ac:dyDescent="0.3">
      <c r="A97" s="18">
        <v>35832</v>
      </c>
      <c r="B97" s="20" t="s">
        <v>2328</v>
      </c>
      <c r="C97" s="19">
        <v>34800000</v>
      </c>
      <c r="D97" s="16">
        <v>109</v>
      </c>
      <c r="E97" s="18">
        <v>17.78</v>
      </c>
      <c r="F97" s="17">
        <v>21.37</v>
      </c>
      <c r="G97" s="16">
        <v>19.700600000000001</v>
      </c>
      <c r="H97" s="15">
        <v>1</v>
      </c>
    </row>
    <row r="98" spans="1:8" x14ac:dyDescent="0.3">
      <c r="A98" s="18">
        <v>35871</v>
      </c>
      <c r="B98" s="20" t="s">
        <v>2329</v>
      </c>
      <c r="C98" s="19">
        <v>32300000</v>
      </c>
      <c r="D98" s="16">
        <v>137</v>
      </c>
      <c r="E98" s="18">
        <v>14.49</v>
      </c>
      <c r="F98" s="17">
        <v>30.05</v>
      </c>
      <c r="G98" s="16">
        <v>22.2256</v>
      </c>
      <c r="H98" s="15">
        <v>1</v>
      </c>
    </row>
    <row r="99" spans="1:8" x14ac:dyDescent="0.3">
      <c r="A99" s="18">
        <v>36053</v>
      </c>
      <c r="B99" s="20" t="s">
        <v>2331</v>
      </c>
      <c r="C99" s="19">
        <v>22100000</v>
      </c>
      <c r="D99" s="16">
        <v>12</v>
      </c>
      <c r="E99" s="18">
        <v>24.83</v>
      </c>
      <c r="F99" s="17">
        <v>30.18</v>
      </c>
      <c r="G99" s="16">
        <v>29.6846</v>
      </c>
      <c r="H99" s="15">
        <v>3</v>
      </c>
    </row>
    <row r="100" spans="1:8" x14ac:dyDescent="0.3">
      <c r="A100" s="18">
        <v>36173</v>
      </c>
      <c r="B100" s="20" t="s">
        <v>2332</v>
      </c>
      <c r="C100" s="19">
        <v>208400000</v>
      </c>
      <c r="D100" s="16">
        <v>473</v>
      </c>
      <c r="E100" s="18">
        <v>12.12</v>
      </c>
      <c r="F100" s="17">
        <v>19.39</v>
      </c>
      <c r="G100" s="16">
        <v>15.6448</v>
      </c>
      <c r="H100" s="15">
        <v>3</v>
      </c>
    </row>
    <row r="101" spans="1:8" x14ac:dyDescent="0.3">
      <c r="A101" s="18">
        <v>36534</v>
      </c>
      <c r="B101" s="20" t="s">
        <v>2333</v>
      </c>
      <c r="C101" s="19">
        <v>359000000</v>
      </c>
      <c r="D101" s="16">
        <v>368</v>
      </c>
      <c r="E101" s="18">
        <v>23.83</v>
      </c>
      <c r="F101" s="17">
        <v>30.35</v>
      </c>
      <c r="G101" s="16">
        <v>26.182700000000001</v>
      </c>
      <c r="H101" s="15">
        <v>3</v>
      </c>
    </row>
    <row r="102" spans="1:8" x14ac:dyDescent="0.3">
      <c r="A102" s="18">
        <v>36535</v>
      </c>
      <c r="B102" s="20" t="s">
        <v>2334</v>
      </c>
      <c r="C102" s="19">
        <v>367300000</v>
      </c>
      <c r="D102" s="16">
        <v>333</v>
      </c>
      <c r="E102" s="18">
        <v>24</v>
      </c>
      <c r="F102" s="17">
        <v>30.995000000000001</v>
      </c>
      <c r="G102" s="16">
        <v>26.157900000000001</v>
      </c>
      <c r="H102" s="15">
        <v>3</v>
      </c>
    </row>
    <row r="103" spans="1:8" x14ac:dyDescent="0.3">
      <c r="A103" s="18">
        <v>36804</v>
      </c>
      <c r="B103" s="20" t="s">
        <v>2335</v>
      </c>
      <c r="C103" s="19">
        <v>6500000</v>
      </c>
      <c r="D103" s="16">
        <v>25</v>
      </c>
      <c r="E103" s="18">
        <v>8.73</v>
      </c>
      <c r="F103" s="17">
        <v>19.91</v>
      </c>
      <c r="G103" s="16">
        <v>12.263999999999999</v>
      </c>
      <c r="H103" s="15">
        <v>1</v>
      </c>
    </row>
    <row r="104" spans="1:8" x14ac:dyDescent="0.3">
      <c r="A104" s="18">
        <v>36894</v>
      </c>
      <c r="B104" s="20" t="s">
        <v>2471</v>
      </c>
      <c r="C104" s="19">
        <v>600000</v>
      </c>
      <c r="D104" s="16">
        <v>1</v>
      </c>
      <c r="E104" s="18">
        <v>55.16</v>
      </c>
      <c r="F104" s="17">
        <v>55.16</v>
      </c>
      <c r="G104" s="16">
        <v>55.16</v>
      </c>
      <c r="H104" s="15">
        <v>1</v>
      </c>
    </row>
    <row r="105" spans="1:8" x14ac:dyDescent="0.3">
      <c r="A105" s="18">
        <v>36913</v>
      </c>
      <c r="B105" s="20" t="s">
        <v>2336</v>
      </c>
      <c r="C105" s="19">
        <v>11200000</v>
      </c>
      <c r="D105" s="16">
        <v>14</v>
      </c>
      <c r="E105" s="18">
        <v>2.58</v>
      </c>
      <c r="F105" s="17">
        <v>4.6500000000000004</v>
      </c>
      <c r="G105" s="16">
        <v>3.6554000000000002</v>
      </c>
      <c r="H105" s="15">
        <v>3</v>
      </c>
    </row>
    <row r="106" spans="1:8" x14ac:dyDescent="0.3">
      <c r="A106" s="18">
        <v>37022</v>
      </c>
      <c r="B106" s="20" t="s">
        <v>2337</v>
      </c>
      <c r="C106" s="19">
        <v>96500000</v>
      </c>
      <c r="D106" s="16">
        <v>113</v>
      </c>
      <c r="E106" s="18">
        <v>7.7</v>
      </c>
      <c r="F106" s="17">
        <v>11.78</v>
      </c>
      <c r="G106" s="16">
        <v>9.1870999999999992</v>
      </c>
      <c r="H106" s="15">
        <v>3</v>
      </c>
    </row>
    <row r="107" spans="1:8" x14ac:dyDescent="0.3">
      <c r="A107" s="18">
        <v>37023</v>
      </c>
      <c r="B107" s="20" t="s">
        <v>2338</v>
      </c>
      <c r="C107" s="19">
        <v>20300000</v>
      </c>
      <c r="D107" s="16">
        <v>60</v>
      </c>
      <c r="E107" s="18">
        <v>8.98</v>
      </c>
      <c r="F107" s="17">
        <v>12.51</v>
      </c>
      <c r="G107" s="16">
        <v>10.9901</v>
      </c>
      <c r="H107" s="15">
        <v>3</v>
      </c>
    </row>
    <row r="108" spans="1:8" x14ac:dyDescent="0.3">
      <c r="A108" s="18">
        <v>37083</v>
      </c>
      <c r="B108" s="20" t="s">
        <v>2340</v>
      </c>
      <c r="C108" s="19">
        <v>43300000</v>
      </c>
      <c r="D108" s="16">
        <v>88</v>
      </c>
      <c r="E108" s="18">
        <v>7.97</v>
      </c>
      <c r="F108" s="17">
        <v>44.78</v>
      </c>
      <c r="G108" s="16">
        <v>26.8703</v>
      </c>
      <c r="H108" s="15">
        <v>2</v>
      </c>
    </row>
    <row r="109" spans="1:8" x14ac:dyDescent="0.3">
      <c r="A109" s="18">
        <v>41236</v>
      </c>
      <c r="B109" s="20" t="s">
        <v>2341</v>
      </c>
      <c r="C109" s="19">
        <v>1000000</v>
      </c>
      <c r="D109" s="16">
        <v>4</v>
      </c>
      <c r="E109" s="18">
        <v>14.1</v>
      </c>
      <c r="F109" s="17">
        <v>17.260000000000002</v>
      </c>
      <c r="G109" s="16">
        <v>16.135999999999999</v>
      </c>
      <c r="H109" s="15">
        <v>3</v>
      </c>
    </row>
    <row r="110" spans="1:8" x14ac:dyDescent="0.3">
      <c r="A110" s="18">
        <v>41295</v>
      </c>
      <c r="B110" s="20" t="s">
        <v>2343</v>
      </c>
      <c r="C110" s="19">
        <v>58800000</v>
      </c>
      <c r="D110" s="16">
        <v>108</v>
      </c>
      <c r="E110" s="18">
        <v>16.47</v>
      </c>
      <c r="F110" s="17">
        <v>22.23</v>
      </c>
      <c r="G110" s="16">
        <v>19.770299999999999</v>
      </c>
      <c r="H110" s="15">
        <v>3</v>
      </c>
    </row>
    <row r="111" spans="1:8" x14ac:dyDescent="0.3">
      <c r="A111" s="18">
        <v>41644</v>
      </c>
      <c r="B111" s="20" t="s">
        <v>2494</v>
      </c>
      <c r="C111" s="19">
        <v>123200000</v>
      </c>
      <c r="D111" s="16">
        <v>33</v>
      </c>
      <c r="E111" s="18">
        <v>0.15</v>
      </c>
      <c r="F111" s="17">
        <v>6.22</v>
      </c>
      <c r="G111" s="16">
        <v>2.6181000000000001</v>
      </c>
      <c r="H111" s="15">
        <v>1</v>
      </c>
    </row>
    <row r="112" spans="1:8" x14ac:dyDescent="0.3">
      <c r="A112" s="18">
        <v>41645</v>
      </c>
      <c r="B112" s="20" t="s">
        <v>2344</v>
      </c>
      <c r="C112" s="19">
        <v>80700000</v>
      </c>
      <c r="D112" s="16">
        <v>80</v>
      </c>
      <c r="E112" s="18">
        <v>19.66</v>
      </c>
      <c r="F112" s="17">
        <v>24.37</v>
      </c>
      <c r="G112" s="16">
        <v>21.099799999999998</v>
      </c>
      <c r="H112" s="15">
        <v>3</v>
      </c>
    </row>
    <row r="113" spans="1:8" x14ac:dyDescent="0.3">
      <c r="A113" s="18">
        <v>44163</v>
      </c>
      <c r="B113" s="20" t="s">
        <v>2346</v>
      </c>
      <c r="C113" s="19">
        <v>1700000</v>
      </c>
      <c r="D113" s="16">
        <v>3</v>
      </c>
      <c r="E113" s="18">
        <v>3.92</v>
      </c>
      <c r="F113" s="17">
        <v>3.94</v>
      </c>
      <c r="G113" s="16">
        <v>3.9241000000000001</v>
      </c>
      <c r="H113" s="15">
        <v>1</v>
      </c>
    </row>
    <row r="114" spans="1:8" x14ac:dyDescent="0.3">
      <c r="A114" s="18">
        <v>44163</v>
      </c>
      <c r="B114" s="20" t="s">
        <v>2346</v>
      </c>
      <c r="C114" s="19">
        <v>10200000</v>
      </c>
      <c r="D114" s="16">
        <v>9</v>
      </c>
      <c r="E114" s="18">
        <v>6.07</v>
      </c>
      <c r="F114" s="17">
        <v>6.75</v>
      </c>
      <c r="G114" s="16">
        <v>6.5743999999999998</v>
      </c>
      <c r="H114" s="15">
        <v>2</v>
      </c>
    </row>
    <row r="115" spans="1:8" x14ac:dyDescent="0.3">
      <c r="A115" s="18">
        <v>44382</v>
      </c>
      <c r="B115" s="20" t="s">
        <v>2473</v>
      </c>
      <c r="C115" s="19">
        <v>3300000</v>
      </c>
      <c r="D115" s="16">
        <v>2</v>
      </c>
      <c r="E115" s="18">
        <v>0.01</v>
      </c>
      <c r="F115" s="17">
        <v>0.01</v>
      </c>
      <c r="G115" s="16">
        <v>0.01</v>
      </c>
      <c r="H115" s="15">
        <v>1</v>
      </c>
    </row>
    <row r="116" spans="1:8" x14ac:dyDescent="0.3">
      <c r="A116" s="18">
        <v>45401</v>
      </c>
      <c r="B116" s="20" t="s">
        <v>2350</v>
      </c>
      <c r="C116" s="19">
        <v>1900000</v>
      </c>
      <c r="D116" s="16">
        <v>11</v>
      </c>
      <c r="E116" s="18">
        <v>2.67</v>
      </c>
      <c r="F116" s="17">
        <v>4.84</v>
      </c>
      <c r="G116" s="16">
        <v>4.1100000000000003</v>
      </c>
      <c r="H116" s="15">
        <v>1</v>
      </c>
    </row>
    <row r="117" spans="1:8" x14ac:dyDescent="0.3">
      <c r="A117" s="18">
        <v>45491</v>
      </c>
      <c r="B117" s="20" t="s">
        <v>2352</v>
      </c>
      <c r="C117" s="19">
        <v>10100000</v>
      </c>
      <c r="D117" s="16">
        <v>5</v>
      </c>
      <c r="E117" s="18">
        <v>13.65</v>
      </c>
      <c r="F117" s="17">
        <v>15.65</v>
      </c>
      <c r="G117" s="16">
        <v>15.325100000000001</v>
      </c>
      <c r="H117" s="15">
        <v>3</v>
      </c>
    </row>
    <row r="118" spans="1:8" x14ac:dyDescent="0.3">
      <c r="A118" s="18">
        <v>45553</v>
      </c>
      <c r="B118" s="20" t="s">
        <v>2474</v>
      </c>
      <c r="C118" s="19">
        <v>100000</v>
      </c>
      <c r="D118" s="16">
        <v>1</v>
      </c>
      <c r="E118" s="18">
        <v>0.47</v>
      </c>
      <c r="F118" s="17">
        <v>0.47</v>
      </c>
      <c r="G118" s="16">
        <v>0.47</v>
      </c>
      <c r="H118" s="15">
        <v>1</v>
      </c>
    </row>
    <row r="119" spans="1:8" x14ac:dyDescent="0.3">
      <c r="A119" s="18">
        <v>45554</v>
      </c>
      <c r="B119" s="20" t="s">
        <v>2353</v>
      </c>
      <c r="C119" s="19">
        <v>52600000</v>
      </c>
      <c r="D119" s="16">
        <v>72</v>
      </c>
      <c r="E119" s="18">
        <v>7.41</v>
      </c>
      <c r="F119" s="17">
        <v>8.7899999999999991</v>
      </c>
      <c r="G119" s="16">
        <v>8.0154999999999994</v>
      </c>
      <c r="H119" s="15">
        <v>3</v>
      </c>
    </row>
    <row r="120" spans="1:8" x14ac:dyDescent="0.3">
      <c r="A120" s="18">
        <v>45691</v>
      </c>
      <c r="B120" s="20" t="s">
        <v>2356</v>
      </c>
      <c r="C120" s="19">
        <v>20000000</v>
      </c>
      <c r="D120" s="16">
        <v>2</v>
      </c>
      <c r="E120" s="18">
        <v>7.29</v>
      </c>
      <c r="F120" s="17">
        <v>10.48</v>
      </c>
      <c r="G120" s="16">
        <v>8.8849999999999998</v>
      </c>
      <c r="H120" s="15">
        <v>3</v>
      </c>
    </row>
    <row r="121" spans="1:8" x14ac:dyDescent="0.3">
      <c r="A121" s="18">
        <v>45721</v>
      </c>
      <c r="B121" s="20" t="s">
        <v>2357</v>
      </c>
      <c r="C121" s="19">
        <v>7200000</v>
      </c>
      <c r="D121" s="16">
        <v>36</v>
      </c>
      <c r="E121" s="18">
        <v>15.76</v>
      </c>
      <c r="F121" s="17">
        <v>21.51</v>
      </c>
      <c r="G121" s="16">
        <v>17.527799999999999</v>
      </c>
      <c r="H121" s="15">
        <v>1</v>
      </c>
    </row>
    <row r="122" spans="1:8" x14ac:dyDescent="0.3">
      <c r="A122" s="18">
        <v>45721</v>
      </c>
      <c r="B122" s="20" t="s">
        <v>2357</v>
      </c>
      <c r="C122" s="19">
        <v>100000</v>
      </c>
      <c r="D122" s="16">
        <v>1</v>
      </c>
      <c r="E122" s="18">
        <v>20.21</v>
      </c>
      <c r="F122" s="17">
        <v>20.21</v>
      </c>
      <c r="G122" s="16">
        <v>20.21</v>
      </c>
      <c r="H122" s="15">
        <v>2</v>
      </c>
    </row>
    <row r="123" spans="1:8" x14ac:dyDescent="0.3">
      <c r="A123" s="18">
        <v>47393</v>
      </c>
      <c r="B123" s="20" t="s">
        <v>2359</v>
      </c>
      <c r="C123" s="19">
        <v>700000</v>
      </c>
      <c r="D123" s="16">
        <v>5</v>
      </c>
      <c r="E123" s="18">
        <v>2.99</v>
      </c>
      <c r="F123" s="17">
        <v>6.96</v>
      </c>
      <c r="G123" s="16">
        <v>5.68</v>
      </c>
      <c r="H123" s="15">
        <v>2</v>
      </c>
    </row>
    <row r="124" spans="1:8" x14ac:dyDescent="0.3">
      <c r="A124" s="18">
        <v>47442</v>
      </c>
      <c r="B124" s="20" t="s">
        <v>2360</v>
      </c>
      <c r="C124" s="19">
        <v>1000000</v>
      </c>
      <c r="D124" s="16">
        <v>1</v>
      </c>
      <c r="E124" s="18">
        <v>3.63</v>
      </c>
      <c r="F124" s="17">
        <v>3.63</v>
      </c>
      <c r="G124" s="16">
        <v>3.63</v>
      </c>
      <c r="H124" s="15">
        <v>1</v>
      </c>
    </row>
    <row r="125" spans="1:8" x14ac:dyDescent="0.3">
      <c r="A125" s="18">
        <v>49066</v>
      </c>
      <c r="B125" s="20" t="s">
        <v>2361</v>
      </c>
      <c r="C125" s="19">
        <v>9000000</v>
      </c>
      <c r="D125" s="16">
        <v>21</v>
      </c>
      <c r="E125" s="18">
        <v>9.3800000000000008</v>
      </c>
      <c r="F125" s="17">
        <v>12.47</v>
      </c>
      <c r="G125" s="16">
        <v>10.6326</v>
      </c>
      <c r="H125" s="15">
        <v>1</v>
      </c>
    </row>
    <row r="126" spans="1:8" x14ac:dyDescent="0.3">
      <c r="A126" s="18">
        <v>49165</v>
      </c>
      <c r="B126" s="20" t="s">
        <v>2476</v>
      </c>
      <c r="C126" s="19">
        <v>42000000</v>
      </c>
      <c r="D126" s="16">
        <v>10</v>
      </c>
      <c r="E126" s="18">
        <v>5.95</v>
      </c>
      <c r="F126" s="17">
        <v>29.04</v>
      </c>
      <c r="G126" s="16">
        <v>11.341699999999999</v>
      </c>
      <c r="H126" s="15">
        <v>2</v>
      </c>
    </row>
    <row r="127" spans="1:8" x14ac:dyDescent="0.3">
      <c r="A127" s="18">
        <v>49793</v>
      </c>
      <c r="B127" s="20" t="s">
        <v>2362</v>
      </c>
      <c r="C127" s="19">
        <v>5900000</v>
      </c>
      <c r="D127" s="16">
        <v>33</v>
      </c>
      <c r="E127" s="18">
        <v>25.05</v>
      </c>
      <c r="F127" s="17">
        <v>35.35</v>
      </c>
      <c r="G127" s="16">
        <v>30.623100000000001</v>
      </c>
      <c r="H127" s="15">
        <v>2</v>
      </c>
    </row>
    <row r="128" spans="1:8" x14ac:dyDescent="0.3">
      <c r="A128" s="18">
        <v>49794</v>
      </c>
      <c r="B128" s="20" t="s">
        <v>2363</v>
      </c>
      <c r="C128" s="19">
        <v>15100000</v>
      </c>
      <c r="D128" s="16">
        <v>49</v>
      </c>
      <c r="E128" s="18">
        <v>20.95</v>
      </c>
      <c r="F128" s="17">
        <v>28.55</v>
      </c>
      <c r="G128" s="16">
        <v>25.782299999999999</v>
      </c>
      <c r="H128" s="15">
        <v>2</v>
      </c>
    </row>
    <row r="129" spans="1:8" x14ac:dyDescent="0.3">
      <c r="A129" s="18">
        <v>50097</v>
      </c>
      <c r="B129" s="20" t="s">
        <v>2364</v>
      </c>
      <c r="C129" s="19">
        <v>6700000</v>
      </c>
      <c r="D129" s="16">
        <v>3</v>
      </c>
      <c r="E129" s="18">
        <v>2.09</v>
      </c>
      <c r="F129" s="17">
        <v>2.5</v>
      </c>
      <c r="G129" s="16">
        <v>2.4527000000000001</v>
      </c>
      <c r="H129" s="15">
        <v>1</v>
      </c>
    </row>
    <row r="130" spans="1:8" x14ac:dyDescent="0.3">
      <c r="A130" s="18">
        <v>50097</v>
      </c>
      <c r="B130" s="20" t="s">
        <v>2364</v>
      </c>
      <c r="C130" s="19">
        <v>12000000</v>
      </c>
      <c r="D130" s="16">
        <v>14</v>
      </c>
      <c r="E130" s="18">
        <v>2.66</v>
      </c>
      <c r="F130" s="17">
        <v>2.99</v>
      </c>
      <c r="G130" s="16">
        <v>2.7667000000000002</v>
      </c>
      <c r="H130" s="15">
        <v>2</v>
      </c>
    </row>
    <row r="131" spans="1:8" x14ac:dyDescent="0.3">
      <c r="A131" s="18">
        <v>52441</v>
      </c>
      <c r="B131" s="20" t="s">
        <v>2478</v>
      </c>
      <c r="C131" s="19">
        <v>7300000</v>
      </c>
      <c r="D131" s="16">
        <v>7</v>
      </c>
      <c r="E131" s="18">
        <v>10.41</v>
      </c>
      <c r="F131" s="17">
        <v>17.670000000000002</v>
      </c>
      <c r="G131" s="16">
        <v>16.258099999999999</v>
      </c>
      <c r="H131" s="15">
        <v>3</v>
      </c>
    </row>
    <row r="132" spans="1:8" x14ac:dyDescent="0.3">
      <c r="A132" s="18">
        <v>52451</v>
      </c>
      <c r="B132" s="20" t="s">
        <v>2495</v>
      </c>
      <c r="C132" s="19">
        <v>500000</v>
      </c>
      <c r="D132" s="16">
        <v>1</v>
      </c>
      <c r="E132" s="18">
        <v>0.28999999999999998</v>
      </c>
      <c r="F132" s="17">
        <v>0.28999999999999998</v>
      </c>
      <c r="G132" s="16">
        <v>0.28999999999999998</v>
      </c>
      <c r="H132" s="15">
        <v>1</v>
      </c>
    </row>
    <row r="133" spans="1:8" x14ac:dyDescent="0.3">
      <c r="A133" s="18">
        <v>52635</v>
      </c>
      <c r="B133" s="20" t="s">
        <v>2366</v>
      </c>
      <c r="C133" s="19">
        <v>22500000</v>
      </c>
      <c r="D133" s="16">
        <v>5</v>
      </c>
      <c r="E133" s="18">
        <v>2.06</v>
      </c>
      <c r="F133" s="17">
        <v>9.09</v>
      </c>
      <c r="G133" s="16">
        <v>2.1253000000000002</v>
      </c>
      <c r="H133" s="15">
        <v>1</v>
      </c>
    </row>
    <row r="134" spans="1:8" x14ac:dyDescent="0.3">
      <c r="A134" s="18">
        <v>53064</v>
      </c>
      <c r="B134" s="20" t="s">
        <v>2367</v>
      </c>
      <c r="C134" s="19">
        <v>21000000</v>
      </c>
      <c r="D134" s="16">
        <v>36</v>
      </c>
      <c r="E134" s="18">
        <v>4.99</v>
      </c>
      <c r="F134" s="17">
        <v>6.1443000000000003</v>
      </c>
      <c r="G134" s="16">
        <v>5.3852000000000002</v>
      </c>
      <c r="H134" s="15">
        <v>2</v>
      </c>
    </row>
    <row r="135" spans="1:8" x14ac:dyDescent="0.3">
      <c r="A135" s="18">
        <v>53095</v>
      </c>
      <c r="B135" s="20" t="s">
        <v>2480</v>
      </c>
      <c r="C135" s="19">
        <v>13800000</v>
      </c>
      <c r="D135" s="16">
        <v>11</v>
      </c>
      <c r="E135" s="18">
        <v>2.11</v>
      </c>
      <c r="F135" s="17">
        <v>15.77</v>
      </c>
      <c r="G135" s="16">
        <v>9.5772999999999993</v>
      </c>
      <c r="H135" s="15">
        <v>1</v>
      </c>
    </row>
    <row r="136" spans="1:8" x14ac:dyDescent="0.3">
      <c r="A136" s="18">
        <v>53095</v>
      </c>
      <c r="B136" s="20" t="s">
        <v>2480</v>
      </c>
      <c r="C136" s="19">
        <v>229500000</v>
      </c>
      <c r="D136" s="16">
        <v>57</v>
      </c>
      <c r="E136" s="18">
        <v>5.96</v>
      </c>
      <c r="F136" s="17">
        <v>15.6</v>
      </c>
      <c r="G136" s="16">
        <v>7.1543999999999999</v>
      </c>
      <c r="H136" s="15">
        <v>2</v>
      </c>
    </row>
    <row r="137" spans="1:8" x14ac:dyDescent="0.3">
      <c r="A137" s="18">
        <v>53887</v>
      </c>
      <c r="B137" s="20" t="s">
        <v>2368</v>
      </c>
      <c r="C137" s="19">
        <v>159500000</v>
      </c>
      <c r="D137" s="16">
        <v>176</v>
      </c>
      <c r="E137" s="18">
        <v>6.32</v>
      </c>
      <c r="F137" s="17">
        <v>9.6300000000000008</v>
      </c>
      <c r="G137" s="16">
        <v>7.633</v>
      </c>
      <c r="H137" s="15">
        <v>2</v>
      </c>
    </row>
    <row r="138" spans="1:8" x14ac:dyDescent="0.3">
      <c r="A138" s="18">
        <v>54342</v>
      </c>
      <c r="B138" s="20" t="s">
        <v>2369</v>
      </c>
      <c r="C138" s="19">
        <v>5700000</v>
      </c>
      <c r="D138" s="16">
        <v>15</v>
      </c>
      <c r="E138" s="18">
        <v>51.16</v>
      </c>
      <c r="F138" s="17">
        <v>61.57</v>
      </c>
      <c r="G138" s="16">
        <v>55.461399999999998</v>
      </c>
      <c r="H138" s="15">
        <v>1</v>
      </c>
    </row>
    <row r="139" spans="1:8" x14ac:dyDescent="0.3">
      <c r="A139" s="18">
        <v>54501</v>
      </c>
      <c r="B139" s="20" t="s">
        <v>2371</v>
      </c>
      <c r="C139" s="19">
        <v>5200000</v>
      </c>
      <c r="D139" s="16">
        <v>9</v>
      </c>
      <c r="E139" s="18">
        <v>4.3099999999999996</v>
      </c>
      <c r="F139" s="17">
        <v>5.47</v>
      </c>
      <c r="G139" s="16">
        <v>4.7617000000000003</v>
      </c>
      <c r="H139" s="15">
        <v>1</v>
      </c>
    </row>
    <row r="140" spans="1:8" x14ac:dyDescent="0.3">
      <c r="A140" s="18">
        <v>54573</v>
      </c>
      <c r="B140" s="20" t="s">
        <v>2372</v>
      </c>
      <c r="C140" s="19">
        <v>40000000</v>
      </c>
      <c r="D140" s="16">
        <v>4</v>
      </c>
      <c r="E140" s="18">
        <v>0.03</v>
      </c>
      <c r="F140" s="17">
        <v>0.12</v>
      </c>
      <c r="G140" s="16">
        <v>6.88E-2</v>
      </c>
      <c r="H140" s="15">
        <v>2</v>
      </c>
    </row>
    <row r="141" spans="1:8" x14ac:dyDescent="0.3">
      <c r="A141" s="18">
        <v>56086</v>
      </c>
      <c r="B141" s="20" t="s">
        <v>2373</v>
      </c>
      <c r="C141" s="19">
        <v>8400000</v>
      </c>
      <c r="D141" s="16">
        <v>24</v>
      </c>
      <c r="E141" s="18">
        <v>4.3499999999999996</v>
      </c>
      <c r="F141" s="17">
        <v>8.39</v>
      </c>
      <c r="G141" s="16">
        <v>6.4428000000000001</v>
      </c>
      <c r="H141" s="15">
        <v>1</v>
      </c>
    </row>
    <row r="142" spans="1:8" x14ac:dyDescent="0.3">
      <c r="A142" s="18">
        <v>56087</v>
      </c>
      <c r="B142" s="20" t="s">
        <v>2374</v>
      </c>
      <c r="C142" s="19">
        <v>11000000</v>
      </c>
      <c r="D142" s="16">
        <v>24</v>
      </c>
      <c r="E142" s="18">
        <v>10.039999999999999</v>
      </c>
      <c r="F142" s="17">
        <v>14.31</v>
      </c>
      <c r="G142" s="16">
        <v>11.5526</v>
      </c>
      <c r="H142" s="15">
        <v>3</v>
      </c>
    </row>
    <row r="143" spans="1:8" x14ac:dyDescent="0.3">
      <c r="A143" s="18">
        <v>59055</v>
      </c>
      <c r="B143" s="20" t="s">
        <v>2375</v>
      </c>
      <c r="C143" s="19">
        <v>400000</v>
      </c>
      <c r="D143" s="16">
        <v>3</v>
      </c>
      <c r="E143" s="18">
        <v>9.77</v>
      </c>
      <c r="F143" s="17">
        <v>10.130000000000001</v>
      </c>
      <c r="G143" s="16">
        <v>9.9574999999999996</v>
      </c>
      <c r="H143" s="15">
        <v>1</v>
      </c>
    </row>
    <row r="144" spans="1:8" x14ac:dyDescent="0.3">
      <c r="A144" s="18">
        <v>61041</v>
      </c>
      <c r="B144" s="20" t="s">
        <v>2376</v>
      </c>
      <c r="C144" s="19">
        <v>2600000</v>
      </c>
      <c r="D144" s="16">
        <v>16</v>
      </c>
      <c r="E144" s="18">
        <v>15.71</v>
      </c>
      <c r="F144" s="17">
        <v>29.34</v>
      </c>
      <c r="G144" s="16">
        <v>22.8935</v>
      </c>
      <c r="H144" s="15">
        <v>1</v>
      </c>
    </row>
    <row r="145" spans="1:8" x14ac:dyDescent="0.3">
      <c r="A145" s="18">
        <v>61041</v>
      </c>
      <c r="B145" s="20" t="s">
        <v>2376</v>
      </c>
      <c r="C145" s="19">
        <v>245800000</v>
      </c>
      <c r="D145" s="16">
        <v>73</v>
      </c>
      <c r="E145" s="18">
        <v>20.78</v>
      </c>
      <c r="F145" s="17">
        <v>29.6</v>
      </c>
      <c r="G145" s="16">
        <v>25.511299999999999</v>
      </c>
      <c r="H145" s="15">
        <v>3</v>
      </c>
    </row>
    <row r="146" spans="1:8" x14ac:dyDescent="0.3">
      <c r="A146" s="18">
        <v>61172</v>
      </c>
      <c r="B146" s="20" t="s">
        <v>2378</v>
      </c>
      <c r="C146" s="19">
        <v>60500000</v>
      </c>
      <c r="D146" s="16">
        <v>9</v>
      </c>
      <c r="E146" s="18">
        <v>23.132999999999999</v>
      </c>
      <c r="F146" s="17">
        <v>29.49</v>
      </c>
      <c r="G146" s="16">
        <v>24.056999999999999</v>
      </c>
      <c r="H146" s="15">
        <v>2</v>
      </c>
    </row>
    <row r="147" spans="1:8" x14ac:dyDescent="0.3">
      <c r="A147" s="18">
        <v>61394</v>
      </c>
      <c r="B147" s="20" t="s">
        <v>2496</v>
      </c>
      <c r="C147" s="19">
        <v>1700000</v>
      </c>
      <c r="D147" s="16">
        <v>7</v>
      </c>
      <c r="E147" s="18">
        <v>86.61</v>
      </c>
      <c r="F147" s="17">
        <v>110.78</v>
      </c>
      <c r="G147" s="16">
        <v>89.46</v>
      </c>
      <c r="H147" s="15">
        <v>1</v>
      </c>
    </row>
    <row r="148" spans="1:8" x14ac:dyDescent="0.3">
      <c r="A148" s="18">
        <v>61565</v>
      </c>
      <c r="B148" s="20" t="s">
        <v>2380</v>
      </c>
      <c r="C148" s="19">
        <v>333600000</v>
      </c>
      <c r="D148" s="16">
        <v>209</v>
      </c>
      <c r="E148" s="18">
        <v>10.81</v>
      </c>
      <c r="F148" s="17">
        <v>19.55</v>
      </c>
      <c r="G148" s="16">
        <v>12.5154</v>
      </c>
      <c r="H148" s="15">
        <v>2</v>
      </c>
    </row>
    <row r="149" spans="1:8" x14ac:dyDescent="0.3">
      <c r="A149" s="18">
        <v>61777</v>
      </c>
      <c r="B149" s="20" t="s">
        <v>2381</v>
      </c>
      <c r="C149" s="19">
        <v>139900000</v>
      </c>
      <c r="D149" s="16">
        <v>89</v>
      </c>
      <c r="E149" s="18">
        <v>7.76</v>
      </c>
      <c r="F149" s="17">
        <v>18.2</v>
      </c>
      <c r="G149" s="16">
        <v>10.481199999999999</v>
      </c>
      <c r="H149" s="15">
        <v>2</v>
      </c>
    </row>
    <row r="150" spans="1:8" x14ac:dyDescent="0.3">
      <c r="A150" s="18">
        <v>61793</v>
      </c>
      <c r="B150" s="20" t="s">
        <v>2497</v>
      </c>
      <c r="C150" s="19">
        <v>8900000</v>
      </c>
      <c r="D150" s="16">
        <v>4</v>
      </c>
      <c r="E150" s="18">
        <v>3.41</v>
      </c>
      <c r="F150" s="17">
        <v>4.24</v>
      </c>
      <c r="G150" s="16">
        <v>3.7644000000000002</v>
      </c>
      <c r="H150" s="15">
        <v>1</v>
      </c>
    </row>
    <row r="151" spans="1:8" x14ac:dyDescent="0.3">
      <c r="A151" s="18">
        <v>61793</v>
      </c>
      <c r="B151" s="20" t="s">
        <v>2497</v>
      </c>
      <c r="C151" s="19">
        <v>25000000</v>
      </c>
      <c r="D151" s="16">
        <v>6</v>
      </c>
      <c r="E151" s="18">
        <v>3.62</v>
      </c>
      <c r="F151" s="17">
        <v>4.1900000000000004</v>
      </c>
      <c r="G151" s="16">
        <v>3.7654000000000001</v>
      </c>
      <c r="H151" s="15">
        <v>2</v>
      </c>
    </row>
    <row r="152" spans="1:8" x14ac:dyDescent="0.3">
      <c r="A152" s="18">
        <v>61794</v>
      </c>
      <c r="B152" s="20" t="s">
        <v>2382</v>
      </c>
      <c r="C152" s="19">
        <v>14100000</v>
      </c>
      <c r="D152" s="16">
        <v>4</v>
      </c>
      <c r="E152" s="18">
        <v>11.18</v>
      </c>
      <c r="F152" s="17">
        <v>14.37</v>
      </c>
      <c r="G152" s="16">
        <v>13.4399</v>
      </c>
      <c r="H152" s="15">
        <v>2</v>
      </c>
    </row>
    <row r="153" spans="1:8" x14ac:dyDescent="0.3">
      <c r="A153" s="18">
        <v>61828</v>
      </c>
      <c r="B153" s="20" t="s">
        <v>2383</v>
      </c>
      <c r="C153" s="19">
        <v>10000000</v>
      </c>
      <c r="D153" s="16">
        <v>1</v>
      </c>
      <c r="E153" s="18">
        <v>2.4900000000000002</v>
      </c>
      <c r="F153" s="17">
        <v>2.4900000000000002</v>
      </c>
      <c r="G153" s="16">
        <v>2.4900000000000002</v>
      </c>
      <c r="H153" s="15">
        <v>3</v>
      </c>
    </row>
    <row r="154" spans="1:8" x14ac:dyDescent="0.3">
      <c r="A154" s="18">
        <v>61843</v>
      </c>
      <c r="B154" s="20" t="s">
        <v>2384</v>
      </c>
      <c r="C154" s="19">
        <v>2000000</v>
      </c>
      <c r="D154" s="16">
        <v>2</v>
      </c>
      <c r="E154" s="18">
        <v>7.7</v>
      </c>
      <c r="F154" s="17">
        <v>7.85</v>
      </c>
      <c r="G154" s="16">
        <v>7.8425000000000002</v>
      </c>
      <c r="H154" s="15">
        <v>2</v>
      </c>
    </row>
    <row r="155" spans="1:8" x14ac:dyDescent="0.3">
      <c r="A155" s="18">
        <v>61875</v>
      </c>
      <c r="B155" s="20" t="s">
        <v>2385</v>
      </c>
      <c r="C155" s="19">
        <v>2800000</v>
      </c>
      <c r="D155" s="16">
        <v>13</v>
      </c>
      <c r="E155" s="18">
        <v>50.09</v>
      </c>
      <c r="F155" s="17">
        <v>55.49</v>
      </c>
      <c r="G155" s="16">
        <v>53.127099999999999</v>
      </c>
      <c r="H155" s="15">
        <v>2</v>
      </c>
    </row>
    <row r="156" spans="1:8" x14ac:dyDescent="0.3">
      <c r="A156" s="18">
        <v>61894</v>
      </c>
      <c r="B156" s="20" t="s">
        <v>2386</v>
      </c>
      <c r="C156" s="19">
        <v>100000</v>
      </c>
      <c r="D156" s="16">
        <v>1</v>
      </c>
      <c r="E156" s="18">
        <v>49.51</v>
      </c>
      <c r="F156" s="17">
        <v>49.51</v>
      </c>
      <c r="G156" s="16">
        <v>49.51</v>
      </c>
      <c r="H156" s="15">
        <v>2</v>
      </c>
    </row>
    <row r="157" spans="1:8" x14ac:dyDescent="0.3">
      <c r="A157" s="18">
        <v>61906</v>
      </c>
      <c r="B157" s="20" t="s">
        <v>2481</v>
      </c>
      <c r="C157" s="19">
        <v>9600000</v>
      </c>
      <c r="D157" s="16">
        <v>15</v>
      </c>
      <c r="E157" s="18">
        <v>17.559999999999999</v>
      </c>
      <c r="F157" s="17">
        <v>26.53</v>
      </c>
      <c r="G157" s="16">
        <v>21.9527</v>
      </c>
      <c r="H157" s="15">
        <v>1</v>
      </c>
    </row>
    <row r="158" spans="1:8" x14ac:dyDescent="0.3">
      <c r="A158" s="18">
        <v>61965</v>
      </c>
      <c r="B158" s="20" t="s">
        <v>2387</v>
      </c>
      <c r="C158" s="19">
        <v>11700000</v>
      </c>
      <c r="D158" s="16">
        <v>30</v>
      </c>
      <c r="E158" s="18">
        <v>38.46</v>
      </c>
      <c r="F158" s="17">
        <v>65.47</v>
      </c>
      <c r="G158" s="16">
        <v>46.243000000000002</v>
      </c>
      <c r="H158" s="15">
        <v>1</v>
      </c>
    </row>
    <row r="159" spans="1:8" x14ac:dyDescent="0.3">
      <c r="A159" s="18">
        <v>61973</v>
      </c>
      <c r="B159" s="20" t="s">
        <v>2388</v>
      </c>
      <c r="C159" s="19">
        <v>104500000</v>
      </c>
      <c r="D159" s="16">
        <v>262</v>
      </c>
      <c r="E159" s="18">
        <v>18.739999999999998</v>
      </c>
      <c r="F159" s="17">
        <v>25.8383</v>
      </c>
      <c r="G159" s="16">
        <v>21.976199999999999</v>
      </c>
      <c r="H159" s="15">
        <v>3</v>
      </c>
    </row>
    <row r="160" spans="1:8" x14ac:dyDescent="0.3">
      <c r="A160" s="18">
        <v>62235</v>
      </c>
      <c r="B160" s="20" t="s">
        <v>2391</v>
      </c>
      <c r="C160" s="19">
        <v>321100000</v>
      </c>
      <c r="D160" s="16">
        <v>443</v>
      </c>
      <c r="E160" s="18">
        <v>25.92</v>
      </c>
      <c r="F160" s="17">
        <v>39.729999999999997</v>
      </c>
      <c r="G160" s="16">
        <v>30.759</v>
      </c>
      <c r="H160" s="15">
        <v>3</v>
      </c>
    </row>
    <row r="161" spans="1:8" x14ac:dyDescent="0.3">
      <c r="A161" s="18">
        <v>62695</v>
      </c>
      <c r="B161" s="20" t="s">
        <v>2392</v>
      </c>
      <c r="C161" s="19">
        <v>25800000</v>
      </c>
      <c r="D161" s="16">
        <v>28</v>
      </c>
      <c r="E161" s="18">
        <v>8.75</v>
      </c>
      <c r="F161" s="17">
        <v>12.54</v>
      </c>
      <c r="G161" s="16">
        <v>10.9657</v>
      </c>
      <c r="H161" s="15">
        <v>2</v>
      </c>
    </row>
    <row r="162" spans="1:8" x14ac:dyDescent="0.3">
      <c r="A162" s="18">
        <v>62695</v>
      </c>
      <c r="B162" s="20" t="s">
        <v>2392</v>
      </c>
      <c r="C162" s="19">
        <v>30900000</v>
      </c>
      <c r="D162" s="16">
        <v>24</v>
      </c>
      <c r="E162" s="18">
        <v>6.77</v>
      </c>
      <c r="F162" s="17">
        <v>10.67</v>
      </c>
      <c r="G162" s="16">
        <v>8.4316999999999993</v>
      </c>
      <c r="H162" s="15">
        <v>3</v>
      </c>
    </row>
    <row r="163" spans="1:8" x14ac:dyDescent="0.3">
      <c r="A163" s="18">
        <v>62696</v>
      </c>
      <c r="B163" s="20" t="s">
        <v>2393</v>
      </c>
      <c r="C163" s="19">
        <v>1300000</v>
      </c>
      <c r="D163" s="16">
        <v>7</v>
      </c>
      <c r="E163" s="18">
        <v>8.33</v>
      </c>
      <c r="F163" s="17">
        <v>11.09</v>
      </c>
      <c r="G163" s="16">
        <v>10.1831</v>
      </c>
      <c r="H163" s="15">
        <v>2</v>
      </c>
    </row>
    <row r="164" spans="1:8" x14ac:dyDescent="0.3">
      <c r="A164" s="18">
        <v>62696</v>
      </c>
      <c r="B164" s="20" t="s">
        <v>2393</v>
      </c>
      <c r="C164" s="19">
        <v>1100000</v>
      </c>
      <c r="D164" s="16">
        <v>4</v>
      </c>
      <c r="E164" s="18">
        <v>7.1188000000000002</v>
      </c>
      <c r="F164" s="17">
        <v>8.4</v>
      </c>
      <c r="G164" s="16">
        <v>7.4664000000000001</v>
      </c>
      <c r="H164" s="15">
        <v>3</v>
      </c>
    </row>
    <row r="165" spans="1:8" x14ac:dyDescent="0.3">
      <c r="A165" s="18">
        <v>62744</v>
      </c>
      <c r="B165" s="20" t="s">
        <v>2482</v>
      </c>
      <c r="C165" s="19">
        <v>123800000</v>
      </c>
      <c r="D165" s="16">
        <v>125</v>
      </c>
      <c r="E165" s="18">
        <v>41.68</v>
      </c>
      <c r="F165" s="17">
        <v>76.680000000000007</v>
      </c>
      <c r="G165" s="16">
        <v>51.677700000000002</v>
      </c>
      <c r="H165" s="15">
        <v>2</v>
      </c>
    </row>
    <row r="166" spans="1:8" x14ac:dyDescent="0.3">
      <c r="A166" s="18">
        <v>62822</v>
      </c>
      <c r="B166" s="20" t="s">
        <v>2394</v>
      </c>
      <c r="C166" s="19">
        <v>300000</v>
      </c>
      <c r="D166" s="16">
        <v>1</v>
      </c>
      <c r="E166" s="18">
        <v>0.89</v>
      </c>
      <c r="F166" s="17">
        <v>0.89</v>
      </c>
      <c r="G166" s="16">
        <v>0.89</v>
      </c>
      <c r="H166" s="15">
        <v>1</v>
      </c>
    </row>
    <row r="167" spans="1:8" x14ac:dyDescent="0.3">
      <c r="A167" s="18">
        <v>62843</v>
      </c>
      <c r="B167" s="20" t="s">
        <v>2395</v>
      </c>
      <c r="C167" s="19">
        <v>1500000</v>
      </c>
      <c r="D167" s="16">
        <v>9</v>
      </c>
      <c r="E167" s="18">
        <v>2.2000000000000002</v>
      </c>
      <c r="F167" s="17">
        <v>6.94</v>
      </c>
      <c r="G167" s="16">
        <v>5.1666999999999996</v>
      </c>
      <c r="H167" s="15">
        <v>1</v>
      </c>
    </row>
    <row r="168" spans="1:8" x14ac:dyDescent="0.3">
      <c r="A168" s="18">
        <v>629010</v>
      </c>
      <c r="B168" s="20" t="s">
        <v>2396</v>
      </c>
      <c r="C168" s="19">
        <v>194700000</v>
      </c>
      <c r="D168" s="16">
        <v>206</v>
      </c>
      <c r="E168" s="18">
        <v>27.02</v>
      </c>
      <c r="F168" s="17">
        <v>48.72</v>
      </c>
      <c r="G168" s="16">
        <v>36.293500000000002</v>
      </c>
      <c r="H168" s="15">
        <v>2</v>
      </c>
    </row>
    <row r="169" spans="1:8" x14ac:dyDescent="0.3">
      <c r="A169" s="18">
        <v>64145</v>
      </c>
      <c r="B169" s="20" t="s">
        <v>2397</v>
      </c>
      <c r="C169" s="19">
        <v>101900000</v>
      </c>
      <c r="D169" s="16">
        <v>215</v>
      </c>
      <c r="E169" s="18">
        <v>17.04</v>
      </c>
      <c r="F169" s="17">
        <v>21.11</v>
      </c>
      <c r="G169" s="16">
        <v>19.5701</v>
      </c>
      <c r="H169" s="15">
        <v>2</v>
      </c>
    </row>
    <row r="170" spans="1:8" x14ac:dyDescent="0.3">
      <c r="A170" s="18">
        <v>64251</v>
      </c>
      <c r="B170" s="20" t="s">
        <v>2398</v>
      </c>
      <c r="C170" s="19">
        <v>500000</v>
      </c>
      <c r="D170" s="16">
        <v>5</v>
      </c>
      <c r="E170" s="18">
        <v>14.75</v>
      </c>
      <c r="F170" s="17">
        <v>36.090000000000003</v>
      </c>
      <c r="G170" s="16">
        <v>24.72</v>
      </c>
      <c r="H170" s="15">
        <v>3</v>
      </c>
    </row>
    <row r="171" spans="1:8" x14ac:dyDescent="0.3">
      <c r="A171" s="18">
        <v>64421</v>
      </c>
      <c r="B171" s="20" t="s">
        <v>2399</v>
      </c>
      <c r="C171" s="19">
        <v>146300000</v>
      </c>
      <c r="D171" s="16">
        <v>161</v>
      </c>
      <c r="E171" s="18">
        <v>19.97</v>
      </c>
      <c r="F171" s="17">
        <v>38.409999999999997</v>
      </c>
      <c r="G171" s="16">
        <v>31.252600000000001</v>
      </c>
      <c r="H171" s="15">
        <v>2</v>
      </c>
    </row>
    <row r="172" spans="1:8" x14ac:dyDescent="0.3">
      <c r="A172" s="18">
        <v>64512</v>
      </c>
      <c r="B172" s="20" t="s">
        <v>2400</v>
      </c>
      <c r="C172" s="19">
        <v>20000000</v>
      </c>
      <c r="D172" s="16">
        <v>3</v>
      </c>
      <c r="E172" s="18">
        <v>0.26</v>
      </c>
      <c r="F172" s="17">
        <v>0.96</v>
      </c>
      <c r="G172" s="16">
        <v>0.61499999999999999</v>
      </c>
      <c r="H172" s="15">
        <v>3</v>
      </c>
    </row>
    <row r="173" spans="1:8" x14ac:dyDescent="0.3">
      <c r="A173" s="18">
        <v>64692</v>
      </c>
      <c r="B173" s="20" t="s">
        <v>2483</v>
      </c>
      <c r="C173" s="19">
        <v>6300000</v>
      </c>
      <c r="D173" s="16">
        <v>4</v>
      </c>
      <c r="E173" s="18">
        <v>0.44</v>
      </c>
      <c r="F173" s="17">
        <v>1</v>
      </c>
      <c r="G173" s="16">
        <v>0.51890000000000003</v>
      </c>
      <c r="H173" s="15">
        <v>1</v>
      </c>
    </row>
    <row r="174" spans="1:8" x14ac:dyDescent="0.3">
      <c r="A174" s="18">
        <v>64723</v>
      </c>
      <c r="B174" s="20" t="s">
        <v>2402</v>
      </c>
      <c r="C174" s="19">
        <v>2300000</v>
      </c>
      <c r="D174" s="16">
        <v>3</v>
      </c>
      <c r="E174" s="18">
        <v>43.61</v>
      </c>
      <c r="F174" s="17">
        <v>46.89</v>
      </c>
      <c r="G174" s="16">
        <v>45.324800000000003</v>
      </c>
      <c r="H174" s="15">
        <v>1</v>
      </c>
    </row>
    <row r="175" spans="1:8" x14ac:dyDescent="0.3">
      <c r="A175" s="18">
        <v>64723</v>
      </c>
      <c r="B175" s="20" t="s">
        <v>2402</v>
      </c>
      <c r="C175" s="19">
        <v>81200000</v>
      </c>
      <c r="D175" s="16">
        <v>16</v>
      </c>
      <c r="E175" s="18">
        <v>41.45</v>
      </c>
      <c r="F175" s="17">
        <v>49.0505</v>
      </c>
      <c r="G175" s="16">
        <v>44.165500000000002</v>
      </c>
      <c r="H175" s="15">
        <v>2</v>
      </c>
    </row>
    <row r="176" spans="1:8" x14ac:dyDescent="0.3">
      <c r="A176" s="18">
        <v>65096</v>
      </c>
      <c r="B176" s="20" t="s">
        <v>2403</v>
      </c>
      <c r="C176" s="19">
        <v>9400000</v>
      </c>
      <c r="D176" s="16">
        <v>24</v>
      </c>
      <c r="E176" s="18">
        <v>6.47</v>
      </c>
      <c r="F176" s="17">
        <v>10.28</v>
      </c>
      <c r="G176" s="16">
        <v>7.9917999999999996</v>
      </c>
      <c r="H176" s="15">
        <v>1</v>
      </c>
    </row>
    <row r="177" spans="1:8" x14ac:dyDescent="0.3">
      <c r="A177" s="18">
        <v>65381</v>
      </c>
      <c r="B177" s="20" t="s">
        <v>2484</v>
      </c>
      <c r="C177" s="19">
        <v>163900000</v>
      </c>
      <c r="D177" s="16">
        <v>105</v>
      </c>
      <c r="E177" s="18">
        <v>4.1900000000000004</v>
      </c>
      <c r="F177" s="17">
        <v>13.77</v>
      </c>
      <c r="G177" s="16">
        <v>10.389799999999999</v>
      </c>
      <c r="H177" s="15">
        <v>3</v>
      </c>
    </row>
    <row r="178" spans="1:8" x14ac:dyDescent="0.3">
      <c r="A178" s="18">
        <v>65461</v>
      </c>
      <c r="B178" s="20" t="s">
        <v>2498</v>
      </c>
      <c r="C178" s="19">
        <v>400000</v>
      </c>
      <c r="D178" s="16">
        <v>2</v>
      </c>
      <c r="E178" s="18">
        <v>0.37330000000000002</v>
      </c>
      <c r="F178" s="17">
        <v>0.52</v>
      </c>
      <c r="G178" s="16">
        <v>0.41</v>
      </c>
      <c r="H178" s="15">
        <v>1</v>
      </c>
    </row>
    <row r="179" spans="1:8" x14ac:dyDescent="0.3">
      <c r="A179" s="18">
        <v>65841</v>
      </c>
      <c r="B179" s="20" t="s">
        <v>2406</v>
      </c>
      <c r="C179" s="19">
        <v>99900000</v>
      </c>
      <c r="D179" s="16">
        <v>271</v>
      </c>
      <c r="E179" s="18">
        <v>15.3</v>
      </c>
      <c r="F179" s="17">
        <v>29.55</v>
      </c>
      <c r="G179" s="16">
        <v>21.697900000000001</v>
      </c>
      <c r="H179" s="15">
        <v>2</v>
      </c>
    </row>
    <row r="180" spans="1:8" x14ac:dyDescent="0.3">
      <c r="A180" s="18">
        <v>65842</v>
      </c>
      <c r="B180" s="20" t="s">
        <v>2407</v>
      </c>
      <c r="C180" s="19">
        <v>12900000</v>
      </c>
      <c r="D180" s="16">
        <v>14</v>
      </c>
      <c r="E180" s="18">
        <v>13.41</v>
      </c>
      <c r="F180" s="17">
        <v>18.64</v>
      </c>
      <c r="G180" s="16">
        <v>15.1622</v>
      </c>
      <c r="H180" s="15">
        <v>2</v>
      </c>
    </row>
    <row r="181" spans="1:8" x14ac:dyDescent="0.3">
      <c r="A181" s="18">
        <v>65851</v>
      </c>
      <c r="B181" s="20" t="s">
        <v>2408</v>
      </c>
      <c r="C181" s="19">
        <v>8300000</v>
      </c>
      <c r="D181" s="16">
        <v>37</v>
      </c>
      <c r="E181" s="18">
        <v>8.3699999999999992</v>
      </c>
      <c r="F181" s="17">
        <v>18.239999999999998</v>
      </c>
      <c r="G181" s="16">
        <v>12.0184</v>
      </c>
      <c r="H181" s="15">
        <v>2</v>
      </c>
    </row>
    <row r="182" spans="1:8" x14ac:dyDescent="0.3">
      <c r="A182" s="18">
        <v>65852</v>
      </c>
      <c r="B182" s="20" t="s">
        <v>2485</v>
      </c>
      <c r="C182" s="19">
        <v>500000</v>
      </c>
      <c r="D182" s="16">
        <v>3</v>
      </c>
      <c r="E182" s="18">
        <v>10.87</v>
      </c>
      <c r="F182" s="17">
        <v>15.57</v>
      </c>
      <c r="G182" s="16">
        <v>12.092000000000001</v>
      </c>
      <c r="H182" s="15">
        <v>2</v>
      </c>
    </row>
    <row r="183" spans="1:8" x14ac:dyDescent="0.3">
      <c r="A183" s="18">
        <v>65913</v>
      </c>
      <c r="B183" s="20" t="s">
        <v>2499</v>
      </c>
      <c r="C183" s="19">
        <v>3500000</v>
      </c>
      <c r="D183" s="16">
        <v>2</v>
      </c>
      <c r="E183" s="18">
        <v>60.19</v>
      </c>
      <c r="F183" s="17">
        <v>60.19</v>
      </c>
      <c r="G183" s="16">
        <v>60.19</v>
      </c>
      <c r="H183" s="15">
        <v>1</v>
      </c>
    </row>
    <row r="184" spans="1:8" x14ac:dyDescent="0.3">
      <c r="A184" s="18">
        <v>66642</v>
      </c>
      <c r="B184" s="20" t="s">
        <v>2412</v>
      </c>
      <c r="C184" s="19">
        <v>27300000</v>
      </c>
      <c r="D184" s="16">
        <v>24</v>
      </c>
      <c r="E184" s="18">
        <v>11.17</v>
      </c>
      <c r="F184" s="17">
        <v>14.4</v>
      </c>
      <c r="G184" s="16">
        <v>12.6578</v>
      </c>
      <c r="H184" s="15">
        <v>3</v>
      </c>
    </row>
    <row r="185" spans="1:8" x14ac:dyDescent="0.3">
      <c r="A185" s="18">
        <v>66801</v>
      </c>
      <c r="B185" s="20" t="s">
        <v>2413</v>
      </c>
      <c r="C185" s="19">
        <v>500000</v>
      </c>
      <c r="D185" s="16">
        <v>2</v>
      </c>
      <c r="E185" s="18">
        <v>12.96</v>
      </c>
      <c r="F185" s="17">
        <v>13.06</v>
      </c>
      <c r="G185" s="16">
        <v>13.04</v>
      </c>
      <c r="H185" s="15">
        <v>3</v>
      </c>
    </row>
    <row r="186" spans="1:8" x14ac:dyDescent="0.3">
      <c r="A186" s="18">
        <v>67062</v>
      </c>
      <c r="B186" s="20" t="s">
        <v>2500</v>
      </c>
      <c r="C186" s="19">
        <v>500000</v>
      </c>
      <c r="D186" s="16">
        <v>1</v>
      </c>
      <c r="E186" s="18">
        <v>0.15</v>
      </c>
      <c r="F186" s="17">
        <v>0.15</v>
      </c>
      <c r="G186" s="16">
        <v>0.15</v>
      </c>
      <c r="H186" s="15">
        <v>3</v>
      </c>
    </row>
    <row r="187" spans="1:8" x14ac:dyDescent="0.3">
      <c r="A187" s="18">
        <v>67152</v>
      </c>
      <c r="B187" s="20" t="s">
        <v>2414</v>
      </c>
      <c r="C187" s="19">
        <v>9000000</v>
      </c>
      <c r="D187" s="16">
        <v>7</v>
      </c>
      <c r="E187" s="18">
        <v>8.26</v>
      </c>
      <c r="F187" s="17">
        <v>12.03</v>
      </c>
      <c r="G187" s="16">
        <v>10.6907</v>
      </c>
      <c r="H187" s="15">
        <v>2</v>
      </c>
    </row>
    <row r="188" spans="1:8" x14ac:dyDescent="0.3">
      <c r="A188" s="18">
        <v>67531</v>
      </c>
      <c r="B188" s="20" t="s">
        <v>2415</v>
      </c>
      <c r="C188" s="19">
        <v>8700000</v>
      </c>
      <c r="D188" s="16">
        <v>17</v>
      </c>
      <c r="E188" s="18">
        <v>9.01</v>
      </c>
      <c r="F188" s="17">
        <v>15.35</v>
      </c>
      <c r="G188" s="16">
        <v>12.6028</v>
      </c>
      <c r="H188" s="15">
        <v>2</v>
      </c>
    </row>
    <row r="189" spans="1:8" x14ac:dyDescent="0.3">
      <c r="A189" s="18">
        <v>67681</v>
      </c>
      <c r="B189" s="20" t="s">
        <v>2416</v>
      </c>
      <c r="C189" s="19">
        <v>3200000</v>
      </c>
      <c r="D189" s="16">
        <v>9</v>
      </c>
      <c r="E189" s="18">
        <v>23.18</v>
      </c>
      <c r="F189" s="17">
        <v>33.450000000000003</v>
      </c>
      <c r="G189" s="16">
        <v>26.9206</v>
      </c>
      <c r="H189" s="15">
        <v>3</v>
      </c>
    </row>
    <row r="190" spans="1:8" x14ac:dyDescent="0.3">
      <c r="A190" s="18">
        <v>67711</v>
      </c>
      <c r="B190" s="20" t="s">
        <v>2417</v>
      </c>
      <c r="C190" s="19">
        <v>15800000</v>
      </c>
      <c r="D190" s="16">
        <v>23</v>
      </c>
      <c r="E190" s="18">
        <v>12.07</v>
      </c>
      <c r="F190" s="17">
        <v>16.05</v>
      </c>
      <c r="G190" s="16">
        <v>13.4937</v>
      </c>
      <c r="H190" s="15">
        <v>2</v>
      </c>
    </row>
    <row r="191" spans="1:8" x14ac:dyDescent="0.3">
      <c r="A191" s="18">
        <v>68061</v>
      </c>
      <c r="B191" s="20" t="s">
        <v>2418</v>
      </c>
      <c r="C191" s="19">
        <v>104600000</v>
      </c>
      <c r="D191" s="16">
        <v>309</v>
      </c>
      <c r="E191" s="18">
        <v>6.04</v>
      </c>
      <c r="F191" s="17">
        <v>13.8</v>
      </c>
      <c r="G191" s="16">
        <v>10.3948</v>
      </c>
      <c r="H191" s="15">
        <v>2</v>
      </c>
    </row>
    <row r="192" spans="1:8" x14ac:dyDescent="0.3">
      <c r="A192" s="18">
        <v>68301</v>
      </c>
      <c r="B192" s="20" t="s">
        <v>2420</v>
      </c>
      <c r="C192" s="19">
        <v>5900000</v>
      </c>
      <c r="D192" s="16">
        <v>10</v>
      </c>
      <c r="E192" s="18">
        <v>11.69</v>
      </c>
      <c r="F192" s="17">
        <v>20.97</v>
      </c>
      <c r="G192" s="16">
        <v>16.454699999999999</v>
      </c>
      <c r="H192" s="15">
        <v>2</v>
      </c>
    </row>
    <row r="193" spans="1:8" x14ac:dyDescent="0.3">
      <c r="A193" s="18">
        <v>68462</v>
      </c>
      <c r="B193" s="20" t="s">
        <v>2424</v>
      </c>
      <c r="C193" s="19">
        <v>6300000</v>
      </c>
      <c r="D193" s="16">
        <v>1</v>
      </c>
      <c r="E193" s="18">
        <v>9.11</v>
      </c>
      <c r="F193" s="17">
        <v>9.11</v>
      </c>
      <c r="G193" s="16">
        <v>9.11</v>
      </c>
      <c r="H193" s="15">
        <v>3</v>
      </c>
    </row>
    <row r="194" spans="1:8" x14ac:dyDescent="0.3">
      <c r="A194" s="18">
        <v>68541</v>
      </c>
      <c r="B194" s="20" t="s">
        <v>2425</v>
      </c>
      <c r="C194" s="19">
        <v>25700000</v>
      </c>
      <c r="D194" s="16">
        <v>78</v>
      </c>
      <c r="E194" s="18">
        <v>7</v>
      </c>
      <c r="F194" s="17">
        <v>12.09</v>
      </c>
      <c r="G194" s="16">
        <v>9.4911999999999992</v>
      </c>
      <c r="H194" s="15">
        <v>2</v>
      </c>
    </row>
    <row r="195" spans="1:8" x14ac:dyDescent="0.3">
      <c r="A195" s="18">
        <v>68701</v>
      </c>
      <c r="B195" s="20" t="s">
        <v>2426</v>
      </c>
      <c r="C195" s="19">
        <v>2400000</v>
      </c>
      <c r="D195" s="16">
        <v>3</v>
      </c>
      <c r="E195" s="18">
        <v>15.92</v>
      </c>
      <c r="F195" s="17">
        <v>16.079999999999998</v>
      </c>
      <c r="G195" s="16">
        <v>15.972099999999999</v>
      </c>
      <c r="H195" s="15">
        <v>3</v>
      </c>
    </row>
    <row r="196" spans="1:8" x14ac:dyDescent="0.3">
      <c r="A196" s="18">
        <v>68702</v>
      </c>
      <c r="B196" s="20" t="s">
        <v>2427</v>
      </c>
      <c r="C196" s="19">
        <v>3700000</v>
      </c>
      <c r="D196" s="16">
        <v>8</v>
      </c>
      <c r="E196" s="18">
        <v>15.37</v>
      </c>
      <c r="F196" s="17">
        <v>19.09</v>
      </c>
      <c r="G196" s="16">
        <v>17.367799999999999</v>
      </c>
      <c r="H196" s="15">
        <v>3</v>
      </c>
    </row>
    <row r="197" spans="1:8" x14ac:dyDescent="0.3">
      <c r="A197" s="18">
        <v>68731</v>
      </c>
      <c r="B197" s="20" t="s">
        <v>2428</v>
      </c>
      <c r="C197" s="19">
        <v>16500000</v>
      </c>
      <c r="D197" s="16">
        <v>2</v>
      </c>
      <c r="E197" s="18">
        <v>105.04</v>
      </c>
      <c r="F197" s="17">
        <v>105.04</v>
      </c>
      <c r="G197" s="16">
        <v>105.04</v>
      </c>
      <c r="H197" s="15">
        <v>2</v>
      </c>
    </row>
    <row r="198" spans="1:8" x14ac:dyDescent="0.3">
      <c r="A198" s="18">
        <v>68732</v>
      </c>
      <c r="B198" s="20" t="s">
        <v>2429</v>
      </c>
      <c r="C198" s="19">
        <v>187700000</v>
      </c>
      <c r="D198" s="16">
        <v>140</v>
      </c>
      <c r="E198" s="18">
        <v>13.47</v>
      </c>
      <c r="F198" s="17">
        <v>20.079999999999998</v>
      </c>
      <c r="G198" s="16">
        <v>16.568300000000001</v>
      </c>
      <c r="H198" s="15">
        <v>3</v>
      </c>
    </row>
    <row r="199" spans="1:8" x14ac:dyDescent="0.3">
      <c r="A199" s="18">
        <v>69821</v>
      </c>
      <c r="B199" s="20" t="s">
        <v>2430</v>
      </c>
      <c r="C199" s="19">
        <v>135800000</v>
      </c>
      <c r="D199" s="16">
        <v>29</v>
      </c>
      <c r="E199" s="18">
        <v>6.98</v>
      </c>
      <c r="F199" s="17">
        <v>11.7483</v>
      </c>
      <c r="G199" s="16">
        <v>9.5749999999999993</v>
      </c>
      <c r="H199" s="15">
        <v>2</v>
      </c>
    </row>
    <row r="200" spans="1:8" x14ac:dyDescent="0.3">
      <c r="A200" s="18">
        <v>80273</v>
      </c>
      <c r="B200" s="20" t="s">
        <v>2435</v>
      </c>
      <c r="C200" s="19">
        <v>1200000</v>
      </c>
      <c r="D200" s="16">
        <v>2</v>
      </c>
      <c r="E200" s="18">
        <v>37.19</v>
      </c>
      <c r="F200" s="17">
        <v>38.700000000000003</v>
      </c>
      <c r="G200" s="16">
        <v>37.567500000000003</v>
      </c>
      <c r="H200" s="15">
        <v>1</v>
      </c>
    </row>
    <row r="201" spans="1:8" x14ac:dyDescent="0.3">
      <c r="A201" s="18">
        <v>80282</v>
      </c>
      <c r="B201" s="20" t="s">
        <v>2436</v>
      </c>
      <c r="C201" s="19">
        <v>5300000</v>
      </c>
      <c r="D201" s="16">
        <v>6</v>
      </c>
      <c r="E201" s="18">
        <v>22.39</v>
      </c>
      <c r="F201" s="17">
        <v>29.01</v>
      </c>
      <c r="G201" s="16">
        <v>26.8826</v>
      </c>
      <c r="H201" s="15">
        <v>5</v>
      </c>
    </row>
    <row r="202" spans="1:8" x14ac:dyDescent="0.3">
      <c r="A202" s="18">
        <v>80506</v>
      </c>
      <c r="B202" s="20" t="s">
        <v>2437</v>
      </c>
      <c r="C202" s="19">
        <v>1500000</v>
      </c>
      <c r="D202" s="16">
        <v>8</v>
      </c>
      <c r="E202" s="18">
        <v>5.36</v>
      </c>
      <c r="F202" s="17">
        <v>8.2799999999999994</v>
      </c>
      <c r="G202" s="16">
        <v>6.01</v>
      </c>
      <c r="H202" s="15">
        <v>1</v>
      </c>
    </row>
    <row r="203" spans="1:8" x14ac:dyDescent="0.3">
      <c r="A203" s="18">
        <v>80914</v>
      </c>
      <c r="B203" s="20" t="s">
        <v>2438</v>
      </c>
      <c r="C203" s="19">
        <v>4800000</v>
      </c>
      <c r="D203" s="16">
        <v>20</v>
      </c>
      <c r="E203" s="18">
        <v>9.2100000000000009</v>
      </c>
      <c r="F203" s="17">
        <v>14.81</v>
      </c>
      <c r="G203" s="16">
        <v>11.321</v>
      </c>
      <c r="H203" s="15">
        <v>2</v>
      </c>
    </row>
    <row r="204" spans="1:8" x14ac:dyDescent="0.3">
      <c r="A204" s="18">
        <v>81473</v>
      </c>
      <c r="B204" s="20" t="s">
        <v>2440</v>
      </c>
      <c r="C204" s="19">
        <v>1200000</v>
      </c>
      <c r="D204" s="16">
        <v>2</v>
      </c>
      <c r="E204" s="18">
        <v>9.36</v>
      </c>
      <c r="F204" s="17">
        <v>9.61</v>
      </c>
      <c r="G204" s="16">
        <v>9.4433000000000007</v>
      </c>
      <c r="H204" s="15">
        <v>3</v>
      </c>
    </row>
    <row r="205" spans="1:8" x14ac:dyDescent="0.3">
      <c r="A205" s="18">
        <v>81551</v>
      </c>
      <c r="B205" s="20" t="s">
        <v>2441</v>
      </c>
      <c r="C205" s="19">
        <v>138300000</v>
      </c>
      <c r="D205" s="16">
        <v>317</v>
      </c>
      <c r="E205" s="18">
        <v>19.39</v>
      </c>
      <c r="F205" s="17">
        <v>29.96</v>
      </c>
      <c r="G205" s="16">
        <v>24.6602</v>
      </c>
      <c r="H205" s="15">
        <v>3</v>
      </c>
    </row>
    <row r="206" spans="1:8" x14ac:dyDescent="0.3">
      <c r="A206" s="18">
        <v>81714</v>
      </c>
      <c r="B206" s="20" t="s">
        <v>2442</v>
      </c>
      <c r="C206" s="19">
        <v>1500000</v>
      </c>
      <c r="D206" s="16">
        <v>2</v>
      </c>
      <c r="E206" s="18">
        <v>20.87</v>
      </c>
      <c r="F206" s="17">
        <v>22.44</v>
      </c>
      <c r="G206" s="16">
        <v>21.3933</v>
      </c>
      <c r="H206" s="15">
        <v>3</v>
      </c>
    </row>
    <row r="207" spans="1:8" x14ac:dyDescent="0.3">
      <c r="A207" s="18">
        <v>82101</v>
      </c>
      <c r="B207" s="20" t="s">
        <v>2501</v>
      </c>
      <c r="C207" s="19">
        <v>11200000</v>
      </c>
      <c r="D207" s="16">
        <v>5</v>
      </c>
      <c r="E207" s="18">
        <v>90.07</v>
      </c>
      <c r="F207" s="17">
        <v>110.98</v>
      </c>
      <c r="G207" s="16">
        <v>108.857</v>
      </c>
      <c r="H207" s="15">
        <v>2</v>
      </c>
    </row>
    <row r="208" spans="1:8" x14ac:dyDescent="0.3">
      <c r="A208" s="18">
        <v>82551</v>
      </c>
      <c r="B208" s="20" t="s">
        <v>2443</v>
      </c>
      <c r="C208" s="19">
        <v>700000</v>
      </c>
      <c r="D208" s="16">
        <v>3</v>
      </c>
      <c r="E208" s="18">
        <v>7.1</v>
      </c>
      <c r="F208" s="17">
        <v>7.17</v>
      </c>
      <c r="G208" s="16">
        <v>7.1528999999999998</v>
      </c>
      <c r="H208" s="15">
        <v>1</v>
      </c>
    </row>
    <row r="209" spans="1:8" x14ac:dyDescent="0.3">
      <c r="A209" s="18">
        <v>82551</v>
      </c>
      <c r="B209" s="20" t="s">
        <v>2443</v>
      </c>
      <c r="C209" s="19">
        <v>23300000</v>
      </c>
      <c r="D209" s="16">
        <v>67</v>
      </c>
      <c r="E209" s="18">
        <v>3.98</v>
      </c>
      <c r="F209" s="17">
        <v>9.24</v>
      </c>
      <c r="G209" s="16">
        <v>6.3531000000000004</v>
      </c>
      <c r="H209" s="15">
        <v>2</v>
      </c>
    </row>
    <row r="210" spans="1:8" x14ac:dyDescent="0.3">
      <c r="A210" s="18">
        <v>82992</v>
      </c>
      <c r="B210" s="20" t="s">
        <v>2444</v>
      </c>
      <c r="C210" s="19">
        <v>175000000</v>
      </c>
      <c r="D210" s="16">
        <v>334</v>
      </c>
      <c r="E210" s="18">
        <v>11.09</v>
      </c>
      <c r="F210" s="17">
        <v>17.62</v>
      </c>
      <c r="G210" s="16">
        <v>14.373799999999999</v>
      </c>
      <c r="H210" s="15">
        <v>2</v>
      </c>
    </row>
    <row r="211" spans="1:8" x14ac:dyDescent="0.3">
      <c r="A211" s="18">
        <v>84221</v>
      </c>
      <c r="B211" s="20" t="s">
        <v>2446</v>
      </c>
      <c r="C211" s="19">
        <v>9000000</v>
      </c>
      <c r="D211" s="16">
        <v>14</v>
      </c>
      <c r="E211" s="18">
        <v>26.21</v>
      </c>
      <c r="F211" s="17">
        <v>32.68</v>
      </c>
      <c r="G211" s="16">
        <v>29.478999999999999</v>
      </c>
      <c r="H211" s="15">
        <v>1</v>
      </c>
    </row>
    <row r="212" spans="1:8" x14ac:dyDescent="0.3">
      <c r="A212" s="18">
        <v>84222</v>
      </c>
      <c r="B212" s="20" t="s">
        <v>2447</v>
      </c>
      <c r="C212" s="19">
        <v>68300000</v>
      </c>
      <c r="D212" s="16">
        <v>85</v>
      </c>
      <c r="E212" s="18">
        <v>14.73</v>
      </c>
      <c r="F212" s="17">
        <v>21.18</v>
      </c>
      <c r="G212" s="16">
        <v>17.586200000000002</v>
      </c>
      <c r="H212" s="15">
        <v>3</v>
      </c>
    </row>
    <row r="213" spans="1:8" x14ac:dyDescent="0.3">
      <c r="A213" s="18">
        <v>84331</v>
      </c>
      <c r="B213" s="20" t="s">
        <v>2448</v>
      </c>
      <c r="C213" s="19">
        <v>2500000</v>
      </c>
      <c r="D213" s="16">
        <v>7</v>
      </c>
      <c r="E213" s="18">
        <v>4.62</v>
      </c>
      <c r="F213" s="17">
        <v>5.7</v>
      </c>
      <c r="G213" s="16">
        <v>5.2664</v>
      </c>
      <c r="H213" s="15">
        <v>1</v>
      </c>
    </row>
    <row r="214" spans="1:8" x14ac:dyDescent="0.3">
      <c r="A214" s="18">
        <v>84421</v>
      </c>
      <c r="B214" s="20" t="s">
        <v>2502</v>
      </c>
      <c r="C214" s="19">
        <v>200000</v>
      </c>
      <c r="D214" s="16">
        <v>1</v>
      </c>
      <c r="E214" s="18">
        <v>42.28</v>
      </c>
      <c r="F214" s="17">
        <v>42.28</v>
      </c>
      <c r="G214" s="16">
        <v>42.28</v>
      </c>
      <c r="H214" s="15">
        <v>1</v>
      </c>
    </row>
    <row r="215" spans="1:8" x14ac:dyDescent="0.3">
      <c r="A215" s="18">
        <v>84422</v>
      </c>
      <c r="B215" s="20" t="s">
        <v>2449</v>
      </c>
      <c r="C215" s="19">
        <v>100000</v>
      </c>
      <c r="D215" s="16">
        <v>1</v>
      </c>
      <c r="E215" s="18">
        <v>11.63</v>
      </c>
      <c r="F215" s="17">
        <v>11.63</v>
      </c>
      <c r="G215" s="16">
        <v>11.63</v>
      </c>
      <c r="H215" s="15">
        <v>2</v>
      </c>
    </row>
    <row r="216" spans="1:8" x14ac:dyDescent="0.3">
      <c r="A216" s="18">
        <v>84672</v>
      </c>
      <c r="B216" s="20" t="s">
        <v>2451</v>
      </c>
      <c r="C216" s="19">
        <v>5700000</v>
      </c>
      <c r="D216" s="16">
        <v>13</v>
      </c>
      <c r="E216" s="18">
        <v>11.24</v>
      </c>
      <c r="F216" s="17">
        <v>14.32</v>
      </c>
      <c r="G216" s="16">
        <v>12.5786</v>
      </c>
      <c r="H216" s="15">
        <v>2</v>
      </c>
    </row>
    <row r="217" spans="1:8" x14ac:dyDescent="0.3">
      <c r="A217" s="18">
        <v>84891</v>
      </c>
      <c r="B217" s="20" t="s">
        <v>2454</v>
      </c>
      <c r="C217" s="19">
        <v>400000</v>
      </c>
      <c r="D217" s="16">
        <v>4</v>
      </c>
      <c r="E217" s="18">
        <v>55.37</v>
      </c>
      <c r="F217" s="17">
        <v>69.319999999999993</v>
      </c>
      <c r="G217" s="16">
        <v>60.11</v>
      </c>
      <c r="H217" s="15">
        <v>2</v>
      </c>
    </row>
    <row r="218" spans="1:8" x14ac:dyDescent="0.3">
      <c r="A218" s="18">
        <v>89277</v>
      </c>
      <c r="B218" s="20" t="s">
        <v>2455</v>
      </c>
      <c r="C218" s="19">
        <v>1600000</v>
      </c>
      <c r="D218" s="16">
        <v>7</v>
      </c>
      <c r="E218" s="18">
        <v>10.45</v>
      </c>
      <c r="F218" s="17">
        <v>13.39</v>
      </c>
      <c r="G218" s="16">
        <v>11.984999999999999</v>
      </c>
      <c r="H218" s="15">
        <v>3</v>
      </c>
    </row>
    <row r="219" spans="1:8" x14ac:dyDescent="0.3">
      <c r="A219" s="18">
        <v>89383</v>
      </c>
      <c r="B219" s="17"/>
      <c r="C219" s="19">
        <v>20000000</v>
      </c>
      <c r="D219" s="16">
        <v>2</v>
      </c>
      <c r="E219" s="18">
        <v>0.1</v>
      </c>
      <c r="F219" s="17">
        <v>0.18</v>
      </c>
      <c r="G219" s="16">
        <v>0.1024</v>
      </c>
      <c r="H219" s="15">
        <v>1</v>
      </c>
    </row>
    <row r="220" spans="1:8" x14ac:dyDescent="0.3">
      <c r="A220" s="18">
        <v>89964</v>
      </c>
      <c r="B220" s="20" t="s">
        <v>2456</v>
      </c>
      <c r="C220" s="19">
        <v>25800000</v>
      </c>
      <c r="D220" s="16">
        <v>37</v>
      </c>
      <c r="E220" s="18">
        <v>20.58</v>
      </c>
      <c r="F220" s="17">
        <v>43.86</v>
      </c>
      <c r="G220" s="16">
        <v>35.288600000000002</v>
      </c>
      <c r="H220" s="15">
        <v>2</v>
      </c>
    </row>
    <row r="221" spans="1:8" x14ac:dyDescent="0.3">
      <c r="A221" s="18">
        <v>98026</v>
      </c>
      <c r="B221" s="20" t="s">
        <v>2457</v>
      </c>
      <c r="C221" s="19">
        <v>96200000</v>
      </c>
      <c r="D221" s="16">
        <v>355</v>
      </c>
      <c r="E221" s="18">
        <v>20.03</v>
      </c>
      <c r="F221" s="17">
        <v>29.5</v>
      </c>
      <c r="G221" s="16">
        <v>24.3367</v>
      </c>
      <c r="H221" s="15">
        <v>2</v>
      </c>
    </row>
    <row r="222" spans="1:8" x14ac:dyDescent="0.3">
      <c r="A222" s="18">
        <v>99211</v>
      </c>
      <c r="B222" s="20" t="s">
        <v>2488</v>
      </c>
      <c r="C222" s="19">
        <v>700000</v>
      </c>
      <c r="D222" s="16">
        <v>5</v>
      </c>
      <c r="E222" s="18">
        <v>5.61</v>
      </c>
      <c r="F222" s="17">
        <v>5.7</v>
      </c>
      <c r="G222" s="16">
        <v>5.65</v>
      </c>
      <c r="H222" s="15">
        <v>2</v>
      </c>
    </row>
    <row r="223" spans="1:8" x14ac:dyDescent="0.3">
      <c r="A223" s="18">
        <v>99332</v>
      </c>
      <c r="B223" s="20" t="s">
        <v>2458</v>
      </c>
      <c r="C223" s="19">
        <v>35000000</v>
      </c>
      <c r="D223" s="16">
        <v>2</v>
      </c>
      <c r="E223" s="18">
        <v>0.1</v>
      </c>
      <c r="F223" s="17">
        <v>0.1</v>
      </c>
      <c r="G223" s="16">
        <v>0.1</v>
      </c>
      <c r="H223" s="15">
        <v>3</v>
      </c>
    </row>
    <row r="224" spans="1:8" x14ac:dyDescent="0.3">
      <c r="A224" s="18">
        <v>99392</v>
      </c>
      <c r="B224" s="20" t="s">
        <v>2459</v>
      </c>
      <c r="C224" s="19">
        <v>183600000</v>
      </c>
      <c r="D224" s="16">
        <v>159</v>
      </c>
      <c r="E224" s="18">
        <v>13.2</v>
      </c>
      <c r="F224" s="17">
        <v>16.72</v>
      </c>
      <c r="G224" s="16">
        <v>14.3918</v>
      </c>
      <c r="H224" s="15">
        <v>3</v>
      </c>
    </row>
    <row r="225" spans="1:8" x14ac:dyDescent="0.3">
      <c r="A225" s="18">
        <v>99587</v>
      </c>
      <c r="B225" s="20" t="s">
        <v>2460</v>
      </c>
      <c r="C225" s="19">
        <v>56100000</v>
      </c>
      <c r="D225" s="16">
        <v>33</v>
      </c>
      <c r="E225" s="18">
        <v>9.52</v>
      </c>
      <c r="F225" s="17">
        <v>16.72</v>
      </c>
      <c r="G225" s="16">
        <v>13.241400000000001</v>
      </c>
      <c r="H225" s="15">
        <v>2</v>
      </c>
    </row>
    <row r="226" spans="1:8" ht="16.8" customHeight="1" thickBot="1" x14ac:dyDescent="0.35">
      <c r="A226" s="12">
        <v>99588</v>
      </c>
      <c r="B226" s="14" t="s">
        <v>2461</v>
      </c>
      <c r="C226" s="13">
        <v>31000000</v>
      </c>
      <c r="D226" s="10">
        <v>26</v>
      </c>
      <c r="E226" s="12">
        <v>10.96</v>
      </c>
      <c r="F226" s="11">
        <v>19.28</v>
      </c>
      <c r="G226" s="10">
        <v>12.580399999999999</v>
      </c>
      <c r="H226" s="9">
        <v>2</v>
      </c>
    </row>
    <row r="227" spans="1:8" ht="16.8" customHeight="1" thickBot="1" x14ac:dyDescent="0.35">
      <c r="A227" s="8" t="s">
        <v>2462</v>
      </c>
      <c r="B227" s="4"/>
      <c r="C227" s="7">
        <f>SUM(C5:C226)</f>
        <v>11437700000</v>
      </c>
      <c r="D227" s="6">
        <f>SUM(D5:D226)</f>
        <v>12122</v>
      </c>
      <c r="E227" s="5"/>
      <c r="F227" s="4"/>
      <c r="G227" s="3"/>
      <c r="H227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9"/>
  <sheetViews>
    <sheetView workbookViewId="0">
      <pane ySplit="4" topLeftCell="A20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2503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11011</v>
      </c>
      <c r="B5" s="26" t="s">
        <v>2234</v>
      </c>
      <c r="C5" s="25">
        <v>78800000</v>
      </c>
      <c r="D5" s="22">
        <v>89</v>
      </c>
      <c r="E5" s="24">
        <v>5.01</v>
      </c>
      <c r="F5" s="23">
        <v>7.34</v>
      </c>
      <c r="G5" s="22">
        <v>5.9077000000000002</v>
      </c>
      <c r="H5" s="21">
        <v>3</v>
      </c>
    </row>
    <row r="6" spans="1:10" x14ac:dyDescent="0.3">
      <c r="A6" s="18">
        <v>13164</v>
      </c>
      <c r="B6" s="20" t="s">
        <v>2235</v>
      </c>
      <c r="C6" s="19">
        <v>4100000</v>
      </c>
      <c r="D6" s="16">
        <v>12</v>
      </c>
      <c r="E6" s="18">
        <v>13.01</v>
      </c>
      <c r="F6" s="17">
        <v>19.39</v>
      </c>
      <c r="G6" s="16">
        <v>15.357100000000001</v>
      </c>
      <c r="H6" s="15">
        <v>1</v>
      </c>
    </row>
    <row r="7" spans="1:10" x14ac:dyDescent="0.3">
      <c r="A7" s="18">
        <v>13166</v>
      </c>
      <c r="B7" s="20" t="s">
        <v>2236</v>
      </c>
      <c r="C7" s="19">
        <v>3700000</v>
      </c>
      <c r="D7" s="16">
        <v>24</v>
      </c>
      <c r="E7" s="18">
        <v>11.07</v>
      </c>
      <c r="F7" s="17">
        <v>14.73</v>
      </c>
      <c r="G7" s="16">
        <v>11.821400000000001</v>
      </c>
      <c r="H7" s="15">
        <v>2</v>
      </c>
    </row>
    <row r="8" spans="1:10" x14ac:dyDescent="0.3">
      <c r="A8" s="18">
        <v>140201</v>
      </c>
      <c r="B8" s="20" t="s">
        <v>2237</v>
      </c>
      <c r="C8" s="19">
        <v>14300000</v>
      </c>
      <c r="D8" s="16">
        <v>26</v>
      </c>
      <c r="E8" s="18">
        <v>6.39</v>
      </c>
      <c r="F8" s="17">
        <v>10.28</v>
      </c>
      <c r="G8" s="16">
        <v>7.8151999999999999</v>
      </c>
      <c r="H8" s="15">
        <v>3</v>
      </c>
    </row>
    <row r="9" spans="1:10" x14ac:dyDescent="0.3">
      <c r="A9" s="18">
        <v>140202</v>
      </c>
      <c r="B9" s="20" t="s">
        <v>2238</v>
      </c>
      <c r="C9" s="19">
        <v>1600000</v>
      </c>
      <c r="D9" s="16">
        <v>1</v>
      </c>
      <c r="E9" s="18">
        <v>2.94</v>
      </c>
      <c r="F9" s="17">
        <v>2.94</v>
      </c>
      <c r="G9" s="16">
        <v>2.94</v>
      </c>
      <c r="H9" s="15">
        <v>3</v>
      </c>
    </row>
    <row r="10" spans="1:10" x14ac:dyDescent="0.3">
      <c r="A10" s="18">
        <v>14664</v>
      </c>
      <c r="B10" s="20" t="s">
        <v>2239</v>
      </c>
      <c r="C10" s="19">
        <v>102900000</v>
      </c>
      <c r="D10" s="16">
        <v>44</v>
      </c>
      <c r="E10" s="18">
        <v>11.9</v>
      </c>
      <c r="F10" s="17">
        <v>14.72</v>
      </c>
      <c r="G10" s="16">
        <v>13.3802</v>
      </c>
      <c r="H10" s="15">
        <v>3</v>
      </c>
    </row>
    <row r="11" spans="1:10" x14ac:dyDescent="0.3">
      <c r="A11" s="18">
        <v>14722</v>
      </c>
      <c r="B11" s="20" t="s">
        <v>2240</v>
      </c>
      <c r="C11" s="19">
        <v>228700000</v>
      </c>
      <c r="D11" s="16">
        <v>74</v>
      </c>
      <c r="E11" s="18">
        <v>10.61</v>
      </c>
      <c r="F11" s="17">
        <v>14.5</v>
      </c>
      <c r="G11" s="16">
        <v>12.8713</v>
      </c>
      <c r="H11" s="15">
        <v>2</v>
      </c>
    </row>
    <row r="12" spans="1:10" x14ac:dyDescent="0.3">
      <c r="A12" s="18">
        <v>14723</v>
      </c>
      <c r="B12" s="20" t="s">
        <v>2241</v>
      </c>
      <c r="C12" s="19">
        <v>42600000</v>
      </c>
      <c r="D12" s="16">
        <v>10</v>
      </c>
      <c r="E12" s="18">
        <v>4.72</v>
      </c>
      <c r="F12" s="17">
        <v>5.81</v>
      </c>
      <c r="G12" s="16">
        <v>5.1228999999999996</v>
      </c>
      <c r="H12" s="15">
        <v>2</v>
      </c>
    </row>
    <row r="13" spans="1:10" x14ac:dyDescent="0.3">
      <c r="A13" s="18">
        <v>14743</v>
      </c>
      <c r="B13" s="20" t="s">
        <v>2465</v>
      </c>
      <c r="C13" s="19">
        <v>34500000</v>
      </c>
      <c r="D13" s="16">
        <v>11</v>
      </c>
      <c r="E13" s="18">
        <v>2.73</v>
      </c>
      <c r="F13" s="17">
        <v>5.28</v>
      </c>
      <c r="G13" s="16">
        <v>4.1722999999999999</v>
      </c>
      <c r="H13" s="15">
        <v>3</v>
      </c>
    </row>
    <row r="14" spans="1:10" x14ac:dyDescent="0.3">
      <c r="A14" s="18">
        <v>15142</v>
      </c>
      <c r="B14" s="20" t="s">
        <v>2242</v>
      </c>
      <c r="C14" s="19">
        <v>154300000</v>
      </c>
      <c r="D14" s="16">
        <v>397</v>
      </c>
      <c r="E14" s="18">
        <v>17.66</v>
      </c>
      <c r="F14" s="17">
        <v>25.21</v>
      </c>
      <c r="G14" s="16">
        <v>21.908100000000001</v>
      </c>
      <c r="H14" s="15">
        <v>3</v>
      </c>
    </row>
    <row r="15" spans="1:10" x14ac:dyDescent="0.3">
      <c r="A15" s="18">
        <v>15601</v>
      </c>
      <c r="B15" s="20" t="s">
        <v>2244</v>
      </c>
      <c r="C15" s="19">
        <v>155200000</v>
      </c>
      <c r="D15" s="16">
        <v>430</v>
      </c>
      <c r="E15" s="18">
        <v>19.920000000000002</v>
      </c>
      <c r="F15" s="17">
        <v>31.74</v>
      </c>
      <c r="G15" s="16">
        <v>25.7807</v>
      </c>
      <c r="H15" s="15">
        <v>2</v>
      </c>
    </row>
    <row r="16" spans="1:10" x14ac:dyDescent="0.3">
      <c r="A16" s="18">
        <v>15601</v>
      </c>
      <c r="B16" s="20" t="s">
        <v>2244</v>
      </c>
      <c r="C16" s="19">
        <v>47800000</v>
      </c>
      <c r="D16" s="16">
        <v>59</v>
      </c>
      <c r="E16" s="18">
        <v>17.37</v>
      </c>
      <c r="F16" s="17">
        <v>24.63</v>
      </c>
      <c r="G16" s="16">
        <v>21.314399999999999</v>
      </c>
      <c r="H16" s="15">
        <v>3</v>
      </c>
    </row>
    <row r="17" spans="1:8" x14ac:dyDescent="0.3">
      <c r="A17" s="18">
        <v>15864</v>
      </c>
      <c r="B17" s="20" t="s">
        <v>2245</v>
      </c>
      <c r="C17" s="19">
        <v>800000</v>
      </c>
      <c r="D17" s="16">
        <v>5</v>
      </c>
      <c r="E17" s="18">
        <v>7.73</v>
      </c>
      <c r="F17" s="17">
        <v>11.16</v>
      </c>
      <c r="G17" s="16">
        <v>8.3812999999999995</v>
      </c>
      <c r="H17" s="15">
        <v>2</v>
      </c>
    </row>
    <row r="18" spans="1:8" x14ac:dyDescent="0.3">
      <c r="A18" s="18">
        <v>15991</v>
      </c>
      <c r="B18" s="20" t="s">
        <v>2246</v>
      </c>
      <c r="C18" s="19">
        <v>4300000</v>
      </c>
      <c r="D18" s="16">
        <v>7</v>
      </c>
      <c r="E18" s="18">
        <v>0.1</v>
      </c>
      <c r="F18" s="17">
        <v>1.7350000000000001</v>
      </c>
      <c r="G18" s="16">
        <v>1.0694999999999999</v>
      </c>
      <c r="H18" s="15">
        <v>1</v>
      </c>
    </row>
    <row r="19" spans="1:8" x14ac:dyDescent="0.3">
      <c r="A19" s="18">
        <v>16095</v>
      </c>
      <c r="B19" s="20" t="s">
        <v>2247</v>
      </c>
      <c r="C19" s="19">
        <v>34900000</v>
      </c>
      <c r="D19" s="16">
        <v>19</v>
      </c>
      <c r="E19" s="18">
        <v>7.32</v>
      </c>
      <c r="F19" s="17">
        <v>9.3000000000000007</v>
      </c>
      <c r="G19" s="16">
        <v>8.1928000000000001</v>
      </c>
      <c r="H19" s="15">
        <v>3</v>
      </c>
    </row>
    <row r="20" spans="1:8" x14ac:dyDescent="0.3">
      <c r="A20" s="18">
        <v>17813</v>
      </c>
      <c r="B20" s="20" t="s">
        <v>2248</v>
      </c>
      <c r="C20" s="19">
        <v>3200000</v>
      </c>
      <c r="D20" s="16">
        <v>11</v>
      </c>
      <c r="E20" s="18">
        <v>8.9499999999999993</v>
      </c>
      <c r="F20" s="17">
        <v>13.02</v>
      </c>
      <c r="G20" s="16">
        <v>10.2119</v>
      </c>
      <c r="H20" s="15">
        <v>3</v>
      </c>
    </row>
    <row r="21" spans="1:8" x14ac:dyDescent="0.3">
      <c r="A21" s="18">
        <v>20343</v>
      </c>
      <c r="B21" s="20" t="s">
        <v>2250</v>
      </c>
      <c r="C21" s="19">
        <v>2700000</v>
      </c>
      <c r="D21" s="16">
        <v>8</v>
      </c>
      <c r="E21" s="18">
        <v>5.55</v>
      </c>
      <c r="F21" s="17">
        <v>7.15</v>
      </c>
      <c r="G21" s="16">
        <v>6.0477999999999996</v>
      </c>
      <c r="H21" s="15">
        <v>1</v>
      </c>
    </row>
    <row r="22" spans="1:8" x14ac:dyDescent="0.3">
      <c r="A22" s="18">
        <v>20344</v>
      </c>
      <c r="B22" s="20" t="s">
        <v>2251</v>
      </c>
      <c r="C22" s="19">
        <v>13300000</v>
      </c>
      <c r="D22" s="16">
        <v>15</v>
      </c>
      <c r="E22" s="18">
        <v>10.119999999999999</v>
      </c>
      <c r="F22" s="17">
        <v>16.13</v>
      </c>
      <c r="G22" s="16">
        <v>12.9001</v>
      </c>
      <c r="H22" s="15">
        <v>3</v>
      </c>
    </row>
    <row r="23" spans="1:8" x14ac:dyDescent="0.3">
      <c r="A23" s="18">
        <v>21043</v>
      </c>
      <c r="B23" s="20" t="s">
        <v>2254</v>
      </c>
      <c r="C23" s="19">
        <v>1000000</v>
      </c>
      <c r="D23" s="16">
        <v>5</v>
      </c>
      <c r="E23" s="18">
        <v>0.01</v>
      </c>
      <c r="F23" s="17">
        <v>1.97</v>
      </c>
      <c r="G23" s="16">
        <v>0.74299999999999999</v>
      </c>
      <c r="H23" s="15">
        <v>2</v>
      </c>
    </row>
    <row r="24" spans="1:8" x14ac:dyDescent="0.3">
      <c r="A24" s="18">
        <v>22013</v>
      </c>
      <c r="B24" s="20" t="s">
        <v>2255</v>
      </c>
      <c r="C24" s="19">
        <v>10600000</v>
      </c>
      <c r="D24" s="16">
        <v>6</v>
      </c>
      <c r="E24" s="18">
        <v>0.1</v>
      </c>
      <c r="F24" s="17">
        <v>0.17</v>
      </c>
      <c r="G24" s="16">
        <v>0.14269999999999999</v>
      </c>
      <c r="H24" s="15">
        <v>1</v>
      </c>
    </row>
    <row r="25" spans="1:8" x14ac:dyDescent="0.3">
      <c r="A25" s="18">
        <v>22283</v>
      </c>
      <c r="B25" s="20" t="s">
        <v>2256</v>
      </c>
      <c r="C25" s="19">
        <v>7900000</v>
      </c>
      <c r="D25" s="16">
        <v>36</v>
      </c>
      <c r="E25" s="18">
        <v>16.59</v>
      </c>
      <c r="F25" s="17">
        <v>21.19</v>
      </c>
      <c r="G25" s="16">
        <v>18.001899999999999</v>
      </c>
      <c r="H25" s="15">
        <v>3</v>
      </c>
    </row>
    <row r="26" spans="1:8" x14ac:dyDescent="0.3">
      <c r="A26" s="18">
        <v>23372</v>
      </c>
      <c r="B26" s="20" t="s">
        <v>2259</v>
      </c>
      <c r="C26" s="19">
        <v>20000000</v>
      </c>
      <c r="D26" s="16">
        <v>13</v>
      </c>
      <c r="E26" s="18">
        <v>10.32</v>
      </c>
      <c r="F26" s="17">
        <v>15.87</v>
      </c>
      <c r="G26" s="16">
        <v>12.0288</v>
      </c>
      <c r="H26" s="15">
        <v>3</v>
      </c>
    </row>
    <row r="27" spans="1:8" x14ac:dyDescent="0.3">
      <c r="A27" s="18">
        <v>23511</v>
      </c>
      <c r="B27" s="20" t="s">
        <v>2260</v>
      </c>
      <c r="C27" s="19">
        <v>1020400000</v>
      </c>
      <c r="D27" s="16">
        <v>217</v>
      </c>
      <c r="E27" s="18">
        <v>15.66</v>
      </c>
      <c r="F27" s="17">
        <v>22.73</v>
      </c>
      <c r="G27" s="16">
        <v>18.479500000000002</v>
      </c>
      <c r="H27" s="15">
        <v>3</v>
      </c>
    </row>
    <row r="28" spans="1:8" x14ac:dyDescent="0.3">
      <c r="A28" s="18">
        <v>23682</v>
      </c>
      <c r="B28" s="20" t="s">
        <v>2261</v>
      </c>
      <c r="C28" s="19">
        <v>571700000</v>
      </c>
      <c r="D28" s="16">
        <v>433</v>
      </c>
      <c r="E28" s="18">
        <v>24.99</v>
      </c>
      <c r="F28" s="17">
        <v>44.8</v>
      </c>
      <c r="G28" s="16">
        <v>30.028500000000001</v>
      </c>
      <c r="H28" s="15">
        <v>2</v>
      </c>
    </row>
    <row r="29" spans="1:8" x14ac:dyDescent="0.3">
      <c r="A29" s="18">
        <v>23836</v>
      </c>
      <c r="B29" s="20" t="s">
        <v>2262</v>
      </c>
      <c r="C29" s="19">
        <v>315800000</v>
      </c>
      <c r="D29" s="16">
        <v>191</v>
      </c>
      <c r="E29" s="18">
        <v>36.36</v>
      </c>
      <c r="F29" s="17">
        <v>55.52</v>
      </c>
      <c r="G29" s="16">
        <v>46.116700000000002</v>
      </c>
      <c r="H29" s="15">
        <v>3</v>
      </c>
    </row>
    <row r="30" spans="1:8" x14ac:dyDescent="0.3">
      <c r="A30" s="18">
        <v>23837</v>
      </c>
      <c r="B30" s="20" t="s">
        <v>2491</v>
      </c>
      <c r="C30" s="19">
        <v>14400000</v>
      </c>
      <c r="D30" s="16">
        <v>22</v>
      </c>
      <c r="E30" s="18">
        <v>65.59</v>
      </c>
      <c r="F30" s="17">
        <v>90.16</v>
      </c>
      <c r="G30" s="16">
        <v>80.243899999999996</v>
      </c>
      <c r="H30" s="15">
        <v>5</v>
      </c>
    </row>
    <row r="31" spans="1:8" x14ac:dyDescent="0.3">
      <c r="A31" s="18">
        <v>24271</v>
      </c>
      <c r="B31" s="20" t="s">
        <v>2263</v>
      </c>
      <c r="C31" s="19">
        <v>18500000</v>
      </c>
      <c r="D31" s="16">
        <v>3</v>
      </c>
      <c r="E31" s="18">
        <v>12.92</v>
      </c>
      <c r="F31" s="17">
        <v>13.45</v>
      </c>
      <c r="G31" s="16">
        <v>12.9696</v>
      </c>
      <c r="H31" s="15">
        <v>2</v>
      </c>
    </row>
    <row r="32" spans="1:8" x14ac:dyDescent="0.3">
      <c r="A32" s="18">
        <v>24361</v>
      </c>
      <c r="B32" s="20" t="s">
        <v>2264</v>
      </c>
      <c r="C32" s="19">
        <v>28500000</v>
      </c>
      <c r="D32" s="16">
        <v>22</v>
      </c>
      <c r="E32" s="18">
        <v>1.67</v>
      </c>
      <c r="F32" s="17">
        <v>6.0270000000000001</v>
      </c>
      <c r="G32" s="16">
        <v>5.0952000000000002</v>
      </c>
      <c r="H32" s="15">
        <v>1</v>
      </c>
    </row>
    <row r="33" spans="1:8" x14ac:dyDescent="0.3">
      <c r="A33" s="18">
        <v>24394</v>
      </c>
      <c r="B33" s="20" t="s">
        <v>2265</v>
      </c>
      <c r="C33" s="19">
        <v>1700000</v>
      </c>
      <c r="D33" s="16">
        <v>2</v>
      </c>
      <c r="E33" s="18">
        <v>9.92</v>
      </c>
      <c r="F33" s="17">
        <v>11.44</v>
      </c>
      <c r="G33" s="16">
        <v>11.261200000000001</v>
      </c>
      <c r="H33" s="15">
        <v>2</v>
      </c>
    </row>
    <row r="34" spans="1:8" x14ac:dyDescent="0.3">
      <c r="A34" s="18">
        <v>24394</v>
      </c>
      <c r="B34" s="20" t="s">
        <v>2265</v>
      </c>
      <c r="C34" s="19">
        <v>59600000</v>
      </c>
      <c r="D34" s="16">
        <v>147</v>
      </c>
      <c r="E34" s="18">
        <v>8.68</v>
      </c>
      <c r="F34" s="17">
        <v>14.22</v>
      </c>
      <c r="G34" s="16">
        <v>11.1999</v>
      </c>
      <c r="H34" s="15">
        <v>3</v>
      </c>
    </row>
    <row r="35" spans="1:8" x14ac:dyDescent="0.3">
      <c r="A35" s="18">
        <v>24395</v>
      </c>
      <c r="B35" s="20" t="s">
        <v>2266</v>
      </c>
      <c r="C35" s="19">
        <v>11100000</v>
      </c>
      <c r="D35" s="16">
        <v>33</v>
      </c>
      <c r="E35" s="18">
        <v>11.15</v>
      </c>
      <c r="F35" s="17">
        <v>15.27</v>
      </c>
      <c r="G35" s="16">
        <v>12.6288</v>
      </c>
      <c r="H35" s="15">
        <v>3</v>
      </c>
    </row>
    <row r="36" spans="1:8" x14ac:dyDescent="0.3">
      <c r="A36" s="18">
        <v>24624</v>
      </c>
      <c r="B36" s="20" t="s">
        <v>2268</v>
      </c>
      <c r="C36" s="19">
        <v>6700000</v>
      </c>
      <c r="D36" s="16">
        <v>1</v>
      </c>
      <c r="E36" s="18">
        <v>0.19</v>
      </c>
      <c r="F36" s="17">
        <v>0.19</v>
      </c>
      <c r="G36" s="16">
        <v>0.19</v>
      </c>
      <c r="H36" s="15">
        <v>1</v>
      </c>
    </row>
    <row r="37" spans="1:8" x14ac:dyDescent="0.3">
      <c r="A37" s="18">
        <v>24762</v>
      </c>
      <c r="B37" s="20" t="s">
        <v>2270</v>
      </c>
      <c r="C37" s="19">
        <v>33900000</v>
      </c>
      <c r="D37" s="16">
        <v>107</v>
      </c>
      <c r="E37" s="18">
        <v>19.89</v>
      </c>
      <c r="F37" s="17">
        <v>24.267499999999998</v>
      </c>
      <c r="G37" s="16">
        <v>22.173999999999999</v>
      </c>
      <c r="H37" s="15">
        <v>2</v>
      </c>
    </row>
    <row r="38" spans="1:8" x14ac:dyDescent="0.3">
      <c r="A38" s="18">
        <v>24866</v>
      </c>
      <c r="B38" s="20" t="s">
        <v>2271</v>
      </c>
      <c r="C38" s="19">
        <v>2100000</v>
      </c>
      <c r="D38" s="16">
        <v>2</v>
      </c>
      <c r="E38" s="18">
        <v>4.55</v>
      </c>
      <c r="F38" s="17">
        <v>4.5599999999999996</v>
      </c>
      <c r="G38" s="16">
        <v>4.5567000000000002</v>
      </c>
      <c r="H38" s="15">
        <v>1</v>
      </c>
    </row>
    <row r="39" spans="1:8" x14ac:dyDescent="0.3">
      <c r="A39" s="18">
        <v>24866</v>
      </c>
      <c r="B39" s="20" t="s">
        <v>2271</v>
      </c>
      <c r="C39" s="19">
        <v>400000</v>
      </c>
      <c r="D39" s="16">
        <v>2</v>
      </c>
      <c r="E39" s="18">
        <v>3.18</v>
      </c>
      <c r="F39" s="17">
        <v>3.23</v>
      </c>
      <c r="G39" s="16">
        <v>3.1924999999999999</v>
      </c>
      <c r="H39" s="15">
        <v>2</v>
      </c>
    </row>
    <row r="40" spans="1:8" x14ac:dyDescent="0.3">
      <c r="A40" s="18">
        <v>25283</v>
      </c>
      <c r="B40" s="20" t="s">
        <v>2272</v>
      </c>
      <c r="C40" s="19">
        <v>5900000</v>
      </c>
      <c r="D40" s="16">
        <v>18</v>
      </c>
      <c r="E40" s="18">
        <v>13.13</v>
      </c>
      <c r="F40" s="17">
        <v>21.76</v>
      </c>
      <c r="G40" s="16">
        <v>17.767299999999999</v>
      </c>
      <c r="H40" s="15">
        <v>3</v>
      </c>
    </row>
    <row r="41" spans="1:8" x14ac:dyDescent="0.3">
      <c r="A41" s="18">
        <v>25303</v>
      </c>
      <c r="B41" s="20" t="s">
        <v>2273</v>
      </c>
      <c r="C41" s="19">
        <v>52500000</v>
      </c>
      <c r="D41" s="16">
        <v>6</v>
      </c>
      <c r="E41" s="18">
        <v>1.36</v>
      </c>
      <c r="F41" s="17">
        <v>4.55</v>
      </c>
      <c r="G41" s="16">
        <v>3.3260000000000001</v>
      </c>
      <c r="H41" s="15">
        <v>2</v>
      </c>
    </row>
    <row r="42" spans="1:8" x14ac:dyDescent="0.3">
      <c r="A42" s="18">
        <v>25483</v>
      </c>
      <c r="B42" s="20" t="s">
        <v>2275</v>
      </c>
      <c r="C42" s="19">
        <v>5000000</v>
      </c>
      <c r="D42" s="16">
        <v>2</v>
      </c>
      <c r="E42" s="18">
        <v>9.48</v>
      </c>
      <c r="F42" s="17">
        <v>9.64</v>
      </c>
      <c r="G42" s="16">
        <v>9.5343999999999998</v>
      </c>
      <c r="H42" s="15">
        <v>3</v>
      </c>
    </row>
    <row r="43" spans="1:8" x14ac:dyDescent="0.3">
      <c r="A43" s="18">
        <v>25484</v>
      </c>
      <c r="B43" s="20" t="s">
        <v>2276</v>
      </c>
      <c r="C43" s="19">
        <v>400000</v>
      </c>
      <c r="D43" s="16">
        <v>1</v>
      </c>
      <c r="E43" s="18">
        <v>9.81</v>
      </c>
      <c r="F43" s="17">
        <v>9.81</v>
      </c>
      <c r="G43" s="16">
        <v>9.81</v>
      </c>
      <c r="H43" s="15">
        <v>3</v>
      </c>
    </row>
    <row r="44" spans="1:8" x14ac:dyDescent="0.3">
      <c r="A44" s="18">
        <v>26107</v>
      </c>
      <c r="B44" s="20" t="s">
        <v>2277</v>
      </c>
      <c r="C44" s="19">
        <v>36800000</v>
      </c>
      <c r="D44" s="16">
        <v>11</v>
      </c>
      <c r="E44" s="18">
        <v>29.17</v>
      </c>
      <c r="F44" s="17">
        <v>37.44</v>
      </c>
      <c r="G44" s="16">
        <v>35.313499999999998</v>
      </c>
      <c r="H44" s="15">
        <v>1</v>
      </c>
    </row>
    <row r="45" spans="1:8" x14ac:dyDescent="0.3">
      <c r="A45" s="18">
        <v>26415</v>
      </c>
      <c r="B45" s="20" t="s">
        <v>2504</v>
      </c>
      <c r="C45" s="19">
        <v>18000000</v>
      </c>
      <c r="D45" s="16">
        <v>3</v>
      </c>
      <c r="E45" s="18">
        <v>15.61</v>
      </c>
      <c r="F45" s="17">
        <v>16.100000000000001</v>
      </c>
      <c r="G45" s="16">
        <v>15.8453</v>
      </c>
      <c r="H45" s="15">
        <v>1</v>
      </c>
    </row>
    <row r="46" spans="1:8" x14ac:dyDescent="0.3">
      <c r="A46" s="18">
        <v>26416</v>
      </c>
      <c r="B46" s="20" t="s">
        <v>2467</v>
      </c>
      <c r="C46" s="19">
        <v>6000000</v>
      </c>
      <c r="D46" s="16">
        <v>1</v>
      </c>
      <c r="E46" s="18">
        <v>32.19</v>
      </c>
      <c r="F46" s="17">
        <v>32.19</v>
      </c>
      <c r="G46" s="16">
        <v>32.19</v>
      </c>
      <c r="H46" s="15">
        <v>1</v>
      </c>
    </row>
    <row r="47" spans="1:8" x14ac:dyDescent="0.3">
      <c r="A47" s="18">
        <v>27271</v>
      </c>
      <c r="B47" s="20" t="s">
        <v>2279</v>
      </c>
      <c r="C47" s="19">
        <v>27500000</v>
      </c>
      <c r="D47" s="16">
        <v>78</v>
      </c>
      <c r="E47" s="18">
        <v>10.28</v>
      </c>
      <c r="F47" s="17">
        <v>15.2475</v>
      </c>
      <c r="G47" s="16">
        <v>13.8561</v>
      </c>
      <c r="H47" s="15">
        <v>1</v>
      </c>
    </row>
    <row r="48" spans="1:8" x14ac:dyDescent="0.3">
      <c r="A48" s="18">
        <v>27323</v>
      </c>
      <c r="B48" s="20" t="s">
        <v>2469</v>
      </c>
      <c r="C48" s="19">
        <v>5100000</v>
      </c>
      <c r="D48" s="16">
        <v>6</v>
      </c>
      <c r="E48" s="18">
        <v>1.31</v>
      </c>
      <c r="F48" s="17">
        <v>1.65</v>
      </c>
      <c r="G48" s="16">
        <v>1.4124000000000001</v>
      </c>
      <c r="H48" s="15">
        <v>1</v>
      </c>
    </row>
    <row r="49" spans="1:8" x14ac:dyDescent="0.3">
      <c r="A49" s="18">
        <v>27551</v>
      </c>
      <c r="B49" s="20" t="s">
        <v>2470</v>
      </c>
      <c r="C49" s="19">
        <v>2400000</v>
      </c>
      <c r="D49" s="16">
        <v>4</v>
      </c>
      <c r="E49" s="18">
        <v>37.49</v>
      </c>
      <c r="F49" s="17">
        <v>47.34</v>
      </c>
      <c r="G49" s="16">
        <v>40.914999999999999</v>
      </c>
      <c r="H49" s="15">
        <v>3</v>
      </c>
    </row>
    <row r="50" spans="1:8" x14ac:dyDescent="0.3">
      <c r="A50" s="18">
        <v>27561</v>
      </c>
      <c r="B50" s="20" t="s">
        <v>2281</v>
      </c>
      <c r="C50" s="19">
        <v>9600000</v>
      </c>
      <c r="D50" s="16">
        <v>30</v>
      </c>
      <c r="E50" s="18">
        <v>26.406700000000001</v>
      </c>
      <c r="F50" s="17">
        <v>32.94</v>
      </c>
      <c r="G50" s="16">
        <v>29.115200000000002</v>
      </c>
      <c r="H50" s="15">
        <v>1</v>
      </c>
    </row>
    <row r="51" spans="1:8" x14ac:dyDescent="0.3">
      <c r="A51" s="18">
        <v>30134</v>
      </c>
      <c r="B51" s="20" t="s">
        <v>2285</v>
      </c>
      <c r="C51" s="19">
        <v>86700000</v>
      </c>
      <c r="D51" s="16">
        <v>295</v>
      </c>
      <c r="E51" s="18">
        <v>11.48</v>
      </c>
      <c r="F51" s="17">
        <v>29.64</v>
      </c>
      <c r="G51" s="16">
        <v>22.6982</v>
      </c>
      <c r="H51" s="15">
        <v>3</v>
      </c>
    </row>
    <row r="52" spans="1:8" x14ac:dyDescent="0.3">
      <c r="A52" s="18">
        <v>30165</v>
      </c>
      <c r="B52" s="20" t="s">
        <v>2286</v>
      </c>
      <c r="C52" s="19">
        <v>500000</v>
      </c>
      <c r="D52" s="16">
        <v>1</v>
      </c>
      <c r="E52" s="18">
        <v>3.68</v>
      </c>
      <c r="F52" s="17">
        <v>3.68</v>
      </c>
      <c r="G52" s="16">
        <v>3.68</v>
      </c>
      <c r="H52" s="15">
        <v>3</v>
      </c>
    </row>
    <row r="53" spans="1:8" x14ac:dyDescent="0.3">
      <c r="A53" s="18">
        <v>30238</v>
      </c>
      <c r="B53" s="20" t="s">
        <v>2287</v>
      </c>
      <c r="C53" s="19">
        <v>12300000</v>
      </c>
      <c r="D53" s="16">
        <v>45</v>
      </c>
      <c r="E53" s="18">
        <v>4.3499999999999996</v>
      </c>
      <c r="F53" s="17">
        <v>8.625</v>
      </c>
      <c r="G53" s="16">
        <v>6.2832999999999997</v>
      </c>
      <c r="H53" s="15">
        <v>1</v>
      </c>
    </row>
    <row r="54" spans="1:8" x14ac:dyDescent="0.3">
      <c r="A54" s="18">
        <v>30337</v>
      </c>
      <c r="B54" s="20" t="s">
        <v>2289</v>
      </c>
      <c r="C54" s="19">
        <v>12100000</v>
      </c>
      <c r="D54" s="16">
        <v>20</v>
      </c>
      <c r="E54" s="18">
        <v>11.96</v>
      </c>
      <c r="F54" s="17">
        <v>13.53</v>
      </c>
      <c r="G54" s="16">
        <v>13.0267</v>
      </c>
      <c r="H54" s="15">
        <v>3</v>
      </c>
    </row>
    <row r="55" spans="1:8" x14ac:dyDescent="0.3">
      <c r="A55" s="18">
        <v>30454</v>
      </c>
      <c r="B55" s="20" t="s">
        <v>2291</v>
      </c>
      <c r="C55" s="19">
        <v>100200000</v>
      </c>
      <c r="D55" s="16">
        <v>61</v>
      </c>
      <c r="E55" s="18">
        <v>5.91</v>
      </c>
      <c r="F55" s="17">
        <v>7.04</v>
      </c>
      <c r="G55" s="16">
        <v>6.2785000000000002</v>
      </c>
      <c r="H55" s="15">
        <v>3</v>
      </c>
    </row>
    <row r="56" spans="1:8" x14ac:dyDescent="0.3">
      <c r="A56" s="18">
        <v>30455</v>
      </c>
      <c r="B56" s="20" t="s">
        <v>2292</v>
      </c>
      <c r="C56" s="19">
        <v>28600000</v>
      </c>
      <c r="D56" s="16">
        <v>59</v>
      </c>
      <c r="E56" s="18">
        <v>8.32</v>
      </c>
      <c r="F56" s="17">
        <v>10.76</v>
      </c>
      <c r="G56" s="16">
        <v>9.5702999999999996</v>
      </c>
      <c r="H56" s="15">
        <v>3</v>
      </c>
    </row>
    <row r="57" spans="1:8" x14ac:dyDescent="0.3">
      <c r="A57" s="18">
        <v>30882</v>
      </c>
      <c r="B57" s="20" t="s">
        <v>2293</v>
      </c>
      <c r="C57" s="19">
        <v>20100000</v>
      </c>
      <c r="D57" s="16">
        <v>83</v>
      </c>
      <c r="E57" s="18">
        <v>9.6199999999999992</v>
      </c>
      <c r="F57" s="17">
        <v>18.28</v>
      </c>
      <c r="G57" s="16">
        <v>13.2882</v>
      </c>
      <c r="H57" s="15">
        <v>2</v>
      </c>
    </row>
    <row r="58" spans="1:8" x14ac:dyDescent="0.3">
      <c r="A58" s="18">
        <v>30954</v>
      </c>
      <c r="B58" s="20" t="s">
        <v>2294</v>
      </c>
      <c r="C58" s="19">
        <v>14700000</v>
      </c>
      <c r="D58" s="16">
        <v>10</v>
      </c>
      <c r="E58" s="18">
        <v>13.9975</v>
      </c>
      <c r="F58" s="17">
        <v>18.22</v>
      </c>
      <c r="G58" s="16">
        <v>16.620999999999999</v>
      </c>
      <c r="H58" s="15">
        <v>2</v>
      </c>
    </row>
    <row r="59" spans="1:8" x14ac:dyDescent="0.3">
      <c r="A59" s="18">
        <v>31282</v>
      </c>
      <c r="B59" s="20" t="s">
        <v>2295</v>
      </c>
      <c r="C59" s="19">
        <v>44200000</v>
      </c>
      <c r="D59" s="16">
        <v>10</v>
      </c>
      <c r="E59" s="18">
        <v>0.24</v>
      </c>
      <c r="F59" s="17">
        <v>12.34</v>
      </c>
      <c r="G59" s="16">
        <v>4.2862999999999998</v>
      </c>
      <c r="H59" s="15">
        <v>1</v>
      </c>
    </row>
    <row r="60" spans="1:8" x14ac:dyDescent="0.3">
      <c r="A60" s="18">
        <v>31282</v>
      </c>
      <c r="B60" s="20" t="s">
        <v>2295</v>
      </c>
      <c r="C60" s="19">
        <v>14500000</v>
      </c>
      <c r="D60" s="16">
        <v>2</v>
      </c>
      <c r="E60" s="18">
        <v>5.43</v>
      </c>
      <c r="F60" s="17">
        <v>9.7750000000000004</v>
      </c>
      <c r="G60" s="16">
        <v>6.9283000000000001</v>
      </c>
      <c r="H60" s="15">
        <v>2</v>
      </c>
    </row>
    <row r="61" spans="1:8" x14ac:dyDescent="0.3">
      <c r="A61" s="18">
        <v>31882</v>
      </c>
      <c r="B61" s="20" t="s">
        <v>2492</v>
      </c>
      <c r="C61" s="19">
        <v>135000000</v>
      </c>
      <c r="D61" s="16">
        <v>7</v>
      </c>
      <c r="E61" s="18">
        <v>1.06</v>
      </c>
      <c r="F61" s="17">
        <v>4.37</v>
      </c>
      <c r="G61" s="16">
        <v>3.7042000000000002</v>
      </c>
      <c r="H61" s="15">
        <v>2</v>
      </c>
    </row>
    <row r="62" spans="1:8" x14ac:dyDescent="0.3">
      <c r="A62" s="18">
        <v>32571</v>
      </c>
      <c r="B62" s="20" t="s">
        <v>2301</v>
      </c>
      <c r="C62" s="19">
        <v>8100000</v>
      </c>
      <c r="D62" s="16">
        <v>10</v>
      </c>
      <c r="E62" s="18">
        <v>12.77</v>
      </c>
      <c r="F62" s="17">
        <v>16.68</v>
      </c>
      <c r="G62" s="16">
        <v>15.0167</v>
      </c>
      <c r="H62" s="15">
        <v>3</v>
      </c>
    </row>
    <row r="63" spans="1:8" x14ac:dyDescent="0.3">
      <c r="A63" s="18">
        <v>33055</v>
      </c>
      <c r="B63" s="20" t="s">
        <v>2304</v>
      </c>
      <c r="C63" s="19">
        <v>2500000</v>
      </c>
      <c r="D63" s="16">
        <v>3</v>
      </c>
      <c r="E63" s="18">
        <v>5.66</v>
      </c>
      <c r="F63" s="17">
        <v>10.25</v>
      </c>
      <c r="G63" s="16">
        <v>8.8040000000000003</v>
      </c>
      <c r="H63" s="15">
        <v>1</v>
      </c>
    </row>
    <row r="64" spans="1:8" x14ac:dyDescent="0.3">
      <c r="A64" s="18">
        <v>33133</v>
      </c>
      <c r="B64" s="20" t="s">
        <v>2305</v>
      </c>
      <c r="C64" s="19">
        <v>9900000</v>
      </c>
      <c r="D64" s="16">
        <v>37</v>
      </c>
      <c r="E64" s="18">
        <v>10.38</v>
      </c>
      <c r="F64" s="17">
        <v>13.36</v>
      </c>
      <c r="G64" s="16">
        <v>11.975300000000001</v>
      </c>
      <c r="H64" s="15">
        <v>3</v>
      </c>
    </row>
    <row r="65" spans="1:8" x14ac:dyDescent="0.3">
      <c r="A65" s="18">
        <v>33233</v>
      </c>
      <c r="B65" s="20" t="s">
        <v>2306</v>
      </c>
      <c r="C65" s="19">
        <v>4100000</v>
      </c>
      <c r="D65" s="16">
        <v>4</v>
      </c>
      <c r="E65" s="18">
        <v>6.57</v>
      </c>
      <c r="F65" s="17">
        <v>14.29</v>
      </c>
      <c r="G65" s="16">
        <v>9.9672999999999998</v>
      </c>
      <c r="H65" s="15">
        <v>1</v>
      </c>
    </row>
    <row r="66" spans="1:8" x14ac:dyDescent="0.3">
      <c r="A66" s="18">
        <v>33245</v>
      </c>
      <c r="B66" s="20" t="s">
        <v>2307</v>
      </c>
      <c r="C66" s="19">
        <v>49900000</v>
      </c>
      <c r="D66" s="16">
        <v>152</v>
      </c>
      <c r="E66" s="18">
        <v>19.03</v>
      </c>
      <c r="F66" s="17">
        <v>32.26</v>
      </c>
      <c r="G66" s="16">
        <v>26.1586</v>
      </c>
      <c r="H66" s="15">
        <v>3</v>
      </c>
    </row>
    <row r="67" spans="1:8" x14ac:dyDescent="0.3">
      <c r="A67" s="18">
        <v>33571</v>
      </c>
      <c r="B67" s="20" t="s">
        <v>2309</v>
      </c>
      <c r="C67" s="19">
        <v>50100000</v>
      </c>
      <c r="D67" s="16">
        <v>104</v>
      </c>
      <c r="E67" s="18">
        <v>9.02</v>
      </c>
      <c r="F67" s="17">
        <v>12.22</v>
      </c>
      <c r="G67" s="16">
        <v>10.721500000000001</v>
      </c>
      <c r="H67" s="15">
        <v>2</v>
      </c>
    </row>
    <row r="68" spans="1:8" x14ac:dyDescent="0.3">
      <c r="A68" s="18">
        <v>33621</v>
      </c>
      <c r="B68" s="20" t="s">
        <v>2310</v>
      </c>
      <c r="C68" s="19">
        <v>58200000</v>
      </c>
      <c r="D68" s="16">
        <v>111</v>
      </c>
      <c r="E68" s="18">
        <v>2.65</v>
      </c>
      <c r="F68" s="17">
        <v>10.14</v>
      </c>
      <c r="G68" s="16">
        <v>7.2064000000000004</v>
      </c>
      <c r="H68" s="15">
        <v>3</v>
      </c>
    </row>
    <row r="69" spans="1:8" x14ac:dyDescent="0.3">
      <c r="A69" s="18">
        <v>33763</v>
      </c>
      <c r="B69" s="20" t="s">
        <v>2311</v>
      </c>
      <c r="C69" s="19">
        <v>67900000</v>
      </c>
      <c r="D69" s="16">
        <v>224</v>
      </c>
      <c r="E69" s="18">
        <v>17.98</v>
      </c>
      <c r="F69" s="17">
        <v>35.33</v>
      </c>
      <c r="G69" s="16">
        <v>26.950900000000001</v>
      </c>
      <c r="H69" s="15">
        <v>3</v>
      </c>
    </row>
    <row r="70" spans="1:8" x14ac:dyDescent="0.3">
      <c r="A70" s="18">
        <v>33881</v>
      </c>
      <c r="B70" s="20" t="s">
        <v>2312</v>
      </c>
      <c r="C70" s="19">
        <v>21700000</v>
      </c>
      <c r="D70" s="16">
        <v>29</v>
      </c>
      <c r="E70" s="18">
        <v>3.63</v>
      </c>
      <c r="F70" s="17">
        <v>6.05</v>
      </c>
      <c r="G70" s="16">
        <v>4.7647000000000004</v>
      </c>
      <c r="H70" s="15">
        <v>1</v>
      </c>
    </row>
    <row r="71" spans="1:8" x14ac:dyDescent="0.3">
      <c r="A71" s="18">
        <v>33902</v>
      </c>
      <c r="B71" s="20" t="s">
        <v>2313</v>
      </c>
      <c r="C71" s="19">
        <v>300000</v>
      </c>
      <c r="D71" s="16">
        <v>2</v>
      </c>
      <c r="E71" s="18">
        <v>16.16</v>
      </c>
      <c r="F71" s="17">
        <v>16.18</v>
      </c>
      <c r="G71" s="16">
        <v>16.173300000000001</v>
      </c>
      <c r="H71" s="15">
        <v>3</v>
      </c>
    </row>
    <row r="72" spans="1:8" x14ac:dyDescent="0.3">
      <c r="A72" s="18">
        <v>34132</v>
      </c>
      <c r="B72" s="20" t="s">
        <v>2505</v>
      </c>
      <c r="C72" s="19">
        <v>600000</v>
      </c>
      <c r="D72" s="16">
        <v>2</v>
      </c>
      <c r="E72" s="18">
        <v>83.23</v>
      </c>
      <c r="F72" s="17">
        <v>88.12</v>
      </c>
      <c r="G72" s="16">
        <v>87.305000000000007</v>
      </c>
      <c r="H72" s="15">
        <v>1</v>
      </c>
    </row>
    <row r="73" spans="1:8" x14ac:dyDescent="0.3">
      <c r="A73" s="18">
        <v>34163</v>
      </c>
      <c r="B73" s="20" t="s">
        <v>2314</v>
      </c>
      <c r="C73" s="19">
        <v>2400000</v>
      </c>
      <c r="D73" s="16">
        <v>4</v>
      </c>
      <c r="E73" s="18">
        <v>16.100000000000001</v>
      </c>
      <c r="F73" s="17">
        <v>19.34</v>
      </c>
      <c r="G73" s="16">
        <v>17.575399999999998</v>
      </c>
      <c r="H73" s="15">
        <v>1</v>
      </c>
    </row>
    <row r="74" spans="1:8" x14ac:dyDescent="0.3">
      <c r="A74" s="18">
        <v>34341</v>
      </c>
      <c r="B74" s="20" t="s">
        <v>2506</v>
      </c>
      <c r="C74" s="19">
        <v>12200000</v>
      </c>
      <c r="D74" s="16">
        <v>12</v>
      </c>
      <c r="E74" s="18">
        <v>59.97</v>
      </c>
      <c r="F74" s="17">
        <v>81.47</v>
      </c>
      <c r="G74" s="16">
        <v>73.924499999999995</v>
      </c>
      <c r="H74" s="15">
        <v>2</v>
      </c>
    </row>
    <row r="75" spans="1:8" x14ac:dyDescent="0.3">
      <c r="A75" s="18">
        <v>34793</v>
      </c>
      <c r="B75" s="20" t="s">
        <v>2315</v>
      </c>
      <c r="C75" s="19">
        <v>20000000</v>
      </c>
      <c r="D75" s="16">
        <v>71</v>
      </c>
      <c r="E75" s="18">
        <v>5.41</v>
      </c>
      <c r="F75" s="17">
        <v>16.940000000000001</v>
      </c>
      <c r="G75" s="16">
        <v>11.9734</v>
      </c>
      <c r="H75" s="15">
        <v>2</v>
      </c>
    </row>
    <row r="76" spans="1:8" x14ac:dyDescent="0.3">
      <c r="A76" s="18">
        <v>34843</v>
      </c>
      <c r="B76" s="20" t="s">
        <v>2317</v>
      </c>
      <c r="C76" s="19">
        <v>4000000</v>
      </c>
      <c r="D76" s="16">
        <v>6</v>
      </c>
      <c r="E76" s="18">
        <v>18.850000000000001</v>
      </c>
      <c r="F76" s="17">
        <v>23.8</v>
      </c>
      <c r="G76" s="16">
        <v>21.6875</v>
      </c>
      <c r="H76" s="15">
        <v>1</v>
      </c>
    </row>
    <row r="77" spans="1:8" x14ac:dyDescent="0.3">
      <c r="A77" s="18">
        <v>34912</v>
      </c>
      <c r="B77" s="20" t="s">
        <v>2318</v>
      </c>
      <c r="C77" s="19">
        <v>24700000</v>
      </c>
      <c r="D77" s="16">
        <v>97</v>
      </c>
      <c r="E77" s="18">
        <v>23.29</v>
      </c>
      <c r="F77" s="17">
        <v>38.43</v>
      </c>
      <c r="G77" s="16">
        <v>29.283300000000001</v>
      </c>
      <c r="H77" s="15">
        <v>3</v>
      </c>
    </row>
    <row r="78" spans="1:8" x14ac:dyDescent="0.3">
      <c r="A78" s="18">
        <v>35161</v>
      </c>
      <c r="B78" s="20" t="s">
        <v>2319</v>
      </c>
      <c r="C78" s="19">
        <v>14400000</v>
      </c>
      <c r="D78" s="16">
        <v>20</v>
      </c>
      <c r="E78" s="18">
        <v>9.57</v>
      </c>
      <c r="F78" s="17">
        <v>11.78</v>
      </c>
      <c r="G78" s="16">
        <v>11.264699999999999</v>
      </c>
      <c r="H78" s="15">
        <v>3</v>
      </c>
    </row>
    <row r="79" spans="1:8" x14ac:dyDescent="0.3">
      <c r="A79" s="18">
        <v>35181</v>
      </c>
      <c r="B79" s="20" t="s">
        <v>2320</v>
      </c>
      <c r="C79" s="19">
        <v>5700000</v>
      </c>
      <c r="D79" s="16">
        <v>8</v>
      </c>
      <c r="E79" s="18">
        <v>3.38</v>
      </c>
      <c r="F79" s="17">
        <v>5.0999999999999996</v>
      </c>
      <c r="G79" s="16">
        <v>4.3555999999999999</v>
      </c>
      <c r="H79" s="15">
        <v>3</v>
      </c>
    </row>
    <row r="80" spans="1:8" x14ac:dyDescent="0.3">
      <c r="A80" s="18">
        <v>35221</v>
      </c>
      <c r="B80" s="20" t="s">
        <v>2321</v>
      </c>
      <c r="C80" s="19">
        <v>12700000</v>
      </c>
      <c r="D80" s="16">
        <v>3</v>
      </c>
      <c r="E80" s="18">
        <v>7.38</v>
      </c>
      <c r="F80" s="17">
        <v>8.6199999999999992</v>
      </c>
      <c r="G80" s="16">
        <v>8.5654000000000003</v>
      </c>
      <c r="H80" s="15">
        <v>1</v>
      </c>
    </row>
    <row r="81" spans="1:8" x14ac:dyDescent="0.3">
      <c r="A81" s="18">
        <v>35266</v>
      </c>
      <c r="B81" s="20" t="s">
        <v>2322</v>
      </c>
      <c r="C81" s="19">
        <v>33700000</v>
      </c>
      <c r="D81" s="16">
        <v>56</v>
      </c>
      <c r="E81" s="18">
        <v>21.61</v>
      </c>
      <c r="F81" s="17">
        <v>29.15</v>
      </c>
      <c r="G81" s="16">
        <v>25.576499999999999</v>
      </c>
      <c r="H81" s="15">
        <v>2</v>
      </c>
    </row>
    <row r="82" spans="1:8" x14ac:dyDescent="0.3">
      <c r="A82" s="18">
        <v>35482</v>
      </c>
      <c r="B82" s="20" t="s">
        <v>2324</v>
      </c>
      <c r="C82" s="19">
        <v>17200000</v>
      </c>
      <c r="D82" s="16">
        <v>70</v>
      </c>
      <c r="E82" s="18">
        <v>5.63</v>
      </c>
      <c r="F82" s="17">
        <v>10.77</v>
      </c>
      <c r="G82" s="16">
        <v>8.6344999999999992</v>
      </c>
      <c r="H82" s="15">
        <v>2</v>
      </c>
    </row>
    <row r="83" spans="1:8" x14ac:dyDescent="0.3">
      <c r="A83" s="18">
        <v>35483</v>
      </c>
      <c r="B83" s="20" t="s">
        <v>2325</v>
      </c>
      <c r="C83" s="19">
        <v>62700000</v>
      </c>
      <c r="D83" s="16">
        <v>98</v>
      </c>
      <c r="E83" s="18">
        <v>9.6999999999999993</v>
      </c>
      <c r="F83" s="17">
        <v>15.32</v>
      </c>
      <c r="G83" s="16">
        <v>12.0022</v>
      </c>
      <c r="H83" s="15">
        <v>3</v>
      </c>
    </row>
    <row r="84" spans="1:8" x14ac:dyDescent="0.3">
      <c r="A84" s="18">
        <v>35642</v>
      </c>
      <c r="B84" s="20" t="s">
        <v>2326</v>
      </c>
      <c r="C84" s="19">
        <v>7800000</v>
      </c>
      <c r="D84" s="16">
        <v>2</v>
      </c>
      <c r="E84" s="18">
        <v>11.61</v>
      </c>
      <c r="F84" s="17">
        <v>13.59</v>
      </c>
      <c r="G84" s="16">
        <v>13.361499999999999</v>
      </c>
      <c r="H84" s="15">
        <v>3</v>
      </c>
    </row>
    <row r="85" spans="1:8" x14ac:dyDescent="0.3">
      <c r="A85" s="18">
        <v>35831</v>
      </c>
      <c r="B85" s="20" t="s">
        <v>2327</v>
      </c>
      <c r="C85" s="19">
        <v>6900000</v>
      </c>
      <c r="D85" s="16">
        <v>12</v>
      </c>
      <c r="E85" s="18">
        <v>12.75</v>
      </c>
      <c r="F85" s="17">
        <v>18.239999999999998</v>
      </c>
      <c r="G85" s="16">
        <v>16.252300000000002</v>
      </c>
      <c r="H85" s="15">
        <v>1</v>
      </c>
    </row>
    <row r="86" spans="1:8" x14ac:dyDescent="0.3">
      <c r="A86" s="18">
        <v>35832</v>
      </c>
      <c r="B86" s="20" t="s">
        <v>2328</v>
      </c>
      <c r="C86" s="19">
        <v>73300000</v>
      </c>
      <c r="D86" s="16">
        <v>209</v>
      </c>
      <c r="E86" s="18">
        <v>13.01</v>
      </c>
      <c r="F86" s="17">
        <v>22.5</v>
      </c>
      <c r="G86" s="16">
        <v>18.866399999999999</v>
      </c>
      <c r="H86" s="15">
        <v>1</v>
      </c>
    </row>
    <row r="87" spans="1:8" x14ac:dyDescent="0.3">
      <c r="A87" s="18">
        <v>35832</v>
      </c>
      <c r="B87" s="20" t="s">
        <v>2328</v>
      </c>
      <c r="C87" s="19">
        <v>10600000</v>
      </c>
      <c r="D87" s="16">
        <v>4</v>
      </c>
      <c r="E87" s="18">
        <v>13.11</v>
      </c>
      <c r="F87" s="17">
        <v>13.63</v>
      </c>
      <c r="G87" s="16">
        <v>13.237</v>
      </c>
      <c r="H87" s="15">
        <v>2</v>
      </c>
    </row>
    <row r="88" spans="1:8" x14ac:dyDescent="0.3">
      <c r="A88" s="18">
        <v>35871</v>
      </c>
      <c r="B88" s="20" t="s">
        <v>2329</v>
      </c>
      <c r="C88" s="19">
        <v>8800000</v>
      </c>
      <c r="D88" s="16">
        <v>34</v>
      </c>
      <c r="E88" s="18">
        <v>11.45</v>
      </c>
      <c r="F88" s="17">
        <v>15.91</v>
      </c>
      <c r="G88" s="16">
        <v>14.4907</v>
      </c>
      <c r="H88" s="15">
        <v>1</v>
      </c>
    </row>
    <row r="89" spans="1:8" x14ac:dyDescent="0.3">
      <c r="A89" s="18">
        <v>36053</v>
      </c>
      <c r="B89" s="20" t="s">
        <v>2331</v>
      </c>
      <c r="C89" s="19">
        <v>19100000</v>
      </c>
      <c r="D89" s="16">
        <v>18</v>
      </c>
      <c r="E89" s="18">
        <v>19.510000000000002</v>
      </c>
      <c r="F89" s="17">
        <v>29.97</v>
      </c>
      <c r="G89" s="16">
        <v>22.200900000000001</v>
      </c>
      <c r="H89" s="15">
        <v>3</v>
      </c>
    </row>
    <row r="90" spans="1:8" x14ac:dyDescent="0.3">
      <c r="A90" s="18">
        <v>36173</v>
      </c>
      <c r="B90" s="20" t="s">
        <v>2332</v>
      </c>
      <c r="C90" s="19">
        <v>1120000000</v>
      </c>
      <c r="D90" s="16">
        <v>262</v>
      </c>
      <c r="E90" s="18">
        <v>9.5500000000000007</v>
      </c>
      <c r="F90" s="17">
        <v>17.03</v>
      </c>
      <c r="G90" s="16">
        <v>11.289400000000001</v>
      </c>
      <c r="H90" s="15">
        <v>3</v>
      </c>
    </row>
    <row r="91" spans="1:8" x14ac:dyDescent="0.3">
      <c r="A91" s="18">
        <v>36534</v>
      </c>
      <c r="B91" s="20" t="s">
        <v>2333</v>
      </c>
      <c r="C91" s="19">
        <v>1903200000</v>
      </c>
      <c r="D91" s="16">
        <v>567</v>
      </c>
      <c r="E91" s="18">
        <v>20.38</v>
      </c>
      <c r="F91" s="17">
        <v>31.74</v>
      </c>
      <c r="G91" s="16">
        <v>23.447900000000001</v>
      </c>
      <c r="H91" s="15">
        <v>3</v>
      </c>
    </row>
    <row r="92" spans="1:8" x14ac:dyDescent="0.3">
      <c r="A92" s="18">
        <v>36535</v>
      </c>
      <c r="B92" s="20" t="s">
        <v>2334</v>
      </c>
      <c r="C92" s="19">
        <v>1061200000</v>
      </c>
      <c r="D92" s="16">
        <v>174</v>
      </c>
      <c r="E92" s="18">
        <v>25.16</v>
      </c>
      <c r="F92" s="17">
        <v>28.79</v>
      </c>
      <c r="G92" s="16">
        <v>27.538399999999999</v>
      </c>
      <c r="H92" s="15">
        <v>3</v>
      </c>
    </row>
    <row r="93" spans="1:8" x14ac:dyDescent="0.3">
      <c r="A93" s="18">
        <v>36804</v>
      </c>
      <c r="B93" s="20" t="s">
        <v>2335</v>
      </c>
      <c r="C93" s="19">
        <v>16300000</v>
      </c>
      <c r="D93" s="16">
        <v>23</v>
      </c>
      <c r="E93" s="18">
        <v>13.2</v>
      </c>
      <c r="F93" s="17">
        <v>17.61</v>
      </c>
      <c r="G93" s="16">
        <v>14.1677</v>
      </c>
      <c r="H93" s="15">
        <v>1</v>
      </c>
    </row>
    <row r="94" spans="1:8" x14ac:dyDescent="0.3">
      <c r="A94" s="18">
        <v>36894</v>
      </c>
      <c r="B94" s="20" t="s">
        <v>2471</v>
      </c>
      <c r="C94" s="19">
        <v>200000</v>
      </c>
      <c r="D94" s="16">
        <v>1</v>
      </c>
      <c r="E94" s="18">
        <v>58.93</v>
      </c>
      <c r="F94" s="17">
        <v>58.93</v>
      </c>
      <c r="G94" s="16">
        <v>58.93</v>
      </c>
      <c r="H94" s="15">
        <v>1</v>
      </c>
    </row>
    <row r="95" spans="1:8" x14ac:dyDescent="0.3">
      <c r="A95" s="18">
        <v>36913</v>
      </c>
      <c r="B95" s="20" t="s">
        <v>2336</v>
      </c>
      <c r="C95" s="19">
        <v>4900000</v>
      </c>
      <c r="D95" s="16">
        <v>5</v>
      </c>
      <c r="E95" s="18">
        <v>3.25</v>
      </c>
      <c r="F95" s="17">
        <v>4.42</v>
      </c>
      <c r="G95" s="16">
        <v>4.2529000000000003</v>
      </c>
      <c r="H95" s="15">
        <v>3</v>
      </c>
    </row>
    <row r="96" spans="1:8" x14ac:dyDescent="0.3">
      <c r="A96" s="18">
        <v>37022</v>
      </c>
      <c r="B96" s="20" t="s">
        <v>2337</v>
      </c>
      <c r="C96" s="19">
        <v>119300000</v>
      </c>
      <c r="D96" s="16">
        <v>58</v>
      </c>
      <c r="E96" s="18">
        <v>6.94</v>
      </c>
      <c r="F96" s="17">
        <v>9.36</v>
      </c>
      <c r="G96" s="16">
        <v>7.6242999999999999</v>
      </c>
      <c r="H96" s="15">
        <v>3</v>
      </c>
    </row>
    <row r="97" spans="1:8" x14ac:dyDescent="0.3">
      <c r="A97" s="18">
        <v>37023</v>
      </c>
      <c r="B97" s="20" t="s">
        <v>2338</v>
      </c>
      <c r="C97" s="19">
        <v>16300000</v>
      </c>
      <c r="D97" s="16">
        <v>24</v>
      </c>
      <c r="E97" s="18">
        <v>8.06</v>
      </c>
      <c r="F97" s="17">
        <v>10.89</v>
      </c>
      <c r="G97" s="16">
        <v>9.7269000000000005</v>
      </c>
      <c r="H97" s="15">
        <v>3</v>
      </c>
    </row>
    <row r="98" spans="1:8" x14ac:dyDescent="0.3">
      <c r="A98" s="18">
        <v>37083</v>
      </c>
      <c r="B98" s="20" t="s">
        <v>2340</v>
      </c>
      <c r="C98" s="19">
        <v>16400000</v>
      </c>
      <c r="D98" s="16">
        <v>30</v>
      </c>
      <c r="E98" s="18">
        <v>8.42</v>
      </c>
      <c r="F98" s="17">
        <v>18.329999999999998</v>
      </c>
      <c r="G98" s="16">
        <v>14.901999999999999</v>
      </c>
      <c r="H98" s="15">
        <v>2</v>
      </c>
    </row>
    <row r="99" spans="1:8" x14ac:dyDescent="0.3">
      <c r="A99" s="18">
        <v>41234</v>
      </c>
      <c r="B99" s="20" t="s">
        <v>2507</v>
      </c>
      <c r="C99" s="19">
        <v>2800000</v>
      </c>
      <c r="D99" s="16">
        <v>6</v>
      </c>
      <c r="E99" s="18">
        <v>0.9</v>
      </c>
      <c r="F99" s="17">
        <v>0.94</v>
      </c>
      <c r="G99" s="16">
        <v>0.92569999999999997</v>
      </c>
      <c r="H99" s="15">
        <v>1</v>
      </c>
    </row>
    <row r="100" spans="1:8" x14ac:dyDescent="0.3">
      <c r="A100" s="18">
        <v>41235</v>
      </c>
      <c r="B100" s="20" t="s">
        <v>2508</v>
      </c>
      <c r="C100" s="19">
        <v>5300000</v>
      </c>
      <c r="D100" s="16">
        <v>9</v>
      </c>
      <c r="E100" s="18">
        <v>0.15</v>
      </c>
      <c r="F100" s="17">
        <v>0.99170000000000003</v>
      </c>
      <c r="G100" s="16">
        <v>0.85089999999999999</v>
      </c>
      <c r="H100" s="15">
        <v>1</v>
      </c>
    </row>
    <row r="101" spans="1:8" x14ac:dyDescent="0.3">
      <c r="A101" s="18">
        <v>41236</v>
      </c>
      <c r="B101" s="20" t="s">
        <v>2341</v>
      </c>
      <c r="C101" s="19">
        <v>5300000</v>
      </c>
      <c r="D101" s="16">
        <v>13</v>
      </c>
      <c r="E101" s="18">
        <v>18.940000000000001</v>
      </c>
      <c r="F101" s="17">
        <v>20.59</v>
      </c>
      <c r="G101" s="16">
        <v>19.999099999999999</v>
      </c>
      <c r="H101" s="15">
        <v>3</v>
      </c>
    </row>
    <row r="102" spans="1:8" x14ac:dyDescent="0.3">
      <c r="A102" s="18">
        <v>41295</v>
      </c>
      <c r="B102" s="20" t="s">
        <v>2343</v>
      </c>
      <c r="C102" s="19">
        <v>571600000</v>
      </c>
      <c r="D102" s="16">
        <v>254</v>
      </c>
      <c r="E102" s="18">
        <v>16.37</v>
      </c>
      <c r="F102" s="17">
        <v>24.17</v>
      </c>
      <c r="G102" s="16">
        <v>20.475300000000001</v>
      </c>
      <c r="H102" s="15">
        <v>3</v>
      </c>
    </row>
    <row r="103" spans="1:8" x14ac:dyDescent="0.3">
      <c r="A103" s="18">
        <v>41644</v>
      </c>
      <c r="B103" s="20" t="s">
        <v>2494</v>
      </c>
      <c r="C103" s="19">
        <v>175600000</v>
      </c>
      <c r="D103" s="16">
        <v>83</v>
      </c>
      <c r="E103" s="18">
        <v>2.2000000000000002</v>
      </c>
      <c r="F103" s="17">
        <v>11.08</v>
      </c>
      <c r="G103" s="16">
        <v>7.4302999999999999</v>
      </c>
      <c r="H103" s="15">
        <v>1</v>
      </c>
    </row>
    <row r="104" spans="1:8" x14ac:dyDescent="0.3">
      <c r="A104" s="18">
        <v>41645</v>
      </c>
      <c r="B104" s="20" t="s">
        <v>2344</v>
      </c>
      <c r="C104" s="19">
        <v>737800000</v>
      </c>
      <c r="D104" s="16">
        <v>74</v>
      </c>
      <c r="E104" s="18">
        <v>19.7</v>
      </c>
      <c r="F104" s="17">
        <v>22.77</v>
      </c>
      <c r="G104" s="16">
        <v>21.588999999999999</v>
      </c>
      <c r="H104" s="15">
        <v>3</v>
      </c>
    </row>
    <row r="105" spans="1:8" x14ac:dyDescent="0.3">
      <c r="A105" s="18">
        <v>41683</v>
      </c>
      <c r="B105" s="17"/>
      <c r="C105" s="19">
        <v>47000000</v>
      </c>
      <c r="D105" s="16">
        <v>17</v>
      </c>
      <c r="E105" s="18">
        <v>0.1</v>
      </c>
      <c r="F105" s="17">
        <v>2.75</v>
      </c>
      <c r="G105" s="16">
        <v>1.1343000000000001</v>
      </c>
      <c r="H105" s="15">
        <v>1</v>
      </c>
    </row>
    <row r="106" spans="1:8" x14ac:dyDescent="0.3">
      <c r="A106" s="18">
        <v>44163</v>
      </c>
      <c r="B106" s="20" t="s">
        <v>2346</v>
      </c>
      <c r="C106" s="19">
        <v>2400000</v>
      </c>
      <c r="D106" s="16">
        <v>4</v>
      </c>
      <c r="E106" s="18">
        <v>5.77</v>
      </c>
      <c r="F106" s="17">
        <v>7</v>
      </c>
      <c r="G106" s="16">
        <v>6.6482999999999999</v>
      </c>
      <c r="H106" s="15">
        <v>1</v>
      </c>
    </row>
    <row r="107" spans="1:8" x14ac:dyDescent="0.3">
      <c r="A107" s="18">
        <v>44382</v>
      </c>
      <c r="B107" s="20" t="s">
        <v>2473</v>
      </c>
      <c r="C107" s="19">
        <v>4000000</v>
      </c>
      <c r="D107" s="16">
        <v>5</v>
      </c>
      <c r="E107" s="18">
        <v>0.1</v>
      </c>
      <c r="F107" s="17">
        <v>0.49</v>
      </c>
      <c r="G107" s="16">
        <v>0.29499999999999998</v>
      </c>
      <c r="H107" s="15">
        <v>1</v>
      </c>
    </row>
    <row r="108" spans="1:8" x14ac:dyDescent="0.3">
      <c r="A108" s="18">
        <v>44391</v>
      </c>
      <c r="B108" s="20" t="s">
        <v>2347</v>
      </c>
      <c r="C108" s="19">
        <v>2000000</v>
      </c>
      <c r="D108" s="16">
        <v>2</v>
      </c>
      <c r="E108" s="18">
        <v>6.53</v>
      </c>
      <c r="F108" s="17">
        <v>7.2</v>
      </c>
      <c r="G108" s="16">
        <v>6.8650000000000002</v>
      </c>
      <c r="H108" s="15">
        <v>3</v>
      </c>
    </row>
    <row r="109" spans="1:8" x14ac:dyDescent="0.3">
      <c r="A109" s="18">
        <v>45102</v>
      </c>
      <c r="B109" s="20" t="s">
        <v>2349</v>
      </c>
      <c r="C109" s="19">
        <v>6500000</v>
      </c>
      <c r="D109" s="16">
        <v>4</v>
      </c>
      <c r="E109" s="18">
        <v>5.99</v>
      </c>
      <c r="F109" s="17">
        <v>10.23</v>
      </c>
      <c r="G109" s="16">
        <v>8.8071999999999999</v>
      </c>
      <c r="H109" s="15">
        <v>2</v>
      </c>
    </row>
    <row r="110" spans="1:8" x14ac:dyDescent="0.3">
      <c r="A110" s="18">
        <v>45401</v>
      </c>
      <c r="B110" s="20" t="s">
        <v>2350</v>
      </c>
      <c r="C110" s="19">
        <v>2200000</v>
      </c>
      <c r="D110" s="16">
        <v>10</v>
      </c>
      <c r="E110" s="18">
        <v>5.31</v>
      </c>
      <c r="F110" s="17">
        <v>10.93</v>
      </c>
      <c r="G110" s="16">
        <v>7.9714</v>
      </c>
      <c r="H110" s="15">
        <v>1</v>
      </c>
    </row>
    <row r="111" spans="1:8" x14ac:dyDescent="0.3">
      <c r="A111" s="18">
        <v>45491</v>
      </c>
      <c r="B111" s="20" t="s">
        <v>2352</v>
      </c>
      <c r="C111" s="19">
        <v>12800000</v>
      </c>
      <c r="D111" s="16">
        <v>14</v>
      </c>
      <c r="E111" s="18">
        <v>13.77</v>
      </c>
      <c r="F111" s="17">
        <v>18.100000000000001</v>
      </c>
      <c r="G111" s="16">
        <v>16.2576</v>
      </c>
      <c r="H111" s="15">
        <v>3</v>
      </c>
    </row>
    <row r="112" spans="1:8" x14ac:dyDescent="0.3">
      <c r="A112" s="18">
        <v>45553</v>
      </c>
      <c r="B112" s="20" t="s">
        <v>2474</v>
      </c>
      <c r="C112" s="19">
        <v>6500000</v>
      </c>
      <c r="D112" s="16">
        <v>4</v>
      </c>
      <c r="E112" s="18">
        <v>0.1</v>
      </c>
      <c r="F112" s="17">
        <v>0.87</v>
      </c>
      <c r="G112" s="16">
        <v>0.23880000000000001</v>
      </c>
      <c r="H112" s="15">
        <v>1</v>
      </c>
    </row>
    <row r="113" spans="1:8" x14ac:dyDescent="0.3">
      <c r="A113" s="18">
        <v>45554</v>
      </c>
      <c r="B113" s="20" t="s">
        <v>2353</v>
      </c>
      <c r="C113" s="19">
        <v>243000000</v>
      </c>
      <c r="D113" s="16">
        <v>127</v>
      </c>
      <c r="E113" s="18">
        <v>7.72</v>
      </c>
      <c r="F113" s="17">
        <v>8.91</v>
      </c>
      <c r="G113" s="16">
        <v>8.3341999999999992</v>
      </c>
      <c r="H113" s="15">
        <v>3</v>
      </c>
    </row>
    <row r="114" spans="1:8" x14ac:dyDescent="0.3">
      <c r="A114" s="18">
        <v>45663</v>
      </c>
      <c r="B114" s="20" t="s">
        <v>2475</v>
      </c>
      <c r="C114" s="19">
        <v>500000</v>
      </c>
      <c r="D114" s="16">
        <v>3</v>
      </c>
      <c r="E114" s="18">
        <v>23.32</v>
      </c>
      <c r="F114" s="17">
        <v>34.200000000000003</v>
      </c>
      <c r="G114" s="16">
        <v>26.283999999999999</v>
      </c>
      <c r="H114" s="15">
        <v>2</v>
      </c>
    </row>
    <row r="115" spans="1:8" x14ac:dyDescent="0.3">
      <c r="A115" s="18">
        <v>45721</v>
      </c>
      <c r="B115" s="20" t="s">
        <v>2357</v>
      </c>
      <c r="C115" s="19">
        <v>41800000</v>
      </c>
      <c r="D115" s="16">
        <v>25</v>
      </c>
      <c r="E115" s="18">
        <v>15.82</v>
      </c>
      <c r="F115" s="17">
        <v>20.010000000000002</v>
      </c>
      <c r="G115" s="16">
        <v>17.6097</v>
      </c>
      <c r="H115" s="15">
        <v>2</v>
      </c>
    </row>
    <row r="116" spans="1:8" x14ac:dyDescent="0.3">
      <c r="A116" s="18">
        <v>47393</v>
      </c>
      <c r="B116" s="20" t="s">
        <v>2359</v>
      </c>
      <c r="C116" s="19">
        <v>4800000</v>
      </c>
      <c r="D116" s="16">
        <v>9</v>
      </c>
      <c r="E116" s="18">
        <v>1.35</v>
      </c>
      <c r="F116" s="17">
        <v>7.24</v>
      </c>
      <c r="G116" s="16">
        <v>5.6726999999999999</v>
      </c>
      <c r="H116" s="15">
        <v>2</v>
      </c>
    </row>
    <row r="117" spans="1:8" x14ac:dyDescent="0.3">
      <c r="A117" s="18">
        <v>47442</v>
      </c>
      <c r="B117" s="20" t="s">
        <v>2360</v>
      </c>
      <c r="C117" s="19">
        <v>400000</v>
      </c>
      <c r="D117" s="16">
        <v>2</v>
      </c>
      <c r="E117" s="18">
        <v>4.09</v>
      </c>
      <c r="F117" s="17">
        <v>4.28</v>
      </c>
      <c r="G117" s="16">
        <v>4.2324999999999999</v>
      </c>
      <c r="H117" s="15">
        <v>1</v>
      </c>
    </row>
    <row r="118" spans="1:8" x14ac:dyDescent="0.3">
      <c r="A118" s="18">
        <v>49066</v>
      </c>
      <c r="B118" s="20" t="s">
        <v>2361</v>
      </c>
      <c r="C118" s="19">
        <v>11600000</v>
      </c>
      <c r="D118" s="16">
        <v>22</v>
      </c>
      <c r="E118" s="18">
        <v>10.08</v>
      </c>
      <c r="F118" s="17">
        <v>16.13</v>
      </c>
      <c r="G118" s="16">
        <v>12.600199999999999</v>
      </c>
      <c r="H118" s="15">
        <v>1</v>
      </c>
    </row>
    <row r="119" spans="1:8" x14ac:dyDescent="0.3">
      <c r="A119" s="18">
        <v>49165</v>
      </c>
      <c r="B119" s="20" t="s">
        <v>2476</v>
      </c>
      <c r="C119" s="19">
        <v>4000000</v>
      </c>
      <c r="D119" s="16">
        <v>1</v>
      </c>
      <c r="E119" s="18">
        <v>11.78</v>
      </c>
      <c r="F119" s="17">
        <v>11.78</v>
      </c>
      <c r="G119" s="16">
        <v>11.78</v>
      </c>
      <c r="H119" s="15">
        <v>1</v>
      </c>
    </row>
    <row r="120" spans="1:8" x14ac:dyDescent="0.3">
      <c r="A120" s="18">
        <v>49165</v>
      </c>
      <c r="B120" s="20" t="s">
        <v>2476</v>
      </c>
      <c r="C120" s="19">
        <v>46000000</v>
      </c>
      <c r="D120" s="16">
        <v>10</v>
      </c>
      <c r="E120" s="18">
        <v>7.6205999999999996</v>
      </c>
      <c r="F120" s="17">
        <v>13.125999999999999</v>
      </c>
      <c r="G120" s="16">
        <v>9.9705999999999992</v>
      </c>
      <c r="H120" s="15">
        <v>2</v>
      </c>
    </row>
    <row r="121" spans="1:8" x14ac:dyDescent="0.3">
      <c r="A121" s="18">
        <v>49793</v>
      </c>
      <c r="B121" s="20" t="s">
        <v>2362</v>
      </c>
      <c r="C121" s="19">
        <v>9000000</v>
      </c>
      <c r="D121" s="16">
        <v>60</v>
      </c>
      <c r="E121" s="18">
        <v>15.42</v>
      </c>
      <c r="F121" s="17">
        <v>29.78</v>
      </c>
      <c r="G121" s="16">
        <v>23.9526</v>
      </c>
      <c r="H121" s="15">
        <v>2</v>
      </c>
    </row>
    <row r="122" spans="1:8" x14ac:dyDescent="0.3">
      <c r="A122" s="18">
        <v>49794</v>
      </c>
      <c r="B122" s="20" t="s">
        <v>2363</v>
      </c>
      <c r="C122" s="19">
        <v>12300000</v>
      </c>
      <c r="D122" s="16">
        <v>22</v>
      </c>
      <c r="E122" s="18">
        <v>13.07</v>
      </c>
      <c r="F122" s="17">
        <v>24.37</v>
      </c>
      <c r="G122" s="16">
        <v>21.208100000000002</v>
      </c>
      <c r="H122" s="15">
        <v>2</v>
      </c>
    </row>
    <row r="123" spans="1:8" x14ac:dyDescent="0.3">
      <c r="A123" s="18">
        <v>50097</v>
      </c>
      <c r="B123" s="20" t="s">
        <v>2364</v>
      </c>
      <c r="C123" s="19">
        <v>46400000</v>
      </c>
      <c r="D123" s="16">
        <v>39</v>
      </c>
      <c r="E123" s="18">
        <v>2.2400000000000002</v>
      </c>
      <c r="F123" s="17">
        <v>6.95</v>
      </c>
      <c r="G123" s="16">
        <v>3.6871999999999998</v>
      </c>
      <c r="H123" s="15">
        <v>2</v>
      </c>
    </row>
    <row r="124" spans="1:8" x14ac:dyDescent="0.3">
      <c r="A124" s="18">
        <v>52121</v>
      </c>
      <c r="B124" s="20" t="s">
        <v>2509</v>
      </c>
      <c r="C124" s="19">
        <v>3700000</v>
      </c>
      <c r="D124" s="16">
        <v>6</v>
      </c>
      <c r="E124" s="18">
        <v>8.58</v>
      </c>
      <c r="F124" s="17">
        <v>9.42</v>
      </c>
      <c r="G124" s="16">
        <v>8.6530000000000005</v>
      </c>
      <c r="H124" s="15">
        <v>3</v>
      </c>
    </row>
    <row r="125" spans="1:8" x14ac:dyDescent="0.3">
      <c r="A125" s="18">
        <v>52303</v>
      </c>
      <c r="B125" s="20" t="s">
        <v>2477</v>
      </c>
      <c r="C125" s="19">
        <v>700000</v>
      </c>
      <c r="D125" s="16">
        <v>5</v>
      </c>
      <c r="E125" s="18">
        <v>12.51</v>
      </c>
      <c r="F125" s="17">
        <v>21.59</v>
      </c>
      <c r="G125" s="16">
        <v>18.371400000000001</v>
      </c>
      <c r="H125" s="15">
        <v>2</v>
      </c>
    </row>
    <row r="126" spans="1:8" x14ac:dyDescent="0.3">
      <c r="A126" s="18">
        <v>52441</v>
      </c>
      <c r="B126" s="20" t="s">
        <v>2478</v>
      </c>
      <c r="C126" s="19">
        <v>4400000</v>
      </c>
      <c r="D126" s="16">
        <v>3</v>
      </c>
      <c r="E126" s="18">
        <v>12.32</v>
      </c>
      <c r="F126" s="17">
        <v>16.684000000000001</v>
      </c>
      <c r="G126" s="16">
        <v>15.115600000000001</v>
      </c>
      <c r="H126" s="15">
        <v>3</v>
      </c>
    </row>
    <row r="127" spans="1:8" x14ac:dyDescent="0.3">
      <c r="A127" s="18">
        <v>52635</v>
      </c>
      <c r="B127" s="20" t="s">
        <v>2366</v>
      </c>
      <c r="C127" s="19">
        <v>1500000</v>
      </c>
      <c r="D127" s="16">
        <v>3</v>
      </c>
      <c r="E127" s="18">
        <v>11.43</v>
      </c>
      <c r="F127" s="17">
        <v>15.73</v>
      </c>
      <c r="G127" s="16">
        <v>14.2033</v>
      </c>
      <c r="H127" s="15">
        <v>1</v>
      </c>
    </row>
    <row r="128" spans="1:8" x14ac:dyDescent="0.3">
      <c r="A128" s="18">
        <v>52843</v>
      </c>
      <c r="B128" s="20" t="s">
        <v>2479</v>
      </c>
      <c r="C128" s="19">
        <v>2300000</v>
      </c>
      <c r="D128" s="16">
        <v>3</v>
      </c>
      <c r="E128" s="18">
        <v>24.4133</v>
      </c>
      <c r="F128" s="17">
        <v>40.049999999999997</v>
      </c>
      <c r="G128" s="16">
        <v>27.013000000000002</v>
      </c>
      <c r="H128" s="15">
        <v>3</v>
      </c>
    </row>
    <row r="129" spans="1:8" x14ac:dyDescent="0.3">
      <c r="A129" s="18">
        <v>53064</v>
      </c>
      <c r="B129" s="20" t="s">
        <v>2367</v>
      </c>
      <c r="C129" s="19">
        <v>24900000</v>
      </c>
      <c r="D129" s="16">
        <v>58</v>
      </c>
      <c r="E129" s="18">
        <v>4.79</v>
      </c>
      <c r="F129" s="17">
        <v>6.89</v>
      </c>
      <c r="G129" s="16">
        <v>5.6830999999999996</v>
      </c>
      <c r="H129" s="15">
        <v>2</v>
      </c>
    </row>
    <row r="130" spans="1:8" x14ac:dyDescent="0.3">
      <c r="A130" s="18">
        <v>53095</v>
      </c>
      <c r="B130" s="20" t="s">
        <v>2480</v>
      </c>
      <c r="C130" s="19">
        <v>10300000</v>
      </c>
      <c r="D130" s="16">
        <v>5</v>
      </c>
      <c r="E130" s="18">
        <v>0.74</v>
      </c>
      <c r="F130" s="17">
        <v>5.47</v>
      </c>
      <c r="G130" s="16">
        <v>2.379</v>
      </c>
      <c r="H130" s="15">
        <v>1</v>
      </c>
    </row>
    <row r="131" spans="1:8" x14ac:dyDescent="0.3">
      <c r="A131" s="18">
        <v>53095</v>
      </c>
      <c r="B131" s="20" t="s">
        <v>2480</v>
      </c>
      <c r="C131" s="19">
        <v>59900000</v>
      </c>
      <c r="D131" s="16">
        <v>15</v>
      </c>
      <c r="E131" s="18">
        <v>6.04</v>
      </c>
      <c r="F131" s="17">
        <v>11.23</v>
      </c>
      <c r="G131" s="16">
        <v>9.0467999999999993</v>
      </c>
      <c r="H131" s="15">
        <v>2</v>
      </c>
    </row>
    <row r="132" spans="1:8" x14ac:dyDescent="0.3">
      <c r="A132" s="18">
        <v>53887</v>
      </c>
      <c r="B132" s="20" t="s">
        <v>2368</v>
      </c>
      <c r="C132" s="19">
        <v>66000000</v>
      </c>
      <c r="D132" s="16">
        <v>175</v>
      </c>
      <c r="E132" s="18">
        <v>7.01</v>
      </c>
      <c r="F132" s="17">
        <v>11.09</v>
      </c>
      <c r="G132" s="16">
        <v>8.6636000000000006</v>
      </c>
      <c r="H132" s="15">
        <v>2</v>
      </c>
    </row>
    <row r="133" spans="1:8" x14ac:dyDescent="0.3">
      <c r="A133" s="18">
        <v>54342</v>
      </c>
      <c r="B133" s="20" t="s">
        <v>2369</v>
      </c>
      <c r="C133" s="19">
        <v>300000</v>
      </c>
      <c r="D133" s="16">
        <v>3</v>
      </c>
      <c r="E133" s="18">
        <v>50.35</v>
      </c>
      <c r="F133" s="17">
        <v>51.55</v>
      </c>
      <c r="G133" s="16">
        <v>50.7667</v>
      </c>
      <c r="H133" s="15">
        <v>1</v>
      </c>
    </row>
    <row r="134" spans="1:8" x14ac:dyDescent="0.3">
      <c r="A134" s="18">
        <v>54342</v>
      </c>
      <c r="B134" s="20" t="s">
        <v>2369</v>
      </c>
      <c r="C134" s="19">
        <v>500000</v>
      </c>
      <c r="D134" s="16">
        <v>3</v>
      </c>
      <c r="E134" s="18">
        <v>47.97</v>
      </c>
      <c r="F134" s="17">
        <v>48.94</v>
      </c>
      <c r="G134" s="16">
        <v>48.457999999999998</v>
      </c>
      <c r="H134" s="15">
        <v>2</v>
      </c>
    </row>
    <row r="135" spans="1:8" x14ac:dyDescent="0.3">
      <c r="A135" s="18">
        <v>54501</v>
      </c>
      <c r="B135" s="20" t="s">
        <v>2371</v>
      </c>
      <c r="C135" s="19">
        <v>3900000</v>
      </c>
      <c r="D135" s="16">
        <v>7</v>
      </c>
      <c r="E135" s="18">
        <v>4.1900000000000004</v>
      </c>
      <c r="F135" s="17">
        <v>5.84</v>
      </c>
      <c r="G135" s="16">
        <v>4.9290000000000003</v>
      </c>
      <c r="H135" s="15">
        <v>1</v>
      </c>
    </row>
    <row r="136" spans="1:8" x14ac:dyDescent="0.3">
      <c r="A136" s="18">
        <v>56086</v>
      </c>
      <c r="B136" s="20" t="s">
        <v>2373</v>
      </c>
      <c r="C136" s="19">
        <v>1100000</v>
      </c>
      <c r="D136" s="16">
        <v>10</v>
      </c>
      <c r="E136" s="18">
        <v>4.62</v>
      </c>
      <c r="F136" s="17">
        <v>8.58</v>
      </c>
      <c r="G136" s="16">
        <v>7.1708999999999996</v>
      </c>
      <c r="H136" s="15">
        <v>1</v>
      </c>
    </row>
    <row r="137" spans="1:8" x14ac:dyDescent="0.3">
      <c r="A137" s="18">
        <v>56087</v>
      </c>
      <c r="B137" s="20" t="s">
        <v>2374</v>
      </c>
      <c r="C137" s="19">
        <v>8400000</v>
      </c>
      <c r="D137" s="16">
        <v>29</v>
      </c>
      <c r="E137" s="18">
        <v>10.52</v>
      </c>
      <c r="F137" s="17">
        <v>13.52</v>
      </c>
      <c r="G137" s="16">
        <v>11.8127</v>
      </c>
      <c r="H137" s="15">
        <v>3</v>
      </c>
    </row>
    <row r="138" spans="1:8" x14ac:dyDescent="0.3">
      <c r="A138" s="18">
        <v>59055</v>
      </c>
      <c r="B138" s="20" t="s">
        <v>2375</v>
      </c>
      <c r="C138" s="19">
        <v>8100000</v>
      </c>
      <c r="D138" s="16">
        <v>5</v>
      </c>
      <c r="E138" s="18">
        <v>7.3</v>
      </c>
      <c r="F138" s="17">
        <v>11.5</v>
      </c>
      <c r="G138" s="16">
        <v>10.8249</v>
      </c>
      <c r="H138" s="15">
        <v>1</v>
      </c>
    </row>
    <row r="139" spans="1:8" x14ac:dyDescent="0.3">
      <c r="A139" s="18">
        <v>61041</v>
      </c>
      <c r="B139" s="20" t="s">
        <v>2376</v>
      </c>
      <c r="C139" s="19">
        <v>50100000</v>
      </c>
      <c r="D139" s="16">
        <v>76</v>
      </c>
      <c r="E139" s="18">
        <v>16.899999999999999</v>
      </c>
      <c r="F139" s="17">
        <v>31.19</v>
      </c>
      <c r="G139" s="16">
        <v>23.084299999999999</v>
      </c>
      <c r="H139" s="15">
        <v>1</v>
      </c>
    </row>
    <row r="140" spans="1:8" x14ac:dyDescent="0.3">
      <c r="A140" s="18">
        <v>61172</v>
      </c>
      <c r="B140" s="20" t="s">
        <v>2378</v>
      </c>
      <c r="C140" s="19">
        <v>10000000</v>
      </c>
      <c r="D140" s="16">
        <v>1</v>
      </c>
      <c r="E140" s="18">
        <v>20.399999999999999</v>
      </c>
      <c r="F140" s="17">
        <v>20.399999999999999</v>
      </c>
      <c r="G140" s="16">
        <v>20.399999999999999</v>
      </c>
      <c r="H140" s="15">
        <v>1</v>
      </c>
    </row>
    <row r="141" spans="1:8" x14ac:dyDescent="0.3">
      <c r="A141" s="18">
        <v>61172</v>
      </c>
      <c r="B141" s="20" t="s">
        <v>2378</v>
      </c>
      <c r="C141" s="19">
        <v>70000000</v>
      </c>
      <c r="D141" s="16">
        <v>6</v>
      </c>
      <c r="E141" s="18">
        <v>19.239999999999998</v>
      </c>
      <c r="F141" s="17">
        <v>22.24</v>
      </c>
      <c r="G141" s="16">
        <v>20.755700000000001</v>
      </c>
      <c r="H141" s="15">
        <v>2</v>
      </c>
    </row>
    <row r="142" spans="1:8" x14ac:dyDescent="0.3">
      <c r="A142" s="18">
        <v>61394</v>
      </c>
      <c r="B142" s="20" t="s">
        <v>2496</v>
      </c>
      <c r="C142" s="19">
        <v>2500000</v>
      </c>
      <c r="D142" s="16">
        <v>15</v>
      </c>
      <c r="E142" s="18">
        <v>59.67</v>
      </c>
      <c r="F142" s="17">
        <v>100.25</v>
      </c>
      <c r="G142" s="16">
        <v>73.104399999999998</v>
      </c>
      <c r="H142" s="15">
        <v>1</v>
      </c>
    </row>
    <row r="143" spans="1:8" x14ac:dyDescent="0.3">
      <c r="A143" s="18">
        <v>61843</v>
      </c>
      <c r="B143" s="20" t="s">
        <v>2384</v>
      </c>
      <c r="C143" s="19">
        <v>4500000</v>
      </c>
      <c r="D143" s="16">
        <v>3</v>
      </c>
      <c r="E143" s="18">
        <v>6.1</v>
      </c>
      <c r="F143" s="17">
        <v>6.9</v>
      </c>
      <c r="G143" s="16">
        <v>6.6378000000000004</v>
      </c>
      <c r="H143" s="15">
        <v>2</v>
      </c>
    </row>
    <row r="144" spans="1:8" x14ac:dyDescent="0.3">
      <c r="A144" s="18">
        <v>61875</v>
      </c>
      <c r="B144" s="20" t="s">
        <v>2385</v>
      </c>
      <c r="C144" s="19">
        <v>6600000</v>
      </c>
      <c r="D144" s="16">
        <v>22</v>
      </c>
      <c r="E144" s="18">
        <v>32.29</v>
      </c>
      <c r="F144" s="17">
        <v>49.85</v>
      </c>
      <c r="G144" s="16">
        <v>42.161700000000003</v>
      </c>
      <c r="H144" s="15">
        <v>3</v>
      </c>
    </row>
    <row r="145" spans="1:8" x14ac:dyDescent="0.3">
      <c r="A145" s="18">
        <v>61894</v>
      </c>
      <c r="B145" s="20" t="s">
        <v>2386</v>
      </c>
      <c r="C145" s="19">
        <v>200000</v>
      </c>
      <c r="D145" s="16">
        <v>2</v>
      </c>
      <c r="E145" s="18">
        <v>37.51</v>
      </c>
      <c r="F145" s="17">
        <v>42.48</v>
      </c>
      <c r="G145" s="16">
        <v>39.994999999999997</v>
      </c>
      <c r="H145" s="15">
        <v>2</v>
      </c>
    </row>
    <row r="146" spans="1:8" x14ac:dyDescent="0.3">
      <c r="A146" s="18">
        <v>61906</v>
      </c>
      <c r="B146" s="20" t="s">
        <v>2481</v>
      </c>
      <c r="C146" s="19">
        <v>14900000</v>
      </c>
      <c r="D146" s="16">
        <v>26</v>
      </c>
      <c r="E146" s="18">
        <v>19.54</v>
      </c>
      <c r="F146" s="17">
        <v>27.02</v>
      </c>
      <c r="G146" s="16">
        <v>22.2301</v>
      </c>
      <c r="H146" s="15">
        <v>1</v>
      </c>
    </row>
    <row r="147" spans="1:8" x14ac:dyDescent="0.3">
      <c r="A147" s="18">
        <v>61965</v>
      </c>
      <c r="B147" s="20" t="s">
        <v>2387</v>
      </c>
      <c r="C147" s="19">
        <v>25300000</v>
      </c>
      <c r="D147" s="16">
        <v>41</v>
      </c>
      <c r="E147" s="18">
        <v>29.89</v>
      </c>
      <c r="F147" s="17">
        <v>38.549999999999997</v>
      </c>
      <c r="G147" s="16">
        <v>33.743299999999998</v>
      </c>
      <c r="H147" s="15">
        <v>1</v>
      </c>
    </row>
    <row r="148" spans="1:8" x14ac:dyDescent="0.3">
      <c r="A148" s="18">
        <v>61965</v>
      </c>
      <c r="B148" s="20" t="s">
        <v>2387</v>
      </c>
      <c r="C148" s="19">
        <v>16000000</v>
      </c>
      <c r="D148" s="16">
        <v>22</v>
      </c>
      <c r="E148" s="18">
        <v>26.49</v>
      </c>
      <c r="F148" s="17">
        <v>30.67</v>
      </c>
      <c r="G148" s="16">
        <v>29.077500000000001</v>
      </c>
      <c r="H148" s="15">
        <v>2</v>
      </c>
    </row>
    <row r="149" spans="1:8" x14ac:dyDescent="0.3">
      <c r="A149" s="18">
        <v>61973</v>
      </c>
      <c r="B149" s="20" t="s">
        <v>2388</v>
      </c>
      <c r="C149" s="19">
        <v>52000000</v>
      </c>
      <c r="D149" s="16">
        <v>141</v>
      </c>
      <c r="E149" s="18">
        <v>16.84</v>
      </c>
      <c r="F149" s="17">
        <v>24.13</v>
      </c>
      <c r="G149" s="16">
        <v>20.023399999999999</v>
      </c>
      <c r="H149" s="15">
        <v>3</v>
      </c>
    </row>
    <row r="150" spans="1:8" x14ac:dyDescent="0.3">
      <c r="A150" s="18">
        <v>62235</v>
      </c>
      <c r="B150" s="20" t="s">
        <v>2391</v>
      </c>
      <c r="C150" s="19">
        <v>259300000</v>
      </c>
      <c r="D150" s="16">
        <v>359</v>
      </c>
      <c r="E150" s="18">
        <v>16.97</v>
      </c>
      <c r="F150" s="17">
        <v>29.92</v>
      </c>
      <c r="G150" s="16">
        <v>24.279599999999999</v>
      </c>
      <c r="H150" s="15">
        <v>3</v>
      </c>
    </row>
    <row r="151" spans="1:8" x14ac:dyDescent="0.3">
      <c r="A151" s="18">
        <v>62695</v>
      </c>
      <c r="B151" s="20" t="s">
        <v>2392</v>
      </c>
      <c r="C151" s="19">
        <v>116400000</v>
      </c>
      <c r="D151" s="16">
        <v>22</v>
      </c>
      <c r="E151" s="18">
        <v>3.92</v>
      </c>
      <c r="F151" s="17">
        <v>5.68</v>
      </c>
      <c r="G151" s="16">
        <v>5.0523999999999996</v>
      </c>
      <c r="H151" s="15">
        <v>3</v>
      </c>
    </row>
    <row r="152" spans="1:8" x14ac:dyDescent="0.3">
      <c r="A152" s="18">
        <v>62744</v>
      </c>
      <c r="B152" s="20" t="s">
        <v>2482</v>
      </c>
      <c r="C152" s="19">
        <v>223500000</v>
      </c>
      <c r="D152" s="16">
        <v>224</v>
      </c>
      <c r="E152" s="18">
        <v>22.63</v>
      </c>
      <c r="F152" s="17">
        <v>47.208300000000001</v>
      </c>
      <c r="G152" s="16">
        <v>37.181399999999996</v>
      </c>
      <c r="H152" s="15">
        <v>2</v>
      </c>
    </row>
    <row r="153" spans="1:8" x14ac:dyDescent="0.3">
      <c r="A153" s="18">
        <v>62843</v>
      </c>
      <c r="B153" s="20" t="s">
        <v>2395</v>
      </c>
      <c r="C153" s="19">
        <v>3300000</v>
      </c>
      <c r="D153" s="16">
        <v>12</v>
      </c>
      <c r="E153" s="18">
        <v>2.2599999999999998</v>
      </c>
      <c r="F153" s="17">
        <v>6.83</v>
      </c>
      <c r="G153" s="16">
        <v>4.7454999999999998</v>
      </c>
      <c r="H153" s="15">
        <v>1</v>
      </c>
    </row>
    <row r="154" spans="1:8" x14ac:dyDescent="0.3">
      <c r="A154" s="18">
        <v>629010</v>
      </c>
      <c r="B154" s="20" t="s">
        <v>2396</v>
      </c>
      <c r="C154" s="19">
        <v>185000000</v>
      </c>
      <c r="D154" s="16">
        <v>243</v>
      </c>
      <c r="E154" s="18">
        <v>27.22</v>
      </c>
      <c r="F154" s="17">
        <v>40.54</v>
      </c>
      <c r="G154" s="16">
        <v>32.083799999999997</v>
      </c>
      <c r="H154" s="15">
        <v>2</v>
      </c>
    </row>
    <row r="155" spans="1:8" x14ac:dyDescent="0.3">
      <c r="A155" s="18">
        <v>64145</v>
      </c>
      <c r="B155" s="20" t="s">
        <v>2397</v>
      </c>
      <c r="C155" s="19">
        <v>69100000</v>
      </c>
      <c r="D155" s="16">
        <v>196</v>
      </c>
      <c r="E155" s="18">
        <v>15.66</v>
      </c>
      <c r="F155" s="17">
        <v>21.01</v>
      </c>
      <c r="G155" s="16">
        <v>17.516999999999999</v>
      </c>
      <c r="H155" s="15">
        <v>2</v>
      </c>
    </row>
    <row r="156" spans="1:8" x14ac:dyDescent="0.3">
      <c r="A156" s="18">
        <v>64251</v>
      </c>
      <c r="B156" s="20" t="s">
        <v>2398</v>
      </c>
      <c r="C156" s="19">
        <v>4600000</v>
      </c>
      <c r="D156" s="16">
        <v>8</v>
      </c>
      <c r="E156" s="18">
        <v>13.66</v>
      </c>
      <c r="F156" s="17">
        <v>45.46</v>
      </c>
      <c r="G156" s="16">
        <v>39.321300000000001</v>
      </c>
      <c r="H156" s="15">
        <v>3</v>
      </c>
    </row>
    <row r="157" spans="1:8" x14ac:dyDescent="0.3">
      <c r="A157" s="18">
        <v>64421</v>
      </c>
      <c r="B157" s="20" t="s">
        <v>2399</v>
      </c>
      <c r="C157" s="19">
        <v>121200000</v>
      </c>
      <c r="D157" s="16">
        <v>56</v>
      </c>
      <c r="E157" s="18">
        <v>14.8</v>
      </c>
      <c r="F157" s="17">
        <v>23.51</v>
      </c>
      <c r="G157" s="16">
        <v>20.559000000000001</v>
      </c>
      <c r="H157" s="15">
        <v>2</v>
      </c>
    </row>
    <row r="158" spans="1:8" x14ac:dyDescent="0.3">
      <c r="A158" s="18">
        <v>64692</v>
      </c>
      <c r="B158" s="20" t="s">
        <v>2483</v>
      </c>
      <c r="C158" s="19">
        <v>5000000</v>
      </c>
      <c r="D158" s="16">
        <v>15</v>
      </c>
      <c r="E158" s="18">
        <v>0.65</v>
      </c>
      <c r="F158" s="17">
        <v>1.61</v>
      </c>
      <c r="G158" s="16">
        <v>1.117</v>
      </c>
      <c r="H158" s="15">
        <v>1</v>
      </c>
    </row>
    <row r="159" spans="1:8" x14ac:dyDescent="0.3">
      <c r="A159" s="18">
        <v>64723</v>
      </c>
      <c r="B159" s="20" t="s">
        <v>2402</v>
      </c>
      <c r="C159" s="19">
        <v>180300000</v>
      </c>
      <c r="D159" s="16">
        <v>32</v>
      </c>
      <c r="E159" s="18">
        <v>39.69</v>
      </c>
      <c r="F159" s="17">
        <v>46.56</v>
      </c>
      <c r="G159" s="16">
        <v>44.052</v>
      </c>
      <c r="H159" s="15">
        <v>2</v>
      </c>
    </row>
    <row r="160" spans="1:8" x14ac:dyDescent="0.3">
      <c r="A160" s="18">
        <v>65096</v>
      </c>
      <c r="B160" s="20" t="s">
        <v>2403</v>
      </c>
      <c r="C160" s="19">
        <v>5100000</v>
      </c>
      <c r="D160" s="16">
        <v>15</v>
      </c>
      <c r="E160" s="18">
        <v>8.0399999999999991</v>
      </c>
      <c r="F160" s="17">
        <v>11.26</v>
      </c>
      <c r="G160" s="16">
        <v>9.7629000000000001</v>
      </c>
      <c r="H160" s="15">
        <v>1</v>
      </c>
    </row>
    <row r="161" spans="1:8" x14ac:dyDescent="0.3">
      <c r="A161" s="18">
        <v>65096</v>
      </c>
      <c r="B161" s="20" t="s">
        <v>2403</v>
      </c>
      <c r="C161" s="19">
        <v>6800000</v>
      </c>
      <c r="D161" s="16">
        <v>26</v>
      </c>
      <c r="E161" s="18">
        <v>8.24</v>
      </c>
      <c r="F161" s="17">
        <v>11.17</v>
      </c>
      <c r="G161" s="16">
        <v>9.0249000000000006</v>
      </c>
      <c r="H161" s="15">
        <v>2</v>
      </c>
    </row>
    <row r="162" spans="1:8" x14ac:dyDescent="0.3">
      <c r="A162" s="18">
        <v>65461</v>
      </c>
      <c r="B162" s="20" t="s">
        <v>2498</v>
      </c>
      <c r="C162" s="19">
        <v>2000000</v>
      </c>
      <c r="D162" s="16">
        <v>1</v>
      </c>
      <c r="E162" s="18">
        <v>0.13</v>
      </c>
      <c r="F162" s="17">
        <v>0.13</v>
      </c>
      <c r="G162" s="16">
        <v>0.13</v>
      </c>
      <c r="H162" s="15">
        <v>1</v>
      </c>
    </row>
    <row r="163" spans="1:8" x14ac:dyDescent="0.3">
      <c r="A163" s="18">
        <v>65521</v>
      </c>
      <c r="B163" s="20" t="s">
        <v>2405</v>
      </c>
      <c r="C163" s="19">
        <v>3000000</v>
      </c>
      <c r="D163" s="16">
        <v>6</v>
      </c>
      <c r="E163" s="18">
        <v>1.37</v>
      </c>
      <c r="F163" s="17">
        <v>3.46</v>
      </c>
      <c r="G163" s="16">
        <v>1.9813000000000001</v>
      </c>
      <c r="H163" s="15">
        <v>2</v>
      </c>
    </row>
    <row r="164" spans="1:8" x14ac:dyDescent="0.3">
      <c r="A164" s="18">
        <v>65841</v>
      </c>
      <c r="B164" s="20" t="s">
        <v>2406</v>
      </c>
      <c r="C164" s="19">
        <v>34700000</v>
      </c>
      <c r="D164" s="16">
        <v>109</v>
      </c>
      <c r="E164" s="18">
        <v>8.73</v>
      </c>
      <c r="F164" s="17">
        <v>16.940000000000001</v>
      </c>
      <c r="G164" s="16">
        <v>13.662000000000001</v>
      </c>
      <c r="H164" s="15">
        <v>2</v>
      </c>
    </row>
    <row r="165" spans="1:8" x14ac:dyDescent="0.3">
      <c r="A165" s="18">
        <v>65851</v>
      </c>
      <c r="B165" s="20" t="s">
        <v>2408</v>
      </c>
      <c r="C165" s="19">
        <v>2500000</v>
      </c>
      <c r="D165" s="16">
        <v>23</v>
      </c>
      <c r="E165" s="18">
        <v>13.03</v>
      </c>
      <c r="F165" s="17">
        <v>22.04</v>
      </c>
      <c r="G165" s="16">
        <v>17.872399999999999</v>
      </c>
      <c r="H165" s="15">
        <v>2</v>
      </c>
    </row>
    <row r="166" spans="1:8" x14ac:dyDescent="0.3">
      <c r="A166" s="18">
        <v>65852</v>
      </c>
      <c r="B166" s="20" t="s">
        <v>2485</v>
      </c>
      <c r="C166" s="19">
        <v>2800000</v>
      </c>
      <c r="D166" s="16">
        <v>1</v>
      </c>
      <c r="E166" s="18">
        <v>15.66</v>
      </c>
      <c r="F166" s="17">
        <v>15.66</v>
      </c>
      <c r="G166" s="16">
        <v>15.66</v>
      </c>
      <c r="H166" s="15">
        <v>2</v>
      </c>
    </row>
    <row r="167" spans="1:8" x14ac:dyDescent="0.3">
      <c r="A167" s="18">
        <v>66033</v>
      </c>
      <c r="B167" s="20" t="s">
        <v>2510</v>
      </c>
      <c r="C167" s="19">
        <v>6500000</v>
      </c>
      <c r="D167" s="16">
        <v>6</v>
      </c>
      <c r="E167" s="18">
        <v>1.26</v>
      </c>
      <c r="F167" s="17">
        <v>1.702</v>
      </c>
      <c r="G167" s="16">
        <v>1.61</v>
      </c>
      <c r="H167" s="15">
        <v>1</v>
      </c>
    </row>
    <row r="168" spans="1:8" x14ac:dyDescent="0.3">
      <c r="A168" s="18">
        <v>66241</v>
      </c>
      <c r="B168" s="20" t="s">
        <v>2410</v>
      </c>
      <c r="C168" s="19">
        <v>100000</v>
      </c>
      <c r="D168" s="16">
        <v>1</v>
      </c>
      <c r="E168" s="18">
        <v>9.36</v>
      </c>
      <c r="F168" s="17">
        <v>9.36</v>
      </c>
      <c r="G168" s="16">
        <v>9.36</v>
      </c>
      <c r="H168" s="15">
        <v>3</v>
      </c>
    </row>
    <row r="169" spans="1:8" x14ac:dyDescent="0.3">
      <c r="A169" s="18">
        <v>66451</v>
      </c>
      <c r="B169" s="20" t="s">
        <v>2411</v>
      </c>
      <c r="C169" s="19">
        <v>700000</v>
      </c>
      <c r="D169" s="16">
        <v>3</v>
      </c>
      <c r="E169" s="18">
        <v>5.55</v>
      </c>
      <c r="F169" s="17">
        <v>6.22</v>
      </c>
      <c r="G169" s="16">
        <v>5.86</v>
      </c>
      <c r="H169" s="15">
        <v>2</v>
      </c>
    </row>
    <row r="170" spans="1:8" x14ac:dyDescent="0.3">
      <c r="A170" s="18">
        <v>66642</v>
      </c>
      <c r="B170" s="20" t="s">
        <v>2412</v>
      </c>
      <c r="C170" s="19">
        <v>5300000</v>
      </c>
      <c r="D170" s="16">
        <v>18</v>
      </c>
      <c r="E170" s="18">
        <v>7.45</v>
      </c>
      <c r="F170" s="17">
        <v>9.64</v>
      </c>
      <c r="G170" s="16">
        <v>8.6678999999999995</v>
      </c>
      <c r="H170" s="15">
        <v>3</v>
      </c>
    </row>
    <row r="171" spans="1:8" x14ac:dyDescent="0.3">
      <c r="A171" s="18">
        <v>66801</v>
      </c>
      <c r="B171" s="20" t="s">
        <v>2413</v>
      </c>
      <c r="C171" s="19">
        <v>2400000</v>
      </c>
      <c r="D171" s="16">
        <v>5</v>
      </c>
      <c r="E171" s="18">
        <v>15.83</v>
      </c>
      <c r="F171" s="17">
        <v>18.02</v>
      </c>
      <c r="G171" s="16">
        <v>17.2042</v>
      </c>
      <c r="H171" s="15">
        <v>3</v>
      </c>
    </row>
    <row r="172" spans="1:8" x14ac:dyDescent="0.3">
      <c r="A172" s="18">
        <v>67062</v>
      </c>
      <c r="B172" s="20" t="s">
        <v>2500</v>
      </c>
      <c r="C172" s="19">
        <v>1000000</v>
      </c>
      <c r="D172" s="16">
        <v>1</v>
      </c>
      <c r="E172" s="18">
        <v>0.47</v>
      </c>
      <c r="F172" s="17">
        <v>0.47</v>
      </c>
      <c r="G172" s="16">
        <v>0.47</v>
      </c>
      <c r="H172" s="15">
        <v>3</v>
      </c>
    </row>
    <row r="173" spans="1:8" x14ac:dyDescent="0.3">
      <c r="A173" s="18">
        <v>67152</v>
      </c>
      <c r="B173" s="20" t="s">
        <v>2414</v>
      </c>
      <c r="C173" s="19">
        <v>5100000</v>
      </c>
      <c r="D173" s="16">
        <v>5</v>
      </c>
      <c r="E173" s="18">
        <v>8.64</v>
      </c>
      <c r="F173" s="17">
        <v>12.4</v>
      </c>
      <c r="G173" s="16">
        <v>12.0343</v>
      </c>
      <c r="H173" s="15">
        <v>2</v>
      </c>
    </row>
    <row r="174" spans="1:8" x14ac:dyDescent="0.3">
      <c r="A174" s="18">
        <v>67531</v>
      </c>
      <c r="B174" s="20" t="s">
        <v>2415</v>
      </c>
      <c r="C174" s="19">
        <v>8900000</v>
      </c>
      <c r="D174" s="16">
        <v>9</v>
      </c>
      <c r="E174" s="18">
        <v>10.06</v>
      </c>
      <c r="F174" s="17">
        <v>14.24</v>
      </c>
      <c r="G174" s="16">
        <v>13.790100000000001</v>
      </c>
      <c r="H174" s="15">
        <v>2</v>
      </c>
    </row>
    <row r="175" spans="1:8" x14ac:dyDescent="0.3">
      <c r="A175" s="18">
        <v>67531</v>
      </c>
      <c r="B175" s="20" t="s">
        <v>2415</v>
      </c>
      <c r="C175" s="19">
        <v>25000000</v>
      </c>
      <c r="D175" s="16">
        <v>4</v>
      </c>
      <c r="E175" s="18">
        <v>14.25</v>
      </c>
      <c r="F175" s="17">
        <v>14.62</v>
      </c>
      <c r="G175" s="16">
        <v>14.3238</v>
      </c>
      <c r="H175" s="15">
        <v>3</v>
      </c>
    </row>
    <row r="176" spans="1:8" x14ac:dyDescent="0.3">
      <c r="A176" s="18">
        <v>67681</v>
      </c>
      <c r="B176" s="20" t="s">
        <v>2416</v>
      </c>
      <c r="C176" s="19">
        <v>17800000</v>
      </c>
      <c r="D176" s="16">
        <v>27</v>
      </c>
      <c r="E176" s="18">
        <v>19.579999999999998</v>
      </c>
      <c r="F176" s="17">
        <v>30.17</v>
      </c>
      <c r="G176" s="16">
        <v>25.562899999999999</v>
      </c>
      <c r="H176" s="15">
        <v>3</v>
      </c>
    </row>
    <row r="177" spans="1:8" x14ac:dyDescent="0.3">
      <c r="A177" s="18">
        <v>67711</v>
      </c>
      <c r="B177" s="20" t="s">
        <v>2417</v>
      </c>
      <c r="C177" s="19">
        <v>68400000</v>
      </c>
      <c r="D177" s="16">
        <v>54</v>
      </c>
      <c r="E177" s="18">
        <v>11.8</v>
      </c>
      <c r="F177" s="17">
        <v>15.18</v>
      </c>
      <c r="G177" s="16">
        <v>13.0909</v>
      </c>
      <c r="H177" s="15">
        <v>2</v>
      </c>
    </row>
    <row r="178" spans="1:8" x14ac:dyDescent="0.3">
      <c r="A178" s="18">
        <v>68061</v>
      </c>
      <c r="B178" s="20" t="s">
        <v>2418</v>
      </c>
      <c r="C178" s="19">
        <v>135800000</v>
      </c>
      <c r="D178" s="16">
        <v>370</v>
      </c>
      <c r="E178" s="18">
        <v>11.11</v>
      </c>
      <c r="F178" s="17">
        <v>15.59</v>
      </c>
      <c r="G178" s="16">
        <v>13.2196</v>
      </c>
      <c r="H178" s="15">
        <v>2</v>
      </c>
    </row>
    <row r="179" spans="1:8" x14ac:dyDescent="0.3">
      <c r="A179" s="18">
        <v>68301</v>
      </c>
      <c r="B179" s="20" t="s">
        <v>2420</v>
      </c>
      <c r="C179" s="19">
        <v>1900000</v>
      </c>
      <c r="D179" s="16">
        <v>10</v>
      </c>
      <c r="E179" s="18">
        <v>13.45</v>
      </c>
      <c r="F179" s="17">
        <v>15.43</v>
      </c>
      <c r="G179" s="16">
        <v>14.255800000000001</v>
      </c>
      <c r="H179" s="15">
        <v>2</v>
      </c>
    </row>
    <row r="180" spans="1:8" x14ac:dyDescent="0.3">
      <c r="A180" s="18">
        <v>68351</v>
      </c>
      <c r="B180" s="20" t="s">
        <v>2421</v>
      </c>
      <c r="C180" s="19">
        <v>2500000</v>
      </c>
      <c r="D180" s="16">
        <v>1</v>
      </c>
      <c r="E180" s="18">
        <v>5.33</v>
      </c>
      <c r="F180" s="17">
        <v>5.33</v>
      </c>
      <c r="G180" s="16">
        <v>5.33</v>
      </c>
      <c r="H180" s="15">
        <v>2</v>
      </c>
    </row>
    <row r="181" spans="1:8" x14ac:dyDescent="0.3">
      <c r="A181" s="18">
        <v>68461</v>
      </c>
      <c r="B181" s="20" t="s">
        <v>2486</v>
      </c>
      <c r="C181" s="19">
        <v>5200000</v>
      </c>
      <c r="D181" s="16">
        <v>8</v>
      </c>
      <c r="E181" s="18">
        <v>8.24</v>
      </c>
      <c r="F181" s="17">
        <v>12.7</v>
      </c>
      <c r="G181" s="16">
        <v>10.857100000000001</v>
      </c>
      <c r="H181" s="15">
        <v>3</v>
      </c>
    </row>
    <row r="182" spans="1:8" x14ac:dyDescent="0.3">
      <c r="A182" s="18">
        <v>68462</v>
      </c>
      <c r="B182" s="20" t="s">
        <v>2424</v>
      </c>
      <c r="C182" s="19">
        <v>7100000</v>
      </c>
      <c r="D182" s="16">
        <v>2</v>
      </c>
      <c r="E182" s="18">
        <v>9.2725000000000009</v>
      </c>
      <c r="F182" s="17">
        <v>10.220000000000001</v>
      </c>
      <c r="G182" s="16">
        <v>10.113200000000001</v>
      </c>
      <c r="H182" s="15">
        <v>3</v>
      </c>
    </row>
    <row r="183" spans="1:8" x14ac:dyDescent="0.3">
      <c r="A183" s="18">
        <v>68541</v>
      </c>
      <c r="B183" s="20" t="s">
        <v>2425</v>
      </c>
      <c r="C183" s="19">
        <v>46800000</v>
      </c>
      <c r="D183" s="16">
        <v>120</v>
      </c>
      <c r="E183" s="18">
        <v>6.04</v>
      </c>
      <c r="F183" s="17">
        <v>12.21</v>
      </c>
      <c r="G183" s="16">
        <v>7.9604999999999997</v>
      </c>
      <c r="H183" s="15">
        <v>2</v>
      </c>
    </row>
    <row r="184" spans="1:8" x14ac:dyDescent="0.3">
      <c r="A184" s="18">
        <v>68631</v>
      </c>
      <c r="B184" s="20" t="s">
        <v>2511</v>
      </c>
      <c r="C184" s="19">
        <v>3000000</v>
      </c>
      <c r="D184" s="16">
        <v>3</v>
      </c>
      <c r="E184" s="18">
        <v>4.5999999999999996</v>
      </c>
      <c r="F184" s="17">
        <v>5.27</v>
      </c>
      <c r="G184" s="16">
        <v>4.8476999999999997</v>
      </c>
      <c r="H184" s="15">
        <v>3</v>
      </c>
    </row>
    <row r="185" spans="1:8" x14ac:dyDescent="0.3">
      <c r="A185" s="18">
        <v>68701</v>
      </c>
      <c r="B185" s="20" t="s">
        <v>2426</v>
      </c>
      <c r="C185" s="19">
        <v>2000000</v>
      </c>
      <c r="D185" s="16">
        <v>2</v>
      </c>
      <c r="E185" s="18">
        <v>12.77</v>
      </c>
      <c r="F185" s="17">
        <v>13.98</v>
      </c>
      <c r="G185" s="16">
        <v>13.375</v>
      </c>
      <c r="H185" s="15">
        <v>3</v>
      </c>
    </row>
    <row r="186" spans="1:8" x14ac:dyDescent="0.3">
      <c r="A186" s="18">
        <v>68702</v>
      </c>
      <c r="B186" s="20" t="s">
        <v>2427</v>
      </c>
      <c r="C186" s="19">
        <v>1000000</v>
      </c>
      <c r="D186" s="16">
        <v>1</v>
      </c>
      <c r="E186" s="18">
        <v>15.98</v>
      </c>
      <c r="F186" s="17">
        <v>15.98</v>
      </c>
      <c r="G186" s="16">
        <v>15.98</v>
      </c>
      <c r="H186" s="15">
        <v>3</v>
      </c>
    </row>
    <row r="187" spans="1:8" x14ac:dyDescent="0.3">
      <c r="A187" s="18">
        <v>68732</v>
      </c>
      <c r="B187" s="20" t="s">
        <v>2429</v>
      </c>
      <c r="C187" s="19">
        <v>1834100000</v>
      </c>
      <c r="D187" s="16">
        <v>463</v>
      </c>
      <c r="E187" s="18">
        <v>13.85</v>
      </c>
      <c r="F187" s="17">
        <v>25.89</v>
      </c>
      <c r="G187" s="16">
        <v>16.301400000000001</v>
      </c>
      <c r="H187" s="15">
        <v>3</v>
      </c>
    </row>
    <row r="188" spans="1:8" x14ac:dyDescent="0.3">
      <c r="A188" s="18">
        <v>80273</v>
      </c>
      <c r="B188" s="20" t="s">
        <v>2435</v>
      </c>
      <c r="C188" s="19">
        <v>35400000</v>
      </c>
      <c r="D188" s="16">
        <v>4</v>
      </c>
      <c r="E188" s="18">
        <v>33.729999999999997</v>
      </c>
      <c r="F188" s="17">
        <v>35.89</v>
      </c>
      <c r="G188" s="16">
        <v>33.829300000000003</v>
      </c>
      <c r="H188" s="15">
        <v>1</v>
      </c>
    </row>
    <row r="189" spans="1:8" x14ac:dyDescent="0.3">
      <c r="A189" s="18">
        <v>80273</v>
      </c>
      <c r="B189" s="20" t="s">
        <v>2435</v>
      </c>
      <c r="C189" s="19">
        <v>250300000</v>
      </c>
      <c r="D189" s="16">
        <v>17</v>
      </c>
      <c r="E189" s="18">
        <v>26.36</v>
      </c>
      <c r="F189" s="17">
        <v>37.71</v>
      </c>
      <c r="G189" s="16">
        <v>36.693300000000001</v>
      </c>
      <c r="H189" s="15">
        <v>2</v>
      </c>
    </row>
    <row r="190" spans="1:8" x14ac:dyDescent="0.3">
      <c r="A190" s="18">
        <v>80282</v>
      </c>
      <c r="B190" s="20" t="s">
        <v>2436</v>
      </c>
      <c r="C190" s="19">
        <v>29100000</v>
      </c>
      <c r="D190" s="16">
        <v>10</v>
      </c>
      <c r="E190" s="18">
        <v>24</v>
      </c>
      <c r="F190" s="17">
        <v>32.659999999999997</v>
      </c>
      <c r="G190" s="16">
        <v>25.740400000000001</v>
      </c>
      <c r="H190" s="15">
        <v>5</v>
      </c>
    </row>
    <row r="191" spans="1:8" x14ac:dyDescent="0.3">
      <c r="A191" s="18">
        <v>80506</v>
      </c>
      <c r="B191" s="20" t="s">
        <v>2437</v>
      </c>
      <c r="C191" s="19">
        <v>300000</v>
      </c>
      <c r="D191" s="16">
        <v>2</v>
      </c>
      <c r="E191" s="18">
        <v>1.6</v>
      </c>
      <c r="F191" s="17">
        <v>9.06</v>
      </c>
      <c r="G191" s="16">
        <v>6.5732999999999997</v>
      </c>
      <c r="H191" s="15">
        <v>1</v>
      </c>
    </row>
    <row r="192" spans="1:8" x14ac:dyDescent="0.3">
      <c r="A192" s="18">
        <v>80872</v>
      </c>
      <c r="B192" s="20" t="s">
        <v>2512</v>
      </c>
      <c r="C192" s="19">
        <v>1000000</v>
      </c>
      <c r="D192" s="16">
        <v>1</v>
      </c>
      <c r="E192" s="18">
        <v>10.84</v>
      </c>
      <c r="F192" s="17">
        <v>10.84</v>
      </c>
      <c r="G192" s="16">
        <v>10.84</v>
      </c>
      <c r="H192" s="15">
        <v>2</v>
      </c>
    </row>
    <row r="193" spans="1:8" x14ac:dyDescent="0.3">
      <c r="A193" s="18">
        <v>80914</v>
      </c>
      <c r="B193" s="20" t="s">
        <v>2438</v>
      </c>
      <c r="C193" s="19">
        <v>14800000</v>
      </c>
      <c r="D193" s="16">
        <v>50</v>
      </c>
      <c r="E193" s="18">
        <v>11.34</v>
      </c>
      <c r="F193" s="17">
        <v>15.984999999999999</v>
      </c>
      <c r="G193" s="16">
        <v>14.1557</v>
      </c>
      <c r="H193" s="15">
        <v>2</v>
      </c>
    </row>
    <row r="194" spans="1:8" x14ac:dyDescent="0.3">
      <c r="A194" s="18">
        <v>811210</v>
      </c>
      <c r="B194" s="20" t="s">
        <v>2439</v>
      </c>
      <c r="C194" s="19">
        <v>400000</v>
      </c>
      <c r="D194" s="16">
        <v>1</v>
      </c>
      <c r="E194" s="18">
        <v>5.25</v>
      </c>
      <c r="F194" s="17">
        <v>5.25</v>
      </c>
      <c r="G194" s="16">
        <v>5.25</v>
      </c>
      <c r="H194" s="15">
        <v>2</v>
      </c>
    </row>
    <row r="195" spans="1:8" x14ac:dyDescent="0.3">
      <c r="A195" s="18">
        <v>81551</v>
      </c>
      <c r="B195" s="20" t="s">
        <v>2441</v>
      </c>
      <c r="C195" s="19">
        <v>78300000</v>
      </c>
      <c r="D195" s="16">
        <v>224</v>
      </c>
      <c r="E195" s="18">
        <v>18.77</v>
      </c>
      <c r="F195" s="17">
        <v>25.91</v>
      </c>
      <c r="G195" s="16">
        <v>22.462199999999999</v>
      </c>
      <c r="H195" s="15">
        <v>3</v>
      </c>
    </row>
    <row r="196" spans="1:8" x14ac:dyDescent="0.3">
      <c r="A196" s="18">
        <v>81714</v>
      </c>
      <c r="B196" s="20" t="s">
        <v>2442</v>
      </c>
      <c r="C196" s="19">
        <v>10000000</v>
      </c>
      <c r="D196" s="16">
        <v>22</v>
      </c>
      <c r="E196" s="18">
        <v>18.12</v>
      </c>
      <c r="F196" s="17">
        <v>25.4</v>
      </c>
      <c r="G196" s="16">
        <v>22.916599999999999</v>
      </c>
      <c r="H196" s="15">
        <v>3</v>
      </c>
    </row>
    <row r="197" spans="1:8" x14ac:dyDescent="0.3">
      <c r="A197" s="18">
        <v>82101</v>
      </c>
      <c r="B197" s="20" t="s">
        <v>2501</v>
      </c>
      <c r="C197" s="19">
        <v>116900000</v>
      </c>
      <c r="D197" s="16">
        <v>155</v>
      </c>
      <c r="E197" s="18">
        <v>27.01</v>
      </c>
      <c r="F197" s="17">
        <v>91.42</v>
      </c>
      <c r="G197" s="16">
        <v>48.519399999999997</v>
      </c>
      <c r="H197" s="15">
        <v>2</v>
      </c>
    </row>
    <row r="198" spans="1:8" x14ac:dyDescent="0.3">
      <c r="A198" s="18">
        <v>82551</v>
      </c>
      <c r="B198" s="20" t="s">
        <v>2443</v>
      </c>
      <c r="C198" s="19">
        <v>6400000</v>
      </c>
      <c r="D198" s="16">
        <v>24</v>
      </c>
      <c r="E198" s="18">
        <v>3.32</v>
      </c>
      <c r="F198" s="17">
        <v>5.21</v>
      </c>
      <c r="G198" s="16">
        <v>4.0772000000000004</v>
      </c>
      <c r="H198" s="15">
        <v>2</v>
      </c>
    </row>
    <row r="199" spans="1:8" x14ac:dyDescent="0.3">
      <c r="A199" s="18">
        <v>82992</v>
      </c>
      <c r="B199" s="20" t="s">
        <v>2444</v>
      </c>
      <c r="C199" s="19">
        <v>163100000</v>
      </c>
      <c r="D199" s="16">
        <v>310</v>
      </c>
      <c r="E199" s="18">
        <v>13.37</v>
      </c>
      <c r="F199" s="17">
        <v>17.61</v>
      </c>
      <c r="G199" s="16">
        <v>15.604699999999999</v>
      </c>
      <c r="H199" s="15">
        <v>2</v>
      </c>
    </row>
    <row r="200" spans="1:8" x14ac:dyDescent="0.3">
      <c r="A200" s="18">
        <v>84221</v>
      </c>
      <c r="B200" s="20" t="s">
        <v>2446</v>
      </c>
      <c r="C200" s="19">
        <v>8000000</v>
      </c>
      <c r="D200" s="16">
        <v>10</v>
      </c>
      <c r="E200" s="18">
        <v>23.5</v>
      </c>
      <c r="F200" s="17">
        <v>25.76</v>
      </c>
      <c r="G200" s="16">
        <v>24.215399999999999</v>
      </c>
      <c r="H200" s="15">
        <v>1</v>
      </c>
    </row>
    <row r="201" spans="1:8" x14ac:dyDescent="0.3">
      <c r="A201" s="18">
        <v>84222</v>
      </c>
      <c r="B201" s="20" t="s">
        <v>2447</v>
      </c>
      <c r="C201" s="19">
        <v>73600000</v>
      </c>
      <c r="D201" s="16">
        <v>46</v>
      </c>
      <c r="E201" s="18">
        <v>12.91</v>
      </c>
      <c r="F201" s="17">
        <v>16.690000000000001</v>
      </c>
      <c r="G201" s="16">
        <v>14.770899999999999</v>
      </c>
      <c r="H201" s="15">
        <v>3</v>
      </c>
    </row>
    <row r="202" spans="1:8" x14ac:dyDescent="0.3">
      <c r="A202" s="18">
        <v>84331</v>
      </c>
      <c r="B202" s="20" t="s">
        <v>2448</v>
      </c>
      <c r="C202" s="19">
        <v>9900000</v>
      </c>
      <c r="D202" s="16">
        <v>10</v>
      </c>
      <c r="E202" s="18">
        <v>3.66</v>
      </c>
      <c r="F202" s="17">
        <v>5.68</v>
      </c>
      <c r="G202" s="16">
        <v>4.8955000000000002</v>
      </c>
      <c r="H202" s="15">
        <v>1</v>
      </c>
    </row>
    <row r="203" spans="1:8" x14ac:dyDescent="0.3">
      <c r="A203" s="18">
        <v>84333</v>
      </c>
      <c r="B203" s="20" t="s">
        <v>2513</v>
      </c>
      <c r="C203" s="19">
        <v>9000000</v>
      </c>
      <c r="D203" s="16">
        <v>1</v>
      </c>
      <c r="E203" s="18">
        <v>0.01</v>
      </c>
      <c r="F203" s="17">
        <v>0.01</v>
      </c>
      <c r="G203" s="16">
        <v>0.01</v>
      </c>
      <c r="H203" s="15">
        <v>1</v>
      </c>
    </row>
    <row r="204" spans="1:8" x14ac:dyDescent="0.3">
      <c r="A204" s="18">
        <v>84422</v>
      </c>
      <c r="B204" s="20" t="s">
        <v>2449</v>
      </c>
      <c r="C204" s="19">
        <v>2900000</v>
      </c>
      <c r="D204" s="16">
        <v>9</v>
      </c>
      <c r="E204" s="18">
        <v>13.18</v>
      </c>
      <c r="F204" s="17">
        <v>19.03</v>
      </c>
      <c r="G204" s="16">
        <v>16.0379</v>
      </c>
      <c r="H204" s="15">
        <v>2</v>
      </c>
    </row>
    <row r="205" spans="1:8" x14ac:dyDescent="0.3">
      <c r="A205" s="18">
        <v>84623</v>
      </c>
      <c r="B205" s="20" t="s">
        <v>2450</v>
      </c>
      <c r="C205" s="19">
        <v>9200000</v>
      </c>
      <c r="D205" s="16">
        <v>5</v>
      </c>
      <c r="E205" s="18">
        <v>8.0299999999999994</v>
      </c>
      <c r="F205" s="17">
        <v>10.17</v>
      </c>
      <c r="G205" s="16">
        <v>8.3895</v>
      </c>
      <c r="H205" s="15">
        <v>1</v>
      </c>
    </row>
    <row r="206" spans="1:8" x14ac:dyDescent="0.3">
      <c r="A206" s="18">
        <v>84672</v>
      </c>
      <c r="B206" s="20" t="s">
        <v>2451</v>
      </c>
      <c r="C206" s="19">
        <v>2600000</v>
      </c>
      <c r="D206" s="16">
        <v>7</v>
      </c>
      <c r="E206" s="18">
        <v>14.33</v>
      </c>
      <c r="F206" s="17">
        <v>18.64</v>
      </c>
      <c r="G206" s="16">
        <v>15.9031</v>
      </c>
      <c r="H206" s="15">
        <v>2</v>
      </c>
    </row>
    <row r="207" spans="1:8" x14ac:dyDescent="0.3">
      <c r="A207" s="18">
        <v>84673</v>
      </c>
      <c r="B207" s="20" t="s">
        <v>2514</v>
      </c>
      <c r="C207" s="19">
        <v>600000</v>
      </c>
      <c r="D207" s="16">
        <v>1</v>
      </c>
      <c r="E207" s="18">
        <v>7.89</v>
      </c>
      <c r="F207" s="17">
        <v>7.89</v>
      </c>
      <c r="G207" s="16">
        <v>7.89</v>
      </c>
      <c r="H207" s="15">
        <v>2</v>
      </c>
    </row>
    <row r="208" spans="1:8" x14ac:dyDescent="0.3">
      <c r="A208" s="18">
        <v>84732</v>
      </c>
      <c r="B208" s="20" t="s">
        <v>2452</v>
      </c>
      <c r="C208" s="19">
        <v>12300000</v>
      </c>
      <c r="D208" s="16">
        <v>15</v>
      </c>
      <c r="E208" s="18">
        <v>2.97</v>
      </c>
      <c r="F208" s="17">
        <v>5.37</v>
      </c>
      <c r="G208" s="16">
        <v>4.8986999999999998</v>
      </c>
      <c r="H208" s="15">
        <v>2</v>
      </c>
    </row>
    <row r="209" spans="1:8" x14ac:dyDescent="0.3">
      <c r="A209" s="18">
        <v>84891</v>
      </c>
      <c r="B209" s="20" t="s">
        <v>2454</v>
      </c>
      <c r="C209" s="19">
        <v>3900000</v>
      </c>
      <c r="D209" s="16">
        <v>17</v>
      </c>
      <c r="E209" s="18">
        <v>43.38</v>
      </c>
      <c r="F209" s="17">
        <v>74.176699999999997</v>
      </c>
      <c r="G209" s="16">
        <v>59.270800000000001</v>
      </c>
      <c r="H209" s="15">
        <v>2</v>
      </c>
    </row>
    <row r="210" spans="1:8" x14ac:dyDescent="0.3">
      <c r="A210" s="18">
        <v>89277</v>
      </c>
      <c r="B210" s="20" t="s">
        <v>2455</v>
      </c>
      <c r="C210" s="19">
        <v>2100000</v>
      </c>
      <c r="D210" s="16">
        <v>8</v>
      </c>
      <c r="E210" s="18">
        <v>10.38</v>
      </c>
      <c r="F210" s="17">
        <v>12.56</v>
      </c>
      <c r="G210" s="16">
        <v>11.394299999999999</v>
      </c>
      <c r="H210" s="15">
        <v>3</v>
      </c>
    </row>
    <row r="211" spans="1:8" x14ac:dyDescent="0.3">
      <c r="A211" s="18">
        <v>89383</v>
      </c>
      <c r="B211" s="20" t="s">
        <v>2515</v>
      </c>
      <c r="C211" s="19">
        <v>7000000</v>
      </c>
      <c r="D211" s="16">
        <v>2</v>
      </c>
      <c r="E211" s="18">
        <v>0.49</v>
      </c>
      <c r="F211" s="17">
        <v>1.61</v>
      </c>
      <c r="G211" s="16">
        <v>0.81</v>
      </c>
      <c r="H211" s="15">
        <v>1</v>
      </c>
    </row>
    <row r="212" spans="1:8" x14ac:dyDescent="0.3">
      <c r="A212" s="18">
        <v>89964</v>
      </c>
      <c r="B212" s="20" t="s">
        <v>2456</v>
      </c>
      <c r="C212" s="19">
        <v>10200000</v>
      </c>
      <c r="D212" s="16">
        <v>21</v>
      </c>
      <c r="E212" s="18">
        <v>21.7</v>
      </c>
      <c r="F212" s="17">
        <v>31.18</v>
      </c>
      <c r="G212" s="16">
        <v>26.885200000000001</v>
      </c>
      <c r="H212" s="15">
        <v>2</v>
      </c>
    </row>
    <row r="213" spans="1:8" x14ac:dyDescent="0.3">
      <c r="A213" s="18">
        <v>98026</v>
      </c>
      <c r="B213" s="20" t="s">
        <v>2457</v>
      </c>
      <c r="C213" s="19">
        <v>94600000</v>
      </c>
      <c r="D213" s="16">
        <v>192</v>
      </c>
      <c r="E213" s="18">
        <v>12.75</v>
      </c>
      <c r="F213" s="17">
        <v>23.11</v>
      </c>
      <c r="G213" s="16">
        <v>20.955500000000001</v>
      </c>
      <c r="H213" s="15">
        <v>2</v>
      </c>
    </row>
    <row r="214" spans="1:8" x14ac:dyDescent="0.3">
      <c r="A214" s="18">
        <v>99211</v>
      </c>
      <c r="B214" s="20" t="s">
        <v>2488</v>
      </c>
      <c r="C214" s="19">
        <v>2900000</v>
      </c>
      <c r="D214" s="16">
        <v>8</v>
      </c>
      <c r="E214" s="18">
        <v>6.01</v>
      </c>
      <c r="F214" s="17">
        <v>6.35</v>
      </c>
      <c r="G214" s="16">
        <v>6.24</v>
      </c>
      <c r="H214" s="15">
        <v>2</v>
      </c>
    </row>
    <row r="215" spans="1:8" x14ac:dyDescent="0.3">
      <c r="A215" s="18">
        <v>99211</v>
      </c>
      <c r="B215" s="20" t="s">
        <v>2488</v>
      </c>
      <c r="C215" s="19">
        <v>8100000</v>
      </c>
      <c r="D215" s="16">
        <v>4</v>
      </c>
      <c r="E215" s="18">
        <v>6.13</v>
      </c>
      <c r="F215" s="17">
        <v>6.18</v>
      </c>
      <c r="G215" s="16">
        <v>6.1311999999999998</v>
      </c>
      <c r="H215" s="15">
        <v>3</v>
      </c>
    </row>
    <row r="216" spans="1:8" x14ac:dyDescent="0.3">
      <c r="A216" s="18">
        <v>99392</v>
      </c>
      <c r="B216" s="20" t="s">
        <v>2459</v>
      </c>
      <c r="C216" s="19">
        <v>197700000</v>
      </c>
      <c r="D216" s="16">
        <v>189</v>
      </c>
      <c r="E216" s="18">
        <v>11.26</v>
      </c>
      <c r="F216" s="17">
        <v>16.010000000000002</v>
      </c>
      <c r="G216" s="16">
        <v>14.0678</v>
      </c>
      <c r="H216" s="15">
        <v>3</v>
      </c>
    </row>
    <row r="217" spans="1:8" x14ac:dyDescent="0.3">
      <c r="A217" s="18">
        <v>99587</v>
      </c>
      <c r="B217" s="20" t="s">
        <v>2460</v>
      </c>
      <c r="C217" s="19">
        <v>87300000</v>
      </c>
      <c r="D217" s="16">
        <v>72</v>
      </c>
      <c r="E217" s="18">
        <v>8.1199999999999992</v>
      </c>
      <c r="F217" s="17">
        <v>15.97</v>
      </c>
      <c r="G217" s="16">
        <v>14.2181</v>
      </c>
      <c r="H217" s="15">
        <v>2</v>
      </c>
    </row>
    <row r="218" spans="1:8" ht="16.8" customHeight="1" thickBot="1" x14ac:dyDescent="0.35">
      <c r="A218" s="12">
        <v>99588</v>
      </c>
      <c r="B218" s="14" t="s">
        <v>2461</v>
      </c>
      <c r="C218" s="13">
        <v>83800000</v>
      </c>
      <c r="D218" s="10">
        <v>55</v>
      </c>
      <c r="E218" s="12">
        <v>9.1999999999999993</v>
      </c>
      <c r="F218" s="11">
        <v>19.86</v>
      </c>
      <c r="G218" s="10">
        <v>14.855</v>
      </c>
      <c r="H218" s="9">
        <v>2</v>
      </c>
    </row>
    <row r="219" spans="1:8" ht="16.8" customHeight="1" thickBot="1" x14ac:dyDescent="0.35">
      <c r="A219" s="8" t="s">
        <v>2462</v>
      </c>
      <c r="B219" s="4"/>
      <c r="C219" s="7">
        <f>SUM(C5:C218)</f>
        <v>15744000000</v>
      </c>
      <c r="D219" s="6">
        <f>SUM(D5:D218)</f>
        <v>11240</v>
      </c>
      <c r="E219" s="5"/>
      <c r="F219" s="4"/>
      <c r="G219" s="3"/>
      <c r="H219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5"/>
  <sheetViews>
    <sheetView workbookViewId="0">
      <pane ySplit="4" topLeftCell="A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2516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11011</v>
      </c>
      <c r="B5" s="26" t="s">
        <v>2234</v>
      </c>
      <c r="C5" s="25">
        <v>83000000</v>
      </c>
      <c r="D5" s="22">
        <v>48</v>
      </c>
      <c r="E5" s="24">
        <v>5.76</v>
      </c>
      <c r="F5" s="23">
        <v>9.41</v>
      </c>
      <c r="G5" s="22">
        <v>7.7572000000000001</v>
      </c>
      <c r="H5" s="21">
        <v>3</v>
      </c>
    </row>
    <row r="6" spans="1:10" x14ac:dyDescent="0.3">
      <c r="A6" s="18">
        <v>13164</v>
      </c>
      <c r="B6" s="20" t="s">
        <v>2235</v>
      </c>
      <c r="C6" s="19">
        <v>3600000</v>
      </c>
      <c r="D6" s="16">
        <v>8</v>
      </c>
      <c r="E6" s="18">
        <v>23.58</v>
      </c>
      <c r="F6" s="17">
        <v>30.63</v>
      </c>
      <c r="G6" s="16">
        <v>24.453600000000002</v>
      </c>
      <c r="H6" s="15">
        <v>1</v>
      </c>
    </row>
    <row r="7" spans="1:10" x14ac:dyDescent="0.3">
      <c r="A7" s="18">
        <v>13166</v>
      </c>
      <c r="B7" s="20" t="s">
        <v>2236</v>
      </c>
      <c r="C7" s="19">
        <v>40000000</v>
      </c>
      <c r="D7" s="16">
        <v>99</v>
      </c>
      <c r="E7" s="18">
        <v>12.76</v>
      </c>
      <c r="F7" s="17">
        <v>18.21</v>
      </c>
      <c r="G7" s="16">
        <v>15.2029</v>
      </c>
      <c r="H7" s="15">
        <v>2</v>
      </c>
    </row>
    <row r="8" spans="1:10" x14ac:dyDescent="0.3">
      <c r="A8" s="18">
        <v>140201</v>
      </c>
      <c r="B8" s="20" t="s">
        <v>2237</v>
      </c>
      <c r="C8" s="19">
        <v>80400000</v>
      </c>
      <c r="D8" s="16">
        <v>23</v>
      </c>
      <c r="E8" s="18">
        <v>10.66</v>
      </c>
      <c r="F8" s="17">
        <v>13.87</v>
      </c>
      <c r="G8" s="16">
        <v>12.728199999999999</v>
      </c>
      <c r="H8" s="15">
        <v>3</v>
      </c>
    </row>
    <row r="9" spans="1:10" x14ac:dyDescent="0.3">
      <c r="A9" s="18">
        <v>140202</v>
      </c>
      <c r="B9" s="20" t="s">
        <v>2238</v>
      </c>
      <c r="C9" s="19">
        <v>5000000</v>
      </c>
      <c r="D9" s="16">
        <v>6</v>
      </c>
      <c r="E9" s="18">
        <v>1.52</v>
      </c>
      <c r="F9" s="17">
        <v>3.86</v>
      </c>
      <c r="G9" s="16">
        <v>3.0015999999999998</v>
      </c>
      <c r="H9" s="15">
        <v>3</v>
      </c>
    </row>
    <row r="10" spans="1:10" x14ac:dyDescent="0.3">
      <c r="A10" s="18">
        <v>14364</v>
      </c>
      <c r="B10" s="20" t="s">
        <v>2517</v>
      </c>
      <c r="C10" s="19">
        <v>10000000</v>
      </c>
      <c r="D10" s="16">
        <v>2</v>
      </c>
      <c r="E10" s="18">
        <v>6.27</v>
      </c>
      <c r="F10" s="17">
        <v>6.99</v>
      </c>
      <c r="G10" s="16">
        <v>6.63</v>
      </c>
      <c r="H10" s="15">
        <v>2</v>
      </c>
    </row>
    <row r="11" spans="1:10" x14ac:dyDescent="0.3">
      <c r="A11" s="18">
        <v>14381</v>
      </c>
      <c r="B11" s="20" t="s">
        <v>2464</v>
      </c>
      <c r="C11" s="19">
        <v>79400000</v>
      </c>
      <c r="D11" s="16">
        <v>5</v>
      </c>
      <c r="E11" s="18">
        <v>28.4</v>
      </c>
      <c r="F11" s="17">
        <v>33.33</v>
      </c>
      <c r="G11" s="16">
        <v>31.726700000000001</v>
      </c>
      <c r="H11" s="15">
        <v>3</v>
      </c>
    </row>
    <row r="12" spans="1:10" x14ac:dyDescent="0.3">
      <c r="A12" s="18">
        <v>14743</v>
      </c>
      <c r="B12" s="20" t="s">
        <v>2465</v>
      </c>
      <c r="C12" s="19">
        <v>4900000</v>
      </c>
      <c r="D12" s="16">
        <v>2</v>
      </c>
      <c r="E12" s="18">
        <v>5.25</v>
      </c>
      <c r="F12" s="17">
        <v>6.07</v>
      </c>
      <c r="G12" s="16">
        <v>5.7352999999999996</v>
      </c>
      <c r="H12" s="15">
        <v>3</v>
      </c>
    </row>
    <row r="13" spans="1:10" x14ac:dyDescent="0.3">
      <c r="A13" s="18">
        <v>15142</v>
      </c>
      <c r="B13" s="20" t="s">
        <v>2242</v>
      </c>
      <c r="C13" s="19">
        <v>164600000</v>
      </c>
      <c r="D13" s="16">
        <v>203</v>
      </c>
      <c r="E13" s="18">
        <v>13.42</v>
      </c>
      <c r="F13" s="17">
        <v>22.15</v>
      </c>
      <c r="G13" s="16">
        <v>18.953800000000001</v>
      </c>
      <c r="H13" s="15">
        <v>3</v>
      </c>
    </row>
    <row r="14" spans="1:10" x14ac:dyDescent="0.3">
      <c r="A14" s="18">
        <v>15364</v>
      </c>
      <c r="B14" s="20" t="s">
        <v>2243</v>
      </c>
      <c r="C14" s="19">
        <v>27500000</v>
      </c>
      <c r="D14" s="16">
        <v>35</v>
      </c>
      <c r="E14" s="18">
        <v>9.23</v>
      </c>
      <c r="F14" s="17">
        <v>13.48</v>
      </c>
      <c r="G14" s="16">
        <v>10.99</v>
      </c>
      <c r="H14" s="15">
        <v>2</v>
      </c>
    </row>
    <row r="15" spans="1:10" x14ac:dyDescent="0.3">
      <c r="A15" s="18">
        <v>15601</v>
      </c>
      <c r="B15" s="20" t="s">
        <v>2244</v>
      </c>
      <c r="C15" s="19">
        <v>76600000</v>
      </c>
      <c r="D15" s="16">
        <v>146</v>
      </c>
      <c r="E15" s="18">
        <v>13.81</v>
      </c>
      <c r="F15" s="17">
        <v>23.43</v>
      </c>
      <c r="G15" s="16">
        <v>19.266999999999999</v>
      </c>
      <c r="H15" s="15">
        <v>3</v>
      </c>
    </row>
    <row r="16" spans="1:10" x14ac:dyDescent="0.3">
      <c r="A16" s="18">
        <v>15864</v>
      </c>
      <c r="B16" s="20" t="s">
        <v>2245</v>
      </c>
      <c r="C16" s="19">
        <v>2300000</v>
      </c>
      <c r="D16" s="16">
        <v>5</v>
      </c>
      <c r="E16" s="18">
        <v>10.74</v>
      </c>
      <c r="F16" s="17">
        <v>12.49</v>
      </c>
      <c r="G16" s="16">
        <v>11.976100000000001</v>
      </c>
      <c r="H16" s="15">
        <v>2</v>
      </c>
    </row>
    <row r="17" spans="1:8" x14ac:dyDescent="0.3">
      <c r="A17" s="18">
        <v>15991</v>
      </c>
      <c r="B17" s="20" t="s">
        <v>2246</v>
      </c>
      <c r="C17" s="19">
        <v>400000</v>
      </c>
      <c r="D17" s="16">
        <v>2</v>
      </c>
      <c r="E17" s="18">
        <v>0.95</v>
      </c>
      <c r="F17" s="17">
        <v>1.03</v>
      </c>
      <c r="G17" s="16">
        <v>0.97</v>
      </c>
      <c r="H17" s="15">
        <v>1</v>
      </c>
    </row>
    <row r="18" spans="1:8" x14ac:dyDescent="0.3">
      <c r="A18" s="18">
        <v>16095</v>
      </c>
      <c r="B18" s="20" t="s">
        <v>2247</v>
      </c>
      <c r="C18" s="19">
        <v>48800000</v>
      </c>
      <c r="D18" s="16">
        <v>27</v>
      </c>
      <c r="E18" s="18">
        <v>8.4700000000000006</v>
      </c>
      <c r="F18" s="17">
        <v>10.69</v>
      </c>
      <c r="G18" s="16">
        <v>9.4192</v>
      </c>
      <c r="H18" s="15">
        <v>3</v>
      </c>
    </row>
    <row r="19" spans="1:8" x14ac:dyDescent="0.3">
      <c r="A19" s="18">
        <v>17813</v>
      </c>
      <c r="B19" s="20" t="s">
        <v>2248</v>
      </c>
      <c r="C19" s="19">
        <v>7500000</v>
      </c>
      <c r="D19" s="16">
        <v>21</v>
      </c>
      <c r="E19" s="18">
        <v>8.4700000000000006</v>
      </c>
      <c r="F19" s="17">
        <v>11.66</v>
      </c>
      <c r="G19" s="16">
        <v>10.526899999999999</v>
      </c>
      <c r="H19" s="15">
        <v>3</v>
      </c>
    </row>
    <row r="20" spans="1:8" x14ac:dyDescent="0.3">
      <c r="A20" s="18">
        <v>20343</v>
      </c>
      <c r="B20" s="20" t="s">
        <v>2250</v>
      </c>
      <c r="C20" s="19">
        <v>600000</v>
      </c>
      <c r="D20" s="16">
        <v>2</v>
      </c>
      <c r="E20" s="18">
        <v>11.72</v>
      </c>
      <c r="F20" s="17">
        <v>12.86</v>
      </c>
      <c r="G20" s="16">
        <v>11.91</v>
      </c>
      <c r="H20" s="15">
        <v>1</v>
      </c>
    </row>
    <row r="21" spans="1:8" x14ac:dyDescent="0.3">
      <c r="A21" s="18">
        <v>20344</v>
      </c>
      <c r="B21" s="20" t="s">
        <v>2251</v>
      </c>
      <c r="C21" s="19">
        <v>9900000</v>
      </c>
      <c r="D21" s="16">
        <v>9</v>
      </c>
      <c r="E21" s="18">
        <v>12.3</v>
      </c>
      <c r="F21" s="17">
        <v>17.989999999999998</v>
      </c>
      <c r="G21" s="16">
        <v>14.8766</v>
      </c>
      <c r="H21" s="15">
        <v>3</v>
      </c>
    </row>
    <row r="22" spans="1:8" x14ac:dyDescent="0.3">
      <c r="A22" s="18">
        <v>20632</v>
      </c>
      <c r="B22" s="20" t="s">
        <v>2252</v>
      </c>
      <c r="C22" s="19">
        <v>100000</v>
      </c>
      <c r="D22" s="16">
        <v>1</v>
      </c>
      <c r="E22" s="18">
        <v>0.01</v>
      </c>
      <c r="F22" s="17">
        <v>0.01</v>
      </c>
      <c r="G22" s="16">
        <v>0.01</v>
      </c>
      <c r="H22" s="15">
        <v>1</v>
      </c>
    </row>
    <row r="23" spans="1:8" x14ac:dyDescent="0.3">
      <c r="A23" s="18">
        <v>22013</v>
      </c>
      <c r="B23" s="20" t="s">
        <v>2255</v>
      </c>
      <c r="C23" s="19">
        <v>5400000</v>
      </c>
      <c r="D23" s="16">
        <v>2</v>
      </c>
      <c r="E23" s="18">
        <v>0.52</v>
      </c>
      <c r="F23" s="17">
        <v>0.79</v>
      </c>
      <c r="G23" s="16">
        <v>0.74</v>
      </c>
      <c r="H23" s="15">
        <v>1</v>
      </c>
    </row>
    <row r="24" spans="1:8" x14ac:dyDescent="0.3">
      <c r="A24" s="18">
        <v>22283</v>
      </c>
      <c r="B24" s="20" t="s">
        <v>2256</v>
      </c>
      <c r="C24" s="19">
        <v>4800000</v>
      </c>
      <c r="D24" s="16">
        <v>22</v>
      </c>
      <c r="E24" s="18">
        <v>17.25</v>
      </c>
      <c r="F24" s="17">
        <v>22.92</v>
      </c>
      <c r="G24" s="16">
        <v>19.0379</v>
      </c>
      <c r="H24" s="15">
        <v>3</v>
      </c>
    </row>
    <row r="25" spans="1:8" x14ac:dyDescent="0.3">
      <c r="A25" s="18">
        <v>23372</v>
      </c>
      <c r="B25" s="20" t="s">
        <v>2259</v>
      </c>
      <c r="C25" s="19">
        <v>136900000</v>
      </c>
      <c r="D25" s="16">
        <v>31</v>
      </c>
      <c r="E25" s="18">
        <v>8.375</v>
      </c>
      <c r="F25" s="17">
        <v>15.45</v>
      </c>
      <c r="G25" s="16">
        <v>11.811999999999999</v>
      </c>
      <c r="H25" s="15">
        <v>3</v>
      </c>
    </row>
    <row r="26" spans="1:8" x14ac:dyDescent="0.3">
      <c r="A26" s="18">
        <v>23682</v>
      </c>
      <c r="B26" s="20" t="s">
        <v>2261</v>
      </c>
      <c r="C26" s="19">
        <v>384400000</v>
      </c>
      <c r="D26" s="16">
        <v>370</v>
      </c>
      <c r="E26" s="18">
        <v>14.9</v>
      </c>
      <c r="F26" s="17">
        <v>27.6325</v>
      </c>
      <c r="G26" s="16">
        <v>21.331099999999999</v>
      </c>
      <c r="H26" s="15">
        <v>2</v>
      </c>
    </row>
    <row r="27" spans="1:8" x14ac:dyDescent="0.3">
      <c r="A27" s="18">
        <v>23836</v>
      </c>
      <c r="B27" s="20" t="s">
        <v>2262</v>
      </c>
      <c r="C27" s="19">
        <v>149000000</v>
      </c>
      <c r="D27" s="16">
        <v>192</v>
      </c>
      <c r="E27" s="18">
        <v>18.32</v>
      </c>
      <c r="F27" s="17">
        <v>40.729999999999997</v>
      </c>
      <c r="G27" s="16">
        <v>25.7623</v>
      </c>
      <c r="H27" s="15">
        <v>3</v>
      </c>
    </row>
    <row r="28" spans="1:8" x14ac:dyDescent="0.3">
      <c r="A28" s="18">
        <v>23837</v>
      </c>
      <c r="B28" s="20" t="s">
        <v>2491</v>
      </c>
      <c r="C28" s="19">
        <v>28300000</v>
      </c>
      <c r="D28" s="16">
        <v>2</v>
      </c>
      <c r="E28" s="18">
        <v>52.4</v>
      </c>
      <c r="F28" s="17">
        <v>57</v>
      </c>
      <c r="G28" s="16">
        <v>53.001399999999997</v>
      </c>
      <c r="H28" s="15">
        <v>1</v>
      </c>
    </row>
    <row r="29" spans="1:8" x14ac:dyDescent="0.3">
      <c r="A29" s="18">
        <v>23837</v>
      </c>
      <c r="B29" s="20" t="s">
        <v>2491</v>
      </c>
      <c r="C29" s="19">
        <v>206300000</v>
      </c>
      <c r="D29" s="16">
        <v>120</v>
      </c>
      <c r="E29" s="18">
        <v>41.19</v>
      </c>
      <c r="F29" s="17">
        <v>68.62</v>
      </c>
      <c r="G29" s="16">
        <v>49.587000000000003</v>
      </c>
      <c r="H29" s="15">
        <v>5</v>
      </c>
    </row>
    <row r="30" spans="1:8" x14ac:dyDescent="0.3">
      <c r="A30" s="18">
        <v>24361</v>
      </c>
      <c r="B30" s="20" t="s">
        <v>2264</v>
      </c>
      <c r="C30" s="19">
        <v>3700000</v>
      </c>
      <c r="D30" s="16">
        <v>4</v>
      </c>
      <c r="E30" s="18">
        <v>3.92</v>
      </c>
      <c r="F30" s="17">
        <v>4.43</v>
      </c>
      <c r="G30" s="16">
        <v>4.1769999999999996</v>
      </c>
      <c r="H30" s="15">
        <v>1</v>
      </c>
    </row>
    <row r="31" spans="1:8" x14ac:dyDescent="0.3">
      <c r="A31" s="18">
        <v>24394</v>
      </c>
      <c r="B31" s="20" t="s">
        <v>2265</v>
      </c>
      <c r="C31" s="19">
        <v>95700000</v>
      </c>
      <c r="D31" s="16">
        <v>131</v>
      </c>
      <c r="E31" s="18">
        <v>9.94</v>
      </c>
      <c r="F31" s="17">
        <v>14.88</v>
      </c>
      <c r="G31" s="16">
        <v>12.804</v>
      </c>
      <c r="H31" s="15">
        <v>3</v>
      </c>
    </row>
    <row r="32" spans="1:8" x14ac:dyDescent="0.3">
      <c r="A32" s="18">
        <v>24395</v>
      </c>
      <c r="B32" s="20" t="s">
        <v>2266</v>
      </c>
      <c r="C32" s="19">
        <v>13900000</v>
      </c>
      <c r="D32" s="16">
        <v>45</v>
      </c>
      <c r="E32" s="18">
        <v>12.5</v>
      </c>
      <c r="F32" s="17">
        <v>16.3675</v>
      </c>
      <c r="G32" s="16">
        <v>14.3194</v>
      </c>
      <c r="H32" s="15">
        <v>3</v>
      </c>
    </row>
    <row r="33" spans="1:8" x14ac:dyDescent="0.3">
      <c r="A33" s="18">
        <v>24423</v>
      </c>
      <c r="B33" s="20" t="s">
        <v>2267</v>
      </c>
      <c r="C33" s="19">
        <v>10000000</v>
      </c>
      <c r="D33" s="16">
        <v>5</v>
      </c>
      <c r="E33" s="18">
        <v>8.0299999999999994</v>
      </c>
      <c r="F33" s="17">
        <v>8.84</v>
      </c>
      <c r="G33" s="16">
        <v>8.2934999999999999</v>
      </c>
      <c r="H33" s="15">
        <v>2</v>
      </c>
    </row>
    <row r="34" spans="1:8" x14ac:dyDescent="0.3">
      <c r="A34" s="18">
        <v>24624</v>
      </c>
      <c r="B34" s="20" t="s">
        <v>2268</v>
      </c>
      <c r="C34" s="19">
        <v>300000</v>
      </c>
      <c r="D34" s="16">
        <v>1</v>
      </c>
      <c r="E34" s="18">
        <v>1.39</v>
      </c>
      <c r="F34" s="17">
        <v>1.39</v>
      </c>
      <c r="G34" s="16">
        <v>1.39</v>
      </c>
      <c r="H34" s="15">
        <v>1</v>
      </c>
    </row>
    <row r="35" spans="1:8" x14ac:dyDescent="0.3">
      <c r="A35" s="18">
        <v>24642</v>
      </c>
      <c r="B35" s="20" t="s">
        <v>2269</v>
      </c>
      <c r="C35" s="19">
        <v>40300000</v>
      </c>
      <c r="D35" s="16">
        <v>5</v>
      </c>
      <c r="E35" s="18">
        <v>2.69</v>
      </c>
      <c r="F35" s="17">
        <v>4.55</v>
      </c>
      <c r="G35" s="16">
        <v>3.5415000000000001</v>
      </c>
      <c r="H35" s="15">
        <v>2</v>
      </c>
    </row>
    <row r="36" spans="1:8" x14ac:dyDescent="0.3">
      <c r="A36" s="18">
        <v>24762</v>
      </c>
      <c r="B36" s="20" t="s">
        <v>2270</v>
      </c>
      <c r="C36" s="19">
        <v>22500000</v>
      </c>
      <c r="D36" s="16">
        <v>80</v>
      </c>
      <c r="E36" s="18">
        <v>18.25</v>
      </c>
      <c r="F36" s="17">
        <v>24.43</v>
      </c>
      <c r="G36" s="16">
        <v>22.219899999999999</v>
      </c>
      <c r="H36" s="15">
        <v>2</v>
      </c>
    </row>
    <row r="37" spans="1:8" x14ac:dyDescent="0.3">
      <c r="A37" s="18">
        <v>24866</v>
      </c>
      <c r="B37" s="20" t="s">
        <v>2271</v>
      </c>
      <c r="C37" s="19">
        <v>1600000</v>
      </c>
      <c r="D37" s="16">
        <v>7</v>
      </c>
      <c r="E37" s="18">
        <v>3.49</v>
      </c>
      <c r="F37" s="17">
        <v>4.3099999999999996</v>
      </c>
      <c r="G37" s="16">
        <v>3.9344000000000001</v>
      </c>
      <c r="H37" s="15">
        <v>2</v>
      </c>
    </row>
    <row r="38" spans="1:8" x14ac:dyDescent="0.3">
      <c r="A38" s="18">
        <v>24972</v>
      </c>
      <c r="B38" s="20" t="s">
        <v>2518</v>
      </c>
      <c r="C38" s="19">
        <v>400000</v>
      </c>
      <c r="D38" s="16">
        <v>2</v>
      </c>
      <c r="E38" s="18">
        <v>0.48</v>
      </c>
      <c r="F38" s="17">
        <v>0.64</v>
      </c>
      <c r="G38" s="16">
        <v>0.6</v>
      </c>
      <c r="H38" s="15">
        <v>1</v>
      </c>
    </row>
    <row r="39" spans="1:8" x14ac:dyDescent="0.3">
      <c r="A39" s="18">
        <v>25283</v>
      </c>
      <c r="B39" s="20" t="s">
        <v>2272</v>
      </c>
      <c r="C39" s="19">
        <v>41100000</v>
      </c>
      <c r="D39" s="16">
        <v>15</v>
      </c>
      <c r="E39" s="18">
        <v>19.72</v>
      </c>
      <c r="F39" s="17">
        <v>22.63</v>
      </c>
      <c r="G39" s="16">
        <v>21.028400000000001</v>
      </c>
      <c r="H39" s="15">
        <v>3</v>
      </c>
    </row>
    <row r="40" spans="1:8" x14ac:dyDescent="0.3">
      <c r="A40" s="18">
        <v>25284</v>
      </c>
      <c r="B40" s="20" t="s">
        <v>2519</v>
      </c>
      <c r="C40" s="19">
        <v>200000</v>
      </c>
      <c r="D40" s="16">
        <v>1</v>
      </c>
      <c r="E40" s="18">
        <v>11.35</v>
      </c>
      <c r="F40" s="17">
        <v>11.35</v>
      </c>
      <c r="G40" s="16">
        <v>11.35</v>
      </c>
      <c r="H40" s="15">
        <v>3</v>
      </c>
    </row>
    <row r="41" spans="1:8" x14ac:dyDescent="0.3">
      <c r="A41" s="18">
        <v>25483</v>
      </c>
      <c r="B41" s="20" t="s">
        <v>2275</v>
      </c>
      <c r="C41" s="19">
        <v>56700000</v>
      </c>
      <c r="D41" s="16">
        <v>21</v>
      </c>
      <c r="E41" s="18">
        <v>5.94</v>
      </c>
      <c r="F41" s="17">
        <v>10.35</v>
      </c>
      <c r="G41" s="16">
        <v>7.7401999999999997</v>
      </c>
      <c r="H41" s="15">
        <v>3</v>
      </c>
    </row>
    <row r="42" spans="1:8" x14ac:dyDescent="0.3">
      <c r="A42" s="18">
        <v>25484</v>
      </c>
      <c r="B42" s="20" t="s">
        <v>2276</v>
      </c>
      <c r="C42" s="19">
        <v>29500000</v>
      </c>
      <c r="D42" s="16">
        <v>16</v>
      </c>
      <c r="E42" s="18">
        <v>6.16</v>
      </c>
      <c r="F42" s="17">
        <v>10.95</v>
      </c>
      <c r="G42" s="16">
        <v>8.4072999999999993</v>
      </c>
      <c r="H42" s="15">
        <v>3</v>
      </c>
    </row>
    <row r="43" spans="1:8" x14ac:dyDescent="0.3">
      <c r="A43" s="18">
        <v>26107</v>
      </c>
      <c r="B43" s="20" t="s">
        <v>2277</v>
      </c>
      <c r="C43" s="19">
        <v>322800000</v>
      </c>
      <c r="D43" s="16">
        <v>37</v>
      </c>
      <c r="E43" s="18">
        <v>32.520000000000003</v>
      </c>
      <c r="F43" s="17">
        <v>39.64</v>
      </c>
      <c r="G43" s="16">
        <v>37.929000000000002</v>
      </c>
      <c r="H43" s="15">
        <v>1</v>
      </c>
    </row>
    <row r="44" spans="1:8" x14ac:dyDescent="0.3">
      <c r="A44" s="18">
        <v>27271</v>
      </c>
      <c r="B44" s="20" t="s">
        <v>2279</v>
      </c>
      <c r="C44" s="19">
        <v>36700000</v>
      </c>
      <c r="D44" s="16">
        <v>118</v>
      </c>
      <c r="E44" s="18">
        <v>9.75</v>
      </c>
      <c r="F44" s="17">
        <v>16.079999999999998</v>
      </c>
      <c r="G44" s="16">
        <v>12.257099999999999</v>
      </c>
      <c r="H44" s="15">
        <v>1</v>
      </c>
    </row>
    <row r="45" spans="1:8" x14ac:dyDescent="0.3">
      <c r="A45" s="18">
        <v>27323</v>
      </c>
      <c r="B45" s="20" t="s">
        <v>2469</v>
      </c>
      <c r="C45" s="19">
        <v>1000000</v>
      </c>
      <c r="D45" s="16">
        <v>2</v>
      </c>
      <c r="E45" s="18">
        <v>1.53</v>
      </c>
      <c r="F45" s="17">
        <v>1.55</v>
      </c>
      <c r="G45" s="16">
        <v>1.54</v>
      </c>
      <c r="H45" s="15">
        <v>1</v>
      </c>
    </row>
    <row r="46" spans="1:8" x14ac:dyDescent="0.3">
      <c r="A46" s="18">
        <v>27551</v>
      </c>
      <c r="B46" s="20" t="s">
        <v>2470</v>
      </c>
      <c r="C46" s="19">
        <v>3100000</v>
      </c>
      <c r="D46" s="16">
        <v>4</v>
      </c>
      <c r="E46" s="18">
        <v>27.76</v>
      </c>
      <c r="F46" s="17">
        <v>31.96</v>
      </c>
      <c r="G46" s="16">
        <v>29.233499999999999</v>
      </c>
      <c r="H46" s="15">
        <v>3</v>
      </c>
    </row>
    <row r="47" spans="1:8" x14ac:dyDescent="0.3">
      <c r="A47" s="18">
        <v>27561</v>
      </c>
      <c r="B47" s="20" t="s">
        <v>2281</v>
      </c>
      <c r="C47" s="19">
        <v>3700000</v>
      </c>
      <c r="D47" s="16">
        <v>4</v>
      </c>
      <c r="E47" s="18">
        <v>20.96</v>
      </c>
      <c r="F47" s="17">
        <v>23.53</v>
      </c>
      <c r="G47" s="16">
        <v>22.609500000000001</v>
      </c>
      <c r="H47" s="15">
        <v>1</v>
      </c>
    </row>
    <row r="48" spans="1:8" x14ac:dyDescent="0.3">
      <c r="A48" s="18">
        <v>27561</v>
      </c>
      <c r="B48" s="20" t="s">
        <v>2281</v>
      </c>
      <c r="C48" s="19">
        <v>3200000</v>
      </c>
      <c r="D48" s="16">
        <v>2</v>
      </c>
      <c r="E48" s="18">
        <v>20.74</v>
      </c>
      <c r="F48" s="17">
        <v>20.88</v>
      </c>
      <c r="G48" s="16">
        <v>20.849399999999999</v>
      </c>
      <c r="H48" s="15">
        <v>2</v>
      </c>
    </row>
    <row r="49" spans="1:8" x14ac:dyDescent="0.3">
      <c r="A49" s="18">
        <v>30134</v>
      </c>
      <c r="B49" s="20" t="s">
        <v>2285</v>
      </c>
      <c r="C49" s="19">
        <v>85100000</v>
      </c>
      <c r="D49" s="16">
        <v>169</v>
      </c>
      <c r="E49" s="18">
        <v>8.67</v>
      </c>
      <c r="F49" s="17">
        <v>15.38</v>
      </c>
      <c r="G49" s="16">
        <v>11.337</v>
      </c>
      <c r="H49" s="15">
        <v>3</v>
      </c>
    </row>
    <row r="50" spans="1:8" x14ac:dyDescent="0.3">
      <c r="A50" s="18">
        <v>30238</v>
      </c>
      <c r="B50" s="20" t="s">
        <v>2287</v>
      </c>
      <c r="C50" s="19">
        <v>46000000</v>
      </c>
      <c r="D50" s="16">
        <v>154</v>
      </c>
      <c r="E50" s="18">
        <v>3.54</v>
      </c>
      <c r="F50" s="17">
        <v>9.9700000000000006</v>
      </c>
      <c r="G50" s="16">
        <v>7.6456</v>
      </c>
      <c r="H50" s="15">
        <v>1</v>
      </c>
    </row>
    <row r="51" spans="1:8" x14ac:dyDescent="0.3">
      <c r="A51" s="18">
        <v>30336</v>
      </c>
      <c r="B51" s="20" t="s">
        <v>2288</v>
      </c>
      <c r="C51" s="19">
        <v>9000000</v>
      </c>
      <c r="D51" s="16">
        <v>5</v>
      </c>
      <c r="E51" s="18">
        <v>26.78</v>
      </c>
      <c r="F51" s="17">
        <v>30.05</v>
      </c>
      <c r="G51" s="16">
        <v>27.3901</v>
      </c>
      <c r="H51" s="15">
        <v>1</v>
      </c>
    </row>
    <row r="52" spans="1:8" x14ac:dyDescent="0.3">
      <c r="A52" s="18">
        <v>30336</v>
      </c>
      <c r="B52" s="20" t="s">
        <v>2288</v>
      </c>
      <c r="C52" s="19">
        <v>35800000</v>
      </c>
      <c r="D52" s="16">
        <v>21</v>
      </c>
      <c r="E52" s="18">
        <v>25.13</v>
      </c>
      <c r="F52" s="17">
        <v>29.13</v>
      </c>
      <c r="G52" s="16">
        <v>27.171600000000002</v>
      </c>
      <c r="H52" s="15">
        <v>2</v>
      </c>
    </row>
    <row r="53" spans="1:8" x14ac:dyDescent="0.3">
      <c r="A53" s="18">
        <v>30337</v>
      </c>
      <c r="B53" s="20" t="s">
        <v>2289</v>
      </c>
      <c r="C53" s="19">
        <v>6000000</v>
      </c>
      <c r="D53" s="16">
        <v>11</v>
      </c>
      <c r="E53" s="18">
        <v>12.24</v>
      </c>
      <c r="F53" s="17">
        <v>13.76</v>
      </c>
      <c r="G53" s="16">
        <v>13.333</v>
      </c>
      <c r="H53" s="15">
        <v>3</v>
      </c>
    </row>
    <row r="54" spans="1:8" x14ac:dyDescent="0.3">
      <c r="A54" s="18">
        <v>30454</v>
      </c>
      <c r="B54" s="20" t="s">
        <v>2291</v>
      </c>
      <c r="C54" s="19">
        <v>87300000</v>
      </c>
      <c r="D54" s="16">
        <v>20</v>
      </c>
      <c r="E54" s="18">
        <v>6.01</v>
      </c>
      <c r="F54" s="17">
        <v>7.61</v>
      </c>
      <c r="G54" s="16">
        <v>6.3752000000000004</v>
      </c>
      <c r="H54" s="15">
        <v>3</v>
      </c>
    </row>
    <row r="55" spans="1:8" x14ac:dyDescent="0.3">
      <c r="A55" s="18">
        <v>30455</v>
      </c>
      <c r="B55" s="20" t="s">
        <v>2292</v>
      </c>
      <c r="C55" s="19">
        <v>89000000</v>
      </c>
      <c r="D55" s="16">
        <v>53</v>
      </c>
      <c r="E55" s="18">
        <v>8.9700000000000006</v>
      </c>
      <c r="F55" s="17">
        <v>10.76</v>
      </c>
      <c r="G55" s="16">
        <v>9.5449999999999999</v>
      </c>
      <c r="H55" s="15">
        <v>3</v>
      </c>
    </row>
    <row r="56" spans="1:8" x14ac:dyDescent="0.3">
      <c r="A56" s="18">
        <v>30882</v>
      </c>
      <c r="B56" s="20" t="s">
        <v>2293</v>
      </c>
      <c r="C56" s="19">
        <v>16500000</v>
      </c>
      <c r="D56" s="16">
        <v>51</v>
      </c>
      <c r="E56" s="18">
        <v>13.78</v>
      </c>
      <c r="F56" s="17">
        <v>21.3</v>
      </c>
      <c r="G56" s="16">
        <v>16.805700000000002</v>
      </c>
      <c r="H56" s="15">
        <v>2</v>
      </c>
    </row>
    <row r="57" spans="1:8" x14ac:dyDescent="0.3">
      <c r="A57" s="18">
        <v>30954</v>
      </c>
      <c r="B57" s="20" t="s">
        <v>2294</v>
      </c>
      <c r="C57" s="19">
        <v>11600000</v>
      </c>
      <c r="D57" s="16">
        <v>26</v>
      </c>
      <c r="E57" s="18">
        <v>16.73</v>
      </c>
      <c r="F57" s="17">
        <v>20.059999999999999</v>
      </c>
      <c r="G57" s="16">
        <v>18.2697</v>
      </c>
      <c r="H57" s="15">
        <v>2</v>
      </c>
    </row>
    <row r="58" spans="1:8" x14ac:dyDescent="0.3">
      <c r="A58" s="18">
        <v>31382</v>
      </c>
      <c r="B58" s="20" t="s">
        <v>2298</v>
      </c>
      <c r="C58" s="19">
        <v>23400000</v>
      </c>
      <c r="D58" s="16">
        <v>4</v>
      </c>
      <c r="E58" s="18">
        <v>10.49</v>
      </c>
      <c r="F58" s="17">
        <v>12.45</v>
      </c>
      <c r="G58" s="16">
        <v>11.633100000000001</v>
      </c>
      <c r="H58" s="15">
        <v>3</v>
      </c>
    </row>
    <row r="59" spans="1:8" x14ac:dyDescent="0.3">
      <c r="A59" s="18">
        <v>32571</v>
      </c>
      <c r="B59" s="20" t="s">
        <v>2301</v>
      </c>
      <c r="C59" s="19">
        <v>1700000</v>
      </c>
      <c r="D59" s="16">
        <v>3</v>
      </c>
      <c r="E59" s="18">
        <v>9.08</v>
      </c>
      <c r="F59" s="17">
        <v>17.989999999999998</v>
      </c>
      <c r="G59" s="16">
        <v>14.3271</v>
      </c>
      <c r="H59" s="15">
        <v>3</v>
      </c>
    </row>
    <row r="60" spans="1:8" x14ac:dyDescent="0.3">
      <c r="A60" s="18">
        <v>32723</v>
      </c>
      <c r="B60" s="20" t="s">
        <v>2520</v>
      </c>
      <c r="C60" s="19">
        <v>100000</v>
      </c>
      <c r="D60" s="16">
        <v>1</v>
      </c>
      <c r="E60" s="18">
        <v>0.24</v>
      </c>
      <c r="F60" s="17">
        <v>0.24</v>
      </c>
      <c r="G60" s="16">
        <v>0.24</v>
      </c>
      <c r="H60" s="15">
        <v>2</v>
      </c>
    </row>
    <row r="61" spans="1:8" x14ac:dyDescent="0.3">
      <c r="A61" s="18">
        <v>33035</v>
      </c>
      <c r="B61" s="20" t="s">
        <v>2303</v>
      </c>
      <c r="C61" s="19">
        <v>500000</v>
      </c>
      <c r="D61" s="16">
        <v>1</v>
      </c>
      <c r="E61" s="18">
        <v>12.1</v>
      </c>
      <c r="F61" s="17">
        <v>12.1</v>
      </c>
      <c r="G61" s="16">
        <v>12.1</v>
      </c>
      <c r="H61" s="15">
        <v>3</v>
      </c>
    </row>
    <row r="62" spans="1:8" x14ac:dyDescent="0.3">
      <c r="A62" s="18">
        <v>33055</v>
      </c>
      <c r="B62" s="20" t="s">
        <v>2304</v>
      </c>
      <c r="C62" s="19">
        <v>9900000</v>
      </c>
      <c r="D62" s="16">
        <v>4</v>
      </c>
      <c r="E62" s="18">
        <v>8.0399999999999991</v>
      </c>
      <c r="F62" s="17">
        <v>11</v>
      </c>
      <c r="G62" s="16">
        <v>10.177300000000001</v>
      </c>
      <c r="H62" s="15">
        <v>1</v>
      </c>
    </row>
    <row r="63" spans="1:8" x14ac:dyDescent="0.3">
      <c r="A63" s="18">
        <v>33133</v>
      </c>
      <c r="B63" s="20" t="s">
        <v>2305</v>
      </c>
      <c r="C63" s="19">
        <v>20900000</v>
      </c>
      <c r="D63" s="16">
        <v>36</v>
      </c>
      <c r="E63" s="18">
        <v>11.26</v>
      </c>
      <c r="F63" s="17">
        <v>14.89</v>
      </c>
      <c r="G63" s="16">
        <v>13.227399999999999</v>
      </c>
      <c r="H63" s="15">
        <v>3</v>
      </c>
    </row>
    <row r="64" spans="1:8" x14ac:dyDescent="0.3">
      <c r="A64" s="18">
        <v>33245</v>
      </c>
      <c r="B64" s="20" t="s">
        <v>2307</v>
      </c>
      <c r="C64" s="19">
        <v>14300000</v>
      </c>
      <c r="D64" s="16">
        <v>61</v>
      </c>
      <c r="E64" s="18">
        <v>14.69</v>
      </c>
      <c r="F64" s="17">
        <v>21.3033</v>
      </c>
      <c r="G64" s="16">
        <v>18.1907</v>
      </c>
      <c r="H64" s="15">
        <v>3</v>
      </c>
    </row>
    <row r="65" spans="1:8" x14ac:dyDescent="0.3">
      <c r="A65" s="18">
        <v>33571</v>
      </c>
      <c r="B65" s="20" t="s">
        <v>2309</v>
      </c>
      <c r="C65" s="19">
        <v>32400000</v>
      </c>
      <c r="D65" s="16">
        <v>67</v>
      </c>
      <c r="E65" s="18">
        <v>9.77</v>
      </c>
      <c r="F65" s="17">
        <v>14.06</v>
      </c>
      <c r="G65" s="16">
        <v>12.2829</v>
      </c>
      <c r="H65" s="15">
        <v>2</v>
      </c>
    </row>
    <row r="66" spans="1:8" x14ac:dyDescent="0.3">
      <c r="A66" s="18">
        <v>33621</v>
      </c>
      <c r="B66" s="20" t="s">
        <v>2310</v>
      </c>
      <c r="C66" s="19">
        <v>33300000</v>
      </c>
      <c r="D66" s="16">
        <v>87</v>
      </c>
      <c r="E66" s="18">
        <v>3.85</v>
      </c>
      <c r="F66" s="17">
        <v>6.99</v>
      </c>
      <c r="G66" s="16">
        <v>4.9817999999999998</v>
      </c>
      <c r="H66" s="15">
        <v>3</v>
      </c>
    </row>
    <row r="67" spans="1:8" x14ac:dyDescent="0.3">
      <c r="A67" s="18">
        <v>33763</v>
      </c>
      <c r="B67" s="20" t="s">
        <v>2311</v>
      </c>
      <c r="C67" s="19">
        <v>72800000</v>
      </c>
      <c r="D67" s="16">
        <v>126</v>
      </c>
      <c r="E67" s="18">
        <v>19.13</v>
      </c>
      <c r="F67" s="17">
        <v>28.83</v>
      </c>
      <c r="G67" s="16">
        <v>25.220400000000001</v>
      </c>
      <c r="H67" s="15">
        <v>3</v>
      </c>
    </row>
    <row r="68" spans="1:8" x14ac:dyDescent="0.3">
      <c r="A68" s="18">
        <v>33881</v>
      </c>
      <c r="B68" s="20" t="s">
        <v>2312</v>
      </c>
      <c r="C68" s="19">
        <v>16700000</v>
      </c>
      <c r="D68" s="16">
        <v>35</v>
      </c>
      <c r="E68" s="18">
        <v>5.38</v>
      </c>
      <c r="F68" s="17">
        <v>6.37</v>
      </c>
      <c r="G68" s="16">
        <v>5.7751999999999999</v>
      </c>
      <c r="H68" s="15">
        <v>1</v>
      </c>
    </row>
    <row r="69" spans="1:8" x14ac:dyDescent="0.3">
      <c r="A69" s="18">
        <v>33902</v>
      </c>
      <c r="B69" s="20" t="s">
        <v>2313</v>
      </c>
      <c r="C69" s="19">
        <v>1600000</v>
      </c>
      <c r="D69" s="16">
        <v>8</v>
      </c>
      <c r="E69" s="18">
        <v>15.37</v>
      </c>
      <c r="F69" s="17">
        <v>17.41</v>
      </c>
      <c r="G69" s="16">
        <v>16.4956</v>
      </c>
      <c r="H69" s="15">
        <v>3</v>
      </c>
    </row>
    <row r="70" spans="1:8" x14ac:dyDescent="0.3">
      <c r="A70" s="18">
        <v>34132</v>
      </c>
      <c r="B70" s="20" t="s">
        <v>2505</v>
      </c>
      <c r="C70" s="19">
        <v>700000</v>
      </c>
      <c r="D70" s="16">
        <v>2</v>
      </c>
      <c r="E70" s="18">
        <v>72.53</v>
      </c>
      <c r="F70" s="17">
        <v>81.290000000000006</v>
      </c>
      <c r="G70" s="16">
        <v>75.032899999999998</v>
      </c>
      <c r="H70" s="15">
        <v>1</v>
      </c>
    </row>
    <row r="71" spans="1:8" x14ac:dyDescent="0.3">
      <c r="A71" s="18">
        <v>34163</v>
      </c>
      <c r="B71" s="20" t="s">
        <v>2314</v>
      </c>
      <c r="C71" s="19">
        <v>3100000</v>
      </c>
      <c r="D71" s="16">
        <v>13</v>
      </c>
      <c r="E71" s="18">
        <v>15.42</v>
      </c>
      <c r="F71" s="17">
        <v>17.66</v>
      </c>
      <c r="G71" s="16">
        <v>16.63</v>
      </c>
      <c r="H71" s="15">
        <v>1</v>
      </c>
    </row>
    <row r="72" spans="1:8" x14ac:dyDescent="0.3">
      <c r="A72" s="18">
        <v>34341</v>
      </c>
      <c r="B72" s="20" t="s">
        <v>2506</v>
      </c>
      <c r="C72" s="19">
        <v>6100000</v>
      </c>
      <c r="D72" s="16">
        <v>26</v>
      </c>
      <c r="E72" s="18">
        <v>74.8</v>
      </c>
      <c r="F72" s="17">
        <v>118.25</v>
      </c>
      <c r="G72" s="16">
        <v>93.879800000000003</v>
      </c>
      <c r="H72" s="15">
        <v>2</v>
      </c>
    </row>
    <row r="73" spans="1:8" x14ac:dyDescent="0.3">
      <c r="A73" s="18">
        <v>34793</v>
      </c>
      <c r="B73" s="20" t="s">
        <v>2315</v>
      </c>
      <c r="C73" s="19">
        <v>32400000</v>
      </c>
      <c r="D73" s="16">
        <v>31</v>
      </c>
      <c r="E73" s="18">
        <v>10.64</v>
      </c>
      <c r="F73" s="17">
        <v>15.47</v>
      </c>
      <c r="G73" s="16">
        <v>13.109400000000001</v>
      </c>
      <c r="H73" s="15">
        <v>2</v>
      </c>
    </row>
    <row r="74" spans="1:8" x14ac:dyDescent="0.3">
      <c r="A74" s="18">
        <v>34843</v>
      </c>
      <c r="B74" s="20" t="s">
        <v>2317</v>
      </c>
      <c r="C74" s="19">
        <v>2000000</v>
      </c>
      <c r="D74" s="16">
        <v>8</v>
      </c>
      <c r="E74" s="18">
        <v>21.23</v>
      </c>
      <c r="F74" s="17">
        <v>24.72</v>
      </c>
      <c r="G74" s="16">
        <v>23.29</v>
      </c>
      <c r="H74" s="15">
        <v>1</v>
      </c>
    </row>
    <row r="75" spans="1:8" x14ac:dyDescent="0.3">
      <c r="A75" s="18">
        <v>34912</v>
      </c>
      <c r="B75" s="20" t="s">
        <v>2318</v>
      </c>
      <c r="C75" s="19">
        <v>18500000</v>
      </c>
      <c r="D75" s="16">
        <v>77</v>
      </c>
      <c r="E75" s="18">
        <v>25.73</v>
      </c>
      <c r="F75" s="17">
        <v>37.76</v>
      </c>
      <c r="G75" s="16">
        <v>30.1509</v>
      </c>
      <c r="H75" s="15">
        <v>3</v>
      </c>
    </row>
    <row r="76" spans="1:8" x14ac:dyDescent="0.3">
      <c r="A76" s="18">
        <v>35161</v>
      </c>
      <c r="B76" s="20" t="s">
        <v>2319</v>
      </c>
      <c r="C76" s="19">
        <v>4700000</v>
      </c>
      <c r="D76" s="16">
        <v>16</v>
      </c>
      <c r="E76" s="18">
        <v>9.4700000000000006</v>
      </c>
      <c r="F76" s="17">
        <v>12.71</v>
      </c>
      <c r="G76" s="16">
        <v>11.0947</v>
      </c>
      <c r="H76" s="15">
        <v>3</v>
      </c>
    </row>
    <row r="77" spans="1:8" x14ac:dyDescent="0.3">
      <c r="A77" s="18">
        <v>35181</v>
      </c>
      <c r="B77" s="20" t="s">
        <v>2320</v>
      </c>
      <c r="C77" s="19">
        <v>8800000</v>
      </c>
      <c r="D77" s="16">
        <v>12</v>
      </c>
      <c r="E77" s="18">
        <v>3.22</v>
      </c>
      <c r="F77" s="17">
        <v>6.88</v>
      </c>
      <c r="G77" s="16">
        <v>4.5963000000000003</v>
      </c>
      <c r="H77" s="15">
        <v>3</v>
      </c>
    </row>
    <row r="78" spans="1:8" x14ac:dyDescent="0.3">
      <c r="A78" s="18">
        <v>35221</v>
      </c>
      <c r="B78" s="20" t="s">
        <v>2321</v>
      </c>
      <c r="C78" s="19">
        <v>11900000</v>
      </c>
      <c r="D78" s="16">
        <v>1</v>
      </c>
      <c r="E78" s="18">
        <v>10.14</v>
      </c>
      <c r="F78" s="17">
        <v>10.14</v>
      </c>
      <c r="G78" s="16">
        <v>10.14</v>
      </c>
      <c r="H78" s="15">
        <v>1</v>
      </c>
    </row>
    <row r="79" spans="1:8" x14ac:dyDescent="0.3">
      <c r="A79" s="18">
        <v>35266</v>
      </c>
      <c r="B79" s="20" t="s">
        <v>2322</v>
      </c>
      <c r="C79" s="19">
        <v>14500000</v>
      </c>
      <c r="D79" s="16">
        <v>12</v>
      </c>
      <c r="E79" s="18">
        <v>24.85</v>
      </c>
      <c r="F79" s="17">
        <v>35.159999999999997</v>
      </c>
      <c r="G79" s="16">
        <v>29.9617</v>
      </c>
      <c r="H79" s="15">
        <v>2</v>
      </c>
    </row>
    <row r="80" spans="1:8" x14ac:dyDescent="0.3">
      <c r="A80" s="18">
        <v>35482</v>
      </c>
      <c r="B80" s="20" t="s">
        <v>2324</v>
      </c>
      <c r="C80" s="19">
        <v>3300000</v>
      </c>
      <c r="D80" s="16">
        <v>19</v>
      </c>
      <c r="E80" s="18">
        <v>6.53</v>
      </c>
      <c r="F80" s="17">
        <v>8.51</v>
      </c>
      <c r="G80" s="16">
        <v>7.4397000000000002</v>
      </c>
      <c r="H80" s="15">
        <v>2</v>
      </c>
    </row>
    <row r="81" spans="1:8" x14ac:dyDescent="0.3">
      <c r="A81" s="18">
        <v>35483</v>
      </c>
      <c r="B81" s="20" t="s">
        <v>2325</v>
      </c>
      <c r="C81" s="19">
        <v>134800000</v>
      </c>
      <c r="D81" s="16">
        <v>114</v>
      </c>
      <c r="E81" s="18">
        <v>9.27</v>
      </c>
      <c r="F81" s="17">
        <v>14.39</v>
      </c>
      <c r="G81" s="16">
        <v>10.9168</v>
      </c>
      <c r="H81" s="15">
        <v>3</v>
      </c>
    </row>
    <row r="82" spans="1:8" x14ac:dyDescent="0.3">
      <c r="A82" s="18">
        <v>35831</v>
      </c>
      <c r="B82" s="20" t="s">
        <v>2327</v>
      </c>
      <c r="C82" s="19">
        <v>2500000</v>
      </c>
      <c r="D82" s="16">
        <v>7</v>
      </c>
      <c r="E82" s="18">
        <v>8.1999999999999993</v>
      </c>
      <c r="F82" s="17">
        <v>13.33</v>
      </c>
      <c r="G82" s="16">
        <v>10.466200000000001</v>
      </c>
      <c r="H82" s="15">
        <v>2</v>
      </c>
    </row>
    <row r="83" spans="1:8" x14ac:dyDescent="0.3">
      <c r="A83" s="18">
        <v>35832</v>
      </c>
      <c r="B83" s="20" t="s">
        <v>2328</v>
      </c>
      <c r="C83" s="19">
        <v>65400000</v>
      </c>
      <c r="D83" s="16">
        <v>26</v>
      </c>
      <c r="E83" s="18">
        <v>9.42</v>
      </c>
      <c r="F83" s="17">
        <v>16.54</v>
      </c>
      <c r="G83" s="16">
        <v>12.277200000000001</v>
      </c>
      <c r="H83" s="15">
        <v>2</v>
      </c>
    </row>
    <row r="84" spans="1:8" x14ac:dyDescent="0.3">
      <c r="A84" s="18">
        <v>35871</v>
      </c>
      <c r="B84" s="20" t="s">
        <v>2329</v>
      </c>
      <c r="C84" s="19">
        <v>1900000</v>
      </c>
      <c r="D84" s="16">
        <v>4</v>
      </c>
      <c r="E84" s="18">
        <v>7.95</v>
      </c>
      <c r="F84" s="17">
        <v>14.62</v>
      </c>
      <c r="G84" s="16">
        <v>12.742100000000001</v>
      </c>
      <c r="H84" s="15">
        <v>2</v>
      </c>
    </row>
    <row r="85" spans="1:8" x14ac:dyDescent="0.3">
      <c r="A85" s="18">
        <v>35914</v>
      </c>
      <c r="B85" s="20" t="s">
        <v>2330</v>
      </c>
      <c r="C85" s="19">
        <v>500000</v>
      </c>
      <c r="D85" s="16">
        <v>1</v>
      </c>
      <c r="E85" s="18">
        <v>14.47</v>
      </c>
      <c r="F85" s="17">
        <v>14.47</v>
      </c>
      <c r="G85" s="16">
        <v>14.47</v>
      </c>
      <c r="H85" s="15">
        <v>3</v>
      </c>
    </row>
    <row r="86" spans="1:8" x14ac:dyDescent="0.3">
      <c r="A86" s="18">
        <v>36053</v>
      </c>
      <c r="B86" s="20" t="s">
        <v>2331</v>
      </c>
      <c r="C86" s="19">
        <v>5600000</v>
      </c>
      <c r="D86" s="16">
        <v>8</v>
      </c>
      <c r="E86" s="18">
        <v>20.8</v>
      </c>
      <c r="F86" s="17">
        <v>24.94</v>
      </c>
      <c r="G86" s="16">
        <v>23.455100000000002</v>
      </c>
      <c r="H86" s="15">
        <v>3</v>
      </c>
    </row>
    <row r="87" spans="1:8" x14ac:dyDescent="0.3">
      <c r="A87" s="18">
        <v>36804</v>
      </c>
      <c r="B87" s="20" t="s">
        <v>2335</v>
      </c>
      <c r="C87" s="19">
        <v>23600000</v>
      </c>
      <c r="D87" s="16">
        <v>40</v>
      </c>
      <c r="E87" s="18">
        <v>11.57</v>
      </c>
      <c r="F87" s="17">
        <v>20.62</v>
      </c>
      <c r="G87" s="16">
        <v>18.3735</v>
      </c>
      <c r="H87" s="15">
        <v>1</v>
      </c>
    </row>
    <row r="88" spans="1:8" x14ac:dyDescent="0.3">
      <c r="A88" s="18">
        <v>36894</v>
      </c>
      <c r="B88" s="20" t="s">
        <v>2471</v>
      </c>
      <c r="C88" s="19">
        <v>200000</v>
      </c>
      <c r="D88" s="16">
        <v>1</v>
      </c>
      <c r="E88" s="18">
        <v>36.64</v>
      </c>
      <c r="F88" s="17">
        <v>36.64</v>
      </c>
      <c r="G88" s="16">
        <v>36.64</v>
      </c>
      <c r="H88" s="15">
        <v>1</v>
      </c>
    </row>
    <row r="89" spans="1:8" x14ac:dyDescent="0.3">
      <c r="A89" s="18">
        <v>36913</v>
      </c>
      <c r="B89" s="20" t="s">
        <v>2336</v>
      </c>
      <c r="C89" s="19">
        <v>7800000</v>
      </c>
      <c r="D89" s="16">
        <v>8</v>
      </c>
      <c r="E89" s="18">
        <v>4.09</v>
      </c>
      <c r="F89" s="17">
        <v>5.9</v>
      </c>
      <c r="G89" s="16">
        <v>5.1273</v>
      </c>
      <c r="H89" s="15">
        <v>3</v>
      </c>
    </row>
    <row r="90" spans="1:8" x14ac:dyDescent="0.3">
      <c r="A90" s="18">
        <v>37012</v>
      </c>
      <c r="B90" s="20" t="s">
        <v>2521</v>
      </c>
      <c r="C90" s="19">
        <v>3500000</v>
      </c>
      <c r="D90" s="16">
        <v>3</v>
      </c>
      <c r="E90" s="18">
        <v>6.25</v>
      </c>
      <c r="F90" s="17">
        <v>6.36</v>
      </c>
      <c r="G90" s="16">
        <v>6.2971000000000004</v>
      </c>
      <c r="H90" s="15">
        <v>1</v>
      </c>
    </row>
    <row r="91" spans="1:8" x14ac:dyDescent="0.3">
      <c r="A91" s="18">
        <v>37012</v>
      </c>
      <c r="B91" s="20" t="s">
        <v>2521</v>
      </c>
      <c r="C91" s="19">
        <v>3000000</v>
      </c>
      <c r="D91" s="16">
        <v>1</v>
      </c>
      <c r="E91" s="18">
        <v>6.44</v>
      </c>
      <c r="F91" s="17">
        <v>6.44</v>
      </c>
      <c r="G91" s="16">
        <v>6.44</v>
      </c>
      <c r="H91" s="15">
        <v>2</v>
      </c>
    </row>
    <row r="92" spans="1:8" x14ac:dyDescent="0.3">
      <c r="A92" s="18">
        <v>37022</v>
      </c>
      <c r="B92" s="20" t="s">
        <v>2337</v>
      </c>
      <c r="C92" s="19">
        <v>43800000</v>
      </c>
      <c r="D92" s="16">
        <v>28</v>
      </c>
      <c r="E92" s="18">
        <v>6.29</v>
      </c>
      <c r="F92" s="17">
        <v>9.5299999999999994</v>
      </c>
      <c r="G92" s="16">
        <v>7.8981000000000003</v>
      </c>
      <c r="H92" s="15">
        <v>3</v>
      </c>
    </row>
    <row r="93" spans="1:8" x14ac:dyDescent="0.3">
      <c r="A93" s="18">
        <v>37023</v>
      </c>
      <c r="B93" s="20" t="s">
        <v>2338</v>
      </c>
      <c r="C93" s="19">
        <v>59200000</v>
      </c>
      <c r="D93" s="16">
        <v>31</v>
      </c>
      <c r="E93" s="18">
        <v>7.82</v>
      </c>
      <c r="F93" s="17">
        <v>11.44</v>
      </c>
      <c r="G93" s="16">
        <v>9.2119</v>
      </c>
      <c r="H93" s="15">
        <v>3</v>
      </c>
    </row>
    <row r="94" spans="1:8" x14ac:dyDescent="0.3">
      <c r="A94" s="18">
        <v>37083</v>
      </c>
      <c r="B94" s="20" t="s">
        <v>2340</v>
      </c>
      <c r="C94" s="19">
        <v>15400000</v>
      </c>
      <c r="D94" s="16">
        <v>18</v>
      </c>
      <c r="E94" s="18">
        <v>10.82</v>
      </c>
      <c r="F94" s="17">
        <v>16.100000000000001</v>
      </c>
      <c r="G94" s="16">
        <v>13.863099999999999</v>
      </c>
      <c r="H94" s="15">
        <v>2</v>
      </c>
    </row>
    <row r="95" spans="1:8" x14ac:dyDescent="0.3">
      <c r="A95" s="18">
        <v>41234</v>
      </c>
      <c r="B95" s="20" t="s">
        <v>2507</v>
      </c>
      <c r="C95" s="19">
        <v>4200000</v>
      </c>
      <c r="D95" s="16">
        <v>9</v>
      </c>
      <c r="E95" s="18">
        <v>0.44</v>
      </c>
      <c r="F95" s="17">
        <v>1.07</v>
      </c>
      <c r="G95" s="16">
        <v>0.70879999999999999</v>
      </c>
      <c r="H95" s="15">
        <v>1</v>
      </c>
    </row>
    <row r="96" spans="1:8" x14ac:dyDescent="0.3">
      <c r="A96" s="18">
        <v>41235</v>
      </c>
      <c r="B96" s="20" t="s">
        <v>2508</v>
      </c>
      <c r="C96" s="19">
        <v>11000000</v>
      </c>
      <c r="D96" s="16">
        <v>15</v>
      </c>
      <c r="E96" s="18">
        <v>0.57999999999999996</v>
      </c>
      <c r="F96" s="17">
        <v>1.02</v>
      </c>
      <c r="G96" s="16">
        <v>0.83030000000000004</v>
      </c>
      <c r="H96" s="15">
        <v>1</v>
      </c>
    </row>
    <row r="97" spans="1:8" x14ac:dyDescent="0.3">
      <c r="A97" s="18">
        <v>41236</v>
      </c>
      <c r="B97" s="20" t="s">
        <v>2341</v>
      </c>
      <c r="C97" s="19">
        <v>9700000</v>
      </c>
      <c r="D97" s="16">
        <v>25</v>
      </c>
      <c r="E97" s="18">
        <v>13.87</v>
      </c>
      <c r="F97" s="17">
        <v>21.32</v>
      </c>
      <c r="G97" s="16">
        <v>16.7974</v>
      </c>
      <c r="H97" s="15">
        <v>3</v>
      </c>
    </row>
    <row r="98" spans="1:8" x14ac:dyDescent="0.3">
      <c r="A98" s="18">
        <v>41644</v>
      </c>
      <c r="B98" s="20" t="s">
        <v>2494</v>
      </c>
      <c r="C98" s="19">
        <v>7900000</v>
      </c>
      <c r="D98" s="16">
        <v>24</v>
      </c>
      <c r="E98" s="18">
        <v>2.0499999999999998</v>
      </c>
      <c r="F98" s="17">
        <v>4.97</v>
      </c>
      <c r="G98" s="16">
        <v>3.5876000000000001</v>
      </c>
      <c r="H98" s="15">
        <v>1</v>
      </c>
    </row>
    <row r="99" spans="1:8" x14ac:dyDescent="0.3">
      <c r="A99" s="18">
        <v>41683</v>
      </c>
      <c r="B99" s="20" t="s">
        <v>2522</v>
      </c>
      <c r="C99" s="19">
        <v>45900000</v>
      </c>
      <c r="D99" s="16">
        <v>9</v>
      </c>
      <c r="E99" s="18">
        <v>0.16</v>
      </c>
      <c r="F99" s="17">
        <v>0.89610000000000001</v>
      </c>
      <c r="G99" s="16">
        <v>0.33300000000000002</v>
      </c>
      <c r="H99" s="15">
        <v>1</v>
      </c>
    </row>
    <row r="100" spans="1:8" x14ac:dyDescent="0.3">
      <c r="A100" s="18">
        <v>44163</v>
      </c>
      <c r="B100" s="20" t="s">
        <v>2346</v>
      </c>
      <c r="C100" s="19">
        <v>35600000</v>
      </c>
      <c r="D100" s="16">
        <v>20</v>
      </c>
      <c r="E100" s="18">
        <v>7.39</v>
      </c>
      <c r="F100" s="17">
        <v>9.48</v>
      </c>
      <c r="G100" s="16">
        <v>8.3148</v>
      </c>
      <c r="H100" s="15">
        <v>1</v>
      </c>
    </row>
    <row r="101" spans="1:8" x14ac:dyDescent="0.3">
      <c r="A101" s="18">
        <v>44382</v>
      </c>
      <c r="B101" s="20" t="s">
        <v>2473</v>
      </c>
      <c r="C101" s="19">
        <v>2300000</v>
      </c>
      <c r="D101" s="16">
        <v>8</v>
      </c>
      <c r="E101" s="18">
        <v>0.92</v>
      </c>
      <c r="F101" s="17">
        <v>1.4950000000000001</v>
      </c>
      <c r="G101" s="16">
        <v>1.0496000000000001</v>
      </c>
      <c r="H101" s="15">
        <v>1</v>
      </c>
    </row>
    <row r="102" spans="1:8" x14ac:dyDescent="0.3">
      <c r="A102" s="18">
        <v>44391</v>
      </c>
      <c r="B102" s="20" t="s">
        <v>2347</v>
      </c>
      <c r="C102" s="19">
        <v>5300000</v>
      </c>
      <c r="D102" s="16">
        <v>3</v>
      </c>
      <c r="E102" s="18">
        <v>7.44</v>
      </c>
      <c r="F102" s="17">
        <v>11.3</v>
      </c>
      <c r="G102" s="16">
        <v>10.4434</v>
      </c>
      <c r="H102" s="15">
        <v>3</v>
      </c>
    </row>
    <row r="103" spans="1:8" x14ac:dyDescent="0.3">
      <c r="A103" s="18">
        <v>45102</v>
      </c>
      <c r="B103" s="20" t="s">
        <v>2349</v>
      </c>
      <c r="C103" s="19">
        <v>51300000</v>
      </c>
      <c r="D103" s="16">
        <v>14</v>
      </c>
      <c r="E103" s="18">
        <v>12.31</v>
      </c>
      <c r="F103" s="17">
        <v>18.46</v>
      </c>
      <c r="G103" s="16">
        <v>15.644</v>
      </c>
      <c r="H103" s="15">
        <v>2</v>
      </c>
    </row>
    <row r="104" spans="1:8" x14ac:dyDescent="0.3">
      <c r="A104" s="18">
        <v>45401</v>
      </c>
      <c r="B104" s="20" t="s">
        <v>2350</v>
      </c>
      <c r="C104" s="19">
        <v>2200000</v>
      </c>
      <c r="D104" s="16">
        <v>9</v>
      </c>
      <c r="E104" s="18">
        <v>13.3</v>
      </c>
      <c r="F104" s="17">
        <v>16.93</v>
      </c>
      <c r="G104" s="16">
        <v>15.6005</v>
      </c>
      <c r="H104" s="15">
        <v>1</v>
      </c>
    </row>
    <row r="105" spans="1:8" x14ac:dyDescent="0.3">
      <c r="A105" s="18">
        <v>45553</v>
      </c>
      <c r="B105" s="20" t="s">
        <v>2474</v>
      </c>
      <c r="C105" s="19">
        <v>2400000</v>
      </c>
      <c r="D105" s="16">
        <v>11</v>
      </c>
      <c r="E105" s="18">
        <v>0.19</v>
      </c>
      <c r="F105" s="17">
        <v>2.6471</v>
      </c>
      <c r="G105" s="16">
        <v>2.0699999999999998</v>
      </c>
      <c r="H105" s="15">
        <v>1</v>
      </c>
    </row>
    <row r="106" spans="1:8" x14ac:dyDescent="0.3">
      <c r="A106" s="18">
        <v>45721</v>
      </c>
      <c r="B106" s="20" t="s">
        <v>2357</v>
      </c>
      <c r="C106" s="19">
        <v>28400000</v>
      </c>
      <c r="D106" s="16">
        <v>53</v>
      </c>
      <c r="E106" s="18">
        <v>18.190000000000001</v>
      </c>
      <c r="F106" s="17">
        <v>23.67</v>
      </c>
      <c r="G106" s="16">
        <v>20.5029</v>
      </c>
      <c r="H106" s="15">
        <v>2</v>
      </c>
    </row>
    <row r="107" spans="1:8" x14ac:dyDescent="0.3">
      <c r="A107" s="18">
        <v>47393</v>
      </c>
      <c r="B107" s="20" t="s">
        <v>2359</v>
      </c>
      <c r="C107" s="19">
        <v>1400000</v>
      </c>
      <c r="D107" s="16">
        <v>2</v>
      </c>
      <c r="E107" s="18">
        <v>3.01</v>
      </c>
      <c r="F107" s="17">
        <v>7.7984999999999998</v>
      </c>
      <c r="G107" s="16">
        <v>7.4564000000000004</v>
      </c>
      <c r="H107" s="15">
        <v>2</v>
      </c>
    </row>
    <row r="108" spans="1:8" x14ac:dyDescent="0.3">
      <c r="A108" s="18">
        <v>49066</v>
      </c>
      <c r="B108" s="20" t="s">
        <v>2361</v>
      </c>
      <c r="C108" s="19">
        <v>54500000</v>
      </c>
      <c r="D108" s="16">
        <v>21</v>
      </c>
      <c r="E108" s="18">
        <v>11.65</v>
      </c>
      <c r="F108" s="17">
        <v>16.32</v>
      </c>
      <c r="G108" s="16">
        <v>13.8407</v>
      </c>
      <c r="H108" s="15">
        <v>1</v>
      </c>
    </row>
    <row r="109" spans="1:8" x14ac:dyDescent="0.3">
      <c r="A109" s="18">
        <v>49066</v>
      </c>
      <c r="B109" s="20" t="s">
        <v>2361</v>
      </c>
      <c r="C109" s="19">
        <v>280700000</v>
      </c>
      <c r="D109" s="16">
        <v>95</v>
      </c>
      <c r="E109" s="18">
        <v>8.66</v>
      </c>
      <c r="F109" s="17">
        <v>15.44</v>
      </c>
      <c r="G109" s="16">
        <v>11.6401</v>
      </c>
      <c r="H109" s="15">
        <v>2</v>
      </c>
    </row>
    <row r="110" spans="1:8" x14ac:dyDescent="0.3">
      <c r="A110" s="18">
        <v>49164</v>
      </c>
      <c r="B110" s="20" t="s">
        <v>2523</v>
      </c>
      <c r="C110" s="19">
        <v>800000</v>
      </c>
      <c r="D110" s="16">
        <v>1</v>
      </c>
      <c r="E110" s="18">
        <v>25.91</v>
      </c>
      <c r="F110" s="17">
        <v>25.91</v>
      </c>
      <c r="G110" s="16">
        <v>25.91</v>
      </c>
      <c r="H110" s="15">
        <v>2</v>
      </c>
    </row>
    <row r="111" spans="1:8" x14ac:dyDescent="0.3">
      <c r="A111" s="18">
        <v>49165</v>
      </c>
      <c r="B111" s="20" t="s">
        <v>2476</v>
      </c>
      <c r="C111" s="19">
        <v>16000000</v>
      </c>
      <c r="D111" s="16">
        <v>3</v>
      </c>
      <c r="E111" s="18">
        <v>15.44</v>
      </c>
      <c r="F111" s="17">
        <v>16.940000000000001</v>
      </c>
      <c r="G111" s="16">
        <v>15.9994</v>
      </c>
      <c r="H111" s="15">
        <v>1</v>
      </c>
    </row>
    <row r="112" spans="1:8" x14ac:dyDescent="0.3">
      <c r="A112" s="18">
        <v>49165</v>
      </c>
      <c r="B112" s="20" t="s">
        <v>2476</v>
      </c>
      <c r="C112" s="19">
        <v>49500000</v>
      </c>
      <c r="D112" s="16">
        <v>8</v>
      </c>
      <c r="E112" s="18">
        <v>15.0517</v>
      </c>
      <c r="F112" s="17">
        <v>16.940000000000001</v>
      </c>
      <c r="G112" s="16">
        <v>15.863300000000001</v>
      </c>
      <c r="H112" s="15">
        <v>2</v>
      </c>
    </row>
    <row r="113" spans="1:8" x14ac:dyDescent="0.3">
      <c r="A113" s="18">
        <v>49793</v>
      </c>
      <c r="B113" s="20" t="s">
        <v>2362</v>
      </c>
      <c r="C113" s="19">
        <v>800000</v>
      </c>
      <c r="D113" s="16">
        <v>6</v>
      </c>
      <c r="E113" s="18">
        <v>18.62</v>
      </c>
      <c r="F113" s="17">
        <v>21.31</v>
      </c>
      <c r="G113" s="16">
        <v>20.383800000000001</v>
      </c>
      <c r="H113" s="15">
        <v>2</v>
      </c>
    </row>
    <row r="114" spans="1:8" x14ac:dyDescent="0.3">
      <c r="A114" s="18">
        <v>49794</v>
      </c>
      <c r="B114" s="20" t="s">
        <v>2363</v>
      </c>
      <c r="C114" s="19">
        <v>500000</v>
      </c>
      <c r="D114" s="16">
        <v>3</v>
      </c>
      <c r="E114" s="18">
        <v>14.35</v>
      </c>
      <c r="F114" s="17">
        <v>16.399999999999999</v>
      </c>
      <c r="G114" s="16">
        <v>15.16</v>
      </c>
      <c r="H114" s="15">
        <v>2</v>
      </c>
    </row>
    <row r="115" spans="1:8" x14ac:dyDescent="0.3">
      <c r="A115" s="18">
        <v>50097</v>
      </c>
      <c r="B115" s="20" t="s">
        <v>2364</v>
      </c>
      <c r="C115" s="19">
        <v>21100000</v>
      </c>
      <c r="D115" s="16">
        <v>34</v>
      </c>
      <c r="E115" s="18">
        <v>5.13</v>
      </c>
      <c r="F115" s="17">
        <v>7.74</v>
      </c>
      <c r="G115" s="16">
        <v>6.5095000000000001</v>
      </c>
      <c r="H115" s="15">
        <v>2</v>
      </c>
    </row>
    <row r="116" spans="1:8" x14ac:dyDescent="0.3">
      <c r="A116" s="18">
        <v>52303</v>
      </c>
      <c r="B116" s="20" t="s">
        <v>2477</v>
      </c>
      <c r="C116" s="19">
        <v>1900000</v>
      </c>
      <c r="D116" s="16">
        <v>6</v>
      </c>
      <c r="E116" s="18">
        <v>12.68</v>
      </c>
      <c r="F116" s="17">
        <v>22.52</v>
      </c>
      <c r="G116" s="16">
        <v>14.8405</v>
      </c>
      <c r="H116" s="15">
        <v>2</v>
      </c>
    </row>
    <row r="117" spans="1:8" x14ac:dyDescent="0.3">
      <c r="A117" s="18">
        <v>52441</v>
      </c>
      <c r="B117" s="20" t="s">
        <v>2478</v>
      </c>
      <c r="C117" s="19">
        <v>10800000</v>
      </c>
      <c r="D117" s="16">
        <v>4</v>
      </c>
      <c r="E117" s="18">
        <v>11.53</v>
      </c>
      <c r="F117" s="17">
        <v>15.9</v>
      </c>
      <c r="G117" s="16">
        <v>13.891299999999999</v>
      </c>
      <c r="H117" s="15">
        <v>3</v>
      </c>
    </row>
    <row r="118" spans="1:8" x14ac:dyDescent="0.3">
      <c r="A118" s="18">
        <v>52451</v>
      </c>
      <c r="B118" s="20" t="s">
        <v>2495</v>
      </c>
      <c r="C118" s="19">
        <v>400000</v>
      </c>
      <c r="D118" s="16">
        <v>1</v>
      </c>
      <c r="E118" s="18">
        <v>0.01</v>
      </c>
      <c r="F118" s="17">
        <v>0.01</v>
      </c>
      <c r="G118" s="16">
        <v>0.01</v>
      </c>
      <c r="H118" s="15">
        <v>1</v>
      </c>
    </row>
    <row r="119" spans="1:8" x14ac:dyDescent="0.3">
      <c r="A119" s="18">
        <v>52635</v>
      </c>
      <c r="B119" s="20" t="s">
        <v>2366</v>
      </c>
      <c r="C119" s="19">
        <v>1000000</v>
      </c>
      <c r="D119" s="16">
        <v>5</v>
      </c>
      <c r="E119" s="18">
        <v>14.54</v>
      </c>
      <c r="F119" s="17">
        <v>16.21</v>
      </c>
      <c r="G119" s="16">
        <v>14.773999999999999</v>
      </c>
      <c r="H119" s="15">
        <v>1</v>
      </c>
    </row>
    <row r="120" spans="1:8" x14ac:dyDescent="0.3">
      <c r="A120" s="18">
        <v>53064</v>
      </c>
      <c r="B120" s="20" t="s">
        <v>2367</v>
      </c>
      <c r="C120" s="19">
        <v>59600000</v>
      </c>
      <c r="D120" s="16">
        <v>104</v>
      </c>
      <c r="E120" s="18">
        <v>5.53</v>
      </c>
      <c r="F120" s="17">
        <v>8.5299999999999994</v>
      </c>
      <c r="G120" s="16">
        <v>7.1375000000000002</v>
      </c>
      <c r="H120" s="15">
        <v>2</v>
      </c>
    </row>
    <row r="121" spans="1:8" x14ac:dyDescent="0.3">
      <c r="A121" s="18">
        <v>53095</v>
      </c>
      <c r="B121" s="20" t="s">
        <v>2480</v>
      </c>
      <c r="C121" s="19">
        <v>3300000</v>
      </c>
      <c r="D121" s="16">
        <v>1</v>
      </c>
      <c r="E121" s="18">
        <v>6.48</v>
      </c>
      <c r="F121" s="17">
        <v>6.48</v>
      </c>
      <c r="G121" s="16">
        <v>6.48</v>
      </c>
      <c r="H121" s="15">
        <v>1</v>
      </c>
    </row>
    <row r="122" spans="1:8" x14ac:dyDescent="0.3">
      <c r="A122" s="18">
        <v>53095</v>
      </c>
      <c r="B122" s="20" t="s">
        <v>2480</v>
      </c>
      <c r="C122" s="19">
        <v>103300000</v>
      </c>
      <c r="D122" s="16">
        <v>24</v>
      </c>
      <c r="E122" s="18">
        <v>11.25</v>
      </c>
      <c r="F122" s="17">
        <v>13.31</v>
      </c>
      <c r="G122" s="16">
        <v>12.2422</v>
      </c>
      <c r="H122" s="15">
        <v>2</v>
      </c>
    </row>
    <row r="123" spans="1:8" x14ac:dyDescent="0.3">
      <c r="A123" s="18">
        <v>53211</v>
      </c>
      <c r="B123" s="20" t="s">
        <v>2524</v>
      </c>
      <c r="C123" s="19">
        <v>20000000</v>
      </c>
      <c r="D123" s="16">
        <v>3</v>
      </c>
      <c r="E123" s="18">
        <v>0.1</v>
      </c>
      <c r="F123" s="17">
        <v>0.17</v>
      </c>
      <c r="G123" s="16">
        <v>0.13500000000000001</v>
      </c>
      <c r="H123" s="15">
        <v>1</v>
      </c>
    </row>
    <row r="124" spans="1:8" x14ac:dyDescent="0.3">
      <c r="A124" s="18">
        <v>53887</v>
      </c>
      <c r="B124" s="20" t="s">
        <v>2368</v>
      </c>
      <c r="C124" s="19">
        <v>43300000</v>
      </c>
      <c r="D124" s="16">
        <v>117</v>
      </c>
      <c r="E124" s="18">
        <v>8.2799999999999994</v>
      </c>
      <c r="F124" s="17">
        <v>11.94</v>
      </c>
      <c r="G124" s="16">
        <v>10.17</v>
      </c>
      <c r="H124" s="15">
        <v>2</v>
      </c>
    </row>
    <row r="125" spans="1:8" x14ac:dyDescent="0.3">
      <c r="A125" s="18">
        <v>54342</v>
      </c>
      <c r="B125" s="20" t="s">
        <v>2369</v>
      </c>
      <c r="C125" s="19">
        <v>1000000</v>
      </c>
      <c r="D125" s="16">
        <v>1</v>
      </c>
      <c r="E125" s="18">
        <v>42.774999999999999</v>
      </c>
      <c r="F125" s="17">
        <v>42.774999999999999</v>
      </c>
      <c r="G125" s="16">
        <v>42.774999999999999</v>
      </c>
      <c r="H125" s="15">
        <v>2</v>
      </c>
    </row>
    <row r="126" spans="1:8" x14ac:dyDescent="0.3">
      <c r="A126" s="18">
        <v>54501</v>
      </c>
      <c r="B126" s="20" t="s">
        <v>2371</v>
      </c>
      <c r="C126" s="19">
        <v>5400000</v>
      </c>
      <c r="D126" s="16">
        <v>12</v>
      </c>
      <c r="E126" s="18">
        <v>5.48</v>
      </c>
      <c r="F126" s="17">
        <v>8.1</v>
      </c>
      <c r="G126" s="16">
        <v>6.5465</v>
      </c>
      <c r="H126" s="15">
        <v>1</v>
      </c>
    </row>
    <row r="127" spans="1:8" x14ac:dyDescent="0.3">
      <c r="A127" s="18">
        <v>56086</v>
      </c>
      <c r="B127" s="20" t="s">
        <v>2373</v>
      </c>
      <c r="C127" s="19">
        <v>8000000</v>
      </c>
      <c r="D127" s="16">
        <v>31</v>
      </c>
      <c r="E127" s="18">
        <v>5.0599999999999996</v>
      </c>
      <c r="F127" s="17">
        <v>9.83</v>
      </c>
      <c r="G127" s="16">
        <v>8.2630999999999997</v>
      </c>
      <c r="H127" s="15">
        <v>2</v>
      </c>
    </row>
    <row r="128" spans="1:8" x14ac:dyDescent="0.3">
      <c r="A128" s="18">
        <v>56087</v>
      </c>
      <c r="B128" s="20" t="s">
        <v>2374</v>
      </c>
      <c r="C128" s="19">
        <v>52300000</v>
      </c>
      <c r="D128" s="16">
        <v>53</v>
      </c>
      <c r="E128" s="18">
        <v>12.07</v>
      </c>
      <c r="F128" s="17">
        <v>18.23</v>
      </c>
      <c r="G128" s="16">
        <v>15.793699999999999</v>
      </c>
      <c r="H128" s="15">
        <v>3</v>
      </c>
    </row>
    <row r="129" spans="1:8" x14ac:dyDescent="0.3">
      <c r="A129" s="18">
        <v>59055</v>
      </c>
      <c r="B129" s="20" t="s">
        <v>2375</v>
      </c>
      <c r="C129" s="19">
        <v>2700000</v>
      </c>
      <c r="D129" s="16">
        <v>9</v>
      </c>
      <c r="E129" s="18">
        <v>7.49</v>
      </c>
      <c r="F129" s="17">
        <v>12.55</v>
      </c>
      <c r="G129" s="16">
        <v>8.4588999999999999</v>
      </c>
      <c r="H129" s="15">
        <v>1</v>
      </c>
    </row>
    <row r="130" spans="1:8" x14ac:dyDescent="0.3">
      <c r="A130" s="18">
        <v>59055</v>
      </c>
      <c r="B130" s="20" t="s">
        <v>2375</v>
      </c>
      <c r="C130" s="19">
        <v>39200000</v>
      </c>
      <c r="D130" s="16">
        <v>6</v>
      </c>
      <c r="E130" s="18">
        <v>7.34</v>
      </c>
      <c r="F130" s="17">
        <v>8.66</v>
      </c>
      <c r="G130" s="16">
        <v>7.7035999999999998</v>
      </c>
      <c r="H130" s="15">
        <v>2</v>
      </c>
    </row>
    <row r="131" spans="1:8" x14ac:dyDescent="0.3">
      <c r="A131" s="18">
        <v>61041</v>
      </c>
      <c r="B131" s="20" t="s">
        <v>2376</v>
      </c>
      <c r="C131" s="19">
        <v>43500000</v>
      </c>
      <c r="D131" s="16">
        <v>42</v>
      </c>
      <c r="E131" s="18">
        <v>19.32</v>
      </c>
      <c r="F131" s="17">
        <v>41.824300000000001</v>
      </c>
      <c r="G131" s="16">
        <v>25.679200000000002</v>
      </c>
      <c r="H131" s="15">
        <v>1</v>
      </c>
    </row>
    <row r="132" spans="1:8" x14ac:dyDescent="0.3">
      <c r="A132" s="18">
        <v>61171</v>
      </c>
      <c r="B132" s="20" t="s">
        <v>2377</v>
      </c>
      <c r="C132" s="19">
        <v>2400000</v>
      </c>
      <c r="D132" s="16">
        <v>2</v>
      </c>
      <c r="E132" s="18">
        <v>15.9686</v>
      </c>
      <c r="F132" s="17">
        <v>16.57</v>
      </c>
      <c r="G132" s="16">
        <v>16.219200000000001</v>
      </c>
      <c r="H132" s="15">
        <v>1</v>
      </c>
    </row>
    <row r="133" spans="1:8" x14ac:dyDescent="0.3">
      <c r="A133" s="18">
        <v>61255</v>
      </c>
      <c r="B133" s="20" t="s">
        <v>2525</v>
      </c>
      <c r="C133" s="19">
        <v>600000</v>
      </c>
      <c r="D133" s="16">
        <v>1</v>
      </c>
      <c r="E133" s="18">
        <v>3.29</v>
      </c>
      <c r="F133" s="17">
        <v>3.29</v>
      </c>
      <c r="G133" s="16">
        <v>3.29</v>
      </c>
      <c r="H133" s="15">
        <v>2</v>
      </c>
    </row>
    <row r="134" spans="1:8" x14ac:dyDescent="0.3">
      <c r="A134" s="18">
        <v>61394</v>
      </c>
      <c r="B134" s="20" t="s">
        <v>2496</v>
      </c>
      <c r="C134" s="19">
        <v>1200000</v>
      </c>
      <c r="D134" s="16">
        <v>9</v>
      </c>
      <c r="E134" s="18">
        <v>45.83</v>
      </c>
      <c r="F134" s="17">
        <v>57.4</v>
      </c>
      <c r="G134" s="16">
        <v>51.591700000000003</v>
      </c>
      <c r="H134" s="15">
        <v>1</v>
      </c>
    </row>
    <row r="135" spans="1:8" x14ac:dyDescent="0.3">
      <c r="A135" s="18">
        <v>61843</v>
      </c>
      <c r="B135" s="20" t="s">
        <v>2384</v>
      </c>
      <c r="C135" s="19">
        <v>500000</v>
      </c>
      <c r="D135" s="16">
        <v>1</v>
      </c>
      <c r="E135" s="18">
        <v>6.85</v>
      </c>
      <c r="F135" s="17">
        <v>6.85</v>
      </c>
      <c r="G135" s="16">
        <v>6.85</v>
      </c>
      <c r="H135" s="15">
        <v>2</v>
      </c>
    </row>
    <row r="136" spans="1:8" x14ac:dyDescent="0.3">
      <c r="A136" s="18">
        <v>61875</v>
      </c>
      <c r="B136" s="20" t="s">
        <v>2385</v>
      </c>
      <c r="C136" s="19">
        <v>9300000</v>
      </c>
      <c r="D136" s="16">
        <v>17</v>
      </c>
      <c r="E136" s="18">
        <v>29.13</v>
      </c>
      <c r="F136" s="17">
        <v>38.229999999999997</v>
      </c>
      <c r="G136" s="16">
        <v>35.081899999999997</v>
      </c>
      <c r="H136" s="15">
        <v>3</v>
      </c>
    </row>
    <row r="137" spans="1:8" x14ac:dyDescent="0.3">
      <c r="A137" s="18">
        <v>61906</v>
      </c>
      <c r="B137" s="20" t="s">
        <v>2481</v>
      </c>
      <c r="C137" s="19">
        <v>8800000</v>
      </c>
      <c r="D137" s="16">
        <v>16</v>
      </c>
      <c r="E137" s="18">
        <v>17.8</v>
      </c>
      <c r="F137" s="17">
        <v>23.57</v>
      </c>
      <c r="G137" s="16">
        <v>21.355899999999998</v>
      </c>
      <c r="H137" s="15">
        <v>1</v>
      </c>
    </row>
    <row r="138" spans="1:8" x14ac:dyDescent="0.3">
      <c r="A138" s="18">
        <v>61965</v>
      </c>
      <c r="B138" s="20" t="s">
        <v>2387</v>
      </c>
      <c r="C138" s="19">
        <v>42800000</v>
      </c>
      <c r="D138" s="16">
        <v>76</v>
      </c>
      <c r="E138" s="18">
        <v>22.73</v>
      </c>
      <c r="F138" s="17">
        <v>31.11</v>
      </c>
      <c r="G138" s="16">
        <v>25.6633</v>
      </c>
      <c r="H138" s="15">
        <v>2</v>
      </c>
    </row>
    <row r="139" spans="1:8" x14ac:dyDescent="0.3">
      <c r="A139" s="18">
        <v>61973</v>
      </c>
      <c r="B139" s="20" t="s">
        <v>2388</v>
      </c>
      <c r="C139" s="19">
        <v>37900000</v>
      </c>
      <c r="D139" s="16">
        <v>47</v>
      </c>
      <c r="E139" s="18">
        <v>15.35</v>
      </c>
      <c r="F139" s="17">
        <v>23.15</v>
      </c>
      <c r="G139" s="16">
        <v>21.162800000000001</v>
      </c>
      <c r="H139" s="15">
        <v>3</v>
      </c>
    </row>
    <row r="140" spans="1:8" x14ac:dyDescent="0.3">
      <c r="A140" s="18">
        <v>62235</v>
      </c>
      <c r="B140" s="20" t="s">
        <v>2391</v>
      </c>
      <c r="C140" s="19">
        <v>107200000</v>
      </c>
      <c r="D140" s="16">
        <v>180</v>
      </c>
      <c r="E140" s="18">
        <v>9.67</v>
      </c>
      <c r="F140" s="17">
        <v>20.274999999999999</v>
      </c>
      <c r="G140" s="16">
        <v>15.6426</v>
      </c>
      <c r="H140" s="15">
        <v>3</v>
      </c>
    </row>
    <row r="141" spans="1:8" x14ac:dyDescent="0.3">
      <c r="A141" s="18">
        <v>62695</v>
      </c>
      <c r="B141" s="20" t="s">
        <v>2392</v>
      </c>
      <c r="C141" s="19">
        <v>105000000</v>
      </c>
      <c r="D141" s="16">
        <v>24</v>
      </c>
      <c r="E141" s="18">
        <v>1.23</v>
      </c>
      <c r="F141" s="17">
        <v>5.8</v>
      </c>
      <c r="G141" s="16">
        <v>4.4169999999999998</v>
      </c>
      <c r="H141" s="15">
        <v>3</v>
      </c>
    </row>
    <row r="142" spans="1:8" x14ac:dyDescent="0.3">
      <c r="A142" s="18">
        <v>62696</v>
      </c>
      <c r="B142" s="20" t="s">
        <v>2393</v>
      </c>
      <c r="C142" s="19">
        <v>3000000</v>
      </c>
      <c r="D142" s="16">
        <v>1</v>
      </c>
      <c r="E142" s="18">
        <v>6.15</v>
      </c>
      <c r="F142" s="17">
        <v>6.15</v>
      </c>
      <c r="G142" s="16">
        <v>6.15</v>
      </c>
      <c r="H142" s="15">
        <v>3</v>
      </c>
    </row>
    <row r="143" spans="1:8" x14ac:dyDescent="0.3">
      <c r="A143" s="18">
        <v>62744</v>
      </c>
      <c r="B143" s="20" t="s">
        <v>2482</v>
      </c>
      <c r="C143" s="19">
        <v>147800000</v>
      </c>
      <c r="D143" s="16">
        <v>271</v>
      </c>
      <c r="E143" s="18">
        <v>13.07</v>
      </c>
      <c r="F143" s="17">
        <v>24.22</v>
      </c>
      <c r="G143" s="16">
        <v>19.5505</v>
      </c>
      <c r="H143" s="15">
        <v>2</v>
      </c>
    </row>
    <row r="144" spans="1:8" x14ac:dyDescent="0.3">
      <c r="A144" s="18">
        <v>62822</v>
      </c>
      <c r="B144" s="20" t="s">
        <v>2394</v>
      </c>
      <c r="C144" s="19">
        <v>600000</v>
      </c>
      <c r="D144" s="16">
        <v>1</v>
      </c>
      <c r="E144" s="18">
        <v>2.35</v>
      </c>
      <c r="F144" s="17">
        <v>2.35</v>
      </c>
      <c r="G144" s="16">
        <v>2.35</v>
      </c>
      <c r="H144" s="15">
        <v>2</v>
      </c>
    </row>
    <row r="145" spans="1:8" x14ac:dyDescent="0.3">
      <c r="A145" s="18">
        <v>62843</v>
      </c>
      <c r="B145" s="20" t="s">
        <v>2395</v>
      </c>
      <c r="C145" s="19">
        <v>2800000</v>
      </c>
      <c r="D145" s="16">
        <v>16</v>
      </c>
      <c r="E145" s="18">
        <v>6.42</v>
      </c>
      <c r="F145" s="17">
        <v>10.01</v>
      </c>
      <c r="G145" s="16">
        <v>8.4749999999999996</v>
      </c>
      <c r="H145" s="15">
        <v>1</v>
      </c>
    </row>
    <row r="146" spans="1:8" x14ac:dyDescent="0.3">
      <c r="A146" s="18">
        <v>629010</v>
      </c>
      <c r="B146" s="20" t="s">
        <v>2396</v>
      </c>
      <c r="C146" s="19">
        <v>693000000</v>
      </c>
      <c r="D146" s="16">
        <v>222</v>
      </c>
      <c r="E146" s="18">
        <v>23.85</v>
      </c>
      <c r="F146" s="17">
        <v>33.543300000000002</v>
      </c>
      <c r="G146" s="16">
        <v>27.9724</v>
      </c>
      <c r="H146" s="15">
        <v>2</v>
      </c>
    </row>
    <row r="147" spans="1:8" x14ac:dyDescent="0.3">
      <c r="A147" s="18">
        <v>64145</v>
      </c>
      <c r="B147" s="20" t="s">
        <v>2397</v>
      </c>
      <c r="C147" s="19">
        <v>54500000</v>
      </c>
      <c r="D147" s="16">
        <v>131</v>
      </c>
      <c r="E147" s="18">
        <v>12.35</v>
      </c>
      <c r="F147" s="17">
        <v>18.399999999999999</v>
      </c>
      <c r="G147" s="16">
        <v>16.494199999999999</v>
      </c>
      <c r="H147" s="15">
        <v>2</v>
      </c>
    </row>
    <row r="148" spans="1:8" x14ac:dyDescent="0.3">
      <c r="A148" s="18">
        <v>64251</v>
      </c>
      <c r="B148" s="20" t="s">
        <v>2398</v>
      </c>
      <c r="C148" s="19">
        <v>300000</v>
      </c>
      <c r="D148" s="16">
        <v>2</v>
      </c>
      <c r="E148" s="18">
        <v>20.51</v>
      </c>
      <c r="F148" s="17">
        <v>20.61</v>
      </c>
      <c r="G148" s="16">
        <v>20.576699999999999</v>
      </c>
      <c r="H148" s="15">
        <v>3</v>
      </c>
    </row>
    <row r="149" spans="1:8" x14ac:dyDescent="0.3">
      <c r="A149" s="18">
        <v>64421</v>
      </c>
      <c r="B149" s="20" t="s">
        <v>2399</v>
      </c>
      <c r="C149" s="19">
        <v>19600000</v>
      </c>
      <c r="D149" s="16">
        <v>23</v>
      </c>
      <c r="E149" s="18">
        <v>12.1</v>
      </c>
      <c r="F149" s="17">
        <v>18.54</v>
      </c>
      <c r="G149" s="16">
        <v>16.204699999999999</v>
      </c>
      <c r="H149" s="15">
        <v>2</v>
      </c>
    </row>
    <row r="150" spans="1:8" x14ac:dyDescent="0.3">
      <c r="A150" s="18">
        <v>64692</v>
      </c>
      <c r="B150" s="20" t="s">
        <v>2483</v>
      </c>
      <c r="C150" s="19">
        <v>3100000</v>
      </c>
      <c r="D150" s="16">
        <v>4</v>
      </c>
      <c r="E150" s="18">
        <v>1.29</v>
      </c>
      <c r="F150" s="17">
        <v>3.8167</v>
      </c>
      <c r="G150" s="16">
        <v>2.6539000000000001</v>
      </c>
      <c r="H150" s="15">
        <v>1</v>
      </c>
    </row>
    <row r="151" spans="1:8" x14ac:dyDescent="0.3">
      <c r="A151" s="18">
        <v>64723</v>
      </c>
      <c r="B151" s="20" t="s">
        <v>2402</v>
      </c>
      <c r="C151" s="19">
        <v>111100000</v>
      </c>
      <c r="D151" s="16">
        <v>25</v>
      </c>
      <c r="E151" s="18">
        <v>28.45</v>
      </c>
      <c r="F151" s="17">
        <v>40.31</v>
      </c>
      <c r="G151" s="16">
        <v>31.8672</v>
      </c>
      <c r="H151" s="15">
        <v>2</v>
      </c>
    </row>
    <row r="152" spans="1:8" x14ac:dyDescent="0.3">
      <c r="A152" s="18">
        <v>65096</v>
      </c>
      <c r="B152" s="20" t="s">
        <v>2403</v>
      </c>
      <c r="C152" s="19">
        <v>10600000</v>
      </c>
      <c r="D152" s="16">
        <v>26</v>
      </c>
      <c r="E152" s="18">
        <v>4.8499999999999996</v>
      </c>
      <c r="F152" s="17">
        <v>11.46</v>
      </c>
      <c r="G152" s="16">
        <v>7.6405000000000003</v>
      </c>
      <c r="H152" s="15">
        <v>2</v>
      </c>
    </row>
    <row r="153" spans="1:8" x14ac:dyDescent="0.3">
      <c r="A153" s="18">
        <v>65521</v>
      </c>
      <c r="B153" s="20" t="s">
        <v>2405</v>
      </c>
      <c r="C153" s="19">
        <v>1400000</v>
      </c>
      <c r="D153" s="16">
        <v>5</v>
      </c>
      <c r="E153" s="18">
        <v>1.52</v>
      </c>
      <c r="F153" s="17">
        <v>3.35</v>
      </c>
      <c r="G153" s="16">
        <v>2.42</v>
      </c>
      <c r="H153" s="15">
        <v>2</v>
      </c>
    </row>
    <row r="154" spans="1:8" x14ac:dyDescent="0.3">
      <c r="A154" s="18">
        <v>65841</v>
      </c>
      <c r="B154" s="20" t="s">
        <v>2406</v>
      </c>
      <c r="C154" s="19">
        <v>27700000</v>
      </c>
      <c r="D154" s="16">
        <v>58</v>
      </c>
      <c r="E154" s="18">
        <v>6.44</v>
      </c>
      <c r="F154" s="17">
        <v>10.95</v>
      </c>
      <c r="G154" s="16">
        <v>8.5185999999999993</v>
      </c>
      <c r="H154" s="15">
        <v>2</v>
      </c>
    </row>
    <row r="155" spans="1:8" x14ac:dyDescent="0.3">
      <c r="A155" s="18">
        <v>65851</v>
      </c>
      <c r="B155" s="20" t="s">
        <v>2408</v>
      </c>
      <c r="C155" s="19">
        <v>10200000</v>
      </c>
      <c r="D155" s="16">
        <v>16</v>
      </c>
      <c r="E155" s="18">
        <v>16.97</v>
      </c>
      <c r="F155" s="17">
        <v>23.68</v>
      </c>
      <c r="G155" s="16">
        <v>21.430299999999999</v>
      </c>
      <c r="H155" s="15">
        <v>2</v>
      </c>
    </row>
    <row r="156" spans="1:8" x14ac:dyDescent="0.3">
      <c r="A156" s="18">
        <v>65852</v>
      </c>
      <c r="B156" s="20" t="s">
        <v>2485</v>
      </c>
      <c r="C156" s="19">
        <v>1600000</v>
      </c>
      <c r="D156" s="16">
        <v>4</v>
      </c>
      <c r="E156" s="18">
        <v>19</v>
      </c>
      <c r="F156" s="17">
        <v>22.34</v>
      </c>
      <c r="G156" s="16">
        <v>20.4025</v>
      </c>
      <c r="H156" s="15">
        <v>2</v>
      </c>
    </row>
    <row r="157" spans="1:8" x14ac:dyDescent="0.3">
      <c r="A157" s="18">
        <v>66033</v>
      </c>
      <c r="B157" s="20" t="s">
        <v>2510</v>
      </c>
      <c r="C157" s="19">
        <v>600000</v>
      </c>
      <c r="D157" s="16">
        <v>3</v>
      </c>
      <c r="E157" s="18">
        <v>2.36</v>
      </c>
      <c r="F157" s="17">
        <v>3.585</v>
      </c>
      <c r="G157" s="16">
        <v>3.3050000000000002</v>
      </c>
      <c r="H157" s="15">
        <v>1</v>
      </c>
    </row>
    <row r="158" spans="1:8" x14ac:dyDescent="0.3">
      <c r="A158" s="18">
        <v>66241</v>
      </c>
      <c r="B158" s="20" t="s">
        <v>2410</v>
      </c>
      <c r="C158" s="19">
        <v>200000</v>
      </c>
      <c r="D158" s="16">
        <v>2</v>
      </c>
      <c r="E158" s="18">
        <v>10.050000000000001</v>
      </c>
      <c r="F158" s="17">
        <v>10.25</v>
      </c>
      <c r="G158" s="16">
        <v>10.15</v>
      </c>
      <c r="H158" s="15">
        <v>3</v>
      </c>
    </row>
    <row r="159" spans="1:8" x14ac:dyDescent="0.3">
      <c r="A159" s="18">
        <v>66292</v>
      </c>
      <c r="B159" s="20" t="s">
        <v>2526</v>
      </c>
      <c r="C159" s="19">
        <v>1000000</v>
      </c>
      <c r="D159" s="16">
        <v>1</v>
      </c>
      <c r="E159" s="18">
        <v>4.5</v>
      </c>
      <c r="F159" s="17">
        <v>4.5</v>
      </c>
      <c r="G159" s="16">
        <v>4.5</v>
      </c>
      <c r="H159" s="15">
        <v>2</v>
      </c>
    </row>
    <row r="160" spans="1:8" x14ac:dyDescent="0.3">
      <c r="A160" s="18">
        <v>66451</v>
      </c>
      <c r="B160" s="20" t="s">
        <v>2411</v>
      </c>
      <c r="C160" s="19">
        <v>700000</v>
      </c>
      <c r="D160" s="16">
        <v>4</v>
      </c>
      <c r="E160" s="18">
        <v>6.69</v>
      </c>
      <c r="F160" s="17">
        <v>7.4</v>
      </c>
      <c r="G160" s="16">
        <v>7.08</v>
      </c>
      <c r="H160" s="15">
        <v>2</v>
      </c>
    </row>
    <row r="161" spans="1:8" x14ac:dyDescent="0.3">
      <c r="A161" s="18">
        <v>66642</v>
      </c>
      <c r="B161" s="20" t="s">
        <v>2412</v>
      </c>
      <c r="C161" s="19">
        <v>9100000</v>
      </c>
      <c r="D161" s="16">
        <v>5</v>
      </c>
      <c r="E161" s="18">
        <v>8.64</v>
      </c>
      <c r="F161" s="17">
        <v>10.43</v>
      </c>
      <c r="G161" s="16">
        <v>9.9223999999999997</v>
      </c>
      <c r="H161" s="15">
        <v>3</v>
      </c>
    </row>
    <row r="162" spans="1:8" x14ac:dyDescent="0.3">
      <c r="A162" s="18">
        <v>66801</v>
      </c>
      <c r="B162" s="20" t="s">
        <v>2413</v>
      </c>
      <c r="C162" s="19">
        <v>3400000</v>
      </c>
      <c r="D162" s="16">
        <v>7</v>
      </c>
      <c r="E162" s="18">
        <v>18.79</v>
      </c>
      <c r="F162" s="17">
        <v>21.22</v>
      </c>
      <c r="G162" s="16">
        <v>19.3688</v>
      </c>
      <c r="H162" s="15">
        <v>3</v>
      </c>
    </row>
    <row r="163" spans="1:8" x14ac:dyDescent="0.3">
      <c r="A163" s="18">
        <v>67152</v>
      </c>
      <c r="B163" s="20" t="s">
        <v>2414</v>
      </c>
      <c r="C163" s="19">
        <v>9100000</v>
      </c>
      <c r="D163" s="16">
        <v>11</v>
      </c>
      <c r="E163" s="18">
        <v>6.75</v>
      </c>
      <c r="F163" s="17">
        <v>12.86</v>
      </c>
      <c r="G163" s="16">
        <v>10.8148</v>
      </c>
      <c r="H163" s="15">
        <v>2</v>
      </c>
    </row>
    <row r="164" spans="1:8" x14ac:dyDescent="0.3">
      <c r="A164" s="18">
        <v>67531</v>
      </c>
      <c r="B164" s="20" t="s">
        <v>2415</v>
      </c>
      <c r="C164" s="19">
        <v>25500000</v>
      </c>
      <c r="D164" s="16">
        <v>13</v>
      </c>
      <c r="E164" s="18">
        <v>13.83</v>
      </c>
      <c r="F164" s="17">
        <v>15.42</v>
      </c>
      <c r="G164" s="16">
        <v>14.805999999999999</v>
      </c>
      <c r="H164" s="15">
        <v>3</v>
      </c>
    </row>
    <row r="165" spans="1:8" x14ac:dyDescent="0.3">
      <c r="A165" s="18">
        <v>67611</v>
      </c>
      <c r="B165" s="20" t="s">
        <v>2527</v>
      </c>
      <c r="C165" s="19">
        <v>17900000</v>
      </c>
      <c r="D165" s="16">
        <v>5</v>
      </c>
      <c r="E165" s="18">
        <v>20.149999999999999</v>
      </c>
      <c r="F165" s="17">
        <v>23.03</v>
      </c>
      <c r="G165" s="16">
        <v>21.4163</v>
      </c>
      <c r="H165" s="15">
        <v>1</v>
      </c>
    </row>
    <row r="166" spans="1:8" x14ac:dyDescent="0.3">
      <c r="A166" s="18">
        <v>67681</v>
      </c>
      <c r="B166" s="20" t="s">
        <v>2416</v>
      </c>
      <c r="C166" s="19">
        <v>38900000</v>
      </c>
      <c r="D166" s="16">
        <v>22</v>
      </c>
      <c r="E166" s="18">
        <v>20.3</v>
      </c>
      <c r="F166" s="17">
        <v>33.67</v>
      </c>
      <c r="G166" s="16">
        <v>26.506900000000002</v>
      </c>
      <c r="H166" s="15">
        <v>3</v>
      </c>
    </row>
    <row r="167" spans="1:8" x14ac:dyDescent="0.3">
      <c r="A167" s="18">
        <v>67711</v>
      </c>
      <c r="B167" s="20" t="s">
        <v>2417</v>
      </c>
      <c r="C167" s="19">
        <v>210200000</v>
      </c>
      <c r="D167" s="16">
        <v>106</v>
      </c>
      <c r="E167" s="18">
        <v>12.44</v>
      </c>
      <c r="F167" s="17">
        <v>19.68</v>
      </c>
      <c r="G167" s="16">
        <v>16.725300000000001</v>
      </c>
      <c r="H167" s="15">
        <v>2</v>
      </c>
    </row>
    <row r="168" spans="1:8" x14ac:dyDescent="0.3">
      <c r="A168" s="18">
        <v>68061</v>
      </c>
      <c r="B168" s="20" t="s">
        <v>2418</v>
      </c>
      <c r="C168" s="19">
        <v>106900000</v>
      </c>
      <c r="D168" s="16">
        <v>129</v>
      </c>
      <c r="E168" s="18">
        <v>9.1300000000000008</v>
      </c>
      <c r="F168" s="17">
        <v>15.813800000000001</v>
      </c>
      <c r="G168" s="16">
        <v>11.945399999999999</v>
      </c>
      <c r="H168" s="15">
        <v>2</v>
      </c>
    </row>
    <row r="169" spans="1:8" x14ac:dyDescent="0.3">
      <c r="A169" s="18">
        <v>68301</v>
      </c>
      <c r="B169" s="20" t="s">
        <v>2420</v>
      </c>
      <c r="C169" s="19">
        <v>36800000</v>
      </c>
      <c r="D169" s="16">
        <v>9</v>
      </c>
      <c r="E169" s="18">
        <v>10.83</v>
      </c>
      <c r="F169" s="17">
        <v>16.79</v>
      </c>
      <c r="G169" s="16">
        <v>14.9732</v>
      </c>
      <c r="H169" s="15">
        <v>2</v>
      </c>
    </row>
    <row r="170" spans="1:8" x14ac:dyDescent="0.3">
      <c r="A170" s="18">
        <v>68401</v>
      </c>
      <c r="B170" s="20" t="s">
        <v>2422</v>
      </c>
      <c r="C170" s="19">
        <v>200000</v>
      </c>
      <c r="D170" s="16">
        <v>1</v>
      </c>
      <c r="E170" s="18">
        <v>0.46</v>
      </c>
      <c r="F170" s="17">
        <v>0.46</v>
      </c>
      <c r="G170" s="16">
        <v>0.46</v>
      </c>
      <c r="H170" s="15">
        <v>2</v>
      </c>
    </row>
    <row r="171" spans="1:8" x14ac:dyDescent="0.3">
      <c r="A171" s="18">
        <v>68462</v>
      </c>
      <c r="B171" s="20" t="s">
        <v>2424</v>
      </c>
      <c r="C171" s="19">
        <v>1700000</v>
      </c>
      <c r="D171" s="16">
        <v>2</v>
      </c>
      <c r="E171" s="18">
        <v>8.18</v>
      </c>
      <c r="F171" s="17">
        <v>8.9700000000000006</v>
      </c>
      <c r="G171" s="16">
        <v>8.4123999999999999</v>
      </c>
      <c r="H171" s="15">
        <v>3</v>
      </c>
    </row>
    <row r="172" spans="1:8" x14ac:dyDescent="0.3">
      <c r="A172" s="18">
        <v>68541</v>
      </c>
      <c r="B172" s="20" t="s">
        <v>2425</v>
      </c>
      <c r="C172" s="19">
        <v>36300000</v>
      </c>
      <c r="D172" s="16">
        <v>51</v>
      </c>
      <c r="E172" s="18">
        <v>6.13</v>
      </c>
      <c r="F172" s="17">
        <v>8.77</v>
      </c>
      <c r="G172" s="16">
        <v>7.1134000000000004</v>
      </c>
      <c r="H172" s="15">
        <v>2</v>
      </c>
    </row>
    <row r="173" spans="1:8" x14ac:dyDescent="0.3">
      <c r="A173" s="18">
        <v>68631</v>
      </c>
      <c r="B173" s="20" t="s">
        <v>2511</v>
      </c>
      <c r="C173" s="19">
        <v>1100000</v>
      </c>
      <c r="D173" s="16">
        <v>6</v>
      </c>
      <c r="E173" s="18">
        <v>5.04</v>
      </c>
      <c r="F173" s="17">
        <v>6.5</v>
      </c>
      <c r="G173" s="16">
        <v>6.1372999999999998</v>
      </c>
      <c r="H173" s="15">
        <v>3</v>
      </c>
    </row>
    <row r="174" spans="1:8" x14ac:dyDescent="0.3">
      <c r="A174" s="18">
        <v>80273</v>
      </c>
      <c r="B174" s="20" t="s">
        <v>2435</v>
      </c>
      <c r="C174" s="19">
        <v>18100000</v>
      </c>
      <c r="D174" s="16">
        <v>9</v>
      </c>
      <c r="E174" s="18">
        <v>28.16</v>
      </c>
      <c r="F174" s="17">
        <v>29.55</v>
      </c>
      <c r="G174" s="16">
        <v>29.450199999999999</v>
      </c>
      <c r="H174" s="15">
        <v>2</v>
      </c>
    </row>
    <row r="175" spans="1:8" x14ac:dyDescent="0.3">
      <c r="A175" s="18">
        <v>80282</v>
      </c>
      <c r="B175" s="20" t="s">
        <v>2436</v>
      </c>
      <c r="C175" s="19">
        <v>31700000</v>
      </c>
      <c r="D175" s="16">
        <v>17</v>
      </c>
      <c r="E175" s="18">
        <v>26.98</v>
      </c>
      <c r="F175" s="17">
        <v>32.979999999999997</v>
      </c>
      <c r="G175" s="16">
        <v>28.5657</v>
      </c>
      <c r="H175" s="15">
        <v>5</v>
      </c>
    </row>
    <row r="176" spans="1:8" x14ac:dyDescent="0.3">
      <c r="A176" s="18">
        <v>80872</v>
      </c>
      <c r="B176" s="20" t="s">
        <v>2512</v>
      </c>
      <c r="C176" s="19">
        <v>200500000</v>
      </c>
      <c r="D176" s="16">
        <v>11</v>
      </c>
      <c r="E176" s="18">
        <v>6.07</v>
      </c>
      <c r="F176" s="17">
        <v>8.8530999999999995</v>
      </c>
      <c r="G176" s="16">
        <v>7.6761999999999997</v>
      </c>
      <c r="H176" s="15">
        <v>2</v>
      </c>
    </row>
    <row r="177" spans="1:8" x14ac:dyDescent="0.3">
      <c r="A177" s="18">
        <v>80914</v>
      </c>
      <c r="B177" s="20" t="s">
        <v>2438</v>
      </c>
      <c r="C177" s="19">
        <v>8400000</v>
      </c>
      <c r="D177" s="16">
        <v>27</v>
      </c>
      <c r="E177" s="18">
        <v>9.48</v>
      </c>
      <c r="F177" s="17">
        <v>15.53</v>
      </c>
      <c r="G177" s="16">
        <v>12.883699999999999</v>
      </c>
      <c r="H177" s="15">
        <v>2</v>
      </c>
    </row>
    <row r="178" spans="1:8" x14ac:dyDescent="0.3">
      <c r="A178" s="18">
        <v>80924</v>
      </c>
      <c r="B178" s="20" t="s">
        <v>2528</v>
      </c>
      <c r="C178" s="19">
        <v>7900000</v>
      </c>
      <c r="D178" s="16">
        <v>1</v>
      </c>
      <c r="E178" s="18">
        <v>51.92</v>
      </c>
      <c r="F178" s="17">
        <v>51.92</v>
      </c>
      <c r="G178" s="16">
        <v>51.92</v>
      </c>
      <c r="H178" s="15">
        <v>1</v>
      </c>
    </row>
    <row r="179" spans="1:8" x14ac:dyDescent="0.3">
      <c r="A179" s="18">
        <v>81042</v>
      </c>
      <c r="B179" s="20" t="s">
        <v>2529</v>
      </c>
      <c r="C179" s="19">
        <v>3300000</v>
      </c>
      <c r="D179" s="16">
        <v>2</v>
      </c>
      <c r="E179" s="18">
        <v>5.65</v>
      </c>
      <c r="F179" s="17">
        <v>5.65</v>
      </c>
      <c r="G179" s="16">
        <v>5.65</v>
      </c>
      <c r="H179" s="15">
        <v>2</v>
      </c>
    </row>
    <row r="180" spans="1:8" x14ac:dyDescent="0.3">
      <c r="A180" s="18">
        <v>81551</v>
      </c>
      <c r="B180" s="20" t="s">
        <v>2441</v>
      </c>
      <c r="C180" s="19">
        <v>66800000</v>
      </c>
      <c r="D180" s="16">
        <v>164</v>
      </c>
      <c r="E180" s="18">
        <v>17.78</v>
      </c>
      <c r="F180" s="17">
        <v>24.69</v>
      </c>
      <c r="G180" s="16">
        <v>21.754799999999999</v>
      </c>
      <c r="H180" s="15">
        <v>3</v>
      </c>
    </row>
    <row r="181" spans="1:8" x14ac:dyDescent="0.3">
      <c r="A181" s="18">
        <v>81714</v>
      </c>
      <c r="B181" s="20" t="s">
        <v>2442</v>
      </c>
      <c r="C181" s="19">
        <v>4200000</v>
      </c>
      <c r="D181" s="16">
        <v>14</v>
      </c>
      <c r="E181" s="18">
        <v>23.2</v>
      </c>
      <c r="F181" s="17">
        <v>27.27</v>
      </c>
      <c r="G181" s="16">
        <v>25.553100000000001</v>
      </c>
      <c r="H181" s="15">
        <v>3</v>
      </c>
    </row>
    <row r="182" spans="1:8" x14ac:dyDescent="0.3">
      <c r="A182" s="18">
        <v>82101</v>
      </c>
      <c r="B182" s="20" t="s">
        <v>2501</v>
      </c>
      <c r="C182" s="19">
        <v>127600000</v>
      </c>
      <c r="D182" s="16">
        <v>181</v>
      </c>
      <c r="E182" s="18">
        <v>16.100000000000001</v>
      </c>
      <c r="F182" s="17">
        <v>30.29</v>
      </c>
      <c r="G182" s="16">
        <v>23.828499999999998</v>
      </c>
      <c r="H182" s="15">
        <v>2</v>
      </c>
    </row>
    <row r="183" spans="1:8" x14ac:dyDescent="0.3">
      <c r="A183" s="18">
        <v>82551</v>
      </c>
      <c r="B183" s="20" t="s">
        <v>2443</v>
      </c>
      <c r="C183" s="19">
        <v>11800000</v>
      </c>
      <c r="D183" s="16">
        <v>19</v>
      </c>
      <c r="E183" s="18">
        <v>3.81</v>
      </c>
      <c r="F183" s="17">
        <v>8.8478999999999992</v>
      </c>
      <c r="G183" s="16">
        <v>6.7328999999999999</v>
      </c>
      <c r="H183" s="15">
        <v>2</v>
      </c>
    </row>
    <row r="184" spans="1:8" x14ac:dyDescent="0.3">
      <c r="A184" s="18">
        <v>82992</v>
      </c>
      <c r="B184" s="20" t="s">
        <v>2444</v>
      </c>
      <c r="C184" s="19">
        <v>148400000</v>
      </c>
      <c r="D184" s="16">
        <v>205</v>
      </c>
      <c r="E184" s="18">
        <v>9.6300000000000008</v>
      </c>
      <c r="F184" s="17">
        <v>16.34</v>
      </c>
      <c r="G184" s="16">
        <v>14.025</v>
      </c>
      <c r="H184" s="15">
        <v>2</v>
      </c>
    </row>
    <row r="185" spans="1:8" x14ac:dyDescent="0.3">
      <c r="A185" s="18">
        <v>83742</v>
      </c>
      <c r="B185" s="20" t="s">
        <v>2530</v>
      </c>
      <c r="C185" s="19">
        <v>500000</v>
      </c>
      <c r="D185" s="16">
        <v>2</v>
      </c>
      <c r="E185" s="18">
        <v>10.7</v>
      </c>
      <c r="F185" s="17">
        <v>12.62</v>
      </c>
      <c r="G185" s="16">
        <v>11.852</v>
      </c>
      <c r="H185" s="15">
        <v>3</v>
      </c>
    </row>
    <row r="186" spans="1:8" x14ac:dyDescent="0.3">
      <c r="A186" s="18">
        <v>84221</v>
      </c>
      <c r="B186" s="20" t="s">
        <v>2446</v>
      </c>
      <c r="C186" s="19">
        <v>35500000</v>
      </c>
      <c r="D186" s="16">
        <v>30</v>
      </c>
      <c r="E186" s="18">
        <v>19.91</v>
      </c>
      <c r="F186" s="17">
        <v>27.08</v>
      </c>
      <c r="G186" s="16">
        <v>24.5228</v>
      </c>
      <c r="H186" s="15">
        <v>1</v>
      </c>
    </row>
    <row r="187" spans="1:8" x14ac:dyDescent="0.3">
      <c r="A187" s="18">
        <v>84222</v>
      </c>
      <c r="B187" s="20" t="s">
        <v>2447</v>
      </c>
      <c r="C187" s="19">
        <v>183900000</v>
      </c>
      <c r="D187" s="16">
        <v>110</v>
      </c>
      <c r="E187" s="18">
        <v>12.32</v>
      </c>
      <c r="F187" s="17">
        <v>16.45</v>
      </c>
      <c r="G187" s="16">
        <v>14.672499999999999</v>
      </c>
      <c r="H187" s="15">
        <v>3</v>
      </c>
    </row>
    <row r="188" spans="1:8" x14ac:dyDescent="0.3">
      <c r="A188" s="18">
        <v>84333</v>
      </c>
      <c r="B188" s="20" t="s">
        <v>2513</v>
      </c>
      <c r="C188" s="19">
        <v>900000</v>
      </c>
      <c r="D188" s="16">
        <v>1</v>
      </c>
      <c r="E188" s="18">
        <v>0.02</v>
      </c>
      <c r="F188" s="17">
        <v>0.02</v>
      </c>
      <c r="G188" s="16">
        <v>0.02</v>
      </c>
      <c r="H188" s="15">
        <v>2</v>
      </c>
    </row>
    <row r="189" spans="1:8" x14ac:dyDescent="0.3">
      <c r="A189" s="18">
        <v>84421</v>
      </c>
      <c r="B189" s="20" t="s">
        <v>2502</v>
      </c>
      <c r="C189" s="19">
        <v>500000</v>
      </c>
      <c r="D189" s="16">
        <v>1</v>
      </c>
      <c r="E189" s="18">
        <v>50.7</v>
      </c>
      <c r="F189" s="17">
        <v>50.7</v>
      </c>
      <c r="G189" s="16">
        <v>50.7</v>
      </c>
      <c r="H189" s="15">
        <v>1</v>
      </c>
    </row>
    <row r="190" spans="1:8" x14ac:dyDescent="0.3">
      <c r="A190" s="18">
        <v>84422</v>
      </c>
      <c r="B190" s="20" t="s">
        <v>2449</v>
      </c>
      <c r="C190" s="19">
        <v>1100000</v>
      </c>
      <c r="D190" s="16">
        <v>5</v>
      </c>
      <c r="E190" s="18">
        <v>17.45</v>
      </c>
      <c r="F190" s="17">
        <v>22.84</v>
      </c>
      <c r="G190" s="16">
        <v>20.3873</v>
      </c>
      <c r="H190" s="15">
        <v>2</v>
      </c>
    </row>
    <row r="191" spans="1:8" x14ac:dyDescent="0.3">
      <c r="A191" s="18">
        <v>84623</v>
      </c>
      <c r="B191" s="20" t="s">
        <v>2450</v>
      </c>
      <c r="C191" s="19">
        <v>2100000</v>
      </c>
      <c r="D191" s="16">
        <v>2</v>
      </c>
      <c r="E191" s="18">
        <v>8.2899999999999991</v>
      </c>
      <c r="F191" s="17">
        <v>8.6300000000000008</v>
      </c>
      <c r="G191" s="16">
        <v>8.6137999999999995</v>
      </c>
      <c r="H191" s="15">
        <v>1</v>
      </c>
    </row>
    <row r="192" spans="1:8" x14ac:dyDescent="0.3">
      <c r="A192" s="18">
        <v>84672</v>
      </c>
      <c r="B192" s="20" t="s">
        <v>2451</v>
      </c>
      <c r="C192" s="19">
        <v>200000</v>
      </c>
      <c r="D192" s="16">
        <v>1</v>
      </c>
      <c r="E192" s="18">
        <v>15.26</v>
      </c>
      <c r="F192" s="17">
        <v>15.26</v>
      </c>
      <c r="G192" s="16">
        <v>15.26</v>
      </c>
      <c r="H192" s="15">
        <v>2</v>
      </c>
    </row>
    <row r="193" spans="1:8" x14ac:dyDescent="0.3">
      <c r="A193" s="18">
        <v>84732</v>
      </c>
      <c r="B193" s="20" t="s">
        <v>2452</v>
      </c>
      <c r="C193" s="19">
        <v>1000000</v>
      </c>
      <c r="D193" s="16">
        <v>1</v>
      </c>
      <c r="E193" s="18">
        <v>7.55</v>
      </c>
      <c r="F193" s="17">
        <v>7.55</v>
      </c>
      <c r="G193" s="16">
        <v>7.55</v>
      </c>
      <c r="H193" s="15">
        <v>2</v>
      </c>
    </row>
    <row r="194" spans="1:8" x14ac:dyDescent="0.3">
      <c r="A194" s="18">
        <v>84881</v>
      </c>
      <c r="B194" s="20" t="s">
        <v>2453</v>
      </c>
      <c r="C194" s="19">
        <v>500000</v>
      </c>
      <c r="D194" s="16">
        <v>1</v>
      </c>
      <c r="E194" s="18">
        <v>4.21</v>
      </c>
      <c r="F194" s="17">
        <v>4.21</v>
      </c>
      <c r="G194" s="16">
        <v>4.21</v>
      </c>
      <c r="H194" s="15">
        <v>2</v>
      </c>
    </row>
    <row r="195" spans="1:8" x14ac:dyDescent="0.3">
      <c r="A195" s="18">
        <v>84891</v>
      </c>
      <c r="B195" s="20" t="s">
        <v>2454</v>
      </c>
      <c r="C195" s="19">
        <v>22500000</v>
      </c>
      <c r="D195" s="16">
        <v>73</v>
      </c>
      <c r="E195" s="18">
        <v>23.55</v>
      </c>
      <c r="F195" s="17">
        <v>45.69</v>
      </c>
      <c r="G195" s="16">
        <v>31.692</v>
      </c>
      <c r="H195" s="15">
        <v>2</v>
      </c>
    </row>
    <row r="196" spans="1:8" x14ac:dyDescent="0.3">
      <c r="A196" s="18">
        <v>89277</v>
      </c>
      <c r="B196" s="20" t="s">
        <v>2455</v>
      </c>
      <c r="C196" s="19">
        <v>4200000</v>
      </c>
      <c r="D196" s="16">
        <v>18</v>
      </c>
      <c r="E196" s="18">
        <v>11.66</v>
      </c>
      <c r="F196" s="17">
        <v>15.61</v>
      </c>
      <c r="G196" s="16">
        <v>14.1305</v>
      </c>
      <c r="H196" s="15">
        <v>3</v>
      </c>
    </row>
    <row r="197" spans="1:8" x14ac:dyDescent="0.3">
      <c r="A197" s="18">
        <v>89383</v>
      </c>
      <c r="B197" s="20" t="s">
        <v>2515</v>
      </c>
      <c r="C197" s="19">
        <v>37100000</v>
      </c>
      <c r="D197" s="16">
        <v>10</v>
      </c>
      <c r="E197" s="18">
        <v>1.79</v>
      </c>
      <c r="F197" s="17">
        <v>7.55</v>
      </c>
      <c r="G197" s="16">
        <v>5.6753</v>
      </c>
      <c r="H197" s="15">
        <v>1</v>
      </c>
    </row>
    <row r="198" spans="1:8" x14ac:dyDescent="0.3">
      <c r="A198" s="18">
        <v>89964</v>
      </c>
      <c r="B198" s="20" t="s">
        <v>2456</v>
      </c>
      <c r="C198" s="19">
        <v>13600000</v>
      </c>
      <c r="D198" s="16">
        <v>21</v>
      </c>
      <c r="E198" s="18">
        <v>18.55</v>
      </c>
      <c r="F198" s="17">
        <v>24.13</v>
      </c>
      <c r="G198" s="16">
        <v>21.704000000000001</v>
      </c>
      <c r="H198" s="15">
        <v>2</v>
      </c>
    </row>
    <row r="199" spans="1:8" x14ac:dyDescent="0.3">
      <c r="A199" s="18">
        <v>98026</v>
      </c>
      <c r="B199" s="20" t="s">
        <v>2457</v>
      </c>
      <c r="C199" s="19">
        <v>53400000</v>
      </c>
      <c r="D199" s="16">
        <v>55</v>
      </c>
      <c r="E199" s="18">
        <v>12.01</v>
      </c>
      <c r="F199" s="17">
        <v>20.53</v>
      </c>
      <c r="G199" s="16">
        <v>17.043399999999998</v>
      </c>
      <c r="H199" s="15">
        <v>2</v>
      </c>
    </row>
    <row r="200" spans="1:8" x14ac:dyDescent="0.3">
      <c r="A200" s="18">
        <v>99211</v>
      </c>
      <c r="B200" s="20" t="s">
        <v>2488</v>
      </c>
      <c r="C200" s="19">
        <v>3100000</v>
      </c>
      <c r="D200" s="16">
        <v>2</v>
      </c>
      <c r="E200" s="18">
        <v>5.82</v>
      </c>
      <c r="F200" s="17">
        <v>5.84</v>
      </c>
      <c r="G200" s="16">
        <v>5.8368000000000002</v>
      </c>
      <c r="H200" s="15">
        <v>2</v>
      </c>
    </row>
    <row r="201" spans="1:8" x14ac:dyDescent="0.3">
      <c r="A201" s="18">
        <v>99211</v>
      </c>
      <c r="B201" s="20" t="s">
        <v>2488</v>
      </c>
      <c r="C201" s="19">
        <v>65600000</v>
      </c>
      <c r="D201" s="16">
        <v>73</v>
      </c>
      <c r="E201" s="18">
        <v>6.04</v>
      </c>
      <c r="F201" s="17">
        <v>6.73</v>
      </c>
      <c r="G201" s="16">
        <v>6.3152999999999997</v>
      </c>
      <c r="H201" s="15">
        <v>3</v>
      </c>
    </row>
    <row r="202" spans="1:8" x14ac:dyDescent="0.3">
      <c r="A202" s="18">
        <v>99392</v>
      </c>
      <c r="B202" s="20" t="s">
        <v>2459</v>
      </c>
      <c r="C202" s="19">
        <v>102900000</v>
      </c>
      <c r="D202" s="16">
        <v>105</v>
      </c>
      <c r="E202" s="18">
        <v>12.09</v>
      </c>
      <c r="F202" s="17">
        <v>15.13</v>
      </c>
      <c r="G202" s="16">
        <v>13.2804</v>
      </c>
      <c r="H202" s="15">
        <v>3</v>
      </c>
    </row>
    <row r="203" spans="1:8" x14ac:dyDescent="0.3">
      <c r="A203" s="18">
        <v>99587</v>
      </c>
      <c r="B203" s="20" t="s">
        <v>2460</v>
      </c>
      <c r="C203" s="19">
        <v>1100000</v>
      </c>
      <c r="D203" s="16">
        <v>2</v>
      </c>
      <c r="E203" s="18">
        <v>8.17</v>
      </c>
      <c r="F203" s="17">
        <v>8.6199999999999992</v>
      </c>
      <c r="G203" s="16">
        <v>8.2109000000000005</v>
      </c>
      <c r="H203" s="15">
        <v>2</v>
      </c>
    </row>
    <row r="204" spans="1:8" ht="16.8" customHeight="1" thickBot="1" x14ac:dyDescent="0.35">
      <c r="A204" s="12">
        <v>99588</v>
      </c>
      <c r="B204" s="14" t="s">
        <v>2461</v>
      </c>
      <c r="C204" s="13">
        <v>41400000</v>
      </c>
      <c r="D204" s="10">
        <v>18</v>
      </c>
      <c r="E204" s="12">
        <v>8.19</v>
      </c>
      <c r="F204" s="11">
        <v>10.210000000000001</v>
      </c>
      <c r="G204" s="10">
        <v>8.7323000000000004</v>
      </c>
      <c r="H204" s="9">
        <v>2</v>
      </c>
    </row>
    <row r="205" spans="1:8" ht="16.8" customHeight="1" thickBot="1" x14ac:dyDescent="0.35">
      <c r="A205" s="8" t="s">
        <v>2462</v>
      </c>
      <c r="B205" s="4"/>
      <c r="C205" s="7">
        <f>SUM(C5:C204)</f>
        <v>7462800000</v>
      </c>
      <c r="D205" s="6">
        <f>SUM(D5:D204)</f>
        <v>6861</v>
      </c>
      <c r="E205" s="5"/>
      <c r="F205" s="4"/>
      <c r="G205" s="3"/>
      <c r="H205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1"/>
  <sheetViews>
    <sheetView workbookViewId="0">
      <pane ySplit="4" topLeftCell="A186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2531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11011</v>
      </c>
      <c r="B5" s="26" t="s">
        <v>2234</v>
      </c>
      <c r="C5" s="25">
        <v>291500000</v>
      </c>
      <c r="D5" s="22">
        <v>203</v>
      </c>
      <c r="E5" s="24">
        <v>5.97</v>
      </c>
      <c r="F5" s="23">
        <v>11.05</v>
      </c>
      <c r="G5" s="22">
        <v>7.6912000000000003</v>
      </c>
      <c r="H5" s="21">
        <v>3</v>
      </c>
    </row>
    <row r="6" spans="1:10" x14ac:dyDescent="0.3">
      <c r="A6" s="18">
        <v>13164</v>
      </c>
      <c r="B6" s="20" t="s">
        <v>2235</v>
      </c>
      <c r="C6" s="19">
        <v>8600000</v>
      </c>
      <c r="D6" s="16">
        <v>21</v>
      </c>
      <c r="E6" s="18">
        <v>12.64</v>
      </c>
      <c r="F6" s="17">
        <v>27.44</v>
      </c>
      <c r="G6" s="16">
        <v>18.904199999999999</v>
      </c>
      <c r="H6" s="15">
        <v>1</v>
      </c>
    </row>
    <row r="7" spans="1:10" x14ac:dyDescent="0.3">
      <c r="A7" s="18">
        <v>13166</v>
      </c>
      <c r="B7" s="20" t="s">
        <v>2236</v>
      </c>
      <c r="C7" s="19">
        <v>86200000</v>
      </c>
      <c r="D7" s="16">
        <v>124</v>
      </c>
      <c r="E7" s="18">
        <v>8.43</v>
      </c>
      <c r="F7" s="17">
        <v>19.98</v>
      </c>
      <c r="G7" s="16">
        <v>12.0459</v>
      </c>
      <c r="H7" s="15">
        <v>2</v>
      </c>
    </row>
    <row r="8" spans="1:10" x14ac:dyDescent="0.3">
      <c r="A8" s="18">
        <v>140201</v>
      </c>
      <c r="B8" s="20" t="s">
        <v>2237</v>
      </c>
      <c r="C8" s="19">
        <v>22700000</v>
      </c>
      <c r="D8" s="16">
        <v>19</v>
      </c>
      <c r="E8" s="18">
        <v>10.85</v>
      </c>
      <c r="F8" s="17">
        <v>13.85</v>
      </c>
      <c r="G8" s="16">
        <v>12.822699999999999</v>
      </c>
      <c r="H8" s="15">
        <v>3</v>
      </c>
    </row>
    <row r="9" spans="1:10" x14ac:dyDescent="0.3">
      <c r="A9" s="18">
        <v>140202</v>
      </c>
      <c r="B9" s="20" t="s">
        <v>2238</v>
      </c>
      <c r="C9" s="19">
        <v>17100000</v>
      </c>
      <c r="D9" s="16">
        <v>17</v>
      </c>
      <c r="E9" s="18">
        <v>0.94</v>
      </c>
      <c r="F9" s="17">
        <v>2.93</v>
      </c>
      <c r="G9" s="16">
        <v>1.4092</v>
      </c>
      <c r="H9" s="15">
        <v>3</v>
      </c>
    </row>
    <row r="10" spans="1:10" x14ac:dyDescent="0.3">
      <c r="A10" s="18">
        <v>14364</v>
      </c>
      <c r="B10" s="20" t="s">
        <v>2517</v>
      </c>
      <c r="C10" s="19">
        <v>40000000</v>
      </c>
      <c r="D10" s="16">
        <v>6</v>
      </c>
      <c r="E10" s="18">
        <v>3.9</v>
      </c>
      <c r="F10" s="17">
        <v>5.3</v>
      </c>
      <c r="G10" s="16">
        <v>4.4105999999999996</v>
      </c>
      <c r="H10" s="15">
        <v>2</v>
      </c>
    </row>
    <row r="11" spans="1:10" x14ac:dyDescent="0.3">
      <c r="A11" s="18">
        <v>14743</v>
      </c>
      <c r="B11" s="20" t="s">
        <v>2465</v>
      </c>
      <c r="C11" s="19">
        <v>103100000</v>
      </c>
      <c r="D11" s="16">
        <v>21</v>
      </c>
      <c r="E11" s="18">
        <v>0.5</v>
      </c>
      <c r="F11" s="17">
        <v>7.4</v>
      </c>
      <c r="G11" s="16">
        <v>4.7870999999999997</v>
      </c>
      <c r="H11" s="15">
        <v>3</v>
      </c>
    </row>
    <row r="12" spans="1:10" x14ac:dyDescent="0.3">
      <c r="A12" s="18">
        <v>15142</v>
      </c>
      <c r="B12" s="20" t="s">
        <v>2242</v>
      </c>
      <c r="C12" s="19">
        <v>179500000</v>
      </c>
      <c r="D12" s="16">
        <v>225</v>
      </c>
      <c r="E12" s="18">
        <v>7.83</v>
      </c>
      <c r="F12" s="17">
        <v>18.23</v>
      </c>
      <c r="G12" s="16">
        <v>11.678800000000001</v>
      </c>
      <c r="H12" s="15">
        <v>3</v>
      </c>
    </row>
    <row r="13" spans="1:10" x14ac:dyDescent="0.3">
      <c r="A13" s="18">
        <v>15364</v>
      </c>
      <c r="B13" s="20" t="s">
        <v>2243</v>
      </c>
      <c r="C13" s="19">
        <v>119600000</v>
      </c>
      <c r="D13" s="16">
        <v>152</v>
      </c>
      <c r="E13" s="18">
        <v>4.9000000000000004</v>
      </c>
      <c r="F13" s="17">
        <v>15.17</v>
      </c>
      <c r="G13" s="16">
        <v>9.5611999999999995</v>
      </c>
      <c r="H13" s="15">
        <v>2</v>
      </c>
    </row>
    <row r="14" spans="1:10" x14ac:dyDescent="0.3">
      <c r="A14" s="18">
        <v>15601</v>
      </c>
      <c r="B14" s="20" t="s">
        <v>2244</v>
      </c>
      <c r="C14" s="19">
        <v>121900000</v>
      </c>
      <c r="D14" s="16">
        <v>241</v>
      </c>
      <c r="E14" s="18">
        <v>4.6452999999999998</v>
      </c>
      <c r="F14" s="17">
        <v>17.670000000000002</v>
      </c>
      <c r="G14" s="16">
        <v>9.2894000000000005</v>
      </c>
      <c r="H14" s="15">
        <v>3</v>
      </c>
    </row>
    <row r="15" spans="1:10" x14ac:dyDescent="0.3">
      <c r="A15" s="18">
        <v>15864</v>
      </c>
      <c r="B15" s="20" t="s">
        <v>2245</v>
      </c>
      <c r="C15" s="19">
        <v>2200000</v>
      </c>
      <c r="D15" s="16">
        <v>12</v>
      </c>
      <c r="E15" s="18">
        <v>8.42</v>
      </c>
      <c r="F15" s="17">
        <v>12.1</v>
      </c>
      <c r="G15" s="16">
        <v>9.6127000000000002</v>
      </c>
      <c r="H15" s="15">
        <v>2</v>
      </c>
    </row>
    <row r="16" spans="1:10" x14ac:dyDescent="0.3">
      <c r="A16" s="18">
        <v>15991</v>
      </c>
      <c r="B16" s="20" t="s">
        <v>2246</v>
      </c>
      <c r="C16" s="19">
        <v>4900000</v>
      </c>
      <c r="D16" s="16">
        <v>10</v>
      </c>
      <c r="E16" s="18">
        <v>0.84</v>
      </c>
      <c r="F16" s="17">
        <v>1.82</v>
      </c>
      <c r="G16" s="16">
        <v>1.4331</v>
      </c>
      <c r="H16" s="15">
        <v>1</v>
      </c>
    </row>
    <row r="17" spans="1:8" x14ac:dyDescent="0.3">
      <c r="A17" s="18">
        <v>16095</v>
      </c>
      <c r="B17" s="20" t="s">
        <v>2247</v>
      </c>
      <c r="C17" s="19">
        <v>42600000</v>
      </c>
      <c r="D17" s="16">
        <v>42</v>
      </c>
      <c r="E17" s="18">
        <v>3.9</v>
      </c>
      <c r="F17" s="17">
        <v>9.1199999999999992</v>
      </c>
      <c r="G17" s="16">
        <v>6.7159000000000004</v>
      </c>
      <c r="H17" s="15">
        <v>3</v>
      </c>
    </row>
    <row r="18" spans="1:8" x14ac:dyDescent="0.3">
      <c r="A18" s="18">
        <v>17813</v>
      </c>
      <c r="B18" s="20" t="s">
        <v>2248</v>
      </c>
      <c r="C18" s="19">
        <v>16100000</v>
      </c>
      <c r="D18" s="16">
        <v>36</v>
      </c>
      <c r="E18" s="18">
        <v>6.01</v>
      </c>
      <c r="F18" s="17">
        <v>11.23</v>
      </c>
      <c r="G18" s="16">
        <v>8.8825000000000003</v>
      </c>
      <c r="H18" s="15">
        <v>3</v>
      </c>
    </row>
    <row r="19" spans="1:8" x14ac:dyDescent="0.3">
      <c r="A19" s="18">
        <v>20343</v>
      </c>
      <c r="B19" s="20" t="s">
        <v>2250</v>
      </c>
      <c r="C19" s="19">
        <v>2600000</v>
      </c>
      <c r="D19" s="16">
        <v>11</v>
      </c>
      <c r="E19" s="18">
        <v>3.79</v>
      </c>
      <c r="F19" s="17">
        <v>13.7</v>
      </c>
      <c r="G19" s="16">
        <v>10.64</v>
      </c>
      <c r="H19" s="15">
        <v>1</v>
      </c>
    </row>
    <row r="20" spans="1:8" x14ac:dyDescent="0.3">
      <c r="A20" s="18">
        <v>20344</v>
      </c>
      <c r="B20" s="20" t="s">
        <v>2251</v>
      </c>
      <c r="C20" s="19">
        <v>23800000</v>
      </c>
      <c r="D20" s="16">
        <v>25</v>
      </c>
      <c r="E20" s="18">
        <v>8.2100000000000009</v>
      </c>
      <c r="F20" s="17">
        <v>13.59</v>
      </c>
      <c r="G20" s="16">
        <v>10.881399999999999</v>
      </c>
      <c r="H20" s="15">
        <v>3</v>
      </c>
    </row>
    <row r="21" spans="1:8" x14ac:dyDescent="0.3">
      <c r="A21" s="18">
        <v>20632</v>
      </c>
      <c r="B21" s="20" t="s">
        <v>2252</v>
      </c>
      <c r="C21" s="19">
        <v>500000</v>
      </c>
      <c r="D21" s="16">
        <v>3</v>
      </c>
      <c r="E21" s="18">
        <v>0.1</v>
      </c>
      <c r="F21" s="17">
        <v>0.14000000000000001</v>
      </c>
      <c r="G21" s="16">
        <v>0.11600000000000001</v>
      </c>
      <c r="H21" s="15">
        <v>1</v>
      </c>
    </row>
    <row r="22" spans="1:8" x14ac:dyDescent="0.3">
      <c r="A22" s="18">
        <v>21043</v>
      </c>
      <c r="B22" s="20" t="s">
        <v>2254</v>
      </c>
      <c r="C22" s="19">
        <v>4900000</v>
      </c>
      <c r="D22" s="16">
        <v>5</v>
      </c>
      <c r="E22" s="18">
        <v>0.34</v>
      </c>
      <c r="F22" s="17">
        <v>1.85</v>
      </c>
      <c r="G22" s="16">
        <v>0.65959999999999996</v>
      </c>
      <c r="H22" s="15">
        <v>2</v>
      </c>
    </row>
    <row r="23" spans="1:8" x14ac:dyDescent="0.3">
      <c r="A23" s="18">
        <v>22013</v>
      </c>
      <c r="B23" s="20" t="s">
        <v>2255</v>
      </c>
      <c r="C23" s="19">
        <v>46600000</v>
      </c>
      <c r="D23" s="16">
        <v>14</v>
      </c>
      <c r="E23" s="18">
        <v>0.01</v>
      </c>
      <c r="F23" s="17">
        <v>0.72</v>
      </c>
      <c r="G23" s="16">
        <v>0.30930000000000002</v>
      </c>
      <c r="H23" s="15">
        <v>2</v>
      </c>
    </row>
    <row r="24" spans="1:8" x14ac:dyDescent="0.3">
      <c r="A24" s="18">
        <v>22283</v>
      </c>
      <c r="B24" s="20" t="s">
        <v>2256</v>
      </c>
      <c r="C24" s="19">
        <v>18800000</v>
      </c>
      <c r="D24" s="16">
        <v>45</v>
      </c>
      <c r="E24" s="18">
        <v>13.85</v>
      </c>
      <c r="F24" s="17">
        <v>22.85</v>
      </c>
      <c r="G24" s="16">
        <v>18.652699999999999</v>
      </c>
      <c r="H24" s="15">
        <v>3</v>
      </c>
    </row>
    <row r="25" spans="1:8" x14ac:dyDescent="0.3">
      <c r="A25" s="18">
        <v>23372</v>
      </c>
      <c r="B25" s="20" t="s">
        <v>2259</v>
      </c>
      <c r="C25" s="19">
        <v>168000000</v>
      </c>
      <c r="D25" s="16">
        <v>43</v>
      </c>
      <c r="E25" s="18">
        <v>2.78</v>
      </c>
      <c r="F25" s="17">
        <v>16.55</v>
      </c>
      <c r="G25" s="16">
        <v>13.338699999999999</v>
      </c>
      <c r="H25" s="15">
        <v>3</v>
      </c>
    </row>
    <row r="26" spans="1:8" x14ac:dyDescent="0.3">
      <c r="A26" s="18">
        <v>23682</v>
      </c>
      <c r="B26" s="20" t="s">
        <v>2261</v>
      </c>
      <c r="C26" s="19">
        <v>283700000</v>
      </c>
      <c r="D26" s="16">
        <v>454</v>
      </c>
      <c r="E26" s="18">
        <v>3.91</v>
      </c>
      <c r="F26" s="17">
        <v>17.3033</v>
      </c>
      <c r="G26" s="16">
        <v>9.7361000000000004</v>
      </c>
      <c r="H26" s="15">
        <v>2</v>
      </c>
    </row>
    <row r="27" spans="1:8" x14ac:dyDescent="0.3">
      <c r="A27" s="18">
        <v>23835</v>
      </c>
      <c r="B27" s="20" t="s">
        <v>2532</v>
      </c>
      <c r="C27" s="19">
        <v>600000</v>
      </c>
      <c r="D27" s="16">
        <v>2</v>
      </c>
      <c r="E27" s="18">
        <v>118.14</v>
      </c>
      <c r="F27" s="17">
        <v>118.14</v>
      </c>
      <c r="G27" s="16">
        <v>118.14</v>
      </c>
      <c r="H27" s="15">
        <v>2</v>
      </c>
    </row>
    <row r="28" spans="1:8" x14ac:dyDescent="0.3">
      <c r="A28" s="18">
        <v>23835</v>
      </c>
      <c r="B28" s="20" t="s">
        <v>2532</v>
      </c>
      <c r="C28" s="19">
        <v>57000000</v>
      </c>
      <c r="D28" s="16">
        <v>14</v>
      </c>
      <c r="E28" s="18">
        <v>92.21</v>
      </c>
      <c r="F28" s="17">
        <v>150.47999999999999</v>
      </c>
      <c r="G28" s="16">
        <v>132.03479999999999</v>
      </c>
      <c r="H28" s="15">
        <v>3</v>
      </c>
    </row>
    <row r="29" spans="1:8" x14ac:dyDescent="0.3">
      <c r="A29" s="18">
        <v>23836</v>
      </c>
      <c r="B29" s="20" t="s">
        <v>2262</v>
      </c>
      <c r="C29" s="19">
        <v>288900000</v>
      </c>
      <c r="D29" s="16">
        <v>454</v>
      </c>
      <c r="E29" s="18">
        <v>7.74</v>
      </c>
      <c r="F29" s="17">
        <v>20.58</v>
      </c>
      <c r="G29" s="16">
        <v>13.855700000000001</v>
      </c>
      <c r="H29" s="15">
        <v>3</v>
      </c>
    </row>
    <row r="30" spans="1:8" x14ac:dyDescent="0.3">
      <c r="A30" s="18">
        <v>23837</v>
      </c>
      <c r="B30" s="20" t="s">
        <v>2491</v>
      </c>
      <c r="C30" s="19">
        <v>518000000</v>
      </c>
      <c r="D30" s="16">
        <v>442</v>
      </c>
      <c r="E30" s="18">
        <v>17.600000000000001</v>
      </c>
      <c r="F30" s="17">
        <v>39.284999999999997</v>
      </c>
      <c r="G30" s="16">
        <v>25.046600000000002</v>
      </c>
      <c r="H30" s="15">
        <v>5</v>
      </c>
    </row>
    <row r="31" spans="1:8" x14ac:dyDescent="0.3">
      <c r="A31" s="18">
        <v>24361</v>
      </c>
      <c r="B31" s="20" t="s">
        <v>2264</v>
      </c>
      <c r="C31" s="19">
        <v>11800000</v>
      </c>
      <c r="D31" s="16">
        <v>11</v>
      </c>
      <c r="E31" s="18">
        <v>0.1</v>
      </c>
      <c r="F31" s="17">
        <v>9.9700000000000006</v>
      </c>
      <c r="G31" s="16">
        <v>1.4247000000000001</v>
      </c>
      <c r="H31" s="15">
        <v>1</v>
      </c>
    </row>
    <row r="32" spans="1:8" x14ac:dyDescent="0.3">
      <c r="A32" s="18">
        <v>24394</v>
      </c>
      <c r="B32" s="20" t="s">
        <v>2265</v>
      </c>
      <c r="C32" s="19">
        <v>235300000</v>
      </c>
      <c r="D32" s="16">
        <v>248</v>
      </c>
      <c r="E32" s="18">
        <v>5.44</v>
      </c>
      <c r="F32" s="17">
        <v>12.75</v>
      </c>
      <c r="G32" s="16">
        <v>7.7008000000000001</v>
      </c>
      <c r="H32" s="15">
        <v>3</v>
      </c>
    </row>
    <row r="33" spans="1:8" x14ac:dyDescent="0.3">
      <c r="A33" s="18">
        <v>24395</v>
      </c>
      <c r="B33" s="20" t="s">
        <v>2266</v>
      </c>
      <c r="C33" s="19">
        <v>15200000</v>
      </c>
      <c r="D33" s="16">
        <v>48</v>
      </c>
      <c r="E33" s="18">
        <v>7.79</v>
      </c>
      <c r="F33" s="17">
        <v>16.059999999999999</v>
      </c>
      <c r="G33" s="16">
        <v>10.651899999999999</v>
      </c>
      <c r="H33" s="15">
        <v>3</v>
      </c>
    </row>
    <row r="34" spans="1:8" x14ac:dyDescent="0.3">
      <c r="A34" s="18">
        <v>24423</v>
      </c>
      <c r="B34" s="20" t="s">
        <v>2267</v>
      </c>
      <c r="C34" s="19">
        <v>20200000</v>
      </c>
      <c r="D34" s="16">
        <v>4</v>
      </c>
      <c r="E34" s="18">
        <v>4.97</v>
      </c>
      <c r="F34" s="17">
        <v>5.92</v>
      </c>
      <c r="G34" s="16">
        <v>5.6660000000000004</v>
      </c>
      <c r="H34" s="15">
        <v>2</v>
      </c>
    </row>
    <row r="35" spans="1:8" x14ac:dyDescent="0.3">
      <c r="A35" s="18">
        <v>24424</v>
      </c>
      <c r="B35" s="20" t="s">
        <v>2466</v>
      </c>
      <c r="C35" s="19">
        <v>5000000</v>
      </c>
      <c r="D35" s="16">
        <v>1</v>
      </c>
      <c r="E35" s="18">
        <v>5.68</v>
      </c>
      <c r="F35" s="17">
        <v>5.68</v>
      </c>
      <c r="G35" s="16">
        <v>5.68</v>
      </c>
      <c r="H35" s="15">
        <v>2</v>
      </c>
    </row>
    <row r="36" spans="1:8" x14ac:dyDescent="0.3">
      <c r="A36" s="18">
        <v>24624</v>
      </c>
      <c r="B36" s="20" t="s">
        <v>2268</v>
      </c>
      <c r="C36" s="19">
        <v>600000</v>
      </c>
      <c r="D36" s="16">
        <v>1</v>
      </c>
      <c r="E36" s="18">
        <v>3.86</v>
      </c>
      <c r="F36" s="17">
        <v>3.86</v>
      </c>
      <c r="G36" s="16">
        <v>3.86</v>
      </c>
      <c r="H36" s="15">
        <v>1</v>
      </c>
    </row>
    <row r="37" spans="1:8" x14ac:dyDescent="0.3">
      <c r="A37" s="18">
        <v>24642</v>
      </c>
      <c r="B37" s="20" t="s">
        <v>2269</v>
      </c>
      <c r="C37" s="19">
        <v>24400000</v>
      </c>
      <c r="D37" s="16">
        <v>22</v>
      </c>
      <c r="E37" s="18">
        <v>0.1</v>
      </c>
      <c r="F37" s="17">
        <v>12.02</v>
      </c>
      <c r="G37" s="16">
        <v>2.0413999999999999</v>
      </c>
      <c r="H37" s="15">
        <v>2</v>
      </c>
    </row>
    <row r="38" spans="1:8" x14ac:dyDescent="0.3">
      <c r="A38" s="18">
        <v>24762</v>
      </c>
      <c r="B38" s="20" t="s">
        <v>2270</v>
      </c>
      <c r="C38" s="19">
        <v>70800000</v>
      </c>
      <c r="D38" s="16">
        <v>122</v>
      </c>
      <c r="E38" s="18">
        <v>8.98</v>
      </c>
      <c r="F38" s="17">
        <v>29.03</v>
      </c>
      <c r="G38" s="16">
        <v>17.819199999999999</v>
      </c>
      <c r="H38" s="15">
        <v>2</v>
      </c>
    </row>
    <row r="39" spans="1:8" x14ac:dyDescent="0.3">
      <c r="A39" s="18">
        <v>24866</v>
      </c>
      <c r="B39" s="20" t="s">
        <v>2271</v>
      </c>
      <c r="C39" s="19">
        <v>7500000</v>
      </c>
      <c r="D39" s="16">
        <v>5</v>
      </c>
      <c r="E39" s="18">
        <v>4.3</v>
      </c>
      <c r="F39" s="17">
        <v>14.252000000000001</v>
      </c>
      <c r="G39" s="16">
        <v>9.3696000000000002</v>
      </c>
      <c r="H39" s="15">
        <v>2</v>
      </c>
    </row>
    <row r="40" spans="1:8" x14ac:dyDescent="0.3">
      <c r="A40" s="18">
        <v>24972</v>
      </c>
      <c r="B40" s="20" t="s">
        <v>2518</v>
      </c>
      <c r="C40" s="19">
        <v>4600000</v>
      </c>
      <c r="D40" s="16">
        <v>10</v>
      </c>
      <c r="E40" s="18">
        <v>0.34</v>
      </c>
      <c r="F40" s="17">
        <v>1.67</v>
      </c>
      <c r="G40" s="16">
        <v>0.8085</v>
      </c>
      <c r="H40" s="15">
        <v>1</v>
      </c>
    </row>
    <row r="41" spans="1:8" x14ac:dyDescent="0.3">
      <c r="A41" s="18">
        <v>25283</v>
      </c>
      <c r="B41" s="20" t="s">
        <v>2272</v>
      </c>
      <c r="C41" s="19">
        <v>78600000</v>
      </c>
      <c r="D41" s="16">
        <v>73</v>
      </c>
      <c r="E41" s="18">
        <v>8.5299999999999994</v>
      </c>
      <c r="F41" s="17">
        <v>21.88</v>
      </c>
      <c r="G41" s="16">
        <v>15.1355</v>
      </c>
      <c r="H41" s="15">
        <v>3</v>
      </c>
    </row>
    <row r="42" spans="1:8" x14ac:dyDescent="0.3">
      <c r="A42" s="18">
        <v>25284</v>
      </c>
      <c r="B42" s="20" t="s">
        <v>2519</v>
      </c>
      <c r="C42" s="19">
        <v>20000000</v>
      </c>
      <c r="D42" s="16">
        <v>1</v>
      </c>
      <c r="E42" s="18">
        <v>8.9600000000000009</v>
      </c>
      <c r="F42" s="17">
        <v>8.9600000000000009</v>
      </c>
      <c r="G42" s="16">
        <v>8.9600000000000009</v>
      </c>
      <c r="H42" s="15">
        <v>3</v>
      </c>
    </row>
    <row r="43" spans="1:8" x14ac:dyDescent="0.3">
      <c r="A43" s="18">
        <v>25483</v>
      </c>
      <c r="B43" s="20" t="s">
        <v>2275</v>
      </c>
      <c r="C43" s="19">
        <v>82000000</v>
      </c>
      <c r="D43" s="16">
        <v>44</v>
      </c>
      <c r="E43" s="18">
        <v>3.42</v>
      </c>
      <c r="F43" s="17">
        <v>9.92</v>
      </c>
      <c r="G43" s="16">
        <v>7.8371000000000004</v>
      </c>
      <c r="H43" s="15">
        <v>3</v>
      </c>
    </row>
    <row r="44" spans="1:8" x14ac:dyDescent="0.3">
      <c r="A44" s="18">
        <v>25484</v>
      </c>
      <c r="B44" s="20" t="s">
        <v>2276</v>
      </c>
      <c r="C44" s="19">
        <v>27300000</v>
      </c>
      <c r="D44" s="16">
        <v>23</v>
      </c>
      <c r="E44" s="18">
        <v>6.1</v>
      </c>
      <c r="F44" s="17">
        <v>10.85</v>
      </c>
      <c r="G44" s="16">
        <v>7.8451000000000004</v>
      </c>
      <c r="H44" s="15">
        <v>3</v>
      </c>
    </row>
    <row r="45" spans="1:8" x14ac:dyDescent="0.3">
      <c r="A45" s="18">
        <v>26107</v>
      </c>
      <c r="B45" s="20" t="s">
        <v>2277</v>
      </c>
      <c r="C45" s="19">
        <v>215000000</v>
      </c>
      <c r="D45" s="16">
        <v>49</v>
      </c>
      <c r="E45" s="18">
        <v>30.58</v>
      </c>
      <c r="F45" s="17">
        <v>41</v>
      </c>
      <c r="G45" s="16">
        <v>33.646999999999998</v>
      </c>
      <c r="H45" s="15">
        <v>1</v>
      </c>
    </row>
    <row r="46" spans="1:8" x14ac:dyDescent="0.3">
      <c r="A46" s="18">
        <v>26107</v>
      </c>
      <c r="B46" s="20" t="s">
        <v>2277</v>
      </c>
      <c r="C46" s="19">
        <v>52700000</v>
      </c>
      <c r="D46" s="16">
        <v>29</v>
      </c>
      <c r="E46" s="18">
        <v>19.04</v>
      </c>
      <c r="F46" s="17">
        <v>37.729999999999997</v>
      </c>
      <c r="G46" s="16">
        <v>31.209499999999998</v>
      </c>
      <c r="H46" s="15">
        <v>2</v>
      </c>
    </row>
    <row r="47" spans="1:8" x14ac:dyDescent="0.3">
      <c r="A47" s="18">
        <v>26415</v>
      </c>
      <c r="B47" s="20" t="s">
        <v>2504</v>
      </c>
      <c r="C47" s="19">
        <v>6500000</v>
      </c>
      <c r="D47" s="16">
        <v>1</v>
      </c>
      <c r="E47" s="18">
        <v>20.34</v>
      </c>
      <c r="F47" s="17">
        <v>20.34</v>
      </c>
      <c r="G47" s="16">
        <v>20.34</v>
      </c>
      <c r="H47" s="15">
        <v>1</v>
      </c>
    </row>
    <row r="48" spans="1:8" x14ac:dyDescent="0.3">
      <c r="A48" s="18">
        <v>26417</v>
      </c>
      <c r="B48" s="20" t="s">
        <v>2468</v>
      </c>
      <c r="C48" s="19">
        <v>11400000</v>
      </c>
      <c r="D48" s="16">
        <v>10</v>
      </c>
      <c r="E48" s="18">
        <v>6.45</v>
      </c>
      <c r="F48" s="17">
        <v>14.916700000000001</v>
      </c>
      <c r="G48" s="16">
        <v>9.0053000000000001</v>
      </c>
      <c r="H48" s="15">
        <v>3</v>
      </c>
    </row>
    <row r="49" spans="1:8" x14ac:dyDescent="0.3">
      <c r="A49" s="18">
        <v>27271</v>
      </c>
      <c r="B49" s="20" t="s">
        <v>2279</v>
      </c>
      <c r="C49" s="19">
        <v>34900000</v>
      </c>
      <c r="D49" s="16">
        <v>60</v>
      </c>
      <c r="E49" s="18">
        <v>4.08</v>
      </c>
      <c r="F49" s="17">
        <v>10.06</v>
      </c>
      <c r="G49" s="16">
        <v>7.3993000000000002</v>
      </c>
      <c r="H49" s="15">
        <v>1</v>
      </c>
    </row>
    <row r="50" spans="1:8" x14ac:dyDescent="0.3">
      <c r="A50" s="18">
        <v>27323</v>
      </c>
      <c r="B50" s="20" t="s">
        <v>2469</v>
      </c>
      <c r="C50" s="19">
        <v>400000</v>
      </c>
      <c r="D50" s="16">
        <v>1</v>
      </c>
      <c r="E50" s="18">
        <v>1.23</v>
      </c>
      <c r="F50" s="17">
        <v>1.23</v>
      </c>
      <c r="G50" s="16">
        <v>1.23</v>
      </c>
      <c r="H50" s="15">
        <v>1</v>
      </c>
    </row>
    <row r="51" spans="1:8" x14ac:dyDescent="0.3">
      <c r="A51" s="18">
        <v>27551</v>
      </c>
      <c r="B51" s="20" t="s">
        <v>2470</v>
      </c>
      <c r="C51" s="19">
        <v>21800000</v>
      </c>
      <c r="D51" s="16">
        <v>23</v>
      </c>
      <c r="E51" s="18">
        <v>13.78</v>
      </c>
      <c r="F51" s="17">
        <v>30.21</v>
      </c>
      <c r="G51" s="16">
        <v>21.276</v>
      </c>
      <c r="H51" s="15">
        <v>3</v>
      </c>
    </row>
    <row r="52" spans="1:8" x14ac:dyDescent="0.3">
      <c r="A52" s="18">
        <v>27561</v>
      </c>
      <c r="B52" s="20" t="s">
        <v>2281</v>
      </c>
      <c r="C52" s="19">
        <v>6600000</v>
      </c>
      <c r="D52" s="16">
        <v>8</v>
      </c>
      <c r="E52" s="18">
        <v>13.27</v>
      </c>
      <c r="F52" s="17">
        <v>23.73</v>
      </c>
      <c r="G52" s="16">
        <v>19.9297</v>
      </c>
      <c r="H52" s="15">
        <v>2</v>
      </c>
    </row>
    <row r="53" spans="1:8" x14ac:dyDescent="0.3">
      <c r="A53" s="18">
        <v>29061</v>
      </c>
      <c r="B53" s="20" t="s">
        <v>2283</v>
      </c>
      <c r="C53" s="19">
        <v>3700000</v>
      </c>
      <c r="D53" s="16">
        <v>9</v>
      </c>
      <c r="E53" s="18">
        <v>0.1</v>
      </c>
      <c r="F53" s="17">
        <v>1.68</v>
      </c>
      <c r="G53" s="16">
        <v>0.45300000000000001</v>
      </c>
      <c r="H53" s="15">
        <v>1</v>
      </c>
    </row>
    <row r="54" spans="1:8" x14ac:dyDescent="0.3">
      <c r="A54" s="18">
        <v>30134</v>
      </c>
      <c r="B54" s="20" t="s">
        <v>2285</v>
      </c>
      <c r="C54" s="19">
        <v>68300000</v>
      </c>
      <c r="D54" s="16">
        <v>141</v>
      </c>
      <c r="E54" s="18">
        <v>5.0999999999999996</v>
      </c>
      <c r="F54" s="17">
        <v>16.16</v>
      </c>
      <c r="G54" s="16">
        <v>7.8352000000000004</v>
      </c>
      <c r="H54" s="15">
        <v>3</v>
      </c>
    </row>
    <row r="55" spans="1:8" x14ac:dyDescent="0.3">
      <c r="A55" s="18">
        <v>30165</v>
      </c>
      <c r="B55" s="20" t="s">
        <v>2286</v>
      </c>
      <c r="C55" s="19">
        <v>2000000</v>
      </c>
      <c r="D55" s="16">
        <v>2</v>
      </c>
      <c r="E55" s="18">
        <v>1.1299999999999999</v>
      </c>
      <c r="F55" s="17">
        <v>1.28</v>
      </c>
      <c r="G55" s="16">
        <v>1.2050000000000001</v>
      </c>
      <c r="H55" s="15">
        <v>3</v>
      </c>
    </row>
    <row r="56" spans="1:8" x14ac:dyDescent="0.3">
      <c r="A56" s="18">
        <v>30238</v>
      </c>
      <c r="B56" s="20" t="s">
        <v>2287</v>
      </c>
      <c r="C56" s="19">
        <v>46500000</v>
      </c>
      <c r="D56" s="16">
        <v>105</v>
      </c>
      <c r="E56" s="18">
        <v>2.42</v>
      </c>
      <c r="F56" s="17">
        <v>10.75</v>
      </c>
      <c r="G56" s="16">
        <v>5.2766000000000002</v>
      </c>
      <c r="H56" s="15">
        <v>1</v>
      </c>
    </row>
    <row r="57" spans="1:8" x14ac:dyDescent="0.3">
      <c r="A57" s="18">
        <v>30336</v>
      </c>
      <c r="B57" s="20" t="s">
        <v>2288</v>
      </c>
      <c r="C57" s="19">
        <v>4800000</v>
      </c>
      <c r="D57" s="16">
        <v>5</v>
      </c>
      <c r="E57" s="18">
        <v>11.31</v>
      </c>
      <c r="F57" s="17">
        <v>18.95</v>
      </c>
      <c r="G57" s="16">
        <v>16.1233</v>
      </c>
      <c r="H57" s="15">
        <v>1</v>
      </c>
    </row>
    <row r="58" spans="1:8" x14ac:dyDescent="0.3">
      <c r="A58" s="18">
        <v>30336</v>
      </c>
      <c r="B58" s="20" t="s">
        <v>2288</v>
      </c>
      <c r="C58" s="19">
        <v>132600000</v>
      </c>
      <c r="D58" s="16">
        <v>34</v>
      </c>
      <c r="E58" s="18">
        <v>16.45</v>
      </c>
      <c r="F58" s="17">
        <v>28.08</v>
      </c>
      <c r="G58" s="16">
        <v>21.9055</v>
      </c>
      <c r="H58" s="15">
        <v>2</v>
      </c>
    </row>
    <row r="59" spans="1:8" x14ac:dyDescent="0.3">
      <c r="A59" s="18">
        <v>30337</v>
      </c>
      <c r="B59" s="20" t="s">
        <v>2289</v>
      </c>
      <c r="C59" s="19">
        <v>14100000</v>
      </c>
      <c r="D59" s="16">
        <v>15</v>
      </c>
      <c r="E59" s="18">
        <v>8.5</v>
      </c>
      <c r="F59" s="17">
        <v>15.0078</v>
      </c>
      <c r="G59" s="16">
        <v>11.278</v>
      </c>
      <c r="H59" s="15">
        <v>3</v>
      </c>
    </row>
    <row r="60" spans="1:8" x14ac:dyDescent="0.3">
      <c r="A60" s="18">
        <v>30454</v>
      </c>
      <c r="B60" s="20" t="s">
        <v>2291</v>
      </c>
      <c r="C60" s="19">
        <v>381000000</v>
      </c>
      <c r="D60" s="16">
        <v>117</v>
      </c>
      <c r="E60" s="18">
        <v>4.59</v>
      </c>
      <c r="F60" s="17">
        <v>8.01</v>
      </c>
      <c r="G60" s="16">
        <v>6.4927000000000001</v>
      </c>
      <c r="H60" s="15">
        <v>3</v>
      </c>
    </row>
    <row r="61" spans="1:8" x14ac:dyDescent="0.3">
      <c r="A61" s="18">
        <v>30455</v>
      </c>
      <c r="B61" s="20" t="s">
        <v>2292</v>
      </c>
      <c r="C61" s="19">
        <v>110600000</v>
      </c>
      <c r="D61" s="16">
        <v>82</v>
      </c>
      <c r="E61" s="18">
        <v>7.59</v>
      </c>
      <c r="F61" s="17">
        <v>10.83</v>
      </c>
      <c r="G61" s="16">
        <v>9.3836999999999993</v>
      </c>
      <c r="H61" s="15">
        <v>3</v>
      </c>
    </row>
    <row r="62" spans="1:8" x14ac:dyDescent="0.3">
      <c r="A62" s="18">
        <v>30882</v>
      </c>
      <c r="B62" s="20" t="s">
        <v>2293</v>
      </c>
      <c r="C62" s="19">
        <v>45200000</v>
      </c>
      <c r="D62" s="16">
        <v>54</v>
      </c>
      <c r="E62" s="18">
        <v>14.18</v>
      </c>
      <c r="F62" s="17">
        <v>34.369999999999997</v>
      </c>
      <c r="G62" s="16">
        <v>23.6191</v>
      </c>
      <c r="H62" s="15">
        <v>2</v>
      </c>
    </row>
    <row r="63" spans="1:8" x14ac:dyDescent="0.3">
      <c r="A63" s="18">
        <v>30954</v>
      </c>
      <c r="B63" s="20" t="s">
        <v>2294</v>
      </c>
      <c r="C63" s="19">
        <v>28000000</v>
      </c>
      <c r="D63" s="16">
        <v>32</v>
      </c>
      <c r="E63" s="18">
        <v>16.399999999999999</v>
      </c>
      <c r="F63" s="17">
        <v>24.76</v>
      </c>
      <c r="G63" s="16">
        <v>21.484400000000001</v>
      </c>
      <c r="H63" s="15">
        <v>2</v>
      </c>
    </row>
    <row r="64" spans="1:8" x14ac:dyDescent="0.3">
      <c r="A64" s="18">
        <v>31382</v>
      </c>
      <c r="B64" s="20" t="s">
        <v>2298</v>
      </c>
      <c r="C64" s="19">
        <v>3800000</v>
      </c>
      <c r="D64" s="16">
        <v>4</v>
      </c>
      <c r="E64" s="18">
        <v>9.18</v>
      </c>
      <c r="F64" s="17">
        <v>12.5075</v>
      </c>
      <c r="G64" s="16">
        <v>11.538399999999999</v>
      </c>
      <c r="H64" s="15">
        <v>3</v>
      </c>
    </row>
    <row r="65" spans="1:8" x14ac:dyDescent="0.3">
      <c r="A65" s="18">
        <v>31413</v>
      </c>
      <c r="B65" s="20" t="s">
        <v>2299</v>
      </c>
      <c r="C65" s="19">
        <v>6700000</v>
      </c>
      <c r="D65" s="16">
        <v>5</v>
      </c>
      <c r="E65" s="18">
        <v>2.15</v>
      </c>
      <c r="F65" s="17">
        <v>6.74</v>
      </c>
      <c r="G65" s="16">
        <v>5.2141999999999999</v>
      </c>
      <c r="H65" s="15">
        <v>2</v>
      </c>
    </row>
    <row r="66" spans="1:8" x14ac:dyDescent="0.3">
      <c r="A66" s="18">
        <v>32071</v>
      </c>
      <c r="B66" s="20" t="s">
        <v>2533</v>
      </c>
      <c r="C66" s="19">
        <v>2000000</v>
      </c>
      <c r="D66" s="16">
        <v>3</v>
      </c>
      <c r="E66" s="18">
        <v>0.43</v>
      </c>
      <c r="F66" s="17">
        <v>6.44</v>
      </c>
      <c r="G66" s="16">
        <v>2.8624999999999998</v>
      </c>
      <c r="H66" s="15">
        <v>1</v>
      </c>
    </row>
    <row r="67" spans="1:8" x14ac:dyDescent="0.3">
      <c r="A67" s="18">
        <v>32571</v>
      </c>
      <c r="B67" s="20" t="s">
        <v>2301</v>
      </c>
      <c r="C67" s="19">
        <v>600000</v>
      </c>
      <c r="D67" s="16">
        <v>2</v>
      </c>
      <c r="E67" s="18">
        <v>0.8</v>
      </c>
      <c r="F67" s="17">
        <v>4.28</v>
      </c>
      <c r="G67" s="16">
        <v>2.54</v>
      </c>
      <c r="H67" s="15">
        <v>3</v>
      </c>
    </row>
    <row r="68" spans="1:8" x14ac:dyDescent="0.3">
      <c r="A68" s="18">
        <v>32723</v>
      </c>
      <c r="B68" s="20" t="s">
        <v>2520</v>
      </c>
      <c r="C68" s="19">
        <v>100000</v>
      </c>
      <c r="D68" s="16">
        <v>1</v>
      </c>
      <c r="E68" s="18">
        <v>2.59</v>
      </c>
      <c r="F68" s="17">
        <v>2.59</v>
      </c>
      <c r="G68" s="16">
        <v>2.59</v>
      </c>
      <c r="H68" s="15">
        <v>2</v>
      </c>
    </row>
    <row r="69" spans="1:8" x14ac:dyDescent="0.3">
      <c r="A69" s="18">
        <v>33035</v>
      </c>
      <c r="B69" s="20" t="s">
        <v>2303</v>
      </c>
      <c r="C69" s="19">
        <v>14300000</v>
      </c>
      <c r="D69" s="16">
        <v>28</v>
      </c>
      <c r="E69" s="18">
        <v>10.35</v>
      </c>
      <c r="F69" s="17">
        <v>14</v>
      </c>
      <c r="G69" s="16">
        <v>11.459</v>
      </c>
      <c r="H69" s="15">
        <v>3</v>
      </c>
    </row>
    <row r="70" spans="1:8" x14ac:dyDescent="0.3">
      <c r="A70" s="18">
        <v>33055</v>
      </c>
      <c r="B70" s="20" t="s">
        <v>2304</v>
      </c>
      <c r="C70" s="19">
        <v>13500000</v>
      </c>
      <c r="D70" s="16">
        <v>25</v>
      </c>
      <c r="E70" s="18">
        <v>1.6</v>
      </c>
      <c r="F70" s="17">
        <v>15.76</v>
      </c>
      <c r="G70" s="16">
        <v>3.7755000000000001</v>
      </c>
      <c r="H70" s="15">
        <v>1</v>
      </c>
    </row>
    <row r="71" spans="1:8" x14ac:dyDescent="0.3">
      <c r="A71" s="18">
        <v>33101</v>
      </c>
      <c r="B71" s="20" t="s">
        <v>2493</v>
      </c>
      <c r="C71" s="19">
        <v>400000</v>
      </c>
      <c r="D71" s="16">
        <v>1</v>
      </c>
      <c r="E71" s="18">
        <v>225.16</v>
      </c>
      <c r="F71" s="17">
        <v>225.16</v>
      </c>
      <c r="G71" s="16">
        <v>225.16</v>
      </c>
      <c r="H71" s="15">
        <v>1</v>
      </c>
    </row>
    <row r="72" spans="1:8" x14ac:dyDescent="0.3">
      <c r="A72" s="18">
        <v>33121</v>
      </c>
      <c r="B72" s="20" t="s">
        <v>2534</v>
      </c>
      <c r="C72" s="19">
        <v>1700000</v>
      </c>
      <c r="D72" s="16">
        <v>3</v>
      </c>
      <c r="E72" s="18">
        <v>3.2</v>
      </c>
      <c r="F72" s="17">
        <v>11.28</v>
      </c>
      <c r="G72" s="16">
        <v>3.68</v>
      </c>
      <c r="H72" s="15">
        <v>3</v>
      </c>
    </row>
    <row r="73" spans="1:8" x14ac:dyDescent="0.3">
      <c r="A73" s="18">
        <v>33133</v>
      </c>
      <c r="B73" s="20" t="s">
        <v>2305</v>
      </c>
      <c r="C73" s="19">
        <v>25300000</v>
      </c>
      <c r="D73" s="16">
        <v>44</v>
      </c>
      <c r="E73" s="18">
        <v>7.1</v>
      </c>
      <c r="F73" s="17">
        <v>13.97</v>
      </c>
      <c r="G73" s="16">
        <v>9.9502000000000006</v>
      </c>
      <c r="H73" s="15">
        <v>3</v>
      </c>
    </row>
    <row r="74" spans="1:8" x14ac:dyDescent="0.3">
      <c r="A74" s="18">
        <v>33233</v>
      </c>
      <c r="B74" s="20" t="s">
        <v>2306</v>
      </c>
      <c r="C74" s="19">
        <v>9500000</v>
      </c>
      <c r="D74" s="16">
        <v>8</v>
      </c>
      <c r="E74" s="18">
        <v>6.33</v>
      </c>
      <c r="F74" s="17">
        <v>9.73</v>
      </c>
      <c r="G74" s="16">
        <v>8.4400999999999993</v>
      </c>
      <c r="H74" s="15">
        <v>2</v>
      </c>
    </row>
    <row r="75" spans="1:8" x14ac:dyDescent="0.3">
      <c r="A75" s="18">
        <v>33245</v>
      </c>
      <c r="B75" s="20" t="s">
        <v>2307</v>
      </c>
      <c r="C75" s="19">
        <v>33900000</v>
      </c>
      <c r="D75" s="16">
        <v>77</v>
      </c>
      <c r="E75" s="18">
        <v>9.34</v>
      </c>
      <c r="F75" s="17">
        <v>17.600000000000001</v>
      </c>
      <c r="G75" s="16">
        <v>11.269</v>
      </c>
      <c r="H75" s="15">
        <v>3</v>
      </c>
    </row>
    <row r="76" spans="1:8" x14ac:dyDescent="0.3">
      <c r="A76" s="18">
        <v>33571</v>
      </c>
      <c r="B76" s="20" t="s">
        <v>2309</v>
      </c>
      <c r="C76" s="19">
        <v>36000000</v>
      </c>
      <c r="D76" s="16">
        <v>77</v>
      </c>
      <c r="E76" s="18">
        <v>4.47</v>
      </c>
      <c r="F76" s="17">
        <v>19.05</v>
      </c>
      <c r="G76" s="16">
        <v>8.6110000000000007</v>
      </c>
      <c r="H76" s="15">
        <v>2</v>
      </c>
    </row>
    <row r="77" spans="1:8" x14ac:dyDescent="0.3">
      <c r="A77" s="18">
        <v>33621</v>
      </c>
      <c r="B77" s="20" t="s">
        <v>2310</v>
      </c>
      <c r="C77" s="19">
        <v>172400000</v>
      </c>
      <c r="D77" s="16">
        <v>234</v>
      </c>
      <c r="E77" s="18">
        <v>2.48</v>
      </c>
      <c r="F77" s="17">
        <v>8.82</v>
      </c>
      <c r="G77" s="16">
        <v>5.4132999999999996</v>
      </c>
      <c r="H77" s="15">
        <v>3</v>
      </c>
    </row>
    <row r="78" spans="1:8" x14ac:dyDescent="0.3">
      <c r="A78" s="18">
        <v>33763</v>
      </c>
      <c r="B78" s="20" t="s">
        <v>2311</v>
      </c>
      <c r="C78" s="19">
        <v>173700000</v>
      </c>
      <c r="D78" s="16">
        <v>160</v>
      </c>
      <c r="E78" s="18">
        <v>14.49</v>
      </c>
      <c r="F78" s="17">
        <v>36.799999999999997</v>
      </c>
      <c r="G78" s="16">
        <v>23.062100000000001</v>
      </c>
      <c r="H78" s="15">
        <v>3</v>
      </c>
    </row>
    <row r="79" spans="1:8" x14ac:dyDescent="0.3">
      <c r="A79" s="18">
        <v>33881</v>
      </c>
      <c r="B79" s="20" t="s">
        <v>2312</v>
      </c>
      <c r="C79" s="19">
        <v>32700000</v>
      </c>
      <c r="D79" s="16">
        <v>48</v>
      </c>
      <c r="E79" s="18">
        <v>3.71</v>
      </c>
      <c r="F79" s="17">
        <v>7.76</v>
      </c>
      <c r="G79" s="16">
        <v>5.1700999999999997</v>
      </c>
      <c r="H79" s="15">
        <v>1</v>
      </c>
    </row>
    <row r="80" spans="1:8" x14ac:dyDescent="0.3">
      <c r="A80" s="18">
        <v>33902</v>
      </c>
      <c r="B80" s="20" t="s">
        <v>2313</v>
      </c>
      <c r="C80" s="19">
        <v>8100000</v>
      </c>
      <c r="D80" s="16">
        <v>26</v>
      </c>
      <c r="E80" s="18">
        <v>11.74</v>
      </c>
      <c r="F80" s="17">
        <v>18.73</v>
      </c>
      <c r="G80" s="16">
        <v>16.921099999999999</v>
      </c>
      <c r="H80" s="15">
        <v>3</v>
      </c>
    </row>
    <row r="81" spans="1:8" x14ac:dyDescent="0.3">
      <c r="A81" s="18">
        <v>34132</v>
      </c>
      <c r="B81" s="20" t="s">
        <v>2505</v>
      </c>
      <c r="C81" s="19">
        <v>1800000</v>
      </c>
      <c r="D81" s="16">
        <v>6</v>
      </c>
      <c r="E81" s="18">
        <v>48.13</v>
      </c>
      <c r="F81" s="17">
        <v>68.42</v>
      </c>
      <c r="G81" s="16">
        <v>57.022799999999997</v>
      </c>
      <c r="H81" s="15">
        <v>1</v>
      </c>
    </row>
    <row r="82" spans="1:8" x14ac:dyDescent="0.3">
      <c r="A82" s="18">
        <v>34163</v>
      </c>
      <c r="B82" s="20" t="s">
        <v>2314</v>
      </c>
      <c r="C82" s="19">
        <v>14300000</v>
      </c>
      <c r="D82" s="16">
        <v>46</v>
      </c>
      <c r="E82" s="18">
        <v>9.02</v>
      </c>
      <c r="F82" s="17">
        <v>23.51</v>
      </c>
      <c r="G82" s="16">
        <v>12.985200000000001</v>
      </c>
      <c r="H82" s="15">
        <v>1</v>
      </c>
    </row>
    <row r="83" spans="1:8" x14ac:dyDescent="0.3">
      <c r="A83" s="18">
        <v>34341</v>
      </c>
      <c r="B83" s="20" t="s">
        <v>2506</v>
      </c>
      <c r="C83" s="19">
        <v>58000000</v>
      </c>
      <c r="D83" s="16">
        <v>112</v>
      </c>
      <c r="E83" s="18">
        <v>26.64</v>
      </c>
      <c r="F83" s="17">
        <v>102.89</v>
      </c>
      <c r="G83" s="16">
        <v>53.500300000000003</v>
      </c>
      <c r="H83" s="15">
        <v>2</v>
      </c>
    </row>
    <row r="84" spans="1:8" x14ac:dyDescent="0.3">
      <c r="A84" s="18">
        <v>34654</v>
      </c>
      <c r="B84" s="20" t="s">
        <v>2535</v>
      </c>
      <c r="C84" s="19">
        <v>39500000</v>
      </c>
      <c r="D84" s="16">
        <v>1</v>
      </c>
      <c r="E84" s="18">
        <v>0.02</v>
      </c>
      <c r="F84" s="17">
        <v>0.02</v>
      </c>
      <c r="G84" s="16">
        <v>0.02</v>
      </c>
      <c r="H84" s="15">
        <v>1</v>
      </c>
    </row>
    <row r="85" spans="1:8" x14ac:dyDescent="0.3">
      <c r="A85" s="18">
        <v>34793</v>
      </c>
      <c r="B85" s="20" t="s">
        <v>2315</v>
      </c>
      <c r="C85" s="19">
        <v>13000000</v>
      </c>
      <c r="D85" s="16">
        <v>40</v>
      </c>
      <c r="E85" s="18">
        <v>8.44</v>
      </c>
      <c r="F85" s="17">
        <v>17.09</v>
      </c>
      <c r="G85" s="16">
        <v>12.9796</v>
      </c>
      <c r="H85" s="15">
        <v>2</v>
      </c>
    </row>
    <row r="86" spans="1:8" x14ac:dyDescent="0.3">
      <c r="A86" s="18">
        <v>34834</v>
      </c>
      <c r="B86" s="20" t="s">
        <v>2316</v>
      </c>
      <c r="C86" s="19">
        <v>5200000</v>
      </c>
      <c r="D86" s="16">
        <v>16</v>
      </c>
      <c r="E86" s="18">
        <v>8.27</v>
      </c>
      <c r="F86" s="17">
        <v>18.170000000000002</v>
      </c>
      <c r="G86" s="16">
        <v>11.3713</v>
      </c>
      <c r="H86" s="15">
        <v>3</v>
      </c>
    </row>
    <row r="87" spans="1:8" x14ac:dyDescent="0.3">
      <c r="A87" s="18">
        <v>34843</v>
      </c>
      <c r="B87" s="20" t="s">
        <v>2317</v>
      </c>
      <c r="C87" s="19">
        <v>3900000</v>
      </c>
      <c r="D87" s="16">
        <v>17</v>
      </c>
      <c r="E87" s="18">
        <v>8.39</v>
      </c>
      <c r="F87" s="17">
        <v>25.22</v>
      </c>
      <c r="G87" s="16">
        <v>20.001799999999999</v>
      </c>
      <c r="H87" s="15">
        <v>1</v>
      </c>
    </row>
    <row r="88" spans="1:8" x14ac:dyDescent="0.3">
      <c r="A88" s="18">
        <v>34843</v>
      </c>
      <c r="B88" s="20" t="s">
        <v>2317</v>
      </c>
      <c r="C88" s="19">
        <v>4300000</v>
      </c>
      <c r="D88" s="16">
        <v>6</v>
      </c>
      <c r="E88" s="18">
        <v>8.58</v>
      </c>
      <c r="F88" s="17">
        <v>19.57</v>
      </c>
      <c r="G88" s="16">
        <v>13.937200000000001</v>
      </c>
      <c r="H88" s="15">
        <v>2</v>
      </c>
    </row>
    <row r="89" spans="1:8" x14ac:dyDescent="0.3">
      <c r="A89" s="18">
        <v>34912</v>
      </c>
      <c r="B89" s="20" t="s">
        <v>2318</v>
      </c>
      <c r="C89" s="19">
        <v>29500000</v>
      </c>
      <c r="D89" s="16">
        <v>54</v>
      </c>
      <c r="E89" s="18">
        <v>29.15</v>
      </c>
      <c r="F89" s="17">
        <v>42.71</v>
      </c>
      <c r="G89" s="16">
        <v>37.248699999999999</v>
      </c>
      <c r="H89" s="15">
        <v>3</v>
      </c>
    </row>
    <row r="90" spans="1:8" x14ac:dyDescent="0.3">
      <c r="A90" s="18">
        <v>35161</v>
      </c>
      <c r="B90" s="20" t="s">
        <v>2319</v>
      </c>
      <c r="C90" s="19">
        <v>60700000</v>
      </c>
      <c r="D90" s="16">
        <v>37</v>
      </c>
      <c r="E90" s="18">
        <v>7.35</v>
      </c>
      <c r="F90" s="17">
        <v>12.51</v>
      </c>
      <c r="G90" s="16">
        <v>10.789400000000001</v>
      </c>
      <c r="H90" s="15">
        <v>3</v>
      </c>
    </row>
    <row r="91" spans="1:8" x14ac:dyDescent="0.3">
      <c r="A91" s="18">
        <v>35181</v>
      </c>
      <c r="B91" s="20" t="s">
        <v>2320</v>
      </c>
      <c r="C91" s="19">
        <v>2400000</v>
      </c>
      <c r="D91" s="16">
        <v>3</v>
      </c>
      <c r="E91" s="18">
        <v>8.5350000000000001</v>
      </c>
      <c r="F91" s="17">
        <v>8.94</v>
      </c>
      <c r="G91" s="16">
        <v>8.7349999999999994</v>
      </c>
      <c r="H91" s="15">
        <v>3</v>
      </c>
    </row>
    <row r="92" spans="1:8" x14ac:dyDescent="0.3">
      <c r="A92" s="18">
        <v>35221</v>
      </c>
      <c r="B92" s="20" t="s">
        <v>2321</v>
      </c>
      <c r="C92" s="19">
        <v>200000</v>
      </c>
      <c r="D92" s="16">
        <v>1</v>
      </c>
      <c r="E92" s="18">
        <v>7.59</v>
      </c>
      <c r="F92" s="17">
        <v>7.59</v>
      </c>
      <c r="G92" s="16">
        <v>7.59</v>
      </c>
      <c r="H92" s="15">
        <v>1</v>
      </c>
    </row>
    <row r="93" spans="1:8" x14ac:dyDescent="0.3">
      <c r="A93" s="18">
        <v>35266</v>
      </c>
      <c r="B93" s="20" t="s">
        <v>2322</v>
      </c>
      <c r="C93" s="19">
        <v>93300000</v>
      </c>
      <c r="D93" s="16">
        <v>93</v>
      </c>
      <c r="E93" s="18">
        <v>19.11</v>
      </c>
      <c r="F93" s="17">
        <v>32.26</v>
      </c>
      <c r="G93" s="16">
        <v>25.979299999999999</v>
      </c>
      <c r="H93" s="15">
        <v>2</v>
      </c>
    </row>
    <row r="94" spans="1:8" x14ac:dyDescent="0.3">
      <c r="A94" s="18">
        <v>35482</v>
      </c>
      <c r="B94" s="20" t="s">
        <v>2324</v>
      </c>
      <c r="C94" s="19">
        <v>21600000</v>
      </c>
      <c r="D94" s="16">
        <v>67</v>
      </c>
      <c r="E94" s="18">
        <v>2.82</v>
      </c>
      <c r="F94" s="17">
        <v>13.11</v>
      </c>
      <c r="G94" s="16">
        <v>6.0237999999999996</v>
      </c>
      <c r="H94" s="15">
        <v>2</v>
      </c>
    </row>
    <row r="95" spans="1:8" x14ac:dyDescent="0.3">
      <c r="A95" s="18">
        <v>35483</v>
      </c>
      <c r="B95" s="20" t="s">
        <v>2325</v>
      </c>
      <c r="C95" s="19">
        <v>150900000</v>
      </c>
      <c r="D95" s="16">
        <v>167</v>
      </c>
      <c r="E95" s="18">
        <v>7.335</v>
      </c>
      <c r="F95" s="17">
        <v>16.149999999999999</v>
      </c>
      <c r="G95" s="16">
        <v>9.6903000000000006</v>
      </c>
      <c r="H95" s="15">
        <v>3</v>
      </c>
    </row>
    <row r="96" spans="1:8" x14ac:dyDescent="0.3">
      <c r="A96" s="18">
        <v>35831</v>
      </c>
      <c r="B96" s="20" t="s">
        <v>2327</v>
      </c>
      <c r="C96" s="19">
        <v>4300000</v>
      </c>
      <c r="D96" s="16">
        <v>7</v>
      </c>
      <c r="E96" s="18">
        <v>2.48</v>
      </c>
      <c r="F96" s="17">
        <v>9.17</v>
      </c>
      <c r="G96" s="16">
        <v>3.2433000000000001</v>
      </c>
      <c r="H96" s="15">
        <v>2</v>
      </c>
    </row>
    <row r="97" spans="1:8" x14ac:dyDescent="0.3">
      <c r="A97" s="18">
        <v>35832</v>
      </c>
      <c r="B97" s="20" t="s">
        <v>2328</v>
      </c>
      <c r="C97" s="19">
        <v>45000000</v>
      </c>
      <c r="D97" s="16">
        <v>18</v>
      </c>
      <c r="E97" s="18">
        <v>0.8</v>
      </c>
      <c r="F97" s="17">
        <v>10.81</v>
      </c>
      <c r="G97" s="16">
        <v>6.9993999999999996</v>
      </c>
      <c r="H97" s="15">
        <v>2</v>
      </c>
    </row>
    <row r="98" spans="1:8" x14ac:dyDescent="0.3">
      <c r="A98" s="18">
        <v>35871</v>
      </c>
      <c r="B98" s="20" t="s">
        <v>2329</v>
      </c>
      <c r="C98" s="19">
        <v>21100000</v>
      </c>
      <c r="D98" s="16">
        <v>22</v>
      </c>
      <c r="E98" s="18">
        <v>6.08</v>
      </c>
      <c r="F98" s="17">
        <v>16.03</v>
      </c>
      <c r="G98" s="16">
        <v>12.258800000000001</v>
      </c>
      <c r="H98" s="15">
        <v>2</v>
      </c>
    </row>
    <row r="99" spans="1:8" x14ac:dyDescent="0.3">
      <c r="A99" s="18">
        <v>35914</v>
      </c>
      <c r="B99" s="20" t="s">
        <v>2330</v>
      </c>
      <c r="C99" s="19">
        <v>1000000</v>
      </c>
      <c r="D99" s="16">
        <v>4</v>
      </c>
      <c r="E99" s="18">
        <v>13.2</v>
      </c>
      <c r="F99" s="17">
        <v>20.41</v>
      </c>
      <c r="G99" s="16">
        <v>16.722999999999999</v>
      </c>
      <c r="H99" s="15">
        <v>3</v>
      </c>
    </row>
    <row r="100" spans="1:8" x14ac:dyDescent="0.3">
      <c r="A100" s="18">
        <v>36053</v>
      </c>
      <c r="B100" s="20" t="s">
        <v>2331</v>
      </c>
      <c r="C100" s="19">
        <v>49200000</v>
      </c>
      <c r="D100" s="16">
        <v>30</v>
      </c>
      <c r="E100" s="18">
        <v>10.83</v>
      </c>
      <c r="F100" s="17">
        <v>20.72</v>
      </c>
      <c r="G100" s="16">
        <v>18.2182</v>
      </c>
      <c r="H100" s="15">
        <v>3</v>
      </c>
    </row>
    <row r="101" spans="1:8" x14ac:dyDescent="0.3">
      <c r="A101" s="18">
        <v>36804</v>
      </c>
      <c r="B101" s="20" t="s">
        <v>2335</v>
      </c>
      <c r="C101" s="19">
        <v>28300000</v>
      </c>
      <c r="D101" s="16">
        <v>40</v>
      </c>
      <c r="E101" s="18">
        <v>6.59</v>
      </c>
      <c r="F101" s="17">
        <v>28.85</v>
      </c>
      <c r="G101" s="16">
        <v>15.358599999999999</v>
      </c>
      <c r="H101" s="15">
        <v>1</v>
      </c>
    </row>
    <row r="102" spans="1:8" x14ac:dyDescent="0.3">
      <c r="A102" s="18">
        <v>36894</v>
      </c>
      <c r="B102" s="20" t="s">
        <v>2471</v>
      </c>
      <c r="C102" s="19">
        <v>1700000</v>
      </c>
      <c r="D102" s="16">
        <v>7</v>
      </c>
      <c r="E102" s="18">
        <v>23.86</v>
      </c>
      <c r="F102" s="17">
        <v>30.23</v>
      </c>
      <c r="G102" s="16">
        <v>28.371200000000002</v>
      </c>
      <c r="H102" s="15">
        <v>1</v>
      </c>
    </row>
    <row r="103" spans="1:8" x14ac:dyDescent="0.3">
      <c r="A103" s="18">
        <v>36913</v>
      </c>
      <c r="B103" s="20" t="s">
        <v>2336</v>
      </c>
      <c r="C103" s="19">
        <v>94900000</v>
      </c>
      <c r="D103" s="16">
        <v>40</v>
      </c>
      <c r="E103" s="18">
        <v>0.27</v>
      </c>
      <c r="F103" s="17">
        <v>5.69</v>
      </c>
      <c r="G103" s="16">
        <v>4.2366999999999999</v>
      </c>
      <c r="H103" s="15">
        <v>3</v>
      </c>
    </row>
    <row r="104" spans="1:8" x14ac:dyDescent="0.3">
      <c r="A104" s="18">
        <v>37022</v>
      </c>
      <c r="B104" s="20" t="s">
        <v>2337</v>
      </c>
      <c r="C104" s="19">
        <v>55100000</v>
      </c>
      <c r="D104" s="16">
        <v>56</v>
      </c>
      <c r="E104" s="18">
        <v>0.79</v>
      </c>
      <c r="F104" s="17">
        <v>7.58</v>
      </c>
      <c r="G104" s="16">
        <v>5.5621</v>
      </c>
      <c r="H104" s="15">
        <v>3</v>
      </c>
    </row>
    <row r="105" spans="1:8" x14ac:dyDescent="0.3">
      <c r="A105" s="18">
        <v>37023</v>
      </c>
      <c r="B105" s="20" t="s">
        <v>2338</v>
      </c>
      <c r="C105" s="19">
        <v>41800000</v>
      </c>
      <c r="D105" s="16">
        <v>32</v>
      </c>
      <c r="E105" s="18">
        <v>3.43</v>
      </c>
      <c r="F105" s="17">
        <v>9.42</v>
      </c>
      <c r="G105" s="16">
        <v>8.0321999999999996</v>
      </c>
      <c r="H105" s="15">
        <v>3</v>
      </c>
    </row>
    <row r="106" spans="1:8" x14ac:dyDescent="0.3">
      <c r="A106" s="18">
        <v>37083</v>
      </c>
      <c r="B106" s="20" t="s">
        <v>2340</v>
      </c>
      <c r="C106" s="19">
        <v>11300000</v>
      </c>
      <c r="D106" s="16">
        <v>24</v>
      </c>
      <c r="E106" s="18">
        <v>3.78</v>
      </c>
      <c r="F106" s="17">
        <v>10.7875</v>
      </c>
      <c r="G106" s="16">
        <v>8.0458999999999996</v>
      </c>
      <c r="H106" s="15">
        <v>2</v>
      </c>
    </row>
    <row r="107" spans="1:8" x14ac:dyDescent="0.3">
      <c r="A107" s="18">
        <v>41234</v>
      </c>
      <c r="B107" s="20" t="s">
        <v>2507</v>
      </c>
      <c r="C107" s="19">
        <v>1700000</v>
      </c>
      <c r="D107" s="16">
        <v>6</v>
      </c>
      <c r="E107" s="18">
        <v>0.1</v>
      </c>
      <c r="F107" s="17">
        <v>1.24</v>
      </c>
      <c r="G107" s="16">
        <v>0.32179999999999997</v>
      </c>
      <c r="H107" s="15">
        <v>1</v>
      </c>
    </row>
    <row r="108" spans="1:8" x14ac:dyDescent="0.3">
      <c r="A108" s="18">
        <v>41235</v>
      </c>
      <c r="B108" s="20" t="s">
        <v>2508</v>
      </c>
      <c r="C108" s="19">
        <v>12500000</v>
      </c>
      <c r="D108" s="16">
        <v>13</v>
      </c>
      <c r="E108" s="18">
        <v>0.1</v>
      </c>
      <c r="F108" s="17">
        <v>1.1599999999999999</v>
      </c>
      <c r="G108" s="16">
        <v>0.1966</v>
      </c>
      <c r="H108" s="15">
        <v>1</v>
      </c>
    </row>
    <row r="109" spans="1:8" x14ac:dyDescent="0.3">
      <c r="A109" s="18">
        <v>41236</v>
      </c>
      <c r="B109" s="20" t="s">
        <v>2341</v>
      </c>
      <c r="C109" s="19">
        <v>5300000</v>
      </c>
      <c r="D109" s="16">
        <v>14</v>
      </c>
      <c r="E109" s="18">
        <v>13.11</v>
      </c>
      <c r="F109" s="17">
        <v>15.79</v>
      </c>
      <c r="G109" s="16">
        <v>14.2523</v>
      </c>
      <c r="H109" s="15">
        <v>3</v>
      </c>
    </row>
    <row r="110" spans="1:8" x14ac:dyDescent="0.3">
      <c r="A110" s="18">
        <v>41236</v>
      </c>
      <c r="B110" s="20" t="s">
        <v>2341</v>
      </c>
      <c r="C110" s="19">
        <v>13300000</v>
      </c>
      <c r="D110" s="16">
        <v>28</v>
      </c>
      <c r="E110" s="18">
        <v>11.53</v>
      </c>
      <c r="F110" s="17">
        <v>16.13</v>
      </c>
      <c r="G110" s="16">
        <v>12.304399999999999</v>
      </c>
      <c r="H110" s="15">
        <v>4</v>
      </c>
    </row>
    <row r="111" spans="1:8" x14ac:dyDescent="0.3">
      <c r="A111" s="18">
        <v>41372</v>
      </c>
      <c r="B111" s="20" t="s">
        <v>2536</v>
      </c>
      <c r="C111" s="19">
        <v>2500000</v>
      </c>
      <c r="D111" s="16">
        <v>10</v>
      </c>
      <c r="E111" s="18">
        <v>3.2</v>
      </c>
      <c r="F111" s="17">
        <v>8.11</v>
      </c>
      <c r="G111" s="16">
        <v>4.93</v>
      </c>
      <c r="H111" s="15">
        <v>2</v>
      </c>
    </row>
    <row r="112" spans="1:8" x14ac:dyDescent="0.3">
      <c r="A112" s="18">
        <v>41644</v>
      </c>
      <c r="B112" s="20" t="s">
        <v>2494</v>
      </c>
      <c r="C112" s="19">
        <v>45900000</v>
      </c>
      <c r="D112" s="16">
        <v>65</v>
      </c>
      <c r="E112" s="18">
        <v>0.82</v>
      </c>
      <c r="F112" s="17">
        <v>7.28</v>
      </c>
      <c r="G112" s="16">
        <v>3.9184999999999999</v>
      </c>
      <c r="H112" s="15">
        <v>1</v>
      </c>
    </row>
    <row r="113" spans="1:8" x14ac:dyDescent="0.3">
      <c r="A113" s="18">
        <v>41683</v>
      </c>
      <c r="B113" s="20" t="s">
        <v>2522</v>
      </c>
      <c r="C113" s="19">
        <v>9900000</v>
      </c>
      <c r="D113" s="16">
        <v>6</v>
      </c>
      <c r="E113" s="18">
        <v>0.51</v>
      </c>
      <c r="F113" s="17">
        <v>0.97</v>
      </c>
      <c r="G113" s="16">
        <v>0.77390000000000003</v>
      </c>
      <c r="H113" s="15">
        <v>1</v>
      </c>
    </row>
    <row r="114" spans="1:8" x14ac:dyDescent="0.3">
      <c r="A114" s="18">
        <v>44163</v>
      </c>
      <c r="B114" s="20" t="s">
        <v>2346</v>
      </c>
      <c r="C114" s="19">
        <v>45700000</v>
      </c>
      <c r="D114" s="16">
        <v>31</v>
      </c>
      <c r="E114" s="18">
        <v>3.6</v>
      </c>
      <c r="F114" s="17">
        <v>8.57</v>
      </c>
      <c r="G114" s="16">
        <v>6.5377999999999998</v>
      </c>
      <c r="H114" s="15">
        <v>1</v>
      </c>
    </row>
    <row r="115" spans="1:8" x14ac:dyDescent="0.3">
      <c r="A115" s="18">
        <v>44382</v>
      </c>
      <c r="B115" s="20" t="s">
        <v>2473</v>
      </c>
      <c r="C115" s="19">
        <v>34000000</v>
      </c>
      <c r="D115" s="16">
        <v>52</v>
      </c>
      <c r="E115" s="18">
        <v>0.01</v>
      </c>
      <c r="F115" s="17">
        <v>6.22</v>
      </c>
      <c r="G115" s="16">
        <v>2.2892000000000001</v>
      </c>
      <c r="H115" s="15">
        <v>1</v>
      </c>
    </row>
    <row r="116" spans="1:8" x14ac:dyDescent="0.3">
      <c r="A116" s="18">
        <v>44391</v>
      </c>
      <c r="B116" s="20" t="s">
        <v>2347</v>
      </c>
      <c r="C116" s="19">
        <v>93300000</v>
      </c>
      <c r="D116" s="16">
        <v>5</v>
      </c>
      <c r="E116" s="18">
        <v>9.26</v>
      </c>
      <c r="F116" s="17">
        <v>13.9</v>
      </c>
      <c r="G116" s="16">
        <v>9.7524999999999995</v>
      </c>
      <c r="H116" s="15">
        <v>3</v>
      </c>
    </row>
    <row r="117" spans="1:8" x14ac:dyDescent="0.3">
      <c r="A117" s="18">
        <v>45102</v>
      </c>
      <c r="B117" s="20" t="s">
        <v>2349</v>
      </c>
      <c r="C117" s="19">
        <v>27600000</v>
      </c>
      <c r="D117" s="16">
        <v>9</v>
      </c>
      <c r="E117" s="18">
        <v>0.61</v>
      </c>
      <c r="F117" s="17">
        <v>20.09</v>
      </c>
      <c r="G117" s="16">
        <v>9.2767999999999997</v>
      </c>
      <c r="H117" s="15">
        <v>2</v>
      </c>
    </row>
    <row r="118" spans="1:8" x14ac:dyDescent="0.3">
      <c r="A118" s="18">
        <v>45401</v>
      </c>
      <c r="B118" s="20" t="s">
        <v>2350</v>
      </c>
      <c r="C118" s="19">
        <v>2300000</v>
      </c>
      <c r="D118" s="16">
        <v>10</v>
      </c>
      <c r="E118" s="18">
        <v>7.14</v>
      </c>
      <c r="F118" s="17">
        <v>15.37</v>
      </c>
      <c r="G118" s="16">
        <v>10.9587</v>
      </c>
      <c r="H118" s="15">
        <v>1</v>
      </c>
    </row>
    <row r="119" spans="1:8" x14ac:dyDescent="0.3">
      <c r="A119" s="18">
        <v>45491</v>
      </c>
      <c r="B119" s="20" t="s">
        <v>2352</v>
      </c>
      <c r="C119" s="19">
        <v>6400000</v>
      </c>
      <c r="D119" s="16">
        <v>12</v>
      </c>
      <c r="E119" s="18">
        <v>8.3699999999999992</v>
      </c>
      <c r="F119" s="17">
        <v>15.98</v>
      </c>
      <c r="G119" s="16">
        <v>10.9519</v>
      </c>
      <c r="H119" s="15">
        <v>3</v>
      </c>
    </row>
    <row r="120" spans="1:8" x14ac:dyDescent="0.3">
      <c r="A120" s="18">
        <v>45553</v>
      </c>
      <c r="B120" s="20" t="s">
        <v>2474</v>
      </c>
      <c r="C120" s="19">
        <v>3200000</v>
      </c>
      <c r="D120" s="16">
        <v>10</v>
      </c>
      <c r="E120" s="18">
        <v>0.13</v>
      </c>
      <c r="F120" s="17">
        <v>4.45</v>
      </c>
      <c r="G120" s="16">
        <v>1.2381</v>
      </c>
      <c r="H120" s="15">
        <v>1</v>
      </c>
    </row>
    <row r="121" spans="1:8" x14ac:dyDescent="0.3">
      <c r="A121" s="18">
        <v>45663</v>
      </c>
      <c r="B121" s="20" t="s">
        <v>2475</v>
      </c>
      <c r="C121" s="19">
        <v>400000</v>
      </c>
      <c r="D121" s="16">
        <v>1</v>
      </c>
      <c r="E121" s="18">
        <v>19.77</v>
      </c>
      <c r="F121" s="17">
        <v>19.77</v>
      </c>
      <c r="G121" s="16">
        <v>19.77</v>
      </c>
      <c r="H121" s="15">
        <v>2</v>
      </c>
    </row>
    <row r="122" spans="1:8" x14ac:dyDescent="0.3">
      <c r="A122" s="18">
        <v>45721</v>
      </c>
      <c r="B122" s="20" t="s">
        <v>2357</v>
      </c>
      <c r="C122" s="19">
        <v>39700000</v>
      </c>
      <c r="D122" s="16">
        <v>53</v>
      </c>
      <c r="E122" s="18">
        <v>9.8000000000000007</v>
      </c>
      <c r="F122" s="17">
        <v>23.144200000000001</v>
      </c>
      <c r="G122" s="16">
        <v>19.312000000000001</v>
      </c>
      <c r="H122" s="15">
        <v>2</v>
      </c>
    </row>
    <row r="123" spans="1:8" x14ac:dyDescent="0.3">
      <c r="A123" s="18">
        <v>45801</v>
      </c>
      <c r="B123" s="17"/>
      <c r="C123" s="19">
        <v>10000000</v>
      </c>
      <c r="D123" s="16">
        <v>10</v>
      </c>
      <c r="E123" s="18">
        <v>0.01</v>
      </c>
      <c r="F123" s="17">
        <v>2.58</v>
      </c>
      <c r="G123" s="16">
        <v>0.98950000000000005</v>
      </c>
      <c r="H123" s="15">
        <v>1</v>
      </c>
    </row>
    <row r="124" spans="1:8" x14ac:dyDescent="0.3">
      <c r="A124" s="18">
        <v>47393</v>
      </c>
      <c r="B124" s="20" t="s">
        <v>2359</v>
      </c>
      <c r="C124" s="19">
        <v>2300000</v>
      </c>
      <c r="D124" s="16">
        <v>9</v>
      </c>
      <c r="E124" s="18">
        <v>3.62</v>
      </c>
      <c r="F124" s="17">
        <v>4.6500000000000004</v>
      </c>
      <c r="G124" s="16">
        <v>3.8452000000000002</v>
      </c>
      <c r="H124" s="15">
        <v>2</v>
      </c>
    </row>
    <row r="125" spans="1:8" x14ac:dyDescent="0.3">
      <c r="A125" s="18">
        <v>49066</v>
      </c>
      <c r="B125" s="20" t="s">
        <v>2361</v>
      </c>
      <c r="C125" s="19">
        <v>2900000</v>
      </c>
      <c r="D125" s="16">
        <v>5</v>
      </c>
      <c r="E125" s="18">
        <v>4.5599999999999996</v>
      </c>
      <c r="F125" s="17">
        <v>6.39</v>
      </c>
      <c r="G125" s="16">
        <v>5.3169000000000004</v>
      </c>
      <c r="H125" s="15">
        <v>1</v>
      </c>
    </row>
    <row r="126" spans="1:8" x14ac:dyDescent="0.3">
      <c r="A126" s="18">
        <v>49066</v>
      </c>
      <c r="B126" s="20" t="s">
        <v>2361</v>
      </c>
      <c r="C126" s="19">
        <v>68100000</v>
      </c>
      <c r="D126" s="16">
        <v>70</v>
      </c>
      <c r="E126" s="18">
        <v>6.46</v>
      </c>
      <c r="F126" s="17">
        <v>17.399999999999999</v>
      </c>
      <c r="G126" s="16">
        <v>11.152200000000001</v>
      </c>
      <c r="H126" s="15">
        <v>2</v>
      </c>
    </row>
    <row r="127" spans="1:8" x14ac:dyDescent="0.3">
      <c r="A127" s="18">
        <v>49164</v>
      </c>
      <c r="B127" s="20" t="s">
        <v>2523</v>
      </c>
      <c r="C127" s="19">
        <v>2200000</v>
      </c>
      <c r="D127" s="16">
        <v>1</v>
      </c>
      <c r="E127" s="18">
        <v>29.7395</v>
      </c>
      <c r="F127" s="17">
        <v>29.7395</v>
      </c>
      <c r="G127" s="16">
        <v>29.7395</v>
      </c>
      <c r="H127" s="15">
        <v>2</v>
      </c>
    </row>
    <row r="128" spans="1:8" x14ac:dyDescent="0.3">
      <c r="A128" s="18">
        <v>49793</v>
      </c>
      <c r="B128" s="20" t="s">
        <v>2362</v>
      </c>
      <c r="C128" s="19">
        <v>4400000</v>
      </c>
      <c r="D128" s="16">
        <v>8</v>
      </c>
      <c r="E128" s="18">
        <v>7.64</v>
      </c>
      <c r="F128" s="17">
        <v>15.59</v>
      </c>
      <c r="G128" s="16">
        <v>8.4840999999999998</v>
      </c>
      <c r="H128" s="15">
        <v>2</v>
      </c>
    </row>
    <row r="129" spans="1:8" x14ac:dyDescent="0.3">
      <c r="A129" s="18">
        <v>49794</v>
      </c>
      <c r="B129" s="20" t="s">
        <v>2363</v>
      </c>
      <c r="C129" s="19">
        <v>2800000</v>
      </c>
      <c r="D129" s="16">
        <v>15</v>
      </c>
      <c r="E129" s="18">
        <v>6.26</v>
      </c>
      <c r="F129" s="17">
        <v>16.95</v>
      </c>
      <c r="G129" s="16">
        <v>13.3207</v>
      </c>
      <c r="H129" s="15">
        <v>2</v>
      </c>
    </row>
    <row r="130" spans="1:8" x14ac:dyDescent="0.3">
      <c r="A130" s="18">
        <v>50097</v>
      </c>
      <c r="B130" s="20" t="s">
        <v>2364</v>
      </c>
      <c r="C130" s="19">
        <v>76200000</v>
      </c>
      <c r="D130" s="16">
        <v>128</v>
      </c>
      <c r="E130" s="18">
        <v>2.84</v>
      </c>
      <c r="F130" s="17">
        <v>11.14</v>
      </c>
      <c r="G130" s="16">
        <v>6.0149999999999997</v>
      </c>
      <c r="H130" s="15">
        <v>2</v>
      </c>
    </row>
    <row r="131" spans="1:8" x14ac:dyDescent="0.3">
      <c r="A131" s="18">
        <v>52091</v>
      </c>
      <c r="B131" s="20" t="s">
        <v>2365</v>
      </c>
      <c r="C131" s="19">
        <v>5500000</v>
      </c>
      <c r="D131" s="16">
        <v>7</v>
      </c>
      <c r="E131" s="18">
        <v>8.9</v>
      </c>
      <c r="F131" s="17">
        <v>12.85</v>
      </c>
      <c r="G131" s="16">
        <v>9.2350999999999992</v>
      </c>
      <c r="H131" s="15">
        <v>2</v>
      </c>
    </row>
    <row r="132" spans="1:8" x14ac:dyDescent="0.3">
      <c r="A132" s="18">
        <v>52121</v>
      </c>
      <c r="B132" s="20" t="s">
        <v>2509</v>
      </c>
      <c r="C132" s="19">
        <v>700000</v>
      </c>
      <c r="D132" s="16">
        <v>2</v>
      </c>
      <c r="E132" s="18">
        <v>8.5</v>
      </c>
      <c r="F132" s="17">
        <v>9.92</v>
      </c>
      <c r="G132" s="16">
        <v>8.9056999999999995</v>
      </c>
      <c r="H132" s="15">
        <v>3</v>
      </c>
    </row>
    <row r="133" spans="1:8" x14ac:dyDescent="0.3">
      <c r="A133" s="18">
        <v>52251</v>
      </c>
      <c r="B133" s="20" t="s">
        <v>2537</v>
      </c>
      <c r="C133" s="19">
        <v>4700000</v>
      </c>
      <c r="D133" s="16">
        <v>1</v>
      </c>
      <c r="E133" s="18">
        <v>310.55</v>
      </c>
      <c r="F133" s="17">
        <v>310.55</v>
      </c>
      <c r="G133" s="16">
        <v>310.55</v>
      </c>
      <c r="H133" s="15">
        <v>1</v>
      </c>
    </row>
    <row r="134" spans="1:8" x14ac:dyDescent="0.3">
      <c r="A134" s="18">
        <v>52303</v>
      </c>
      <c r="B134" s="20" t="s">
        <v>2477</v>
      </c>
      <c r="C134" s="19">
        <v>300000</v>
      </c>
      <c r="D134" s="16">
        <v>1</v>
      </c>
      <c r="E134" s="18">
        <v>12.11</v>
      </c>
      <c r="F134" s="17">
        <v>12.11</v>
      </c>
      <c r="G134" s="16">
        <v>12.11</v>
      </c>
      <c r="H134" s="15">
        <v>2</v>
      </c>
    </row>
    <row r="135" spans="1:8" x14ac:dyDescent="0.3">
      <c r="A135" s="18">
        <v>52441</v>
      </c>
      <c r="B135" s="20" t="s">
        <v>2478</v>
      </c>
      <c r="C135" s="19">
        <v>4100000</v>
      </c>
      <c r="D135" s="16">
        <v>3</v>
      </c>
      <c r="E135" s="18">
        <v>11.2</v>
      </c>
      <c r="F135" s="17">
        <v>15.93</v>
      </c>
      <c r="G135" s="16">
        <v>12.3734</v>
      </c>
      <c r="H135" s="15">
        <v>3</v>
      </c>
    </row>
    <row r="136" spans="1:8" x14ac:dyDescent="0.3">
      <c r="A136" s="18">
        <v>52451</v>
      </c>
      <c r="B136" s="20" t="s">
        <v>2495</v>
      </c>
      <c r="C136" s="19">
        <v>1600000</v>
      </c>
      <c r="D136" s="16">
        <v>3</v>
      </c>
      <c r="E136" s="18">
        <v>0.1</v>
      </c>
      <c r="F136" s="17">
        <v>0.1</v>
      </c>
      <c r="G136" s="16">
        <v>0.1</v>
      </c>
      <c r="H136" s="15">
        <v>1</v>
      </c>
    </row>
    <row r="137" spans="1:8" x14ac:dyDescent="0.3">
      <c r="A137" s="18">
        <v>52635</v>
      </c>
      <c r="B137" s="20" t="s">
        <v>2366</v>
      </c>
      <c r="C137" s="19">
        <v>1500000</v>
      </c>
      <c r="D137" s="16">
        <v>5</v>
      </c>
      <c r="E137" s="18">
        <v>11.59</v>
      </c>
      <c r="F137" s="17">
        <v>17.079999999999998</v>
      </c>
      <c r="G137" s="16">
        <v>14.434699999999999</v>
      </c>
      <c r="H137" s="15">
        <v>1</v>
      </c>
    </row>
    <row r="138" spans="1:8" x14ac:dyDescent="0.3">
      <c r="A138" s="18">
        <v>52843</v>
      </c>
      <c r="B138" s="20" t="s">
        <v>2479</v>
      </c>
      <c r="C138" s="19">
        <v>300000</v>
      </c>
      <c r="D138" s="16">
        <v>1</v>
      </c>
      <c r="E138" s="18">
        <v>18.28</v>
      </c>
      <c r="F138" s="17">
        <v>18.28</v>
      </c>
      <c r="G138" s="16">
        <v>18.28</v>
      </c>
      <c r="H138" s="15">
        <v>3</v>
      </c>
    </row>
    <row r="139" spans="1:8" x14ac:dyDescent="0.3">
      <c r="A139" s="18">
        <v>52881</v>
      </c>
      <c r="B139" s="20" t="s">
        <v>2538</v>
      </c>
      <c r="C139" s="19">
        <v>10000000</v>
      </c>
      <c r="D139" s="16">
        <v>2</v>
      </c>
      <c r="E139" s="18">
        <v>7.14</v>
      </c>
      <c r="F139" s="17">
        <v>9.0399999999999991</v>
      </c>
      <c r="G139" s="16">
        <v>7.444</v>
      </c>
      <c r="H139" s="15">
        <v>1</v>
      </c>
    </row>
    <row r="140" spans="1:8" x14ac:dyDescent="0.3">
      <c r="A140" s="18">
        <v>53064</v>
      </c>
      <c r="B140" s="20" t="s">
        <v>2367</v>
      </c>
      <c r="C140" s="19">
        <v>81800000</v>
      </c>
      <c r="D140" s="16">
        <v>117</v>
      </c>
      <c r="E140" s="18">
        <v>2.13</v>
      </c>
      <c r="F140" s="17">
        <v>9.59</v>
      </c>
      <c r="G140" s="16">
        <v>5.516</v>
      </c>
      <c r="H140" s="15">
        <v>2</v>
      </c>
    </row>
    <row r="141" spans="1:8" x14ac:dyDescent="0.3">
      <c r="A141" s="18">
        <v>53095</v>
      </c>
      <c r="B141" s="20" t="s">
        <v>2480</v>
      </c>
      <c r="C141" s="19">
        <v>1500000</v>
      </c>
      <c r="D141" s="16">
        <v>4</v>
      </c>
      <c r="E141" s="18">
        <v>0.69</v>
      </c>
      <c r="F141" s="17">
        <v>13.66</v>
      </c>
      <c r="G141" s="16">
        <v>4.5547000000000004</v>
      </c>
      <c r="H141" s="15">
        <v>1</v>
      </c>
    </row>
    <row r="142" spans="1:8" x14ac:dyDescent="0.3">
      <c r="A142" s="18">
        <v>53887</v>
      </c>
      <c r="B142" s="20" t="s">
        <v>2368</v>
      </c>
      <c r="C142" s="19">
        <v>197700000</v>
      </c>
      <c r="D142" s="16">
        <v>310</v>
      </c>
      <c r="E142" s="18">
        <v>4.3</v>
      </c>
      <c r="F142" s="17">
        <v>15.2</v>
      </c>
      <c r="G142" s="16">
        <v>7.1075999999999997</v>
      </c>
      <c r="H142" s="15">
        <v>2</v>
      </c>
    </row>
    <row r="143" spans="1:8" x14ac:dyDescent="0.3">
      <c r="A143" s="18">
        <v>54342</v>
      </c>
      <c r="B143" s="20" t="s">
        <v>2369</v>
      </c>
      <c r="C143" s="19">
        <v>600000</v>
      </c>
      <c r="D143" s="16">
        <v>3</v>
      </c>
      <c r="E143" s="18">
        <v>23.6</v>
      </c>
      <c r="F143" s="17">
        <v>31.52</v>
      </c>
      <c r="G143" s="16">
        <v>27.56</v>
      </c>
      <c r="H143" s="15">
        <v>2</v>
      </c>
    </row>
    <row r="144" spans="1:8" x14ac:dyDescent="0.3">
      <c r="A144" s="18">
        <v>54501</v>
      </c>
      <c r="B144" s="20" t="s">
        <v>2371</v>
      </c>
      <c r="C144" s="19">
        <v>77800000</v>
      </c>
      <c r="D144" s="16">
        <v>63</v>
      </c>
      <c r="E144" s="18">
        <v>3.39</v>
      </c>
      <c r="F144" s="17">
        <v>6.55</v>
      </c>
      <c r="G144" s="16">
        <v>4.2933000000000003</v>
      </c>
      <c r="H144" s="15">
        <v>1</v>
      </c>
    </row>
    <row r="145" spans="1:8" x14ac:dyDescent="0.3">
      <c r="A145" s="18">
        <v>54573</v>
      </c>
      <c r="B145" s="20" t="s">
        <v>2372</v>
      </c>
      <c r="C145" s="19">
        <v>8100000</v>
      </c>
      <c r="D145" s="16">
        <v>2</v>
      </c>
      <c r="E145" s="18">
        <v>0.14749999999999999</v>
      </c>
      <c r="F145" s="17">
        <v>6.9</v>
      </c>
      <c r="G145" s="16">
        <v>0.23089999999999999</v>
      </c>
      <c r="H145" s="15">
        <v>2</v>
      </c>
    </row>
    <row r="146" spans="1:8" x14ac:dyDescent="0.3">
      <c r="A146" s="18">
        <v>56086</v>
      </c>
      <c r="B146" s="20" t="s">
        <v>2373</v>
      </c>
      <c r="C146" s="19">
        <v>15200000</v>
      </c>
      <c r="D146" s="16">
        <v>45</v>
      </c>
      <c r="E146" s="18">
        <v>3.35</v>
      </c>
      <c r="F146" s="17">
        <v>10.721500000000001</v>
      </c>
      <c r="G146" s="16">
        <v>7.2150999999999996</v>
      </c>
      <c r="H146" s="15">
        <v>2</v>
      </c>
    </row>
    <row r="147" spans="1:8" x14ac:dyDescent="0.3">
      <c r="A147" s="18">
        <v>56087</v>
      </c>
      <c r="B147" s="20" t="s">
        <v>2374</v>
      </c>
      <c r="C147" s="19">
        <v>76800000</v>
      </c>
      <c r="D147" s="16">
        <v>120</v>
      </c>
      <c r="E147" s="18">
        <v>7.26</v>
      </c>
      <c r="F147" s="17">
        <v>14.46</v>
      </c>
      <c r="G147" s="16">
        <v>11.081</v>
      </c>
      <c r="H147" s="15">
        <v>3</v>
      </c>
    </row>
    <row r="148" spans="1:8" x14ac:dyDescent="0.3">
      <c r="A148" s="18">
        <v>59055</v>
      </c>
      <c r="B148" s="20" t="s">
        <v>2375</v>
      </c>
      <c r="C148" s="19">
        <v>62100000</v>
      </c>
      <c r="D148" s="16">
        <v>33</v>
      </c>
      <c r="E148" s="18">
        <v>5.92</v>
      </c>
      <c r="F148" s="17">
        <v>8.7799999999999994</v>
      </c>
      <c r="G148" s="16">
        <v>7.9938000000000002</v>
      </c>
      <c r="H148" s="15">
        <v>2</v>
      </c>
    </row>
    <row r="149" spans="1:8" x14ac:dyDescent="0.3">
      <c r="A149" s="18">
        <v>61041</v>
      </c>
      <c r="B149" s="20" t="s">
        <v>2376</v>
      </c>
      <c r="C149" s="19">
        <v>5100000</v>
      </c>
      <c r="D149" s="16">
        <v>18</v>
      </c>
      <c r="E149" s="18">
        <v>15.61</v>
      </c>
      <c r="F149" s="17">
        <v>25.01</v>
      </c>
      <c r="G149" s="16">
        <v>20.490200000000002</v>
      </c>
      <c r="H149" s="15">
        <v>1</v>
      </c>
    </row>
    <row r="150" spans="1:8" x14ac:dyDescent="0.3">
      <c r="A150" s="18">
        <v>61255</v>
      </c>
      <c r="B150" s="20" t="s">
        <v>2525</v>
      </c>
      <c r="C150" s="19">
        <v>700000</v>
      </c>
      <c r="D150" s="16">
        <v>2</v>
      </c>
      <c r="E150" s="18">
        <v>3.59</v>
      </c>
      <c r="F150" s="17">
        <v>3.78</v>
      </c>
      <c r="G150" s="16">
        <v>3.6442999999999999</v>
      </c>
      <c r="H150" s="15">
        <v>2</v>
      </c>
    </row>
    <row r="151" spans="1:8" x14ac:dyDescent="0.3">
      <c r="A151" s="18">
        <v>61394</v>
      </c>
      <c r="B151" s="20" t="s">
        <v>2496</v>
      </c>
      <c r="C151" s="19">
        <v>13900000</v>
      </c>
      <c r="D151" s="16">
        <v>43</v>
      </c>
      <c r="E151" s="18">
        <v>16.2</v>
      </c>
      <c r="F151" s="17">
        <v>48.53</v>
      </c>
      <c r="G151" s="16">
        <v>26.693200000000001</v>
      </c>
      <c r="H151" s="15">
        <v>1</v>
      </c>
    </row>
    <row r="152" spans="1:8" x14ac:dyDescent="0.3">
      <c r="A152" s="18">
        <v>61843</v>
      </c>
      <c r="B152" s="20" t="s">
        <v>2384</v>
      </c>
      <c r="C152" s="19">
        <v>24300000</v>
      </c>
      <c r="D152" s="16">
        <v>12</v>
      </c>
      <c r="E152" s="18">
        <v>4.38</v>
      </c>
      <c r="F152" s="17">
        <v>6.68</v>
      </c>
      <c r="G152" s="16">
        <v>4.8958000000000004</v>
      </c>
      <c r="H152" s="15">
        <v>2</v>
      </c>
    </row>
    <row r="153" spans="1:8" x14ac:dyDescent="0.3">
      <c r="A153" s="18">
        <v>61875</v>
      </c>
      <c r="B153" s="20" t="s">
        <v>2385</v>
      </c>
      <c r="C153" s="19">
        <v>4600000</v>
      </c>
      <c r="D153" s="16">
        <v>16</v>
      </c>
      <c r="E153" s="18">
        <v>9.3699999999999992</v>
      </c>
      <c r="F153" s="17">
        <v>33.130000000000003</v>
      </c>
      <c r="G153" s="16">
        <v>22.0609</v>
      </c>
      <c r="H153" s="15">
        <v>3</v>
      </c>
    </row>
    <row r="154" spans="1:8" x14ac:dyDescent="0.3">
      <c r="A154" s="18">
        <v>61894</v>
      </c>
      <c r="B154" s="20" t="s">
        <v>2386</v>
      </c>
      <c r="C154" s="19">
        <v>1100000</v>
      </c>
      <c r="D154" s="16">
        <v>3</v>
      </c>
      <c r="E154" s="18">
        <v>22.24</v>
      </c>
      <c r="F154" s="17">
        <v>31.43</v>
      </c>
      <c r="G154" s="16">
        <v>24.3582</v>
      </c>
      <c r="H154" s="15">
        <v>2</v>
      </c>
    </row>
    <row r="155" spans="1:8" x14ac:dyDescent="0.3">
      <c r="A155" s="18">
        <v>61906</v>
      </c>
      <c r="B155" s="20" t="s">
        <v>2481</v>
      </c>
      <c r="C155" s="19">
        <v>39400000</v>
      </c>
      <c r="D155" s="16">
        <v>44</v>
      </c>
      <c r="E155" s="18">
        <v>2.21</v>
      </c>
      <c r="F155" s="17">
        <v>22.09</v>
      </c>
      <c r="G155" s="16">
        <v>11.2842</v>
      </c>
      <c r="H155" s="15">
        <v>1</v>
      </c>
    </row>
    <row r="156" spans="1:8" x14ac:dyDescent="0.3">
      <c r="A156" s="18">
        <v>61965</v>
      </c>
      <c r="B156" s="20" t="s">
        <v>2387</v>
      </c>
      <c r="C156" s="19">
        <v>156500000</v>
      </c>
      <c r="D156" s="16">
        <v>181</v>
      </c>
      <c r="E156" s="18">
        <v>10.11</v>
      </c>
      <c r="F156" s="17">
        <v>26.3767</v>
      </c>
      <c r="G156" s="16">
        <v>16.425599999999999</v>
      </c>
      <c r="H156" s="15">
        <v>2</v>
      </c>
    </row>
    <row r="157" spans="1:8" x14ac:dyDescent="0.3">
      <c r="A157" s="18">
        <v>61973</v>
      </c>
      <c r="B157" s="20" t="s">
        <v>2388</v>
      </c>
      <c r="C157" s="19">
        <v>17100000</v>
      </c>
      <c r="D157" s="16">
        <v>42</v>
      </c>
      <c r="E157" s="18">
        <v>8.85</v>
      </c>
      <c r="F157" s="17">
        <v>18.920000000000002</v>
      </c>
      <c r="G157" s="16">
        <v>16.6328</v>
      </c>
      <c r="H157" s="15">
        <v>3</v>
      </c>
    </row>
    <row r="158" spans="1:8" x14ac:dyDescent="0.3">
      <c r="A158" s="18">
        <v>62235</v>
      </c>
      <c r="B158" s="20" t="s">
        <v>2391</v>
      </c>
      <c r="C158" s="19">
        <v>205800000</v>
      </c>
      <c r="D158" s="16">
        <v>249</v>
      </c>
      <c r="E158" s="18">
        <v>3.67</v>
      </c>
      <c r="F158" s="17">
        <v>15.14</v>
      </c>
      <c r="G158" s="16">
        <v>7.8266999999999998</v>
      </c>
      <c r="H158" s="15">
        <v>3</v>
      </c>
    </row>
    <row r="159" spans="1:8" x14ac:dyDescent="0.3">
      <c r="A159" s="18">
        <v>62695</v>
      </c>
      <c r="B159" s="20" t="s">
        <v>2392</v>
      </c>
      <c r="C159" s="19">
        <v>29200000</v>
      </c>
      <c r="D159" s="16">
        <v>28</v>
      </c>
      <c r="E159" s="18">
        <v>1.8586</v>
      </c>
      <c r="F159" s="17">
        <v>7.5564</v>
      </c>
      <c r="G159" s="16">
        <v>3.9605999999999999</v>
      </c>
      <c r="H159" s="15">
        <v>3</v>
      </c>
    </row>
    <row r="160" spans="1:8" x14ac:dyDescent="0.3">
      <c r="A160" s="18">
        <v>62696</v>
      </c>
      <c r="B160" s="20" t="s">
        <v>2393</v>
      </c>
      <c r="C160" s="19">
        <v>100000</v>
      </c>
      <c r="D160" s="16">
        <v>1</v>
      </c>
      <c r="E160" s="18">
        <v>6.91</v>
      </c>
      <c r="F160" s="17">
        <v>6.91</v>
      </c>
      <c r="G160" s="16">
        <v>6.91</v>
      </c>
      <c r="H160" s="15">
        <v>3</v>
      </c>
    </row>
    <row r="161" spans="1:8" x14ac:dyDescent="0.3">
      <c r="A161" s="18">
        <v>62744</v>
      </c>
      <c r="B161" s="20" t="s">
        <v>2482</v>
      </c>
      <c r="C161" s="19">
        <v>53000000</v>
      </c>
      <c r="D161" s="16">
        <v>85</v>
      </c>
      <c r="E161" s="18">
        <v>10.79</v>
      </c>
      <c r="F161" s="17">
        <v>16.760000000000002</v>
      </c>
      <c r="G161" s="16">
        <v>13.584199999999999</v>
      </c>
      <c r="H161" s="15">
        <v>2</v>
      </c>
    </row>
    <row r="162" spans="1:8" x14ac:dyDescent="0.3">
      <c r="A162" s="18">
        <v>62744</v>
      </c>
      <c r="B162" s="20" t="s">
        <v>2482</v>
      </c>
      <c r="C162" s="19">
        <v>144100000</v>
      </c>
      <c r="D162" s="16">
        <v>281</v>
      </c>
      <c r="E162" s="18">
        <v>6.82</v>
      </c>
      <c r="F162" s="17">
        <v>18.84</v>
      </c>
      <c r="G162" s="16">
        <v>10.4276</v>
      </c>
      <c r="H162" s="15">
        <v>3</v>
      </c>
    </row>
    <row r="163" spans="1:8" x14ac:dyDescent="0.3">
      <c r="A163" s="18">
        <v>62822</v>
      </c>
      <c r="B163" s="20" t="s">
        <v>2394</v>
      </c>
      <c r="C163" s="19">
        <v>15100000</v>
      </c>
      <c r="D163" s="16">
        <v>38</v>
      </c>
      <c r="E163" s="18">
        <v>2.1</v>
      </c>
      <c r="F163" s="17">
        <v>5.61</v>
      </c>
      <c r="G163" s="16">
        <v>3.169</v>
      </c>
      <c r="H163" s="15">
        <v>2</v>
      </c>
    </row>
    <row r="164" spans="1:8" x14ac:dyDescent="0.3">
      <c r="A164" s="18">
        <v>62843</v>
      </c>
      <c r="B164" s="20" t="s">
        <v>2395</v>
      </c>
      <c r="C164" s="19">
        <v>7600000</v>
      </c>
      <c r="D164" s="16">
        <v>20</v>
      </c>
      <c r="E164" s="18">
        <v>1.84</v>
      </c>
      <c r="F164" s="17">
        <v>11.71</v>
      </c>
      <c r="G164" s="16">
        <v>4.4922000000000004</v>
      </c>
      <c r="H164" s="15">
        <v>1</v>
      </c>
    </row>
    <row r="165" spans="1:8" x14ac:dyDescent="0.3">
      <c r="A165" s="18">
        <v>64145</v>
      </c>
      <c r="B165" s="20" t="s">
        <v>2397</v>
      </c>
      <c r="C165" s="19">
        <v>181700000</v>
      </c>
      <c r="D165" s="16">
        <v>292</v>
      </c>
      <c r="E165" s="18">
        <v>5.58</v>
      </c>
      <c r="F165" s="17">
        <v>18.12</v>
      </c>
      <c r="G165" s="16">
        <v>10.006500000000001</v>
      </c>
      <c r="H165" s="15">
        <v>2</v>
      </c>
    </row>
    <row r="166" spans="1:8" x14ac:dyDescent="0.3">
      <c r="A166" s="18">
        <v>64251</v>
      </c>
      <c r="B166" s="20" t="s">
        <v>2398</v>
      </c>
      <c r="C166" s="19">
        <v>4900000</v>
      </c>
      <c r="D166" s="16">
        <v>8</v>
      </c>
      <c r="E166" s="18">
        <v>19.88</v>
      </c>
      <c r="F166" s="17">
        <v>48.93</v>
      </c>
      <c r="G166" s="16">
        <v>35.251800000000003</v>
      </c>
      <c r="H166" s="15">
        <v>3</v>
      </c>
    </row>
    <row r="167" spans="1:8" x14ac:dyDescent="0.3">
      <c r="A167" s="18">
        <v>64421</v>
      </c>
      <c r="B167" s="20" t="s">
        <v>2399</v>
      </c>
      <c r="C167" s="19">
        <v>54300000</v>
      </c>
      <c r="D167" s="16">
        <v>88</v>
      </c>
      <c r="E167" s="18">
        <v>3.58</v>
      </c>
      <c r="F167" s="17">
        <v>15.12</v>
      </c>
      <c r="G167" s="16">
        <v>8.2588000000000008</v>
      </c>
      <c r="H167" s="15">
        <v>2</v>
      </c>
    </row>
    <row r="168" spans="1:8" x14ac:dyDescent="0.3">
      <c r="A168" s="18">
        <v>64512</v>
      </c>
      <c r="B168" s="20" t="s">
        <v>2400</v>
      </c>
      <c r="C168" s="19">
        <v>49000000</v>
      </c>
      <c r="D168" s="16">
        <v>28</v>
      </c>
      <c r="E168" s="18">
        <v>0.91</v>
      </c>
      <c r="F168" s="17">
        <v>11.05</v>
      </c>
      <c r="G168" s="16">
        <v>4.3516000000000004</v>
      </c>
      <c r="H168" s="15">
        <v>3</v>
      </c>
    </row>
    <row r="169" spans="1:8" x14ac:dyDescent="0.3">
      <c r="A169" s="18">
        <v>64692</v>
      </c>
      <c r="B169" s="20" t="s">
        <v>2483</v>
      </c>
      <c r="C169" s="19">
        <v>2000000</v>
      </c>
      <c r="D169" s="16">
        <v>10</v>
      </c>
      <c r="E169" s="18">
        <v>3.96</v>
      </c>
      <c r="F169" s="17">
        <v>5.86</v>
      </c>
      <c r="G169" s="16">
        <v>4.875</v>
      </c>
      <c r="H169" s="15">
        <v>1</v>
      </c>
    </row>
    <row r="170" spans="1:8" x14ac:dyDescent="0.3">
      <c r="A170" s="18">
        <v>64723</v>
      </c>
      <c r="B170" s="20" t="s">
        <v>2402</v>
      </c>
      <c r="C170" s="19">
        <v>48800000</v>
      </c>
      <c r="D170" s="16">
        <v>40</v>
      </c>
      <c r="E170" s="18">
        <v>19.14</v>
      </c>
      <c r="F170" s="17">
        <v>34.07</v>
      </c>
      <c r="G170" s="16">
        <v>29.6846</v>
      </c>
      <c r="H170" s="15">
        <v>2</v>
      </c>
    </row>
    <row r="171" spans="1:8" x14ac:dyDescent="0.3">
      <c r="A171" s="18">
        <v>65096</v>
      </c>
      <c r="B171" s="20" t="s">
        <v>2403</v>
      </c>
      <c r="C171" s="19">
        <v>12400000</v>
      </c>
      <c r="D171" s="16">
        <v>31</v>
      </c>
      <c r="E171" s="18">
        <v>3.43</v>
      </c>
      <c r="F171" s="17">
        <v>8.5399999999999991</v>
      </c>
      <c r="G171" s="16">
        <v>4.4832999999999998</v>
      </c>
      <c r="H171" s="15">
        <v>2</v>
      </c>
    </row>
    <row r="172" spans="1:8" x14ac:dyDescent="0.3">
      <c r="A172" s="18">
        <v>65461</v>
      </c>
      <c r="B172" s="20" t="s">
        <v>2498</v>
      </c>
      <c r="C172" s="19">
        <v>900000</v>
      </c>
      <c r="D172" s="16">
        <v>1</v>
      </c>
      <c r="E172" s="18">
        <v>4.16</v>
      </c>
      <c r="F172" s="17">
        <v>4.16</v>
      </c>
      <c r="G172" s="16">
        <v>4.16</v>
      </c>
      <c r="H172" s="15">
        <v>2</v>
      </c>
    </row>
    <row r="173" spans="1:8" x14ac:dyDescent="0.3">
      <c r="A173" s="18">
        <v>65521</v>
      </c>
      <c r="B173" s="20" t="s">
        <v>2405</v>
      </c>
      <c r="C173" s="19">
        <v>29300000</v>
      </c>
      <c r="D173" s="16">
        <v>11</v>
      </c>
      <c r="E173" s="18">
        <v>2.92</v>
      </c>
      <c r="F173" s="17">
        <v>4.66</v>
      </c>
      <c r="G173" s="16">
        <v>4.1425999999999998</v>
      </c>
      <c r="H173" s="15">
        <v>2</v>
      </c>
    </row>
    <row r="174" spans="1:8" x14ac:dyDescent="0.3">
      <c r="A174" s="18">
        <v>65841</v>
      </c>
      <c r="B174" s="20" t="s">
        <v>2406</v>
      </c>
      <c r="C174" s="19">
        <v>49700000</v>
      </c>
      <c r="D174" s="16">
        <v>55</v>
      </c>
      <c r="E174" s="18">
        <v>4.38</v>
      </c>
      <c r="F174" s="17">
        <v>10.1</v>
      </c>
      <c r="G174" s="16">
        <v>8.3648000000000007</v>
      </c>
      <c r="H174" s="15">
        <v>2</v>
      </c>
    </row>
    <row r="175" spans="1:8" x14ac:dyDescent="0.3">
      <c r="A175" s="18">
        <v>65851</v>
      </c>
      <c r="B175" s="20" t="s">
        <v>2408</v>
      </c>
      <c r="C175" s="19">
        <v>12300000</v>
      </c>
      <c r="D175" s="16">
        <v>39</v>
      </c>
      <c r="E175" s="18">
        <v>10.14</v>
      </c>
      <c r="F175" s="17">
        <v>38.700000000000003</v>
      </c>
      <c r="G175" s="16">
        <v>22.670100000000001</v>
      </c>
      <c r="H175" s="15">
        <v>2</v>
      </c>
    </row>
    <row r="176" spans="1:8" x14ac:dyDescent="0.3">
      <c r="A176" s="18">
        <v>66163</v>
      </c>
      <c r="B176" s="20" t="s">
        <v>2539</v>
      </c>
      <c r="C176" s="19">
        <v>18400000</v>
      </c>
      <c r="D176" s="16">
        <v>2</v>
      </c>
      <c r="E176" s="18">
        <v>4.7999999999999996E-3</v>
      </c>
      <c r="F176" s="17">
        <v>0.01</v>
      </c>
      <c r="G176" s="16">
        <v>7.1000000000000004E-3</v>
      </c>
      <c r="H176" s="15">
        <v>2</v>
      </c>
    </row>
    <row r="177" spans="1:8" x14ac:dyDescent="0.3">
      <c r="A177" s="18">
        <v>66241</v>
      </c>
      <c r="B177" s="20" t="s">
        <v>2410</v>
      </c>
      <c r="C177" s="19">
        <v>900000</v>
      </c>
      <c r="D177" s="16">
        <v>4</v>
      </c>
      <c r="E177" s="18">
        <v>8.1199999999999992</v>
      </c>
      <c r="F177" s="17">
        <v>11.36</v>
      </c>
      <c r="G177" s="16">
        <v>9.2422000000000004</v>
      </c>
      <c r="H177" s="15">
        <v>3</v>
      </c>
    </row>
    <row r="178" spans="1:8" x14ac:dyDescent="0.3">
      <c r="A178" s="18">
        <v>66292</v>
      </c>
      <c r="B178" s="20" t="s">
        <v>2526</v>
      </c>
      <c r="C178" s="19">
        <v>400000</v>
      </c>
      <c r="D178" s="16">
        <v>2</v>
      </c>
      <c r="E178" s="18">
        <v>18.7</v>
      </c>
      <c r="F178" s="17">
        <v>18.71</v>
      </c>
      <c r="G178" s="16">
        <v>18.7075</v>
      </c>
      <c r="H178" s="15">
        <v>2</v>
      </c>
    </row>
    <row r="179" spans="1:8" x14ac:dyDescent="0.3">
      <c r="A179" s="18">
        <v>66451</v>
      </c>
      <c r="B179" s="20" t="s">
        <v>2411</v>
      </c>
      <c r="C179" s="19">
        <v>2800000</v>
      </c>
      <c r="D179" s="16">
        <v>9</v>
      </c>
      <c r="E179" s="18">
        <v>7.11</v>
      </c>
      <c r="F179" s="17">
        <v>8.34</v>
      </c>
      <c r="G179" s="16">
        <v>7.8506999999999998</v>
      </c>
      <c r="H179" s="15">
        <v>2</v>
      </c>
    </row>
    <row r="180" spans="1:8" x14ac:dyDescent="0.3">
      <c r="A180" s="18">
        <v>66642</v>
      </c>
      <c r="B180" s="20" t="s">
        <v>2412</v>
      </c>
      <c r="C180" s="19">
        <v>7100000</v>
      </c>
      <c r="D180" s="16">
        <v>19</v>
      </c>
      <c r="E180" s="18">
        <v>7.42</v>
      </c>
      <c r="F180" s="17">
        <v>12.97</v>
      </c>
      <c r="G180" s="16">
        <v>10.9003</v>
      </c>
      <c r="H180" s="15">
        <v>3</v>
      </c>
    </row>
    <row r="181" spans="1:8" x14ac:dyDescent="0.3">
      <c r="A181" s="18">
        <v>66801</v>
      </c>
      <c r="B181" s="20" t="s">
        <v>2413</v>
      </c>
      <c r="C181" s="19">
        <v>500000</v>
      </c>
      <c r="D181" s="16">
        <v>1</v>
      </c>
      <c r="E181" s="18">
        <v>21.22</v>
      </c>
      <c r="F181" s="17">
        <v>21.22</v>
      </c>
      <c r="G181" s="16">
        <v>21.22</v>
      </c>
      <c r="H181" s="15">
        <v>3</v>
      </c>
    </row>
    <row r="182" spans="1:8" x14ac:dyDescent="0.3">
      <c r="A182" s="18">
        <v>67062</v>
      </c>
      <c r="B182" s="20" t="s">
        <v>2500</v>
      </c>
      <c r="C182" s="19">
        <v>10000000</v>
      </c>
      <c r="D182" s="16">
        <v>1</v>
      </c>
      <c r="E182" s="18">
        <v>1.1200000000000001</v>
      </c>
      <c r="F182" s="17">
        <v>1.1200000000000001</v>
      </c>
      <c r="G182" s="16">
        <v>1.1200000000000001</v>
      </c>
      <c r="H182" s="15">
        <v>3</v>
      </c>
    </row>
    <row r="183" spans="1:8" x14ac:dyDescent="0.3">
      <c r="A183" s="18">
        <v>67152</v>
      </c>
      <c r="B183" s="20" t="s">
        <v>2414</v>
      </c>
      <c r="C183" s="19">
        <v>33000000</v>
      </c>
      <c r="D183" s="16">
        <v>21</v>
      </c>
      <c r="E183" s="18">
        <v>2.5</v>
      </c>
      <c r="F183" s="17">
        <v>13.7</v>
      </c>
      <c r="G183" s="16">
        <v>8.8559999999999999</v>
      </c>
      <c r="H183" s="15">
        <v>2</v>
      </c>
    </row>
    <row r="184" spans="1:8" x14ac:dyDescent="0.3">
      <c r="A184" s="18">
        <v>67531</v>
      </c>
      <c r="B184" s="20" t="s">
        <v>2415</v>
      </c>
      <c r="C184" s="19">
        <v>45100000</v>
      </c>
      <c r="D184" s="16">
        <v>42</v>
      </c>
      <c r="E184" s="18">
        <v>11.68</v>
      </c>
      <c r="F184" s="17">
        <v>21.56</v>
      </c>
      <c r="G184" s="16">
        <v>15.000500000000001</v>
      </c>
      <c r="H184" s="15">
        <v>3</v>
      </c>
    </row>
    <row r="185" spans="1:8" x14ac:dyDescent="0.3">
      <c r="A185" s="18">
        <v>67681</v>
      </c>
      <c r="B185" s="20" t="s">
        <v>2416</v>
      </c>
      <c r="C185" s="19">
        <v>58000000</v>
      </c>
      <c r="D185" s="16">
        <v>52</v>
      </c>
      <c r="E185" s="18">
        <v>10.81</v>
      </c>
      <c r="F185" s="17">
        <v>34.945</v>
      </c>
      <c r="G185" s="16">
        <v>21.2455</v>
      </c>
      <c r="H185" s="15">
        <v>3</v>
      </c>
    </row>
    <row r="186" spans="1:8" x14ac:dyDescent="0.3">
      <c r="A186" s="18">
        <v>68061</v>
      </c>
      <c r="B186" s="20" t="s">
        <v>2418</v>
      </c>
      <c r="C186" s="19">
        <v>166500000</v>
      </c>
      <c r="D186" s="16">
        <v>271</v>
      </c>
      <c r="E186" s="18">
        <v>3.55</v>
      </c>
      <c r="F186" s="17">
        <v>10.58</v>
      </c>
      <c r="G186" s="16">
        <v>6.4539</v>
      </c>
      <c r="H186" s="15">
        <v>2</v>
      </c>
    </row>
    <row r="187" spans="1:8" x14ac:dyDescent="0.3">
      <c r="A187" s="18">
        <v>68301</v>
      </c>
      <c r="B187" s="20" t="s">
        <v>2420</v>
      </c>
      <c r="C187" s="19">
        <v>8100000</v>
      </c>
      <c r="D187" s="16">
        <v>13</v>
      </c>
      <c r="E187" s="18">
        <v>3.9</v>
      </c>
      <c r="F187" s="17">
        <v>17.420000000000002</v>
      </c>
      <c r="G187" s="16">
        <v>10.034800000000001</v>
      </c>
      <c r="H187" s="15">
        <v>2</v>
      </c>
    </row>
    <row r="188" spans="1:8" x14ac:dyDescent="0.3">
      <c r="A188" s="18">
        <v>68351</v>
      </c>
      <c r="B188" s="20" t="s">
        <v>2421</v>
      </c>
      <c r="C188" s="19">
        <v>5400000</v>
      </c>
      <c r="D188" s="16">
        <v>7</v>
      </c>
      <c r="E188" s="18">
        <v>3.32</v>
      </c>
      <c r="F188" s="17">
        <v>5.89</v>
      </c>
      <c r="G188" s="16">
        <v>5.1981000000000002</v>
      </c>
      <c r="H188" s="15">
        <v>2</v>
      </c>
    </row>
    <row r="189" spans="1:8" x14ac:dyDescent="0.3">
      <c r="A189" s="18">
        <v>68461</v>
      </c>
      <c r="B189" s="20" t="s">
        <v>2486</v>
      </c>
      <c r="C189" s="19">
        <v>28600000</v>
      </c>
      <c r="D189" s="16">
        <v>25</v>
      </c>
      <c r="E189" s="18">
        <v>3.97</v>
      </c>
      <c r="F189" s="17">
        <v>14.04</v>
      </c>
      <c r="G189" s="16">
        <v>5.6490999999999998</v>
      </c>
      <c r="H189" s="15">
        <v>3</v>
      </c>
    </row>
    <row r="190" spans="1:8" x14ac:dyDescent="0.3">
      <c r="A190" s="18">
        <v>68462</v>
      </c>
      <c r="B190" s="20" t="s">
        <v>2424</v>
      </c>
      <c r="C190" s="19">
        <v>158600000</v>
      </c>
      <c r="D190" s="16">
        <v>47</v>
      </c>
      <c r="E190" s="18">
        <v>6.16</v>
      </c>
      <c r="F190" s="17">
        <v>15.74</v>
      </c>
      <c r="G190" s="16">
        <v>13.0922</v>
      </c>
      <c r="H190" s="15">
        <v>3</v>
      </c>
    </row>
    <row r="191" spans="1:8" x14ac:dyDescent="0.3">
      <c r="A191" s="18">
        <v>68541</v>
      </c>
      <c r="B191" s="20" t="s">
        <v>2425</v>
      </c>
      <c r="C191" s="19">
        <v>192100000</v>
      </c>
      <c r="D191" s="16">
        <v>144</v>
      </c>
      <c r="E191" s="18">
        <v>4.3099999999999996</v>
      </c>
      <c r="F191" s="17">
        <v>9.14</v>
      </c>
      <c r="G191" s="16">
        <v>5.8562000000000003</v>
      </c>
      <c r="H191" s="15">
        <v>2</v>
      </c>
    </row>
    <row r="192" spans="1:8" x14ac:dyDescent="0.3">
      <c r="A192" s="18">
        <v>68631</v>
      </c>
      <c r="B192" s="20" t="s">
        <v>2511</v>
      </c>
      <c r="C192" s="19">
        <v>58800000</v>
      </c>
      <c r="D192" s="16">
        <v>56</v>
      </c>
      <c r="E192" s="18">
        <v>0.15</v>
      </c>
      <c r="F192" s="17">
        <v>14.3</v>
      </c>
      <c r="G192" s="16">
        <v>5.0827999999999998</v>
      </c>
      <c r="H192" s="15">
        <v>3</v>
      </c>
    </row>
    <row r="193" spans="1:8" x14ac:dyDescent="0.3">
      <c r="A193" s="18">
        <v>68701</v>
      </c>
      <c r="B193" s="20" t="s">
        <v>2426</v>
      </c>
      <c r="C193" s="19">
        <v>700000</v>
      </c>
      <c r="D193" s="16">
        <v>2</v>
      </c>
      <c r="E193" s="18">
        <v>13.07</v>
      </c>
      <c r="F193" s="17">
        <v>13.41</v>
      </c>
      <c r="G193" s="16">
        <v>13.312900000000001</v>
      </c>
      <c r="H193" s="15">
        <v>3</v>
      </c>
    </row>
    <row r="194" spans="1:8" x14ac:dyDescent="0.3">
      <c r="A194" s="18">
        <v>68702</v>
      </c>
      <c r="B194" s="20" t="s">
        <v>2427</v>
      </c>
      <c r="C194" s="19">
        <v>1100000</v>
      </c>
      <c r="D194" s="16">
        <v>4</v>
      </c>
      <c r="E194" s="18">
        <v>15.68</v>
      </c>
      <c r="F194" s="17">
        <v>20.68</v>
      </c>
      <c r="G194" s="16">
        <v>16.41</v>
      </c>
      <c r="H194" s="15">
        <v>3</v>
      </c>
    </row>
    <row r="195" spans="1:8" x14ac:dyDescent="0.3">
      <c r="A195" s="18">
        <v>68741</v>
      </c>
      <c r="B195" s="20" t="s">
        <v>2540</v>
      </c>
      <c r="C195" s="19">
        <v>300000</v>
      </c>
      <c r="D195" s="16">
        <v>2</v>
      </c>
      <c r="E195" s="18">
        <v>7.88</v>
      </c>
      <c r="F195" s="17">
        <v>7.88</v>
      </c>
      <c r="G195" s="16">
        <v>7.88</v>
      </c>
      <c r="H195" s="15">
        <v>2</v>
      </c>
    </row>
    <row r="196" spans="1:8" x14ac:dyDescent="0.3">
      <c r="A196" s="18">
        <v>80282</v>
      </c>
      <c r="B196" s="20" t="s">
        <v>2436</v>
      </c>
      <c r="C196" s="19">
        <v>44500000</v>
      </c>
      <c r="D196" s="16">
        <v>10</v>
      </c>
      <c r="E196" s="18">
        <v>16.649999999999999</v>
      </c>
      <c r="F196" s="17">
        <v>28.22</v>
      </c>
      <c r="G196" s="16">
        <v>24.6129</v>
      </c>
      <c r="H196" s="15">
        <v>5</v>
      </c>
    </row>
    <row r="197" spans="1:8" x14ac:dyDescent="0.3">
      <c r="A197" s="18">
        <v>80506</v>
      </c>
      <c r="B197" s="20" t="s">
        <v>2437</v>
      </c>
      <c r="C197" s="19">
        <v>7200000</v>
      </c>
      <c r="D197" s="16">
        <v>16</v>
      </c>
      <c r="E197" s="18">
        <v>1.27</v>
      </c>
      <c r="F197" s="17">
        <v>11.26</v>
      </c>
      <c r="G197" s="16">
        <v>4.2819000000000003</v>
      </c>
      <c r="H197" s="15">
        <v>1</v>
      </c>
    </row>
    <row r="198" spans="1:8" x14ac:dyDescent="0.3">
      <c r="A198" s="18">
        <v>80914</v>
      </c>
      <c r="B198" s="20" t="s">
        <v>2438</v>
      </c>
      <c r="C198" s="19">
        <v>37500000</v>
      </c>
      <c r="D198" s="16">
        <v>34</v>
      </c>
      <c r="E198" s="18">
        <v>5.6</v>
      </c>
      <c r="F198" s="17">
        <v>15.91</v>
      </c>
      <c r="G198" s="16">
        <v>9.3455999999999992</v>
      </c>
      <c r="H198" s="15">
        <v>2</v>
      </c>
    </row>
    <row r="199" spans="1:8" x14ac:dyDescent="0.3">
      <c r="A199" s="18">
        <v>80924</v>
      </c>
      <c r="B199" s="20" t="s">
        <v>2528</v>
      </c>
      <c r="C199" s="19">
        <v>700000</v>
      </c>
      <c r="D199" s="16">
        <v>3</v>
      </c>
      <c r="E199" s="18">
        <v>21.18</v>
      </c>
      <c r="F199" s="17">
        <v>24.58</v>
      </c>
      <c r="G199" s="16">
        <v>22.165700000000001</v>
      </c>
      <c r="H199" s="15">
        <v>1</v>
      </c>
    </row>
    <row r="200" spans="1:8" x14ac:dyDescent="0.3">
      <c r="A200" s="18">
        <v>811210</v>
      </c>
      <c r="B200" s="20" t="s">
        <v>2439</v>
      </c>
      <c r="C200" s="19">
        <v>26200000</v>
      </c>
      <c r="D200" s="16">
        <v>15</v>
      </c>
      <c r="E200" s="18">
        <v>4.46</v>
      </c>
      <c r="F200" s="17">
        <v>8.06</v>
      </c>
      <c r="G200" s="16">
        <v>6.8470000000000004</v>
      </c>
      <c r="H200" s="15">
        <v>3</v>
      </c>
    </row>
    <row r="201" spans="1:8" x14ac:dyDescent="0.3">
      <c r="A201" s="18">
        <v>81473</v>
      </c>
      <c r="B201" s="20" t="s">
        <v>2440</v>
      </c>
      <c r="C201" s="19">
        <v>5900000</v>
      </c>
      <c r="D201" s="16">
        <v>1</v>
      </c>
      <c r="E201" s="18">
        <v>10.9</v>
      </c>
      <c r="F201" s="17">
        <v>10.9</v>
      </c>
      <c r="G201" s="16">
        <v>10.9</v>
      </c>
      <c r="H201" s="15">
        <v>3</v>
      </c>
    </row>
    <row r="202" spans="1:8" x14ac:dyDescent="0.3">
      <c r="A202" s="18">
        <v>81551</v>
      </c>
      <c r="B202" s="20" t="s">
        <v>2441</v>
      </c>
      <c r="C202" s="19">
        <v>117100000</v>
      </c>
      <c r="D202" s="16">
        <v>266</v>
      </c>
      <c r="E202" s="18">
        <v>10.35</v>
      </c>
      <c r="F202" s="17">
        <v>22.89</v>
      </c>
      <c r="G202" s="16">
        <v>15.042999999999999</v>
      </c>
      <c r="H202" s="15">
        <v>3</v>
      </c>
    </row>
    <row r="203" spans="1:8" x14ac:dyDescent="0.3">
      <c r="A203" s="18">
        <v>81714</v>
      </c>
      <c r="B203" s="20" t="s">
        <v>2442</v>
      </c>
      <c r="C203" s="19">
        <v>19200000</v>
      </c>
      <c r="D203" s="16">
        <v>39</v>
      </c>
      <c r="E203" s="18">
        <v>17.27</v>
      </c>
      <c r="F203" s="17">
        <v>30.11</v>
      </c>
      <c r="G203" s="16">
        <v>25.8353</v>
      </c>
      <c r="H203" s="15">
        <v>3</v>
      </c>
    </row>
    <row r="204" spans="1:8" x14ac:dyDescent="0.3">
      <c r="A204" s="18">
        <v>82101</v>
      </c>
      <c r="B204" s="20" t="s">
        <v>2501</v>
      </c>
      <c r="C204" s="19">
        <v>76500000</v>
      </c>
      <c r="D204" s="16">
        <v>160</v>
      </c>
      <c r="E204" s="18">
        <v>3.84</v>
      </c>
      <c r="F204" s="17">
        <v>21.02</v>
      </c>
      <c r="G204" s="16">
        <v>9.9855</v>
      </c>
      <c r="H204" s="15">
        <v>2</v>
      </c>
    </row>
    <row r="205" spans="1:8" x14ac:dyDescent="0.3">
      <c r="A205" s="18">
        <v>82551</v>
      </c>
      <c r="B205" s="20" t="s">
        <v>2443</v>
      </c>
      <c r="C205" s="19">
        <v>18000000</v>
      </c>
      <c r="D205" s="16">
        <v>54</v>
      </c>
      <c r="E205" s="18">
        <v>3.37</v>
      </c>
      <c r="F205" s="17">
        <v>7.32</v>
      </c>
      <c r="G205" s="16">
        <v>5.3064</v>
      </c>
      <c r="H205" s="15">
        <v>2</v>
      </c>
    </row>
    <row r="206" spans="1:8" x14ac:dyDescent="0.3">
      <c r="A206" s="18">
        <v>82992</v>
      </c>
      <c r="B206" s="20" t="s">
        <v>2444</v>
      </c>
      <c r="C206" s="19">
        <v>281900000</v>
      </c>
      <c r="D206" s="16">
        <v>401</v>
      </c>
      <c r="E206" s="18">
        <v>6.54</v>
      </c>
      <c r="F206" s="17">
        <v>19.61</v>
      </c>
      <c r="G206" s="16">
        <v>10.669499999999999</v>
      </c>
      <c r="H206" s="15">
        <v>2</v>
      </c>
    </row>
    <row r="207" spans="1:8" x14ac:dyDescent="0.3">
      <c r="A207" s="18">
        <v>83742</v>
      </c>
      <c r="B207" s="20" t="s">
        <v>2530</v>
      </c>
      <c r="C207" s="19">
        <v>2400000</v>
      </c>
      <c r="D207" s="16">
        <v>1</v>
      </c>
      <c r="E207" s="18">
        <v>12.1</v>
      </c>
      <c r="F207" s="17">
        <v>12.1</v>
      </c>
      <c r="G207" s="16">
        <v>12.1</v>
      </c>
      <c r="H207" s="15">
        <v>3</v>
      </c>
    </row>
    <row r="208" spans="1:8" x14ac:dyDescent="0.3">
      <c r="A208" s="18">
        <v>84221</v>
      </c>
      <c r="B208" s="20" t="s">
        <v>2446</v>
      </c>
      <c r="C208" s="19">
        <v>25700000</v>
      </c>
      <c r="D208" s="16">
        <v>45</v>
      </c>
      <c r="E208" s="18">
        <v>17.03</v>
      </c>
      <c r="F208" s="17">
        <v>26.06</v>
      </c>
      <c r="G208" s="16">
        <v>20.5517</v>
      </c>
      <c r="H208" s="15">
        <v>1</v>
      </c>
    </row>
    <row r="209" spans="1:8" x14ac:dyDescent="0.3">
      <c r="A209" s="18">
        <v>84222</v>
      </c>
      <c r="B209" s="20" t="s">
        <v>2447</v>
      </c>
      <c r="C209" s="19">
        <v>1525200000</v>
      </c>
      <c r="D209" s="16">
        <v>205</v>
      </c>
      <c r="E209" s="18">
        <v>9.39</v>
      </c>
      <c r="F209" s="17">
        <v>14.02</v>
      </c>
      <c r="G209" s="16">
        <v>11.664300000000001</v>
      </c>
      <c r="H209" s="15">
        <v>3</v>
      </c>
    </row>
    <row r="210" spans="1:8" x14ac:dyDescent="0.3">
      <c r="A210" s="18">
        <v>84331</v>
      </c>
      <c r="B210" s="20" t="s">
        <v>2448</v>
      </c>
      <c r="C210" s="19">
        <v>200000</v>
      </c>
      <c r="D210" s="16">
        <v>1</v>
      </c>
      <c r="E210" s="18">
        <v>27.44</v>
      </c>
      <c r="F210" s="17">
        <v>27.44</v>
      </c>
      <c r="G210" s="16">
        <v>27.44</v>
      </c>
      <c r="H210" s="15">
        <v>1</v>
      </c>
    </row>
    <row r="211" spans="1:8" x14ac:dyDescent="0.3">
      <c r="A211" s="18">
        <v>84333</v>
      </c>
      <c r="B211" s="20" t="s">
        <v>2513</v>
      </c>
      <c r="C211" s="19">
        <v>800000</v>
      </c>
      <c r="D211" s="16">
        <v>5</v>
      </c>
      <c r="E211" s="18">
        <v>5.33</v>
      </c>
      <c r="F211" s="17">
        <v>6.52</v>
      </c>
      <c r="G211" s="16">
        <v>6.1913</v>
      </c>
      <c r="H211" s="15">
        <v>2</v>
      </c>
    </row>
    <row r="212" spans="1:8" x14ac:dyDescent="0.3">
      <c r="A212" s="18">
        <v>84422</v>
      </c>
      <c r="B212" s="20" t="s">
        <v>2449</v>
      </c>
      <c r="C212" s="19">
        <v>22800000</v>
      </c>
      <c r="D212" s="16">
        <v>22</v>
      </c>
      <c r="E212" s="18">
        <v>7.75</v>
      </c>
      <c r="F212" s="17">
        <v>28.98</v>
      </c>
      <c r="G212" s="16">
        <v>13.0936</v>
      </c>
      <c r="H212" s="15">
        <v>2</v>
      </c>
    </row>
    <row r="213" spans="1:8" x14ac:dyDescent="0.3">
      <c r="A213" s="18">
        <v>84623</v>
      </c>
      <c r="B213" s="20" t="s">
        <v>2450</v>
      </c>
      <c r="C213" s="19">
        <v>24100000</v>
      </c>
      <c r="D213" s="16">
        <v>8</v>
      </c>
      <c r="E213" s="18">
        <v>5.42</v>
      </c>
      <c r="F213" s="17">
        <v>7.38</v>
      </c>
      <c r="G213" s="16">
        <v>6.8219000000000003</v>
      </c>
      <c r="H213" s="15">
        <v>1</v>
      </c>
    </row>
    <row r="214" spans="1:8" x14ac:dyDescent="0.3">
      <c r="A214" s="18">
        <v>84672</v>
      </c>
      <c r="B214" s="20" t="s">
        <v>2451</v>
      </c>
      <c r="C214" s="19">
        <v>100000</v>
      </c>
      <c r="D214" s="16">
        <v>1</v>
      </c>
      <c r="E214" s="18">
        <v>15.89</v>
      </c>
      <c r="F214" s="17">
        <v>15.89</v>
      </c>
      <c r="G214" s="16">
        <v>15.89</v>
      </c>
      <c r="H214" s="15">
        <v>3</v>
      </c>
    </row>
    <row r="215" spans="1:8" x14ac:dyDescent="0.3">
      <c r="A215" s="18">
        <v>84673</v>
      </c>
      <c r="B215" s="20" t="s">
        <v>2514</v>
      </c>
      <c r="C215" s="19">
        <v>600000</v>
      </c>
      <c r="D215" s="16">
        <v>2</v>
      </c>
      <c r="E215" s="18">
        <v>8.4600000000000009</v>
      </c>
      <c r="F215" s="17">
        <v>8.51</v>
      </c>
      <c r="G215" s="16">
        <v>8.5016999999999996</v>
      </c>
      <c r="H215" s="15">
        <v>3</v>
      </c>
    </row>
    <row r="216" spans="1:8" x14ac:dyDescent="0.3">
      <c r="A216" s="18">
        <v>84781</v>
      </c>
      <c r="B216" s="20" t="s">
        <v>2541</v>
      </c>
      <c r="C216" s="19">
        <v>6100000</v>
      </c>
      <c r="D216" s="16">
        <v>2</v>
      </c>
      <c r="E216" s="18">
        <v>0.47</v>
      </c>
      <c r="F216" s="17">
        <v>0.53</v>
      </c>
      <c r="G216" s="16">
        <v>0.51029999999999998</v>
      </c>
      <c r="H216" s="15">
        <v>3</v>
      </c>
    </row>
    <row r="217" spans="1:8" x14ac:dyDescent="0.3">
      <c r="A217" s="18">
        <v>84881</v>
      </c>
      <c r="B217" s="20" t="s">
        <v>2453</v>
      </c>
      <c r="C217" s="19">
        <v>3100000</v>
      </c>
      <c r="D217" s="16">
        <v>8</v>
      </c>
      <c r="E217" s="18">
        <v>3.82</v>
      </c>
      <c r="F217" s="17">
        <v>4.8099999999999996</v>
      </c>
      <c r="G217" s="16">
        <v>4.0815999999999999</v>
      </c>
      <c r="H217" s="15">
        <v>2</v>
      </c>
    </row>
    <row r="218" spans="1:8" x14ac:dyDescent="0.3">
      <c r="A218" s="18">
        <v>84891</v>
      </c>
      <c r="B218" s="20" t="s">
        <v>2454</v>
      </c>
      <c r="C218" s="19">
        <v>23400000</v>
      </c>
      <c r="D218" s="16">
        <v>69</v>
      </c>
      <c r="E218" s="18">
        <v>10.64</v>
      </c>
      <c r="F218" s="17">
        <v>22.99</v>
      </c>
      <c r="G218" s="16">
        <v>16.130299999999998</v>
      </c>
      <c r="H218" s="15">
        <v>2</v>
      </c>
    </row>
    <row r="219" spans="1:8" x14ac:dyDescent="0.3">
      <c r="A219" s="18">
        <v>89277</v>
      </c>
      <c r="B219" s="20" t="s">
        <v>2455</v>
      </c>
      <c r="C219" s="19">
        <v>4300000</v>
      </c>
      <c r="D219" s="16">
        <v>10</v>
      </c>
      <c r="E219" s="18">
        <v>10.97</v>
      </c>
      <c r="F219" s="17">
        <v>18.25</v>
      </c>
      <c r="G219" s="16">
        <v>14.57</v>
      </c>
      <c r="H219" s="15">
        <v>3</v>
      </c>
    </row>
    <row r="220" spans="1:8" x14ac:dyDescent="0.3">
      <c r="A220" s="18">
        <v>89383</v>
      </c>
      <c r="B220" s="20" t="s">
        <v>2515</v>
      </c>
      <c r="C220" s="19">
        <v>17100000</v>
      </c>
      <c r="D220" s="16">
        <v>16</v>
      </c>
      <c r="E220" s="18">
        <v>0.81859999999999999</v>
      </c>
      <c r="F220" s="17">
        <v>17.507400000000001</v>
      </c>
      <c r="G220" s="16">
        <v>5.8872</v>
      </c>
      <c r="H220" s="15">
        <v>1</v>
      </c>
    </row>
    <row r="221" spans="1:8" x14ac:dyDescent="0.3">
      <c r="A221" s="18">
        <v>89964</v>
      </c>
      <c r="B221" s="20" t="s">
        <v>2456</v>
      </c>
      <c r="C221" s="19">
        <v>8300000</v>
      </c>
      <c r="D221" s="16">
        <v>11</v>
      </c>
      <c r="E221" s="18">
        <v>11.57</v>
      </c>
      <c r="F221" s="17">
        <v>22.44</v>
      </c>
      <c r="G221" s="16">
        <v>16.4754</v>
      </c>
      <c r="H221" s="15">
        <v>2</v>
      </c>
    </row>
    <row r="222" spans="1:8" x14ac:dyDescent="0.3">
      <c r="A222" s="18">
        <v>98026</v>
      </c>
      <c r="B222" s="20" t="s">
        <v>2457</v>
      </c>
      <c r="C222" s="19">
        <v>145500000</v>
      </c>
      <c r="D222" s="16">
        <v>164</v>
      </c>
      <c r="E222" s="18">
        <v>7.85</v>
      </c>
      <c r="F222" s="17">
        <v>29.63</v>
      </c>
      <c r="G222" s="16">
        <v>13.6396</v>
      </c>
      <c r="H222" s="15">
        <v>2</v>
      </c>
    </row>
    <row r="223" spans="1:8" x14ac:dyDescent="0.3">
      <c r="A223" s="18">
        <v>99063</v>
      </c>
      <c r="B223" s="20" t="s">
        <v>2542</v>
      </c>
      <c r="C223" s="19">
        <v>2000000</v>
      </c>
      <c r="D223" s="16">
        <v>2</v>
      </c>
      <c r="E223" s="18">
        <v>1.58</v>
      </c>
      <c r="F223" s="17">
        <v>1.64</v>
      </c>
      <c r="G223" s="16">
        <v>1.61</v>
      </c>
      <c r="H223" s="15">
        <v>2</v>
      </c>
    </row>
    <row r="224" spans="1:8" x14ac:dyDescent="0.3">
      <c r="A224" s="18">
        <v>99211</v>
      </c>
      <c r="B224" s="20" t="s">
        <v>2488</v>
      </c>
      <c r="C224" s="19">
        <v>33100000</v>
      </c>
      <c r="D224" s="16">
        <v>3</v>
      </c>
      <c r="E224" s="18">
        <v>0.01</v>
      </c>
      <c r="F224" s="17">
        <v>0.01</v>
      </c>
      <c r="G224" s="16">
        <v>0.01</v>
      </c>
      <c r="H224" s="15">
        <v>1</v>
      </c>
    </row>
    <row r="225" spans="1:8" x14ac:dyDescent="0.3">
      <c r="A225" s="18">
        <v>99211</v>
      </c>
      <c r="B225" s="20" t="s">
        <v>2488</v>
      </c>
      <c r="C225" s="19">
        <v>12200000</v>
      </c>
      <c r="D225" s="16">
        <v>23</v>
      </c>
      <c r="E225" s="18">
        <v>5.82</v>
      </c>
      <c r="F225" s="17">
        <v>6.6387999999999998</v>
      </c>
      <c r="G225" s="16">
        <v>6.2206999999999999</v>
      </c>
      <c r="H225" s="15">
        <v>3</v>
      </c>
    </row>
    <row r="226" spans="1:8" x14ac:dyDescent="0.3">
      <c r="A226" s="18">
        <v>99332</v>
      </c>
      <c r="B226" s="20" t="s">
        <v>2458</v>
      </c>
      <c r="C226" s="19">
        <v>193400000</v>
      </c>
      <c r="D226" s="16">
        <v>158</v>
      </c>
      <c r="E226" s="18">
        <v>0.1</v>
      </c>
      <c r="F226" s="17">
        <v>8.59</v>
      </c>
      <c r="G226" s="16">
        <v>3.3144999999999998</v>
      </c>
      <c r="H226" s="15">
        <v>3</v>
      </c>
    </row>
    <row r="227" spans="1:8" x14ac:dyDescent="0.3">
      <c r="A227" s="18">
        <v>99392</v>
      </c>
      <c r="B227" s="20" t="s">
        <v>2459</v>
      </c>
      <c r="C227" s="19">
        <v>366800000</v>
      </c>
      <c r="D227" s="16">
        <v>286</v>
      </c>
      <c r="E227" s="18">
        <v>6.47</v>
      </c>
      <c r="F227" s="17">
        <v>16.399999999999999</v>
      </c>
      <c r="G227" s="16">
        <v>11.8604</v>
      </c>
      <c r="H227" s="15">
        <v>3</v>
      </c>
    </row>
    <row r="228" spans="1:8" x14ac:dyDescent="0.3">
      <c r="A228" s="18">
        <v>99412</v>
      </c>
      <c r="B228" s="20" t="s">
        <v>2543</v>
      </c>
      <c r="C228" s="19">
        <v>4400000</v>
      </c>
      <c r="D228" s="16">
        <v>9</v>
      </c>
      <c r="E228" s="18">
        <v>0.38</v>
      </c>
      <c r="F228" s="17">
        <v>2.4</v>
      </c>
      <c r="G228" s="16">
        <v>0.78659999999999997</v>
      </c>
      <c r="H228" s="15">
        <v>2</v>
      </c>
    </row>
    <row r="229" spans="1:8" x14ac:dyDescent="0.3">
      <c r="A229" s="18">
        <v>99587</v>
      </c>
      <c r="B229" s="20" t="s">
        <v>2460</v>
      </c>
      <c r="C229" s="19">
        <v>9900000</v>
      </c>
      <c r="D229" s="16">
        <v>9</v>
      </c>
      <c r="E229" s="18">
        <v>8.5</v>
      </c>
      <c r="F229" s="17">
        <v>10.49</v>
      </c>
      <c r="G229" s="16">
        <v>9.3778000000000006</v>
      </c>
      <c r="H229" s="15">
        <v>2</v>
      </c>
    </row>
    <row r="230" spans="1:8" ht="16.8" customHeight="1" thickBot="1" x14ac:dyDescent="0.35">
      <c r="A230" s="12">
        <v>99588</v>
      </c>
      <c r="B230" s="14" t="s">
        <v>2461</v>
      </c>
      <c r="C230" s="13">
        <v>19100000</v>
      </c>
      <c r="D230" s="10">
        <v>12</v>
      </c>
      <c r="E230" s="12">
        <v>3.37</v>
      </c>
      <c r="F230" s="11">
        <v>9.93</v>
      </c>
      <c r="G230" s="10">
        <v>8.3912999999999993</v>
      </c>
      <c r="H230" s="9">
        <v>2</v>
      </c>
    </row>
    <row r="231" spans="1:8" ht="16.8" customHeight="1" thickBot="1" x14ac:dyDescent="0.35">
      <c r="A231" s="8" t="s">
        <v>2462</v>
      </c>
      <c r="B231" s="4"/>
      <c r="C231" s="7">
        <f>SUM(C5:C230)</f>
        <v>11753300000</v>
      </c>
      <c r="D231" s="6">
        <f>SUM(D5:D230)</f>
        <v>11477</v>
      </c>
      <c r="E231" s="5"/>
      <c r="F231" s="4"/>
      <c r="G231" s="3"/>
      <c r="H231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1"/>
  <sheetViews>
    <sheetView workbookViewId="0">
      <pane ySplit="4" topLeftCell="A232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2544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11011</v>
      </c>
      <c r="B5" s="26" t="s">
        <v>2234</v>
      </c>
      <c r="C5" s="25">
        <v>249700000</v>
      </c>
      <c r="D5" s="22">
        <v>224</v>
      </c>
      <c r="E5" s="24">
        <v>9.9600000000000009</v>
      </c>
      <c r="F5" s="23">
        <v>15.53</v>
      </c>
      <c r="G5" s="22">
        <v>13.385199999999999</v>
      </c>
      <c r="H5" s="21">
        <v>3</v>
      </c>
    </row>
    <row r="6" spans="1:10" x14ac:dyDescent="0.3">
      <c r="A6" s="18">
        <v>13164</v>
      </c>
      <c r="B6" s="20" t="s">
        <v>2235</v>
      </c>
      <c r="C6" s="19">
        <v>3100000</v>
      </c>
      <c r="D6" s="16">
        <v>14</v>
      </c>
      <c r="E6" s="18">
        <v>24.89</v>
      </c>
      <c r="F6" s="17">
        <v>31.89</v>
      </c>
      <c r="G6" s="16">
        <v>29.388100000000001</v>
      </c>
      <c r="H6" s="15">
        <v>1</v>
      </c>
    </row>
    <row r="7" spans="1:10" x14ac:dyDescent="0.3">
      <c r="A7" s="18">
        <v>13166</v>
      </c>
      <c r="B7" s="20" t="s">
        <v>2236</v>
      </c>
      <c r="C7" s="19">
        <v>51500000</v>
      </c>
      <c r="D7" s="16">
        <v>78</v>
      </c>
      <c r="E7" s="18">
        <v>15.95</v>
      </c>
      <c r="F7" s="17">
        <v>27.31</v>
      </c>
      <c r="G7" s="16">
        <v>20.781099999999999</v>
      </c>
      <c r="H7" s="15">
        <v>2</v>
      </c>
    </row>
    <row r="8" spans="1:10" x14ac:dyDescent="0.3">
      <c r="A8" s="18">
        <v>13421</v>
      </c>
      <c r="B8" s="20" t="s">
        <v>2545</v>
      </c>
      <c r="C8" s="19">
        <v>4000000</v>
      </c>
      <c r="D8" s="16">
        <v>1</v>
      </c>
      <c r="E8" s="18">
        <v>86.5</v>
      </c>
      <c r="F8" s="17">
        <v>86.5</v>
      </c>
      <c r="G8" s="16">
        <v>86.5</v>
      </c>
      <c r="H8" s="15">
        <v>1</v>
      </c>
    </row>
    <row r="9" spans="1:10" x14ac:dyDescent="0.3">
      <c r="A9" s="18">
        <v>140201</v>
      </c>
      <c r="B9" s="20" t="s">
        <v>2237</v>
      </c>
      <c r="C9" s="19">
        <v>14200000</v>
      </c>
      <c r="D9" s="16">
        <v>15</v>
      </c>
      <c r="E9" s="18">
        <v>8.84</v>
      </c>
      <c r="F9" s="17">
        <v>13.96</v>
      </c>
      <c r="G9" s="16">
        <v>12.8299</v>
      </c>
      <c r="H9" s="15">
        <v>3</v>
      </c>
    </row>
    <row r="10" spans="1:10" x14ac:dyDescent="0.3">
      <c r="A10" s="18">
        <v>140202</v>
      </c>
      <c r="B10" s="20" t="s">
        <v>2238</v>
      </c>
      <c r="C10" s="19">
        <v>23400000</v>
      </c>
      <c r="D10" s="16">
        <v>26</v>
      </c>
      <c r="E10" s="18">
        <v>2</v>
      </c>
      <c r="F10" s="17">
        <v>4.26</v>
      </c>
      <c r="G10" s="16">
        <v>3.2454999999999998</v>
      </c>
      <c r="H10" s="15">
        <v>3</v>
      </c>
    </row>
    <row r="11" spans="1:10" x14ac:dyDescent="0.3">
      <c r="A11" s="18">
        <v>14364</v>
      </c>
      <c r="B11" s="20" t="s">
        <v>2517</v>
      </c>
      <c r="C11" s="19">
        <v>495300000</v>
      </c>
      <c r="D11" s="16">
        <v>49</v>
      </c>
      <c r="E11" s="18">
        <v>9.49</v>
      </c>
      <c r="F11" s="17">
        <v>11.13</v>
      </c>
      <c r="G11" s="16">
        <v>10.661799999999999</v>
      </c>
      <c r="H11" s="15">
        <v>2</v>
      </c>
    </row>
    <row r="12" spans="1:10" x14ac:dyDescent="0.3">
      <c r="A12" s="18">
        <v>14381</v>
      </c>
      <c r="B12" s="20" t="s">
        <v>2464</v>
      </c>
      <c r="C12" s="19">
        <v>1300000</v>
      </c>
      <c r="D12" s="16">
        <v>5</v>
      </c>
      <c r="E12" s="18">
        <v>32.96</v>
      </c>
      <c r="F12" s="17">
        <v>35.108899999999998</v>
      </c>
      <c r="G12" s="16">
        <v>34.773800000000001</v>
      </c>
      <c r="H12" s="15">
        <v>3</v>
      </c>
    </row>
    <row r="13" spans="1:10" x14ac:dyDescent="0.3">
      <c r="A13" s="18">
        <v>15142</v>
      </c>
      <c r="B13" s="20" t="s">
        <v>2242</v>
      </c>
      <c r="C13" s="19">
        <v>262200000</v>
      </c>
      <c r="D13" s="16">
        <v>301</v>
      </c>
      <c r="E13" s="18">
        <v>13.43</v>
      </c>
      <c r="F13" s="17">
        <v>23.05</v>
      </c>
      <c r="G13" s="16">
        <v>18.727499999999999</v>
      </c>
      <c r="H13" s="15">
        <v>3</v>
      </c>
    </row>
    <row r="14" spans="1:10" x14ac:dyDescent="0.3">
      <c r="A14" s="18">
        <v>15364</v>
      </c>
      <c r="B14" s="20" t="s">
        <v>2243</v>
      </c>
      <c r="C14" s="19">
        <v>220200000</v>
      </c>
      <c r="D14" s="16">
        <v>300</v>
      </c>
      <c r="E14" s="18">
        <v>10.38</v>
      </c>
      <c r="F14" s="17">
        <v>25.87</v>
      </c>
      <c r="G14" s="16">
        <v>18.8978</v>
      </c>
      <c r="H14" s="15">
        <v>2</v>
      </c>
    </row>
    <row r="15" spans="1:10" x14ac:dyDescent="0.3">
      <c r="A15" s="18">
        <v>15601</v>
      </c>
      <c r="B15" s="20" t="s">
        <v>2244</v>
      </c>
      <c r="C15" s="19">
        <v>54400000</v>
      </c>
      <c r="D15" s="16">
        <v>166</v>
      </c>
      <c r="E15" s="18">
        <v>10.73</v>
      </c>
      <c r="F15" s="17">
        <v>18.88</v>
      </c>
      <c r="G15" s="16">
        <v>15.489599999999999</v>
      </c>
      <c r="H15" s="15">
        <v>3</v>
      </c>
    </row>
    <row r="16" spans="1:10" x14ac:dyDescent="0.3">
      <c r="A16" s="18">
        <v>15864</v>
      </c>
      <c r="B16" s="20" t="s">
        <v>2245</v>
      </c>
      <c r="C16" s="19">
        <v>4000000</v>
      </c>
      <c r="D16" s="16">
        <v>13</v>
      </c>
      <c r="E16" s="18">
        <v>11.3</v>
      </c>
      <c r="F16" s="17">
        <v>16.239999999999998</v>
      </c>
      <c r="G16" s="16">
        <v>12.837300000000001</v>
      </c>
      <c r="H16" s="15">
        <v>2</v>
      </c>
    </row>
    <row r="17" spans="1:8" x14ac:dyDescent="0.3">
      <c r="A17" s="18">
        <v>15984</v>
      </c>
      <c r="B17" s="20" t="s">
        <v>2546</v>
      </c>
      <c r="C17" s="19">
        <v>43000000</v>
      </c>
      <c r="D17" s="16">
        <v>3</v>
      </c>
      <c r="E17" s="18">
        <v>7.9</v>
      </c>
      <c r="F17" s="17">
        <v>9.9700000000000006</v>
      </c>
      <c r="G17" s="16">
        <v>8.9359999999999999</v>
      </c>
      <c r="H17" s="15">
        <v>2</v>
      </c>
    </row>
    <row r="18" spans="1:8" x14ac:dyDescent="0.3">
      <c r="A18" s="18">
        <v>15991</v>
      </c>
      <c r="B18" s="20" t="s">
        <v>2246</v>
      </c>
      <c r="C18" s="19">
        <v>3400000</v>
      </c>
      <c r="D18" s="16">
        <v>7</v>
      </c>
      <c r="E18" s="18">
        <v>1.7</v>
      </c>
      <c r="F18" s="17">
        <v>2.82</v>
      </c>
      <c r="G18" s="16">
        <v>2.0811999999999999</v>
      </c>
      <c r="H18" s="15">
        <v>1</v>
      </c>
    </row>
    <row r="19" spans="1:8" x14ac:dyDescent="0.3">
      <c r="A19" s="18">
        <v>16095</v>
      </c>
      <c r="B19" s="20" t="s">
        <v>2247</v>
      </c>
      <c r="C19" s="19">
        <v>31600000</v>
      </c>
      <c r="D19" s="16">
        <v>56</v>
      </c>
      <c r="E19" s="18">
        <v>8.99</v>
      </c>
      <c r="F19" s="17">
        <v>12.9</v>
      </c>
      <c r="G19" s="16">
        <v>10.977399999999999</v>
      </c>
      <c r="H19" s="15">
        <v>3</v>
      </c>
    </row>
    <row r="20" spans="1:8" x14ac:dyDescent="0.3">
      <c r="A20" s="18">
        <v>17813</v>
      </c>
      <c r="B20" s="20" t="s">
        <v>2248</v>
      </c>
      <c r="C20" s="19">
        <v>3700000</v>
      </c>
      <c r="D20" s="16">
        <v>9</v>
      </c>
      <c r="E20" s="18">
        <v>12.9</v>
      </c>
      <c r="F20" s="17">
        <v>14.63</v>
      </c>
      <c r="G20" s="16">
        <v>13.4665</v>
      </c>
      <c r="H20" s="15">
        <v>3</v>
      </c>
    </row>
    <row r="21" spans="1:8" x14ac:dyDescent="0.3">
      <c r="A21" s="18">
        <v>20122</v>
      </c>
      <c r="B21" s="17"/>
      <c r="C21" s="19">
        <v>5000000</v>
      </c>
      <c r="D21" s="16">
        <v>1</v>
      </c>
      <c r="E21" s="18">
        <v>0.19</v>
      </c>
      <c r="F21" s="17">
        <v>0.19</v>
      </c>
      <c r="G21" s="16">
        <v>0.19</v>
      </c>
      <c r="H21" s="15">
        <v>1</v>
      </c>
    </row>
    <row r="22" spans="1:8" x14ac:dyDescent="0.3">
      <c r="A22" s="18">
        <v>20343</v>
      </c>
      <c r="B22" s="20" t="s">
        <v>2250</v>
      </c>
      <c r="C22" s="19">
        <v>6000000</v>
      </c>
      <c r="D22" s="16">
        <v>18</v>
      </c>
      <c r="E22" s="18">
        <v>16.86</v>
      </c>
      <c r="F22" s="17">
        <v>30.82</v>
      </c>
      <c r="G22" s="16">
        <v>27.081199999999999</v>
      </c>
      <c r="H22" s="15">
        <v>1</v>
      </c>
    </row>
    <row r="23" spans="1:8" x14ac:dyDescent="0.3">
      <c r="A23" s="18">
        <v>20344</v>
      </c>
      <c r="B23" s="20" t="s">
        <v>2251</v>
      </c>
      <c r="C23" s="19">
        <v>12400000</v>
      </c>
      <c r="D23" s="16">
        <v>19</v>
      </c>
      <c r="E23" s="18">
        <v>20.65</v>
      </c>
      <c r="F23" s="17">
        <v>25.98</v>
      </c>
      <c r="G23" s="16">
        <v>24.084</v>
      </c>
      <c r="H23" s="15">
        <v>3</v>
      </c>
    </row>
    <row r="24" spans="1:8" x14ac:dyDescent="0.3">
      <c r="A24" s="18">
        <v>20632</v>
      </c>
      <c r="B24" s="20" t="s">
        <v>2252</v>
      </c>
      <c r="C24" s="19">
        <v>6700000</v>
      </c>
      <c r="D24" s="16">
        <v>16</v>
      </c>
      <c r="E24" s="18">
        <v>1.91</v>
      </c>
      <c r="F24" s="17">
        <v>6.12</v>
      </c>
      <c r="G24" s="16">
        <v>2.3986999999999998</v>
      </c>
      <c r="H24" s="15">
        <v>1</v>
      </c>
    </row>
    <row r="25" spans="1:8" x14ac:dyDescent="0.3">
      <c r="A25" s="18">
        <v>20662</v>
      </c>
      <c r="B25" s="20" t="s">
        <v>2253</v>
      </c>
      <c r="C25" s="19">
        <v>41400000</v>
      </c>
      <c r="D25" s="16">
        <v>23</v>
      </c>
      <c r="E25" s="18">
        <v>12.14</v>
      </c>
      <c r="F25" s="17">
        <v>28.76</v>
      </c>
      <c r="G25" s="16">
        <v>19.626799999999999</v>
      </c>
      <c r="H25" s="15">
        <v>2</v>
      </c>
    </row>
    <row r="26" spans="1:8" x14ac:dyDescent="0.3">
      <c r="A26" s="18">
        <v>21043</v>
      </c>
      <c r="B26" s="20" t="s">
        <v>2254</v>
      </c>
      <c r="C26" s="19">
        <v>26600000</v>
      </c>
      <c r="D26" s="16">
        <v>28</v>
      </c>
      <c r="E26" s="18">
        <v>1.29</v>
      </c>
      <c r="F26" s="17">
        <v>3.92</v>
      </c>
      <c r="G26" s="16">
        <v>2.4777999999999998</v>
      </c>
      <c r="H26" s="15">
        <v>2</v>
      </c>
    </row>
    <row r="27" spans="1:8" x14ac:dyDescent="0.3">
      <c r="A27" s="18">
        <v>22013</v>
      </c>
      <c r="B27" s="20" t="s">
        <v>2255</v>
      </c>
      <c r="C27" s="19">
        <v>227300000</v>
      </c>
      <c r="D27" s="16">
        <v>92</v>
      </c>
      <c r="E27" s="18">
        <v>0.01</v>
      </c>
      <c r="F27" s="17">
        <v>2.0099999999999998</v>
      </c>
      <c r="G27" s="16">
        <v>1.1476999999999999</v>
      </c>
      <c r="H27" s="15">
        <v>2</v>
      </c>
    </row>
    <row r="28" spans="1:8" x14ac:dyDescent="0.3">
      <c r="A28" s="18">
        <v>22283</v>
      </c>
      <c r="B28" s="20" t="s">
        <v>2256</v>
      </c>
      <c r="C28" s="19">
        <v>15600000</v>
      </c>
      <c r="D28" s="16">
        <v>37</v>
      </c>
      <c r="E28" s="18">
        <v>15.48</v>
      </c>
      <c r="F28" s="17">
        <v>26.17</v>
      </c>
      <c r="G28" s="16">
        <v>21.607900000000001</v>
      </c>
      <c r="H28" s="15">
        <v>3</v>
      </c>
    </row>
    <row r="29" spans="1:8" x14ac:dyDescent="0.3">
      <c r="A29" s="18">
        <v>23372</v>
      </c>
      <c r="B29" s="20" t="s">
        <v>2259</v>
      </c>
      <c r="C29" s="19">
        <v>751600000</v>
      </c>
      <c r="D29" s="16">
        <v>92</v>
      </c>
      <c r="E29" s="18">
        <v>12.29</v>
      </c>
      <c r="F29" s="17">
        <v>16.36</v>
      </c>
      <c r="G29" s="16">
        <v>13.9725</v>
      </c>
      <c r="H29" s="15">
        <v>3</v>
      </c>
    </row>
    <row r="30" spans="1:8" x14ac:dyDescent="0.3">
      <c r="A30" s="18">
        <v>23682</v>
      </c>
      <c r="B30" s="20" t="s">
        <v>2261</v>
      </c>
      <c r="C30" s="19">
        <v>101800000</v>
      </c>
      <c r="D30" s="16">
        <v>273</v>
      </c>
      <c r="E30" s="18">
        <v>14.98</v>
      </c>
      <c r="F30" s="17">
        <v>22.36</v>
      </c>
      <c r="G30" s="16">
        <v>19.636099999999999</v>
      </c>
      <c r="H30" s="15">
        <v>2</v>
      </c>
    </row>
    <row r="31" spans="1:8" x14ac:dyDescent="0.3">
      <c r="A31" s="18">
        <v>23835</v>
      </c>
      <c r="B31" s="20" t="s">
        <v>2532</v>
      </c>
      <c r="C31" s="19">
        <v>2600000</v>
      </c>
      <c r="D31" s="16">
        <v>5</v>
      </c>
      <c r="E31" s="18">
        <v>147.18</v>
      </c>
      <c r="F31" s="17">
        <v>159.35</v>
      </c>
      <c r="G31" s="16">
        <v>151.62620000000001</v>
      </c>
      <c r="H31" s="15">
        <v>3</v>
      </c>
    </row>
    <row r="32" spans="1:8" x14ac:dyDescent="0.3">
      <c r="A32" s="18">
        <v>23836</v>
      </c>
      <c r="B32" s="20" t="s">
        <v>2262</v>
      </c>
      <c r="C32" s="19">
        <v>239400000</v>
      </c>
      <c r="D32" s="16">
        <v>370</v>
      </c>
      <c r="E32" s="18">
        <v>14.83</v>
      </c>
      <c r="F32" s="17">
        <v>24.04</v>
      </c>
      <c r="G32" s="16">
        <v>20.022099999999998</v>
      </c>
      <c r="H32" s="15">
        <v>3</v>
      </c>
    </row>
    <row r="33" spans="1:8" x14ac:dyDescent="0.3">
      <c r="A33" s="18">
        <v>23837</v>
      </c>
      <c r="B33" s="20" t="s">
        <v>2491</v>
      </c>
      <c r="C33" s="19">
        <v>97700000</v>
      </c>
      <c r="D33" s="16">
        <v>141</v>
      </c>
      <c r="E33" s="18">
        <v>34.14</v>
      </c>
      <c r="F33" s="17">
        <v>45.65</v>
      </c>
      <c r="G33" s="16">
        <v>39.688800000000001</v>
      </c>
      <c r="H33" s="15">
        <v>5</v>
      </c>
    </row>
    <row r="34" spans="1:8" x14ac:dyDescent="0.3">
      <c r="A34" s="18">
        <v>24271</v>
      </c>
      <c r="B34" s="20" t="s">
        <v>2263</v>
      </c>
      <c r="C34" s="19">
        <v>42900000</v>
      </c>
      <c r="D34" s="16">
        <v>9</v>
      </c>
      <c r="E34" s="18">
        <v>10.56</v>
      </c>
      <c r="F34" s="17">
        <v>15.19</v>
      </c>
      <c r="G34" s="16">
        <v>12.802899999999999</v>
      </c>
      <c r="H34" s="15">
        <v>2</v>
      </c>
    </row>
    <row r="35" spans="1:8" x14ac:dyDescent="0.3">
      <c r="A35" s="18">
        <v>24361</v>
      </c>
      <c r="B35" s="20" t="s">
        <v>2264</v>
      </c>
      <c r="C35" s="19">
        <v>71400000</v>
      </c>
      <c r="D35" s="16">
        <v>31</v>
      </c>
      <c r="E35" s="18">
        <v>10.09</v>
      </c>
      <c r="F35" s="17">
        <v>15.87</v>
      </c>
      <c r="G35" s="16">
        <v>14.2941</v>
      </c>
      <c r="H35" s="15">
        <v>1</v>
      </c>
    </row>
    <row r="36" spans="1:8" x14ac:dyDescent="0.3">
      <c r="A36" s="18">
        <v>24394</v>
      </c>
      <c r="B36" s="20" t="s">
        <v>2265</v>
      </c>
      <c r="C36" s="19">
        <v>87800000</v>
      </c>
      <c r="D36" s="16">
        <v>142</v>
      </c>
      <c r="E36" s="18">
        <v>11.03</v>
      </c>
      <c r="F36" s="17">
        <v>15.72</v>
      </c>
      <c r="G36" s="16">
        <v>13.8582</v>
      </c>
      <c r="H36" s="15">
        <v>3</v>
      </c>
    </row>
    <row r="37" spans="1:8" x14ac:dyDescent="0.3">
      <c r="A37" s="18">
        <v>24395</v>
      </c>
      <c r="B37" s="20" t="s">
        <v>2266</v>
      </c>
      <c r="C37" s="19">
        <v>13300000</v>
      </c>
      <c r="D37" s="16">
        <v>43</v>
      </c>
      <c r="E37" s="18">
        <v>13.6</v>
      </c>
      <c r="F37" s="17">
        <v>17.32</v>
      </c>
      <c r="G37" s="16">
        <v>15.7479</v>
      </c>
      <c r="H37" s="15">
        <v>3</v>
      </c>
    </row>
    <row r="38" spans="1:8" x14ac:dyDescent="0.3">
      <c r="A38" s="18">
        <v>24423</v>
      </c>
      <c r="B38" s="20" t="s">
        <v>2267</v>
      </c>
      <c r="C38" s="19">
        <v>4000000</v>
      </c>
      <c r="D38" s="16">
        <v>5</v>
      </c>
      <c r="E38" s="18">
        <v>10.84</v>
      </c>
      <c r="F38" s="17">
        <v>12.83</v>
      </c>
      <c r="G38" s="16">
        <v>11.933999999999999</v>
      </c>
      <c r="H38" s="15">
        <v>2</v>
      </c>
    </row>
    <row r="39" spans="1:8" x14ac:dyDescent="0.3">
      <c r="A39" s="18">
        <v>24624</v>
      </c>
      <c r="B39" s="20" t="s">
        <v>2268</v>
      </c>
      <c r="C39" s="19">
        <v>6900000</v>
      </c>
      <c r="D39" s="16">
        <v>10</v>
      </c>
      <c r="E39" s="18">
        <v>3.88</v>
      </c>
      <c r="F39" s="17">
        <v>5.53</v>
      </c>
      <c r="G39" s="16">
        <v>4.9131999999999998</v>
      </c>
      <c r="H39" s="15">
        <v>1</v>
      </c>
    </row>
    <row r="40" spans="1:8" x14ac:dyDescent="0.3">
      <c r="A40" s="18">
        <v>24642</v>
      </c>
      <c r="B40" s="20" t="s">
        <v>2269</v>
      </c>
      <c r="C40" s="19">
        <v>15200000</v>
      </c>
      <c r="D40" s="16">
        <v>25</v>
      </c>
      <c r="E40" s="18">
        <v>10.119999999999999</v>
      </c>
      <c r="F40" s="17">
        <v>18.649999999999999</v>
      </c>
      <c r="G40" s="16">
        <v>15.6099</v>
      </c>
      <c r="H40" s="15">
        <v>2</v>
      </c>
    </row>
    <row r="41" spans="1:8" x14ac:dyDescent="0.3">
      <c r="A41" s="18">
        <v>24762</v>
      </c>
      <c r="B41" s="20" t="s">
        <v>2270</v>
      </c>
      <c r="C41" s="19">
        <v>22700000</v>
      </c>
      <c r="D41" s="16">
        <v>58</v>
      </c>
      <c r="E41" s="18">
        <v>26.58</v>
      </c>
      <c r="F41" s="17">
        <v>46.03</v>
      </c>
      <c r="G41" s="16">
        <v>36.081699999999998</v>
      </c>
      <c r="H41" s="15">
        <v>2</v>
      </c>
    </row>
    <row r="42" spans="1:8" x14ac:dyDescent="0.3">
      <c r="A42" s="18">
        <v>24866</v>
      </c>
      <c r="B42" s="20" t="s">
        <v>2271</v>
      </c>
      <c r="C42" s="19">
        <v>5800000</v>
      </c>
      <c r="D42" s="16">
        <v>8</v>
      </c>
      <c r="E42" s="18">
        <v>16.73</v>
      </c>
      <c r="F42" s="17">
        <v>19.29</v>
      </c>
      <c r="G42" s="16">
        <v>18.4133</v>
      </c>
      <c r="H42" s="15">
        <v>2</v>
      </c>
    </row>
    <row r="43" spans="1:8" x14ac:dyDescent="0.3">
      <c r="A43" s="18">
        <v>24972</v>
      </c>
      <c r="B43" s="20" t="s">
        <v>2518</v>
      </c>
      <c r="C43" s="19">
        <v>4800000</v>
      </c>
      <c r="D43" s="16">
        <v>5</v>
      </c>
      <c r="E43" s="18">
        <v>1.83</v>
      </c>
      <c r="F43" s="17">
        <v>3.65</v>
      </c>
      <c r="G43" s="16">
        <v>2.0629</v>
      </c>
      <c r="H43" s="15">
        <v>1</v>
      </c>
    </row>
    <row r="44" spans="1:8" x14ac:dyDescent="0.3">
      <c r="A44" s="18">
        <v>25283</v>
      </c>
      <c r="B44" s="20" t="s">
        <v>2272</v>
      </c>
      <c r="C44" s="19">
        <v>33500000</v>
      </c>
      <c r="D44" s="16">
        <v>85</v>
      </c>
      <c r="E44" s="18">
        <v>19.27</v>
      </c>
      <c r="F44" s="17">
        <v>25.96</v>
      </c>
      <c r="G44" s="16">
        <v>23.251899999999999</v>
      </c>
      <c r="H44" s="15">
        <v>3</v>
      </c>
    </row>
    <row r="45" spans="1:8" x14ac:dyDescent="0.3">
      <c r="A45" s="18">
        <v>25284</v>
      </c>
      <c r="B45" s="20" t="s">
        <v>2519</v>
      </c>
      <c r="C45" s="19">
        <v>32600000</v>
      </c>
      <c r="D45" s="16">
        <v>7</v>
      </c>
      <c r="E45" s="18">
        <v>16.13</v>
      </c>
      <c r="F45" s="17">
        <v>25.37</v>
      </c>
      <c r="G45" s="16">
        <v>18.6587</v>
      </c>
      <c r="H45" s="15">
        <v>3</v>
      </c>
    </row>
    <row r="46" spans="1:8" x14ac:dyDescent="0.3">
      <c r="A46" s="18">
        <v>25483</v>
      </c>
      <c r="B46" s="20" t="s">
        <v>2275</v>
      </c>
      <c r="C46" s="19">
        <v>176700000</v>
      </c>
      <c r="D46" s="16">
        <v>174</v>
      </c>
      <c r="E46" s="18">
        <v>9.5</v>
      </c>
      <c r="F46" s="17">
        <v>13.42</v>
      </c>
      <c r="G46" s="16">
        <v>10.9017</v>
      </c>
      <c r="H46" s="15">
        <v>3</v>
      </c>
    </row>
    <row r="47" spans="1:8" x14ac:dyDescent="0.3">
      <c r="A47" s="18">
        <v>25484</v>
      </c>
      <c r="B47" s="20" t="s">
        <v>2276</v>
      </c>
      <c r="C47" s="19">
        <v>81900000</v>
      </c>
      <c r="D47" s="16">
        <v>78</v>
      </c>
      <c r="E47" s="18">
        <v>9.98</v>
      </c>
      <c r="F47" s="17">
        <v>13.6</v>
      </c>
      <c r="G47" s="16">
        <v>11.9373</v>
      </c>
      <c r="H47" s="15">
        <v>3</v>
      </c>
    </row>
    <row r="48" spans="1:8" x14ac:dyDescent="0.3">
      <c r="A48" s="18">
        <v>26107</v>
      </c>
      <c r="B48" s="20" t="s">
        <v>2277</v>
      </c>
      <c r="C48" s="19">
        <v>70600000</v>
      </c>
      <c r="D48" s="16">
        <v>20</v>
      </c>
      <c r="E48" s="18">
        <v>36.590000000000003</v>
      </c>
      <c r="F48" s="17">
        <v>48.13</v>
      </c>
      <c r="G48" s="16">
        <v>45.387300000000003</v>
      </c>
      <c r="H48" s="15">
        <v>2</v>
      </c>
    </row>
    <row r="49" spans="1:8" x14ac:dyDescent="0.3">
      <c r="A49" s="18">
        <v>26415</v>
      </c>
      <c r="B49" s="20" t="s">
        <v>2504</v>
      </c>
      <c r="C49" s="19">
        <v>24100000</v>
      </c>
      <c r="D49" s="16">
        <v>4</v>
      </c>
      <c r="E49" s="18">
        <v>26.69</v>
      </c>
      <c r="F49" s="17">
        <v>38.909999999999997</v>
      </c>
      <c r="G49" s="16">
        <v>35.388800000000003</v>
      </c>
      <c r="H49" s="15">
        <v>1</v>
      </c>
    </row>
    <row r="50" spans="1:8" x14ac:dyDescent="0.3">
      <c r="A50" s="18">
        <v>26416</v>
      </c>
      <c r="B50" s="20" t="s">
        <v>2467</v>
      </c>
      <c r="C50" s="19">
        <v>500000</v>
      </c>
      <c r="D50" s="16">
        <v>2</v>
      </c>
      <c r="E50" s="18">
        <v>47.43</v>
      </c>
      <c r="F50" s="17">
        <v>48.19</v>
      </c>
      <c r="G50" s="16">
        <v>48.037999999999997</v>
      </c>
      <c r="H50" s="15">
        <v>1</v>
      </c>
    </row>
    <row r="51" spans="1:8" x14ac:dyDescent="0.3">
      <c r="A51" s="18">
        <v>26417</v>
      </c>
      <c r="B51" s="20" t="s">
        <v>2468</v>
      </c>
      <c r="C51" s="19">
        <v>72600000</v>
      </c>
      <c r="D51" s="16">
        <v>86</v>
      </c>
      <c r="E51" s="18">
        <v>13.61</v>
      </c>
      <c r="F51" s="17">
        <v>23.57</v>
      </c>
      <c r="G51" s="16">
        <v>20.625299999999999</v>
      </c>
      <c r="H51" s="15">
        <v>3</v>
      </c>
    </row>
    <row r="52" spans="1:8" x14ac:dyDescent="0.3">
      <c r="A52" s="18">
        <v>27271</v>
      </c>
      <c r="B52" s="20" t="s">
        <v>2279</v>
      </c>
      <c r="C52" s="19">
        <v>11200000</v>
      </c>
      <c r="D52" s="16">
        <v>21</v>
      </c>
      <c r="E52" s="18">
        <v>9.1300000000000008</v>
      </c>
      <c r="F52" s="17">
        <v>11.69</v>
      </c>
      <c r="G52" s="16">
        <v>10.206099999999999</v>
      </c>
      <c r="H52" s="15">
        <v>1</v>
      </c>
    </row>
    <row r="53" spans="1:8" x14ac:dyDescent="0.3">
      <c r="A53" s="18">
        <v>27271</v>
      </c>
      <c r="B53" s="20" t="s">
        <v>2279</v>
      </c>
      <c r="C53" s="19">
        <v>13000000</v>
      </c>
      <c r="D53" s="16">
        <v>35</v>
      </c>
      <c r="E53" s="18">
        <v>10.98</v>
      </c>
      <c r="F53" s="17">
        <v>15.35</v>
      </c>
      <c r="G53" s="16">
        <v>13.328900000000001</v>
      </c>
      <c r="H53" s="15">
        <v>2</v>
      </c>
    </row>
    <row r="54" spans="1:8" x14ac:dyDescent="0.3">
      <c r="A54" s="18">
        <v>27323</v>
      </c>
      <c r="B54" s="20" t="s">
        <v>2469</v>
      </c>
      <c r="C54" s="19">
        <v>200000</v>
      </c>
      <c r="D54" s="16">
        <v>1</v>
      </c>
      <c r="E54" s="18">
        <v>11.49</v>
      </c>
      <c r="F54" s="17">
        <v>11.49</v>
      </c>
      <c r="G54" s="16">
        <v>11.49</v>
      </c>
      <c r="H54" s="15">
        <v>1</v>
      </c>
    </row>
    <row r="55" spans="1:8" x14ac:dyDescent="0.3">
      <c r="A55" s="18">
        <v>27551</v>
      </c>
      <c r="B55" s="20" t="s">
        <v>2470</v>
      </c>
      <c r="C55" s="19">
        <v>15500000</v>
      </c>
      <c r="D55" s="16">
        <v>25</v>
      </c>
      <c r="E55" s="18">
        <v>26.99</v>
      </c>
      <c r="F55" s="17">
        <v>37.799999999999997</v>
      </c>
      <c r="G55" s="16">
        <v>32.109200000000001</v>
      </c>
      <c r="H55" s="15">
        <v>3</v>
      </c>
    </row>
    <row r="56" spans="1:8" x14ac:dyDescent="0.3">
      <c r="A56" s="18">
        <v>27561</v>
      </c>
      <c r="B56" s="20" t="s">
        <v>2281</v>
      </c>
      <c r="C56" s="19">
        <v>600000</v>
      </c>
      <c r="D56" s="16">
        <v>2</v>
      </c>
      <c r="E56" s="18">
        <v>8.52</v>
      </c>
      <c r="F56" s="17">
        <v>9.8000000000000007</v>
      </c>
      <c r="G56" s="16">
        <v>9.5867000000000004</v>
      </c>
      <c r="H56" s="15">
        <v>2</v>
      </c>
    </row>
    <row r="57" spans="1:8" x14ac:dyDescent="0.3">
      <c r="A57" s="18">
        <v>288701</v>
      </c>
      <c r="B57" s="20" t="s">
        <v>2547</v>
      </c>
      <c r="C57" s="19">
        <v>279600000</v>
      </c>
      <c r="D57" s="16">
        <v>9</v>
      </c>
      <c r="E57" s="18">
        <v>2.4300000000000002</v>
      </c>
      <c r="F57" s="17">
        <v>3.3</v>
      </c>
      <c r="G57" s="16">
        <v>2.7585999999999999</v>
      </c>
      <c r="H57" s="15">
        <v>1</v>
      </c>
    </row>
    <row r="58" spans="1:8" x14ac:dyDescent="0.3">
      <c r="A58" s="18">
        <v>29061</v>
      </c>
      <c r="B58" s="20" t="s">
        <v>2283</v>
      </c>
      <c r="C58" s="19">
        <v>13300000</v>
      </c>
      <c r="D58" s="16">
        <v>22</v>
      </c>
      <c r="E58" s="18">
        <v>2.13</v>
      </c>
      <c r="F58" s="17">
        <v>6.43</v>
      </c>
      <c r="G58" s="16">
        <v>5.2417999999999996</v>
      </c>
      <c r="H58" s="15">
        <v>1</v>
      </c>
    </row>
    <row r="59" spans="1:8" x14ac:dyDescent="0.3">
      <c r="A59" s="18">
        <v>30061</v>
      </c>
      <c r="B59" s="20" t="s">
        <v>2284</v>
      </c>
      <c r="C59" s="19">
        <v>18300000</v>
      </c>
      <c r="D59" s="16">
        <v>20</v>
      </c>
      <c r="E59" s="18">
        <v>7.65</v>
      </c>
      <c r="F59" s="17">
        <v>11.45</v>
      </c>
      <c r="G59" s="16">
        <v>9.6069999999999993</v>
      </c>
      <c r="H59" s="15">
        <v>2</v>
      </c>
    </row>
    <row r="60" spans="1:8" x14ac:dyDescent="0.3">
      <c r="A60" s="18">
        <v>30134</v>
      </c>
      <c r="B60" s="20" t="s">
        <v>2285</v>
      </c>
      <c r="C60" s="19">
        <v>21900000</v>
      </c>
      <c r="D60" s="16">
        <v>72</v>
      </c>
      <c r="E60" s="18">
        <v>15.61</v>
      </c>
      <c r="F60" s="17">
        <v>25.6</v>
      </c>
      <c r="G60" s="16">
        <v>19.9465</v>
      </c>
      <c r="H60" s="15">
        <v>3</v>
      </c>
    </row>
    <row r="61" spans="1:8" x14ac:dyDescent="0.3">
      <c r="A61" s="18">
        <v>30165</v>
      </c>
      <c r="B61" s="20" t="s">
        <v>2286</v>
      </c>
      <c r="C61" s="19">
        <v>5000000</v>
      </c>
      <c r="D61" s="16">
        <v>1</v>
      </c>
      <c r="E61" s="18">
        <v>9.58</v>
      </c>
      <c r="F61" s="17">
        <v>9.58</v>
      </c>
      <c r="G61" s="16">
        <v>9.58</v>
      </c>
      <c r="H61" s="15">
        <v>3</v>
      </c>
    </row>
    <row r="62" spans="1:8" x14ac:dyDescent="0.3">
      <c r="A62" s="18">
        <v>30238</v>
      </c>
      <c r="B62" s="20" t="s">
        <v>2287</v>
      </c>
      <c r="C62" s="19">
        <v>62300000</v>
      </c>
      <c r="D62" s="16">
        <v>115</v>
      </c>
      <c r="E62" s="18">
        <v>9.99</v>
      </c>
      <c r="F62" s="17">
        <v>21.37</v>
      </c>
      <c r="G62" s="16">
        <v>17.942799999999998</v>
      </c>
      <c r="H62" s="15">
        <v>1</v>
      </c>
    </row>
    <row r="63" spans="1:8" x14ac:dyDescent="0.3">
      <c r="A63" s="18">
        <v>30336</v>
      </c>
      <c r="B63" s="20" t="s">
        <v>2288</v>
      </c>
      <c r="C63" s="19">
        <v>4100000</v>
      </c>
      <c r="D63" s="16">
        <v>15</v>
      </c>
      <c r="E63" s="18">
        <v>26.45</v>
      </c>
      <c r="F63" s="17">
        <v>39.33</v>
      </c>
      <c r="G63" s="16">
        <v>35.707099999999997</v>
      </c>
      <c r="H63" s="15">
        <v>1</v>
      </c>
    </row>
    <row r="64" spans="1:8" x14ac:dyDescent="0.3">
      <c r="A64" s="18">
        <v>30337</v>
      </c>
      <c r="B64" s="20" t="s">
        <v>2289</v>
      </c>
      <c r="C64" s="19">
        <v>55100000</v>
      </c>
      <c r="D64" s="16">
        <v>80</v>
      </c>
      <c r="E64" s="18">
        <v>13.39</v>
      </c>
      <c r="F64" s="17">
        <v>18.329999999999998</v>
      </c>
      <c r="G64" s="16">
        <v>16.471299999999999</v>
      </c>
      <c r="H64" s="15">
        <v>3</v>
      </c>
    </row>
    <row r="65" spans="1:8" x14ac:dyDescent="0.3">
      <c r="A65" s="18">
        <v>30454</v>
      </c>
      <c r="B65" s="20" t="s">
        <v>2291</v>
      </c>
      <c r="C65" s="19">
        <v>2824500000</v>
      </c>
      <c r="D65" s="16">
        <v>273</v>
      </c>
      <c r="E65" s="18">
        <v>6.2</v>
      </c>
      <c r="F65" s="17">
        <v>7.86</v>
      </c>
      <c r="G65" s="16">
        <v>6.7484000000000002</v>
      </c>
      <c r="H65" s="15">
        <v>3</v>
      </c>
    </row>
    <row r="66" spans="1:8" x14ac:dyDescent="0.3">
      <c r="A66" s="18">
        <v>30455</v>
      </c>
      <c r="B66" s="20" t="s">
        <v>2292</v>
      </c>
      <c r="C66" s="19">
        <v>1678300000</v>
      </c>
      <c r="D66" s="16">
        <v>157</v>
      </c>
      <c r="E66" s="18">
        <v>9.7899999999999991</v>
      </c>
      <c r="F66" s="17">
        <v>11.77</v>
      </c>
      <c r="G66" s="16">
        <v>10.332100000000001</v>
      </c>
      <c r="H66" s="15">
        <v>3</v>
      </c>
    </row>
    <row r="67" spans="1:8" x14ac:dyDescent="0.3">
      <c r="A67" s="18">
        <v>30882</v>
      </c>
      <c r="B67" s="20" t="s">
        <v>2293</v>
      </c>
      <c r="C67" s="19">
        <v>2000000</v>
      </c>
      <c r="D67" s="16">
        <v>9</v>
      </c>
      <c r="E67" s="18">
        <v>35.869999999999997</v>
      </c>
      <c r="F67" s="17">
        <v>49.1</v>
      </c>
      <c r="G67" s="16">
        <v>45.763500000000001</v>
      </c>
      <c r="H67" s="15">
        <v>2</v>
      </c>
    </row>
    <row r="68" spans="1:8" x14ac:dyDescent="0.3">
      <c r="A68" s="18">
        <v>30954</v>
      </c>
      <c r="B68" s="20" t="s">
        <v>2294</v>
      </c>
      <c r="C68" s="19">
        <v>131200000</v>
      </c>
      <c r="D68" s="16">
        <v>73</v>
      </c>
      <c r="E68" s="18">
        <v>15.65</v>
      </c>
      <c r="F68" s="17">
        <v>30.01</v>
      </c>
      <c r="G68" s="16">
        <v>22.052900000000001</v>
      </c>
      <c r="H68" s="15">
        <v>2</v>
      </c>
    </row>
    <row r="69" spans="1:8" x14ac:dyDescent="0.3">
      <c r="A69" s="18">
        <v>31222</v>
      </c>
      <c r="B69" s="20" t="s">
        <v>2548</v>
      </c>
      <c r="C69" s="19">
        <v>100000</v>
      </c>
      <c r="D69" s="16">
        <v>1</v>
      </c>
      <c r="E69" s="18">
        <v>2.2400000000000002</v>
      </c>
      <c r="F69" s="17">
        <v>2.2400000000000002</v>
      </c>
      <c r="G69" s="16">
        <v>2.2400000000000002</v>
      </c>
      <c r="H69" s="15">
        <v>2</v>
      </c>
    </row>
    <row r="70" spans="1:8" x14ac:dyDescent="0.3">
      <c r="A70" s="18">
        <v>31382</v>
      </c>
      <c r="B70" s="20" t="s">
        <v>2298</v>
      </c>
      <c r="C70" s="19">
        <v>80500000</v>
      </c>
      <c r="D70" s="16">
        <v>52</v>
      </c>
      <c r="E70" s="18">
        <v>13.48</v>
      </c>
      <c r="F70" s="17">
        <v>24.67</v>
      </c>
      <c r="G70" s="16">
        <v>22.699100000000001</v>
      </c>
      <c r="H70" s="15">
        <v>3</v>
      </c>
    </row>
    <row r="71" spans="1:8" x14ac:dyDescent="0.3">
      <c r="A71" s="18">
        <v>31413</v>
      </c>
      <c r="B71" s="20" t="s">
        <v>2299</v>
      </c>
      <c r="C71" s="19">
        <v>5400000</v>
      </c>
      <c r="D71" s="16">
        <v>18</v>
      </c>
      <c r="E71" s="18">
        <v>4.53</v>
      </c>
      <c r="F71" s="17">
        <v>13.03</v>
      </c>
      <c r="G71" s="16">
        <v>8.4517000000000007</v>
      </c>
      <c r="H71" s="15">
        <v>2</v>
      </c>
    </row>
    <row r="72" spans="1:8" x14ac:dyDescent="0.3">
      <c r="A72" s="18">
        <v>32071</v>
      </c>
      <c r="B72" s="20" t="s">
        <v>2533</v>
      </c>
      <c r="C72" s="19">
        <v>5600000</v>
      </c>
      <c r="D72" s="16">
        <v>6</v>
      </c>
      <c r="E72" s="18">
        <v>16.68</v>
      </c>
      <c r="F72" s="17">
        <v>19.489999999999998</v>
      </c>
      <c r="G72" s="16">
        <v>17.141400000000001</v>
      </c>
      <c r="H72" s="15">
        <v>1</v>
      </c>
    </row>
    <row r="73" spans="1:8" x14ac:dyDescent="0.3">
      <c r="A73" s="18">
        <v>32571</v>
      </c>
      <c r="B73" s="20" t="s">
        <v>2301</v>
      </c>
      <c r="C73" s="19">
        <v>2300000</v>
      </c>
      <c r="D73" s="16">
        <v>5</v>
      </c>
      <c r="E73" s="18">
        <v>13.41</v>
      </c>
      <c r="F73" s="17">
        <v>15.73</v>
      </c>
      <c r="G73" s="16">
        <v>14.5748</v>
      </c>
      <c r="H73" s="15">
        <v>3</v>
      </c>
    </row>
    <row r="74" spans="1:8" x14ac:dyDescent="0.3">
      <c r="A74" s="18">
        <v>32723</v>
      </c>
      <c r="B74" s="20" t="s">
        <v>2520</v>
      </c>
      <c r="C74" s="19">
        <v>700000</v>
      </c>
      <c r="D74" s="16">
        <v>2</v>
      </c>
      <c r="E74" s="18">
        <v>2.56</v>
      </c>
      <c r="F74" s="17">
        <v>3.78</v>
      </c>
      <c r="G74" s="16">
        <v>3.4314</v>
      </c>
      <c r="H74" s="15">
        <v>2</v>
      </c>
    </row>
    <row r="75" spans="1:8" x14ac:dyDescent="0.3">
      <c r="A75" s="18">
        <v>33035</v>
      </c>
      <c r="B75" s="20" t="s">
        <v>2303</v>
      </c>
      <c r="C75" s="19">
        <v>19000000</v>
      </c>
      <c r="D75" s="16">
        <v>24</v>
      </c>
      <c r="E75" s="18">
        <v>15.86</v>
      </c>
      <c r="F75" s="17">
        <v>20.92</v>
      </c>
      <c r="G75" s="16">
        <v>18.0426</v>
      </c>
      <c r="H75" s="15">
        <v>3</v>
      </c>
    </row>
    <row r="76" spans="1:8" x14ac:dyDescent="0.3">
      <c r="A76" s="18">
        <v>33055</v>
      </c>
      <c r="B76" s="20" t="s">
        <v>2304</v>
      </c>
      <c r="C76" s="19">
        <v>18300000</v>
      </c>
      <c r="D76" s="16">
        <v>51</v>
      </c>
      <c r="E76" s="18">
        <v>8.43</v>
      </c>
      <c r="F76" s="17">
        <v>16.39</v>
      </c>
      <c r="G76" s="16">
        <v>10.281700000000001</v>
      </c>
      <c r="H76" s="15">
        <v>1</v>
      </c>
    </row>
    <row r="77" spans="1:8" x14ac:dyDescent="0.3">
      <c r="A77" s="18">
        <v>33101</v>
      </c>
      <c r="B77" s="20" t="s">
        <v>2493</v>
      </c>
      <c r="C77" s="19">
        <v>8300000</v>
      </c>
      <c r="D77" s="16">
        <v>1</v>
      </c>
      <c r="E77" s="18">
        <v>281.17</v>
      </c>
      <c r="F77" s="17">
        <v>281.17</v>
      </c>
      <c r="G77" s="16">
        <v>281.17</v>
      </c>
      <c r="H77" s="15">
        <v>1</v>
      </c>
    </row>
    <row r="78" spans="1:8" x14ac:dyDescent="0.3">
      <c r="A78" s="18">
        <v>33121</v>
      </c>
      <c r="B78" s="20" t="s">
        <v>2534</v>
      </c>
      <c r="C78" s="19">
        <v>25600000</v>
      </c>
      <c r="D78" s="16">
        <v>54</v>
      </c>
      <c r="E78" s="18">
        <v>8.61</v>
      </c>
      <c r="F78" s="17">
        <v>14.03</v>
      </c>
      <c r="G78" s="16">
        <v>11.1195</v>
      </c>
      <c r="H78" s="15">
        <v>3</v>
      </c>
    </row>
    <row r="79" spans="1:8" x14ac:dyDescent="0.3">
      <c r="A79" s="18">
        <v>33133</v>
      </c>
      <c r="B79" s="20" t="s">
        <v>2305</v>
      </c>
      <c r="C79" s="19">
        <v>58200000</v>
      </c>
      <c r="D79" s="16">
        <v>96</v>
      </c>
      <c r="E79" s="18">
        <v>13.24</v>
      </c>
      <c r="F79" s="17">
        <v>20.11</v>
      </c>
      <c r="G79" s="16">
        <v>16.940200000000001</v>
      </c>
      <c r="H79" s="15">
        <v>3</v>
      </c>
    </row>
    <row r="80" spans="1:8" x14ac:dyDescent="0.3">
      <c r="A80" s="18">
        <v>33233</v>
      </c>
      <c r="B80" s="20" t="s">
        <v>2306</v>
      </c>
      <c r="C80" s="19">
        <v>17800000</v>
      </c>
      <c r="D80" s="16">
        <v>22</v>
      </c>
      <c r="E80" s="18">
        <v>9</v>
      </c>
      <c r="F80" s="17">
        <v>31.35</v>
      </c>
      <c r="G80" s="16">
        <v>23.288499999999999</v>
      </c>
      <c r="H80" s="15">
        <v>2</v>
      </c>
    </row>
    <row r="81" spans="1:8" x14ac:dyDescent="0.3">
      <c r="A81" s="18">
        <v>33245</v>
      </c>
      <c r="B81" s="20" t="s">
        <v>2307</v>
      </c>
      <c r="C81" s="19">
        <v>22200000</v>
      </c>
      <c r="D81" s="16">
        <v>60</v>
      </c>
      <c r="E81" s="18">
        <v>18.39</v>
      </c>
      <c r="F81" s="17">
        <v>26.31</v>
      </c>
      <c r="G81" s="16">
        <v>23.566099999999999</v>
      </c>
      <c r="H81" s="15">
        <v>3</v>
      </c>
    </row>
    <row r="82" spans="1:8" x14ac:dyDescent="0.3">
      <c r="A82" s="18">
        <v>33571</v>
      </c>
      <c r="B82" s="20" t="s">
        <v>2309</v>
      </c>
      <c r="C82" s="19">
        <v>35800000</v>
      </c>
      <c r="D82" s="16">
        <v>40</v>
      </c>
      <c r="E82" s="18">
        <v>19.2</v>
      </c>
      <c r="F82" s="17">
        <v>24.29</v>
      </c>
      <c r="G82" s="16">
        <v>20.599900000000002</v>
      </c>
      <c r="H82" s="15">
        <v>2</v>
      </c>
    </row>
    <row r="83" spans="1:8" x14ac:dyDescent="0.3">
      <c r="A83" s="18">
        <v>33621</v>
      </c>
      <c r="B83" s="20" t="s">
        <v>2310</v>
      </c>
      <c r="C83" s="19">
        <v>36800000</v>
      </c>
      <c r="D83" s="16">
        <v>109</v>
      </c>
      <c r="E83" s="18">
        <v>6.92</v>
      </c>
      <c r="F83" s="17">
        <v>16.84</v>
      </c>
      <c r="G83" s="16">
        <v>11.1418</v>
      </c>
      <c r="H83" s="15">
        <v>3</v>
      </c>
    </row>
    <row r="84" spans="1:8" x14ac:dyDescent="0.3">
      <c r="A84" s="18">
        <v>33763</v>
      </c>
      <c r="B84" s="20" t="s">
        <v>2311</v>
      </c>
      <c r="C84" s="19">
        <v>211700000</v>
      </c>
      <c r="D84" s="16">
        <v>166</v>
      </c>
      <c r="E84" s="18">
        <v>29.29</v>
      </c>
      <c r="F84" s="17">
        <v>45.47</v>
      </c>
      <c r="G84" s="16">
        <v>36.570300000000003</v>
      </c>
      <c r="H84" s="15">
        <v>3</v>
      </c>
    </row>
    <row r="85" spans="1:8" x14ac:dyDescent="0.3">
      <c r="A85" s="18">
        <v>33881</v>
      </c>
      <c r="B85" s="20" t="s">
        <v>2312</v>
      </c>
      <c r="C85" s="19">
        <v>17600000</v>
      </c>
      <c r="D85" s="16">
        <v>32</v>
      </c>
      <c r="E85" s="18">
        <v>7.7533000000000003</v>
      </c>
      <c r="F85" s="17">
        <v>9.83</v>
      </c>
      <c r="G85" s="16">
        <v>8.4041999999999994</v>
      </c>
      <c r="H85" s="15">
        <v>1</v>
      </c>
    </row>
    <row r="86" spans="1:8" x14ac:dyDescent="0.3">
      <c r="A86" s="18">
        <v>33902</v>
      </c>
      <c r="B86" s="20" t="s">
        <v>2313</v>
      </c>
      <c r="C86" s="19">
        <v>173700000</v>
      </c>
      <c r="D86" s="16">
        <v>131</v>
      </c>
      <c r="E86" s="18">
        <v>17.170000000000002</v>
      </c>
      <c r="F86" s="17">
        <v>29.12</v>
      </c>
      <c r="G86" s="16">
        <v>25.054500000000001</v>
      </c>
      <c r="H86" s="15">
        <v>3</v>
      </c>
    </row>
    <row r="87" spans="1:8" x14ac:dyDescent="0.3">
      <c r="A87" s="18">
        <v>34132</v>
      </c>
      <c r="B87" s="20" t="s">
        <v>2505</v>
      </c>
      <c r="C87" s="19">
        <v>600000</v>
      </c>
      <c r="D87" s="16">
        <v>2</v>
      </c>
      <c r="E87" s="18">
        <v>86.88</v>
      </c>
      <c r="F87" s="17">
        <v>91.95</v>
      </c>
      <c r="G87" s="16">
        <v>87.724999999999994</v>
      </c>
      <c r="H87" s="15">
        <v>1</v>
      </c>
    </row>
    <row r="88" spans="1:8" x14ac:dyDescent="0.3">
      <c r="A88" s="18">
        <v>34163</v>
      </c>
      <c r="B88" s="20" t="s">
        <v>2314</v>
      </c>
      <c r="C88" s="19">
        <v>6400000</v>
      </c>
      <c r="D88" s="16">
        <v>31</v>
      </c>
      <c r="E88" s="18">
        <v>22.25</v>
      </c>
      <c r="F88" s="17">
        <v>33.51</v>
      </c>
      <c r="G88" s="16">
        <v>28.878599999999999</v>
      </c>
      <c r="H88" s="15">
        <v>1</v>
      </c>
    </row>
    <row r="89" spans="1:8" x14ac:dyDescent="0.3">
      <c r="A89" s="18">
        <v>34341</v>
      </c>
      <c r="B89" s="20" t="s">
        <v>2506</v>
      </c>
      <c r="C89" s="19">
        <v>168100000</v>
      </c>
      <c r="D89" s="16">
        <v>159</v>
      </c>
      <c r="E89" s="18">
        <v>12.51</v>
      </c>
      <c r="F89" s="17">
        <v>42.31</v>
      </c>
      <c r="G89" s="16">
        <v>22.066500000000001</v>
      </c>
      <c r="H89" s="15">
        <v>2</v>
      </c>
    </row>
    <row r="90" spans="1:8" x14ac:dyDescent="0.3">
      <c r="A90" s="18">
        <v>34793</v>
      </c>
      <c r="B90" s="20" t="s">
        <v>2315</v>
      </c>
      <c r="C90" s="19">
        <v>32800000</v>
      </c>
      <c r="D90" s="16">
        <v>85</v>
      </c>
      <c r="E90" s="18">
        <v>15.63</v>
      </c>
      <c r="F90" s="17">
        <v>22.3</v>
      </c>
      <c r="G90" s="16">
        <v>18.7517</v>
      </c>
      <c r="H90" s="15">
        <v>2</v>
      </c>
    </row>
    <row r="91" spans="1:8" x14ac:dyDescent="0.3">
      <c r="A91" s="18">
        <v>34834</v>
      </c>
      <c r="B91" s="20" t="s">
        <v>2316</v>
      </c>
      <c r="C91" s="19">
        <v>1600000</v>
      </c>
      <c r="D91" s="16">
        <v>11</v>
      </c>
      <c r="E91" s="18">
        <v>15.07</v>
      </c>
      <c r="F91" s="17">
        <v>25.6</v>
      </c>
      <c r="G91" s="16">
        <v>22.191299999999998</v>
      </c>
      <c r="H91" s="15">
        <v>3</v>
      </c>
    </row>
    <row r="92" spans="1:8" x14ac:dyDescent="0.3">
      <c r="A92" s="18">
        <v>34843</v>
      </c>
      <c r="B92" s="20" t="s">
        <v>2317</v>
      </c>
      <c r="C92" s="19">
        <v>5900000</v>
      </c>
      <c r="D92" s="16">
        <v>21</v>
      </c>
      <c r="E92" s="18">
        <v>29.18</v>
      </c>
      <c r="F92" s="17">
        <v>54.44</v>
      </c>
      <c r="G92" s="16">
        <v>42.502699999999997</v>
      </c>
      <c r="H92" s="15">
        <v>2</v>
      </c>
    </row>
    <row r="93" spans="1:8" x14ac:dyDescent="0.3">
      <c r="A93" s="18">
        <v>34912</v>
      </c>
      <c r="B93" s="20" t="s">
        <v>2318</v>
      </c>
      <c r="C93" s="19">
        <v>99100000</v>
      </c>
      <c r="D93" s="16">
        <v>98</v>
      </c>
      <c r="E93" s="18">
        <v>36.14</v>
      </c>
      <c r="F93" s="17">
        <v>68.17</v>
      </c>
      <c r="G93" s="16">
        <v>45.880800000000001</v>
      </c>
      <c r="H93" s="15">
        <v>3</v>
      </c>
    </row>
    <row r="94" spans="1:8" x14ac:dyDescent="0.3">
      <c r="A94" s="18">
        <v>35161</v>
      </c>
      <c r="B94" s="20" t="s">
        <v>2319</v>
      </c>
      <c r="C94" s="19">
        <v>65000000</v>
      </c>
      <c r="D94" s="16">
        <v>55</v>
      </c>
      <c r="E94" s="18">
        <v>11.465</v>
      </c>
      <c r="F94" s="17">
        <v>20.149999999999999</v>
      </c>
      <c r="G94" s="16">
        <v>15.5823</v>
      </c>
      <c r="H94" s="15">
        <v>3</v>
      </c>
    </row>
    <row r="95" spans="1:8" x14ac:dyDescent="0.3">
      <c r="A95" s="18">
        <v>35181</v>
      </c>
      <c r="B95" s="20" t="s">
        <v>2320</v>
      </c>
      <c r="C95" s="19">
        <v>10700000</v>
      </c>
      <c r="D95" s="16">
        <v>18</v>
      </c>
      <c r="E95" s="18">
        <v>7.47</v>
      </c>
      <c r="F95" s="17">
        <v>11.09</v>
      </c>
      <c r="G95" s="16">
        <v>8.6821999999999999</v>
      </c>
      <c r="H95" s="15">
        <v>3</v>
      </c>
    </row>
    <row r="96" spans="1:8" x14ac:dyDescent="0.3">
      <c r="A96" s="18">
        <v>35221</v>
      </c>
      <c r="B96" s="20" t="s">
        <v>2321</v>
      </c>
      <c r="C96" s="19">
        <v>25800000</v>
      </c>
      <c r="D96" s="16">
        <v>12</v>
      </c>
      <c r="E96" s="18">
        <v>13.9</v>
      </c>
      <c r="F96" s="17">
        <v>23.03</v>
      </c>
      <c r="G96" s="16">
        <v>16.335599999999999</v>
      </c>
      <c r="H96" s="15">
        <v>1</v>
      </c>
    </row>
    <row r="97" spans="1:8" x14ac:dyDescent="0.3">
      <c r="A97" s="18">
        <v>35265</v>
      </c>
      <c r="B97" s="20" t="s">
        <v>2549</v>
      </c>
      <c r="C97" s="19">
        <v>200000</v>
      </c>
      <c r="D97" s="16">
        <v>2</v>
      </c>
      <c r="E97" s="18">
        <v>73</v>
      </c>
      <c r="F97" s="17">
        <v>73.16</v>
      </c>
      <c r="G97" s="16">
        <v>73.08</v>
      </c>
      <c r="H97" s="15">
        <v>1</v>
      </c>
    </row>
    <row r="98" spans="1:8" x14ac:dyDescent="0.3">
      <c r="A98" s="18">
        <v>35266</v>
      </c>
      <c r="B98" s="20" t="s">
        <v>2322</v>
      </c>
      <c r="C98" s="19">
        <v>30900000</v>
      </c>
      <c r="D98" s="16">
        <v>41</v>
      </c>
      <c r="E98" s="18">
        <v>30.62</v>
      </c>
      <c r="F98" s="17">
        <v>42.62</v>
      </c>
      <c r="G98" s="16">
        <v>35.500599999999999</v>
      </c>
      <c r="H98" s="15">
        <v>2</v>
      </c>
    </row>
    <row r="99" spans="1:8" x14ac:dyDescent="0.3">
      <c r="A99" s="18">
        <v>35482</v>
      </c>
      <c r="B99" s="20" t="s">
        <v>2324</v>
      </c>
      <c r="C99" s="19">
        <v>16500000</v>
      </c>
      <c r="D99" s="16">
        <v>35</v>
      </c>
      <c r="E99" s="18">
        <v>11.97</v>
      </c>
      <c r="F99" s="17">
        <v>19.97</v>
      </c>
      <c r="G99" s="16">
        <v>16.515799999999999</v>
      </c>
      <c r="H99" s="15">
        <v>2</v>
      </c>
    </row>
    <row r="100" spans="1:8" x14ac:dyDescent="0.3">
      <c r="A100" s="18">
        <v>35483</v>
      </c>
      <c r="B100" s="20" t="s">
        <v>2325</v>
      </c>
      <c r="C100" s="19">
        <v>915800000</v>
      </c>
      <c r="D100" s="16">
        <v>225</v>
      </c>
      <c r="E100" s="18">
        <v>15.42</v>
      </c>
      <c r="F100" s="17">
        <v>23.62</v>
      </c>
      <c r="G100" s="16">
        <v>21.367599999999999</v>
      </c>
      <c r="H100" s="15">
        <v>3</v>
      </c>
    </row>
    <row r="101" spans="1:8" x14ac:dyDescent="0.3">
      <c r="A101" s="18">
        <v>35642</v>
      </c>
      <c r="B101" s="20" t="s">
        <v>2326</v>
      </c>
      <c r="C101" s="19">
        <v>1300000</v>
      </c>
      <c r="D101" s="16">
        <v>5</v>
      </c>
      <c r="E101" s="18">
        <v>12.42</v>
      </c>
      <c r="F101" s="17">
        <v>14.91</v>
      </c>
      <c r="G101" s="16">
        <v>12.803100000000001</v>
      </c>
      <c r="H101" s="15">
        <v>3</v>
      </c>
    </row>
    <row r="102" spans="1:8" x14ac:dyDescent="0.3">
      <c r="A102" s="18">
        <v>35831</v>
      </c>
      <c r="B102" s="20" t="s">
        <v>2327</v>
      </c>
      <c r="C102" s="19">
        <v>4700000</v>
      </c>
      <c r="D102" s="16">
        <v>12</v>
      </c>
      <c r="E102" s="18">
        <v>12.61</v>
      </c>
      <c r="F102" s="17">
        <v>17.18</v>
      </c>
      <c r="G102" s="16">
        <v>15.322800000000001</v>
      </c>
      <c r="H102" s="15">
        <v>2</v>
      </c>
    </row>
    <row r="103" spans="1:8" x14ac:dyDescent="0.3">
      <c r="A103" s="18">
        <v>35832</v>
      </c>
      <c r="B103" s="20" t="s">
        <v>2328</v>
      </c>
      <c r="C103" s="19">
        <v>84500000</v>
      </c>
      <c r="D103" s="16">
        <v>117</v>
      </c>
      <c r="E103" s="18">
        <v>8.42</v>
      </c>
      <c r="F103" s="17">
        <v>18.3</v>
      </c>
      <c r="G103" s="16">
        <v>15.3817</v>
      </c>
      <c r="H103" s="15">
        <v>2</v>
      </c>
    </row>
    <row r="104" spans="1:8" x14ac:dyDescent="0.3">
      <c r="A104" s="18">
        <v>35871</v>
      </c>
      <c r="B104" s="20" t="s">
        <v>2329</v>
      </c>
      <c r="C104" s="19">
        <v>17000000</v>
      </c>
      <c r="D104" s="16">
        <v>40</v>
      </c>
      <c r="E104" s="18">
        <v>12.19</v>
      </c>
      <c r="F104" s="17">
        <v>24.67</v>
      </c>
      <c r="G104" s="16">
        <v>16.5365</v>
      </c>
      <c r="H104" s="15">
        <v>2</v>
      </c>
    </row>
    <row r="105" spans="1:8" x14ac:dyDescent="0.3">
      <c r="A105" s="18">
        <v>35914</v>
      </c>
      <c r="B105" s="20" t="s">
        <v>2330</v>
      </c>
      <c r="C105" s="19">
        <v>21800000</v>
      </c>
      <c r="D105" s="16">
        <v>14</v>
      </c>
      <c r="E105" s="18">
        <v>20.76</v>
      </c>
      <c r="F105" s="17">
        <v>23.24</v>
      </c>
      <c r="G105" s="16">
        <v>21.656199999999998</v>
      </c>
      <c r="H105" s="15">
        <v>3</v>
      </c>
    </row>
    <row r="106" spans="1:8" x14ac:dyDescent="0.3">
      <c r="A106" s="18">
        <v>36053</v>
      </c>
      <c r="B106" s="20" t="s">
        <v>2331</v>
      </c>
      <c r="C106" s="19">
        <v>97800000</v>
      </c>
      <c r="D106" s="16">
        <v>72</v>
      </c>
      <c r="E106" s="18">
        <v>19.065000000000001</v>
      </c>
      <c r="F106" s="17">
        <v>42.92</v>
      </c>
      <c r="G106" s="16">
        <v>29.769600000000001</v>
      </c>
      <c r="H106" s="15">
        <v>3</v>
      </c>
    </row>
    <row r="107" spans="1:8" x14ac:dyDescent="0.3">
      <c r="A107" s="18">
        <v>36804</v>
      </c>
      <c r="B107" s="20" t="s">
        <v>2335</v>
      </c>
      <c r="C107" s="19">
        <v>11300000</v>
      </c>
      <c r="D107" s="16">
        <v>29</v>
      </c>
      <c r="E107" s="18">
        <v>23.75</v>
      </c>
      <c r="F107" s="17">
        <v>37.29</v>
      </c>
      <c r="G107" s="16">
        <v>27.971900000000002</v>
      </c>
      <c r="H107" s="15">
        <v>1</v>
      </c>
    </row>
    <row r="108" spans="1:8" x14ac:dyDescent="0.3">
      <c r="A108" s="18">
        <v>36871</v>
      </c>
      <c r="B108" s="20" t="s">
        <v>2550</v>
      </c>
      <c r="C108" s="19">
        <v>1100000</v>
      </c>
      <c r="D108" s="16">
        <v>4</v>
      </c>
      <c r="E108" s="18">
        <v>0.37</v>
      </c>
      <c r="F108" s="17">
        <v>0.6</v>
      </c>
      <c r="G108" s="16">
        <v>0.3982</v>
      </c>
      <c r="H108" s="15">
        <v>1</v>
      </c>
    </row>
    <row r="109" spans="1:8" x14ac:dyDescent="0.3">
      <c r="A109" s="18">
        <v>36894</v>
      </c>
      <c r="B109" s="20" t="s">
        <v>2471</v>
      </c>
      <c r="C109" s="19">
        <v>2600000</v>
      </c>
      <c r="D109" s="16">
        <v>9</v>
      </c>
      <c r="E109" s="18">
        <v>49.725000000000001</v>
      </c>
      <c r="F109" s="17">
        <v>71.9786</v>
      </c>
      <c r="G109" s="16">
        <v>58.174999999999997</v>
      </c>
      <c r="H109" s="15">
        <v>1</v>
      </c>
    </row>
    <row r="110" spans="1:8" x14ac:dyDescent="0.3">
      <c r="A110" s="18">
        <v>36913</v>
      </c>
      <c r="B110" s="20" t="s">
        <v>2336</v>
      </c>
      <c r="C110" s="19">
        <v>73400000</v>
      </c>
      <c r="D110" s="16">
        <v>55</v>
      </c>
      <c r="E110" s="18">
        <v>4.33</v>
      </c>
      <c r="F110" s="17">
        <v>6.64</v>
      </c>
      <c r="G110" s="16">
        <v>6.1622000000000003</v>
      </c>
      <c r="H110" s="15">
        <v>3</v>
      </c>
    </row>
    <row r="111" spans="1:8" x14ac:dyDescent="0.3">
      <c r="A111" s="18">
        <v>37022</v>
      </c>
      <c r="B111" s="20" t="s">
        <v>2337</v>
      </c>
      <c r="C111" s="19">
        <v>173100000</v>
      </c>
      <c r="D111" s="16">
        <v>287</v>
      </c>
      <c r="E111" s="18">
        <v>7.085</v>
      </c>
      <c r="F111" s="17">
        <v>10.23</v>
      </c>
      <c r="G111" s="16">
        <v>8.6862999999999992</v>
      </c>
      <c r="H111" s="15">
        <v>3</v>
      </c>
    </row>
    <row r="112" spans="1:8" x14ac:dyDescent="0.3">
      <c r="A112" s="18">
        <v>37023</v>
      </c>
      <c r="B112" s="20" t="s">
        <v>2338</v>
      </c>
      <c r="C112" s="19">
        <v>71900000</v>
      </c>
      <c r="D112" s="16">
        <v>80</v>
      </c>
      <c r="E112" s="18">
        <v>7.69</v>
      </c>
      <c r="F112" s="17">
        <v>11.43</v>
      </c>
      <c r="G112" s="16">
        <v>9.4446999999999992</v>
      </c>
      <c r="H112" s="15">
        <v>3</v>
      </c>
    </row>
    <row r="113" spans="1:8" x14ac:dyDescent="0.3">
      <c r="A113" s="18">
        <v>37083</v>
      </c>
      <c r="B113" s="20" t="s">
        <v>2340</v>
      </c>
      <c r="C113" s="19">
        <v>8900000</v>
      </c>
      <c r="D113" s="16">
        <v>17</v>
      </c>
      <c r="E113" s="18">
        <v>7.34</v>
      </c>
      <c r="F113" s="17">
        <v>12.78</v>
      </c>
      <c r="G113" s="16">
        <v>10.6181</v>
      </c>
      <c r="H113" s="15">
        <v>2</v>
      </c>
    </row>
    <row r="114" spans="1:8" x14ac:dyDescent="0.3">
      <c r="A114" s="18">
        <v>41234</v>
      </c>
      <c r="B114" s="20" t="s">
        <v>2507</v>
      </c>
      <c r="C114" s="19">
        <v>200000</v>
      </c>
      <c r="D114" s="16">
        <v>1</v>
      </c>
      <c r="E114" s="18">
        <v>2.2400000000000002</v>
      </c>
      <c r="F114" s="17">
        <v>2.2400000000000002</v>
      </c>
      <c r="G114" s="16">
        <v>2.2400000000000002</v>
      </c>
      <c r="H114" s="15">
        <v>1</v>
      </c>
    </row>
    <row r="115" spans="1:8" x14ac:dyDescent="0.3">
      <c r="A115" s="18">
        <v>41235</v>
      </c>
      <c r="B115" s="20" t="s">
        <v>2508</v>
      </c>
      <c r="C115" s="19">
        <v>18900000</v>
      </c>
      <c r="D115" s="16">
        <v>27</v>
      </c>
      <c r="E115" s="18">
        <v>0.1</v>
      </c>
      <c r="F115" s="17">
        <v>2.2400000000000002</v>
      </c>
      <c r="G115" s="16">
        <v>0.95040000000000002</v>
      </c>
      <c r="H115" s="15">
        <v>1</v>
      </c>
    </row>
    <row r="116" spans="1:8" x14ac:dyDescent="0.3">
      <c r="A116" s="18">
        <v>41236</v>
      </c>
      <c r="B116" s="20" t="s">
        <v>2341</v>
      </c>
      <c r="C116" s="19">
        <v>19900000</v>
      </c>
      <c r="D116" s="16">
        <v>47</v>
      </c>
      <c r="E116" s="18">
        <v>15.93</v>
      </c>
      <c r="F116" s="17">
        <v>20.91</v>
      </c>
      <c r="G116" s="16">
        <v>18.229900000000001</v>
      </c>
      <c r="H116" s="15">
        <v>4</v>
      </c>
    </row>
    <row r="117" spans="1:8" x14ac:dyDescent="0.3">
      <c r="A117" s="18">
        <v>41372</v>
      </c>
      <c r="B117" s="20" t="s">
        <v>2536</v>
      </c>
      <c r="C117" s="19">
        <v>22200000</v>
      </c>
      <c r="D117" s="16">
        <v>25</v>
      </c>
      <c r="E117" s="18">
        <v>7.02</v>
      </c>
      <c r="F117" s="17">
        <v>8.5</v>
      </c>
      <c r="G117" s="16">
        <v>7.7755999999999998</v>
      </c>
      <c r="H117" s="15">
        <v>2</v>
      </c>
    </row>
    <row r="118" spans="1:8" x14ac:dyDescent="0.3">
      <c r="A118" s="18">
        <v>41644</v>
      </c>
      <c r="B118" s="20" t="s">
        <v>2494</v>
      </c>
      <c r="C118" s="19">
        <v>66500000</v>
      </c>
      <c r="D118" s="16">
        <v>81</v>
      </c>
      <c r="E118" s="18">
        <v>5.29</v>
      </c>
      <c r="F118" s="17">
        <v>26.116599999999998</v>
      </c>
      <c r="G118" s="16">
        <v>14.248900000000001</v>
      </c>
      <c r="H118" s="15">
        <v>1</v>
      </c>
    </row>
    <row r="119" spans="1:8" x14ac:dyDescent="0.3">
      <c r="A119" s="18">
        <v>41683</v>
      </c>
      <c r="B119" s="20" t="s">
        <v>2522</v>
      </c>
      <c r="C119" s="19">
        <v>5400000</v>
      </c>
      <c r="D119" s="16">
        <v>8</v>
      </c>
      <c r="E119" s="18">
        <v>1.01</v>
      </c>
      <c r="F119" s="17">
        <v>3.25</v>
      </c>
      <c r="G119" s="16">
        <v>2.4470000000000001</v>
      </c>
      <c r="H119" s="15">
        <v>1</v>
      </c>
    </row>
    <row r="120" spans="1:8" x14ac:dyDescent="0.3">
      <c r="A120" s="18">
        <v>41903</v>
      </c>
      <c r="B120" s="20" t="s">
        <v>2551</v>
      </c>
      <c r="C120" s="19">
        <v>20500000</v>
      </c>
      <c r="D120" s="16">
        <v>2</v>
      </c>
      <c r="E120" s="18">
        <v>0.88</v>
      </c>
      <c r="F120" s="17">
        <v>1.06</v>
      </c>
      <c r="G120" s="16">
        <v>1.0556000000000001</v>
      </c>
      <c r="H120" s="15">
        <v>2</v>
      </c>
    </row>
    <row r="121" spans="1:8" x14ac:dyDescent="0.3">
      <c r="A121" s="18">
        <v>44163</v>
      </c>
      <c r="B121" s="20" t="s">
        <v>2346</v>
      </c>
      <c r="C121" s="19">
        <v>47700000</v>
      </c>
      <c r="D121" s="16">
        <v>32</v>
      </c>
      <c r="E121" s="18">
        <v>9.07</v>
      </c>
      <c r="F121" s="17">
        <v>17.86</v>
      </c>
      <c r="G121" s="16">
        <v>12.8879</v>
      </c>
      <c r="H121" s="15">
        <v>1</v>
      </c>
    </row>
    <row r="122" spans="1:8" x14ac:dyDescent="0.3">
      <c r="A122" s="18">
        <v>44382</v>
      </c>
      <c r="B122" s="20" t="s">
        <v>2473</v>
      </c>
      <c r="C122" s="19">
        <v>69000000</v>
      </c>
      <c r="D122" s="16">
        <v>61</v>
      </c>
      <c r="E122" s="18">
        <v>5.33</v>
      </c>
      <c r="F122" s="17">
        <v>7.84</v>
      </c>
      <c r="G122" s="16">
        <v>6.5705999999999998</v>
      </c>
      <c r="H122" s="15">
        <v>1</v>
      </c>
    </row>
    <row r="123" spans="1:8" x14ac:dyDescent="0.3">
      <c r="A123" s="18">
        <v>44391</v>
      </c>
      <c r="B123" s="20" t="s">
        <v>2347</v>
      </c>
      <c r="C123" s="19">
        <v>332800000</v>
      </c>
      <c r="D123" s="16">
        <v>81</v>
      </c>
      <c r="E123" s="18">
        <v>11.63</v>
      </c>
      <c r="F123" s="17">
        <v>14.93</v>
      </c>
      <c r="G123" s="16">
        <v>13.813499999999999</v>
      </c>
      <c r="H123" s="15">
        <v>3</v>
      </c>
    </row>
    <row r="124" spans="1:8" x14ac:dyDescent="0.3">
      <c r="A124" s="18">
        <v>45102</v>
      </c>
      <c r="B124" s="20" t="s">
        <v>2349</v>
      </c>
      <c r="C124" s="19">
        <v>523400000</v>
      </c>
      <c r="D124" s="16">
        <v>104</v>
      </c>
      <c r="E124" s="18">
        <v>8.7200000000000006</v>
      </c>
      <c r="F124" s="17">
        <v>22.59</v>
      </c>
      <c r="G124" s="16">
        <v>19.496099999999998</v>
      </c>
      <c r="H124" s="15">
        <v>2</v>
      </c>
    </row>
    <row r="125" spans="1:8" x14ac:dyDescent="0.3">
      <c r="A125" s="18">
        <v>45381</v>
      </c>
      <c r="B125" s="20" t="s">
        <v>2552</v>
      </c>
      <c r="C125" s="19">
        <v>200000</v>
      </c>
      <c r="D125" s="16">
        <v>1</v>
      </c>
      <c r="E125" s="18">
        <v>5.62</v>
      </c>
      <c r="F125" s="17">
        <v>5.62</v>
      </c>
      <c r="G125" s="16">
        <v>5.62</v>
      </c>
      <c r="H125" s="15">
        <v>1</v>
      </c>
    </row>
    <row r="126" spans="1:8" x14ac:dyDescent="0.3">
      <c r="A126" s="18">
        <v>45401</v>
      </c>
      <c r="B126" s="20" t="s">
        <v>2350</v>
      </c>
      <c r="C126" s="19">
        <v>1200000</v>
      </c>
      <c r="D126" s="16">
        <v>8</v>
      </c>
      <c r="E126" s="18">
        <v>29.11</v>
      </c>
      <c r="F126" s="17">
        <v>46.71</v>
      </c>
      <c r="G126" s="16">
        <v>36.8125</v>
      </c>
      <c r="H126" s="15">
        <v>1</v>
      </c>
    </row>
    <row r="127" spans="1:8" x14ac:dyDescent="0.3">
      <c r="A127" s="18">
        <v>45491</v>
      </c>
      <c r="B127" s="20" t="s">
        <v>2352</v>
      </c>
      <c r="C127" s="19">
        <v>45000000</v>
      </c>
      <c r="D127" s="16">
        <v>54</v>
      </c>
      <c r="E127" s="18">
        <v>13.85</v>
      </c>
      <c r="F127" s="17">
        <v>22.29</v>
      </c>
      <c r="G127" s="16">
        <v>18.890799999999999</v>
      </c>
      <c r="H127" s="15">
        <v>3</v>
      </c>
    </row>
    <row r="128" spans="1:8" x14ac:dyDescent="0.3">
      <c r="A128" s="18">
        <v>45553</v>
      </c>
      <c r="B128" s="20" t="s">
        <v>2474</v>
      </c>
      <c r="C128" s="19">
        <v>10100000</v>
      </c>
      <c r="D128" s="16">
        <v>20</v>
      </c>
      <c r="E128" s="18">
        <v>2.58</v>
      </c>
      <c r="F128" s="17">
        <v>5.93</v>
      </c>
      <c r="G128" s="16">
        <v>4.5942999999999996</v>
      </c>
      <c r="H128" s="15">
        <v>1</v>
      </c>
    </row>
    <row r="129" spans="1:8" x14ac:dyDescent="0.3">
      <c r="A129" s="18">
        <v>45641</v>
      </c>
      <c r="B129" s="20" t="s">
        <v>2355</v>
      </c>
      <c r="C129" s="19">
        <v>400000</v>
      </c>
      <c r="D129" s="16">
        <v>1</v>
      </c>
      <c r="E129" s="18">
        <v>7.19</v>
      </c>
      <c r="F129" s="17">
        <v>7.19</v>
      </c>
      <c r="G129" s="16">
        <v>7.19</v>
      </c>
      <c r="H129" s="15">
        <v>2</v>
      </c>
    </row>
    <row r="130" spans="1:8" x14ac:dyDescent="0.3">
      <c r="A130" s="18">
        <v>45663</v>
      </c>
      <c r="B130" s="20" t="s">
        <v>2475</v>
      </c>
      <c r="C130" s="19">
        <v>300000</v>
      </c>
      <c r="D130" s="16">
        <v>1</v>
      </c>
      <c r="E130" s="18">
        <v>68.819999999999993</v>
      </c>
      <c r="F130" s="17">
        <v>68.819999999999993</v>
      </c>
      <c r="G130" s="16">
        <v>68.819999999999993</v>
      </c>
      <c r="H130" s="15">
        <v>2</v>
      </c>
    </row>
    <row r="131" spans="1:8" x14ac:dyDescent="0.3">
      <c r="A131" s="18">
        <v>45691</v>
      </c>
      <c r="B131" s="20" t="s">
        <v>2356</v>
      </c>
      <c r="C131" s="19">
        <v>11600000</v>
      </c>
      <c r="D131" s="16">
        <v>9</v>
      </c>
      <c r="E131" s="18">
        <v>17.989999999999998</v>
      </c>
      <c r="F131" s="17">
        <v>20.14</v>
      </c>
      <c r="G131" s="16">
        <v>19.043700000000001</v>
      </c>
      <c r="H131" s="15">
        <v>3</v>
      </c>
    </row>
    <row r="132" spans="1:8" x14ac:dyDescent="0.3">
      <c r="A132" s="18">
        <v>45721</v>
      </c>
      <c r="B132" s="20" t="s">
        <v>2357</v>
      </c>
      <c r="C132" s="19">
        <v>64100000</v>
      </c>
      <c r="D132" s="16">
        <v>101</v>
      </c>
      <c r="E132" s="18">
        <v>14.63</v>
      </c>
      <c r="F132" s="17">
        <v>25.69</v>
      </c>
      <c r="G132" s="16">
        <v>22.6008</v>
      </c>
      <c r="H132" s="15">
        <v>2</v>
      </c>
    </row>
    <row r="133" spans="1:8" x14ac:dyDescent="0.3">
      <c r="A133" s="18">
        <v>47393</v>
      </c>
      <c r="B133" s="20" t="s">
        <v>2359</v>
      </c>
      <c r="C133" s="19">
        <v>2200000</v>
      </c>
      <c r="D133" s="16">
        <v>8</v>
      </c>
      <c r="E133" s="18">
        <v>4.79</v>
      </c>
      <c r="F133" s="17">
        <v>7.9008000000000003</v>
      </c>
      <c r="G133" s="16">
        <v>7.2945000000000002</v>
      </c>
      <c r="H133" s="15">
        <v>2</v>
      </c>
    </row>
    <row r="134" spans="1:8" x14ac:dyDescent="0.3">
      <c r="A134" s="18">
        <v>47442</v>
      </c>
      <c r="B134" s="20" t="s">
        <v>2360</v>
      </c>
      <c r="C134" s="19">
        <v>2900000</v>
      </c>
      <c r="D134" s="16">
        <v>4</v>
      </c>
      <c r="E134" s="18">
        <v>5.19</v>
      </c>
      <c r="F134" s="17">
        <v>8.0500000000000007</v>
      </c>
      <c r="G134" s="16">
        <v>6.4210000000000003</v>
      </c>
      <c r="H134" s="15">
        <v>1</v>
      </c>
    </row>
    <row r="135" spans="1:8" x14ac:dyDescent="0.3">
      <c r="A135" s="18">
        <v>47471</v>
      </c>
      <c r="B135" s="20" t="s">
        <v>2553</v>
      </c>
      <c r="C135" s="19">
        <v>2000000</v>
      </c>
      <c r="D135" s="16">
        <v>1</v>
      </c>
      <c r="E135" s="18">
        <v>32.78</v>
      </c>
      <c r="F135" s="17">
        <v>32.78</v>
      </c>
      <c r="G135" s="16">
        <v>32.78</v>
      </c>
      <c r="H135" s="15">
        <v>2</v>
      </c>
    </row>
    <row r="136" spans="1:8" x14ac:dyDescent="0.3">
      <c r="A136" s="18">
        <v>49066</v>
      </c>
      <c r="B136" s="20" t="s">
        <v>2361</v>
      </c>
      <c r="C136" s="19">
        <v>7100000</v>
      </c>
      <c r="D136" s="16">
        <v>22</v>
      </c>
      <c r="E136" s="18">
        <v>15.64</v>
      </c>
      <c r="F136" s="17">
        <v>22.23</v>
      </c>
      <c r="G136" s="16">
        <v>19.119900000000001</v>
      </c>
      <c r="H136" s="15">
        <v>1</v>
      </c>
    </row>
    <row r="137" spans="1:8" x14ac:dyDescent="0.3">
      <c r="A137" s="18">
        <v>49066</v>
      </c>
      <c r="B137" s="20" t="s">
        <v>2361</v>
      </c>
      <c r="C137" s="19">
        <v>900000</v>
      </c>
      <c r="D137" s="16">
        <v>2</v>
      </c>
      <c r="E137" s="18">
        <v>25.67</v>
      </c>
      <c r="F137" s="17">
        <v>25.73</v>
      </c>
      <c r="G137" s="16">
        <v>25.723299999999998</v>
      </c>
      <c r="H137" s="15">
        <v>2</v>
      </c>
    </row>
    <row r="138" spans="1:8" x14ac:dyDescent="0.3">
      <c r="A138" s="18">
        <v>49793</v>
      </c>
      <c r="B138" s="20" t="s">
        <v>2362</v>
      </c>
      <c r="C138" s="19">
        <v>55500000</v>
      </c>
      <c r="D138" s="16">
        <v>65</v>
      </c>
      <c r="E138" s="18">
        <v>20.97</v>
      </c>
      <c r="F138" s="17">
        <v>30.87</v>
      </c>
      <c r="G138" s="16">
        <v>25.171900000000001</v>
      </c>
      <c r="H138" s="15">
        <v>2</v>
      </c>
    </row>
    <row r="139" spans="1:8" x14ac:dyDescent="0.3">
      <c r="A139" s="18">
        <v>49794</v>
      </c>
      <c r="B139" s="20" t="s">
        <v>2363</v>
      </c>
      <c r="C139" s="19">
        <v>15700000</v>
      </c>
      <c r="D139" s="16">
        <v>50</v>
      </c>
      <c r="E139" s="18">
        <v>17.97</v>
      </c>
      <c r="F139" s="17">
        <v>24.66</v>
      </c>
      <c r="G139" s="16">
        <v>20.9573</v>
      </c>
      <c r="H139" s="15">
        <v>2</v>
      </c>
    </row>
    <row r="140" spans="1:8" x14ac:dyDescent="0.3">
      <c r="A140" s="18">
        <v>50097</v>
      </c>
      <c r="B140" s="20" t="s">
        <v>2364</v>
      </c>
      <c r="C140" s="19">
        <v>138900000</v>
      </c>
      <c r="D140" s="16">
        <v>165</v>
      </c>
      <c r="E140" s="18">
        <v>8.1</v>
      </c>
      <c r="F140" s="17">
        <v>14.484999999999999</v>
      </c>
      <c r="G140" s="16">
        <v>11.740600000000001</v>
      </c>
      <c r="H140" s="15">
        <v>2</v>
      </c>
    </row>
    <row r="141" spans="1:8" x14ac:dyDescent="0.3">
      <c r="A141" s="18">
        <v>50114</v>
      </c>
      <c r="B141" s="20" t="s">
        <v>2554</v>
      </c>
      <c r="C141" s="19">
        <v>1100000</v>
      </c>
      <c r="D141" s="16">
        <v>8</v>
      </c>
      <c r="E141" s="18">
        <v>1.94</v>
      </c>
      <c r="F141" s="17">
        <v>4.09</v>
      </c>
      <c r="G141" s="16">
        <v>2.9544999999999999</v>
      </c>
      <c r="H141" s="15">
        <v>1</v>
      </c>
    </row>
    <row r="142" spans="1:8" x14ac:dyDescent="0.3">
      <c r="A142" s="18">
        <v>52091</v>
      </c>
      <c r="B142" s="20" t="s">
        <v>2365</v>
      </c>
      <c r="C142" s="19">
        <v>14400000</v>
      </c>
      <c r="D142" s="16">
        <v>28</v>
      </c>
      <c r="E142" s="18">
        <v>10.52</v>
      </c>
      <c r="F142" s="17">
        <v>15.27</v>
      </c>
      <c r="G142" s="16">
        <v>13.4641</v>
      </c>
      <c r="H142" s="15">
        <v>2</v>
      </c>
    </row>
    <row r="143" spans="1:8" x14ac:dyDescent="0.3">
      <c r="A143" s="18">
        <v>52121</v>
      </c>
      <c r="B143" s="20" t="s">
        <v>2509</v>
      </c>
      <c r="C143" s="19">
        <v>9600000</v>
      </c>
      <c r="D143" s="16">
        <v>11</v>
      </c>
      <c r="E143" s="18">
        <v>10.48</v>
      </c>
      <c r="F143" s="17">
        <v>16.87</v>
      </c>
      <c r="G143" s="16">
        <v>12.648999999999999</v>
      </c>
      <c r="H143" s="15">
        <v>3</v>
      </c>
    </row>
    <row r="144" spans="1:8" x14ac:dyDescent="0.3">
      <c r="A144" s="18">
        <v>52251</v>
      </c>
      <c r="B144" s="20" t="s">
        <v>2537</v>
      </c>
      <c r="C144" s="19">
        <v>4000000</v>
      </c>
      <c r="D144" s="16">
        <v>1</v>
      </c>
      <c r="E144" s="18">
        <v>310.66000000000003</v>
      </c>
      <c r="F144" s="17">
        <v>310.66000000000003</v>
      </c>
      <c r="G144" s="16">
        <v>310.66000000000003</v>
      </c>
      <c r="H144" s="15">
        <v>1</v>
      </c>
    </row>
    <row r="145" spans="1:8" x14ac:dyDescent="0.3">
      <c r="A145" s="18">
        <v>52441</v>
      </c>
      <c r="B145" s="20" t="s">
        <v>2478</v>
      </c>
      <c r="C145" s="19">
        <v>20800000</v>
      </c>
      <c r="D145" s="16">
        <v>18</v>
      </c>
      <c r="E145" s="18">
        <v>11.87</v>
      </c>
      <c r="F145" s="17">
        <v>20.763999999999999</v>
      </c>
      <c r="G145" s="16">
        <v>16.717099999999999</v>
      </c>
      <c r="H145" s="15">
        <v>3</v>
      </c>
    </row>
    <row r="146" spans="1:8" x14ac:dyDescent="0.3">
      <c r="A146" s="18">
        <v>52451</v>
      </c>
      <c r="B146" s="20" t="s">
        <v>2495</v>
      </c>
      <c r="C146" s="19">
        <v>3200000</v>
      </c>
      <c r="D146" s="16">
        <v>3</v>
      </c>
      <c r="E146" s="18">
        <v>0.1</v>
      </c>
      <c r="F146" s="17">
        <v>0.59</v>
      </c>
      <c r="G146" s="16">
        <v>0.53439999999999999</v>
      </c>
      <c r="H146" s="15">
        <v>1</v>
      </c>
    </row>
    <row r="147" spans="1:8" x14ac:dyDescent="0.3">
      <c r="A147" s="18">
        <v>52635</v>
      </c>
      <c r="B147" s="20" t="s">
        <v>2366</v>
      </c>
      <c r="C147" s="19">
        <v>1900000</v>
      </c>
      <c r="D147" s="16">
        <v>15</v>
      </c>
      <c r="E147" s="18">
        <v>15.72</v>
      </c>
      <c r="F147" s="17">
        <v>22.3</v>
      </c>
      <c r="G147" s="16">
        <v>20.313700000000001</v>
      </c>
      <c r="H147" s="15">
        <v>1</v>
      </c>
    </row>
    <row r="148" spans="1:8" x14ac:dyDescent="0.3">
      <c r="A148" s="18">
        <v>52843</v>
      </c>
      <c r="B148" s="20" t="s">
        <v>2479</v>
      </c>
      <c r="C148" s="19">
        <v>4500000</v>
      </c>
      <c r="D148" s="16">
        <v>13</v>
      </c>
      <c r="E148" s="18">
        <v>21.55</v>
      </c>
      <c r="F148" s="17">
        <v>26.45</v>
      </c>
      <c r="G148" s="16">
        <v>24.93</v>
      </c>
      <c r="H148" s="15">
        <v>3</v>
      </c>
    </row>
    <row r="149" spans="1:8" x14ac:dyDescent="0.3">
      <c r="A149" s="18">
        <v>53064</v>
      </c>
      <c r="B149" s="20" t="s">
        <v>2367</v>
      </c>
      <c r="C149" s="19">
        <v>65100000</v>
      </c>
      <c r="D149" s="16">
        <v>116</v>
      </c>
      <c r="E149" s="18">
        <v>9.5</v>
      </c>
      <c r="F149" s="17">
        <v>15.77</v>
      </c>
      <c r="G149" s="16">
        <v>13.356999999999999</v>
      </c>
      <c r="H149" s="15">
        <v>2</v>
      </c>
    </row>
    <row r="150" spans="1:8" x14ac:dyDescent="0.3">
      <c r="A150" s="18">
        <v>53095</v>
      </c>
      <c r="B150" s="20" t="s">
        <v>2480</v>
      </c>
      <c r="C150" s="19">
        <v>19800000</v>
      </c>
      <c r="D150" s="16">
        <v>31</v>
      </c>
      <c r="E150" s="18">
        <v>9.91</v>
      </c>
      <c r="F150" s="17">
        <v>23.82</v>
      </c>
      <c r="G150" s="16">
        <v>16.941700000000001</v>
      </c>
      <c r="H150" s="15">
        <v>1</v>
      </c>
    </row>
    <row r="151" spans="1:8" x14ac:dyDescent="0.3">
      <c r="A151" s="18">
        <v>53887</v>
      </c>
      <c r="B151" s="20" t="s">
        <v>2368</v>
      </c>
      <c r="C151" s="19">
        <v>93000000</v>
      </c>
      <c r="D151" s="16">
        <v>201</v>
      </c>
      <c r="E151" s="18">
        <v>13.13</v>
      </c>
      <c r="F151" s="17">
        <v>20.059999999999999</v>
      </c>
      <c r="G151" s="16">
        <v>17.040800000000001</v>
      </c>
      <c r="H151" s="15">
        <v>2</v>
      </c>
    </row>
    <row r="152" spans="1:8" x14ac:dyDescent="0.3">
      <c r="A152" s="18">
        <v>54342</v>
      </c>
      <c r="B152" s="20" t="s">
        <v>2369</v>
      </c>
      <c r="C152" s="19">
        <v>900000</v>
      </c>
      <c r="D152" s="16">
        <v>6</v>
      </c>
      <c r="E152" s="18">
        <v>41.76</v>
      </c>
      <c r="F152" s="17">
        <v>52.76</v>
      </c>
      <c r="G152" s="16">
        <v>48.543300000000002</v>
      </c>
      <c r="H152" s="15">
        <v>2</v>
      </c>
    </row>
    <row r="153" spans="1:8" x14ac:dyDescent="0.3">
      <c r="A153" s="18">
        <v>54501</v>
      </c>
      <c r="B153" s="20" t="s">
        <v>2371</v>
      </c>
      <c r="C153" s="19">
        <v>9700000</v>
      </c>
      <c r="D153" s="16">
        <v>18</v>
      </c>
      <c r="E153" s="18">
        <v>7.99</v>
      </c>
      <c r="F153" s="17">
        <v>15.25</v>
      </c>
      <c r="G153" s="16">
        <v>10.9709</v>
      </c>
      <c r="H153" s="15">
        <v>1</v>
      </c>
    </row>
    <row r="154" spans="1:8" x14ac:dyDescent="0.3">
      <c r="A154" s="18">
        <v>54501</v>
      </c>
      <c r="B154" s="20" t="s">
        <v>2371</v>
      </c>
      <c r="C154" s="19">
        <v>300000</v>
      </c>
      <c r="D154" s="16">
        <v>2</v>
      </c>
      <c r="E154" s="18">
        <v>12.91</v>
      </c>
      <c r="F154" s="17">
        <v>14.48</v>
      </c>
      <c r="G154" s="16">
        <v>13.9567</v>
      </c>
      <c r="H154" s="15">
        <v>2</v>
      </c>
    </row>
    <row r="155" spans="1:8" x14ac:dyDescent="0.3">
      <c r="A155" s="18">
        <v>54573</v>
      </c>
      <c r="B155" s="20" t="s">
        <v>2372</v>
      </c>
      <c r="C155" s="19">
        <v>200000</v>
      </c>
      <c r="D155" s="16">
        <v>2</v>
      </c>
      <c r="E155" s="18">
        <v>9.07</v>
      </c>
      <c r="F155" s="17">
        <v>9.16</v>
      </c>
      <c r="G155" s="16">
        <v>9.1150000000000002</v>
      </c>
      <c r="H155" s="15">
        <v>2</v>
      </c>
    </row>
    <row r="156" spans="1:8" x14ac:dyDescent="0.3">
      <c r="A156" s="18">
        <v>56086</v>
      </c>
      <c r="B156" s="20" t="s">
        <v>2373</v>
      </c>
      <c r="C156" s="19">
        <v>33900000</v>
      </c>
      <c r="D156" s="16">
        <v>89</v>
      </c>
      <c r="E156" s="18">
        <v>9.85</v>
      </c>
      <c r="F156" s="17">
        <v>17.79</v>
      </c>
      <c r="G156" s="16">
        <v>14.202500000000001</v>
      </c>
      <c r="H156" s="15">
        <v>2</v>
      </c>
    </row>
    <row r="157" spans="1:8" x14ac:dyDescent="0.3">
      <c r="A157" s="18">
        <v>56087</v>
      </c>
      <c r="B157" s="20" t="s">
        <v>2374</v>
      </c>
      <c r="C157" s="19">
        <v>52900000</v>
      </c>
      <c r="D157" s="16">
        <v>88</v>
      </c>
      <c r="E157" s="18">
        <v>13.5</v>
      </c>
      <c r="F157" s="17">
        <v>27.76</v>
      </c>
      <c r="G157" s="16">
        <v>23.5611</v>
      </c>
      <c r="H157" s="15">
        <v>3</v>
      </c>
    </row>
    <row r="158" spans="1:8" x14ac:dyDescent="0.3">
      <c r="A158" s="18">
        <v>59055</v>
      </c>
      <c r="B158" s="20" t="s">
        <v>2375</v>
      </c>
      <c r="C158" s="19">
        <v>500000</v>
      </c>
      <c r="D158" s="16">
        <v>2</v>
      </c>
      <c r="E158" s="18">
        <v>9.1999999999999993</v>
      </c>
      <c r="F158" s="17">
        <v>14.67</v>
      </c>
      <c r="G158" s="16">
        <v>13.576000000000001</v>
      </c>
      <c r="H158" s="15">
        <v>1</v>
      </c>
    </row>
    <row r="159" spans="1:8" x14ac:dyDescent="0.3">
      <c r="A159" s="18">
        <v>59055</v>
      </c>
      <c r="B159" s="20" t="s">
        <v>2375</v>
      </c>
      <c r="C159" s="19">
        <v>27000000</v>
      </c>
      <c r="D159" s="16">
        <v>1</v>
      </c>
      <c r="E159" s="18">
        <v>25.7</v>
      </c>
      <c r="F159" s="17">
        <v>25.7</v>
      </c>
      <c r="G159" s="16">
        <v>25.7</v>
      </c>
      <c r="H159" s="15">
        <v>2</v>
      </c>
    </row>
    <row r="160" spans="1:8" x14ac:dyDescent="0.3">
      <c r="A160" s="18">
        <v>61041</v>
      </c>
      <c r="B160" s="20" t="s">
        <v>2376</v>
      </c>
      <c r="C160" s="19">
        <v>5900000</v>
      </c>
      <c r="D160" s="16">
        <v>15</v>
      </c>
      <c r="E160" s="18">
        <v>18.829999999999998</v>
      </c>
      <c r="F160" s="17">
        <v>33.15</v>
      </c>
      <c r="G160" s="16">
        <v>25.038599999999999</v>
      </c>
      <c r="H160" s="15">
        <v>1</v>
      </c>
    </row>
    <row r="161" spans="1:8" x14ac:dyDescent="0.3">
      <c r="A161" s="18">
        <v>61171</v>
      </c>
      <c r="B161" s="20" t="s">
        <v>2377</v>
      </c>
      <c r="C161" s="19">
        <v>1700000</v>
      </c>
      <c r="D161" s="16">
        <v>2</v>
      </c>
      <c r="E161" s="18">
        <v>18.75</v>
      </c>
      <c r="F161" s="17">
        <v>28.02</v>
      </c>
      <c r="G161" s="16">
        <v>24.748200000000001</v>
      </c>
      <c r="H161" s="15">
        <v>2</v>
      </c>
    </row>
    <row r="162" spans="1:8" x14ac:dyDescent="0.3">
      <c r="A162" s="18">
        <v>61255</v>
      </c>
      <c r="B162" s="20" t="s">
        <v>2525</v>
      </c>
      <c r="C162" s="19">
        <v>15700000</v>
      </c>
      <c r="D162" s="16">
        <v>28</v>
      </c>
      <c r="E162" s="18">
        <v>3.95</v>
      </c>
      <c r="F162" s="17">
        <v>6.92</v>
      </c>
      <c r="G162" s="16">
        <v>5.0282</v>
      </c>
      <c r="H162" s="15">
        <v>2</v>
      </c>
    </row>
    <row r="163" spans="1:8" x14ac:dyDescent="0.3">
      <c r="A163" s="18">
        <v>61394</v>
      </c>
      <c r="B163" s="20" t="s">
        <v>2496</v>
      </c>
      <c r="C163" s="19">
        <v>2600000</v>
      </c>
      <c r="D163" s="16">
        <v>18</v>
      </c>
      <c r="E163" s="18">
        <v>44.12</v>
      </c>
      <c r="F163" s="17">
        <v>65.989999999999995</v>
      </c>
      <c r="G163" s="16">
        <v>59.120399999999997</v>
      </c>
      <c r="H163" s="15">
        <v>1</v>
      </c>
    </row>
    <row r="164" spans="1:8" x14ac:dyDescent="0.3">
      <c r="A164" s="18">
        <v>61794</v>
      </c>
      <c r="B164" s="20" t="s">
        <v>2382</v>
      </c>
      <c r="C164" s="19">
        <v>1100000</v>
      </c>
      <c r="D164" s="16">
        <v>2</v>
      </c>
      <c r="E164" s="18">
        <v>5.76</v>
      </c>
      <c r="F164" s="17">
        <v>9.16</v>
      </c>
      <c r="G164" s="16">
        <v>6.0690999999999997</v>
      </c>
      <c r="H164" s="15">
        <v>2</v>
      </c>
    </row>
    <row r="165" spans="1:8" x14ac:dyDescent="0.3">
      <c r="A165" s="18">
        <v>61828</v>
      </c>
      <c r="B165" s="20" t="s">
        <v>2383</v>
      </c>
      <c r="C165" s="19">
        <v>5400000</v>
      </c>
      <c r="D165" s="16">
        <v>1</v>
      </c>
      <c r="E165" s="18">
        <v>7.24</v>
      </c>
      <c r="F165" s="17">
        <v>7.24</v>
      </c>
      <c r="G165" s="16">
        <v>7.24</v>
      </c>
      <c r="H165" s="15">
        <v>3</v>
      </c>
    </row>
    <row r="166" spans="1:8" x14ac:dyDescent="0.3">
      <c r="A166" s="18">
        <v>61843</v>
      </c>
      <c r="B166" s="20" t="s">
        <v>2384</v>
      </c>
      <c r="C166" s="19">
        <v>45700000</v>
      </c>
      <c r="D166" s="16">
        <v>58</v>
      </c>
      <c r="E166" s="18">
        <v>6.6733000000000002</v>
      </c>
      <c r="F166" s="17">
        <v>9.07</v>
      </c>
      <c r="G166" s="16">
        <v>8.0246999999999993</v>
      </c>
      <c r="H166" s="15">
        <v>2</v>
      </c>
    </row>
    <row r="167" spans="1:8" x14ac:dyDescent="0.3">
      <c r="A167" s="18">
        <v>61875</v>
      </c>
      <c r="B167" s="20" t="s">
        <v>2385</v>
      </c>
      <c r="C167" s="19">
        <v>5400000</v>
      </c>
      <c r="D167" s="16">
        <v>28</v>
      </c>
      <c r="E167" s="18">
        <v>32.49</v>
      </c>
      <c r="F167" s="17">
        <v>46.25</v>
      </c>
      <c r="G167" s="16">
        <v>36.236899999999999</v>
      </c>
      <c r="H167" s="15">
        <v>3</v>
      </c>
    </row>
    <row r="168" spans="1:8" x14ac:dyDescent="0.3">
      <c r="A168" s="18">
        <v>61894</v>
      </c>
      <c r="B168" s="20" t="s">
        <v>2386</v>
      </c>
      <c r="C168" s="19">
        <v>100000</v>
      </c>
      <c r="D168" s="16">
        <v>1</v>
      </c>
      <c r="E168" s="18">
        <v>44.05</v>
      </c>
      <c r="F168" s="17">
        <v>44.05</v>
      </c>
      <c r="G168" s="16">
        <v>44.05</v>
      </c>
      <c r="H168" s="15">
        <v>2</v>
      </c>
    </row>
    <row r="169" spans="1:8" x14ac:dyDescent="0.3">
      <c r="A169" s="18">
        <v>61906</v>
      </c>
      <c r="B169" s="20" t="s">
        <v>2481</v>
      </c>
      <c r="C169" s="19">
        <v>18600000</v>
      </c>
      <c r="D169" s="16">
        <v>58</v>
      </c>
      <c r="E169" s="18">
        <v>17.2</v>
      </c>
      <c r="F169" s="17">
        <v>36.96</v>
      </c>
      <c r="G169" s="16">
        <v>23.81</v>
      </c>
      <c r="H169" s="15">
        <v>1</v>
      </c>
    </row>
    <row r="170" spans="1:8" x14ac:dyDescent="0.3">
      <c r="A170" s="18">
        <v>61965</v>
      </c>
      <c r="B170" s="20" t="s">
        <v>2387</v>
      </c>
      <c r="C170" s="19">
        <v>115800000</v>
      </c>
      <c r="D170" s="16">
        <v>211</v>
      </c>
      <c r="E170" s="18">
        <v>20.260000000000002</v>
      </c>
      <c r="F170" s="17">
        <v>32.630000000000003</v>
      </c>
      <c r="G170" s="16">
        <v>26.709800000000001</v>
      </c>
      <c r="H170" s="15">
        <v>2</v>
      </c>
    </row>
    <row r="171" spans="1:8" x14ac:dyDescent="0.3">
      <c r="A171" s="18">
        <v>61973</v>
      </c>
      <c r="B171" s="20" t="s">
        <v>2388</v>
      </c>
      <c r="C171" s="19">
        <v>44400000</v>
      </c>
      <c r="D171" s="16">
        <v>58</v>
      </c>
      <c r="E171" s="18">
        <v>14.66</v>
      </c>
      <c r="F171" s="17">
        <v>20.37</v>
      </c>
      <c r="G171" s="16">
        <v>17.449100000000001</v>
      </c>
      <c r="H171" s="15">
        <v>3</v>
      </c>
    </row>
    <row r="172" spans="1:8" x14ac:dyDescent="0.3">
      <c r="A172" s="18">
        <v>62235</v>
      </c>
      <c r="B172" s="20" t="s">
        <v>2391</v>
      </c>
      <c r="C172" s="19">
        <v>124200000</v>
      </c>
      <c r="D172" s="16">
        <v>232</v>
      </c>
      <c r="E172" s="18">
        <v>13.42</v>
      </c>
      <c r="F172" s="17">
        <v>22.07</v>
      </c>
      <c r="G172" s="16">
        <v>18.883099999999999</v>
      </c>
      <c r="H172" s="15">
        <v>3</v>
      </c>
    </row>
    <row r="173" spans="1:8" x14ac:dyDescent="0.3">
      <c r="A173" s="18">
        <v>62695</v>
      </c>
      <c r="B173" s="20" t="s">
        <v>2392</v>
      </c>
      <c r="C173" s="19">
        <v>37400000</v>
      </c>
      <c r="D173" s="16">
        <v>81</v>
      </c>
      <c r="E173" s="18">
        <v>6.69</v>
      </c>
      <c r="F173" s="17">
        <v>11.2</v>
      </c>
      <c r="G173" s="16">
        <v>9.1725999999999992</v>
      </c>
      <c r="H173" s="15">
        <v>3</v>
      </c>
    </row>
    <row r="174" spans="1:8" x14ac:dyDescent="0.3">
      <c r="A174" s="18">
        <v>62696</v>
      </c>
      <c r="B174" s="20" t="s">
        <v>2393</v>
      </c>
      <c r="C174" s="19">
        <v>5100000</v>
      </c>
      <c r="D174" s="16">
        <v>24</v>
      </c>
      <c r="E174" s="18">
        <v>5.7</v>
      </c>
      <c r="F174" s="17">
        <v>9.6999999999999993</v>
      </c>
      <c r="G174" s="16">
        <v>8.1376000000000008</v>
      </c>
      <c r="H174" s="15">
        <v>3</v>
      </c>
    </row>
    <row r="175" spans="1:8" x14ac:dyDescent="0.3">
      <c r="A175" s="18">
        <v>62744</v>
      </c>
      <c r="B175" s="20" t="s">
        <v>2482</v>
      </c>
      <c r="C175" s="19">
        <v>66000000</v>
      </c>
      <c r="D175" s="16">
        <v>167</v>
      </c>
      <c r="E175" s="18">
        <v>17.489999999999998</v>
      </c>
      <c r="F175" s="17">
        <v>26.96</v>
      </c>
      <c r="G175" s="16">
        <v>20.2393</v>
      </c>
      <c r="H175" s="15">
        <v>3</v>
      </c>
    </row>
    <row r="176" spans="1:8" x14ac:dyDescent="0.3">
      <c r="A176" s="18">
        <v>62791</v>
      </c>
      <c r="B176" s="20" t="s">
        <v>2555</v>
      </c>
      <c r="C176" s="19">
        <v>400000</v>
      </c>
      <c r="D176" s="16">
        <v>3</v>
      </c>
      <c r="E176" s="18">
        <v>27.754999999999999</v>
      </c>
      <c r="F176" s="17">
        <v>33.659999999999997</v>
      </c>
      <c r="G176" s="16">
        <v>29.5075</v>
      </c>
      <c r="H176" s="15">
        <v>1</v>
      </c>
    </row>
    <row r="177" spans="1:8" x14ac:dyDescent="0.3">
      <c r="A177" s="18">
        <v>62791</v>
      </c>
      <c r="B177" s="20" t="s">
        <v>2555</v>
      </c>
      <c r="C177" s="19">
        <v>1900000</v>
      </c>
      <c r="D177" s="16">
        <v>7</v>
      </c>
      <c r="E177" s="18">
        <v>29.33</v>
      </c>
      <c r="F177" s="17">
        <v>42.56</v>
      </c>
      <c r="G177" s="16">
        <v>37.829500000000003</v>
      </c>
      <c r="H177" s="15">
        <v>2</v>
      </c>
    </row>
    <row r="178" spans="1:8" x14ac:dyDescent="0.3">
      <c r="A178" s="18">
        <v>62822</v>
      </c>
      <c r="B178" s="20" t="s">
        <v>2394</v>
      </c>
      <c r="C178" s="19">
        <v>12900000</v>
      </c>
      <c r="D178" s="16">
        <v>48</v>
      </c>
      <c r="E178" s="18">
        <v>4.8</v>
      </c>
      <c r="F178" s="17">
        <v>7.67</v>
      </c>
      <c r="G178" s="16">
        <v>6.2221000000000002</v>
      </c>
      <c r="H178" s="15">
        <v>2</v>
      </c>
    </row>
    <row r="179" spans="1:8" x14ac:dyDescent="0.3">
      <c r="A179" s="18">
        <v>62843</v>
      </c>
      <c r="B179" s="20" t="s">
        <v>2395</v>
      </c>
      <c r="C179" s="19">
        <v>4900000</v>
      </c>
      <c r="D179" s="16">
        <v>15</v>
      </c>
      <c r="E179" s="18">
        <v>12.98</v>
      </c>
      <c r="F179" s="17">
        <v>15.44</v>
      </c>
      <c r="G179" s="16">
        <v>13.9818</v>
      </c>
      <c r="H179" s="15">
        <v>1</v>
      </c>
    </row>
    <row r="180" spans="1:8" x14ac:dyDescent="0.3">
      <c r="A180" s="18">
        <v>62884</v>
      </c>
      <c r="B180" s="20" t="s">
        <v>2556</v>
      </c>
      <c r="C180" s="19">
        <v>17000000</v>
      </c>
      <c r="D180" s="16">
        <v>4</v>
      </c>
      <c r="E180" s="18">
        <v>1.65</v>
      </c>
      <c r="F180" s="17">
        <v>1.9650000000000001</v>
      </c>
      <c r="G180" s="16">
        <v>1.6788000000000001</v>
      </c>
      <c r="H180" s="15">
        <v>1</v>
      </c>
    </row>
    <row r="181" spans="1:8" x14ac:dyDescent="0.3">
      <c r="A181" s="18">
        <v>64145</v>
      </c>
      <c r="B181" s="20" t="s">
        <v>2397</v>
      </c>
      <c r="C181" s="19">
        <v>191300000</v>
      </c>
      <c r="D181" s="16">
        <v>510</v>
      </c>
      <c r="E181" s="18">
        <v>15.88</v>
      </c>
      <c r="F181" s="17">
        <v>25.34</v>
      </c>
      <c r="G181" s="16">
        <v>20.115500000000001</v>
      </c>
      <c r="H181" s="15">
        <v>2</v>
      </c>
    </row>
    <row r="182" spans="1:8" x14ac:dyDescent="0.3">
      <c r="A182" s="18">
        <v>64251</v>
      </c>
      <c r="B182" s="20" t="s">
        <v>2398</v>
      </c>
      <c r="C182" s="19">
        <v>5100000</v>
      </c>
      <c r="D182" s="16">
        <v>3</v>
      </c>
      <c r="E182" s="18">
        <v>34.29</v>
      </c>
      <c r="F182" s="17">
        <v>51.53</v>
      </c>
      <c r="G182" s="16">
        <v>41.725299999999997</v>
      </c>
      <c r="H182" s="15">
        <v>3</v>
      </c>
    </row>
    <row r="183" spans="1:8" x14ac:dyDescent="0.3">
      <c r="A183" s="18">
        <v>64421</v>
      </c>
      <c r="B183" s="20" t="s">
        <v>2399</v>
      </c>
      <c r="C183" s="19">
        <v>89200000</v>
      </c>
      <c r="D183" s="16">
        <v>141</v>
      </c>
      <c r="E183" s="18">
        <v>13.71</v>
      </c>
      <c r="F183" s="17">
        <v>23.23</v>
      </c>
      <c r="G183" s="16">
        <v>19.637799999999999</v>
      </c>
      <c r="H183" s="15">
        <v>2</v>
      </c>
    </row>
    <row r="184" spans="1:8" x14ac:dyDescent="0.3">
      <c r="A184" s="18">
        <v>64512</v>
      </c>
      <c r="B184" s="20" t="s">
        <v>2400</v>
      </c>
      <c r="C184" s="19">
        <v>1741500000</v>
      </c>
      <c r="D184" s="16">
        <v>342</v>
      </c>
      <c r="E184" s="18">
        <v>8.43</v>
      </c>
      <c r="F184" s="17">
        <v>15.63</v>
      </c>
      <c r="G184" s="16">
        <v>11.362299999999999</v>
      </c>
      <c r="H184" s="15">
        <v>3</v>
      </c>
    </row>
    <row r="185" spans="1:8" x14ac:dyDescent="0.3">
      <c r="A185" s="18">
        <v>64692</v>
      </c>
      <c r="B185" s="20" t="s">
        <v>2483</v>
      </c>
      <c r="C185" s="19">
        <v>18400000</v>
      </c>
      <c r="D185" s="16">
        <v>38</v>
      </c>
      <c r="E185" s="18">
        <v>3.35</v>
      </c>
      <c r="F185" s="17">
        <v>8.92</v>
      </c>
      <c r="G185" s="16">
        <v>5.8414000000000001</v>
      </c>
      <c r="H185" s="15">
        <v>1</v>
      </c>
    </row>
    <row r="186" spans="1:8" x14ac:dyDescent="0.3">
      <c r="A186" s="18">
        <v>64723</v>
      </c>
      <c r="B186" s="20" t="s">
        <v>2402</v>
      </c>
      <c r="C186" s="19">
        <v>99900000</v>
      </c>
      <c r="D186" s="16">
        <v>57</v>
      </c>
      <c r="E186" s="18">
        <v>27.97</v>
      </c>
      <c r="F186" s="17">
        <v>51.5</v>
      </c>
      <c r="G186" s="16">
        <v>37.920499999999997</v>
      </c>
      <c r="H186" s="15">
        <v>2</v>
      </c>
    </row>
    <row r="187" spans="1:8" x14ac:dyDescent="0.3">
      <c r="A187" s="18">
        <v>64774</v>
      </c>
      <c r="B187" s="20" t="s">
        <v>2557</v>
      </c>
      <c r="C187" s="19">
        <v>600000</v>
      </c>
      <c r="D187" s="16">
        <v>1</v>
      </c>
      <c r="E187" s="18">
        <v>0.13</v>
      </c>
      <c r="F187" s="17">
        <v>0.13</v>
      </c>
      <c r="G187" s="16">
        <v>0.13</v>
      </c>
      <c r="H187" s="15">
        <v>1</v>
      </c>
    </row>
    <row r="188" spans="1:8" x14ac:dyDescent="0.3">
      <c r="A188" s="18">
        <v>65096</v>
      </c>
      <c r="B188" s="20" t="s">
        <v>2403</v>
      </c>
      <c r="C188" s="19">
        <v>10300000</v>
      </c>
      <c r="D188" s="16">
        <v>27</v>
      </c>
      <c r="E188" s="18">
        <v>7.45</v>
      </c>
      <c r="F188" s="17">
        <v>14.22</v>
      </c>
      <c r="G188" s="16">
        <v>10.3079</v>
      </c>
      <c r="H188" s="15">
        <v>2</v>
      </c>
    </row>
    <row r="189" spans="1:8" x14ac:dyDescent="0.3">
      <c r="A189" s="18">
        <v>65521</v>
      </c>
      <c r="B189" s="20" t="s">
        <v>2405</v>
      </c>
      <c r="C189" s="19">
        <v>34900000</v>
      </c>
      <c r="D189" s="16">
        <v>10</v>
      </c>
      <c r="E189" s="18">
        <v>4.3099999999999996</v>
      </c>
      <c r="F189" s="17">
        <v>6.07</v>
      </c>
      <c r="G189" s="16">
        <v>5.1963999999999997</v>
      </c>
      <c r="H189" s="15">
        <v>2</v>
      </c>
    </row>
    <row r="190" spans="1:8" x14ac:dyDescent="0.3">
      <c r="A190" s="18">
        <v>65841</v>
      </c>
      <c r="B190" s="20" t="s">
        <v>2406</v>
      </c>
      <c r="C190" s="19">
        <v>32100000</v>
      </c>
      <c r="D190" s="16">
        <v>48</v>
      </c>
      <c r="E190" s="18">
        <v>8.08</v>
      </c>
      <c r="F190" s="17">
        <v>16.55</v>
      </c>
      <c r="G190" s="16">
        <v>11.5977</v>
      </c>
      <c r="H190" s="15">
        <v>2</v>
      </c>
    </row>
    <row r="191" spans="1:8" x14ac:dyDescent="0.3">
      <c r="A191" s="18">
        <v>65842</v>
      </c>
      <c r="B191" s="20" t="s">
        <v>2407</v>
      </c>
      <c r="C191" s="19">
        <v>3700000</v>
      </c>
      <c r="D191" s="16">
        <v>5</v>
      </c>
      <c r="E191" s="18">
        <v>6.76</v>
      </c>
      <c r="F191" s="17">
        <v>7.63</v>
      </c>
      <c r="G191" s="16">
        <v>7.4588999999999999</v>
      </c>
      <c r="H191" s="15">
        <v>2</v>
      </c>
    </row>
    <row r="192" spans="1:8" x14ac:dyDescent="0.3">
      <c r="A192" s="18">
        <v>65851</v>
      </c>
      <c r="B192" s="20" t="s">
        <v>2408</v>
      </c>
      <c r="C192" s="19">
        <v>4800000</v>
      </c>
      <c r="D192" s="16">
        <v>12</v>
      </c>
      <c r="E192" s="18">
        <v>35.869999999999997</v>
      </c>
      <c r="F192" s="17">
        <v>57.08</v>
      </c>
      <c r="G192" s="16">
        <v>41.521299999999997</v>
      </c>
      <c r="H192" s="15">
        <v>2</v>
      </c>
    </row>
    <row r="193" spans="1:8" x14ac:dyDescent="0.3">
      <c r="A193" s="18">
        <v>66033</v>
      </c>
      <c r="B193" s="20" t="s">
        <v>2510</v>
      </c>
      <c r="C193" s="19">
        <v>59400000</v>
      </c>
      <c r="D193" s="16">
        <v>9</v>
      </c>
      <c r="E193" s="18">
        <v>3.49</v>
      </c>
      <c r="F193" s="17">
        <v>9.23</v>
      </c>
      <c r="G193" s="16">
        <v>8.3016000000000005</v>
      </c>
      <c r="H193" s="15">
        <v>1</v>
      </c>
    </row>
    <row r="194" spans="1:8" x14ac:dyDescent="0.3">
      <c r="A194" s="18">
        <v>66163</v>
      </c>
      <c r="B194" s="20" t="s">
        <v>2539</v>
      </c>
      <c r="C194" s="19">
        <v>1600000</v>
      </c>
      <c r="D194" s="16">
        <v>3</v>
      </c>
      <c r="E194" s="18">
        <v>0.01</v>
      </c>
      <c r="F194" s="17">
        <v>0.08</v>
      </c>
      <c r="G194" s="16">
        <v>2.4400000000000002E-2</v>
      </c>
      <c r="H194" s="15">
        <v>2</v>
      </c>
    </row>
    <row r="195" spans="1:8" x14ac:dyDescent="0.3">
      <c r="A195" s="18">
        <v>66241</v>
      </c>
      <c r="B195" s="20" t="s">
        <v>2410</v>
      </c>
      <c r="C195" s="19">
        <v>600000</v>
      </c>
      <c r="D195" s="16">
        <v>2</v>
      </c>
      <c r="E195" s="18">
        <v>10.93</v>
      </c>
      <c r="F195" s="17">
        <v>11.2</v>
      </c>
      <c r="G195" s="16">
        <v>10.975</v>
      </c>
      <c r="H195" s="15">
        <v>3</v>
      </c>
    </row>
    <row r="196" spans="1:8" x14ac:dyDescent="0.3">
      <c r="A196" s="18">
        <v>66292</v>
      </c>
      <c r="B196" s="20" t="s">
        <v>2526</v>
      </c>
      <c r="C196" s="19">
        <v>11400000</v>
      </c>
      <c r="D196" s="16">
        <v>13</v>
      </c>
      <c r="E196" s="18">
        <v>18.62</v>
      </c>
      <c r="F196" s="17">
        <v>19.11</v>
      </c>
      <c r="G196" s="16">
        <v>18.729900000000001</v>
      </c>
      <c r="H196" s="15">
        <v>2</v>
      </c>
    </row>
    <row r="197" spans="1:8" x14ac:dyDescent="0.3">
      <c r="A197" s="18">
        <v>66451</v>
      </c>
      <c r="B197" s="20" t="s">
        <v>2411</v>
      </c>
      <c r="C197" s="19">
        <v>6100000</v>
      </c>
      <c r="D197" s="16">
        <v>9</v>
      </c>
      <c r="E197" s="18">
        <v>9.1</v>
      </c>
      <c r="F197" s="17">
        <v>9.2764000000000006</v>
      </c>
      <c r="G197" s="16">
        <v>9.2273999999999994</v>
      </c>
      <c r="H197" s="15">
        <v>2</v>
      </c>
    </row>
    <row r="198" spans="1:8" x14ac:dyDescent="0.3">
      <c r="A198" s="18">
        <v>66642</v>
      </c>
      <c r="B198" s="20" t="s">
        <v>2412</v>
      </c>
      <c r="C198" s="19">
        <v>14800000</v>
      </c>
      <c r="D198" s="16">
        <v>19</v>
      </c>
      <c r="E198" s="18">
        <v>11.54</v>
      </c>
      <c r="F198" s="17">
        <v>15.83</v>
      </c>
      <c r="G198" s="16">
        <v>14.6554</v>
      </c>
      <c r="H198" s="15">
        <v>3</v>
      </c>
    </row>
    <row r="199" spans="1:8" x14ac:dyDescent="0.3">
      <c r="A199" s="18">
        <v>66801</v>
      </c>
      <c r="B199" s="20" t="s">
        <v>2413</v>
      </c>
      <c r="C199" s="19">
        <v>1700000</v>
      </c>
      <c r="D199" s="16">
        <v>1</v>
      </c>
      <c r="E199" s="18">
        <v>28.74</v>
      </c>
      <c r="F199" s="17">
        <v>28.74</v>
      </c>
      <c r="G199" s="16">
        <v>28.74</v>
      </c>
      <c r="H199" s="15">
        <v>3</v>
      </c>
    </row>
    <row r="200" spans="1:8" x14ac:dyDescent="0.3">
      <c r="A200" s="18">
        <v>67152</v>
      </c>
      <c r="B200" s="20" t="s">
        <v>2414</v>
      </c>
      <c r="C200" s="19">
        <v>3500000</v>
      </c>
      <c r="D200" s="16">
        <v>8</v>
      </c>
      <c r="E200" s="18">
        <v>14.87</v>
      </c>
      <c r="F200" s="17">
        <v>21.41</v>
      </c>
      <c r="G200" s="16">
        <v>16.245100000000001</v>
      </c>
      <c r="H200" s="15">
        <v>2</v>
      </c>
    </row>
    <row r="201" spans="1:8" x14ac:dyDescent="0.3">
      <c r="A201" s="18">
        <v>67531</v>
      </c>
      <c r="B201" s="20" t="s">
        <v>2415</v>
      </c>
      <c r="C201" s="19">
        <v>110500000</v>
      </c>
      <c r="D201" s="16">
        <v>134</v>
      </c>
      <c r="E201" s="18">
        <v>10.88</v>
      </c>
      <c r="F201" s="17">
        <v>22.45</v>
      </c>
      <c r="G201" s="16">
        <v>17.565000000000001</v>
      </c>
      <c r="H201" s="15">
        <v>3</v>
      </c>
    </row>
    <row r="202" spans="1:8" x14ac:dyDescent="0.3">
      <c r="A202" s="18">
        <v>67681</v>
      </c>
      <c r="B202" s="20" t="s">
        <v>2416</v>
      </c>
      <c r="C202" s="19">
        <v>56000000</v>
      </c>
      <c r="D202" s="16">
        <v>66</v>
      </c>
      <c r="E202" s="18">
        <v>27.99</v>
      </c>
      <c r="F202" s="17">
        <v>57.95</v>
      </c>
      <c r="G202" s="16">
        <v>36.776800000000001</v>
      </c>
      <c r="H202" s="15">
        <v>3</v>
      </c>
    </row>
    <row r="203" spans="1:8" x14ac:dyDescent="0.3">
      <c r="A203" s="18">
        <v>68061</v>
      </c>
      <c r="B203" s="20" t="s">
        <v>2418</v>
      </c>
      <c r="C203" s="19">
        <v>127700000</v>
      </c>
      <c r="D203" s="16">
        <v>207</v>
      </c>
      <c r="E203" s="18">
        <v>8.4499999999999993</v>
      </c>
      <c r="F203" s="17">
        <v>15.26</v>
      </c>
      <c r="G203" s="16">
        <v>11.959899999999999</v>
      </c>
      <c r="H203" s="15">
        <v>2</v>
      </c>
    </row>
    <row r="204" spans="1:8" x14ac:dyDescent="0.3">
      <c r="A204" s="18">
        <v>68231</v>
      </c>
      <c r="B204" s="20" t="s">
        <v>2558</v>
      </c>
      <c r="C204" s="19">
        <v>700000</v>
      </c>
      <c r="D204" s="16">
        <v>3</v>
      </c>
      <c r="E204" s="18">
        <v>0.37</v>
      </c>
      <c r="F204" s="17">
        <v>0.44</v>
      </c>
      <c r="G204" s="16">
        <v>0.43</v>
      </c>
      <c r="H204" s="15">
        <v>1</v>
      </c>
    </row>
    <row r="205" spans="1:8" x14ac:dyDescent="0.3">
      <c r="A205" s="18">
        <v>68301</v>
      </c>
      <c r="B205" s="20" t="s">
        <v>2420</v>
      </c>
      <c r="C205" s="19">
        <v>11300000</v>
      </c>
      <c r="D205" s="16">
        <v>42</v>
      </c>
      <c r="E205" s="18">
        <v>14.16</v>
      </c>
      <c r="F205" s="17">
        <v>21.67</v>
      </c>
      <c r="G205" s="16">
        <v>16.444600000000001</v>
      </c>
      <c r="H205" s="15">
        <v>2</v>
      </c>
    </row>
    <row r="206" spans="1:8" x14ac:dyDescent="0.3">
      <c r="A206" s="18">
        <v>68351</v>
      </c>
      <c r="B206" s="20" t="s">
        <v>2421</v>
      </c>
      <c r="C206" s="19">
        <v>24000000</v>
      </c>
      <c r="D206" s="16">
        <v>25</v>
      </c>
      <c r="E206" s="18">
        <v>13.04</v>
      </c>
      <c r="F206" s="17">
        <v>20.440000000000001</v>
      </c>
      <c r="G206" s="16">
        <v>17.348400000000002</v>
      </c>
      <c r="H206" s="15">
        <v>2</v>
      </c>
    </row>
    <row r="207" spans="1:8" x14ac:dyDescent="0.3">
      <c r="A207" s="18">
        <v>68461</v>
      </c>
      <c r="B207" s="20" t="s">
        <v>2486</v>
      </c>
      <c r="C207" s="19">
        <v>154400000</v>
      </c>
      <c r="D207" s="16">
        <v>74</v>
      </c>
      <c r="E207" s="18">
        <v>12.65</v>
      </c>
      <c r="F207" s="17">
        <v>18.079999999999998</v>
      </c>
      <c r="G207" s="16">
        <v>14.8925</v>
      </c>
      <c r="H207" s="15">
        <v>3</v>
      </c>
    </row>
    <row r="208" spans="1:8" x14ac:dyDescent="0.3">
      <c r="A208" s="18">
        <v>68541</v>
      </c>
      <c r="B208" s="20" t="s">
        <v>2425</v>
      </c>
      <c r="C208" s="19">
        <v>518000000</v>
      </c>
      <c r="D208" s="16">
        <v>159</v>
      </c>
      <c r="E208" s="18">
        <v>8.27</v>
      </c>
      <c r="F208" s="17">
        <v>16.78</v>
      </c>
      <c r="G208" s="16">
        <v>14.2981</v>
      </c>
      <c r="H208" s="15">
        <v>2</v>
      </c>
    </row>
    <row r="209" spans="1:8" x14ac:dyDescent="0.3">
      <c r="A209" s="18">
        <v>68631</v>
      </c>
      <c r="B209" s="20" t="s">
        <v>2511</v>
      </c>
      <c r="C209" s="19">
        <v>96500000</v>
      </c>
      <c r="D209" s="16">
        <v>140</v>
      </c>
      <c r="E209" s="18">
        <v>10.16</v>
      </c>
      <c r="F209" s="17">
        <v>21.65</v>
      </c>
      <c r="G209" s="16">
        <v>15.520300000000001</v>
      </c>
      <c r="H209" s="15">
        <v>3</v>
      </c>
    </row>
    <row r="210" spans="1:8" x14ac:dyDescent="0.3">
      <c r="A210" s="18">
        <v>68701</v>
      </c>
      <c r="B210" s="20" t="s">
        <v>2426</v>
      </c>
      <c r="C210" s="19">
        <v>8300000</v>
      </c>
      <c r="D210" s="16">
        <v>11</v>
      </c>
      <c r="E210" s="18">
        <v>11.659000000000001</v>
      </c>
      <c r="F210" s="17">
        <v>18.63</v>
      </c>
      <c r="G210" s="16">
        <v>13.789899999999999</v>
      </c>
      <c r="H210" s="15">
        <v>3</v>
      </c>
    </row>
    <row r="211" spans="1:8" x14ac:dyDescent="0.3">
      <c r="A211" s="18">
        <v>68702</v>
      </c>
      <c r="B211" s="20" t="s">
        <v>2427</v>
      </c>
      <c r="C211" s="19">
        <v>28600000</v>
      </c>
      <c r="D211" s="16">
        <v>47</v>
      </c>
      <c r="E211" s="18">
        <v>15.21</v>
      </c>
      <c r="F211" s="17">
        <v>19.98</v>
      </c>
      <c r="G211" s="16">
        <v>16.375399999999999</v>
      </c>
      <c r="H211" s="15">
        <v>3</v>
      </c>
    </row>
    <row r="212" spans="1:8" x14ac:dyDescent="0.3">
      <c r="A212" s="18">
        <v>68741</v>
      </c>
      <c r="B212" s="20" t="s">
        <v>2540</v>
      </c>
      <c r="C212" s="19">
        <v>3000000</v>
      </c>
      <c r="D212" s="16">
        <v>8</v>
      </c>
      <c r="E212" s="18">
        <v>11.12</v>
      </c>
      <c r="F212" s="17">
        <v>14.12</v>
      </c>
      <c r="G212" s="16">
        <v>12.6587</v>
      </c>
      <c r="H212" s="15">
        <v>2</v>
      </c>
    </row>
    <row r="213" spans="1:8" x14ac:dyDescent="0.3">
      <c r="A213" s="18">
        <v>80282</v>
      </c>
      <c r="B213" s="20" t="s">
        <v>2436</v>
      </c>
      <c r="C213" s="19">
        <v>176200000</v>
      </c>
      <c r="D213" s="16">
        <v>55</v>
      </c>
      <c r="E213" s="18">
        <v>22.1</v>
      </c>
      <c r="F213" s="17">
        <v>37.299999999999997</v>
      </c>
      <c r="G213" s="16">
        <v>29.359400000000001</v>
      </c>
      <c r="H213" s="15">
        <v>5</v>
      </c>
    </row>
    <row r="214" spans="1:8" x14ac:dyDescent="0.3">
      <c r="A214" s="18">
        <v>80506</v>
      </c>
      <c r="B214" s="20" t="s">
        <v>2437</v>
      </c>
      <c r="C214" s="19">
        <v>2200000</v>
      </c>
      <c r="D214" s="16">
        <v>12</v>
      </c>
      <c r="E214" s="18">
        <v>15.37</v>
      </c>
      <c r="F214" s="17">
        <v>23.09</v>
      </c>
      <c r="G214" s="16">
        <v>17.942699999999999</v>
      </c>
      <c r="H214" s="15">
        <v>1</v>
      </c>
    </row>
    <row r="215" spans="1:8" x14ac:dyDescent="0.3">
      <c r="A215" s="18">
        <v>80914</v>
      </c>
      <c r="B215" s="20" t="s">
        <v>2438</v>
      </c>
      <c r="C215" s="19">
        <v>6300000</v>
      </c>
      <c r="D215" s="16">
        <v>16</v>
      </c>
      <c r="E215" s="18">
        <v>14.78</v>
      </c>
      <c r="F215" s="17">
        <v>18.16</v>
      </c>
      <c r="G215" s="16">
        <v>15.830500000000001</v>
      </c>
      <c r="H215" s="15">
        <v>2</v>
      </c>
    </row>
    <row r="216" spans="1:8" x14ac:dyDescent="0.3">
      <c r="A216" s="18">
        <v>811210</v>
      </c>
      <c r="B216" s="20" t="s">
        <v>2439</v>
      </c>
      <c r="C216" s="19">
        <v>71400000</v>
      </c>
      <c r="D216" s="16">
        <v>33</v>
      </c>
      <c r="E216" s="18">
        <v>6.48</v>
      </c>
      <c r="F216" s="17">
        <v>11.79</v>
      </c>
      <c r="G216" s="16">
        <v>9.8615999999999993</v>
      </c>
      <c r="H216" s="15">
        <v>3</v>
      </c>
    </row>
    <row r="217" spans="1:8" x14ac:dyDescent="0.3">
      <c r="A217" s="18">
        <v>81473</v>
      </c>
      <c r="B217" s="20" t="s">
        <v>2440</v>
      </c>
      <c r="C217" s="19">
        <v>13500000</v>
      </c>
      <c r="D217" s="16">
        <v>29</v>
      </c>
      <c r="E217" s="18">
        <v>17.18</v>
      </c>
      <c r="F217" s="17">
        <v>27.83</v>
      </c>
      <c r="G217" s="16">
        <v>23.390899999999998</v>
      </c>
      <c r="H217" s="15">
        <v>3</v>
      </c>
    </row>
    <row r="218" spans="1:8" x14ac:dyDescent="0.3">
      <c r="A218" s="18">
        <v>81551</v>
      </c>
      <c r="B218" s="20" t="s">
        <v>2441</v>
      </c>
      <c r="C218" s="19">
        <v>380500000</v>
      </c>
      <c r="D218" s="16">
        <v>382</v>
      </c>
      <c r="E218" s="18">
        <v>15.28</v>
      </c>
      <c r="F218" s="17">
        <v>34.06</v>
      </c>
      <c r="G218" s="16">
        <v>24.614100000000001</v>
      </c>
      <c r="H218" s="15">
        <v>3</v>
      </c>
    </row>
    <row r="219" spans="1:8" x14ac:dyDescent="0.3">
      <c r="A219" s="18">
        <v>81714</v>
      </c>
      <c r="B219" s="20" t="s">
        <v>2442</v>
      </c>
      <c r="C219" s="19">
        <v>66700000</v>
      </c>
      <c r="D219" s="16">
        <v>29</v>
      </c>
      <c r="E219" s="18">
        <v>25.67</v>
      </c>
      <c r="F219" s="17">
        <v>42.089500000000001</v>
      </c>
      <c r="G219" s="16">
        <v>29.069099999999999</v>
      </c>
      <c r="H219" s="15">
        <v>3</v>
      </c>
    </row>
    <row r="220" spans="1:8" x14ac:dyDescent="0.3">
      <c r="A220" s="18">
        <v>82101</v>
      </c>
      <c r="B220" s="20" t="s">
        <v>2501</v>
      </c>
      <c r="C220" s="19">
        <v>129700000</v>
      </c>
      <c r="D220" s="16">
        <v>140</v>
      </c>
      <c r="E220" s="18">
        <v>16.77</v>
      </c>
      <c r="F220" s="17">
        <v>24.38</v>
      </c>
      <c r="G220" s="16">
        <v>21.238299999999999</v>
      </c>
      <c r="H220" s="15">
        <v>2</v>
      </c>
    </row>
    <row r="221" spans="1:8" x14ac:dyDescent="0.3">
      <c r="A221" s="18">
        <v>82551</v>
      </c>
      <c r="B221" s="20" t="s">
        <v>2443</v>
      </c>
      <c r="C221" s="19">
        <v>17200000</v>
      </c>
      <c r="D221" s="16">
        <v>37</v>
      </c>
      <c r="E221" s="18">
        <v>6.98</v>
      </c>
      <c r="F221" s="17">
        <v>12.11</v>
      </c>
      <c r="G221" s="16">
        <v>9.8087999999999997</v>
      </c>
      <c r="H221" s="15">
        <v>2</v>
      </c>
    </row>
    <row r="222" spans="1:8" x14ac:dyDescent="0.3">
      <c r="A222" s="18">
        <v>82992</v>
      </c>
      <c r="B222" s="20" t="s">
        <v>2444</v>
      </c>
      <c r="C222" s="19">
        <v>362800000</v>
      </c>
      <c r="D222" s="16">
        <v>371</v>
      </c>
      <c r="E222" s="18">
        <v>15.6</v>
      </c>
      <c r="F222" s="17">
        <v>23.43</v>
      </c>
      <c r="G222" s="16">
        <v>19.9297</v>
      </c>
      <c r="H222" s="15">
        <v>2</v>
      </c>
    </row>
    <row r="223" spans="1:8" x14ac:dyDescent="0.3">
      <c r="A223" s="18">
        <v>83742</v>
      </c>
      <c r="B223" s="20" t="s">
        <v>2530</v>
      </c>
      <c r="C223" s="19">
        <v>15600000</v>
      </c>
      <c r="D223" s="16">
        <v>14</v>
      </c>
      <c r="E223" s="18">
        <v>11.16</v>
      </c>
      <c r="F223" s="17">
        <v>19.48</v>
      </c>
      <c r="G223" s="16">
        <v>15.314</v>
      </c>
      <c r="H223" s="15">
        <v>3</v>
      </c>
    </row>
    <row r="224" spans="1:8" x14ac:dyDescent="0.3">
      <c r="A224" s="18">
        <v>84221</v>
      </c>
      <c r="B224" s="20" t="s">
        <v>2446</v>
      </c>
      <c r="C224" s="19">
        <v>67000000</v>
      </c>
      <c r="D224" s="16">
        <v>92</v>
      </c>
      <c r="E224" s="18">
        <v>22.57</v>
      </c>
      <c r="F224" s="17">
        <v>26.34</v>
      </c>
      <c r="G224" s="16">
        <v>24.718900000000001</v>
      </c>
      <c r="H224" s="15">
        <v>1</v>
      </c>
    </row>
    <row r="225" spans="1:8" x14ac:dyDescent="0.3">
      <c r="A225" s="18">
        <v>84331</v>
      </c>
      <c r="B225" s="20" t="s">
        <v>2448</v>
      </c>
      <c r="C225" s="19">
        <v>800000</v>
      </c>
      <c r="D225" s="16">
        <v>3</v>
      </c>
      <c r="E225" s="18">
        <v>35.47</v>
      </c>
      <c r="F225" s="17">
        <v>38.43</v>
      </c>
      <c r="G225" s="16">
        <v>38.002499999999998</v>
      </c>
      <c r="H225" s="15">
        <v>1</v>
      </c>
    </row>
    <row r="226" spans="1:8" x14ac:dyDescent="0.3">
      <c r="A226" s="18">
        <v>84332</v>
      </c>
      <c r="B226" s="20" t="s">
        <v>2559</v>
      </c>
      <c r="C226" s="19">
        <v>7500000</v>
      </c>
      <c r="D226" s="16">
        <v>23</v>
      </c>
      <c r="E226" s="18">
        <v>5.51</v>
      </c>
      <c r="F226" s="17">
        <v>8.5500000000000007</v>
      </c>
      <c r="G226" s="16">
        <v>6.8658999999999999</v>
      </c>
      <c r="H226" s="15">
        <v>2</v>
      </c>
    </row>
    <row r="227" spans="1:8" x14ac:dyDescent="0.3">
      <c r="A227" s="18">
        <v>84333</v>
      </c>
      <c r="B227" s="20" t="s">
        <v>2513</v>
      </c>
      <c r="C227" s="19">
        <v>32700000</v>
      </c>
      <c r="D227" s="16">
        <v>49</v>
      </c>
      <c r="E227" s="18">
        <v>4.9400000000000004</v>
      </c>
      <c r="F227" s="17">
        <v>8.56</v>
      </c>
      <c r="G227" s="16">
        <v>7.3726000000000003</v>
      </c>
      <c r="H227" s="15">
        <v>2</v>
      </c>
    </row>
    <row r="228" spans="1:8" x14ac:dyDescent="0.3">
      <c r="A228" s="18">
        <v>84422</v>
      </c>
      <c r="B228" s="20" t="s">
        <v>2449</v>
      </c>
      <c r="C228" s="19">
        <v>12700000</v>
      </c>
      <c r="D228" s="16">
        <v>14</v>
      </c>
      <c r="E228" s="18">
        <v>28.12</v>
      </c>
      <c r="F228" s="17">
        <v>46.47</v>
      </c>
      <c r="G228" s="16">
        <v>37.321800000000003</v>
      </c>
      <c r="H228" s="15">
        <v>2</v>
      </c>
    </row>
    <row r="229" spans="1:8" x14ac:dyDescent="0.3">
      <c r="A229" s="18">
        <v>84623</v>
      </c>
      <c r="B229" s="20" t="s">
        <v>2450</v>
      </c>
      <c r="C229" s="19">
        <v>32500000</v>
      </c>
      <c r="D229" s="16">
        <v>6</v>
      </c>
      <c r="E229" s="18">
        <v>0.7</v>
      </c>
      <c r="F229" s="17">
        <v>7.34</v>
      </c>
      <c r="G229" s="16">
        <v>0.87860000000000005</v>
      </c>
      <c r="H229" s="15">
        <v>1</v>
      </c>
    </row>
    <row r="230" spans="1:8" x14ac:dyDescent="0.3">
      <c r="A230" s="18">
        <v>84623</v>
      </c>
      <c r="B230" s="20" t="s">
        <v>2450</v>
      </c>
      <c r="C230" s="19">
        <v>231900000</v>
      </c>
      <c r="D230" s="16">
        <v>48</v>
      </c>
      <c r="E230" s="18">
        <v>7.35</v>
      </c>
      <c r="F230" s="17">
        <v>12.24</v>
      </c>
      <c r="G230" s="16">
        <v>9.8417999999999992</v>
      </c>
      <c r="H230" s="15">
        <v>2</v>
      </c>
    </row>
    <row r="231" spans="1:8" x14ac:dyDescent="0.3">
      <c r="A231" s="18">
        <v>84672</v>
      </c>
      <c r="B231" s="20" t="s">
        <v>2451</v>
      </c>
      <c r="C231" s="19">
        <v>100000</v>
      </c>
      <c r="D231" s="16">
        <v>1</v>
      </c>
      <c r="E231" s="18">
        <v>48.18</v>
      </c>
      <c r="F231" s="17">
        <v>48.18</v>
      </c>
      <c r="G231" s="16">
        <v>48.18</v>
      </c>
      <c r="H231" s="15">
        <v>3</v>
      </c>
    </row>
    <row r="232" spans="1:8" x14ac:dyDescent="0.3">
      <c r="A232" s="18">
        <v>84673</v>
      </c>
      <c r="B232" s="20" t="s">
        <v>2514</v>
      </c>
      <c r="C232" s="19">
        <v>1200000</v>
      </c>
      <c r="D232" s="16">
        <v>5</v>
      </c>
      <c r="E232" s="18">
        <v>19.059999999999999</v>
      </c>
      <c r="F232" s="17">
        <v>28.35</v>
      </c>
      <c r="G232" s="16">
        <v>21.431699999999999</v>
      </c>
      <c r="H232" s="15">
        <v>3</v>
      </c>
    </row>
    <row r="233" spans="1:8" x14ac:dyDescent="0.3">
      <c r="A233" s="18">
        <v>84732</v>
      </c>
      <c r="B233" s="20" t="s">
        <v>2452</v>
      </c>
      <c r="C233" s="19">
        <v>1200000</v>
      </c>
      <c r="D233" s="16">
        <v>2</v>
      </c>
      <c r="E233" s="18">
        <v>9.1199999999999992</v>
      </c>
      <c r="F233" s="17">
        <v>17.96</v>
      </c>
      <c r="G233" s="16">
        <v>16.486699999999999</v>
      </c>
      <c r="H233" s="15">
        <v>2</v>
      </c>
    </row>
    <row r="234" spans="1:8" x14ac:dyDescent="0.3">
      <c r="A234" s="18">
        <v>84781</v>
      </c>
      <c r="B234" s="20" t="s">
        <v>2541</v>
      </c>
      <c r="C234" s="19">
        <v>17900000</v>
      </c>
      <c r="D234" s="16">
        <v>19</v>
      </c>
      <c r="E234" s="18">
        <v>2.87</v>
      </c>
      <c r="F234" s="17">
        <v>5.67</v>
      </c>
      <c r="G234" s="16">
        <v>3.9359999999999999</v>
      </c>
      <c r="H234" s="15">
        <v>3</v>
      </c>
    </row>
    <row r="235" spans="1:8" x14ac:dyDescent="0.3">
      <c r="A235" s="18">
        <v>84881</v>
      </c>
      <c r="B235" s="20" t="s">
        <v>2453</v>
      </c>
      <c r="C235" s="19">
        <v>2800000</v>
      </c>
      <c r="D235" s="16">
        <v>9</v>
      </c>
      <c r="E235" s="18">
        <v>5.32</v>
      </c>
      <c r="F235" s="17">
        <v>6.33</v>
      </c>
      <c r="G235" s="16">
        <v>5.8832000000000004</v>
      </c>
      <c r="H235" s="15">
        <v>2</v>
      </c>
    </row>
    <row r="236" spans="1:8" x14ac:dyDescent="0.3">
      <c r="A236" s="18">
        <v>84891</v>
      </c>
      <c r="B236" s="20" t="s">
        <v>2454</v>
      </c>
      <c r="C236" s="19">
        <v>26700000</v>
      </c>
      <c r="D236" s="16">
        <v>50</v>
      </c>
      <c r="E236" s="18">
        <v>14.39</v>
      </c>
      <c r="F236" s="17">
        <v>31.04</v>
      </c>
      <c r="G236" s="16">
        <v>21.730399999999999</v>
      </c>
      <c r="H236" s="15">
        <v>2</v>
      </c>
    </row>
    <row r="237" spans="1:8" x14ac:dyDescent="0.3">
      <c r="A237" s="18">
        <v>89277</v>
      </c>
      <c r="B237" s="20" t="s">
        <v>2455</v>
      </c>
      <c r="C237" s="19">
        <v>7900000</v>
      </c>
      <c r="D237" s="16">
        <v>15</v>
      </c>
      <c r="E237" s="18">
        <v>18.023099999999999</v>
      </c>
      <c r="F237" s="17">
        <v>21.64</v>
      </c>
      <c r="G237" s="16">
        <v>20.09</v>
      </c>
      <c r="H237" s="15">
        <v>3</v>
      </c>
    </row>
    <row r="238" spans="1:8" x14ac:dyDescent="0.3">
      <c r="A238" s="18">
        <v>89383</v>
      </c>
      <c r="B238" s="20" t="s">
        <v>2515</v>
      </c>
      <c r="C238" s="19">
        <v>21600000</v>
      </c>
      <c r="D238" s="16">
        <v>27</v>
      </c>
      <c r="E238" s="18">
        <v>14.2</v>
      </c>
      <c r="F238" s="17">
        <v>18.7</v>
      </c>
      <c r="G238" s="16">
        <v>16.8</v>
      </c>
      <c r="H238" s="15">
        <v>1</v>
      </c>
    </row>
    <row r="239" spans="1:8" x14ac:dyDescent="0.3">
      <c r="A239" s="18">
        <v>89964</v>
      </c>
      <c r="B239" s="20" t="s">
        <v>2456</v>
      </c>
      <c r="C239" s="19">
        <v>3500000</v>
      </c>
      <c r="D239" s="16">
        <v>11</v>
      </c>
      <c r="E239" s="18">
        <v>20.02</v>
      </c>
      <c r="F239" s="17">
        <v>44.94</v>
      </c>
      <c r="G239" s="16">
        <v>28.687100000000001</v>
      </c>
      <c r="H239" s="15">
        <v>2</v>
      </c>
    </row>
    <row r="240" spans="1:8" x14ac:dyDescent="0.3">
      <c r="A240" s="18">
        <v>98026</v>
      </c>
      <c r="B240" s="20" t="s">
        <v>2457</v>
      </c>
      <c r="C240" s="19">
        <v>56700000</v>
      </c>
      <c r="D240" s="16">
        <v>106</v>
      </c>
      <c r="E240" s="18">
        <v>24.08</v>
      </c>
      <c r="F240" s="17">
        <v>38.909999999999997</v>
      </c>
      <c r="G240" s="16">
        <v>30.541499999999999</v>
      </c>
      <c r="H240" s="15">
        <v>2</v>
      </c>
    </row>
    <row r="241" spans="1:8" x14ac:dyDescent="0.3">
      <c r="A241" s="18">
        <v>99063</v>
      </c>
      <c r="B241" s="20" t="s">
        <v>2542</v>
      </c>
      <c r="C241" s="19">
        <v>5900000</v>
      </c>
      <c r="D241" s="16">
        <v>2</v>
      </c>
      <c r="E241" s="18">
        <v>10.884600000000001</v>
      </c>
      <c r="F241" s="17">
        <v>10.9</v>
      </c>
      <c r="G241" s="16">
        <v>10.889799999999999</v>
      </c>
      <c r="H241" s="15">
        <v>1</v>
      </c>
    </row>
    <row r="242" spans="1:8" x14ac:dyDescent="0.3">
      <c r="A242" s="18">
        <v>99063</v>
      </c>
      <c r="B242" s="20" t="s">
        <v>2542</v>
      </c>
      <c r="C242" s="19">
        <v>307200000</v>
      </c>
      <c r="D242" s="16">
        <v>37</v>
      </c>
      <c r="E242" s="18">
        <v>8.92</v>
      </c>
      <c r="F242" s="17">
        <v>12.97</v>
      </c>
      <c r="G242" s="16">
        <v>11.017799999999999</v>
      </c>
      <c r="H242" s="15">
        <v>2</v>
      </c>
    </row>
    <row r="243" spans="1:8" x14ac:dyDescent="0.3">
      <c r="A243" s="18">
        <v>99211</v>
      </c>
      <c r="B243" s="20" t="s">
        <v>2488</v>
      </c>
      <c r="C243" s="19">
        <v>61900000</v>
      </c>
      <c r="D243" s="16">
        <v>70</v>
      </c>
      <c r="E243" s="18">
        <v>0.01</v>
      </c>
      <c r="F243" s="17">
        <v>1.31</v>
      </c>
      <c r="G243" s="16">
        <v>0.6794</v>
      </c>
      <c r="H243" s="15">
        <v>1</v>
      </c>
    </row>
    <row r="244" spans="1:8" x14ac:dyDescent="0.3">
      <c r="A244" s="18">
        <v>99211</v>
      </c>
      <c r="B244" s="20" t="s">
        <v>2488</v>
      </c>
      <c r="C244" s="19">
        <v>6000000</v>
      </c>
      <c r="D244" s="16">
        <v>15</v>
      </c>
      <c r="E244" s="18">
        <v>6.09</v>
      </c>
      <c r="F244" s="17">
        <v>6.74</v>
      </c>
      <c r="G244" s="16">
        <v>6.4707999999999997</v>
      </c>
      <c r="H244" s="15">
        <v>3</v>
      </c>
    </row>
    <row r="245" spans="1:8" x14ac:dyDescent="0.3">
      <c r="A245" s="18">
        <v>99332</v>
      </c>
      <c r="B245" s="20" t="s">
        <v>2458</v>
      </c>
      <c r="C245" s="19">
        <v>25600000</v>
      </c>
      <c r="D245" s="16">
        <v>64</v>
      </c>
      <c r="E245" s="18">
        <v>6.7</v>
      </c>
      <c r="F245" s="17">
        <v>11.79</v>
      </c>
      <c r="G245" s="16">
        <v>9.52</v>
      </c>
      <c r="H245" s="15">
        <v>3</v>
      </c>
    </row>
    <row r="246" spans="1:8" x14ac:dyDescent="0.3">
      <c r="A246" s="18">
        <v>99353</v>
      </c>
      <c r="B246" s="20" t="s">
        <v>2560</v>
      </c>
      <c r="C246" s="19">
        <v>5100000</v>
      </c>
      <c r="D246" s="16">
        <v>10</v>
      </c>
      <c r="E246" s="18">
        <v>13.25</v>
      </c>
      <c r="F246" s="17">
        <v>18.399999999999999</v>
      </c>
      <c r="G246" s="16">
        <v>16.497499999999999</v>
      </c>
      <c r="H246" s="15">
        <v>2</v>
      </c>
    </row>
    <row r="247" spans="1:8" x14ac:dyDescent="0.3">
      <c r="A247" s="18">
        <v>99392</v>
      </c>
      <c r="B247" s="20" t="s">
        <v>2459</v>
      </c>
      <c r="C247" s="19">
        <v>347500000</v>
      </c>
      <c r="D247" s="16">
        <v>207</v>
      </c>
      <c r="E247" s="18">
        <v>10.8</v>
      </c>
      <c r="F247" s="17">
        <v>19.75</v>
      </c>
      <c r="G247" s="16">
        <v>14.140499999999999</v>
      </c>
      <c r="H247" s="15">
        <v>3</v>
      </c>
    </row>
    <row r="248" spans="1:8" x14ac:dyDescent="0.3">
      <c r="A248" s="18">
        <v>99412</v>
      </c>
      <c r="B248" s="20" t="s">
        <v>2543</v>
      </c>
      <c r="C248" s="19">
        <v>17100000</v>
      </c>
      <c r="D248" s="16">
        <v>45</v>
      </c>
      <c r="E248" s="18">
        <v>1.1499999999999999</v>
      </c>
      <c r="F248" s="17">
        <v>3.73</v>
      </c>
      <c r="G248" s="16">
        <v>2.2284000000000002</v>
      </c>
      <c r="H248" s="15">
        <v>2</v>
      </c>
    </row>
    <row r="249" spans="1:8" x14ac:dyDescent="0.3">
      <c r="A249" s="18">
        <v>99587</v>
      </c>
      <c r="B249" s="20" t="s">
        <v>2460</v>
      </c>
      <c r="C249" s="19">
        <v>116900000</v>
      </c>
      <c r="D249" s="16">
        <v>131</v>
      </c>
      <c r="E249" s="18">
        <v>9.4682999999999993</v>
      </c>
      <c r="F249" s="17">
        <v>13.29</v>
      </c>
      <c r="G249" s="16">
        <v>11.2705</v>
      </c>
      <c r="H249" s="15">
        <v>2</v>
      </c>
    </row>
    <row r="250" spans="1:8" ht="16.8" customHeight="1" thickBot="1" x14ac:dyDescent="0.35">
      <c r="A250" s="12">
        <v>99588</v>
      </c>
      <c r="B250" s="14" t="s">
        <v>2461</v>
      </c>
      <c r="C250" s="13">
        <v>53000000</v>
      </c>
      <c r="D250" s="10">
        <v>40</v>
      </c>
      <c r="E250" s="12">
        <v>7.58</v>
      </c>
      <c r="F250" s="11">
        <v>13.85</v>
      </c>
      <c r="G250" s="10">
        <v>11.728300000000001</v>
      </c>
      <c r="H250" s="9">
        <v>2</v>
      </c>
    </row>
    <row r="251" spans="1:8" ht="16.8" customHeight="1" thickBot="1" x14ac:dyDescent="0.35">
      <c r="A251" s="8" t="s">
        <v>2462</v>
      </c>
      <c r="B251" s="4"/>
      <c r="C251" s="7">
        <f>SUM(C5:C250)</f>
        <v>20153400000</v>
      </c>
      <c r="D251" s="6">
        <f>SUM(D5:D250)</f>
        <v>13598</v>
      </c>
      <c r="E251" s="5"/>
      <c r="F251" s="4"/>
      <c r="G251" s="3"/>
      <c r="H251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7"/>
  <sheetViews>
    <sheetView workbookViewId="0">
      <pane ySplit="4" topLeftCell="A219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2561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11011</v>
      </c>
      <c r="B5" s="26" t="s">
        <v>2234</v>
      </c>
      <c r="C5" s="25">
        <v>872900000</v>
      </c>
      <c r="D5" s="22">
        <v>389</v>
      </c>
      <c r="E5" s="24">
        <v>6.63</v>
      </c>
      <c r="F5" s="23">
        <v>16.21</v>
      </c>
      <c r="G5" s="22">
        <v>10.346500000000001</v>
      </c>
      <c r="H5" s="21">
        <v>3</v>
      </c>
    </row>
    <row r="6" spans="1:10" x14ac:dyDescent="0.3">
      <c r="A6" s="18">
        <v>13164</v>
      </c>
      <c r="B6" s="20" t="s">
        <v>2235</v>
      </c>
      <c r="C6" s="19">
        <v>13300000</v>
      </c>
      <c r="D6" s="16">
        <v>24</v>
      </c>
      <c r="E6" s="18">
        <v>18.16</v>
      </c>
      <c r="F6" s="17">
        <v>35.590000000000003</v>
      </c>
      <c r="G6" s="16">
        <v>29.997199999999999</v>
      </c>
      <c r="H6" s="15">
        <v>1</v>
      </c>
    </row>
    <row r="7" spans="1:10" x14ac:dyDescent="0.3">
      <c r="A7" s="18">
        <v>13166</v>
      </c>
      <c r="B7" s="20" t="s">
        <v>2236</v>
      </c>
      <c r="C7" s="19">
        <v>35700000</v>
      </c>
      <c r="D7" s="16">
        <v>46</v>
      </c>
      <c r="E7" s="18">
        <v>14.11</v>
      </c>
      <c r="F7" s="17">
        <v>29.69</v>
      </c>
      <c r="G7" s="16">
        <v>16.9526</v>
      </c>
      <c r="H7" s="15">
        <v>2</v>
      </c>
    </row>
    <row r="8" spans="1:10" x14ac:dyDescent="0.3">
      <c r="A8" s="18">
        <v>140201</v>
      </c>
      <c r="B8" s="20" t="s">
        <v>2237</v>
      </c>
      <c r="C8" s="19">
        <v>3600000</v>
      </c>
      <c r="D8" s="16">
        <v>6</v>
      </c>
      <c r="E8" s="18">
        <v>9.2200000000000006</v>
      </c>
      <c r="F8" s="17">
        <v>10.91</v>
      </c>
      <c r="G8" s="16">
        <v>10.5017</v>
      </c>
      <c r="H8" s="15">
        <v>3</v>
      </c>
    </row>
    <row r="9" spans="1:10" x14ac:dyDescent="0.3">
      <c r="A9" s="18">
        <v>140202</v>
      </c>
      <c r="B9" s="20" t="s">
        <v>2238</v>
      </c>
      <c r="C9" s="19">
        <v>7400000</v>
      </c>
      <c r="D9" s="16">
        <v>4</v>
      </c>
      <c r="E9" s="18">
        <v>3.88</v>
      </c>
      <c r="F9" s="17">
        <v>4.1900000000000004</v>
      </c>
      <c r="G9" s="16">
        <v>3.9653</v>
      </c>
      <c r="H9" s="15">
        <v>3</v>
      </c>
    </row>
    <row r="10" spans="1:10" x14ac:dyDescent="0.3">
      <c r="A10" s="18">
        <v>14381</v>
      </c>
      <c r="B10" s="20" t="s">
        <v>2464</v>
      </c>
      <c r="C10" s="19">
        <v>1100000</v>
      </c>
      <c r="D10" s="16">
        <v>4</v>
      </c>
      <c r="E10" s="18">
        <v>35.15</v>
      </c>
      <c r="F10" s="17">
        <v>38.29</v>
      </c>
      <c r="G10" s="16">
        <v>37.363599999999998</v>
      </c>
      <c r="H10" s="15">
        <v>3</v>
      </c>
    </row>
    <row r="11" spans="1:10" x14ac:dyDescent="0.3">
      <c r="A11" s="18">
        <v>15142</v>
      </c>
      <c r="B11" s="20" t="s">
        <v>2242</v>
      </c>
      <c r="C11" s="19">
        <v>403300000</v>
      </c>
      <c r="D11" s="16">
        <v>387</v>
      </c>
      <c r="E11" s="18">
        <v>11.75</v>
      </c>
      <c r="F11" s="17">
        <v>29.53</v>
      </c>
      <c r="G11" s="16">
        <v>17.074100000000001</v>
      </c>
      <c r="H11" s="15">
        <v>3</v>
      </c>
    </row>
    <row r="12" spans="1:10" x14ac:dyDescent="0.3">
      <c r="A12" s="18">
        <v>15364</v>
      </c>
      <c r="B12" s="20" t="s">
        <v>2243</v>
      </c>
      <c r="C12" s="19">
        <v>221700000</v>
      </c>
      <c r="D12" s="16">
        <v>153</v>
      </c>
      <c r="E12" s="18">
        <v>11.27</v>
      </c>
      <c r="F12" s="17">
        <v>34.54</v>
      </c>
      <c r="G12" s="16">
        <v>26.824100000000001</v>
      </c>
      <c r="H12" s="15">
        <v>2</v>
      </c>
    </row>
    <row r="13" spans="1:10" x14ac:dyDescent="0.3">
      <c r="A13" s="18">
        <v>15601</v>
      </c>
      <c r="B13" s="20" t="s">
        <v>2244</v>
      </c>
      <c r="C13" s="19">
        <v>71600000</v>
      </c>
      <c r="D13" s="16">
        <v>148</v>
      </c>
      <c r="E13" s="18">
        <v>18.690000000000001</v>
      </c>
      <c r="F13" s="17">
        <v>23.86</v>
      </c>
      <c r="G13" s="16">
        <v>21.004999999999999</v>
      </c>
      <c r="H13" s="15">
        <v>3</v>
      </c>
    </row>
    <row r="14" spans="1:10" x14ac:dyDescent="0.3">
      <c r="A14" s="18">
        <v>15864</v>
      </c>
      <c r="B14" s="20" t="s">
        <v>2245</v>
      </c>
      <c r="C14" s="19">
        <v>15400000</v>
      </c>
      <c r="D14" s="16">
        <v>15</v>
      </c>
      <c r="E14" s="18">
        <v>9.9049999999999994</v>
      </c>
      <c r="F14" s="17">
        <v>15.7</v>
      </c>
      <c r="G14" s="16">
        <v>13.110799999999999</v>
      </c>
      <c r="H14" s="15">
        <v>2</v>
      </c>
    </row>
    <row r="15" spans="1:10" x14ac:dyDescent="0.3">
      <c r="A15" s="18">
        <v>15952</v>
      </c>
      <c r="B15" s="20" t="s">
        <v>2562</v>
      </c>
      <c r="C15" s="19">
        <v>200000</v>
      </c>
      <c r="D15" s="16">
        <v>2</v>
      </c>
      <c r="E15" s="18">
        <v>27.72</v>
      </c>
      <c r="F15" s="17">
        <v>39.32</v>
      </c>
      <c r="G15" s="16">
        <v>33.520000000000003</v>
      </c>
      <c r="H15" s="15">
        <v>3</v>
      </c>
    </row>
    <row r="16" spans="1:10" x14ac:dyDescent="0.3">
      <c r="A16" s="18">
        <v>15991</v>
      </c>
      <c r="B16" s="20" t="s">
        <v>2246</v>
      </c>
      <c r="C16" s="19">
        <v>400000</v>
      </c>
      <c r="D16" s="16">
        <v>4</v>
      </c>
      <c r="E16" s="18">
        <v>2.09</v>
      </c>
      <c r="F16" s="17">
        <v>2.9</v>
      </c>
      <c r="G16" s="16">
        <v>2.6749999999999998</v>
      </c>
      <c r="H16" s="15">
        <v>1</v>
      </c>
    </row>
    <row r="17" spans="1:8" x14ac:dyDescent="0.3">
      <c r="A17" s="18">
        <v>16095</v>
      </c>
      <c r="B17" s="20" t="s">
        <v>2247</v>
      </c>
      <c r="C17" s="19">
        <v>111800000</v>
      </c>
      <c r="D17" s="16">
        <v>110</v>
      </c>
      <c r="E17" s="18">
        <v>8.7799999999999994</v>
      </c>
      <c r="F17" s="17">
        <v>14.9</v>
      </c>
      <c r="G17" s="16">
        <v>11.632400000000001</v>
      </c>
      <c r="H17" s="15">
        <v>3</v>
      </c>
    </row>
    <row r="18" spans="1:8" x14ac:dyDescent="0.3">
      <c r="A18" s="18">
        <v>17813</v>
      </c>
      <c r="B18" s="20" t="s">
        <v>2248</v>
      </c>
      <c r="C18" s="19">
        <v>8100000</v>
      </c>
      <c r="D18" s="16">
        <v>24</v>
      </c>
      <c r="E18" s="18">
        <v>14.38</v>
      </c>
      <c r="F18" s="17">
        <v>16.22</v>
      </c>
      <c r="G18" s="16">
        <v>15.5205</v>
      </c>
      <c r="H18" s="15">
        <v>3</v>
      </c>
    </row>
    <row r="19" spans="1:8" x14ac:dyDescent="0.3">
      <c r="A19" s="18">
        <v>20121</v>
      </c>
      <c r="B19" s="20" t="s">
        <v>2563</v>
      </c>
      <c r="C19" s="19">
        <v>28300000</v>
      </c>
      <c r="D19" s="16">
        <v>28</v>
      </c>
      <c r="E19" s="18">
        <v>0.01</v>
      </c>
      <c r="F19" s="17">
        <v>0.94</v>
      </c>
      <c r="G19" s="16">
        <v>0.33360000000000001</v>
      </c>
      <c r="H19" s="15">
        <v>1</v>
      </c>
    </row>
    <row r="20" spans="1:8" x14ac:dyDescent="0.3">
      <c r="A20" s="18">
        <v>20122</v>
      </c>
      <c r="B20" s="20" t="s">
        <v>2564</v>
      </c>
      <c r="C20" s="19">
        <v>11600000</v>
      </c>
      <c r="D20" s="16">
        <v>14</v>
      </c>
      <c r="E20" s="18">
        <v>0.23</v>
      </c>
      <c r="F20" s="17">
        <v>0.99</v>
      </c>
      <c r="G20" s="16">
        <v>0.30520000000000003</v>
      </c>
      <c r="H20" s="15">
        <v>1</v>
      </c>
    </row>
    <row r="21" spans="1:8" x14ac:dyDescent="0.3">
      <c r="A21" s="18">
        <v>20123</v>
      </c>
      <c r="B21" s="20" t="s">
        <v>2565</v>
      </c>
      <c r="C21" s="19">
        <v>55500000</v>
      </c>
      <c r="D21" s="16">
        <v>52</v>
      </c>
      <c r="E21" s="18">
        <v>0.01</v>
      </c>
      <c r="F21" s="17">
        <v>1.0900000000000001</v>
      </c>
      <c r="G21" s="16">
        <v>0.21709999999999999</v>
      </c>
      <c r="H21" s="15">
        <v>1</v>
      </c>
    </row>
    <row r="22" spans="1:8" x14ac:dyDescent="0.3">
      <c r="A22" s="18">
        <v>20343</v>
      </c>
      <c r="B22" s="20" t="s">
        <v>2250</v>
      </c>
      <c r="C22" s="19">
        <v>28400000</v>
      </c>
      <c r="D22" s="16">
        <v>42</v>
      </c>
      <c r="E22" s="18">
        <v>10.89</v>
      </c>
      <c r="F22" s="17">
        <v>37.46</v>
      </c>
      <c r="G22" s="16">
        <v>24.071300000000001</v>
      </c>
      <c r="H22" s="15">
        <v>1</v>
      </c>
    </row>
    <row r="23" spans="1:8" x14ac:dyDescent="0.3">
      <c r="A23" s="18">
        <v>20344</v>
      </c>
      <c r="B23" s="20" t="s">
        <v>2251</v>
      </c>
      <c r="C23" s="19">
        <v>50400000</v>
      </c>
      <c r="D23" s="16">
        <v>51</v>
      </c>
      <c r="E23" s="18">
        <v>11.4</v>
      </c>
      <c r="F23" s="17">
        <v>28.44</v>
      </c>
      <c r="G23" s="16">
        <v>22.295200000000001</v>
      </c>
      <c r="H23" s="15">
        <v>3</v>
      </c>
    </row>
    <row r="24" spans="1:8" x14ac:dyDescent="0.3">
      <c r="A24" s="18">
        <v>20632</v>
      </c>
      <c r="B24" s="20" t="s">
        <v>2252</v>
      </c>
      <c r="C24" s="19">
        <v>4300000</v>
      </c>
      <c r="D24" s="16">
        <v>13</v>
      </c>
      <c r="E24" s="18">
        <v>1.82</v>
      </c>
      <c r="F24" s="17">
        <v>5.72</v>
      </c>
      <c r="G24" s="16">
        <v>3.4876999999999998</v>
      </c>
      <c r="H24" s="15">
        <v>1</v>
      </c>
    </row>
    <row r="25" spans="1:8" x14ac:dyDescent="0.3">
      <c r="A25" s="18">
        <v>20652</v>
      </c>
      <c r="B25" s="20" t="s">
        <v>2566</v>
      </c>
      <c r="C25" s="19">
        <v>1300000</v>
      </c>
      <c r="D25" s="16">
        <v>7</v>
      </c>
      <c r="E25" s="18">
        <v>7.87</v>
      </c>
      <c r="F25" s="17">
        <v>14.71</v>
      </c>
      <c r="G25" s="16">
        <v>11.0731</v>
      </c>
      <c r="H25" s="15">
        <v>1</v>
      </c>
    </row>
    <row r="26" spans="1:8" x14ac:dyDescent="0.3">
      <c r="A26" s="18">
        <v>20662</v>
      </c>
      <c r="B26" s="20" t="s">
        <v>2253</v>
      </c>
      <c r="C26" s="19">
        <v>5100000</v>
      </c>
      <c r="D26" s="16">
        <v>3</v>
      </c>
      <c r="E26" s="18">
        <v>16.03</v>
      </c>
      <c r="F26" s="17">
        <v>24.38</v>
      </c>
      <c r="G26" s="16">
        <v>22.7255</v>
      </c>
      <c r="H26" s="15">
        <v>2</v>
      </c>
    </row>
    <row r="27" spans="1:8" x14ac:dyDescent="0.3">
      <c r="A27" s="18">
        <v>21043</v>
      </c>
      <c r="B27" s="20" t="s">
        <v>2254</v>
      </c>
      <c r="C27" s="19">
        <v>13900000</v>
      </c>
      <c r="D27" s="16">
        <v>27</v>
      </c>
      <c r="E27" s="18">
        <v>1.4</v>
      </c>
      <c r="F27" s="17">
        <v>4.12</v>
      </c>
      <c r="G27" s="16">
        <v>2.8368000000000002</v>
      </c>
      <c r="H27" s="15">
        <v>2</v>
      </c>
    </row>
    <row r="28" spans="1:8" x14ac:dyDescent="0.3">
      <c r="A28" s="18">
        <v>22013</v>
      </c>
      <c r="B28" s="20" t="s">
        <v>2255</v>
      </c>
      <c r="C28" s="19">
        <v>47300000</v>
      </c>
      <c r="D28" s="16">
        <v>44</v>
      </c>
      <c r="E28" s="18">
        <v>1.55</v>
      </c>
      <c r="F28" s="17">
        <v>2.84</v>
      </c>
      <c r="G28" s="16">
        <v>1.9241999999999999</v>
      </c>
      <c r="H28" s="15">
        <v>2</v>
      </c>
    </row>
    <row r="29" spans="1:8" x14ac:dyDescent="0.3">
      <c r="A29" s="18">
        <v>22283</v>
      </c>
      <c r="B29" s="20" t="s">
        <v>2256</v>
      </c>
      <c r="C29" s="19">
        <v>9700000</v>
      </c>
      <c r="D29" s="16">
        <v>23</v>
      </c>
      <c r="E29" s="18">
        <v>19.600000000000001</v>
      </c>
      <c r="F29" s="17">
        <v>25.36</v>
      </c>
      <c r="G29" s="16">
        <v>23.857299999999999</v>
      </c>
      <c r="H29" s="15">
        <v>3</v>
      </c>
    </row>
    <row r="30" spans="1:8" x14ac:dyDescent="0.3">
      <c r="A30" s="18">
        <v>23682</v>
      </c>
      <c r="B30" s="20" t="s">
        <v>2261</v>
      </c>
      <c r="C30" s="19">
        <v>159900000</v>
      </c>
      <c r="D30" s="16">
        <v>283</v>
      </c>
      <c r="E30" s="18">
        <v>16.78</v>
      </c>
      <c r="F30" s="17">
        <v>25.62</v>
      </c>
      <c r="G30" s="16">
        <v>21.9422</v>
      </c>
      <c r="H30" s="15">
        <v>2</v>
      </c>
    </row>
    <row r="31" spans="1:8" x14ac:dyDescent="0.3">
      <c r="A31" s="18">
        <v>23836</v>
      </c>
      <c r="B31" s="20" t="s">
        <v>2262</v>
      </c>
      <c r="C31" s="19">
        <v>177100000</v>
      </c>
      <c r="D31" s="16">
        <v>298</v>
      </c>
      <c r="E31" s="18">
        <v>17.350000000000001</v>
      </c>
      <c r="F31" s="17">
        <v>24.89</v>
      </c>
      <c r="G31" s="16">
        <v>21.189299999999999</v>
      </c>
      <c r="H31" s="15">
        <v>3</v>
      </c>
    </row>
    <row r="32" spans="1:8" x14ac:dyDescent="0.3">
      <c r="A32" s="18">
        <v>23837</v>
      </c>
      <c r="B32" s="20" t="s">
        <v>2491</v>
      </c>
      <c r="C32" s="19">
        <v>297400000</v>
      </c>
      <c r="D32" s="16">
        <v>243</v>
      </c>
      <c r="E32" s="18">
        <v>32.68</v>
      </c>
      <c r="F32" s="17">
        <v>46.68</v>
      </c>
      <c r="G32" s="16">
        <v>39.683199999999999</v>
      </c>
      <c r="H32" s="15">
        <v>5</v>
      </c>
    </row>
    <row r="33" spans="1:8" x14ac:dyDescent="0.3">
      <c r="A33" s="18">
        <v>24271</v>
      </c>
      <c r="B33" s="20" t="s">
        <v>2263</v>
      </c>
      <c r="C33" s="19">
        <v>36600000</v>
      </c>
      <c r="D33" s="16">
        <v>6</v>
      </c>
      <c r="E33" s="18">
        <v>11.683999999999999</v>
      </c>
      <c r="F33" s="17">
        <v>17.36</v>
      </c>
      <c r="G33" s="16">
        <v>14.2768</v>
      </c>
      <c r="H33" s="15">
        <v>2</v>
      </c>
    </row>
    <row r="34" spans="1:8" x14ac:dyDescent="0.3">
      <c r="A34" s="18">
        <v>24361</v>
      </c>
      <c r="B34" s="20" t="s">
        <v>2264</v>
      </c>
      <c r="C34" s="19">
        <v>17100000</v>
      </c>
      <c r="D34" s="16">
        <v>49</v>
      </c>
      <c r="E34" s="18">
        <v>10.49</v>
      </c>
      <c r="F34" s="17">
        <v>15.91</v>
      </c>
      <c r="G34" s="16">
        <v>13.3109</v>
      </c>
      <c r="H34" s="15">
        <v>1</v>
      </c>
    </row>
    <row r="35" spans="1:8" x14ac:dyDescent="0.3">
      <c r="A35" s="18">
        <v>24394</v>
      </c>
      <c r="B35" s="20" t="s">
        <v>2265</v>
      </c>
      <c r="C35" s="19">
        <v>141800000</v>
      </c>
      <c r="D35" s="16">
        <v>203</v>
      </c>
      <c r="E35" s="18">
        <v>8.77</v>
      </c>
      <c r="F35" s="17">
        <v>15.43</v>
      </c>
      <c r="G35" s="16">
        <v>11.254099999999999</v>
      </c>
      <c r="H35" s="15">
        <v>3</v>
      </c>
    </row>
    <row r="36" spans="1:8" x14ac:dyDescent="0.3">
      <c r="A36" s="18">
        <v>24395</v>
      </c>
      <c r="B36" s="20" t="s">
        <v>2266</v>
      </c>
      <c r="C36" s="19">
        <v>24000000</v>
      </c>
      <c r="D36" s="16">
        <v>64</v>
      </c>
      <c r="E36" s="18">
        <v>10.7</v>
      </c>
      <c r="F36" s="17">
        <v>15.56</v>
      </c>
      <c r="G36" s="16">
        <v>12.9673</v>
      </c>
      <c r="H36" s="15">
        <v>3</v>
      </c>
    </row>
    <row r="37" spans="1:8" x14ac:dyDescent="0.3">
      <c r="A37" s="18">
        <v>24423</v>
      </c>
      <c r="B37" s="20" t="s">
        <v>2267</v>
      </c>
      <c r="C37" s="19">
        <v>12000000</v>
      </c>
      <c r="D37" s="16">
        <v>14</v>
      </c>
      <c r="E37" s="18">
        <v>16.348299999999998</v>
      </c>
      <c r="F37" s="17">
        <v>17.350000000000001</v>
      </c>
      <c r="G37" s="16">
        <v>17.097899999999999</v>
      </c>
      <c r="H37" s="15">
        <v>2</v>
      </c>
    </row>
    <row r="38" spans="1:8" x14ac:dyDescent="0.3">
      <c r="A38" s="18">
        <v>24424</v>
      </c>
      <c r="B38" s="20" t="s">
        <v>2466</v>
      </c>
      <c r="C38" s="19">
        <v>12000000</v>
      </c>
      <c r="D38" s="16">
        <v>13</v>
      </c>
      <c r="E38" s="18">
        <v>8.4600000000000009</v>
      </c>
      <c r="F38" s="17">
        <v>17.22</v>
      </c>
      <c r="G38" s="16">
        <v>14.515000000000001</v>
      </c>
      <c r="H38" s="15">
        <v>2</v>
      </c>
    </row>
    <row r="39" spans="1:8" x14ac:dyDescent="0.3">
      <c r="A39" s="18">
        <v>24624</v>
      </c>
      <c r="B39" s="20" t="s">
        <v>2268</v>
      </c>
      <c r="C39" s="19">
        <v>2100000</v>
      </c>
      <c r="D39" s="16">
        <v>11</v>
      </c>
      <c r="E39" s="18">
        <v>1.74</v>
      </c>
      <c r="F39" s="17">
        <v>4.96</v>
      </c>
      <c r="G39" s="16">
        <v>3.4632999999999998</v>
      </c>
      <c r="H39" s="15">
        <v>1</v>
      </c>
    </row>
    <row r="40" spans="1:8" x14ac:dyDescent="0.3">
      <c r="A40" s="18">
        <v>24642</v>
      </c>
      <c r="B40" s="20" t="s">
        <v>2269</v>
      </c>
      <c r="C40" s="19">
        <v>126300000</v>
      </c>
      <c r="D40" s="16">
        <v>203</v>
      </c>
      <c r="E40" s="18">
        <v>16.010000000000002</v>
      </c>
      <c r="F40" s="17">
        <v>24.81</v>
      </c>
      <c r="G40" s="16">
        <v>19.409600000000001</v>
      </c>
      <c r="H40" s="15">
        <v>2</v>
      </c>
    </row>
    <row r="41" spans="1:8" x14ac:dyDescent="0.3">
      <c r="A41" s="18">
        <v>24762</v>
      </c>
      <c r="B41" s="20" t="s">
        <v>2270</v>
      </c>
      <c r="C41" s="19">
        <v>22600000</v>
      </c>
      <c r="D41" s="16">
        <v>53</v>
      </c>
      <c r="E41" s="18">
        <v>28.45</v>
      </c>
      <c r="F41" s="17">
        <v>41.84</v>
      </c>
      <c r="G41" s="16">
        <v>38.921300000000002</v>
      </c>
      <c r="H41" s="15">
        <v>2</v>
      </c>
    </row>
    <row r="42" spans="1:8" x14ac:dyDescent="0.3">
      <c r="A42" s="18">
        <v>24866</v>
      </c>
      <c r="B42" s="20" t="s">
        <v>2271</v>
      </c>
      <c r="C42" s="19">
        <v>6900000</v>
      </c>
      <c r="D42" s="16">
        <v>21</v>
      </c>
      <c r="E42" s="18">
        <v>18.36</v>
      </c>
      <c r="F42" s="17">
        <v>21</v>
      </c>
      <c r="G42" s="16">
        <v>19.290500000000002</v>
      </c>
      <c r="H42" s="15">
        <v>2</v>
      </c>
    </row>
    <row r="43" spans="1:8" x14ac:dyDescent="0.3">
      <c r="A43" s="18">
        <v>24972</v>
      </c>
      <c r="B43" s="20" t="s">
        <v>2518</v>
      </c>
      <c r="C43" s="19">
        <v>9100000</v>
      </c>
      <c r="D43" s="16">
        <v>24</v>
      </c>
      <c r="E43" s="18">
        <v>3.22</v>
      </c>
      <c r="F43" s="17">
        <v>5.13</v>
      </c>
      <c r="G43" s="16">
        <v>3.8271000000000002</v>
      </c>
      <c r="H43" s="15">
        <v>1</v>
      </c>
    </row>
    <row r="44" spans="1:8" x14ac:dyDescent="0.3">
      <c r="A44" s="18">
        <v>25283</v>
      </c>
      <c r="B44" s="20" t="s">
        <v>2272</v>
      </c>
      <c r="C44" s="19">
        <v>68900000</v>
      </c>
      <c r="D44" s="16">
        <v>92</v>
      </c>
      <c r="E44" s="18">
        <v>18.14</v>
      </c>
      <c r="F44" s="17">
        <v>28.5</v>
      </c>
      <c r="G44" s="16">
        <v>24.131599999999999</v>
      </c>
      <c r="H44" s="15">
        <v>3</v>
      </c>
    </row>
    <row r="45" spans="1:8" x14ac:dyDescent="0.3">
      <c r="A45" s="18">
        <v>25284</v>
      </c>
      <c r="B45" s="20" t="s">
        <v>2519</v>
      </c>
      <c r="C45" s="19">
        <v>15000000</v>
      </c>
      <c r="D45" s="16">
        <v>1</v>
      </c>
      <c r="E45" s="18">
        <v>13.16</v>
      </c>
      <c r="F45" s="17">
        <v>13.16</v>
      </c>
      <c r="G45" s="16">
        <v>13.16</v>
      </c>
      <c r="H45" s="15">
        <v>1</v>
      </c>
    </row>
    <row r="46" spans="1:8" x14ac:dyDescent="0.3">
      <c r="A46" s="18">
        <v>25284</v>
      </c>
      <c r="B46" s="20" t="s">
        <v>2519</v>
      </c>
      <c r="C46" s="19">
        <v>47600000</v>
      </c>
      <c r="D46" s="16">
        <v>23</v>
      </c>
      <c r="E46" s="18">
        <v>12.12</v>
      </c>
      <c r="F46" s="17">
        <v>26.07</v>
      </c>
      <c r="G46" s="16">
        <v>18.694400000000002</v>
      </c>
      <c r="H46" s="15">
        <v>3</v>
      </c>
    </row>
    <row r="47" spans="1:8" x14ac:dyDescent="0.3">
      <c r="A47" s="18">
        <v>25483</v>
      </c>
      <c r="B47" s="20" t="s">
        <v>2275</v>
      </c>
      <c r="C47" s="19">
        <v>169100000</v>
      </c>
      <c r="D47" s="16">
        <v>114</v>
      </c>
      <c r="E47" s="18">
        <v>9</v>
      </c>
      <c r="F47" s="17">
        <v>14.07</v>
      </c>
      <c r="G47" s="16">
        <v>11.2377</v>
      </c>
      <c r="H47" s="15">
        <v>3</v>
      </c>
    </row>
    <row r="48" spans="1:8" x14ac:dyDescent="0.3">
      <c r="A48" s="18">
        <v>25484</v>
      </c>
      <c r="B48" s="20" t="s">
        <v>2276</v>
      </c>
      <c r="C48" s="19">
        <v>103400000</v>
      </c>
      <c r="D48" s="16">
        <v>85</v>
      </c>
      <c r="E48" s="18">
        <v>9.0500000000000007</v>
      </c>
      <c r="F48" s="17">
        <v>14.55</v>
      </c>
      <c r="G48" s="16">
        <v>10.8698</v>
      </c>
      <c r="H48" s="15">
        <v>3</v>
      </c>
    </row>
    <row r="49" spans="1:8" x14ac:dyDescent="0.3">
      <c r="A49" s="18">
        <v>26107</v>
      </c>
      <c r="B49" s="20" t="s">
        <v>2277</v>
      </c>
      <c r="C49" s="19">
        <v>2100000</v>
      </c>
      <c r="D49" s="16">
        <v>10</v>
      </c>
      <c r="E49" s="18">
        <v>39.06</v>
      </c>
      <c r="F49" s="17">
        <v>47.9</v>
      </c>
      <c r="G49" s="16">
        <v>42.1524</v>
      </c>
      <c r="H49" s="15">
        <v>2</v>
      </c>
    </row>
    <row r="50" spans="1:8" x14ac:dyDescent="0.3">
      <c r="A50" s="18">
        <v>26415</v>
      </c>
      <c r="B50" s="20" t="s">
        <v>2504</v>
      </c>
      <c r="C50" s="19">
        <v>34000000</v>
      </c>
      <c r="D50" s="16">
        <v>23</v>
      </c>
      <c r="E50" s="18">
        <v>5.87</v>
      </c>
      <c r="F50" s="17">
        <v>35.492199999999997</v>
      </c>
      <c r="G50" s="16">
        <v>17.4834</v>
      </c>
      <c r="H50" s="15">
        <v>1</v>
      </c>
    </row>
    <row r="51" spans="1:8" x14ac:dyDescent="0.3">
      <c r="A51" s="18">
        <v>26416</v>
      </c>
      <c r="B51" s="20" t="s">
        <v>2467</v>
      </c>
      <c r="C51" s="19">
        <v>800000</v>
      </c>
      <c r="D51" s="16">
        <v>2</v>
      </c>
      <c r="E51" s="18">
        <v>13.02</v>
      </c>
      <c r="F51" s="17">
        <v>13.33</v>
      </c>
      <c r="G51" s="16">
        <v>13.213800000000001</v>
      </c>
      <c r="H51" s="15">
        <v>1</v>
      </c>
    </row>
    <row r="52" spans="1:8" x14ac:dyDescent="0.3">
      <c r="A52" s="18">
        <v>26417</v>
      </c>
      <c r="B52" s="20" t="s">
        <v>2468</v>
      </c>
      <c r="C52" s="19">
        <v>123700000</v>
      </c>
      <c r="D52" s="16">
        <v>97</v>
      </c>
      <c r="E52" s="18">
        <v>9</v>
      </c>
      <c r="F52" s="17">
        <v>25.34</v>
      </c>
      <c r="G52" s="16">
        <v>18.627500000000001</v>
      </c>
      <c r="H52" s="15">
        <v>3</v>
      </c>
    </row>
    <row r="53" spans="1:8" x14ac:dyDescent="0.3">
      <c r="A53" s="18">
        <v>27271</v>
      </c>
      <c r="B53" s="20" t="s">
        <v>2279</v>
      </c>
      <c r="C53" s="19">
        <v>20600000</v>
      </c>
      <c r="D53" s="16">
        <v>32</v>
      </c>
      <c r="E53" s="18">
        <v>8.98</v>
      </c>
      <c r="F53" s="17">
        <v>14.09</v>
      </c>
      <c r="G53" s="16">
        <v>12.0039</v>
      </c>
      <c r="H53" s="15">
        <v>2</v>
      </c>
    </row>
    <row r="54" spans="1:8" x14ac:dyDescent="0.3">
      <c r="A54" s="18">
        <v>27323</v>
      </c>
      <c r="B54" s="20" t="s">
        <v>2469</v>
      </c>
      <c r="C54" s="19">
        <v>300000</v>
      </c>
      <c r="D54" s="16">
        <v>3</v>
      </c>
      <c r="E54" s="18">
        <v>20.21</v>
      </c>
      <c r="F54" s="17">
        <v>21.05</v>
      </c>
      <c r="G54" s="16">
        <v>20.5</v>
      </c>
      <c r="H54" s="15">
        <v>1</v>
      </c>
    </row>
    <row r="55" spans="1:8" x14ac:dyDescent="0.3">
      <c r="A55" s="18">
        <v>27551</v>
      </c>
      <c r="B55" s="20" t="s">
        <v>2470</v>
      </c>
      <c r="C55" s="19">
        <v>82700000</v>
      </c>
      <c r="D55" s="16">
        <v>94</v>
      </c>
      <c r="E55" s="18">
        <v>16.16</v>
      </c>
      <c r="F55" s="17">
        <v>40.47</v>
      </c>
      <c r="G55" s="16">
        <v>23.992899999999999</v>
      </c>
      <c r="H55" s="15">
        <v>3</v>
      </c>
    </row>
    <row r="56" spans="1:8" x14ac:dyDescent="0.3">
      <c r="A56" s="18">
        <v>288701</v>
      </c>
      <c r="B56" s="20" t="s">
        <v>2547</v>
      </c>
      <c r="C56" s="19">
        <v>13800000</v>
      </c>
      <c r="D56" s="16">
        <v>9</v>
      </c>
      <c r="E56" s="18">
        <v>3.7955999999999999</v>
      </c>
      <c r="F56" s="17">
        <v>5.4</v>
      </c>
      <c r="G56" s="16">
        <v>4.4245999999999999</v>
      </c>
      <c r="H56" s="15">
        <v>1</v>
      </c>
    </row>
    <row r="57" spans="1:8" x14ac:dyDescent="0.3">
      <c r="A57" s="18">
        <v>29051</v>
      </c>
      <c r="B57" s="20" t="s">
        <v>2282</v>
      </c>
      <c r="C57" s="19">
        <v>200000</v>
      </c>
      <c r="D57" s="16">
        <v>1</v>
      </c>
      <c r="E57" s="18">
        <v>6.95</v>
      </c>
      <c r="F57" s="17">
        <v>6.95</v>
      </c>
      <c r="G57" s="16">
        <v>6.95</v>
      </c>
      <c r="H57" s="15">
        <v>1</v>
      </c>
    </row>
    <row r="58" spans="1:8" x14ac:dyDescent="0.3">
      <c r="A58" s="18">
        <v>29061</v>
      </c>
      <c r="B58" s="20" t="s">
        <v>2283</v>
      </c>
      <c r="C58" s="19">
        <v>5100000</v>
      </c>
      <c r="D58" s="16">
        <v>17</v>
      </c>
      <c r="E58" s="18">
        <v>3.15</v>
      </c>
      <c r="F58" s="17">
        <v>6.73</v>
      </c>
      <c r="G58" s="16">
        <v>5.6696</v>
      </c>
      <c r="H58" s="15">
        <v>1</v>
      </c>
    </row>
    <row r="59" spans="1:8" x14ac:dyDescent="0.3">
      <c r="A59" s="18">
        <v>30061</v>
      </c>
      <c r="B59" s="20" t="s">
        <v>2284</v>
      </c>
      <c r="C59" s="19">
        <v>30100000</v>
      </c>
      <c r="D59" s="16">
        <v>54</v>
      </c>
      <c r="E59" s="18">
        <v>5.4450000000000003</v>
      </c>
      <c r="F59" s="17">
        <v>12.11</v>
      </c>
      <c r="G59" s="16">
        <v>9.9855</v>
      </c>
      <c r="H59" s="15">
        <v>2</v>
      </c>
    </row>
    <row r="60" spans="1:8" x14ac:dyDescent="0.3">
      <c r="A60" s="18">
        <v>30134</v>
      </c>
      <c r="B60" s="20" t="s">
        <v>2285</v>
      </c>
      <c r="C60" s="19">
        <v>22100000</v>
      </c>
      <c r="D60" s="16">
        <v>84</v>
      </c>
      <c r="E60" s="18">
        <v>19.27</v>
      </c>
      <c r="F60" s="17">
        <v>29.81</v>
      </c>
      <c r="G60" s="16">
        <v>24.829899999999999</v>
      </c>
      <c r="H60" s="15">
        <v>3</v>
      </c>
    </row>
    <row r="61" spans="1:8" x14ac:dyDescent="0.3">
      <c r="A61" s="18">
        <v>30238</v>
      </c>
      <c r="B61" s="20" t="s">
        <v>2287</v>
      </c>
      <c r="C61" s="19">
        <v>66900000</v>
      </c>
      <c r="D61" s="16">
        <v>159</v>
      </c>
      <c r="E61" s="18">
        <v>11.52</v>
      </c>
      <c r="F61" s="17">
        <v>26</v>
      </c>
      <c r="G61" s="16">
        <v>19.179300000000001</v>
      </c>
      <c r="H61" s="15">
        <v>1</v>
      </c>
    </row>
    <row r="62" spans="1:8" x14ac:dyDescent="0.3">
      <c r="A62" s="18">
        <v>30336</v>
      </c>
      <c r="B62" s="20" t="s">
        <v>2288</v>
      </c>
      <c r="C62" s="19">
        <v>3000000</v>
      </c>
      <c r="D62" s="16">
        <v>9</v>
      </c>
      <c r="E62" s="18">
        <v>30.29</v>
      </c>
      <c r="F62" s="17">
        <v>34.407499999999999</v>
      </c>
      <c r="G62" s="16">
        <v>32.333300000000001</v>
      </c>
      <c r="H62" s="15">
        <v>1</v>
      </c>
    </row>
    <row r="63" spans="1:8" x14ac:dyDescent="0.3">
      <c r="A63" s="18">
        <v>30337</v>
      </c>
      <c r="B63" s="20" t="s">
        <v>2289</v>
      </c>
      <c r="C63" s="19">
        <v>185000000</v>
      </c>
      <c r="D63" s="16">
        <v>67</v>
      </c>
      <c r="E63" s="18">
        <v>14.89</v>
      </c>
      <c r="F63" s="17">
        <v>18.43</v>
      </c>
      <c r="G63" s="16">
        <v>16.138200000000001</v>
      </c>
      <c r="H63" s="15">
        <v>3</v>
      </c>
    </row>
    <row r="64" spans="1:8" x14ac:dyDescent="0.3">
      <c r="A64" s="18">
        <v>30882</v>
      </c>
      <c r="B64" s="20" t="s">
        <v>2293</v>
      </c>
      <c r="C64" s="19">
        <v>6700000</v>
      </c>
      <c r="D64" s="16">
        <v>28</v>
      </c>
      <c r="E64" s="18">
        <v>38.17</v>
      </c>
      <c r="F64" s="17">
        <v>69.62</v>
      </c>
      <c r="G64" s="16">
        <v>55.985100000000003</v>
      </c>
      <c r="H64" s="15">
        <v>2</v>
      </c>
    </row>
    <row r="65" spans="1:8" x14ac:dyDescent="0.3">
      <c r="A65" s="18">
        <v>31382</v>
      </c>
      <c r="B65" s="20" t="s">
        <v>2298</v>
      </c>
      <c r="C65" s="19">
        <v>84100000</v>
      </c>
      <c r="D65" s="16">
        <v>63</v>
      </c>
      <c r="E65" s="18">
        <v>15.45</v>
      </c>
      <c r="F65" s="17">
        <v>22.8</v>
      </c>
      <c r="G65" s="16">
        <v>18.134499999999999</v>
      </c>
      <c r="H65" s="15">
        <v>3</v>
      </c>
    </row>
    <row r="66" spans="1:8" x14ac:dyDescent="0.3">
      <c r="A66" s="18">
        <v>31413</v>
      </c>
      <c r="B66" s="20" t="s">
        <v>2299</v>
      </c>
      <c r="C66" s="19">
        <v>5700000</v>
      </c>
      <c r="D66" s="16">
        <v>20</v>
      </c>
      <c r="E66" s="18">
        <v>6.49</v>
      </c>
      <c r="F66" s="17">
        <v>13.265000000000001</v>
      </c>
      <c r="G66" s="16">
        <v>10.0482</v>
      </c>
      <c r="H66" s="15">
        <v>2</v>
      </c>
    </row>
    <row r="67" spans="1:8" x14ac:dyDescent="0.3">
      <c r="A67" s="18">
        <v>32071</v>
      </c>
      <c r="B67" s="20" t="s">
        <v>2533</v>
      </c>
      <c r="C67" s="19">
        <v>3300000</v>
      </c>
      <c r="D67" s="16">
        <v>7</v>
      </c>
      <c r="E67" s="18">
        <v>22.43</v>
      </c>
      <c r="F67" s="17">
        <v>30.44</v>
      </c>
      <c r="G67" s="16">
        <v>26.768799999999999</v>
      </c>
      <c r="H67" s="15">
        <v>2</v>
      </c>
    </row>
    <row r="68" spans="1:8" x14ac:dyDescent="0.3">
      <c r="A68" s="18">
        <v>32571</v>
      </c>
      <c r="B68" s="20" t="s">
        <v>2301</v>
      </c>
      <c r="C68" s="19">
        <v>2000000</v>
      </c>
      <c r="D68" s="16">
        <v>10</v>
      </c>
      <c r="E68" s="18">
        <v>15.79</v>
      </c>
      <c r="F68" s="17">
        <v>17.61</v>
      </c>
      <c r="G68" s="16">
        <v>17.014500000000002</v>
      </c>
      <c r="H68" s="15">
        <v>3</v>
      </c>
    </row>
    <row r="69" spans="1:8" x14ac:dyDescent="0.3">
      <c r="A69" s="18">
        <v>33035</v>
      </c>
      <c r="B69" s="20" t="s">
        <v>2303</v>
      </c>
      <c r="C69" s="19">
        <v>83700000</v>
      </c>
      <c r="D69" s="16">
        <v>111</v>
      </c>
      <c r="E69" s="18">
        <v>11.26</v>
      </c>
      <c r="F69" s="17">
        <v>22.49</v>
      </c>
      <c r="G69" s="16">
        <v>16.811399999999999</v>
      </c>
      <c r="H69" s="15">
        <v>3</v>
      </c>
    </row>
    <row r="70" spans="1:8" x14ac:dyDescent="0.3">
      <c r="A70" s="18">
        <v>33055</v>
      </c>
      <c r="B70" s="20" t="s">
        <v>2304</v>
      </c>
      <c r="C70" s="19">
        <v>11800000</v>
      </c>
      <c r="D70" s="16">
        <v>27</v>
      </c>
      <c r="E70" s="18">
        <v>11.82</v>
      </c>
      <c r="F70" s="17">
        <v>17.38</v>
      </c>
      <c r="G70" s="16">
        <v>14.092499999999999</v>
      </c>
      <c r="H70" s="15">
        <v>1</v>
      </c>
    </row>
    <row r="71" spans="1:8" x14ac:dyDescent="0.3">
      <c r="A71" s="18">
        <v>33121</v>
      </c>
      <c r="B71" s="20" t="s">
        <v>2534</v>
      </c>
      <c r="C71" s="19">
        <v>14300000</v>
      </c>
      <c r="D71" s="16">
        <v>29</v>
      </c>
      <c r="E71" s="18">
        <v>7.89</v>
      </c>
      <c r="F71" s="17">
        <v>14.17</v>
      </c>
      <c r="G71" s="16">
        <v>11.8451</v>
      </c>
      <c r="H71" s="15">
        <v>3</v>
      </c>
    </row>
    <row r="72" spans="1:8" x14ac:dyDescent="0.3">
      <c r="A72" s="18">
        <v>33133</v>
      </c>
      <c r="B72" s="20" t="s">
        <v>2305</v>
      </c>
      <c r="C72" s="19">
        <v>45000000</v>
      </c>
      <c r="D72" s="16">
        <v>51</v>
      </c>
      <c r="E72" s="18">
        <v>15.29</v>
      </c>
      <c r="F72" s="17">
        <v>21.59</v>
      </c>
      <c r="G72" s="16">
        <v>19.1235</v>
      </c>
      <c r="H72" s="15">
        <v>3</v>
      </c>
    </row>
    <row r="73" spans="1:8" x14ac:dyDescent="0.3">
      <c r="A73" s="18">
        <v>33224</v>
      </c>
      <c r="B73" s="20" t="s">
        <v>2567</v>
      </c>
      <c r="C73" s="19">
        <v>6700000</v>
      </c>
      <c r="D73" s="16">
        <v>6</v>
      </c>
      <c r="E73" s="18">
        <v>2.84</v>
      </c>
      <c r="F73" s="17">
        <v>3.43</v>
      </c>
      <c r="G73" s="16">
        <v>3.2027999999999999</v>
      </c>
      <c r="H73" s="15">
        <v>1</v>
      </c>
    </row>
    <row r="74" spans="1:8" x14ac:dyDescent="0.3">
      <c r="A74" s="18">
        <v>33233</v>
      </c>
      <c r="B74" s="20" t="s">
        <v>2306</v>
      </c>
      <c r="C74" s="19">
        <v>4900000</v>
      </c>
      <c r="D74" s="16">
        <v>10</v>
      </c>
      <c r="E74" s="18">
        <v>10.4</v>
      </c>
      <c r="F74" s="17">
        <v>18.8</v>
      </c>
      <c r="G74" s="16">
        <v>12.5306</v>
      </c>
      <c r="H74" s="15">
        <v>2</v>
      </c>
    </row>
    <row r="75" spans="1:8" x14ac:dyDescent="0.3">
      <c r="A75" s="18">
        <v>33245</v>
      </c>
      <c r="B75" s="20" t="s">
        <v>2307</v>
      </c>
      <c r="C75" s="19">
        <v>30600000</v>
      </c>
      <c r="D75" s="16">
        <v>68</v>
      </c>
      <c r="E75" s="18">
        <v>20.309999999999999</v>
      </c>
      <c r="F75" s="17">
        <v>29.136199999999999</v>
      </c>
      <c r="G75" s="16">
        <v>22.3947</v>
      </c>
      <c r="H75" s="15">
        <v>3</v>
      </c>
    </row>
    <row r="76" spans="1:8" x14ac:dyDescent="0.3">
      <c r="A76" s="18">
        <v>33466</v>
      </c>
      <c r="B76" s="20" t="s">
        <v>2308</v>
      </c>
      <c r="C76" s="19">
        <v>3200000</v>
      </c>
      <c r="D76" s="16">
        <v>4</v>
      </c>
      <c r="E76" s="18">
        <v>7.22</v>
      </c>
      <c r="F76" s="17">
        <v>10.1</v>
      </c>
      <c r="G76" s="16">
        <v>9.1640999999999995</v>
      </c>
      <c r="H76" s="15">
        <v>2</v>
      </c>
    </row>
    <row r="77" spans="1:8" x14ac:dyDescent="0.3">
      <c r="A77" s="18">
        <v>33571</v>
      </c>
      <c r="B77" s="20" t="s">
        <v>2309</v>
      </c>
      <c r="C77" s="19">
        <v>39500000</v>
      </c>
      <c r="D77" s="16">
        <v>86</v>
      </c>
      <c r="E77" s="18">
        <v>14.58</v>
      </c>
      <c r="F77" s="17">
        <v>26.82</v>
      </c>
      <c r="G77" s="16">
        <v>19.687200000000001</v>
      </c>
      <c r="H77" s="15">
        <v>2</v>
      </c>
    </row>
    <row r="78" spans="1:8" x14ac:dyDescent="0.3">
      <c r="A78" s="18">
        <v>33621</v>
      </c>
      <c r="B78" s="20" t="s">
        <v>2310</v>
      </c>
      <c r="C78" s="19">
        <v>33500000</v>
      </c>
      <c r="D78" s="16">
        <v>86</v>
      </c>
      <c r="E78" s="18">
        <v>13.39</v>
      </c>
      <c r="F78" s="17">
        <v>20.079999999999998</v>
      </c>
      <c r="G78" s="16">
        <v>17.4344</v>
      </c>
      <c r="H78" s="15">
        <v>3</v>
      </c>
    </row>
    <row r="79" spans="1:8" x14ac:dyDescent="0.3">
      <c r="A79" s="18">
        <v>33763</v>
      </c>
      <c r="B79" s="20" t="s">
        <v>2311</v>
      </c>
      <c r="C79" s="19">
        <v>109700000</v>
      </c>
      <c r="D79" s="16">
        <v>180</v>
      </c>
      <c r="E79" s="18">
        <v>31.62</v>
      </c>
      <c r="F79" s="17">
        <v>54.1</v>
      </c>
      <c r="G79" s="16">
        <v>44.421100000000003</v>
      </c>
      <c r="H79" s="15">
        <v>3</v>
      </c>
    </row>
    <row r="80" spans="1:8" x14ac:dyDescent="0.3">
      <c r="A80" s="18">
        <v>33881</v>
      </c>
      <c r="B80" s="20" t="s">
        <v>2312</v>
      </c>
      <c r="C80" s="19">
        <v>14200000</v>
      </c>
      <c r="D80" s="16">
        <v>40</v>
      </c>
      <c r="E80" s="18">
        <v>7.54</v>
      </c>
      <c r="F80" s="17">
        <v>10.49</v>
      </c>
      <c r="G80" s="16">
        <v>8.9343000000000004</v>
      </c>
      <c r="H80" s="15">
        <v>1</v>
      </c>
    </row>
    <row r="81" spans="1:8" x14ac:dyDescent="0.3">
      <c r="A81" s="18">
        <v>34132</v>
      </c>
      <c r="B81" s="20" t="s">
        <v>2505</v>
      </c>
      <c r="C81" s="19">
        <v>400000</v>
      </c>
      <c r="D81" s="16">
        <v>2</v>
      </c>
      <c r="E81" s="18">
        <v>95.13</v>
      </c>
      <c r="F81" s="17">
        <v>97.09</v>
      </c>
      <c r="G81" s="16">
        <v>96.6</v>
      </c>
      <c r="H81" s="15">
        <v>1</v>
      </c>
    </row>
    <row r="82" spans="1:8" x14ac:dyDescent="0.3">
      <c r="A82" s="18">
        <v>34163</v>
      </c>
      <c r="B82" s="20" t="s">
        <v>2314</v>
      </c>
      <c r="C82" s="19">
        <v>10000000</v>
      </c>
      <c r="D82" s="16">
        <v>36</v>
      </c>
      <c r="E82" s="18">
        <v>34.520000000000003</v>
      </c>
      <c r="F82" s="17">
        <v>43.38</v>
      </c>
      <c r="G82" s="16">
        <v>37.949199999999998</v>
      </c>
      <c r="H82" s="15">
        <v>1</v>
      </c>
    </row>
    <row r="83" spans="1:8" x14ac:dyDescent="0.3">
      <c r="A83" s="18">
        <v>34654</v>
      </c>
      <c r="B83" s="20" t="s">
        <v>2535</v>
      </c>
      <c r="C83" s="19">
        <v>10000000</v>
      </c>
      <c r="D83" s="16">
        <v>1</v>
      </c>
      <c r="E83" s="18">
        <v>0.19</v>
      </c>
      <c r="F83" s="17">
        <v>0.19</v>
      </c>
      <c r="G83" s="16">
        <v>0.19</v>
      </c>
      <c r="H83" s="15">
        <v>1</v>
      </c>
    </row>
    <row r="84" spans="1:8" x14ac:dyDescent="0.3">
      <c r="A84" s="18">
        <v>34793</v>
      </c>
      <c r="B84" s="20" t="s">
        <v>2315</v>
      </c>
      <c r="C84" s="19">
        <v>44400000</v>
      </c>
      <c r="D84" s="16">
        <v>112</v>
      </c>
      <c r="E84" s="18">
        <v>11.54</v>
      </c>
      <c r="F84" s="17">
        <v>26.22</v>
      </c>
      <c r="G84" s="16">
        <v>21.983499999999999</v>
      </c>
      <c r="H84" s="15">
        <v>2</v>
      </c>
    </row>
    <row r="85" spans="1:8" x14ac:dyDescent="0.3">
      <c r="A85" s="18">
        <v>34834</v>
      </c>
      <c r="B85" s="20" t="s">
        <v>2316</v>
      </c>
      <c r="C85" s="19">
        <v>4000000</v>
      </c>
      <c r="D85" s="16">
        <v>22</v>
      </c>
      <c r="E85" s="18">
        <v>15.3</v>
      </c>
      <c r="F85" s="17">
        <v>28.48</v>
      </c>
      <c r="G85" s="16">
        <v>23.2865</v>
      </c>
      <c r="H85" s="15">
        <v>3</v>
      </c>
    </row>
    <row r="86" spans="1:8" x14ac:dyDescent="0.3">
      <c r="A86" s="18">
        <v>34843</v>
      </c>
      <c r="B86" s="20" t="s">
        <v>2317</v>
      </c>
      <c r="C86" s="19">
        <v>13500000</v>
      </c>
      <c r="D86" s="16">
        <v>35</v>
      </c>
      <c r="E86" s="18">
        <v>24.22</v>
      </c>
      <c r="F86" s="17">
        <v>58.39</v>
      </c>
      <c r="G86" s="16">
        <v>33.404000000000003</v>
      </c>
      <c r="H86" s="15">
        <v>2</v>
      </c>
    </row>
    <row r="87" spans="1:8" x14ac:dyDescent="0.3">
      <c r="A87" s="18">
        <v>34912</v>
      </c>
      <c r="B87" s="20" t="s">
        <v>2318</v>
      </c>
      <c r="C87" s="19">
        <v>51300000</v>
      </c>
      <c r="D87" s="16">
        <v>121</v>
      </c>
      <c r="E87" s="18">
        <v>35.58</v>
      </c>
      <c r="F87" s="17">
        <v>58.33</v>
      </c>
      <c r="G87" s="16">
        <v>44.782299999999999</v>
      </c>
      <c r="H87" s="15">
        <v>3</v>
      </c>
    </row>
    <row r="88" spans="1:8" x14ac:dyDescent="0.3">
      <c r="A88" s="18">
        <v>35161</v>
      </c>
      <c r="B88" s="20" t="s">
        <v>2319</v>
      </c>
      <c r="C88" s="19">
        <v>28100000</v>
      </c>
      <c r="D88" s="16">
        <v>44</v>
      </c>
      <c r="E88" s="18">
        <v>10.02</v>
      </c>
      <c r="F88" s="17">
        <v>15.27</v>
      </c>
      <c r="G88" s="16">
        <v>11.8057</v>
      </c>
      <c r="H88" s="15">
        <v>3</v>
      </c>
    </row>
    <row r="89" spans="1:8" x14ac:dyDescent="0.3">
      <c r="A89" s="18">
        <v>35181</v>
      </c>
      <c r="B89" s="20" t="s">
        <v>2320</v>
      </c>
      <c r="C89" s="19">
        <v>6200000</v>
      </c>
      <c r="D89" s="16">
        <v>12</v>
      </c>
      <c r="E89" s="18">
        <v>8.86</v>
      </c>
      <c r="F89" s="17">
        <v>11.05</v>
      </c>
      <c r="G89" s="16">
        <v>9.3361000000000001</v>
      </c>
      <c r="H89" s="15">
        <v>3</v>
      </c>
    </row>
    <row r="90" spans="1:8" x14ac:dyDescent="0.3">
      <c r="A90" s="18">
        <v>35221</v>
      </c>
      <c r="B90" s="20" t="s">
        <v>2321</v>
      </c>
      <c r="C90" s="19">
        <v>40400000</v>
      </c>
      <c r="D90" s="16">
        <v>15</v>
      </c>
      <c r="E90" s="18">
        <v>24.08</v>
      </c>
      <c r="F90" s="17">
        <v>35.869999999999997</v>
      </c>
      <c r="G90" s="16">
        <v>27.212299999999999</v>
      </c>
      <c r="H90" s="15">
        <v>1</v>
      </c>
    </row>
    <row r="91" spans="1:8" x14ac:dyDescent="0.3">
      <c r="A91" s="18">
        <v>35265</v>
      </c>
      <c r="B91" s="20" t="s">
        <v>2549</v>
      </c>
      <c r="C91" s="19">
        <v>46300000</v>
      </c>
      <c r="D91" s="16">
        <v>7</v>
      </c>
      <c r="E91" s="18">
        <v>57.88</v>
      </c>
      <c r="F91" s="17">
        <v>73.45</v>
      </c>
      <c r="G91" s="16">
        <v>58.190199999999997</v>
      </c>
      <c r="H91" s="15">
        <v>1</v>
      </c>
    </row>
    <row r="92" spans="1:8" x14ac:dyDescent="0.3">
      <c r="A92" s="18">
        <v>35266</v>
      </c>
      <c r="B92" s="20" t="s">
        <v>2322</v>
      </c>
      <c r="C92" s="19">
        <v>27400000</v>
      </c>
      <c r="D92" s="16">
        <v>26</v>
      </c>
      <c r="E92" s="18">
        <v>29.55</v>
      </c>
      <c r="F92" s="17">
        <v>43.65</v>
      </c>
      <c r="G92" s="16">
        <v>38.081000000000003</v>
      </c>
      <c r="H92" s="15">
        <v>2</v>
      </c>
    </row>
    <row r="93" spans="1:8" x14ac:dyDescent="0.3">
      <c r="A93" s="18">
        <v>35482</v>
      </c>
      <c r="B93" s="20" t="s">
        <v>2324</v>
      </c>
      <c r="C93" s="19">
        <v>75200000</v>
      </c>
      <c r="D93" s="16">
        <v>198</v>
      </c>
      <c r="E93" s="18">
        <v>12.22</v>
      </c>
      <c r="F93" s="17">
        <v>21.46</v>
      </c>
      <c r="G93" s="16">
        <v>17.351600000000001</v>
      </c>
      <c r="H93" s="15">
        <v>2</v>
      </c>
    </row>
    <row r="94" spans="1:8" x14ac:dyDescent="0.3">
      <c r="A94" s="18">
        <v>35642</v>
      </c>
      <c r="B94" s="20" t="s">
        <v>2326</v>
      </c>
      <c r="C94" s="19">
        <v>1400000</v>
      </c>
      <c r="D94" s="16">
        <v>2</v>
      </c>
      <c r="E94" s="18">
        <v>16.22</v>
      </c>
      <c r="F94" s="17">
        <v>17.71</v>
      </c>
      <c r="G94" s="16">
        <v>17.284300000000002</v>
      </c>
      <c r="H94" s="15">
        <v>3</v>
      </c>
    </row>
    <row r="95" spans="1:8" x14ac:dyDescent="0.3">
      <c r="A95" s="18">
        <v>35831</v>
      </c>
      <c r="B95" s="20" t="s">
        <v>2327</v>
      </c>
      <c r="C95" s="19">
        <v>12900000</v>
      </c>
      <c r="D95" s="16">
        <v>36</v>
      </c>
      <c r="E95" s="18">
        <v>13.67</v>
      </c>
      <c r="F95" s="17">
        <v>19.940000000000001</v>
      </c>
      <c r="G95" s="16">
        <v>16.633500000000002</v>
      </c>
      <c r="H95" s="15">
        <v>2</v>
      </c>
    </row>
    <row r="96" spans="1:8" x14ac:dyDescent="0.3">
      <c r="A96" s="18">
        <v>35832</v>
      </c>
      <c r="B96" s="20" t="s">
        <v>2328</v>
      </c>
      <c r="C96" s="19">
        <v>224400000</v>
      </c>
      <c r="D96" s="16">
        <v>281</v>
      </c>
      <c r="E96" s="18">
        <v>15.69</v>
      </c>
      <c r="F96" s="17">
        <v>22.87</v>
      </c>
      <c r="G96" s="16">
        <v>18.603200000000001</v>
      </c>
      <c r="H96" s="15">
        <v>2</v>
      </c>
    </row>
    <row r="97" spans="1:8" x14ac:dyDescent="0.3">
      <c r="A97" s="18">
        <v>35871</v>
      </c>
      <c r="B97" s="20" t="s">
        <v>2329</v>
      </c>
      <c r="C97" s="19">
        <v>2200000</v>
      </c>
      <c r="D97" s="16">
        <v>14</v>
      </c>
      <c r="E97" s="18">
        <v>23.49</v>
      </c>
      <c r="F97" s="17">
        <v>26.76</v>
      </c>
      <c r="G97" s="16">
        <v>25.9605</v>
      </c>
      <c r="H97" s="15">
        <v>2</v>
      </c>
    </row>
    <row r="98" spans="1:8" x14ac:dyDescent="0.3">
      <c r="A98" s="18">
        <v>35914</v>
      </c>
      <c r="B98" s="20" t="s">
        <v>2330</v>
      </c>
      <c r="C98" s="19">
        <v>5200000</v>
      </c>
      <c r="D98" s="16">
        <v>2</v>
      </c>
      <c r="E98" s="18">
        <v>23.9</v>
      </c>
      <c r="F98" s="17">
        <v>26.84</v>
      </c>
      <c r="G98" s="16">
        <v>26.726900000000001</v>
      </c>
      <c r="H98" s="15">
        <v>3</v>
      </c>
    </row>
    <row r="99" spans="1:8" x14ac:dyDescent="0.3">
      <c r="A99" s="18">
        <v>36053</v>
      </c>
      <c r="B99" s="20" t="s">
        <v>2331</v>
      </c>
      <c r="C99" s="19">
        <v>43800000</v>
      </c>
      <c r="D99" s="16">
        <v>55</v>
      </c>
      <c r="E99" s="18">
        <v>21.6</v>
      </c>
      <c r="F99" s="17">
        <v>39.35</v>
      </c>
      <c r="G99" s="16">
        <v>29.952200000000001</v>
      </c>
      <c r="H99" s="15">
        <v>3</v>
      </c>
    </row>
    <row r="100" spans="1:8" x14ac:dyDescent="0.3">
      <c r="A100" s="18">
        <v>36804</v>
      </c>
      <c r="B100" s="20" t="s">
        <v>2335</v>
      </c>
      <c r="C100" s="19">
        <v>3100000</v>
      </c>
      <c r="D100" s="16">
        <v>13</v>
      </c>
      <c r="E100" s="18">
        <v>27.83</v>
      </c>
      <c r="F100" s="17">
        <v>43.05</v>
      </c>
      <c r="G100" s="16">
        <v>34.229999999999997</v>
      </c>
      <c r="H100" s="15">
        <v>1</v>
      </c>
    </row>
    <row r="101" spans="1:8" x14ac:dyDescent="0.3">
      <c r="A101" s="18">
        <v>36871</v>
      </c>
      <c r="B101" s="20" t="s">
        <v>2550</v>
      </c>
      <c r="C101" s="19">
        <v>1200000</v>
      </c>
      <c r="D101" s="16">
        <v>2</v>
      </c>
      <c r="E101" s="18">
        <v>1.1067</v>
      </c>
      <c r="F101" s="17">
        <v>1.21</v>
      </c>
      <c r="G101" s="16">
        <v>1.1841999999999999</v>
      </c>
      <c r="H101" s="15">
        <v>1</v>
      </c>
    </row>
    <row r="102" spans="1:8" x14ac:dyDescent="0.3">
      <c r="A102" s="18">
        <v>36894</v>
      </c>
      <c r="B102" s="20" t="s">
        <v>2471</v>
      </c>
      <c r="C102" s="19">
        <v>2400000</v>
      </c>
      <c r="D102" s="16">
        <v>4</v>
      </c>
      <c r="E102" s="18">
        <v>67.34</v>
      </c>
      <c r="F102" s="17">
        <v>78.680000000000007</v>
      </c>
      <c r="G102" s="16">
        <v>70.321700000000007</v>
      </c>
      <c r="H102" s="15">
        <v>1</v>
      </c>
    </row>
    <row r="103" spans="1:8" x14ac:dyDescent="0.3">
      <c r="A103" s="18">
        <v>36894</v>
      </c>
      <c r="B103" s="20" t="s">
        <v>2471</v>
      </c>
      <c r="C103" s="19">
        <v>1400000</v>
      </c>
      <c r="D103" s="16">
        <v>6</v>
      </c>
      <c r="E103" s="18">
        <v>40.44</v>
      </c>
      <c r="F103" s="17">
        <v>66.5</v>
      </c>
      <c r="G103" s="16">
        <v>57.76</v>
      </c>
      <c r="H103" s="15">
        <v>2</v>
      </c>
    </row>
    <row r="104" spans="1:8" x14ac:dyDescent="0.3">
      <c r="A104" s="18">
        <v>36913</v>
      </c>
      <c r="B104" s="20" t="s">
        <v>2336</v>
      </c>
      <c r="C104" s="19">
        <v>135400000</v>
      </c>
      <c r="D104" s="16">
        <v>115</v>
      </c>
      <c r="E104" s="18">
        <v>3.15</v>
      </c>
      <c r="F104" s="17">
        <v>7.22</v>
      </c>
      <c r="G104" s="16">
        <v>4.8616000000000001</v>
      </c>
      <c r="H104" s="15">
        <v>3</v>
      </c>
    </row>
    <row r="105" spans="1:8" x14ac:dyDescent="0.3">
      <c r="A105" s="18">
        <v>37022</v>
      </c>
      <c r="B105" s="20" t="s">
        <v>2337</v>
      </c>
      <c r="C105" s="19">
        <v>175100000</v>
      </c>
      <c r="D105" s="16">
        <v>189</v>
      </c>
      <c r="E105" s="18">
        <v>8.5299999999999994</v>
      </c>
      <c r="F105" s="17">
        <v>11.61</v>
      </c>
      <c r="G105" s="16">
        <v>10.039199999999999</v>
      </c>
      <c r="H105" s="15">
        <v>3</v>
      </c>
    </row>
    <row r="106" spans="1:8" x14ac:dyDescent="0.3">
      <c r="A106" s="18">
        <v>37023</v>
      </c>
      <c r="B106" s="20" t="s">
        <v>2338</v>
      </c>
      <c r="C106" s="19">
        <v>130900000</v>
      </c>
      <c r="D106" s="16">
        <v>118</v>
      </c>
      <c r="E106" s="18">
        <v>9.77</v>
      </c>
      <c r="F106" s="17">
        <v>12.81</v>
      </c>
      <c r="G106" s="16">
        <v>11.0603</v>
      </c>
      <c r="H106" s="15">
        <v>3</v>
      </c>
    </row>
    <row r="107" spans="1:8" x14ac:dyDescent="0.3">
      <c r="A107" s="18">
        <v>37074</v>
      </c>
      <c r="B107" s="20" t="s">
        <v>2568</v>
      </c>
      <c r="C107" s="19">
        <v>2200000</v>
      </c>
      <c r="D107" s="16">
        <v>4</v>
      </c>
      <c r="E107" s="18">
        <v>0.44</v>
      </c>
      <c r="F107" s="17">
        <v>0.57999999999999996</v>
      </c>
      <c r="G107" s="16">
        <v>0.53139999999999998</v>
      </c>
      <c r="H107" s="15">
        <v>1</v>
      </c>
    </row>
    <row r="108" spans="1:8" x14ac:dyDescent="0.3">
      <c r="A108" s="18">
        <v>37083</v>
      </c>
      <c r="B108" s="20" t="s">
        <v>2340</v>
      </c>
      <c r="C108" s="19">
        <v>12200000</v>
      </c>
      <c r="D108" s="16">
        <v>27</v>
      </c>
      <c r="E108" s="18">
        <v>8.6300000000000008</v>
      </c>
      <c r="F108" s="17">
        <v>14.96</v>
      </c>
      <c r="G108" s="16">
        <v>13.180199999999999</v>
      </c>
      <c r="H108" s="15">
        <v>2</v>
      </c>
    </row>
    <row r="109" spans="1:8" x14ac:dyDescent="0.3">
      <c r="A109" s="18">
        <v>41234</v>
      </c>
      <c r="B109" s="20" t="s">
        <v>2507</v>
      </c>
      <c r="C109" s="19">
        <v>6200000</v>
      </c>
      <c r="D109" s="16">
        <v>6</v>
      </c>
      <c r="E109" s="18">
        <v>1.56</v>
      </c>
      <c r="F109" s="17">
        <v>2.3199999999999998</v>
      </c>
      <c r="G109" s="16">
        <v>1.6368</v>
      </c>
      <c r="H109" s="15">
        <v>1</v>
      </c>
    </row>
    <row r="110" spans="1:8" x14ac:dyDescent="0.3">
      <c r="A110" s="18">
        <v>41235</v>
      </c>
      <c r="B110" s="20" t="s">
        <v>2508</v>
      </c>
      <c r="C110" s="19">
        <v>8900000</v>
      </c>
      <c r="D110" s="16">
        <v>17</v>
      </c>
      <c r="E110" s="18">
        <v>1.62</v>
      </c>
      <c r="F110" s="17">
        <v>2.59</v>
      </c>
      <c r="G110" s="16">
        <v>1.9034</v>
      </c>
      <c r="H110" s="15">
        <v>1</v>
      </c>
    </row>
    <row r="111" spans="1:8" x14ac:dyDescent="0.3">
      <c r="A111" s="18">
        <v>41236</v>
      </c>
      <c r="B111" s="20" t="s">
        <v>2341</v>
      </c>
      <c r="C111" s="19">
        <v>21000000</v>
      </c>
      <c r="D111" s="16">
        <v>60</v>
      </c>
      <c r="E111" s="18">
        <v>19.18</v>
      </c>
      <c r="F111" s="17">
        <v>21.11</v>
      </c>
      <c r="G111" s="16">
        <v>19.666899999999998</v>
      </c>
      <c r="H111" s="15">
        <v>4</v>
      </c>
    </row>
    <row r="112" spans="1:8" x14ac:dyDescent="0.3">
      <c r="A112" s="18">
        <v>41372</v>
      </c>
      <c r="B112" s="20" t="s">
        <v>2536</v>
      </c>
      <c r="C112" s="19">
        <v>5300000</v>
      </c>
      <c r="D112" s="16">
        <v>24</v>
      </c>
      <c r="E112" s="18">
        <v>5.7</v>
      </c>
      <c r="F112" s="17">
        <v>8.57</v>
      </c>
      <c r="G112" s="16">
        <v>7.2618999999999998</v>
      </c>
      <c r="H112" s="15">
        <v>2</v>
      </c>
    </row>
    <row r="113" spans="1:8" x14ac:dyDescent="0.3">
      <c r="A113" s="18">
        <v>41644</v>
      </c>
      <c r="B113" s="20" t="s">
        <v>2494</v>
      </c>
      <c r="C113" s="19">
        <v>169300000</v>
      </c>
      <c r="D113" s="16">
        <v>143</v>
      </c>
      <c r="E113" s="18">
        <v>7.27</v>
      </c>
      <c r="F113" s="17">
        <v>30.69</v>
      </c>
      <c r="G113" s="16">
        <v>20.075099999999999</v>
      </c>
      <c r="H113" s="15">
        <v>1</v>
      </c>
    </row>
    <row r="114" spans="1:8" x14ac:dyDescent="0.3">
      <c r="A114" s="18">
        <v>41683</v>
      </c>
      <c r="B114" s="20" t="s">
        <v>2522</v>
      </c>
      <c r="C114" s="19">
        <v>800000</v>
      </c>
      <c r="D114" s="16">
        <v>3</v>
      </c>
      <c r="E114" s="18">
        <v>3.86</v>
      </c>
      <c r="F114" s="17">
        <v>5.07</v>
      </c>
      <c r="G114" s="16">
        <v>4.7699999999999996</v>
      </c>
      <c r="H114" s="15">
        <v>1</v>
      </c>
    </row>
    <row r="115" spans="1:8" x14ac:dyDescent="0.3">
      <c r="A115" s="18">
        <v>44163</v>
      </c>
      <c r="B115" s="20" t="s">
        <v>2346</v>
      </c>
      <c r="C115" s="19">
        <v>27600000</v>
      </c>
      <c r="D115" s="16">
        <v>15</v>
      </c>
      <c r="E115" s="18">
        <v>14.75</v>
      </c>
      <c r="F115" s="17">
        <v>20.95</v>
      </c>
      <c r="G115" s="16">
        <v>17.222100000000001</v>
      </c>
      <c r="H115" s="15">
        <v>1</v>
      </c>
    </row>
    <row r="116" spans="1:8" x14ac:dyDescent="0.3">
      <c r="A116" s="18">
        <v>44382</v>
      </c>
      <c r="B116" s="20" t="s">
        <v>2473</v>
      </c>
      <c r="C116" s="19">
        <v>138600000</v>
      </c>
      <c r="D116" s="16">
        <v>72</v>
      </c>
      <c r="E116" s="18">
        <v>1.06</v>
      </c>
      <c r="F116" s="17">
        <v>7.78</v>
      </c>
      <c r="G116" s="16">
        <v>5.9062999999999999</v>
      </c>
      <c r="H116" s="15">
        <v>1</v>
      </c>
    </row>
    <row r="117" spans="1:8" x14ac:dyDescent="0.3">
      <c r="A117" s="18">
        <v>45401</v>
      </c>
      <c r="B117" s="20" t="s">
        <v>2350</v>
      </c>
      <c r="C117" s="19">
        <v>3300000</v>
      </c>
      <c r="D117" s="16">
        <v>11</v>
      </c>
      <c r="E117" s="18">
        <v>22.69</v>
      </c>
      <c r="F117" s="17">
        <v>56.089399999999998</v>
      </c>
      <c r="G117" s="16">
        <v>46.061500000000002</v>
      </c>
      <c r="H117" s="15">
        <v>1</v>
      </c>
    </row>
    <row r="118" spans="1:8" x14ac:dyDescent="0.3">
      <c r="A118" s="18">
        <v>45491</v>
      </c>
      <c r="B118" s="20" t="s">
        <v>2352</v>
      </c>
      <c r="C118" s="19">
        <v>36800000</v>
      </c>
      <c r="D118" s="16">
        <v>56</v>
      </c>
      <c r="E118" s="18">
        <v>19.649999999999999</v>
      </c>
      <c r="F118" s="17">
        <v>28.34</v>
      </c>
      <c r="G118" s="16">
        <v>22.077000000000002</v>
      </c>
      <c r="H118" s="15">
        <v>3</v>
      </c>
    </row>
    <row r="119" spans="1:8" x14ac:dyDescent="0.3">
      <c r="A119" s="18">
        <v>45553</v>
      </c>
      <c r="B119" s="20" t="s">
        <v>2474</v>
      </c>
      <c r="C119" s="19">
        <v>19200000</v>
      </c>
      <c r="D119" s="16">
        <v>59</v>
      </c>
      <c r="E119" s="18">
        <v>3.31</v>
      </c>
      <c r="F119" s="17">
        <v>7.87</v>
      </c>
      <c r="G119" s="16">
        <v>6.3631000000000002</v>
      </c>
      <c r="H119" s="15">
        <v>1</v>
      </c>
    </row>
    <row r="120" spans="1:8" x14ac:dyDescent="0.3">
      <c r="A120" s="18">
        <v>45641</v>
      </c>
      <c r="B120" s="20" t="s">
        <v>2355</v>
      </c>
      <c r="C120" s="19">
        <v>2200000</v>
      </c>
      <c r="D120" s="16">
        <v>4</v>
      </c>
      <c r="E120" s="18">
        <v>4.1900000000000004</v>
      </c>
      <c r="F120" s="17">
        <v>9.6199999999999992</v>
      </c>
      <c r="G120" s="16">
        <v>8.8436000000000003</v>
      </c>
      <c r="H120" s="15">
        <v>2</v>
      </c>
    </row>
    <row r="121" spans="1:8" x14ac:dyDescent="0.3">
      <c r="A121" s="18">
        <v>45691</v>
      </c>
      <c r="B121" s="20" t="s">
        <v>2356</v>
      </c>
      <c r="C121" s="19">
        <v>201400000</v>
      </c>
      <c r="D121" s="16">
        <v>38</v>
      </c>
      <c r="E121" s="18">
        <v>15.16</v>
      </c>
      <c r="F121" s="17">
        <v>22.2</v>
      </c>
      <c r="G121" s="16">
        <v>17.6113</v>
      </c>
      <c r="H121" s="15">
        <v>3</v>
      </c>
    </row>
    <row r="122" spans="1:8" x14ac:dyDescent="0.3">
      <c r="A122" s="18">
        <v>45721</v>
      </c>
      <c r="B122" s="20" t="s">
        <v>2357</v>
      </c>
      <c r="C122" s="19">
        <v>9700000</v>
      </c>
      <c r="D122" s="16">
        <v>47</v>
      </c>
      <c r="E122" s="18">
        <v>16.52</v>
      </c>
      <c r="F122" s="17">
        <v>22.82</v>
      </c>
      <c r="G122" s="16">
        <v>20.480499999999999</v>
      </c>
      <c r="H122" s="15">
        <v>2</v>
      </c>
    </row>
    <row r="123" spans="1:8" x14ac:dyDescent="0.3">
      <c r="A123" s="18">
        <v>45801</v>
      </c>
      <c r="B123" s="20" t="s">
        <v>2569</v>
      </c>
      <c r="C123" s="19">
        <v>600000</v>
      </c>
      <c r="D123" s="16">
        <v>4</v>
      </c>
      <c r="E123" s="18">
        <v>13.51</v>
      </c>
      <c r="F123" s="17">
        <v>16.399999999999999</v>
      </c>
      <c r="G123" s="16">
        <v>14.86</v>
      </c>
      <c r="H123" s="15">
        <v>1</v>
      </c>
    </row>
    <row r="124" spans="1:8" x14ac:dyDescent="0.3">
      <c r="A124" s="18">
        <v>47393</v>
      </c>
      <c r="B124" s="20" t="s">
        <v>2359</v>
      </c>
      <c r="C124" s="19">
        <v>1700000</v>
      </c>
      <c r="D124" s="16">
        <v>6</v>
      </c>
      <c r="E124" s="18">
        <v>6.38</v>
      </c>
      <c r="F124" s="17">
        <v>8.2200000000000006</v>
      </c>
      <c r="G124" s="16">
        <v>7.1782000000000004</v>
      </c>
      <c r="H124" s="15">
        <v>2</v>
      </c>
    </row>
    <row r="125" spans="1:8" x14ac:dyDescent="0.3">
      <c r="A125" s="18">
        <v>47442</v>
      </c>
      <c r="B125" s="20" t="s">
        <v>2360</v>
      </c>
      <c r="C125" s="19">
        <v>1200000</v>
      </c>
      <c r="D125" s="16">
        <v>2</v>
      </c>
      <c r="E125" s="18">
        <v>4.4400000000000004</v>
      </c>
      <c r="F125" s="17">
        <v>5.2</v>
      </c>
      <c r="G125" s="16">
        <v>5.01</v>
      </c>
      <c r="H125" s="15">
        <v>1</v>
      </c>
    </row>
    <row r="126" spans="1:8" x14ac:dyDescent="0.3">
      <c r="A126" s="18">
        <v>49066</v>
      </c>
      <c r="B126" s="20" t="s">
        <v>2361</v>
      </c>
      <c r="C126" s="19">
        <v>900000</v>
      </c>
      <c r="D126" s="16">
        <v>5</v>
      </c>
      <c r="E126" s="18">
        <v>20.34</v>
      </c>
      <c r="F126" s="17">
        <v>25.9</v>
      </c>
      <c r="G126" s="16">
        <v>22.9011</v>
      </c>
      <c r="H126" s="15">
        <v>1</v>
      </c>
    </row>
    <row r="127" spans="1:8" x14ac:dyDescent="0.3">
      <c r="A127" s="18">
        <v>49164</v>
      </c>
      <c r="B127" s="20" t="s">
        <v>2523</v>
      </c>
      <c r="C127" s="19">
        <v>17000000</v>
      </c>
      <c r="D127" s="16">
        <v>4</v>
      </c>
      <c r="E127" s="18">
        <v>10.53</v>
      </c>
      <c r="F127" s="17">
        <v>42.199300000000001</v>
      </c>
      <c r="G127" s="16">
        <v>22.1815</v>
      </c>
      <c r="H127" s="15">
        <v>2</v>
      </c>
    </row>
    <row r="128" spans="1:8" x14ac:dyDescent="0.3">
      <c r="A128" s="18">
        <v>49681</v>
      </c>
      <c r="B128" s="20" t="s">
        <v>2570</v>
      </c>
      <c r="C128" s="19">
        <v>700000</v>
      </c>
      <c r="D128" s="16">
        <v>3</v>
      </c>
      <c r="E128" s="18">
        <v>51.96</v>
      </c>
      <c r="F128" s="17">
        <v>56.97</v>
      </c>
      <c r="G128" s="16">
        <v>55.26</v>
      </c>
      <c r="H128" s="15">
        <v>1</v>
      </c>
    </row>
    <row r="129" spans="1:8" x14ac:dyDescent="0.3">
      <c r="A129" s="18">
        <v>49793</v>
      </c>
      <c r="B129" s="20" t="s">
        <v>2362</v>
      </c>
      <c r="C129" s="19">
        <v>11400000</v>
      </c>
      <c r="D129" s="16">
        <v>54</v>
      </c>
      <c r="E129" s="18">
        <v>26.57</v>
      </c>
      <c r="F129" s="17">
        <v>52.52</v>
      </c>
      <c r="G129" s="16">
        <v>40.2532</v>
      </c>
      <c r="H129" s="15">
        <v>2</v>
      </c>
    </row>
    <row r="130" spans="1:8" x14ac:dyDescent="0.3">
      <c r="A130" s="18">
        <v>49794</v>
      </c>
      <c r="B130" s="20" t="s">
        <v>2363</v>
      </c>
      <c r="C130" s="19">
        <v>30500000</v>
      </c>
      <c r="D130" s="16">
        <v>53</v>
      </c>
      <c r="E130" s="18">
        <v>24.75</v>
      </c>
      <c r="F130" s="17">
        <v>43.73</v>
      </c>
      <c r="G130" s="16">
        <v>38.671999999999997</v>
      </c>
      <c r="H130" s="15">
        <v>2</v>
      </c>
    </row>
    <row r="131" spans="1:8" x14ac:dyDescent="0.3">
      <c r="A131" s="18">
        <v>50097</v>
      </c>
      <c r="B131" s="20" t="s">
        <v>2364</v>
      </c>
      <c r="C131" s="19">
        <v>108300000</v>
      </c>
      <c r="D131" s="16">
        <v>159</v>
      </c>
      <c r="E131" s="18">
        <v>12.75</v>
      </c>
      <c r="F131" s="17">
        <v>15.48</v>
      </c>
      <c r="G131" s="16">
        <v>14.2043</v>
      </c>
      <c r="H131" s="15">
        <v>2</v>
      </c>
    </row>
    <row r="132" spans="1:8" x14ac:dyDescent="0.3">
      <c r="A132" s="18">
        <v>50114</v>
      </c>
      <c r="B132" s="20" t="s">
        <v>2554</v>
      </c>
      <c r="C132" s="19">
        <v>1600000</v>
      </c>
      <c r="D132" s="16">
        <v>9</v>
      </c>
      <c r="E132" s="18">
        <v>2.11</v>
      </c>
      <c r="F132" s="17">
        <v>5.25</v>
      </c>
      <c r="G132" s="16">
        <v>3.5630999999999999</v>
      </c>
      <c r="H132" s="15">
        <v>1</v>
      </c>
    </row>
    <row r="133" spans="1:8" x14ac:dyDescent="0.3">
      <c r="A133" s="18">
        <v>52091</v>
      </c>
      <c r="B133" s="20" t="s">
        <v>2365</v>
      </c>
      <c r="C133" s="19">
        <v>200000</v>
      </c>
      <c r="D133" s="16">
        <v>2</v>
      </c>
      <c r="E133" s="18">
        <v>20.89</v>
      </c>
      <c r="F133" s="17">
        <v>21.91</v>
      </c>
      <c r="G133" s="16">
        <v>21.4</v>
      </c>
      <c r="H133" s="15">
        <v>2</v>
      </c>
    </row>
    <row r="134" spans="1:8" x14ac:dyDescent="0.3">
      <c r="A134" s="18">
        <v>52121</v>
      </c>
      <c r="B134" s="20" t="s">
        <v>2509</v>
      </c>
      <c r="C134" s="19">
        <v>5500000</v>
      </c>
      <c r="D134" s="16">
        <v>9</v>
      </c>
      <c r="E134" s="18">
        <v>12.06</v>
      </c>
      <c r="F134" s="17">
        <v>17.21</v>
      </c>
      <c r="G134" s="16">
        <v>13.9285</v>
      </c>
      <c r="H134" s="15">
        <v>3</v>
      </c>
    </row>
    <row r="135" spans="1:8" x14ac:dyDescent="0.3">
      <c r="A135" s="18">
        <v>52303</v>
      </c>
      <c r="B135" s="20" t="s">
        <v>2477</v>
      </c>
      <c r="C135" s="19">
        <v>400000</v>
      </c>
      <c r="D135" s="16">
        <v>2</v>
      </c>
      <c r="E135" s="18">
        <v>18.97</v>
      </c>
      <c r="F135" s="17">
        <v>36.380000000000003</v>
      </c>
      <c r="G135" s="16">
        <v>27.675000000000001</v>
      </c>
      <c r="H135" s="15">
        <v>2</v>
      </c>
    </row>
    <row r="136" spans="1:8" x14ac:dyDescent="0.3">
      <c r="A136" s="18">
        <v>52441</v>
      </c>
      <c r="B136" s="20" t="s">
        <v>2478</v>
      </c>
      <c r="C136" s="19">
        <v>3900000</v>
      </c>
      <c r="D136" s="16">
        <v>11</v>
      </c>
      <c r="E136" s="18">
        <v>13.935</v>
      </c>
      <c r="F136" s="17">
        <v>18.03</v>
      </c>
      <c r="G136" s="16">
        <v>14.928800000000001</v>
      </c>
      <c r="H136" s="15">
        <v>3</v>
      </c>
    </row>
    <row r="137" spans="1:8" x14ac:dyDescent="0.3">
      <c r="A137" s="18">
        <v>52451</v>
      </c>
      <c r="B137" s="20" t="s">
        <v>2495</v>
      </c>
      <c r="C137" s="19">
        <v>300000</v>
      </c>
      <c r="D137" s="16">
        <v>1</v>
      </c>
      <c r="E137" s="18">
        <v>0.7</v>
      </c>
      <c r="F137" s="17">
        <v>0.7</v>
      </c>
      <c r="G137" s="16">
        <v>0.7</v>
      </c>
      <c r="H137" s="15">
        <v>1</v>
      </c>
    </row>
    <row r="138" spans="1:8" x14ac:dyDescent="0.3">
      <c r="A138" s="18">
        <v>52635</v>
      </c>
      <c r="B138" s="20" t="s">
        <v>2366</v>
      </c>
      <c r="C138" s="19">
        <v>100000</v>
      </c>
      <c r="D138" s="16">
        <v>1</v>
      </c>
      <c r="E138" s="18">
        <v>24.02</v>
      </c>
      <c r="F138" s="17">
        <v>24.02</v>
      </c>
      <c r="G138" s="16">
        <v>24.02</v>
      </c>
      <c r="H138" s="15">
        <v>1</v>
      </c>
    </row>
    <row r="139" spans="1:8" x14ac:dyDescent="0.3">
      <c r="A139" s="18">
        <v>52635</v>
      </c>
      <c r="B139" s="20" t="s">
        <v>2366</v>
      </c>
      <c r="C139" s="19">
        <v>5200000</v>
      </c>
      <c r="D139" s="16">
        <v>11</v>
      </c>
      <c r="E139" s="18">
        <v>21.43</v>
      </c>
      <c r="F139" s="17">
        <v>36.46</v>
      </c>
      <c r="G139" s="16">
        <v>29.282299999999999</v>
      </c>
      <c r="H139" s="15">
        <v>2</v>
      </c>
    </row>
    <row r="140" spans="1:8" x14ac:dyDescent="0.3">
      <c r="A140" s="18">
        <v>52843</v>
      </c>
      <c r="B140" s="20" t="s">
        <v>2479</v>
      </c>
      <c r="C140" s="19">
        <v>8400000</v>
      </c>
      <c r="D140" s="16">
        <v>26</v>
      </c>
      <c r="E140" s="18">
        <v>18.63</v>
      </c>
      <c r="F140" s="17">
        <v>27.5</v>
      </c>
      <c r="G140" s="16">
        <v>25.122699999999998</v>
      </c>
      <c r="H140" s="15">
        <v>3</v>
      </c>
    </row>
    <row r="141" spans="1:8" x14ac:dyDescent="0.3">
      <c r="A141" s="18">
        <v>53064</v>
      </c>
      <c r="B141" s="20" t="s">
        <v>2367</v>
      </c>
      <c r="C141" s="19">
        <v>60700000</v>
      </c>
      <c r="D141" s="16">
        <v>120</v>
      </c>
      <c r="E141" s="18">
        <v>11.64</v>
      </c>
      <c r="F141" s="17">
        <v>15.92</v>
      </c>
      <c r="G141" s="16">
        <v>13.761799999999999</v>
      </c>
      <c r="H141" s="15">
        <v>2</v>
      </c>
    </row>
    <row r="142" spans="1:8" x14ac:dyDescent="0.3">
      <c r="A142" s="18">
        <v>53095</v>
      </c>
      <c r="B142" s="20" t="s">
        <v>2480</v>
      </c>
      <c r="C142" s="19">
        <v>6700000</v>
      </c>
      <c r="D142" s="16">
        <v>12</v>
      </c>
      <c r="E142" s="18">
        <v>9.61</v>
      </c>
      <c r="F142" s="17">
        <v>16.510000000000002</v>
      </c>
      <c r="G142" s="16">
        <v>14.9061</v>
      </c>
      <c r="H142" s="15">
        <v>1</v>
      </c>
    </row>
    <row r="143" spans="1:8" x14ac:dyDescent="0.3">
      <c r="A143" s="18">
        <v>53887</v>
      </c>
      <c r="B143" s="20" t="s">
        <v>2368</v>
      </c>
      <c r="C143" s="19">
        <v>78200000</v>
      </c>
      <c r="D143" s="16">
        <v>184</v>
      </c>
      <c r="E143" s="18">
        <v>15.33</v>
      </c>
      <c r="F143" s="17">
        <v>20.81</v>
      </c>
      <c r="G143" s="16">
        <v>18.1142</v>
      </c>
      <c r="H143" s="15">
        <v>2</v>
      </c>
    </row>
    <row r="144" spans="1:8" x14ac:dyDescent="0.3">
      <c r="A144" s="18">
        <v>54342</v>
      </c>
      <c r="B144" s="20" t="s">
        <v>2369</v>
      </c>
      <c r="C144" s="19">
        <v>700000</v>
      </c>
      <c r="D144" s="16">
        <v>5</v>
      </c>
      <c r="E144" s="18">
        <v>55.02</v>
      </c>
      <c r="F144" s="17">
        <v>59.55</v>
      </c>
      <c r="G144" s="16">
        <v>58.36</v>
      </c>
      <c r="H144" s="15">
        <v>2</v>
      </c>
    </row>
    <row r="145" spans="1:8" x14ac:dyDescent="0.3">
      <c r="A145" s="18">
        <v>54501</v>
      </c>
      <c r="B145" s="20" t="s">
        <v>2371</v>
      </c>
      <c r="C145" s="19">
        <v>7900000</v>
      </c>
      <c r="D145" s="16">
        <v>19</v>
      </c>
      <c r="E145" s="18">
        <v>7.98</v>
      </c>
      <c r="F145" s="17">
        <v>17.0488</v>
      </c>
      <c r="G145" s="16">
        <v>12.5565</v>
      </c>
      <c r="H145" s="15">
        <v>2</v>
      </c>
    </row>
    <row r="146" spans="1:8" x14ac:dyDescent="0.3">
      <c r="A146" s="18">
        <v>54573</v>
      </c>
      <c r="B146" s="20" t="s">
        <v>2372</v>
      </c>
      <c r="C146" s="19">
        <v>3000000</v>
      </c>
      <c r="D146" s="16">
        <v>2</v>
      </c>
      <c r="E146" s="18">
        <v>8.1199999999999992</v>
      </c>
      <c r="F146" s="17">
        <v>8.1199999999999992</v>
      </c>
      <c r="G146" s="16">
        <v>8.1199999999999992</v>
      </c>
      <c r="H146" s="15">
        <v>2</v>
      </c>
    </row>
    <row r="147" spans="1:8" x14ac:dyDescent="0.3">
      <c r="A147" s="18">
        <v>54573</v>
      </c>
      <c r="B147" s="20" t="s">
        <v>2372</v>
      </c>
      <c r="C147" s="19">
        <v>4700000</v>
      </c>
      <c r="D147" s="16">
        <v>11</v>
      </c>
      <c r="E147" s="18">
        <v>7.81</v>
      </c>
      <c r="F147" s="17">
        <v>10.4</v>
      </c>
      <c r="G147" s="16">
        <v>8.9966000000000008</v>
      </c>
      <c r="H147" s="15">
        <v>3</v>
      </c>
    </row>
    <row r="148" spans="1:8" x14ac:dyDescent="0.3">
      <c r="A148" s="18">
        <v>56086</v>
      </c>
      <c r="B148" s="20" t="s">
        <v>2373</v>
      </c>
      <c r="C148" s="19">
        <v>55900000</v>
      </c>
      <c r="D148" s="16">
        <v>124</v>
      </c>
      <c r="E148" s="18">
        <v>3.63</v>
      </c>
      <c r="F148" s="17">
        <v>19.82</v>
      </c>
      <c r="G148" s="16">
        <v>12.5566</v>
      </c>
      <c r="H148" s="15">
        <v>2</v>
      </c>
    </row>
    <row r="149" spans="1:8" x14ac:dyDescent="0.3">
      <c r="A149" s="18">
        <v>56087</v>
      </c>
      <c r="B149" s="20" t="s">
        <v>2374</v>
      </c>
      <c r="C149" s="19">
        <v>205800000</v>
      </c>
      <c r="D149" s="16">
        <v>190</v>
      </c>
      <c r="E149" s="18">
        <v>7.63</v>
      </c>
      <c r="F149" s="17">
        <v>31.75</v>
      </c>
      <c r="G149" s="16">
        <v>17.918099999999999</v>
      </c>
      <c r="H149" s="15">
        <v>3</v>
      </c>
    </row>
    <row r="150" spans="1:8" x14ac:dyDescent="0.3">
      <c r="A150" s="18">
        <v>59055</v>
      </c>
      <c r="B150" s="20" t="s">
        <v>2375</v>
      </c>
      <c r="C150" s="19">
        <v>200000</v>
      </c>
      <c r="D150" s="16">
        <v>2</v>
      </c>
      <c r="E150" s="18">
        <v>13.7</v>
      </c>
      <c r="F150" s="17">
        <v>15.6</v>
      </c>
      <c r="G150" s="16">
        <v>14.65</v>
      </c>
      <c r="H150" s="15">
        <v>1</v>
      </c>
    </row>
    <row r="151" spans="1:8" x14ac:dyDescent="0.3">
      <c r="A151" s="18">
        <v>61041</v>
      </c>
      <c r="B151" s="20" t="s">
        <v>2376</v>
      </c>
      <c r="C151" s="19">
        <v>15100000</v>
      </c>
      <c r="D151" s="16">
        <v>19</v>
      </c>
      <c r="E151" s="18">
        <v>33.145600000000002</v>
      </c>
      <c r="F151" s="17">
        <v>46.2</v>
      </c>
      <c r="G151" s="16">
        <v>37.166600000000003</v>
      </c>
      <c r="H151" s="15">
        <v>1</v>
      </c>
    </row>
    <row r="152" spans="1:8" x14ac:dyDescent="0.3">
      <c r="A152" s="18">
        <v>61255</v>
      </c>
      <c r="B152" s="20" t="s">
        <v>2525</v>
      </c>
      <c r="C152" s="19">
        <v>35100000</v>
      </c>
      <c r="D152" s="16">
        <v>32</v>
      </c>
      <c r="E152" s="18">
        <v>4.04</v>
      </c>
      <c r="F152" s="17">
        <v>9</v>
      </c>
      <c r="G152" s="16">
        <v>7.3853</v>
      </c>
      <c r="H152" s="15">
        <v>2</v>
      </c>
    </row>
    <row r="153" spans="1:8" x14ac:dyDescent="0.3">
      <c r="A153" s="18">
        <v>61263</v>
      </c>
      <c r="B153" s="20" t="s">
        <v>2379</v>
      </c>
      <c r="C153" s="19">
        <v>3000000</v>
      </c>
      <c r="D153" s="16">
        <v>1</v>
      </c>
      <c r="E153" s="18">
        <v>11.9</v>
      </c>
      <c r="F153" s="17">
        <v>11.9</v>
      </c>
      <c r="G153" s="16">
        <v>11.9</v>
      </c>
      <c r="H153" s="15">
        <v>1</v>
      </c>
    </row>
    <row r="154" spans="1:8" x14ac:dyDescent="0.3">
      <c r="A154" s="18">
        <v>61394</v>
      </c>
      <c r="B154" s="20" t="s">
        <v>2496</v>
      </c>
      <c r="C154" s="19">
        <v>5400000</v>
      </c>
      <c r="D154" s="16">
        <v>33</v>
      </c>
      <c r="E154" s="18">
        <v>47.33</v>
      </c>
      <c r="F154" s="17">
        <v>73.03</v>
      </c>
      <c r="G154" s="16">
        <v>58.3613</v>
      </c>
      <c r="H154" s="15">
        <v>1</v>
      </c>
    </row>
    <row r="155" spans="1:8" x14ac:dyDescent="0.3">
      <c r="A155" s="18">
        <v>61794</v>
      </c>
      <c r="B155" s="20" t="s">
        <v>2382</v>
      </c>
      <c r="C155" s="19">
        <v>15200000</v>
      </c>
      <c r="D155" s="16">
        <v>3</v>
      </c>
      <c r="E155" s="18">
        <v>12.89</v>
      </c>
      <c r="F155" s="17">
        <v>13.664999999999999</v>
      </c>
      <c r="G155" s="16">
        <v>13.4061</v>
      </c>
      <c r="H155" s="15">
        <v>2</v>
      </c>
    </row>
    <row r="156" spans="1:8" x14ac:dyDescent="0.3">
      <c r="A156" s="18">
        <v>61828</v>
      </c>
      <c r="B156" s="20" t="s">
        <v>2383</v>
      </c>
      <c r="C156" s="19">
        <v>27000000</v>
      </c>
      <c r="D156" s="16">
        <v>4</v>
      </c>
      <c r="E156" s="18">
        <v>4.95</v>
      </c>
      <c r="F156" s="17">
        <v>6.16</v>
      </c>
      <c r="G156" s="16">
        <v>5.4767000000000001</v>
      </c>
      <c r="H156" s="15">
        <v>3</v>
      </c>
    </row>
    <row r="157" spans="1:8" x14ac:dyDescent="0.3">
      <c r="A157" s="18">
        <v>61843</v>
      </c>
      <c r="B157" s="20" t="s">
        <v>2384</v>
      </c>
      <c r="C157" s="19">
        <v>20400000</v>
      </c>
      <c r="D157" s="16">
        <v>19</v>
      </c>
      <c r="E157" s="18">
        <v>6.87</v>
      </c>
      <c r="F157" s="17">
        <v>8.8699999999999992</v>
      </c>
      <c r="G157" s="16">
        <v>8.0972000000000008</v>
      </c>
      <c r="H157" s="15">
        <v>2</v>
      </c>
    </row>
    <row r="158" spans="1:8" x14ac:dyDescent="0.3">
      <c r="A158" s="18">
        <v>61843</v>
      </c>
      <c r="B158" s="20" t="s">
        <v>2384</v>
      </c>
      <c r="C158" s="19">
        <v>27500000</v>
      </c>
      <c r="D158" s="16">
        <v>43</v>
      </c>
      <c r="E158" s="18">
        <v>6.26</v>
      </c>
      <c r="F158" s="17">
        <v>8.23</v>
      </c>
      <c r="G158" s="16">
        <v>6.6277999999999997</v>
      </c>
      <c r="H158" s="15">
        <v>3</v>
      </c>
    </row>
    <row r="159" spans="1:8" x14ac:dyDescent="0.3">
      <c r="A159" s="18">
        <v>61875</v>
      </c>
      <c r="B159" s="20" t="s">
        <v>2385</v>
      </c>
      <c r="C159" s="19">
        <v>3000000</v>
      </c>
      <c r="D159" s="16">
        <v>13</v>
      </c>
      <c r="E159" s="18">
        <v>45.15</v>
      </c>
      <c r="F159" s="17">
        <v>62.46</v>
      </c>
      <c r="G159" s="16">
        <v>49.685299999999998</v>
      </c>
      <c r="H159" s="15">
        <v>3</v>
      </c>
    </row>
    <row r="160" spans="1:8" x14ac:dyDescent="0.3">
      <c r="A160" s="18">
        <v>61894</v>
      </c>
      <c r="B160" s="20" t="s">
        <v>2386</v>
      </c>
      <c r="C160" s="19">
        <v>100000</v>
      </c>
      <c r="D160" s="16">
        <v>1</v>
      </c>
      <c r="E160" s="18">
        <v>48.82</v>
      </c>
      <c r="F160" s="17">
        <v>48.82</v>
      </c>
      <c r="G160" s="16">
        <v>48.82</v>
      </c>
      <c r="H160" s="15">
        <v>2</v>
      </c>
    </row>
    <row r="161" spans="1:8" x14ac:dyDescent="0.3">
      <c r="A161" s="18">
        <v>61906</v>
      </c>
      <c r="B161" s="20" t="s">
        <v>2481</v>
      </c>
      <c r="C161" s="19">
        <v>17100000</v>
      </c>
      <c r="D161" s="16">
        <v>30</v>
      </c>
      <c r="E161" s="18">
        <v>12.97</v>
      </c>
      <c r="F161" s="17">
        <v>24.41</v>
      </c>
      <c r="G161" s="16">
        <v>20.726400000000002</v>
      </c>
      <c r="H161" s="15">
        <v>1</v>
      </c>
    </row>
    <row r="162" spans="1:8" x14ac:dyDescent="0.3">
      <c r="A162" s="18">
        <v>61965</v>
      </c>
      <c r="B162" s="20" t="s">
        <v>2387</v>
      </c>
      <c r="C162" s="19">
        <v>73200000</v>
      </c>
      <c r="D162" s="16">
        <v>83</v>
      </c>
      <c r="E162" s="18">
        <v>16.649999999999999</v>
      </c>
      <c r="F162" s="17">
        <v>26.19</v>
      </c>
      <c r="G162" s="16">
        <v>24.148</v>
      </c>
      <c r="H162" s="15">
        <v>2</v>
      </c>
    </row>
    <row r="163" spans="1:8" x14ac:dyDescent="0.3">
      <c r="A163" s="18">
        <v>61973</v>
      </c>
      <c r="B163" s="20" t="s">
        <v>2388</v>
      </c>
      <c r="C163" s="19">
        <v>24600000</v>
      </c>
      <c r="D163" s="16">
        <v>73</v>
      </c>
      <c r="E163" s="18">
        <v>13.08</v>
      </c>
      <c r="F163" s="17">
        <v>23.01</v>
      </c>
      <c r="G163" s="16">
        <v>20.008500000000002</v>
      </c>
      <c r="H163" s="15">
        <v>3</v>
      </c>
    </row>
    <row r="164" spans="1:8" x14ac:dyDescent="0.3">
      <c r="A164" s="18">
        <v>62235</v>
      </c>
      <c r="B164" s="20" t="s">
        <v>2391</v>
      </c>
      <c r="C164" s="19">
        <v>317600000</v>
      </c>
      <c r="D164" s="16">
        <v>301</v>
      </c>
      <c r="E164" s="18">
        <v>19.21</v>
      </c>
      <c r="F164" s="17">
        <v>27.15</v>
      </c>
      <c r="G164" s="16">
        <v>22.325199999999999</v>
      </c>
      <c r="H164" s="15">
        <v>3</v>
      </c>
    </row>
    <row r="165" spans="1:8" x14ac:dyDescent="0.3">
      <c r="A165" s="18">
        <v>62695</v>
      </c>
      <c r="B165" s="20" t="s">
        <v>2392</v>
      </c>
      <c r="C165" s="19">
        <v>152500000</v>
      </c>
      <c r="D165" s="16">
        <v>174</v>
      </c>
      <c r="E165" s="18">
        <v>6.1</v>
      </c>
      <c r="F165" s="17">
        <v>13.19</v>
      </c>
      <c r="G165" s="16">
        <v>10.324199999999999</v>
      </c>
      <c r="H165" s="15">
        <v>3</v>
      </c>
    </row>
    <row r="166" spans="1:8" x14ac:dyDescent="0.3">
      <c r="A166" s="18">
        <v>62696</v>
      </c>
      <c r="B166" s="20" t="s">
        <v>2393</v>
      </c>
      <c r="C166" s="19">
        <v>54400000</v>
      </c>
      <c r="D166" s="16">
        <v>126</v>
      </c>
      <c r="E166" s="18">
        <v>5.52</v>
      </c>
      <c r="F166" s="17">
        <v>11.55</v>
      </c>
      <c r="G166" s="16">
        <v>8.7090999999999994</v>
      </c>
      <c r="H166" s="15">
        <v>3</v>
      </c>
    </row>
    <row r="167" spans="1:8" x14ac:dyDescent="0.3">
      <c r="A167" s="18">
        <v>62744</v>
      </c>
      <c r="B167" s="20" t="s">
        <v>2482</v>
      </c>
      <c r="C167" s="19">
        <v>45000000</v>
      </c>
      <c r="D167" s="16">
        <v>121</v>
      </c>
      <c r="E167" s="18">
        <v>15.55</v>
      </c>
      <c r="F167" s="17">
        <v>23.55</v>
      </c>
      <c r="G167" s="16">
        <v>18.535499999999999</v>
      </c>
      <c r="H167" s="15">
        <v>3</v>
      </c>
    </row>
    <row r="168" spans="1:8" x14ac:dyDescent="0.3">
      <c r="A168" s="18">
        <v>62791</v>
      </c>
      <c r="B168" s="20" t="s">
        <v>2555</v>
      </c>
      <c r="C168" s="19">
        <v>24800000</v>
      </c>
      <c r="D168" s="16">
        <v>27</v>
      </c>
      <c r="E168" s="18">
        <v>38.39</v>
      </c>
      <c r="F168" s="17">
        <v>47.73</v>
      </c>
      <c r="G168" s="16">
        <v>42.410400000000003</v>
      </c>
      <c r="H168" s="15">
        <v>2</v>
      </c>
    </row>
    <row r="169" spans="1:8" x14ac:dyDescent="0.3">
      <c r="A169" s="18">
        <v>62822</v>
      </c>
      <c r="B169" s="20" t="s">
        <v>2394</v>
      </c>
      <c r="C169" s="19">
        <v>23400000</v>
      </c>
      <c r="D169" s="16">
        <v>64</v>
      </c>
      <c r="E169" s="18">
        <v>4.91</v>
      </c>
      <c r="F169" s="17">
        <v>7.29</v>
      </c>
      <c r="G169" s="16">
        <v>6.2515999999999998</v>
      </c>
      <c r="H169" s="15">
        <v>2</v>
      </c>
    </row>
    <row r="170" spans="1:8" x14ac:dyDescent="0.3">
      <c r="A170" s="18">
        <v>62843</v>
      </c>
      <c r="B170" s="20" t="s">
        <v>2395</v>
      </c>
      <c r="C170" s="19">
        <v>7300000</v>
      </c>
      <c r="D170" s="16">
        <v>32</v>
      </c>
      <c r="E170" s="18">
        <v>16.04</v>
      </c>
      <c r="F170" s="17">
        <v>20.46</v>
      </c>
      <c r="G170" s="16">
        <v>17.226400000000002</v>
      </c>
      <c r="H170" s="15">
        <v>1</v>
      </c>
    </row>
    <row r="171" spans="1:8" x14ac:dyDescent="0.3">
      <c r="A171" s="18">
        <v>62909</v>
      </c>
      <c r="B171" s="20" t="s">
        <v>2571</v>
      </c>
      <c r="C171" s="19">
        <v>7000000</v>
      </c>
      <c r="D171" s="16">
        <v>4</v>
      </c>
      <c r="E171" s="18">
        <v>74.08</v>
      </c>
      <c r="F171" s="17">
        <v>76.73</v>
      </c>
      <c r="G171" s="16">
        <v>74.204999999999998</v>
      </c>
      <c r="H171" s="15">
        <v>3</v>
      </c>
    </row>
    <row r="172" spans="1:8" x14ac:dyDescent="0.3">
      <c r="A172" s="18">
        <v>64145</v>
      </c>
      <c r="B172" s="20" t="s">
        <v>2397</v>
      </c>
      <c r="C172" s="19">
        <v>226800000</v>
      </c>
      <c r="D172" s="16">
        <v>498</v>
      </c>
      <c r="E172" s="18">
        <v>15.03</v>
      </c>
      <c r="F172" s="17">
        <v>28.47</v>
      </c>
      <c r="G172" s="16">
        <v>22.646799999999999</v>
      </c>
      <c r="H172" s="15">
        <v>2</v>
      </c>
    </row>
    <row r="173" spans="1:8" x14ac:dyDescent="0.3">
      <c r="A173" s="18">
        <v>64251</v>
      </c>
      <c r="B173" s="20" t="s">
        <v>2398</v>
      </c>
      <c r="C173" s="19">
        <v>35700000</v>
      </c>
      <c r="D173" s="16">
        <v>15</v>
      </c>
      <c r="E173" s="18">
        <v>36.21</v>
      </c>
      <c r="F173" s="17">
        <v>46.22</v>
      </c>
      <c r="G173" s="16">
        <v>45.649500000000003</v>
      </c>
      <c r="H173" s="15">
        <v>3</v>
      </c>
    </row>
    <row r="174" spans="1:8" x14ac:dyDescent="0.3">
      <c r="A174" s="18">
        <v>64324</v>
      </c>
      <c r="B174" s="20" t="s">
        <v>2572</v>
      </c>
      <c r="C174" s="19">
        <v>1500000</v>
      </c>
      <c r="D174" s="16">
        <v>2</v>
      </c>
      <c r="E174" s="18">
        <v>13.1</v>
      </c>
      <c r="F174" s="17">
        <v>13.14</v>
      </c>
      <c r="G174" s="16">
        <v>13.113300000000001</v>
      </c>
      <c r="H174" s="15">
        <v>2</v>
      </c>
    </row>
    <row r="175" spans="1:8" x14ac:dyDescent="0.3">
      <c r="A175" s="18">
        <v>64421</v>
      </c>
      <c r="B175" s="20" t="s">
        <v>2399</v>
      </c>
      <c r="C175" s="19">
        <v>163900000</v>
      </c>
      <c r="D175" s="16">
        <v>241</v>
      </c>
      <c r="E175" s="18">
        <v>20.38</v>
      </c>
      <c r="F175" s="17">
        <v>37.36</v>
      </c>
      <c r="G175" s="16">
        <v>26.101600000000001</v>
      </c>
      <c r="H175" s="15">
        <v>2</v>
      </c>
    </row>
    <row r="176" spans="1:8" x14ac:dyDescent="0.3">
      <c r="A176" s="18">
        <v>64692</v>
      </c>
      <c r="B176" s="20" t="s">
        <v>2483</v>
      </c>
      <c r="C176" s="19">
        <v>19200000</v>
      </c>
      <c r="D176" s="16">
        <v>53</v>
      </c>
      <c r="E176" s="18">
        <v>1.76</v>
      </c>
      <c r="F176" s="17">
        <v>7.84</v>
      </c>
      <c r="G176" s="16">
        <v>4.6264000000000003</v>
      </c>
      <c r="H176" s="15">
        <v>1</v>
      </c>
    </row>
    <row r="177" spans="1:8" x14ac:dyDescent="0.3">
      <c r="A177" s="18">
        <v>64723</v>
      </c>
      <c r="B177" s="20" t="s">
        <v>2402</v>
      </c>
      <c r="C177" s="19">
        <v>134200000</v>
      </c>
      <c r="D177" s="16">
        <v>20</v>
      </c>
      <c r="E177" s="18">
        <v>45.11</v>
      </c>
      <c r="F177" s="17">
        <v>56.41</v>
      </c>
      <c r="G177" s="16">
        <v>49.83</v>
      </c>
      <c r="H177" s="15">
        <v>2</v>
      </c>
    </row>
    <row r="178" spans="1:8" x14ac:dyDescent="0.3">
      <c r="A178" s="18">
        <v>64773</v>
      </c>
      <c r="B178" s="20" t="s">
        <v>2573</v>
      </c>
      <c r="C178" s="19">
        <v>1000000</v>
      </c>
      <c r="D178" s="16">
        <v>1</v>
      </c>
      <c r="E178" s="18">
        <v>5.55</v>
      </c>
      <c r="F178" s="17">
        <v>5.55</v>
      </c>
      <c r="G178" s="16">
        <v>5.55</v>
      </c>
      <c r="H178" s="15">
        <v>2</v>
      </c>
    </row>
    <row r="179" spans="1:8" x14ac:dyDescent="0.3">
      <c r="A179" s="18">
        <v>65096</v>
      </c>
      <c r="B179" s="20" t="s">
        <v>2403</v>
      </c>
      <c r="C179" s="19">
        <v>14400000</v>
      </c>
      <c r="D179" s="16">
        <v>38</v>
      </c>
      <c r="E179" s="18">
        <v>7.68</v>
      </c>
      <c r="F179" s="17">
        <v>20.66</v>
      </c>
      <c r="G179" s="16">
        <v>16.890999999999998</v>
      </c>
      <c r="H179" s="15">
        <v>2</v>
      </c>
    </row>
    <row r="180" spans="1:8" x14ac:dyDescent="0.3">
      <c r="A180" s="18">
        <v>65461</v>
      </c>
      <c r="B180" s="20" t="s">
        <v>2498</v>
      </c>
      <c r="C180" s="19">
        <v>13300000</v>
      </c>
      <c r="D180" s="16">
        <v>11</v>
      </c>
      <c r="E180" s="18">
        <v>18.336200000000002</v>
      </c>
      <c r="F180" s="17">
        <v>25.1</v>
      </c>
      <c r="G180" s="16">
        <v>21.504000000000001</v>
      </c>
      <c r="H180" s="15">
        <v>2</v>
      </c>
    </row>
    <row r="181" spans="1:8" x14ac:dyDescent="0.3">
      <c r="A181" s="18">
        <v>65521</v>
      </c>
      <c r="B181" s="20" t="s">
        <v>2405</v>
      </c>
      <c r="C181" s="19">
        <v>2100000</v>
      </c>
      <c r="D181" s="16">
        <v>11</v>
      </c>
      <c r="E181" s="18">
        <v>4.71</v>
      </c>
      <c r="F181" s="17">
        <v>6.63</v>
      </c>
      <c r="G181" s="16">
        <v>5.4589999999999996</v>
      </c>
      <c r="H181" s="15">
        <v>2</v>
      </c>
    </row>
    <row r="182" spans="1:8" x14ac:dyDescent="0.3">
      <c r="A182" s="18">
        <v>65841</v>
      </c>
      <c r="B182" s="20" t="s">
        <v>2406</v>
      </c>
      <c r="C182" s="19">
        <v>31700000</v>
      </c>
      <c r="D182" s="16">
        <v>54</v>
      </c>
      <c r="E182" s="18">
        <v>8.52</v>
      </c>
      <c r="F182" s="17">
        <v>12.2</v>
      </c>
      <c r="G182" s="16">
        <v>10.9374</v>
      </c>
      <c r="H182" s="15">
        <v>2</v>
      </c>
    </row>
    <row r="183" spans="1:8" x14ac:dyDescent="0.3">
      <c r="A183" s="18">
        <v>65851</v>
      </c>
      <c r="B183" s="20" t="s">
        <v>2408</v>
      </c>
      <c r="C183" s="19">
        <v>3400000</v>
      </c>
      <c r="D183" s="16">
        <v>14</v>
      </c>
      <c r="E183" s="18">
        <v>38.270000000000003</v>
      </c>
      <c r="F183" s="17">
        <v>66.47</v>
      </c>
      <c r="G183" s="16">
        <v>53.435899999999997</v>
      </c>
      <c r="H183" s="15">
        <v>2</v>
      </c>
    </row>
    <row r="184" spans="1:8" x14ac:dyDescent="0.3">
      <c r="A184" s="18">
        <v>66033</v>
      </c>
      <c r="B184" s="20" t="s">
        <v>2510</v>
      </c>
      <c r="C184" s="19">
        <v>1100000</v>
      </c>
      <c r="D184" s="16">
        <v>2</v>
      </c>
      <c r="E184" s="18">
        <v>5.2</v>
      </c>
      <c r="F184" s="17">
        <v>5.87</v>
      </c>
      <c r="G184" s="16">
        <v>5.5045000000000002</v>
      </c>
      <c r="H184" s="15">
        <v>1</v>
      </c>
    </row>
    <row r="185" spans="1:8" x14ac:dyDescent="0.3">
      <c r="A185" s="18">
        <v>66241</v>
      </c>
      <c r="B185" s="20" t="s">
        <v>2410</v>
      </c>
      <c r="C185" s="19">
        <v>2800000</v>
      </c>
      <c r="D185" s="16">
        <v>8</v>
      </c>
      <c r="E185" s="18">
        <v>11.02</v>
      </c>
      <c r="F185" s="17">
        <v>14.29</v>
      </c>
      <c r="G185" s="16">
        <v>12.302899999999999</v>
      </c>
      <c r="H185" s="15">
        <v>3</v>
      </c>
    </row>
    <row r="186" spans="1:8" x14ac:dyDescent="0.3">
      <c r="A186" s="18">
        <v>66292</v>
      </c>
      <c r="B186" s="20" t="s">
        <v>2526</v>
      </c>
      <c r="C186" s="19">
        <v>5300000</v>
      </c>
      <c r="D186" s="16">
        <v>6</v>
      </c>
      <c r="E186" s="18">
        <v>18.46</v>
      </c>
      <c r="F186" s="17">
        <v>18.86</v>
      </c>
      <c r="G186" s="16">
        <v>18.562100000000001</v>
      </c>
      <c r="H186" s="15">
        <v>2</v>
      </c>
    </row>
    <row r="187" spans="1:8" x14ac:dyDescent="0.3">
      <c r="A187" s="18">
        <v>66451</v>
      </c>
      <c r="B187" s="20" t="s">
        <v>2411</v>
      </c>
      <c r="C187" s="19">
        <v>4700000</v>
      </c>
      <c r="D187" s="16">
        <v>16</v>
      </c>
      <c r="E187" s="18">
        <v>8.26</v>
      </c>
      <c r="F187" s="17">
        <v>9.61</v>
      </c>
      <c r="G187" s="16">
        <v>8.7059999999999995</v>
      </c>
      <c r="H187" s="15">
        <v>2</v>
      </c>
    </row>
    <row r="188" spans="1:8" x14ac:dyDescent="0.3">
      <c r="A188" s="18">
        <v>66642</v>
      </c>
      <c r="B188" s="20" t="s">
        <v>2412</v>
      </c>
      <c r="C188" s="19">
        <v>32900000</v>
      </c>
      <c r="D188" s="16">
        <v>65</v>
      </c>
      <c r="E188" s="18">
        <v>13.55</v>
      </c>
      <c r="F188" s="17">
        <v>16.899999999999999</v>
      </c>
      <c r="G188" s="16">
        <v>14.838100000000001</v>
      </c>
      <c r="H188" s="15">
        <v>3</v>
      </c>
    </row>
    <row r="189" spans="1:8" x14ac:dyDescent="0.3">
      <c r="A189" s="18">
        <v>66801</v>
      </c>
      <c r="B189" s="20" t="s">
        <v>2413</v>
      </c>
      <c r="C189" s="19">
        <v>7900000</v>
      </c>
      <c r="D189" s="16">
        <v>10</v>
      </c>
      <c r="E189" s="18">
        <v>25.3</v>
      </c>
      <c r="F189" s="17">
        <v>49.04</v>
      </c>
      <c r="G189" s="16">
        <v>43.365900000000003</v>
      </c>
      <c r="H189" s="15">
        <v>3</v>
      </c>
    </row>
    <row r="190" spans="1:8" x14ac:dyDescent="0.3">
      <c r="A190" s="18">
        <v>67062</v>
      </c>
      <c r="B190" s="20" t="s">
        <v>2500</v>
      </c>
      <c r="C190" s="19">
        <v>5000000</v>
      </c>
      <c r="D190" s="16">
        <v>1</v>
      </c>
      <c r="E190" s="18">
        <v>4.3819999999999997</v>
      </c>
      <c r="F190" s="17">
        <v>4.3819999999999997</v>
      </c>
      <c r="G190" s="16">
        <v>4.3819999999999997</v>
      </c>
      <c r="H190" s="15">
        <v>3</v>
      </c>
    </row>
    <row r="191" spans="1:8" x14ac:dyDescent="0.3">
      <c r="A191" s="18">
        <v>67152</v>
      </c>
      <c r="B191" s="20" t="s">
        <v>2414</v>
      </c>
      <c r="C191" s="19">
        <v>1700000</v>
      </c>
      <c r="D191" s="16">
        <v>6</v>
      </c>
      <c r="E191" s="18">
        <v>20.170000000000002</v>
      </c>
      <c r="F191" s="17">
        <v>24.55</v>
      </c>
      <c r="G191" s="16">
        <v>22.051200000000001</v>
      </c>
      <c r="H191" s="15">
        <v>2</v>
      </c>
    </row>
    <row r="192" spans="1:8" x14ac:dyDescent="0.3">
      <c r="A192" s="18">
        <v>67531</v>
      </c>
      <c r="B192" s="20" t="s">
        <v>2415</v>
      </c>
      <c r="C192" s="19">
        <v>63200000</v>
      </c>
      <c r="D192" s="16">
        <v>71</v>
      </c>
      <c r="E192" s="18">
        <v>13.81</v>
      </c>
      <c r="F192" s="17">
        <v>22.1</v>
      </c>
      <c r="G192" s="16">
        <v>18.692900000000002</v>
      </c>
      <c r="H192" s="15">
        <v>3</v>
      </c>
    </row>
    <row r="193" spans="1:8" x14ac:dyDescent="0.3">
      <c r="A193" s="18">
        <v>67611</v>
      </c>
      <c r="B193" s="20" t="s">
        <v>2527</v>
      </c>
      <c r="C193" s="19">
        <v>8000000</v>
      </c>
      <c r="D193" s="16">
        <v>13</v>
      </c>
      <c r="E193" s="18">
        <v>7.31</v>
      </c>
      <c r="F193" s="17">
        <v>30.942</v>
      </c>
      <c r="G193" s="16">
        <v>26.518999999999998</v>
      </c>
      <c r="H193" s="15">
        <v>1</v>
      </c>
    </row>
    <row r="194" spans="1:8" x14ac:dyDescent="0.3">
      <c r="A194" s="18">
        <v>67681</v>
      </c>
      <c r="B194" s="20" t="s">
        <v>2416</v>
      </c>
      <c r="C194" s="19">
        <v>24600000</v>
      </c>
      <c r="D194" s="16">
        <v>37</v>
      </c>
      <c r="E194" s="18">
        <v>41.7</v>
      </c>
      <c r="F194" s="17">
        <v>78.02</v>
      </c>
      <c r="G194" s="16">
        <v>50.380499999999998</v>
      </c>
      <c r="H194" s="15">
        <v>3</v>
      </c>
    </row>
    <row r="195" spans="1:8" x14ac:dyDescent="0.3">
      <c r="A195" s="18">
        <v>68061</v>
      </c>
      <c r="B195" s="20" t="s">
        <v>2418</v>
      </c>
      <c r="C195" s="19">
        <v>118400000</v>
      </c>
      <c r="D195" s="16">
        <v>142</v>
      </c>
      <c r="E195" s="18">
        <v>12.87</v>
      </c>
      <c r="F195" s="17">
        <v>20.440000000000001</v>
      </c>
      <c r="G195" s="16">
        <v>17.158899999999999</v>
      </c>
      <c r="H195" s="15">
        <v>2</v>
      </c>
    </row>
    <row r="196" spans="1:8" x14ac:dyDescent="0.3">
      <c r="A196" s="18">
        <v>68301</v>
      </c>
      <c r="B196" s="20" t="s">
        <v>2420</v>
      </c>
      <c r="C196" s="19">
        <v>21400000</v>
      </c>
      <c r="D196" s="16">
        <v>65</v>
      </c>
      <c r="E196" s="18">
        <v>15.87</v>
      </c>
      <c r="F196" s="17">
        <v>24.78</v>
      </c>
      <c r="G196" s="16">
        <v>18.290099999999999</v>
      </c>
      <c r="H196" s="15">
        <v>2</v>
      </c>
    </row>
    <row r="197" spans="1:8" x14ac:dyDescent="0.3">
      <c r="A197" s="18">
        <v>68351</v>
      </c>
      <c r="B197" s="20" t="s">
        <v>2421</v>
      </c>
      <c r="C197" s="19">
        <v>26500000</v>
      </c>
      <c r="D197" s="16">
        <v>34</v>
      </c>
      <c r="E197" s="18">
        <v>6.44</v>
      </c>
      <c r="F197" s="17">
        <v>18.77</v>
      </c>
      <c r="G197" s="16">
        <v>11.3291</v>
      </c>
      <c r="H197" s="15">
        <v>2</v>
      </c>
    </row>
    <row r="198" spans="1:8" x14ac:dyDescent="0.3">
      <c r="A198" s="18">
        <v>68401</v>
      </c>
      <c r="B198" s="20" t="s">
        <v>2422</v>
      </c>
      <c r="C198" s="19">
        <v>400000</v>
      </c>
      <c r="D198" s="16">
        <v>1</v>
      </c>
      <c r="E198" s="18">
        <v>7.19</v>
      </c>
      <c r="F198" s="17">
        <v>7.19</v>
      </c>
      <c r="G198" s="16">
        <v>7.19</v>
      </c>
      <c r="H198" s="15">
        <v>3</v>
      </c>
    </row>
    <row r="199" spans="1:8" x14ac:dyDescent="0.3">
      <c r="A199" s="18">
        <v>68631</v>
      </c>
      <c r="B199" s="20" t="s">
        <v>2511</v>
      </c>
      <c r="C199" s="19">
        <v>51000000</v>
      </c>
      <c r="D199" s="16">
        <v>83</v>
      </c>
      <c r="E199" s="18">
        <v>20.18</v>
      </c>
      <c r="F199" s="17">
        <v>26.186499999999999</v>
      </c>
      <c r="G199" s="16">
        <v>23.055900000000001</v>
      </c>
      <c r="H199" s="15">
        <v>3</v>
      </c>
    </row>
    <row r="200" spans="1:8" x14ac:dyDescent="0.3">
      <c r="A200" s="18">
        <v>68701</v>
      </c>
      <c r="B200" s="20" t="s">
        <v>2426</v>
      </c>
      <c r="C200" s="19">
        <v>56900000</v>
      </c>
      <c r="D200" s="16">
        <v>40</v>
      </c>
      <c r="E200" s="18">
        <v>15.88</v>
      </c>
      <c r="F200" s="17">
        <v>23.5</v>
      </c>
      <c r="G200" s="16">
        <v>18.892199999999999</v>
      </c>
      <c r="H200" s="15">
        <v>3</v>
      </c>
    </row>
    <row r="201" spans="1:8" x14ac:dyDescent="0.3">
      <c r="A201" s="18">
        <v>68702</v>
      </c>
      <c r="B201" s="20" t="s">
        <v>2427</v>
      </c>
      <c r="C201" s="19">
        <v>97100000</v>
      </c>
      <c r="D201" s="16">
        <v>42</v>
      </c>
      <c r="E201" s="18">
        <v>18.329999999999998</v>
      </c>
      <c r="F201" s="17">
        <v>25.27</v>
      </c>
      <c r="G201" s="16">
        <v>21.962299999999999</v>
      </c>
      <c r="H201" s="15">
        <v>3</v>
      </c>
    </row>
    <row r="202" spans="1:8" x14ac:dyDescent="0.3">
      <c r="A202" s="18">
        <v>68741</v>
      </c>
      <c r="B202" s="20" t="s">
        <v>2540</v>
      </c>
      <c r="C202" s="19">
        <v>10400000</v>
      </c>
      <c r="D202" s="16">
        <v>17</v>
      </c>
      <c r="E202" s="18">
        <v>10.47</v>
      </c>
      <c r="F202" s="17">
        <v>14.49</v>
      </c>
      <c r="G202" s="16">
        <v>11.514099999999999</v>
      </c>
      <c r="H202" s="15">
        <v>2</v>
      </c>
    </row>
    <row r="203" spans="1:8" x14ac:dyDescent="0.3">
      <c r="A203" s="18">
        <v>80273</v>
      </c>
      <c r="B203" s="20" t="s">
        <v>2435</v>
      </c>
      <c r="C203" s="19">
        <v>100000</v>
      </c>
      <c r="D203" s="16">
        <v>1</v>
      </c>
      <c r="E203" s="18">
        <v>27.14</v>
      </c>
      <c r="F203" s="17">
        <v>27.14</v>
      </c>
      <c r="G203" s="16">
        <v>27.14</v>
      </c>
      <c r="H203" s="15">
        <v>1</v>
      </c>
    </row>
    <row r="204" spans="1:8" x14ac:dyDescent="0.3">
      <c r="A204" s="18">
        <v>80282</v>
      </c>
      <c r="B204" s="20" t="s">
        <v>2436</v>
      </c>
      <c r="C204" s="19">
        <v>650900000</v>
      </c>
      <c r="D204" s="16">
        <v>88</v>
      </c>
      <c r="E204" s="18">
        <v>24.19</v>
      </c>
      <c r="F204" s="17">
        <v>46.75</v>
      </c>
      <c r="G204" s="16">
        <v>30.165500000000002</v>
      </c>
      <c r="H204" s="15">
        <v>5</v>
      </c>
    </row>
    <row r="205" spans="1:8" x14ac:dyDescent="0.3">
      <c r="A205" s="18">
        <v>80506</v>
      </c>
      <c r="B205" s="20" t="s">
        <v>2437</v>
      </c>
      <c r="C205" s="19">
        <v>15300000</v>
      </c>
      <c r="D205" s="16">
        <v>49</v>
      </c>
      <c r="E205" s="18">
        <v>13.94</v>
      </c>
      <c r="F205" s="17">
        <v>26.96</v>
      </c>
      <c r="G205" s="16">
        <v>22.165199999999999</v>
      </c>
      <c r="H205" s="15">
        <v>1</v>
      </c>
    </row>
    <row r="206" spans="1:8" x14ac:dyDescent="0.3">
      <c r="A206" s="18">
        <v>80914</v>
      </c>
      <c r="B206" s="20" t="s">
        <v>2438</v>
      </c>
      <c r="C206" s="19">
        <v>11400000</v>
      </c>
      <c r="D206" s="16">
        <v>32</v>
      </c>
      <c r="E206" s="18">
        <v>10.91</v>
      </c>
      <c r="F206" s="17">
        <v>18.52</v>
      </c>
      <c r="G206" s="16">
        <v>15.467000000000001</v>
      </c>
      <c r="H206" s="15">
        <v>2</v>
      </c>
    </row>
    <row r="207" spans="1:8" x14ac:dyDescent="0.3">
      <c r="A207" s="18">
        <v>811210</v>
      </c>
      <c r="B207" s="20" t="s">
        <v>2439</v>
      </c>
      <c r="C207" s="19">
        <v>161100000</v>
      </c>
      <c r="D207" s="16">
        <v>72</v>
      </c>
      <c r="E207" s="18">
        <v>7.47</v>
      </c>
      <c r="F207" s="17">
        <v>12.97</v>
      </c>
      <c r="G207" s="16">
        <v>10.4024</v>
      </c>
      <c r="H207" s="15">
        <v>3</v>
      </c>
    </row>
    <row r="208" spans="1:8" x14ac:dyDescent="0.3">
      <c r="A208" s="18">
        <v>81129</v>
      </c>
      <c r="B208" s="20" t="s">
        <v>2574</v>
      </c>
      <c r="C208" s="19">
        <v>100000</v>
      </c>
      <c r="D208" s="16">
        <v>1</v>
      </c>
      <c r="E208" s="18">
        <v>48.24</v>
      </c>
      <c r="F208" s="17">
        <v>48.24</v>
      </c>
      <c r="G208" s="16">
        <v>48.24</v>
      </c>
      <c r="H208" s="15">
        <v>1</v>
      </c>
    </row>
    <row r="209" spans="1:8" x14ac:dyDescent="0.3">
      <c r="A209" s="18">
        <v>81473</v>
      </c>
      <c r="B209" s="20" t="s">
        <v>2440</v>
      </c>
      <c r="C209" s="19">
        <v>28100000</v>
      </c>
      <c r="D209" s="16">
        <v>17</v>
      </c>
      <c r="E209" s="18">
        <v>16.05</v>
      </c>
      <c r="F209" s="17">
        <v>25.36</v>
      </c>
      <c r="G209" s="16">
        <v>16.8659</v>
      </c>
      <c r="H209" s="15">
        <v>3</v>
      </c>
    </row>
    <row r="210" spans="1:8" x14ac:dyDescent="0.3">
      <c r="A210" s="18">
        <v>81551</v>
      </c>
      <c r="B210" s="20" t="s">
        <v>2441</v>
      </c>
      <c r="C210" s="19">
        <v>291400000</v>
      </c>
      <c r="D210" s="16">
        <v>269</v>
      </c>
      <c r="E210" s="18">
        <v>10.98</v>
      </c>
      <c r="F210" s="17">
        <v>21.08</v>
      </c>
      <c r="G210" s="16">
        <v>15.673400000000001</v>
      </c>
      <c r="H210" s="15">
        <v>3</v>
      </c>
    </row>
    <row r="211" spans="1:8" x14ac:dyDescent="0.3">
      <c r="A211" s="18">
        <v>81714</v>
      </c>
      <c r="B211" s="20" t="s">
        <v>2442</v>
      </c>
      <c r="C211" s="19">
        <v>52800000</v>
      </c>
      <c r="D211" s="16">
        <v>29</v>
      </c>
      <c r="E211" s="18">
        <v>18.63</v>
      </c>
      <c r="F211" s="17">
        <v>29.04</v>
      </c>
      <c r="G211" s="16">
        <v>22.808</v>
      </c>
      <c r="H211" s="15">
        <v>3</v>
      </c>
    </row>
    <row r="212" spans="1:8" x14ac:dyDescent="0.3">
      <c r="A212" s="18">
        <v>82101</v>
      </c>
      <c r="B212" s="20" t="s">
        <v>2501</v>
      </c>
      <c r="C212" s="19">
        <v>35500000</v>
      </c>
      <c r="D212" s="16">
        <v>112</v>
      </c>
      <c r="E212" s="18">
        <v>15.12</v>
      </c>
      <c r="F212" s="17">
        <v>26.92</v>
      </c>
      <c r="G212" s="16">
        <v>22.214200000000002</v>
      </c>
      <c r="H212" s="15">
        <v>2</v>
      </c>
    </row>
    <row r="213" spans="1:8" x14ac:dyDescent="0.3">
      <c r="A213" s="18">
        <v>82551</v>
      </c>
      <c r="B213" s="20" t="s">
        <v>2443</v>
      </c>
      <c r="C213" s="19">
        <v>6200000</v>
      </c>
      <c r="D213" s="16">
        <v>25</v>
      </c>
      <c r="E213" s="18">
        <v>10.31</v>
      </c>
      <c r="F213" s="17">
        <v>13.26</v>
      </c>
      <c r="G213" s="16">
        <v>11.3818</v>
      </c>
      <c r="H213" s="15">
        <v>2</v>
      </c>
    </row>
    <row r="214" spans="1:8" x14ac:dyDescent="0.3">
      <c r="A214" s="18">
        <v>82992</v>
      </c>
      <c r="B214" s="20" t="s">
        <v>2444</v>
      </c>
      <c r="C214" s="19">
        <v>257300000</v>
      </c>
      <c r="D214" s="16">
        <v>284</v>
      </c>
      <c r="E214" s="18">
        <v>9.8699999999999992</v>
      </c>
      <c r="F214" s="17">
        <v>22.31</v>
      </c>
      <c r="G214" s="16">
        <v>17.808599999999998</v>
      </c>
      <c r="H214" s="15">
        <v>2</v>
      </c>
    </row>
    <row r="215" spans="1:8" x14ac:dyDescent="0.3">
      <c r="A215" s="18">
        <v>83742</v>
      </c>
      <c r="B215" s="20" t="s">
        <v>2530</v>
      </c>
      <c r="C215" s="19">
        <v>8400000</v>
      </c>
      <c r="D215" s="16">
        <v>17</v>
      </c>
      <c r="E215" s="18">
        <v>18.23</v>
      </c>
      <c r="F215" s="17">
        <v>23.65</v>
      </c>
      <c r="G215" s="16">
        <v>21.298500000000001</v>
      </c>
      <c r="H215" s="15">
        <v>3</v>
      </c>
    </row>
    <row r="216" spans="1:8" x14ac:dyDescent="0.3">
      <c r="A216" s="18">
        <v>84221</v>
      </c>
      <c r="B216" s="20" t="s">
        <v>2446</v>
      </c>
      <c r="C216" s="19">
        <v>25200000</v>
      </c>
      <c r="D216" s="16">
        <v>47</v>
      </c>
      <c r="E216" s="18">
        <v>17.86</v>
      </c>
      <c r="F216" s="17">
        <v>24.11</v>
      </c>
      <c r="G216" s="16">
        <v>21.905799999999999</v>
      </c>
      <c r="H216" s="15">
        <v>1</v>
      </c>
    </row>
    <row r="217" spans="1:8" x14ac:dyDescent="0.3">
      <c r="A217" s="18">
        <v>84331</v>
      </c>
      <c r="B217" s="20" t="s">
        <v>2448</v>
      </c>
      <c r="C217" s="19">
        <v>3300000</v>
      </c>
      <c r="D217" s="16">
        <v>5</v>
      </c>
      <c r="E217" s="18">
        <v>4.63</v>
      </c>
      <c r="F217" s="17">
        <v>33.25</v>
      </c>
      <c r="G217" s="16">
        <v>16.766400000000001</v>
      </c>
      <c r="H217" s="15">
        <v>1</v>
      </c>
    </row>
    <row r="218" spans="1:8" x14ac:dyDescent="0.3">
      <c r="A218" s="18">
        <v>84331</v>
      </c>
      <c r="B218" s="20" t="s">
        <v>2448</v>
      </c>
      <c r="C218" s="19">
        <v>102100000</v>
      </c>
      <c r="D218" s="16">
        <v>41</v>
      </c>
      <c r="E218" s="18">
        <v>25.68</v>
      </c>
      <c r="F218" s="17">
        <v>31.89</v>
      </c>
      <c r="G218" s="16">
        <v>28.900700000000001</v>
      </c>
      <c r="H218" s="15">
        <v>2</v>
      </c>
    </row>
    <row r="219" spans="1:8" x14ac:dyDescent="0.3">
      <c r="A219" s="18">
        <v>84421</v>
      </c>
      <c r="B219" s="20" t="s">
        <v>2502</v>
      </c>
      <c r="C219" s="19">
        <v>100000</v>
      </c>
      <c r="D219" s="16">
        <v>1</v>
      </c>
      <c r="E219" s="18">
        <v>95.37</v>
      </c>
      <c r="F219" s="17">
        <v>95.37</v>
      </c>
      <c r="G219" s="16">
        <v>95.37</v>
      </c>
      <c r="H219" s="15">
        <v>1</v>
      </c>
    </row>
    <row r="220" spans="1:8" x14ac:dyDescent="0.3">
      <c r="A220" s="18">
        <v>84422</v>
      </c>
      <c r="B220" s="20" t="s">
        <v>2449</v>
      </c>
      <c r="C220" s="19">
        <v>3800000</v>
      </c>
      <c r="D220" s="16">
        <v>11</v>
      </c>
      <c r="E220" s="18">
        <v>36</v>
      </c>
      <c r="F220" s="17">
        <v>44.84</v>
      </c>
      <c r="G220" s="16">
        <v>39.716299999999997</v>
      </c>
      <c r="H220" s="15">
        <v>2</v>
      </c>
    </row>
    <row r="221" spans="1:8" x14ac:dyDescent="0.3">
      <c r="A221" s="18">
        <v>84673</v>
      </c>
      <c r="B221" s="20" t="s">
        <v>2514</v>
      </c>
      <c r="C221" s="19">
        <v>10900000</v>
      </c>
      <c r="D221" s="16">
        <v>17</v>
      </c>
      <c r="E221" s="18">
        <v>19.48</v>
      </c>
      <c r="F221" s="17">
        <v>39.270000000000003</v>
      </c>
      <c r="G221" s="16">
        <v>31.075199999999999</v>
      </c>
      <c r="H221" s="15">
        <v>3</v>
      </c>
    </row>
    <row r="222" spans="1:8" x14ac:dyDescent="0.3">
      <c r="A222" s="18">
        <v>84732</v>
      </c>
      <c r="B222" s="20" t="s">
        <v>2452</v>
      </c>
      <c r="C222" s="19">
        <v>6800000</v>
      </c>
      <c r="D222" s="16">
        <v>8</v>
      </c>
      <c r="E222" s="18">
        <v>13.2</v>
      </c>
      <c r="F222" s="17">
        <v>20.079999999999998</v>
      </c>
      <c r="G222" s="16">
        <v>17.6812</v>
      </c>
      <c r="H222" s="15">
        <v>2</v>
      </c>
    </row>
    <row r="223" spans="1:8" x14ac:dyDescent="0.3">
      <c r="A223" s="18">
        <v>84781</v>
      </c>
      <c r="B223" s="20" t="s">
        <v>2541</v>
      </c>
      <c r="C223" s="19">
        <v>21600000</v>
      </c>
      <c r="D223" s="16">
        <v>28</v>
      </c>
      <c r="E223" s="18">
        <v>3.65</v>
      </c>
      <c r="F223" s="17">
        <v>6.1</v>
      </c>
      <c r="G223" s="16">
        <v>5.0538999999999996</v>
      </c>
      <c r="H223" s="15">
        <v>3</v>
      </c>
    </row>
    <row r="224" spans="1:8" x14ac:dyDescent="0.3">
      <c r="A224" s="18">
        <v>84881</v>
      </c>
      <c r="B224" s="20" t="s">
        <v>2453</v>
      </c>
      <c r="C224" s="19">
        <v>1500000</v>
      </c>
      <c r="D224" s="16">
        <v>6</v>
      </c>
      <c r="E224" s="18">
        <v>5.2</v>
      </c>
      <c r="F224" s="17">
        <v>5.68</v>
      </c>
      <c r="G224" s="16">
        <v>5.5147000000000004</v>
      </c>
      <c r="H224" s="15">
        <v>2</v>
      </c>
    </row>
    <row r="225" spans="1:8" x14ac:dyDescent="0.3">
      <c r="A225" s="18">
        <v>84891</v>
      </c>
      <c r="B225" s="20" t="s">
        <v>2454</v>
      </c>
      <c r="C225" s="19">
        <v>6200000</v>
      </c>
      <c r="D225" s="16">
        <v>8</v>
      </c>
      <c r="E225" s="18">
        <v>19.25</v>
      </c>
      <c r="F225" s="17">
        <v>24.68</v>
      </c>
      <c r="G225" s="16">
        <v>22.6465</v>
      </c>
      <c r="H225" s="15">
        <v>2</v>
      </c>
    </row>
    <row r="226" spans="1:8" x14ac:dyDescent="0.3">
      <c r="A226" s="18">
        <v>89277</v>
      </c>
      <c r="B226" s="20" t="s">
        <v>2455</v>
      </c>
      <c r="C226" s="19">
        <v>9600000</v>
      </c>
      <c r="D226" s="16">
        <v>17</v>
      </c>
      <c r="E226" s="18">
        <v>19.260000000000002</v>
      </c>
      <c r="F226" s="17">
        <v>24.22</v>
      </c>
      <c r="G226" s="16">
        <v>22.4343</v>
      </c>
      <c r="H226" s="15">
        <v>3</v>
      </c>
    </row>
    <row r="227" spans="1:8" x14ac:dyDescent="0.3">
      <c r="A227" s="18">
        <v>89383</v>
      </c>
      <c r="B227" s="20" t="s">
        <v>2515</v>
      </c>
      <c r="C227" s="19">
        <v>12300000</v>
      </c>
      <c r="D227" s="16">
        <v>17</v>
      </c>
      <c r="E227" s="18">
        <v>11.39</v>
      </c>
      <c r="F227" s="17">
        <v>14.1433</v>
      </c>
      <c r="G227" s="16">
        <v>12.566599999999999</v>
      </c>
      <c r="H227" s="15">
        <v>1</v>
      </c>
    </row>
    <row r="228" spans="1:8" x14ac:dyDescent="0.3">
      <c r="A228" s="18">
        <v>89964</v>
      </c>
      <c r="B228" s="20" t="s">
        <v>2456</v>
      </c>
      <c r="C228" s="19">
        <v>7200000</v>
      </c>
      <c r="D228" s="16">
        <v>9</v>
      </c>
      <c r="E228" s="18">
        <v>37.74</v>
      </c>
      <c r="F228" s="17">
        <v>46.72</v>
      </c>
      <c r="G228" s="16">
        <v>44.6843</v>
      </c>
      <c r="H228" s="15">
        <v>2</v>
      </c>
    </row>
    <row r="229" spans="1:8" x14ac:dyDescent="0.3">
      <c r="A229" s="18">
        <v>98026</v>
      </c>
      <c r="B229" s="20" t="s">
        <v>2457</v>
      </c>
      <c r="C229" s="19">
        <v>104000000</v>
      </c>
      <c r="D229" s="16">
        <v>132</v>
      </c>
      <c r="E229" s="18">
        <v>32.340000000000003</v>
      </c>
      <c r="F229" s="17">
        <v>46.7</v>
      </c>
      <c r="G229" s="16">
        <v>37.228700000000003</v>
      </c>
      <c r="H229" s="15">
        <v>2</v>
      </c>
    </row>
    <row r="230" spans="1:8" x14ac:dyDescent="0.3">
      <c r="A230" s="18">
        <v>99211</v>
      </c>
      <c r="B230" s="20" t="s">
        <v>2488</v>
      </c>
      <c r="C230" s="19">
        <v>75600000</v>
      </c>
      <c r="D230" s="16">
        <v>72</v>
      </c>
      <c r="E230" s="18">
        <v>7.0000000000000007E-2</v>
      </c>
      <c r="F230" s="17">
        <v>1.44</v>
      </c>
      <c r="G230" s="16">
        <v>0.56469999999999998</v>
      </c>
      <c r="H230" s="15">
        <v>1</v>
      </c>
    </row>
    <row r="231" spans="1:8" x14ac:dyDescent="0.3">
      <c r="A231" s="18">
        <v>99332</v>
      </c>
      <c r="B231" s="20" t="s">
        <v>2458</v>
      </c>
      <c r="C231" s="19">
        <v>64700000</v>
      </c>
      <c r="D231" s="16">
        <v>108</v>
      </c>
      <c r="E231" s="18">
        <v>8.68</v>
      </c>
      <c r="F231" s="17">
        <v>11.06</v>
      </c>
      <c r="G231" s="16">
        <v>9.8849999999999998</v>
      </c>
      <c r="H231" s="15">
        <v>3</v>
      </c>
    </row>
    <row r="232" spans="1:8" x14ac:dyDescent="0.3">
      <c r="A232" s="18">
        <v>99353</v>
      </c>
      <c r="B232" s="20" t="s">
        <v>2560</v>
      </c>
      <c r="C232" s="19">
        <v>29800000</v>
      </c>
      <c r="D232" s="16">
        <v>20</v>
      </c>
      <c r="E232" s="18">
        <v>13.3</v>
      </c>
      <c r="F232" s="17">
        <v>21.35</v>
      </c>
      <c r="G232" s="16">
        <v>19.3139</v>
      </c>
      <c r="H232" s="15">
        <v>2</v>
      </c>
    </row>
    <row r="233" spans="1:8" x14ac:dyDescent="0.3">
      <c r="A233" s="18">
        <v>99392</v>
      </c>
      <c r="B233" s="20" t="s">
        <v>2459</v>
      </c>
      <c r="C233" s="19">
        <v>225100000</v>
      </c>
      <c r="D233" s="16">
        <v>143</v>
      </c>
      <c r="E233" s="18">
        <v>16.87</v>
      </c>
      <c r="F233" s="17">
        <v>21.08</v>
      </c>
      <c r="G233" s="16">
        <v>18.726099999999999</v>
      </c>
      <c r="H233" s="15">
        <v>3</v>
      </c>
    </row>
    <row r="234" spans="1:8" x14ac:dyDescent="0.3">
      <c r="A234" s="18">
        <v>99412</v>
      </c>
      <c r="B234" s="20" t="s">
        <v>2543</v>
      </c>
      <c r="C234" s="19">
        <v>23600000</v>
      </c>
      <c r="D234" s="16">
        <v>45</v>
      </c>
      <c r="E234" s="18">
        <v>1.69</v>
      </c>
      <c r="F234" s="17">
        <v>4.5199999999999996</v>
      </c>
      <c r="G234" s="16">
        <v>2.9119000000000002</v>
      </c>
      <c r="H234" s="15">
        <v>2</v>
      </c>
    </row>
    <row r="235" spans="1:8" x14ac:dyDescent="0.3">
      <c r="A235" s="18">
        <v>99587</v>
      </c>
      <c r="B235" s="20" t="s">
        <v>2460</v>
      </c>
      <c r="C235" s="19">
        <v>54000000</v>
      </c>
      <c r="D235" s="16">
        <v>33</v>
      </c>
      <c r="E235" s="18">
        <v>7.77</v>
      </c>
      <c r="F235" s="17">
        <v>12.34</v>
      </c>
      <c r="G235" s="16">
        <v>9.9359999999999999</v>
      </c>
      <c r="H235" s="15">
        <v>2</v>
      </c>
    </row>
    <row r="236" spans="1:8" ht="16.8" customHeight="1" thickBot="1" x14ac:dyDescent="0.35">
      <c r="A236" s="12">
        <v>99588</v>
      </c>
      <c r="B236" s="14" t="s">
        <v>2461</v>
      </c>
      <c r="C236" s="13">
        <v>39000000</v>
      </c>
      <c r="D236" s="10">
        <v>24</v>
      </c>
      <c r="E236" s="12">
        <v>6.64</v>
      </c>
      <c r="F236" s="11">
        <v>14.28</v>
      </c>
      <c r="G236" s="10">
        <v>10.5519</v>
      </c>
      <c r="H236" s="9">
        <v>2</v>
      </c>
    </row>
    <row r="237" spans="1:8" ht="16.8" customHeight="1" thickBot="1" x14ac:dyDescent="0.35">
      <c r="A237" s="8" t="s">
        <v>2462</v>
      </c>
      <c r="B237" s="4"/>
      <c r="C237" s="7">
        <f>SUM(C5:C236)</f>
        <v>11373700000</v>
      </c>
      <c r="D237" s="6">
        <f>SUM(D5:D236)</f>
        <v>12600</v>
      </c>
      <c r="E237" s="5"/>
      <c r="F237" s="4"/>
      <c r="G237" s="3"/>
      <c r="H237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5"/>
  <sheetViews>
    <sheetView workbookViewId="0">
      <pane ySplit="4" topLeftCell="A217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2575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11011</v>
      </c>
      <c r="B5" s="26" t="s">
        <v>2234</v>
      </c>
      <c r="C5" s="25">
        <v>769700000</v>
      </c>
      <c r="D5" s="22">
        <v>109</v>
      </c>
      <c r="E5" s="24">
        <v>6.27</v>
      </c>
      <c r="F5" s="23">
        <v>8.75</v>
      </c>
      <c r="G5" s="22">
        <v>7.3817000000000004</v>
      </c>
      <c r="H5" s="21">
        <v>3</v>
      </c>
    </row>
    <row r="6" spans="1:10" x14ac:dyDescent="0.3">
      <c r="A6" s="18">
        <v>13164</v>
      </c>
      <c r="B6" s="20" t="s">
        <v>2235</v>
      </c>
      <c r="C6" s="19">
        <v>2600000</v>
      </c>
      <c r="D6" s="16">
        <v>10</v>
      </c>
      <c r="E6" s="18">
        <v>22.33</v>
      </c>
      <c r="F6" s="17">
        <v>28.9</v>
      </c>
      <c r="G6" s="16">
        <v>25.78</v>
      </c>
      <c r="H6" s="15">
        <v>2</v>
      </c>
    </row>
    <row r="7" spans="1:10" x14ac:dyDescent="0.3">
      <c r="A7" s="18">
        <v>13166</v>
      </c>
      <c r="B7" s="20" t="s">
        <v>2236</v>
      </c>
      <c r="C7" s="19">
        <v>231900000</v>
      </c>
      <c r="D7" s="16">
        <v>103</v>
      </c>
      <c r="E7" s="18">
        <v>11.29</v>
      </c>
      <c r="F7" s="17">
        <v>16.34</v>
      </c>
      <c r="G7" s="16">
        <v>14.994300000000001</v>
      </c>
      <c r="H7" s="15">
        <v>2</v>
      </c>
    </row>
    <row r="8" spans="1:10" x14ac:dyDescent="0.3">
      <c r="A8" s="18">
        <v>140201</v>
      </c>
      <c r="B8" s="20" t="s">
        <v>2237</v>
      </c>
      <c r="C8" s="19">
        <v>6500000</v>
      </c>
      <c r="D8" s="16">
        <v>6</v>
      </c>
      <c r="E8" s="18">
        <v>7.61</v>
      </c>
      <c r="F8" s="17">
        <v>9.7100000000000009</v>
      </c>
      <c r="G8" s="16">
        <v>8.1047999999999991</v>
      </c>
      <c r="H8" s="15">
        <v>3</v>
      </c>
    </row>
    <row r="9" spans="1:10" x14ac:dyDescent="0.3">
      <c r="A9" s="18">
        <v>140202</v>
      </c>
      <c r="B9" s="20" t="s">
        <v>2238</v>
      </c>
      <c r="C9" s="19">
        <v>60200000</v>
      </c>
      <c r="D9" s="16">
        <v>16</v>
      </c>
      <c r="E9" s="18">
        <v>2.17</v>
      </c>
      <c r="F9" s="17">
        <v>3.96</v>
      </c>
      <c r="G9" s="16">
        <v>2.6596000000000002</v>
      </c>
      <c r="H9" s="15">
        <v>3</v>
      </c>
    </row>
    <row r="10" spans="1:10" x14ac:dyDescent="0.3">
      <c r="A10" s="18">
        <v>14362</v>
      </c>
      <c r="B10" s="20" t="s">
        <v>2576</v>
      </c>
      <c r="C10" s="19">
        <v>106600000</v>
      </c>
      <c r="D10" s="16">
        <v>13</v>
      </c>
      <c r="E10" s="18">
        <v>308.97000000000003</v>
      </c>
      <c r="F10" s="17">
        <v>309.08</v>
      </c>
      <c r="G10" s="16">
        <v>309.03140000000002</v>
      </c>
      <c r="H10" s="15">
        <v>1</v>
      </c>
    </row>
    <row r="11" spans="1:10" x14ac:dyDescent="0.3">
      <c r="A11" s="18">
        <v>14381</v>
      </c>
      <c r="B11" s="20" t="s">
        <v>2464</v>
      </c>
      <c r="C11" s="19">
        <v>17600000</v>
      </c>
      <c r="D11" s="16">
        <v>16</v>
      </c>
      <c r="E11" s="18">
        <v>30.72</v>
      </c>
      <c r="F11" s="17">
        <v>39.33</v>
      </c>
      <c r="G11" s="16">
        <v>35.438600000000001</v>
      </c>
      <c r="H11" s="15">
        <v>3</v>
      </c>
    </row>
    <row r="12" spans="1:10" x14ac:dyDescent="0.3">
      <c r="A12" s="18">
        <v>15142</v>
      </c>
      <c r="B12" s="20" t="s">
        <v>2242</v>
      </c>
      <c r="C12" s="19">
        <v>597900000</v>
      </c>
      <c r="D12" s="16">
        <v>116</v>
      </c>
      <c r="E12" s="18">
        <v>10.23</v>
      </c>
      <c r="F12" s="17">
        <v>15.37</v>
      </c>
      <c r="G12" s="16">
        <v>11.0207</v>
      </c>
      <c r="H12" s="15">
        <v>3</v>
      </c>
    </row>
    <row r="13" spans="1:10" x14ac:dyDescent="0.3">
      <c r="A13" s="18">
        <v>15324</v>
      </c>
      <c r="B13" s="17"/>
      <c r="C13" s="19">
        <v>44500000</v>
      </c>
      <c r="D13" s="16">
        <v>13</v>
      </c>
      <c r="E13" s="18">
        <v>0.25090000000000001</v>
      </c>
      <c r="F13" s="17">
        <v>3.83</v>
      </c>
      <c r="G13" s="16">
        <v>0.88380000000000003</v>
      </c>
      <c r="H13" s="15">
        <v>1</v>
      </c>
    </row>
    <row r="14" spans="1:10" x14ac:dyDescent="0.3">
      <c r="A14" s="18">
        <v>15364</v>
      </c>
      <c r="B14" s="20" t="s">
        <v>2243</v>
      </c>
      <c r="C14" s="19">
        <v>58300000</v>
      </c>
      <c r="D14" s="16">
        <v>118</v>
      </c>
      <c r="E14" s="18">
        <v>11.86</v>
      </c>
      <c r="F14" s="17">
        <v>23.33</v>
      </c>
      <c r="G14" s="16">
        <v>18.296399999999998</v>
      </c>
      <c r="H14" s="15">
        <v>2</v>
      </c>
    </row>
    <row r="15" spans="1:10" x14ac:dyDescent="0.3">
      <c r="A15" s="18">
        <v>15601</v>
      </c>
      <c r="B15" s="20" t="s">
        <v>2244</v>
      </c>
      <c r="C15" s="19">
        <v>25600000</v>
      </c>
      <c r="D15" s="16">
        <v>78</v>
      </c>
      <c r="E15" s="18">
        <v>19.239999999999998</v>
      </c>
      <c r="F15" s="17">
        <v>28.39</v>
      </c>
      <c r="G15" s="16">
        <v>25.1875</v>
      </c>
      <c r="H15" s="15">
        <v>3</v>
      </c>
    </row>
    <row r="16" spans="1:10" x14ac:dyDescent="0.3">
      <c r="A16" s="18">
        <v>15864</v>
      </c>
      <c r="B16" s="20" t="s">
        <v>2245</v>
      </c>
      <c r="C16" s="19">
        <v>800000</v>
      </c>
      <c r="D16" s="16">
        <v>4</v>
      </c>
      <c r="E16" s="18">
        <v>8.91</v>
      </c>
      <c r="F16" s="17">
        <v>12.73</v>
      </c>
      <c r="G16" s="16">
        <v>11.35</v>
      </c>
      <c r="H16" s="15">
        <v>2</v>
      </c>
    </row>
    <row r="17" spans="1:8" x14ac:dyDescent="0.3">
      <c r="A17" s="18">
        <v>15952</v>
      </c>
      <c r="B17" s="20" t="s">
        <v>2562</v>
      </c>
      <c r="C17" s="19">
        <v>100000</v>
      </c>
      <c r="D17" s="16">
        <v>1</v>
      </c>
      <c r="E17" s="18">
        <v>35.83</v>
      </c>
      <c r="F17" s="17">
        <v>35.83</v>
      </c>
      <c r="G17" s="16">
        <v>35.83</v>
      </c>
      <c r="H17" s="15">
        <v>3</v>
      </c>
    </row>
    <row r="18" spans="1:8" x14ac:dyDescent="0.3">
      <c r="A18" s="18">
        <v>15991</v>
      </c>
      <c r="B18" s="20" t="s">
        <v>2246</v>
      </c>
      <c r="C18" s="19">
        <v>1600000</v>
      </c>
      <c r="D18" s="16">
        <v>2</v>
      </c>
      <c r="E18" s="18">
        <v>2.77</v>
      </c>
      <c r="F18" s="17">
        <v>3.03</v>
      </c>
      <c r="G18" s="16">
        <v>2.7863000000000002</v>
      </c>
      <c r="H18" s="15">
        <v>1</v>
      </c>
    </row>
    <row r="19" spans="1:8" x14ac:dyDescent="0.3">
      <c r="A19" s="18">
        <v>16095</v>
      </c>
      <c r="B19" s="20" t="s">
        <v>2247</v>
      </c>
      <c r="C19" s="19">
        <v>25400000</v>
      </c>
      <c r="D19" s="16">
        <v>49</v>
      </c>
      <c r="E19" s="18">
        <v>8.89</v>
      </c>
      <c r="F19" s="17">
        <v>12.7</v>
      </c>
      <c r="G19" s="16">
        <v>10.3972</v>
      </c>
      <c r="H19" s="15">
        <v>3</v>
      </c>
    </row>
    <row r="20" spans="1:8" x14ac:dyDescent="0.3">
      <c r="A20" s="18">
        <v>17813</v>
      </c>
      <c r="B20" s="20" t="s">
        <v>2248</v>
      </c>
      <c r="C20" s="19">
        <v>3400000</v>
      </c>
      <c r="D20" s="16">
        <v>12</v>
      </c>
      <c r="E20" s="18">
        <v>16.21</v>
      </c>
      <c r="F20" s="17">
        <v>20.77</v>
      </c>
      <c r="G20" s="16">
        <v>19.109400000000001</v>
      </c>
      <c r="H20" s="15">
        <v>3</v>
      </c>
    </row>
    <row r="21" spans="1:8" x14ac:dyDescent="0.3">
      <c r="A21" s="18">
        <v>20121</v>
      </c>
      <c r="B21" s="20" t="s">
        <v>2563</v>
      </c>
      <c r="C21" s="19">
        <v>17200000</v>
      </c>
      <c r="D21" s="16">
        <v>33</v>
      </c>
      <c r="E21" s="18">
        <v>0.01</v>
      </c>
      <c r="F21" s="17">
        <v>1.95</v>
      </c>
      <c r="G21" s="16">
        <v>0.84530000000000005</v>
      </c>
      <c r="H21" s="15">
        <v>1</v>
      </c>
    </row>
    <row r="22" spans="1:8" x14ac:dyDescent="0.3">
      <c r="A22" s="18">
        <v>20122</v>
      </c>
      <c r="B22" s="20" t="s">
        <v>2564</v>
      </c>
      <c r="C22" s="19">
        <v>3100000</v>
      </c>
      <c r="D22" s="16">
        <v>12</v>
      </c>
      <c r="E22" s="18">
        <v>0.6</v>
      </c>
      <c r="F22" s="17">
        <v>2.2549999999999999</v>
      </c>
      <c r="G22" s="16">
        <v>1.2190000000000001</v>
      </c>
      <c r="H22" s="15">
        <v>1</v>
      </c>
    </row>
    <row r="23" spans="1:8" x14ac:dyDescent="0.3">
      <c r="A23" s="18">
        <v>20123</v>
      </c>
      <c r="B23" s="20" t="s">
        <v>2565</v>
      </c>
      <c r="C23" s="19">
        <v>34100000</v>
      </c>
      <c r="D23" s="16">
        <v>17</v>
      </c>
      <c r="E23" s="18">
        <v>0.61</v>
      </c>
      <c r="F23" s="17">
        <v>2.3090000000000002</v>
      </c>
      <c r="G23" s="16">
        <v>2.1549999999999998</v>
      </c>
      <c r="H23" s="15">
        <v>1</v>
      </c>
    </row>
    <row r="24" spans="1:8" x14ac:dyDescent="0.3">
      <c r="A24" s="18">
        <v>20343</v>
      </c>
      <c r="B24" s="20" t="s">
        <v>2250</v>
      </c>
      <c r="C24" s="19">
        <v>200000</v>
      </c>
      <c r="D24" s="16">
        <v>1</v>
      </c>
      <c r="E24" s="18">
        <v>6.13</v>
      </c>
      <c r="F24" s="17">
        <v>6.13</v>
      </c>
      <c r="G24" s="16">
        <v>6.13</v>
      </c>
      <c r="H24" s="15">
        <v>1</v>
      </c>
    </row>
    <row r="25" spans="1:8" x14ac:dyDescent="0.3">
      <c r="A25" s="18">
        <v>20344</v>
      </c>
      <c r="B25" s="20" t="s">
        <v>2251</v>
      </c>
      <c r="C25" s="19">
        <v>45000000</v>
      </c>
      <c r="D25" s="16">
        <v>26</v>
      </c>
      <c r="E25" s="18">
        <v>7.69</v>
      </c>
      <c r="F25" s="17">
        <v>14.34</v>
      </c>
      <c r="G25" s="16">
        <v>10.217000000000001</v>
      </c>
      <c r="H25" s="15">
        <v>3</v>
      </c>
    </row>
    <row r="26" spans="1:8" x14ac:dyDescent="0.3">
      <c r="A26" s="18">
        <v>20632</v>
      </c>
      <c r="B26" s="20" t="s">
        <v>2252</v>
      </c>
      <c r="C26" s="19">
        <v>6300000</v>
      </c>
      <c r="D26" s="16">
        <v>11</v>
      </c>
      <c r="E26" s="18">
        <v>1.45</v>
      </c>
      <c r="F26" s="17">
        <v>2.0499999999999998</v>
      </c>
      <c r="G26" s="16">
        <v>1.5762</v>
      </c>
      <c r="H26" s="15">
        <v>1</v>
      </c>
    </row>
    <row r="27" spans="1:8" x14ac:dyDescent="0.3">
      <c r="A27" s="18">
        <v>20652</v>
      </c>
      <c r="B27" s="20" t="s">
        <v>2566</v>
      </c>
      <c r="C27" s="19">
        <v>12100000</v>
      </c>
      <c r="D27" s="16">
        <v>8</v>
      </c>
      <c r="E27" s="18">
        <v>5.53</v>
      </c>
      <c r="F27" s="17">
        <v>9.7799999999999994</v>
      </c>
      <c r="G27" s="16">
        <v>9.0493000000000006</v>
      </c>
      <c r="H27" s="15">
        <v>1</v>
      </c>
    </row>
    <row r="28" spans="1:8" x14ac:dyDescent="0.3">
      <c r="A28" s="18">
        <v>21043</v>
      </c>
      <c r="B28" s="20" t="s">
        <v>2254</v>
      </c>
      <c r="C28" s="19">
        <v>24200000</v>
      </c>
      <c r="D28" s="16">
        <v>19</v>
      </c>
      <c r="E28" s="18">
        <v>0.63</v>
      </c>
      <c r="F28" s="17">
        <v>2.27</v>
      </c>
      <c r="G28" s="16">
        <v>1.5901000000000001</v>
      </c>
      <c r="H28" s="15">
        <v>2</v>
      </c>
    </row>
    <row r="29" spans="1:8" x14ac:dyDescent="0.3">
      <c r="A29" s="18">
        <v>22013</v>
      </c>
      <c r="B29" s="20" t="s">
        <v>2255</v>
      </c>
      <c r="C29" s="19">
        <v>59700000</v>
      </c>
      <c r="D29" s="16">
        <v>83</v>
      </c>
      <c r="E29" s="18">
        <v>1.56</v>
      </c>
      <c r="F29" s="17">
        <v>3.78</v>
      </c>
      <c r="G29" s="16">
        <v>2.7483</v>
      </c>
      <c r="H29" s="15">
        <v>2</v>
      </c>
    </row>
    <row r="30" spans="1:8" x14ac:dyDescent="0.3">
      <c r="A30" s="18">
        <v>22081</v>
      </c>
      <c r="B30" s="20" t="s">
        <v>2577</v>
      </c>
      <c r="C30" s="19">
        <v>3800000</v>
      </c>
      <c r="D30" s="16">
        <v>3</v>
      </c>
      <c r="E30" s="18">
        <v>0.52439999999999998</v>
      </c>
      <c r="F30" s="17">
        <v>0.69579999999999997</v>
      </c>
      <c r="G30" s="16">
        <v>0.61160000000000003</v>
      </c>
      <c r="H30" s="15">
        <v>1</v>
      </c>
    </row>
    <row r="31" spans="1:8" x14ac:dyDescent="0.3">
      <c r="A31" s="18">
        <v>22501</v>
      </c>
      <c r="B31" s="20" t="s">
        <v>2578</v>
      </c>
      <c r="C31" s="19">
        <v>1600000</v>
      </c>
      <c r="D31" s="16">
        <v>2</v>
      </c>
      <c r="E31" s="18">
        <v>38.799999999999997</v>
      </c>
      <c r="F31" s="17">
        <v>49.61</v>
      </c>
      <c r="G31" s="16">
        <v>39.4756</v>
      </c>
      <c r="H31" s="15">
        <v>3</v>
      </c>
    </row>
    <row r="32" spans="1:8" x14ac:dyDescent="0.3">
      <c r="A32" s="18">
        <v>23682</v>
      </c>
      <c r="B32" s="20" t="s">
        <v>2261</v>
      </c>
      <c r="C32" s="19">
        <v>139800000</v>
      </c>
      <c r="D32" s="16">
        <v>278</v>
      </c>
      <c r="E32" s="18">
        <v>16.010000000000002</v>
      </c>
      <c r="F32" s="17">
        <v>26.86</v>
      </c>
      <c r="G32" s="16">
        <v>20.575199999999999</v>
      </c>
      <c r="H32" s="15">
        <v>2</v>
      </c>
    </row>
    <row r="33" spans="1:8" x14ac:dyDescent="0.3">
      <c r="A33" s="18">
        <v>23836</v>
      </c>
      <c r="B33" s="20" t="s">
        <v>2262</v>
      </c>
      <c r="C33" s="19">
        <v>198200000</v>
      </c>
      <c r="D33" s="16">
        <v>198</v>
      </c>
      <c r="E33" s="18">
        <v>17.899999999999999</v>
      </c>
      <c r="F33" s="17">
        <v>24.03</v>
      </c>
      <c r="G33" s="16">
        <v>21.127500000000001</v>
      </c>
      <c r="H33" s="15">
        <v>3</v>
      </c>
    </row>
    <row r="34" spans="1:8" x14ac:dyDescent="0.3">
      <c r="A34" s="18">
        <v>23837</v>
      </c>
      <c r="B34" s="20" t="s">
        <v>2491</v>
      </c>
      <c r="C34" s="19">
        <v>78900000</v>
      </c>
      <c r="D34" s="16">
        <v>85</v>
      </c>
      <c r="E34" s="18">
        <v>37.81</v>
      </c>
      <c r="F34" s="17">
        <v>47.563299999999998</v>
      </c>
      <c r="G34" s="16">
        <v>42.873899999999999</v>
      </c>
      <c r="H34" s="15">
        <v>5</v>
      </c>
    </row>
    <row r="35" spans="1:8" x14ac:dyDescent="0.3">
      <c r="A35" s="18">
        <v>24271</v>
      </c>
      <c r="B35" s="20" t="s">
        <v>2263</v>
      </c>
      <c r="C35" s="19">
        <v>500000</v>
      </c>
      <c r="D35" s="16">
        <v>1</v>
      </c>
      <c r="E35" s="18">
        <v>8.4600000000000009</v>
      </c>
      <c r="F35" s="17">
        <v>8.4600000000000009</v>
      </c>
      <c r="G35" s="16">
        <v>8.4600000000000009</v>
      </c>
      <c r="H35" s="15">
        <v>2</v>
      </c>
    </row>
    <row r="36" spans="1:8" x14ac:dyDescent="0.3">
      <c r="A36" s="18">
        <v>24361</v>
      </c>
      <c r="B36" s="20" t="s">
        <v>2264</v>
      </c>
      <c r="C36" s="19">
        <v>10500000</v>
      </c>
      <c r="D36" s="16">
        <v>29</v>
      </c>
      <c r="E36" s="18">
        <v>8.98</v>
      </c>
      <c r="F36" s="17">
        <v>12.19</v>
      </c>
      <c r="G36" s="16">
        <v>10.362</v>
      </c>
      <c r="H36" s="15">
        <v>1</v>
      </c>
    </row>
    <row r="37" spans="1:8" x14ac:dyDescent="0.3">
      <c r="A37" s="18">
        <v>24394</v>
      </c>
      <c r="B37" s="20" t="s">
        <v>2265</v>
      </c>
      <c r="C37" s="19">
        <v>67900000</v>
      </c>
      <c r="D37" s="16">
        <v>63</v>
      </c>
      <c r="E37" s="18">
        <v>8.18</v>
      </c>
      <c r="F37" s="17">
        <v>10.19</v>
      </c>
      <c r="G37" s="16">
        <v>9.2780000000000005</v>
      </c>
      <c r="H37" s="15">
        <v>3</v>
      </c>
    </row>
    <row r="38" spans="1:8" x14ac:dyDescent="0.3">
      <c r="A38" s="18">
        <v>24395</v>
      </c>
      <c r="B38" s="20" t="s">
        <v>2266</v>
      </c>
      <c r="C38" s="19">
        <v>16000000</v>
      </c>
      <c r="D38" s="16">
        <v>24</v>
      </c>
      <c r="E38" s="18">
        <v>9.0500000000000007</v>
      </c>
      <c r="F38" s="17">
        <v>11.43</v>
      </c>
      <c r="G38" s="16">
        <v>10.006399999999999</v>
      </c>
      <c r="H38" s="15">
        <v>3</v>
      </c>
    </row>
    <row r="39" spans="1:8" x14ac:dyDescent="0.3">
      <c r="A39" s="18">
        <v>24423</v>
      </c>
      <c r="B39" s="20" t="s">
        <v>2267</v>
      </c>
      <c r="C39" s="19">
        <v>12000000</v>
      </c>
      <c r="D39" s="16">
        <v>6</v>
      </c>
      <c r="E39" s="18">
        <v>8.85</v>
      </c>
      <c r="F39" s="17">
        <v>9.15</v>
      </c>
      <c r="G39" s="16">
        <v>9.1092999999999993</v>
      </c>
      <c r="H39" s="15">
        <v>2</v>
      </c>
    </row>
    <row r="40" spans="1:8" x14ac:dyDescent="0.3">
      <c r="A40" s="18">
        <v>24424</v>
      </c>
      <c r="B40" s="20" t="s">
        <v>2466</v>
      </c>
      <c r="C40" s="19">
        <v>249100000</v>
      </c>
      <c r="D40" s="16">
        <v>30</v>
      </c>
      <c r="E40" s="18">
        <v>7.87</v>
      </c>
      <c r="F40" s="17">
        <v>10.1</v>
      </c>
      <c r="G40" s="16">
        <v>8.8315999999999999</v>
      </c>
      <c r="H40" s="15">
        <v>2</v>
      </c>
    </row>
    <row r="41" spans="1:8" x14ac:dyDescent="0.3">
      <c r="A41" s="18">
        <v>24624</v>
      </c>
      <c r="B41" s="20" t="s">
        <v>2268</v>
      </c>
      <c r="C41" s="19">
        <v>1100000</v>
      </c>
      <c r="D41" s="16">
        <v>6</v>
      </c>
      <c r="E41" s="18">
        <v>3.68</v>
      </c>
      <c r="F41" s="17">
        <v>6.5</v>
      </c>
      <c r="G41" s="16">
        <v>5.0381999999999998</v>
      </c>
      <c r="H41" s="15">
        <v>1</v>
      </c>
    </row>
    <row r="42" spans="1:8" x14ac:dyDescent="0.3">
      <c r="A42" s="18">
        <v>24642</v>
      </c>
      <c r="B42" s="20" t="s">
        <v>2269</v>
      </c>
      <c r="C42" s="19">
        <v>28100000</v>
      </c>
      <c r="D42" s="16">
        <v>34</v>
      </c>
      <c r="E42" s="18">
        <v>17.079999999999998</v>
      </c>
      <c r="F42" s="17">
        <v>27.26</v>
      </c>
      <c r="G42" s="16">
        <v>24.634399999999999</v>
      </c>
      <c r="H42" s="15">
        <v>2</v>
      </c>
    </row>
    <row r="43" spans="1:8" x14ac:dyDescent="0.3">
      <c r="A43" s="18">
        <v>24762</v>
      </c>
      <c r="B43" s="20" t="s">
        <v>2270</v>
      </c>
      <c r="C43" s="19">
        <v>2900000</v>
      </c>
      <c r="D43" s="16">
        <v>15</v>
      </c>
      <c r="E43" s="18">
        <v>27.79</v>
      </c>
      <c r="F43" s="17">
        <v>32.65</v>
      </c>
      <c r="G43" s="16">
        <v>29.8841</v>
      </c>
      <c r="H43" s="15">
        <v>2</v>
      </c>
    </row>
    <row r="44" spans="1:8" x14ac:dyDescent="0.3">
      <c r="A44" s="18">
        <v>24762</v>
      </c>
      <c r="B44" s="20" t="s">
        <v>2270</v>
      </c>
      <c r="C44" s="19">
        <v>3700000</v>
      </c>
      <c r="D44" s="16">
        <v>10</v>
      </c>
      <c r="E44" s="18">
        <v>28.68</v>
      </c>
      <c r="F44" s="17">
        <v>33.14</v>
      </c>
      <c r="G44" s="16">
        <v>32.346499999999999</v>
      </c>
      <c r="H44" s="15">
        <v>3</v>
      </c>
    </row>
    <row r="45" spans="1:8" x14ac:dyDescent="0.3">
      <c r="A45" s="18">
        <v>24866</v>
      </c>
      <c r="B45" s="20" t="s">
        <v>2271</v>
      </c>
      <c r="C45" s="19">
        <v>14800000</v>
      </c>
      <c r="D45" s="16">
        <v>13</v>
      </c>
      <c r="E45" s="18">
        <v>18.309999999999999</v>
      </c>
      <c r="F45" s="17">
        <v>21.25</v>
      </c>
      <c r="G45" s="16">
        <v>20.101700000000001</v>
      </c>
      <c r="H45" s="15">
        <v>2</v>
      </c>
    </row>
    <row r="46" spans="1:8" x14ac:dyDescent="0.3">
      <c r="A46" s="18">
        <v>24972</v>
      </c>
      <c r="B46" s="20" t="s">
        <v>2518</v>
      </c>
      <c r="C46" s="19">
        <v>5100000</v>
      </c>
      <c r="D46" s="16">
        <v>6</v>
      </c>
      <c r="E46" s="18">
        <v>1.72</v>
      </c>
      <c r="F46" s="17">
        <v>7.4</v>
      </c>
      <c r="G46" s="16">
        <v>2.9060999999999999</v>
      </c>
      <c r="H46" s="15">
        <v>1</v>
      </c>
    </row>
    <row r="47" spans="1:8" x14ac:dyDescent="0.3">
      <c r="A47" s="18">
        <v>25283</v>
      </c>
      <c r="B47" s="20" t="s">
        <v>2272</v>
      </c>
      <c r="C47" s="19">
        <v>490400000</v>
      </c>
      <c r="D47" s="16">
        <v>119</v>
      </c>
      <c r="E47" s="18">
        <v>16.43</v>
      </c>
      <c r="F47" s="17">
        <v>26.04</v>
      </c>
      <c r="G47" s="16">
        <v>20.4419</v>
      </c>
      <c r="H47" s="15">
        <v>3</v>
      </c>
    </row>
    <row r="48" spans="1:8" x14ac:dyDescent="0.3">
      <c r="A48" s="18">
        <v>25483</v>
      </c>
      <c r="B48" s="20" t="s">
        <v>2275</v>
      </c>
      <c r="C48" s="19">
        <v>79700000</v>
      </c>
      <c r="D48" s="16">
        <v>40</v>
      </c>
      <c r="E48" s="18">
        <v>8.2799999999999994</v>
      </c>
      <c r="F48" s="17">
        <v>10.5</v>
      </c>
      <c r="G48" s="16">
        <v>9.2982999999999993</v>
      </c>
      <c r="H48" s="15">
        <v>3</v>
      </c>
    </row>
    <row r="49" spans="1:8" x14ac:dyDescent="0.3">
      <c r="A49" s="18">
        <v>25484</v>
      </c>
      <c r="B49" s="20" t="s">
        <v>2276</v>
      </c>
      <c r="C49" s="19">
        <v>97700000</v>
      </c>
      <c r="D49" s="16">
        <v>39</v>
      </c>
      <c r="E49" s="18">
        <v>7.83</v>
      </c>
      <c r="F49" s="17">
        <v>11.14</v>
      </c>
      <c r="G49" s="16">
        <v>9.5989000000000004</v>
      </c>
      <c r="H49" s="15">
        <v>3</v>
      </c>
    </row>
    <row r="50" spans="1:8" x14ac:dyDescent="0.3">
      <c r="A50" s="18">
        <v>26107</v>
      </c>
      <c r="B50" s="20" t="s">
        <v>2277</v>
      </c>
      <c r="C50" s="19">
        <v>44500000</v>
      </c>
      <c r="D50" s="16">
        <v>20</v>
      </c>
      <c r="E50" s="18">
        <v>48.32</v>
      </c>
      <c r="F50" s="17">
        <v>55.35</v>
      </c>
      <c r="G50" s="16">
        <v>52.136699999999998</v>
      </c>
      <c r="H50" s="15">
        <v>2</v>
      </c>
    </row>
    <row r="51" spans="1:8" x14ac:dyDescent="0.3">
      <c r="A51" s="18">
        <v>26415</v>
      </c>
      <c r="B51" s="20" t="s">
        <v>2504</v>
      </c>
      <c r="C51" s="19">
        <v>3400000</v>
      </c>
      <c r="D51" s="16">
        <v>4</v>
      </c>
      <c r="E51" s="18">
        <v>7.67</v>
      </c>
      <c r="F51" s="17">
        <v>9.52</v>
      </c>
      <c r="G51" s="16">
        <v>8.9423999999999992</v>
      </c>
      <c r="H51" s="15">
        <v>1</v>
      </c>
    </row>
    <row r="52" spans="1:8" x14ac:dyDescent="0.3">
      <c r="A52" s="18">
        <v>26416</v>
      </c>
      <c r="B52" s="20" t="s">
        <v>2467</v>
      </c>
      <c r="C52" s="19">
        <v>400000</v>
      </c>
      <c r="D52" s="16">
        <v>1</v>
      </c>
      <c r="E52" s="18">
        <v>13.66</v>
      </c>
      <c r="F52" s="17">
        <v>13.66</v>
      </c>
      <c r="G52" s="16">
        <v>13.66</v>
      </c>
      <c r="H52" s="15">
        <v>1</v>
      </c>
    </row>
    <row r="53" spans="1:8" x14ac:dyDescent="0.3">
      <c r="A53" s="18">
        <v>26417</v>
      </c>
      <c r="B53" s="20" t="s">
        <v>2468</v>
      </c>
      <c r="C53" s="19">
        <v>14000000</v>
      </c>
      <c r="D53" s="16">
        <v>14</v>
      </c>
      <c r="E53" s="18">
        <v>9.2200000000000006</v>
      </c>
      <c r="F53" s="17">
        <v>10.65</v>
      </c>
      <c r="G53" s="16">
        <v>9.6975999999999996</v>
      </c>
      <c r="H53" s="15">
        <v>3</v>
      </c>
    </row>
    <row r="54" spans="1:8" x14ac:dyDescent="0.3">
      <c r="A54" s="18">
        <v>27271</v>
      </c>
      <c r="B54" s="20" t="s">
        <v>2279</v>
      </c>
      <c r="C54" s="19">
        <v>15800000</v>
      </c>
      <c r="D54" s="16">
        <v>30</v>
      </c>
      <c r="E54" s="18">
        <v>9.32</v>
      </c>
      <c r="F54" s="17">
        <v>13.47</v>
      </c>
      <c r="G54" s="16">
        <v>10.8249</v>
      </c>
      <c r="H54" s="15">
        <v>2</v>
      </c>
    </row>
    <row r="55" spans="1:8" x14ac:dyDescent="0.3">
      <c r="A55" s="18">
        <v>27323</v>
      </c>
      <c r="B55" s="20" t="s">
        <v>2469</v>
      </c>
      <c r="C55" s="19">
        <v>400000</v>
      </c>
      <c r="D55" s="16">
        <v>3</v>
      </c>
      <c r="E55" s="18">
        <v>12.24</v>
      </c>
      <c r="F55" s="17">
        <v>18.47</v>
      </c>
      <c r="G55" s="16">
        <v>15.335000000000001</v>
      </c>
      <c r="H55" s="15">
        <v>2</v>
      </c>
    </row>
    <row r="56" spans="1:8" x14ac:dyDescent="0.3">
      <c r="A56" s="18">
        <v>27551</v>
      </c>
      <c r="B56" s="20" t="s">
        <v>2470</v>
      </c>
      <c r="C56" s="19">
        <v>43900000</v>
      </c>
      <c r="D56" s="16">
        <v>11</v>
      </c>
      <c r="E56" s="18">
        <v>16.170000000000002</v>
      </c>
      <c r="F56" s="17">
        <v>18.38</v>
      </c>
      <c r="G56" s="16">
        <v>17.4133</v>
      </c>
      <c r="H56" s="15">
        <v>3</v>
      </c>
    </row>
    <row r="57" spans="1:8" x14ac:dyDescent="0.3">
      <c r="A57" s="18">
        <v>27561</v>
      </c>
      <c r="B57" s="20" t="s">
        <v>2281</v>
      </c>
      <c r="C57" s="19">
        <v>500000</v>
      </c>
      <c r="D57" s="16">
        <v>1</v>
      </c>
      <c r="E57" s="18">
        <v>5.0199999999999996</v>
      </c>
      <c r="F57" s="17">
        <v>5.0199999999999996</v>
      </c>
      <c r="G57" s="16">
        <v>5.0199999999999996</v>
      </c>
      <c r="H57" s="15">
        <v>2</v>
      </c>
    </row>
    <row r="58" spans="1:8" x14ac:dyDescent="0.3">
      <c r="A58" s="18">
        <v>288701</v>
      </c>
      <c r="B58" s="20" t="s">
        <v>2547</v>
      </c>
      <c r="C58" s="19">
        <v>19100000</v>
      </c>
      <c r="D58" s="16">
        <v>10</v>
      </c>
      <c r="E58" s="18">
        <v>3.35</v>
      </c>
      <c r="F58" s="17">
        <v>4.51</v>
      </c>
      <c r="G58" s="16">
        <v>4.0643000000000002</v>
      </c>
      <c r="H58" s="15">
        <v>1</v>
      </c>
    </row>
    <row r="59" spans="1:8" x14ac:dyDescent="0.3">
      <c r="A59" s="18">
        <v>29051</v>
      </c>
      <c r="B59" s="20" t="s">
        <v>2282</v>
      </c>
      <c r="C59" s="19">
        <v>800000</v>
      </c>
      <c r="D59" s="16">
        <v>1</v>
      </c>
      <c r="E59" s="18">
        <v>7.2149999999999999</v>
      </c>
      <c r="F59" s="17">
        <v>7.2149999999999999</v>
      </c>
      <c r="G59" s="16">
        <v>7.2149999999999999</v>
      </c>
      <c r="H59" s="15">
        <v>1</v>
      </c>
    </row>
    <row r="60" spans="1:8" x14ac:dyDescent="0.3">
      <c r="A60" s="18">
        <v>29061</v>
      </c>
      <c r="B60" s="20" t="s">
        <v>2283</v>
      </c>
      <c r="C60" s="19">
        <v>6700000</v>
      </c>
      <c r="D60" s="16">
        <v>8</v>
      </c>
      <c r="E60" s="18">
        <v>4</v>
      </c>
      <c r="F60" s="17">
        <v>5.23</v>
      </c>
      <c r="G60" s="16">
        <v>4.3601000000000001</v>
      </c>
      <c r="H60" s="15">
        <v>1</v>
      </c>
    </row>
    <row r="61" spans="1:8" x14ac:dyDescent="0.3">
      <c r="A61" s="18">
        <v>30061</v>
      </c>
      <c r="B61" s="20" t="s">
        <v>2284</v>
      </c>
      <c r="C61" s="19">
        <v>10800000</v>
      </c>
      <c r="D61" s="16">
        <v>8</v>
      </c>
      <c r="E61" s="18">
        <v>2.91</v>
      </c>
      <c r="F61" s="17">
        <v>6.3</v>
      </c>
      <c r="G61" s="16">
        <v>3.9546999999999999</v>
      </c>
      <c r="H61" s="15">
        <v>2</v>
      </c>
    </row>
    <row r="62" spans="1:8" x14ac:dyDescent="0.3">
      <c r="A62" s="18">
        <v>30134</v>
      </c>
      <c r="B62" s="20" t="s">
        <v>2285</v>
      </c>
      <c r="C62" s="19">
        <v>36900000</v>
      </c>
      <c r="D62" s="16">
        <v>94</v>
      </c>
      <c r="E62" s="18">
        <v>22.39</v>
      </c>
      <c r="F62" s="17">
        <v>35.42</v>
      </c>
      <c r="G62" s="16">
        <v>28.008800000000001</v>
      </c>
      <c r="H62" s="15">
        <v>3</v>
      </c>
    </row>
    <row r="63" spans="1:8" x14ac:dyDescent="0.3">
      <c r="A63" s="18">
        <v>30164</v>
      </c>
      <c r="B63" s="20" t="s">
        <v>2579</v>
      </c>
      <c r="C63" s="19">
        <v>24000000</v>
      </c>
      <c r="D63" s="16">
        <v>2</v>
      </c>
      <c r="E63" s="18">
        <v>0.77</v>
      </c>
      <c r="F63" s="17">
        <v>1.07</v>
      </c>
      <c r="G63" s="16">
        <v>1.02</v>
      </c>
      <c r="H63" s="15">
        <v>1</v>
      </c>
    </row>
    <row r="64" spans="1:8" x14ac:dyDescent="0.3">
      <c r="A64" s="18">
        <v>30165</v>
      </c>
      <c r="B64" s="20" t="s">
        <v>2286</v>
      </c>
      <c r="C64" s="19">
        <v>7100000</v>
      </c>
      <c r="D64" s="16">
        <v>3</v>
      </c>
      <c r="E64" s="18">
        <v>7.77</v>
      </c>
      <c r="F64" s="17">
        <v>8.7899999999999991</v>
      </c>
      <c r="G64" s="16">
        <v>8.4322999999999997</v>
      </c>
      <c r="H64" s="15">
        <v>3</v>
      </c>
    </row>
    <row r="65" spans="1:8" x14ac:dyDescent="0.3">
      <c r="A65" s="18">
        <v>30238</v>
      </c>
      <c r="B65" s="20" t="s">
        <v>2287</v>
      </c>
      <c r="C65" s="19">
        <v>12300000</v>
      </c>
      <c r="D65" s="16">
        <v>38</v>
      </c>
      <c r="E65" s="18">
        <v>10.77</v>
      </c>
      <c r="F65" s="17">
        <v>15.86</v>
      </c>
      <c r="G65" s="16">
        <v>14.5319</v>
      </c>
      <c r="H65" s="15">
        <v>1</v>
      </c>
    </row>
    <row r="66" spans="1:8" x14ac:dyDescent="0.3">
      <c r="A66" s="18">
        <v>30336</v>
      </c>
      <c r="B66" s="20" t="s">
        <v>2288</v>
      </c>
      <c r="C66" s="19">
        <v>1500000</v>
      </c>
      <c r="D66" s="16">
        <v>5</v>
      </c>
      <c r="E66" s="18">
        <v>28.17</v>
      </c>
      <c r="F66" s="17">
        <v>31.25</v>
      </c>
      <c r="G66" s="16">
        <v>29.825299999999999</v>
      </c>
      <c r="H66" s="15">
        <v>1</v>
      </c>
    </row>
    <row r="67" spans="1:8" x14ac:dyDescent="0.3">
      <c r="A67" s="18">
        <v>30337</v>
      </c>
      <c r="B67" s="20" t="s">
        <v>2289</v>
      </c>
      <c r="C67" s="19">
        <v>29700000</v>
      </c>
      <c r="D67" s="16">
        <v>20</v>
      </c>
      <c r="E67" s="18">
        <v>13.82</v>
      </c>
      <c r="F67" s="17">
        <v>16.510000000000002</v>
      </c>
      <c r="G67" s="16">
        <v>14.291</v>
      </c>
      <c r="H67" s="15">
        <v>3</v>
      </c>
    </row>
    <row r="68" spans="1:8" x14ac:dyDescent="0.3">
      <c r="A68" s="18">
        <v>30882</v>
      </c>
      <c r="B68" s="20" t="s">
        <v>2293</v>
      </c>
      <c r="C68" s="19">
        <v>23700000</v>
      </c>
      <c r="D68" s="16">
        <v>82</v>
      </c>
      <c r="E68" s="18">
        <v>23.27</v>
      </c>
      <c r="F68" s="17">
        <v>46.443300000000001</v>
      </c>
      <c r="G68" s="16">
        <v>35.122700000000002</v>
      </c>
      <c r="H68" s="15">
        <v>2</v>
      </c>
    </row>
    <row r="69" spans="1:8" x14ac:dyDescent="0.3">
      <c r="A69" s="18">
        <v>31222</v>
      </c>
      <c r="B69" s="20" t="s">
        <v>2548</v>
      </c>
      <c r="C69" s="19">
        <v>100000</v>
      </c>
      <c r="D69" s="16">
        <v>1</v>
      </c>
      <c r="E69" s="18">
        <v>4.97</v>
      </c>
      <c r="F69" s="17">
        <v>4.97</v>
      </c>
      <c r="G69" s="16">
        <v>4.97</v>
      </c>
      <c r="H69" s="15">
        <v>2</v>
      </c>
    </row>
    <row r="70" spans="1:8" x14ac:dyDescent="0.3">
      <c r="A70" s="18">
        <v>31382</v>
      </c>
      <c r="B70" s="20" t="s">
        <v>2298</v>
      </c>
      <c r="C70" s="19">
        <v>599000000</v>
      </c>
      <c r="D70" s="16">
        <v>66</v>
      </c>
      <c r="E70" s="18">
        <v>10.84</v>
      </c>
      <c r="F70" s="17">
        <v>15.94</v>
      </c>
      <c r="G70" s="16">
        <v>11.851000000000001</v>
      </c>
      <c r="H70" s="15">
        <v>3</v>
      </c>
    </row>
    <row r="71" spans="1:8" x14ac:dyDescent="0.3">
      <c r="A71" s="18">
        <v>31413</v>
      </c>
      <c r="B71" s="20" t="s">
        <v>2299</v>
      </c>
      <c r="C71" s="19">
        <v>2200000</v>
      </c>
      <c r="D71" s="16">
        <v>12</v>
      </c>
      <c r="E71" s="18">
        <v>7.12</v>
      </c>
      <c r="F71" s="17">
        <v>11.62</v>
      </c>
      <c r="G71" s="16">
        <v>10.35</v>
      </c>
      <c r="H71" s="15">
        <v>2</v>
      </c>
    </row>
    <row r="72" spans="1:8" x14ac:dyDescent="0.3">
      <c r="A72" s="18">
        <v>32571</v>
      </c>
      <c r="B72" s="20" t="s">
        <v>2301</v>
      </c>
      <c r="C72" s="19">
        <v>13600000</v>
      </c>
      <c r="D72" s="16">
        <v>16</v>
      </c>
      <c r="E72" s="18">
        <v>13.54</v>
      </c>
      <c r="F72" s="17">
        <v>17.420000000000002</v>
      </c>
      <c r="G72" s="16">
        <v>14.4444</v>
      </c>
      <c r="H72" s="15">
        <v>3</v>
      </c>
    </row>
    <row r="73" spans="1:8" x14ac:dyDescent="0.3">
      <c r="A73" s="18">
        <v>33035</v>
      </c>
      <c r="B73" s="20" t="s">
        <v>2303</v>
      </c>
      <c r="C73" s="19">
        <v>4700000</v>
      </c>
      <c r="D73" s="16">
        <v>13</v>
      </c>
      <c r="E73" s="18">
        <v>11</v>
      </c>
      <c r="F73" s="17">
        <v>14.04</v>
      </c>
      <c r="G73" s="16">
        <v>12.6751</v>
      </c>
      <c r="H73" s="15">
        <v>3</v>
      </c>
    </row>
    <row r="74" spans="1:8" x14ac:dyDescent="0.3">
      <c r="A74" s="18">
        <v>33055</v>
      </c>
      <c r="B74" s="20" t="s">
        <v>2304</v>
      </c>
      <c r="C74" s="19">
        <v>3500000</v>
      </c>
      <c r="D74" s="16">
        <v>13</v>
      </c>
      <c r="E74" s="18">
        <v>9.59</v>
      </c>
      <c r="F74" s="17">
        <v>14.28</v>
      </c>
      <c r="G74" s="16">
        <v>12.1723</v>
      </c>
      <c r="H74" s="15">
        <v>1</v>
      </c>
    </row>
    <row r="75" spans="1:8" x14ac:dyDescent="0.3">
      <c r="A75" s="18">
        <v>33121</v>
      </c>
      <c r="B75" s="20" t="s">
        <v>2534</v>
      </c>
      <c r="C75" s="19">
        <v>4100000</v>
      </c>
      <c r="D75" s="16">
        <v>11</v>
      </c>
      <c r="E75" s="18">
        <v>9.14</v>
      </c>
      <c r="F75" s="17">
        <v>11.42</v>
      </c>
      <c r="G75" s="16">
        <v>10.439</v>
      </c>
      <c r="H75" s="15">
        <v>3</v>
      </c>
    </row>
    <row r="76" spans="1:8" x14ac:dyDescent="0.3">
      <c r="A76" s="18">
        <v>33133</v>
      </c>
      <c r="B76" s="20" t="s">
        <v>2305</v>
      </c>
      <c r="C76" s="19">
        <v>12300000</v>
      </c>
      <c r="D76" s="16">
        <v>36</v>
      </c>
      <c r="E76" s="18">
        <v>14.62</v>
      </c>
      <c r="F76" s="17">
        <v>18.989999999999998</v>
      </c>
      <c r="G76" s="16">
        <v>16.878499999999999</v>
      </c>
      <c r="H76" s="15">
        <v>3</v>
      </c>
    </row>
    <row r="77" spans="1:8" x14ac:dyDescent="0.3">
      <c r="A77" s="18">
        <v>33233</v>
      </c>
      <c r="B77" s="20" t="s">
        <v>2306</v>
      </c>
      <c r="C77" s="19">
        <v>6500000</v>
      </c>
      <c r="D77" s="16">
        <v>22</v>
      </c>
      <c r="E77" s="18">
        <v>14.68</v>
      </c>
      <c r="F77" s="17">
        <v>23.29</v>
      </c>
      <c r="G77" s="16">
        <v>18.821200000000001</v>
      </c>
      <c r="H77" s="15">
        <v>2</v>
      </c>
    </row>
    <row r="78" spans="1:8" x14ac:dyDescent="0.3">
      <c r="A78" s="18">
        <v>33244</v>
      </c>
      <c r="B78" s="20" t="s">
        <v>2580</v>
      </c>
      <c r="C78" s="19">
        <v>1700000</v>
      </c>
      <c r="D78" s="16">
        <v>3</v>
      </c>
      <c r="E78" s="18">
        <v>214.0367</v>
      </c>
      <c r="F78" s="17">
        <v>225.4</v>
      </c>
      <c r="G78" s="16">
        <v>221.3647</v>
      </c>
      <c r="H78" s="15">
        <v>1</v>
      </c>
    </row>
    <row r="79" spans="1:8" x14ac:dyDescent="0.3">
      <c r="A79" s="18">
        <v>33245</v>
      </c>
      <c r="B79" s="20" t="s">
        <v>2307</v>
      </c>
      <c r="C79" s="19">
        <v>12000000</v>
      </c>
      <c r="D79" s="16">
        <v>45</v>
      </c>
      <c r="E79" s="18">
        <v>23.21</v>
      </c>
      <c r="F79" s="17">
        <v>32.200000000000003</v>
      </c>
      <c r="G79" s="16">
        <v>26.146799999999999</v>
      </c>
      <c r="H79" s="15">
        <v>3</v>
      </c>
    </row>
    <row r="80" spans="1:8" x14ac:dyDescent="0.3">
      <c r="A80" s="18">
        <v>33466</v>
      </c>
      <c r="B80" s="20" t="s">
        <v>2308</v>
      </c>
      <c r="C80" s="19">
        <v>3000000</v>
      </c>
      <c r="D80" s="16">
        <v>1</v>
      </c>
      <c r="E80" s="18">
        <v>10.4</v>
      </c>
      <c r="F80" s="17">
        <v>10.4</v>
      </c>
      <c r="G80" s="16">
        <v>10.4</v>
      </c>
      <c r="H80" s="15">
        <v>2</v>
      </c>
    </row>
    <row r="81" spans="1:8" x14ac:dyDescent="0.3">
      <c r="A81" s="18">
        <v>33571</v>
      </c>
      <c r="B81" s="20" t="s">
        <v>2309</v>
      </c>
      <c r="C81" s="19">
        <v>7800000</v>
      </c>
      <c r="D81" s="16">
        <v>23</v>
      </c>
      <c r="E81" s="18">
        <v>16.46</v>
      </c>
      <c r="F81" s="17">
        <v>21.35</v>
      </c>
      <c r="G81" s="16">
        <v>19.226700000000001</v>
      </c>
      <c r="H81" s="15">
        <v>2</v>
      </c>
    </row>
    <row r="82" spans="1:8" x14ac:dyDescent="0.3">
      <c r="A82" s="18">
        <v>33621</v>
      </c>
      <c r="B82" s="20" t="s">
        <v>2310</v>
      </c>
      <c r="C82" s="19">
        <v>9800000</v>
      </c>
      <c r="D82" s="16">
        <v>43</v>
      </c>
      <c r="E82" s="18">
        <v>13.51</v>
      </c>
      <c r="F82" s="17">
        <v>18.38</v>
      </c>
      <c r="G82" s="16">
        <v>14.8706</v>
      </c>
      <c r="H82" s="15">
        <v>3</v>
      </c>
    </row>
    <row r="83" spans="1:8" x14ac:dyDescent="0.3">
      <c r="A83" s="18">
        <v>33763</v>
      </c>
      <c r="B83" s="20" t="s">
        <v>2311</v>
      </c>
      <c r="C83" s="19">
        <v>18200000</v>
      </c>
      <c r="D83" s="16">
        <v>31</v>
      </c>
      <c r="E83" s="18">
        <v>23.33</v>
      </c>
      <c r="F83" s="17">
        <v>32.114400000000003</v>
      </c>
      <c r="G83" s="16">
        <v>28.176200000000001</v>
      </c>
      <c r="H83" s="15">
        <v>3</v>
      </c>
    </row>
    <row r="84" spans="1:8" x14ac:dyDescent="0.3">
      <c r="A84" s="18">
        <v>33881</v>
      </c>
      <c r="B84" s="20" t="s">
        <v>2312</v>
      </c>
      <c r="C84" s="19">
        <v>5500000</v>
      </c>
      <c r="D84" s="16">
        <v>10</v>
      </c>
      <c r="E84" s="18">
        <v>7.78</v>
      </c>
      <c r="F84" s="17">
        <v>9.48</v>
      </c>
      <c r="G84" s="16">
        <v>8.3413000000000004</v>
      </c>
      <c r="H84" s="15">
        <v>1</v>
      </c>
    </row>
    <row r="85" spans="1:8" x14ac:dyDescent="0.3">
      <c r="A85" s="18">
        <v>34163</v>
      </c>
      <c r="B85" s="20" t="s">
        <v>2314</v>
      </c>
      <c r="C85" s="19">
        <v>2100000</v>
      </c>
      <c r="D85" s="16">
        <v>9</v>
      </c>
      <c r="E85" s="18">
        <v>31.46</v>
      </c>
      <c r="F85" s="17">
        <v>33.53</v>
      </c>
      <c r="G85" s="16">
        <v>32.516199999999998</v>
      </c>
      <c r="H85" s="15">
        <v>1</v>
      </c>
    </row>
    <row r="86" spans="1:8" x14ac:dyDescent="0.3">
      <c r="A86" s="18">
        <v>34163</v>
      </c>
      <c r="B86" s="20" t="s">
        <v>2314</v>
      </c>
      <c r="C86" s="19">
        <v>14900000</v>
      </c>
      <c r="D86" s="16">
        <v>26</v>
      </c>
      <c r="E86" s="18">
        <v>31.05</v>
      </c>
      <c r="F86" s="17">
        <v>42.335000000000001</v>
      </c>
      <c r="G86" s="16">
        <v>36.476399999999998</v>
      </c>
      <c r="H86" s="15">
        <v>2</v>
      </c>
    </row>
    <row r="87" spans="1:8" x14ac:dyDescent="0.3">
      <c r="A87" s="18">
        <v>34654</v>
      </c>
      <c r="B87" s="20" t="s">
        <v>2535</v>
      </c>
      <c r="C87" s="19">
        <v>1000000</v>
      </c>
      <c r="D87" s="16">
        <v>1</v>
      </c>
      <c r="E87" s="18">
        <v>0.44</v>
      </c>
      <c r="F87" s="17">
        <v>0.44</v>
      </c>
      <c r="G87" s="16">
        <v>0.44</v>
      </c>
      <c r="H87" s="15">
        <v>1</v>
      </c>
    </row>
    <row r="88" spans="1:8" x14ac:dyDescent="0.3">
      <c r="A88" s="18">
        <v>34793</v>
      </c>
      <c r="B88" s="20" t="s">
        <v>2315</v>
      </c>
      <c r="C88" s="19">
        <v>3400000</v>
      </c>
      <c r="D88" s="16">
        <v>12</v>
      </c>
      <c r="E88" s="18">
        <v>10.92</v>
      </c>
      <c r="F88" s="17">
        <v>12.57</v>
      </c>
      <c r="G88" s="16">
        <v>11.6732</v>
      </c>
      <c r="H88" s="15">
        <v>2</v>
      </c>
    </row>
    <row r="89" spans="1:8" x14ac:dyDescent="0.3">
      <c r="A89" s="18">
        <v>34793</v>
      </c>
      <c r="B89" s="20" t="s">
        <v>2315</v>
      </c>
      <c r="C89" s="19">
        <v>2900000</v>
      </c>
      <c r="D89" s="16">
        <v>7</v>
      </c>
      <c r="E89" s="18">
        <v>11.71</v>
      </c>
      <c r="F89" s="17">
        <v>12.53</v>
      </c>
      <c r="G89" s="16">
        <v>11.920299999999999</v>
      </c>
      <c r="H89" s="15">
        <v>3</v>
      </c>
    </row>
    <row r="90" spans="1:8" x14ac:dyDescent="0.3">
      <c r="A90" s="18">
        <v>34834</v>
      </c>
      <c r="B90" s="20" t="s">
        <v>2316</v>
      </c>
      <c r="C90" s="19">
        <v>7600000</v>
      </c>
      <c r="D90" s="16">
        <v>8</v>
      </c>
      <c r="E90" s="18">
        <v>18.2</v>
      </c>
      <c r="F90" s="17">
        <v>21.97</v>
      </c>
      <c r="G90" s="16">
        <v>20.4255</v>
      </c>
      <c r="H90" s="15">
        <v>3</v>
      </c>
    </row>
    <row r="91" spans="1:8" x14ac:dyDescent="0.3">
      <c r="A91" s="18">
        <v>34843</v>
      </c>
      <c r="B91" s="20" t="s">
        <v>2317</v>
      </c>
      <c r="C91" s="19">
        <v>4900000</v>
      </c>
      <c r="D91" s="16">
        <v>12</v>
      </c>
      <c r="E91" s="18">
        <v>23.42</v>
      </c>
      <c r="F91" s="17">
        <v>34.479999999999997</v>
      </c>
      <c r="G91" s="16">
        <v>29.8202</v>
      </c>
      <c r="H91" s="15">
        <v>2</v>
      </c>
    </row>
    <row r="92" spans="1:8" x14ac:dyDescent="0.3">
      <c r="A92" s="18">
        <v>34912</v>
      </c>
      <c r="B92" s="20" t="s">
        <v>2318</v>
      </c>
      <c r="C92" s="19">
        <v>101200000</v>
      </c>
      <c r="D92" s="16">
        <v>157</v>
      </c>
      <c r="E92" s="18">
        <v>29.35</v>
      </c>
      <c r="F92" s="17">
        <v>55.862499999999997</v>
      </c>
      <c r="G92" s="16">
        <v>37.483499999999999</v>
      </c>
      <c r="H92" s="15">
        <v>3</v>
      </c>
    </row>
    <row r="93" spans="1:8" x14ac:dyDescent="0.3">
      <c r="A93" s="18">
        <v>35161</v>
      </c>
      <c r="B93" s="20" t="s">
        <v>2319</v>
      </c>
      <c r="C93" s="19">
        <v>25000000</v>
      </c>
      <c r="D93" s="16">
        <v>35</v>
      </c>
      <c r="E93" s="18">
        <v>8.76</v>
      </c>
      <c r="F93" s="17">
        <v>12.6</v>
      </c>
      <c r="G93" s="16">
        <v>10.301</v>
      </c>
      <c r="H93" s="15">
        <v>3</v>
      </c>
    </row>
    <row r="94" spans="1:8" x14ac:dyDescent="0.3">
      <c r="A94" s="18">
        <v>35181</v>
      </c>
      <c r="B94" s="20" t="s">
        <v>2320</v>
      </c>
      <c r="C94" s="19">
        <v>1100000</v>
      </c>
      <c r="D94" s="16">
        <v>6</v>
      </c>
      <c r="E94" s="18">
        <v>8.52</v>
      </c>
      <c r="F94" s="17">
        <v>14.1</v>
      </c>
      <c r="G94" s="16">
        <v>10.336399999999999</v>
      </c>
      <c r="H94" s="15">
        <v>3</v>
      </c>
    </row>
    <row r="95" spans="1:8" x14ac:dyDescent="0.3">
      <c r="A95" s="18">
        <v>35221</v>
      </c>
      <c r="B95" s="20" t="s">
        <v>2321</v>
      </c>
      <c r="C95" s="19">
        <v>1700000</v>
      </c>
      <c r="D95" s="16">
        <v>5</v>
      </c>
      <c r="E95" s="18">
        <v>27.9267</v>
      </c>
      <c r="F95" s="17">
        <v>37.31</v>
      </c>
      <c r="G95" s="16">
        <v>32.859400000000001</v>
      </c>
      <c r="H95" s="15">
        <v>1</v>
      </c>
    </row>
    <row r="96" spans="1:8" x14ac:dyDescent="0.3">
      <c r="A96" s="18">
        <v>35265</v>
      </c>
      <c r="B96" s="20" t="s">
        <v>2549</v>
      </c>
      <c r="C96" s="19">
        <v>193400000</v>
      </c>
      <c r="D96" s="16">
        <v>60</v>
      </c>
      <c r="E96" s="18">
        <v>55.1</v>
      </c>
      <c r="F96" s="17">
        <v>63.4</v>
      </c>
      <c r="G96" s="16">
        <v>59.130200000000002</v>
      </c>
      <c r="H96" s="15">
        <v>2</v>
      </c>
    </row>
    <row r="97" spans="1:8" x14ac:dyDescent="0.3">
      <c r="A97" s="18">
        <v>35266</v>
      </c>
      <c r="B97" s="20" t="s">
        <v>2322</v>
      </c>
      <c r="C97" s="19">
        <v>7800000</v>
      </c>
      <c r="D97" s="16">
        <v>11</v>
      </c>
      <c r="E97" s="18">
        <v>31.8</v>
      </c>
      <c r="F97" s="17">
        <v>33.42</v>
      </c>
      <c r="G97" s="16">
        <v>33.022399999999998</v>
      </c>
      <c r="H97" s="15">
        <v>2</v>
      </c>
    </row>
    <row r="98" spans="1:8" x14ac:dyDescent="0.3">
      <c r="A98" s="18">
        <v>35266</v>
      </c>
      <c r="B98" s="20" t="s">
        <v>2322</v>
      </c>
      <c r="C98" s="19">
        <v>17000000</v>
      </c>
      <c r="D98" s="16">
        <v>9</v>
      </c>
      <c r="E98" s="18">
        <v>31.21</v>
      </c>
      <c r="F98" s="17">
        <v>38.29</v>
      </c>
      <c r="G98" s="16">
        <v>35.549199999999999</v>
      </c>
      <c r="H98" s="15">
        <v>3</v>
      </c>
    </row>
    <row r="99" spans="1:8" x14ac:dyDescent="0.3">
      <c r="A99" s="18">
        <v>35482</v>
      </c>
      <c r="B99" s="20" t="s">
        <v>2324</v>
      </c>
      <c r="C99" s="19">
        <v>37300000</v>
      </c>
      <c r="D99" s="16">
        <v>79</v>
      </c>
      <c r="E99" s="18">
        <v>8.15</v>
      </c>
      <c r="F99" s="17">
        <v>18.02</v>
      </c>
      <c r="G99" s="16">
        <v>12.3911</v>
      </c>
      <c r="H99" s="15">
        <v>2</v>
      </c>
    </row>
    <row r="100" spans="1:8" x14ac:dyDescent="0.3">
      <c r="A100" s="18">
        <v>35642</v>
      </c>
      <c r="B100" s="20" t="s">
        <v>2326</v>
      </c>
      <c r="C100" s="19">
        <v>4400000</v>
      </c>
      <c r="D100" s="16">
        <v>7</v>
      </c>
      <c r="E100" s="18">
        <v>15.16</v>
      </c>
      <c r="F100" s="17">
        <v>21.87</v>
      </c>
      <c r="G100" s="16">
        <v>17.174499999999998</v>
      </c>
      <c r="H100" s="15">
        <v>3</v>
      </c>
    </row>
    <row r="101" spans="1:8" x14ac:dyDescent="0.3">
      <c r="A101" s="18">
        <v>35831</v>
      </c>
      <c r="B101" s="20" t="s">
        <v>2327</v>
      </c>
      <c r="C101" s="19">
        <v>13000000</v>
      </c>
      <c r="D101" s="16">
        <v>39</v>
      </c>
      <c r="E101" s="18">
        <v>16.600000000000001</v>
      </c>
      <c r="F101" s="17">
        <v>26.78</v>
      </c>
      <c r="G101" s="16">
        <v>22.570699999999999</v>
      </c>
      <c r="H101" s="15">
        <v>2</v>
      </c>
    </row>
    <row r="102" spans="1:8" x14ac:dyDescent="0.3">
      <c r="A102" s="18">
        <v>35832</v>
      </c>
      <c r="B102" s="20" t="s">
        <v>2328</v>
      </c>
      <c r="C102" s="19">
        <v>8500000</v>
      </c>
      <c r="D102" s="16">
        <v>34</v>
      </c>
      <c r="E102" s="18">
        <v>24</v>
      </c>
      <c r="F102" s="17">
        <v>29.79</v>
      </c>
      <c r="G102" s="16">
        <v>27.331800000000001</v>
      </c>
      <c r="H102" s="15">
        <v>2</v>
      </c>
    </row>
    <row r="103" spans="1:8" x14ac:dyDescent="0.3">
      <c r="A103" s="18">
        <v>35871</v>
      </c>
      <c r="B103" s="20" t="s">
        <v>2329</v>
      </c>
      <c r="C103" s="19">
        <v>1400000</v>
      </c>
      <c r="D103" s="16">
        <v>9</v>
      </c>
      <c r="E103" s="18">
        <v>28.59</v>
      </c>
      <c r="F103" s="17">
        <v>38.200000000000003</v>
      </c>
      <c r="G103" s="16">
        <v>32.615699999999997</v>
      </c>
      <c r="H103" s="15">
        <v>2</v>
      </c>
    </row>
    <row r="104" spans="1:8" x14ac:dyDescent="0.3">
      <c r="A104" s="18">
        <v>36053</v>
      </c>
      <c r="B104" s="20" t="s">
        <v>2331</v>
      </c>
      <c r="C104" s="19">
        <v>54100000</v>
      </c>
      <c r="D104" s="16">
        <v>36</v>
      </c>
      <c r="E104" s="18">
        <v>13.45</v>
      </c>
      <c r="F104" s="17">
        <v>29.66</v>
      </c>
      <c r="G104" s="16">
        <v>21.553999999999998</v>
      </c>
      <c r="H104" s="15">
        <v>3</v>
      </c>
    </row>
    <row r="105" spans="1:8" x14ac:dyDescent="0.3">
      <c r="A105" s="18">
        <v>36451</v>
      </c>
      <c r="B105" s="20" t="s">
        <v>2581</v>
      </c>
      <c r="C105" s="19">
        <v>49400000</v>
      </c>
      <c r="D105" s="16">
        <v>13</v>
      </c>
      <c r="E105" s="18">
        <v>11.8421</v>
      </c>
      <c r="F105" s="17">
        <v>32.71</v>
      </c>
      <c r="G105" s="16">
        <v>23.273099999999999</v>
      </c>
      <c r="H105" s="15">
        <v>1</v>
      </c>
    </row>
    <row r="106" spans="1:8" x14ac:dyDescent="0.3">
      <c r="A106" s="18">
        <v>36804</v>
      </c>
      <c r="B106" s="20" t="s">
        <v>2335</v>
      </c>
      <c r="C106" s="19">
        <v>3500000</v>
      </c>
      <c r="D106" s="16">
        <v>8</v>
      </c>
      <c r="E106" s="18">
        <v>32.24</v>
      </c>
      <c r="F106" s="17">
        <v>46.34</v>
      </c>
      <c r="G106" s="16">
        <v>37.134300000000003</v>
      </c>
      <c r="H106" s="15">
        <v>1</v>
      </c>
    </row>
    <row r="107" spans="1:8" x14ac:dyDescent="0.3">
      <c r="A107" s="18">
        <v>36871</v>
      </c>
      <c r="B107" s="20" t="s">
        <v>2550</v>
      </c>
      <c r="C107" s="19">
        <v>6300000</v>
      </c>
      <c r="D107" s="16">
        <v>7</v>
      </c>
      <c r="E107" s="18">
        <v>0.2</v>
      </c>
      <c r="F107" s="17">
        <v>0.98</v>
      </c>
      <c r="G107" s="16">
        <v>0.58409999999999995</v>
      </c>
      <c r="H107" s="15">
        <v>1</v>
      </c>
    </row>
    <row r="108" spans="1:8" x14ac:dyDescent="0.3">
      <c r="A108" s="18">
        <v>36894</v>
      </c>
      <c r="B108" s="20" t="s">
        <v>2471</v>
      </c>
      <c r="C108" s="19">
        <v>5100000</v>
      </c>
      <c r="D108" s="16">
        <v>10</v>
      </c>
      <c r="E108" s="18">
        <v>36.22</v>
      </c>
      <c r="F108" s="17">
        <v>55.85</v>
      </c>
      <c r="G108" s="16">
        <v>46.720399999999998</v>
      </c>
      <c r="H108" s="15">
        <v>2</v>
      </c>
    </row>
    <row r="109" spans="1:8" x14ac:dyDescent="0.3">
      <c r="A109" s="18">
        <v>36913</v>
      </c>
      <c r="B109" s="20" t="s">
        <v>2336</v>
      </c>
      <c r="C109" s="19">
        <v>16100000</v>
      </c>
      <c r="D109" s="16">
        <v>22</v>
      </c>
      <c r="E109" s="18">
        <v>4.0199999999999996</v>
      </c>
      <c r="F109" s="17">
        <v>6.21</v>
      </c>
      <c r="G109" s="16">
        <v>5.3287000000000004</v>
      </c>
      <c r="H109" s="15">
        <v>3</v>
      </c>
    </row>
    <row r="110" spans="1:8" x14ac:dyDescent="0.3">
      <c r="A110" s="18">
        <v>37012</v>
      </c>
      <c r="B110" s="20" t="s">
        <v>2521</v>
      </c>
      <c r="C110" s="19">
        <v>200000</v>
      </c>
      <c r="D110" s="16">
        <v>1</v>
      </c>
      <c r="E110" s="18">
        <v>0.21</v>
      </c>
      <c r="F110" s="17">
        <v>0.21</v>
      </c>
      <c r="G110" s="16">
        <v>0.21</v>
      </c>
      <c r="H110" s="15">
        <v>1</v>
      </c>
    </row>
    <row r="111" spans="1:8" x14ac:dyDescent="0.3">
      <c r="A111" s="18">
        <v>37022</v>
      </c>
      <c r="B111" s="20" t="s">
        <v>2337</v>
      </c>
      <c r="C111" s="19">
        <v>79200000</v>
      </c>
      <c r="D111" s="16">
        <v>68</v>
      </c>
      <c r="E111" s="18">
        <v>8.8966999999999992</v>
      </c>
      <c r="F111" s="17">
        <v>10.89</v>
      </c>
      <c r="G111" s="16">
        <v>9.7279</v>
      </c>
      <c r="H111" s="15">
        <v>3</v>
      </c>
    </row>
    <row r="112" spans="1:8" x14ac:dyDescent="0.3">
      <c r="A112" s="18">
        <v>37023</v>
      </c>
      <c r="B112" s="20" t="s">
        <v>2338</v>
      </c>
      <c r="C112" s="19">
        <v>37600000</v>
      </c>
      <c r="D112" s="16">
        <v>51</v>
      </c>
      <c r="E112" s="18">
        <v>9.6867000000000001</v>
      </c>
      <c r="F112" s="17">
        <v>13.2</v>
      </c>
      <c r="G112" s="16">
        <v>11.2775</v>
      </c>
      <c r="H112" s="15">
        <v>3</v>
      </c>
    </row>
    <row r="113" spans="1:8" x14ac:dyDescent="0.3">
      <c r="A113" s="18">
        <v>37074</v>
      </c>
      <c r="B113" s="20" t="s">
        <v>2568</v>
      </c>
      <c r="C113" s="19">
        <v>14200000</v>
      </c>
      <c r="D113" s="16">
        <v>3</v>
      </c>
      <c r="E113" s="18">
        <v>0.43</v>
      </c>
      <c r="F113" s="17">
        <v>1.92</v>
      </c>
      <c r="G113" s="16">
        <v>1.8996</v>
      </c>
      <c r="H113" s="15">
        <v>1</v>
      </c>
    </row>
    <row r="114" spans="1:8" x14ac:dyDescent="0.3">
      <c r="A114" s="18">
        <v>37083</v>
      </c>
      <c r="B114" s="20" t="s">
        <v>2340</v>
      </c>
      <c r="C114" s="19">
        <v>4200000</v>
      </c>
      <c r="D114" s="16">
        <v>12</v>
      </c>
      <c r="E114" s="18">
        <v>11.3</v>
      </c>
      <c r="F114" s="17">
        <v>13.26</v>
      </c>
      <c r="G114" s="16">
        <v>12.2864</v>
      </c>
      <c r="H114" s="15">
        <v>2</v>
      </c>
    </row>
    <row r="115" spans="1:8" x14ac:dyDescent="0.3">
      <c r="A115" s="18">
        <v>41234</v>
      </c>
      <c r="B115" s="20" t="s">
        <v>2507</v>
      </c>
      <c r="C115" s="19">
        <v>3700000</v>
      </c>
      <c r="D115" s="16">
        <v>5</v>
      </c>
      <c r="E115" s="18">
        <v>1.91</v>
      </c>
      <c r="F115" s="17">
        <v>4.58</v>
      </c>
      <c r="G115" s="16">
        <v>2.4192</v>
      </c>
      <c r="H115" s="15">
        <v>1</v>
      </c>
    </row>
    <row r="116" spans="1:8" x14ac:dyDescent="0.3">
      <c r="A116" s="18">
        <v>41235</v>
      </c>
      <c r="B116" s="20" t="s">
        <v>2508</v>
      </c>
      <c r="C116" s="19">
        <v>5100000</v>
      </c>
      <c r="D116" s="16">
        <v>13</v>
      </c>
      <c r="E116" s="18">
        <v>1.79</v>
      </c>
      <c r="F116" s="17">
        <v>3.6</v>
      </c>
      <c r="G116" s="16">
        <v>2.1827000000000001</v>
      </c>
      <c r="H116" s="15">
        <v>1</v>
      </c>
    </row>
    <row r="117" spans="1:8" x14ac:dyDescent="0.3">
      <c r="A117" s="18">
        <v>41236</v>
      </c>
      <c r="B117" s="20" t="s">
        <v>2341</v>
      </c>
      <c r="C117" s="19">
        <v>7700000</v>
      </c>
      <c r="D117" s="16">
        <v>25</v>
      </c>
      <c r="E117" s="18">
        <v>19.52</v>
      </c>
      <c r="F117" s="17">
        <v>23.97</v>
      </c>
      <c r="G117" s="16">
        <v>22.0687</v>
      </c>
      <c r="H117" s="15">
        <v>4</v>
      </c>
    </row>
    <row r="118" spans="1:8" x14ac:dyDescent="0.3">
      <c r="A118" s="18">
        <v>41372</v>
      </c>
      <c r="B118" s="20" t="s">
        <v>2536</v>
      </c>
      <c r="C118" s="19">
        <v>11100000</v>
      </c>
      <c r="D118" s="16">
        <v>9</v>
      </c>
      <c r="E118" s="18">
        <v>3.98</v>
      </c>
      <c r="F118" s="17">
        <v>6.54</v>
      </c>
      <c r="G118" s="16">
        <v>5.6993</v>
      </c>
      <c r="H118" s="15">
        <v>2</v>
      </c>
    </row>
    <row r="119" spans="1:8" x14ac:dyDescent="0.3">
      <c r="A119" s="18">
        <v>41644</v>
      </c>
      <c r="B119" s="20" t="s">
        <v>2494</v>
      </c>
      <c r="C119" s="19">
        <v>600000</v>
      </c>
      <c r="D119" s="16">
        <v>4</v>
      </c>
      <c r="E119" s="18">
        <v>5.22</v>
      </c>
      <c r="F119" s="17">
        <v>7.5</v>
      </c>
      <c r="G119" s="16">
        <v>5.9866999999999999</v>
      </c>
      <c r="H119" s="15">
        <v>1</v>
      </c>
    </row>
    <row r="120" spans="1:8" x14ac:dyDescent="0.3">
      <c r="A120" s="18">
        <v>41683</v>
      </c>
      <c r="B120" s="20" t="s">
        <v>2522</v>
      </c>
      <c r="C120" s="19">
        <v>100000</v>
      </c>
      <c r="D120" s="16">
        <v>1</v>
      </c>
      <c r="E120" s="18">
        <v>5.71</v>
      </c>
      <c r="F120" s="17">
        <v>5.71</v>
      </c>
      <c r="G120" s="16">
        <v>5.71</v>
      </c>
      <c r="H120" s="15">
        <v>1</v>
      </c>
    </row>
    <row r="121" spans="1:8" x14ac:dyDescent="0.3">
      <c r="A121" s="18">
        <v>44163</v>
      </c>
      <c r="B121" s="20" t="s">
        <v>2346</v>
      </c>
      <c r="C121" s="19">
        <v>4700000</v>
      </c>
      <c r="D121" s="16">
        <v>7</v>
      </c>
      <c r="E121" s="18">
        <v>19.52</v>
      </c>
      <c r="F121" s="17">
        <v>21.35</v>
      </c>
      <c r="G121" s="16">
        <v>20.316199999999998</v>
      </c>
      <c r="H121" s="15">
        <v>1</v>
      </c>
    </row>
    <row r="122" spans="1:8" x14ac:dyDescent="0.3">
      <c r="A122" s="18">
        <v>44382</v>
      </c>
      <c r="B122" s="20" t="s">
        <v>2473</v>
      </c>
      <c r="C122" s="19">
        <v>8100000</v>
      </c>
      <c r="D122" s="16">
        <v>19</v>
      </c>
      <c r="E122" s="18">
        <v>1.94</v>
      </c>
      <c r="F122" s="17">
        <v>4.3099999999999996</v>
      </c>
      <c r="G122" s="16">
        <v>2.4249000000000001</v>
      </c>
      <c r="H122" s="15">
        <v>1</v>
      </c>
    </row>
    <row r="123" spans="1:8" x14ac:dyDescent="0.3">
      <c r="A123" s="18">
        <v>45401</v>
      </c>
      <c r="B123" s="20" t="s">
        <v>2350</v>
      </c>
      <c r="C123" s="19">
        <v>32900000</v>
      </c>
      <c r="D123" s="16">
        <v>16</v>
      </c>
      <c r="E123" s="18">
        <v>30.87</v>
      </c>
      <c r="F123" s="17">
        <v>53.05</v>
      </c>
      <c r="G123" s="16">
        <v>39.9863</v>
      </c>
      <c r="H123" s="15">
        <v>1</v>
      </c>
    </row>
    <row r="124" spans="1:8" x14ac:dyDescent="0.3">
      <c r="A124" s="18">
        <v>45421</v>
      </c>
      <c r="B124" s="20" t="s">
        <v>2351</v>
      </c>
      <c r="C124" s="19">
        <v>6700000</v>
      </c>
      <c r="D124" s="16">
        <v>1</v>
      </c>
      <c r="E124" s="18">
        <v>13.88</v>
      </c>
      <c r="F124" s="17">
        <v>13.88</v>
      </c>
      <c r="G124" s="16">
        <v>13.88</v>
      </c>
      <c r="H124" s="15">
        <v>2</v>
      </c>
    </row>
    <row r="125" spans="1:8" x14ac:dyDescent="0.3">
      <c r="A125" s="18">
        <v>45491</v>
      </c>
      <c r="B125" s="20" t="s">
        <v>2352</v>
      </c>
      <c r="C125" s="19">
        <v>78100000</v>
      </c>
      <c r="D125" s="16">
        <v>91</v>
      </c>
      <c r="E125" s="18">
        <v>26.46</v>
      </c>
      <c r="F125" s="17">
        <v>43.865000000000002</v>
      </c>
      <c r="G125" s="16">
        <v>34.502699999999997</v>
      </c>
      <c r="H125" s="15">
        <v>3</v>
      </c>
    </row>
    <row r="126" spans="1:8" x14ac:dyDescent="0.3">
      <c r="A126" s="18">
        <v>45553</v>
      </c>
      <c r="B126" s="20" t="s">
        <v>2474</v>
      </c>
      <c r="C126" s="19">
        <v>2900000</v>
      </c>
      <c r="D126" s="16">
        <v>12</v>
      </c>
      <c r="E126" s="18">
        <v>3.44</v>
      </c>
      <c r="F126" s="17">
        <v>6.72</v>
      </c>
      <c r="G126" s="16">
        <v>5.1169000000000002</v>
      </c>
      <c r="H126" s="15">
        <v>1</v>
      </c>
    </row>
    <row r="127" spans="1:8" x14ac:dyDescent="0.3">
      <c r="A127" s="18">
        <v>45663</v>
      </c>
      <c r="B127" s="20" t="s">
        <v>2475</v>
      </c>
      <c r="C127" s="19">
        <v>1200000</v>
      </c>
      <c r="D127" s="16">
        <v>3</v>
      </c>
      <c r="E127" s="18">
        <v>47.31</v>
      </c>
      <c r="F127" s="17">
        <v>63.42</v>
      </c>
      <c r="G127" s="16">
        <v>48.8108</v>
      </c>
      <c r="H127" s="15">
        <v>2</v>
      </c>
    </row>
    <row r="128" spans="1:8" x14ac:dyDescent="0.3">
      <c r="A128" s="18">
        <v>45691</v>
      </c>
      <c r="B128" s="20" t="s">
        <v>2356</v>
      </c>
      <c r="C128" s="19">
        <v>197300000</v>
      </c>
      <c r="D128" s="16">
        <v>24</v>
      </c>
      <c r="E128" s="18">
        <v>17.738</v>
      </c>
      <c r="F128" s="17">
        <v>19.45</v>
      </c>
      <c r="G128" s="16">
        <v>18.1968</v>
      </c>
      <c r="H128" s="15">
        <v>3</v>
      </c>
    </row>
    <row r="129" spans="1:8" x14ac:dyDescent="0.3">
      <c r="A129" s="18">
        <v>45721</v>
      </c>
      <c r="B129" s="20" t="s">
        <v>2357</v>
      </c>
      <c r="C129" s="19">
        <v>600000</v>
      </c>
      <c r="D129" s="16">
        <v>2</v>
      </c>
      <c r="E129" s="18">
        <v>17.38</v>
      </c>
      <c r="F129" s="17">
        <v>18.63</v>
      </c>
      <c r="G129" s="16">
        <v>18.421700000000001</v>
      </c>
      <c r="H129" s="15">
        <v>2</v>
      </c>
    </row>
    <row r="130" spans="1:8" x14ac:dyDescent="0.3">
      <c r="A130" s="18">
        <v>45801</v>
      </c>
      <c r="B130" s="20" t="s">
        <v>2569</v>
      </c>
      <c r="C130" s="19">
        <v>100000</v>
      </c>
      <c r="D130" s="16">
        <v>1</v>
      </c>
      <c r="E130" s="18">
        <v>14.17</v>
      </c>
      <c r="F130" s="17">
        <v>14.17</v>
      </c>
      <c r="G130" s="16">
        <v>14.17</v>
      </c>
      <c r="H130" s="15">
        <v>1</v>
      </c>
    </row>
    <row r="131" spans="1:8" x14ac:dyDescent="0.3">
      <c r="A131" s="18">
        <v>47393</v>
      </c>
      <c r="B131" s="20" t="s">
        <v>2359</v>
      </c>
      <c r="C131" s="19">
        <v>13200000</v>
      </c>
      <c r="D131" s="16">
        <v>8</v>
      </c>
      <c r="E131" s="18">
        <v>4.9400000000000004</v>
      </c>
      <c r="F131" s="17">
        <v>5.54</v>
      </c>
      <c r="G131" s="16">
        <v>5.0366</v>
      </c>
      <c r="H131" s="15">
        <v>2</v>
      </c>
    </row>
    <row r="132" spans="1:8" x14ac:dyDescent="0.3">
      <c r="A132" s="18">
        <v>47442</v>
      </c>
      <c r="B132" s="20" t="s">
        <v>2360</v>
      </c>
      <c r="C132" s="19">
        <v>500000</v>
      </c>
      <c r="D132" s="16">
        <v>1</v>
      </c>
      <c r="E132" s="18">
        <v>8.07</v>
      </c>
      <c r="F132" s="17">
        <v>8.07</v>
      </c>
      <c r="G132" s="16">
        <v>8.07</v>
      </c>
      <c r="H132" s="15">
        <v>1</v>
      </c>
    </row>
    <row r="133" spans="1:8" x14ac:dyDescent="0.3">
      <c r="A133" s="18">
        <v>49066</v>
      </c>
      <c r="B133" s="20" t="s">
        <v>2361</v>
      </c>
      <c r="C133" s="19">
        <v>2900000</v>
      </c>
      <c r="D133" s="16">
        <v>11</v>
      </c>
      <c r="E133" s="18">
        <v>16.27</v>
      </c>
      <c r="F133" s="17">
        <v>24.8</v>
      </c>
      <c r="G133" s="16">
        <v>21.113099999999999</v>
      </c>
      <c r="H133" s="15">
        <v>1</v>
      </c>
    </row>
    <row r="134" spans="1:8" x14ac:dyDescent="0.3">
      <c r="A134" s="18">
        <v>49681</v>
      </c>
      <c r="B134" s="20" t="s">
        <v>2570</v>
      </c>
      <c r="C134" s="19">
        <v>1100000</v>
      </c>
      <c r="D134" s="16">
        <v>2</v>
      </c>
      <c r="E134" s="18">
        <v>40.17</v>
      </c>
      <c r="F134" s="17">
        <v>54.75</v>
      </c>
      <c r="G134" s="16">
        <v>53.424500000000002</v>
      </c>
      <c r="H134" s="15">
        <v>1</v>
      </c>
    </row>
    <row r="135" spans="1:8" x14ac:dyDescent="0.3">
      <c r="A135" s="18">
        <v>49793</v>
      </c>
      <c r="B135" s="20" t="s">
        <v>2362</v>
      </c>
      <c r="C135" s="19">
        <v>12800000</v>
      </c>
      <c r="D135" s="16">
        <v>44</v>
      </c>
      <c r="E135" s="18">
        <v>29.89</v>
      </c>
      <c r="F135" s="17">
        <v>51.0533</v>
      </c>
      <c r="G135" s="16">
        <v>35.268999999999998</v>
      </c>
      <c r="H135" s="15">
        <v>2</v>
      </c>
    </row>
    <row r="136" spans="1:8" x14ac:dyDescent="0.3">
      <c r="A136" s="18">
        <v>49794</v>
      </c>
      <c r="B136" s="20" t="s">
        <v>2363</v>
      </c>
      <c r="C136" s="19">
        <v>167300000</v>
      </c>
      <c r="D136" s="16">
        <v>87</v>
      </c>
      <c r="E136" s="18">
        <v>22.23</v>
      </c>
      <c r="F136" s="17">
        <v>44.68</v>
      </c>
      <c r="G136" s="16">
        <v>24.052099999999999</v>
      </c>
      <c r="H136" s="15">
        <v>2</v>
      </c>
    </row>
    <row r="137" spans="1:8" x14ac:dyDescent="0.3">
      <c r="A137" s="18">
        <v>50097</v>
      </c>
      <c r="B137" s="20" t="s">
        <v>2364</v>
      </c>
      <c r="C137" s="19">
        <v>52300000</v>
      </c>
      <c r="D137" s="16">
        <v>79</v>
      </c>
      <c r="E137" s="18">
        <v>7.79</v>
      </c>
      <c r="F137" s="17">
        <v>12.09</v>
      </c>
      <c r="G137" s="16">
        <v>9.5906000000000002</v>
      </c>
      <c r="H137" s="15">
        <v>2</v>
      </c>
    </row>
    <row r="138" spans="1:8" x14ac:dyDescent="0.3">
      <c r="A138" s="18">
        <v>50114</v>
      </c>
      <c r="B138" s="20" t="s">
        <v>2554</v>
      </c>
      <c r="C138" s="19">
        <v>1000000</v>
      </c>
      <c r="D138" s="16">
        <v>10</v>
      </c>
      <c r="E138" s="18">
        <v>1.92</v>
      </c>
      <c r="F138" s="17">
        <v>2.64</v>
      </c>
      <c r="G138" s="16">
        <v>2.302</v>
      </c>
      <c r="H138" s="15">
        <v>1</v>
      </c>
    </row>
    <row r="139" spans="1:8" x14ac:dyDescent="0.3">
      <c r="A139" s="18">
        <v>52121</v>
      </c>
      <c r="B139" s="20" t="s">
        <v>2509</v>
      </c>
      <c r="C139" s="19">
        <v>6600000</v>
      </c>
      <c r="D139" s="16">
        <v>6</v>
      </c>
      <c r="E139" s="18">
        <v>12.76</v>
      </c>
      <c r="F139" s="17">
        <v>13.62</v>
      </c>
      <c r="G139" s="16">
        <v>13.073499999999999</v>
      </c>
      <c r="H139" s="15">
        <v>3</v>
      </c>
    </row>
    <row r="140" spans="1:8" x14ac:dyDescent="0.3">
      <c r="A140" s="18">
        <v>52441</v>
      </c>
      <c r="B140" s="20" t="s">
        <v>2478</v>
      </c>
      <c r="C140" s="19">
        <v>16200000</v>
      </c>
      <c r="D140" s="16">
        <v>20</v>
      </c>
      <c r="E140" s="18">
        <v>11.685</v>
      </c>
      <c r="F140" s="17">
        <v>22.57</v>
      </c>
      <c r="G140" s="16">
        <v>15.5343</v>
      </c>
      <c r="H140" s="15">
        <v>3</v>
      </c>
    </row>
    <row r="141" spans="1:8" x14ac:dyDescent="0.3">
      <c r="A141" s="18">
        <v>52452</v>
      </c>
      <c r="B141" s="20" t="s">
        <v>2582</v>
      </c>
      <c r="C141" s="19">
        <v>1000000</v>
      </c>
      <c r="D141" s="16">
        <v>1</v>
      </c>
      <c r="E141" s="18">
        <v>4.3899999999999997</v>
      </c>
      <c r="F141" s="17">
        <v>4.3899999999999997</v>
      </c>
      <c r="G141" s="16">
        <v>4.3899999999999997</v>
      </c>
      <c r="H141" s="15">
        <v>2</v>
      </c>
    </row>
    <row r="142" spans="1:8" x14ac:dyDescent="0.3">
      <c r="A142" s="18">
        <v>52635</v>
      </c>
      <c r="B142" s="20" t="s">
        <v>2366</v>
      </c>
      <c r="C142" s="19">
        <v>1100000</v>
      </c>
      <c r="D142" s="16">
        <v>6</v>
      </c>
      <c r="E142" s="18">
        <v>29.61</v>
      </c>
      <c r="F142" s="17">
        <v>37.39</v>
      </c>
      <c r="G142" s="16">
        <v>33.701799999999999</v>
      </c>
      <c r="H142" s="15">
        <v>2</v>
      </c>
    </row>
    <row r="143" spans="1:8" x14ac:dyDescent="0.3">
      <c r="A143" s="18">
        <v>52843</v>
      </c>
      <c r="B143" s="20" t="s">
        <v>2479</v>
      </c>
      <c r="C143" s="19">
        <v>1100000</v>
      </c>
      <c r="D143" s="16">
        <v>2</v>
      </c>
      <c r="E143" s="18">
        <v>28.72</v>
      </c>
      <c r="F143" s="17">
        <v>31.35</v>
      </c>
      <c r="G143" s="16">
        <v>31.110900000000001</v>
      </c>
      <c r="H143" s="15">
        <v>3</v>
      </c>
    </row>
    <row r="144" spans="1:8" x14ac:dyDescent="0.3">
      <c r="A144" s="18">
        <v>53064</v>
      </c>
      <c r="B144" s="20" t="s">
        <v>2367</v>
      </c>
      <c r="C144" s="19">
        <v>19900000</v>
      </c>
      <c r="D144" s="16">
        <v>41</v>
      </c>
      <c r="E144" s="18">
        <v>9.44</v>
      </c>
      <c r="F144" s="17">
        <v>14.24</v>
      </c>
      <c r="G144" s="16">
        <v>10.9419</v>
      </c>
      <c r="H144" s="15">
        <v>2</v>
      </c>
    </row>
    <row r="145" spans="1:8" x14ac:dyDescent="0.3">
      <c r="A145" s="18">
        <v>53095</v>
      </c>
      <c r="B145" s="20" t="s">
        <v>2480</v>
      </c>
      <c r="C145" s="19">
        <v>2000000</v>
      </c>
      <c r="D145" s="16">
        <v>10</v>
      </c>
      <c r="E145" s="18">
        <v>7.39</v>
      </c>
      <c r="F145" s="17">
        <v>17.79</v>
      </c>
      <c r="G145" s="16">
        <v>14.9375</v>
      </c>
      <c r="H145" s="15">
        <v>1</v>
      </c>
    </row>
    <row r="146" spans="1:8" x14ac:dyDescent="0.3">
      <c r="A146" s="18">
        <v>53887</v>
      </c>
      <c r="B146" s="20" t="s">
        <v>2368</v>
      </c>
      <c r="C146" s="19">
        <v>67500000</v>
      </c>
      <c r="D146" s="16">
        <v>117</v>
      </c>
      <c r="E146" s="18">
        <v>13.53</v>
      </c>
      <c r="F146" s="17">
        <v>18.87</v>
      </c>
      <c r="G146" s="16">
        <v>16.261700000000001</v>
      </c>
      <c r="H146" s="15">
        <v>2</v>
      </c>
    </row>
    <row r="147" spans="1:8" x14ac:dyDescent="0.3">
      <c r="A147" s="18">
        <v>54342</v>
      </c>
      <c r="B147" s="20" t="s">
        <v>2369</v>
      </c>
      <c r="C147" s="19">
        <v>1000000</v>
      </c>
      <c r="D147" s="16">
        <v>4</v>
      </c>
      <c r="E147" s="18">
        <v>50.07</v>
      </c>
      <c r="F147" s="17">
        <v>57.29</v>
      </c>
      <c r="G147" s="16">
        <v>53.536000000000001</v>
      </c>
      <c r="H147" s="15">
        <v>2</v>
      </c>
    </row>
    <row r="148" spans="1:8" x14ac:dyDescent="0.3">
      <c r="A148" s="18">
        <v>54501</v>
      </c>
      <c r="B148" s="20" t="s">
        <v>2371</v>
      </c>
      <c r="C148" s="19">
        <v>2700000</v>
      </c>
      <c r="D148" s="16">
        <v>9</v>
      </c>
      <c r="E148" s="18">
        <v>8.4499999999999993</v>
      </c>
      <c r="F148" s="17">
        <v>10</v>
      </c>
      <c r="G148" s="16">
        <v>8.923</v>
      </c>
      <c r="H148" s="15">
        <v>2</v>
      </c>
    </row>
    <row r="149" spans="1:8" x14ac:dyDescent="0.3">
      <c r="A149" s="18">
        <v>56086</v>
      </c>
      <c r="B149" s="20" t="s">
        <v>2373</v>
      </c>
      <c r="C149" s="19">
        <v>5900000</v>
      </c>
      <c r="D149" s="16">
        <v>12</v>
      </c>
      <c r="E149" s="18">
        <v>3.31</v>
      </c>
      <c r="F149" s="17">
        <v>5</v>
      </c>
      <c r="G149" s="16">
        <v>4.0231000000000003</v>
      </c>
      <c r="H149" s="15">
        <v>2</v>
      </c>
    </row>
    <row r="150" spans="1:8" x14ac:dyDescent="0.3">
      <c r="A150" s="18">
        <v>56087</v>
      </c>
      <c r="B150" s="20" t="s">
        <v>2374</v>
      </c>
      <c r="C150" s="19">
        <v>41100000</v>
      </c>
      <c r="D150" s="16">
        <v>20</v>
      </c>
      <c r="E150" s="18">
        <v>7.66</v>
      </c>
      <c r="F150" s="17">
        <v>9.32</v>
      </c>
      <c r="G150" s="16">
        <v>8.1800999999999995</v>
      </c>
      <c r="H150" s="15">
        <v>3</v>
      </c>
    </row>
    <row r="151" spans="1:8" x14ac:dyDescent="0.3">
      <c r="A151" s="18">
        <v>59055</v>
      </c>
      <c r="B151" s="20" t="s">
        <v>2375</v>
      </c>
      <c r="C151" s="19">
        <v>300000</v>
      </c>
      <c r="D151" s="16">
        <v>3</v>
      </c>
      <c r="E151" s="18">
        <v>7.19</v>
      </c>
      <c r="F151" s="17">
        <v>17.7</v>
      </c>
      <c r="G151" s="16">
        <v>10.72</v>
      </c>
      <c r="H151" s="15">
        <v>1</v>
      </c>
    </row>
    <row r="152" spans="1:8" x14ac:dyDescent="0.3">
      <c r="A152" s="18">
        <v>61041</v>
      </c>
      <c r="B152" s="20" t="s">
        <v>2376</v>
      </c>
      <c r="C152" s="19">
        <v>10500000</v>
      </c>
      <c r="D152" s="16">
        <v>19</v>
      </c>
      <c r="E152" s="18">
        <v>23</v>
      </c>
      <c r="F152" s="17">
        <v>39.47</v>
      </c>
      <c r="G152" s="16">
        <v>30.231999999999999</v>
      </c>
      <c r="H152" s="15">
        <v>1</v>
      </c>
    </row>
    <row r="153" spans="1:8" x14ac:dyDescent="0.3">
      <c r="A153" s="18">
        <v>61255</v>
      </c>
      <c r="B153" s="20" t="s">
        <v>2525</v>
      </c>
      <c r="C153" s="19">
        <v>25300000</v>
      </c>
      <c r="D153" s="16">
        <v>47</v>
      </c>
      <c r="E153" s="18">
        <v>7.44</v>
      </c>
      <c r="F153" s="17">
        <v>13.433299999999999</v>
      </c>
      <c r="G153" s="16">
        <v>10.9496</v>
      </c>
      <c r="H153" s="15">
        <v>2</v>
      </c>
    </row>
    <row r="154" spans="1:8" x14ac:dyDescent="0.3">
      <c r="A154" s="18">
        <v>61263</v>
      </c>
      <c r="B154" s="20" t="s">
        <v>2379</v>
      </c>
      <c r="C154" s="19">
        <v>300000</v>
      </c>
      <c r="D154" s="16">
        <v>1</v>
      </c>
      <c r="E154" s="18">
        <v>11.03</v>
      </c>
      <c r="F154" s="17">
        <v>11.03</v>
      </c>
      <c r="G154" s="16">
        <v>11.03</v>
      </c>
      <c r="H154" s="15">
        <v>1</v>
      </c>
    </row>
    <row r="155" spans="1:8" x14ac:dyDescent="0.3">
      <c r="A155" s="18">
        <v>61394</v>
      </c>
      <c r="B155" s="20" t="s">
        <v>2496</v>
      </c>
      <c r="C155" s="19">
        <v>10200000</v>
      </c>
      <c r="D155" s="16">
        <v>16</v>
      </c>
      <c r="E155" s="18">
        <v>44.8</v>
      </c>
      <c r="F155" s="17">
        <v>55.83</v>
      </c>
      <c r="G155" s="16">
        <v>50.539099999999998</v>
      </c>
      <c r="H155" s="15">
        <v>1</v>
      </c>
    </row>
    <row r="156" spans="1:8" x14ac:dyDescent="0.3">
      <c r="A156" s="18">
        <v>61394</v>
      </c>
      <c r="B156" s="20" t="s">
        <v>2496</v>
      </c>
      <c r="C156" s="19">
        <v>2000000</v>
      </c>
      <c r="D156" s="16">
        <v>7</v>
      </c>
      <c r="E156" s="18">
        <v>45.93</v>
      </c>
      <c r="F156" s="17">
        <v>50.046700000000001</v>
      </c>
      <c r="G156" s="16">
        <v>48.051000000000002</v>
      </c>
      <c r="H156" s="15">
        <v>2</v>
      </c>
    </row>
    <row r="157" spans="1:8" x14ac:dyDescent="0.3">
      <c r="A157" s="18">
        <v>61828</v>
      </c>
      <c r="B157" s="20" t="s">
        <v>2383</v>
      </c>
      <c r="C157" s="19">
        <v>20000000</v>
      </c>
      <c r="D157" s="16">
        <v>1</v>
      </c>
      <c r="E157" s="18">
        <v>6.01</v>
      </c>
      <c r="F157" s="17">
        <v>6.01</v>
      </c>
      <c r="G157" s="16">
        <v>6.01</v>
      </c>
      <c r="H157" s="15">
        <v>1</v>
      </c>
    </row>
    <row r="158" spans="1:8" x14ac:dyDescent="0.3">
      <c r="A158" s="18">
        <v>61828</v>
      </c>
      <c r="B158" s="20" t="s">
        <v>2383</v>
      </c>
      <c r="C158" s="19">
        <v>30000000</v>
      </c>
      <c r="D158" s="16">
        <v>1</v>
      </c>
      <c r="E158" s="18">
        <v>3.9</v>
      </c>
      <c r="F158" s="17">
        <v>3.9</v>
      </c>
      <c r="G158" s="16">
        <v>3.9</v>
      </c>
      <c r="H158" s="15">
        <v>3</v>
      </c>
    </row>
    <row r="159" spans="1:8" x14ac:dyDescent="0.3">
      <c r="A159" s="18">
        <v>61843</v>
      </c>
      <c r="B159" s="20" t="s">
        <v>2384</v>
      </c>
      <c r="C159" s="19">
        <v>4700000</v>
      </c>
      <c r="D159" s="16">
        <v>17</v>
      </c>
      <c r="E159" s="18">
        <v>6.53</v>
      </c>
      <c r="F159" s="17">
        <v>8.52</v>
      </c>
      <c r="G159" s="16">
        <v>6.9145000000000003</v>
      </c>
      <c r="H159" s="15">
        <v>3</v>
      </c>
    </row>
    <row r="160" spans="1:8" x14ac:dyDescent="0.3">
      <c r="A160" s="18">
        <v>61875</v>
      </c>
      <c r="B160" s="20" t="s">
        <v>2385</v>
      </c>
      <c r="C160" s="19">
        <v>10800000</v>
      </c>
      <c r="D160" s="16">
        <v>32</v>
      </c>
      <c r="E160" s="18">
        <v>35.72</v>
      </c>
      <c r="F160" s="17">
        <v>62.15</v>
      </c>
      <c r="G160" s="16">
        <v>53.267400000000002</v>
      </c>
      <c r="H160" s="15">
        <v>3</v>
      </c>
    </row>
    <row r="161" spans="1:8" x14ac:dyDescent="0.3">
      <c r="A161" s="18">
        <v>61906</v>
      </c>
      <c r="B161" s="20" t="s">
        <v>2481</v>
      </c>
      <c r="C161" s="19">
        <v>500000</v>
      </c>
      <c r="D161" s="16">
        <v>1</v>
      </c>
      <c r="E161" s="18">
        <v>17.25</v>
      </c>
      <c r="F161" s="17">
        <v>17.25</v>
      </c>
      <c r="G161" s="16">
        <v>17.25</v>
      </c>
      <c r="H161" s="15">
        <v>1</v>
      </c>
    </row>
    <row r="162" spans="1:8" x14ac:dyDescent="0.3">
      <c r="A162" s="18">
        <v>61965</v>
      </c>
      <c r="B162" s="20" t="s">
        <v>2387</v>
      </c>
      <c r="C162" s="19">
        <v>8700000</v>
      </c>
      <c r="D162" s="16">
        <v>29</v>
      </c>
      <c r="E162" s="18">
        <v>16.760000000000002</v>
      </c>
      <c r="F162" s="17">
        <v>19.989999999999998</v>
      </c>
      <c r="G162" s="16">
        <v>17.9984</v>
      </c>
      <c r="H162" s="15">
        <v>2</v>
      </c>
    </row>
    <row r="163" spans="1:8" x14ac:dyDescent="0.3">
      <c r="A163" s="18">
        <v>61973</v>
      </c>
      <c r="B163" s="20" t="s">
        <v>2388</v>
      </c>
      <c r="C163" s="19">
        <v>21000000</v>
      </c>
      <c r="D163" s="16">
        <v>52</v>
      </c>
      <c r="E163" s="18">
        <v>15.66</v>
      </c>
      <c r="F163" s="17">
        <v>22.21</v>
      </c>
      <c r="G163" s="16">
        <v>18.529800000000002</v>
      </c>
      <c r="H163" s="15">
        <v>3</v>
      </c>
    </row>
    <row r="164" spans="1:8" x14ac:dyDescent="0.3">
      <c r="A164" s="18">
        <v>62235</v>
      </c>
      <c r="B164" s="20" t="s">
        <v>2391</v>
      </c>
      <c r="C164" s="19">
        <v>2384500000</v>
      </c>
      <c r="D164" s="16">
        <v>297</v>
      </c>
      <c r="E164" s="18">
        <v>22.26</v>
      </c>
      <c r="F164" s="17">
        <v>26.69</v>
      </c>
      <c r="G164" s="16">
        <v>24.6051</v>
      </c>
      <c r="H164" s="15">
        <v>3</v>
      </c>
    </row>
    <row r="165" spans="1:8" x14ac:dyDescent="0.3">
      <c r="A165" s="18">
        <v>62695</v>
      </c>
      <c r="B165" s="20" t="s">
        <v>2392</v>
      </c>
      <c r="C165" s="19">
        <v>26300000</v>
      </c>
      <c r="D165" s="16">
        <v>31</v>
      </c>
      <c r="E165" s="18">
        <v>5.45</v>
      </c>
      <c r="F165" s="17">
        <v>6.74</v>
      </c>
      <c r="G165" s="16">
        <v>6.1227</v>
      </c>
      <c r="H165" s="15">
        <v>3</v>
      </c>
    </row>
    <row r="166" spans="1:8" x14ac:dyDescent="0.3">
      <c r="A166" s="18">
        <v>62696</v>
      </c>
      <c r="B166" s="20" t="s">
        <v>2393</v>
      </c>
      <c r="C166" s="19">
        <v>14000000</v>
      </c>
      <c r="D166" s="16">
        <v>11</v>
      </c>
      <c r="E166" s="18">
        <v>4.42</v>
      </c>
      <c r="F166" s="17">
        <v>5.87</v>
      </c>
      <c r="G166" s="16">
        <v>5.4096000000000002</v>
      </c>
      <c r="H166" s="15">
        <v>3</v>
      </c>
    </row>
    <row r="167" spans="1:8" x14ac:dyDescent="0.3">
      <c r="A167" s="18">
        <v>62744</v>
      </c>
      <c r="B167" s="20" t="s">
        <v>2482</v>
      </c>
      <c r="C167" s="19">
        <v>28900000</v>
      </c>
      <c r="D167" s="16">
        <v>66</v>
      </c>
      <c r="E167" s="18">
        <v>19.02</v>
      </c>
      <c r="F167" s="17">
        <v>26.39</v>
      </c>
      <c r="G167" s="16">
        <v>22.276800000000001</v>
      </c>
      <c r="H167" s="15">
        <v>3</v>
      </c>
    </row>
    <row r="168" spans="1:8" x14ac:dyDescent="0.3">
      <c r="A168" s="18">
        <v>62791</v>
      </c>
      <c r="B168" s="20" t="s">
        <v>2555</v>
      </c>
      <c r="C168" s="19">
        <v>32500000</v>
      </c>
      <c r="D168" s="16">
        <v>23</v>
      </c>
      <c r="E168" s="18">
        <v>34.28</v>
      </c>
      <c r="F168" s="17">
        <v>41.61</v>
      </c>
      <c r="G168" s="16">
        <v>39.149299999999997</v>
      </c>
      <c r="H168" s="15">
        <v>2</v>
      </c>
    </row>
    <row r="169" spans="1:8" x14ac:dyDescent="0.3">
      <c r="A169" s="18">
        <v>62822</v>
      </c>
      <c r="B169" s="20" t="s">
        <v>2394</v>
      </c>
      <c r="C169" s="19">
        <v>26300000</v>
      </c>
      <c r="D169" s="16">
        <v>56</v>
      </c>
      <c r="E169" s="18">
        <v>4.33</v>
      </c>
      <c r="F169" s="17">
        <v>6.6</v>
      </c>
      <c r="G169" s="16">
        <v>4.8863000000000003</v>
      </c>
      <c r="H169" s="15">
        <v>2</v>
      </c>
    </row>
    <row r="170" spans="1:8" x14ac:dyDescent="0.3">
      <c r="A170" s="18">
        <v>62843</v>
      </c>
      <c r="B170" s="20" t="s">
        <v>2395</v>
      </c>
      <c r="C170" s="19">
        <v>16100000</v>
      </c>
      <c r="D170" s="16">
        <v>42</v>
      </c>
      <c r="E170" s="18">
        <v>14.29</v>
      </c>
      <c r="F170" s="17">
        <v>22.88</v>
      </c>
      <c r="G170" s="16">
        <v>17.554200000000002</v>
      </c>
      <c r="H170" s="15">
        <v>1</v>
      </c>
    </row>
    <row r="171" spans="1:8" x14ac:dyDescent="0.3">
      <c r="A171" s="18">
        <v>64145</v>
      </c>
      <c r="B171" s="20" t="s">
        <v>2397</v>
      </c>
      <c r="C171" s="19">
        <v>56300000</v>
      </c>
      <c r="D171" s="16">
        <v>101</v>
      </c>
      <c r="E171" s="18">
        <v>15.77</v>
      </c>
      <c r="F171" s="17">
        <v>21.81</v>
      </c>
      <c r="G171" s="16">
        <v>17.822299999999998</v>
      </c>
      <c r="H171" s="15">
        <v>2</v>
      </c>
    </row>
    <row r="172" spans="1:8" x14ac:dyDescent="0.3">
      <c r="A172" s="18">
        <v>64251</v>
      </c>
      <c r="B172" s="20" t="s">
        <v>2398</v>
      </c>
      <c r="C172" s="19">
        <v>21400000</v>
      </c>
      <c r="D172" s="16">
        <v>12</v>
      </c>
      <c r="E172" s="18">
        <v>26.77</v>
      </c>
      <c r="F172" s="17">
        <v>46.38</v>
      </c>
      <c r="G172" s="16">
        <v>42.519399999999997</v>
      </c>
      <c r="H172" s="15">
        <v>3</v>
      </c>
    </row>
    <row r="173" spans="1:8" x14ac:dyDescent="0.3">
      <c r="A173" s="18">
        <v>64324</v>
      </c>
      <c r="B173" s="20" t="s">
        <v>2572</v>
      </c>
      <c r="C173" s="19">
        <v>500000</v>
      </c>
      <c r="D173" s="16">
        <v>1</v>
      </c>
      <c r="E173" s="18">
        <v>14.52</v>
      </c>
      <c r="F173" s="17">
        <v>14.52</v>
      </c>
      <c r="G173" s="16">
        <v>14.52</v>
      </c>
      <c r="H173" s="15">
        <v>2</v>
      </c>
    </row>
    <row r="174" spans="1:8" x14ac:dyDescent="0.3">
      <c r="A174" s="18">
        <v>64382</v>
      </c>
      <c r="B174" s="20" t="s">
        <v>2583</v>
      </c>
      <c r="C174" s="19">
        <v>300000</v>
      </c>
      <c r="D174" s="16">
        <v>1</v>
      </c>
      <c r="E174" s="18">
        <v>91.43</v>
      </c>
      <c r="F174" s="17">
        <v>91.43</v>
      </c>
      <c r="G174" s="16">
        <v>91.43</v>
      </c>
      <c r="H174" s="15">
        <v>1</v>
      </c>
    </row>
    <row r="175" spans="1:8" x14ac:dyDescent="0.3">
      <c r="A175" s="18">
        <v>64421</v>
      </c>
      <c r="B175" s="20" t="s">
        <v>2399</v>
      </c>
      <c r="C175" s="19">
        <v>171800000</v>
      </c>
      <c r="D175" s="16">
        <v>151</v>
      </c>
      <c r="E175" s="18">
        <v>24.91</v>
      </c>
      <c r="F175" s="17">
        <v>39.950000000000003</v>
      </c>
      <c r="G175" s="16">
        <v>30.517399999999999</v>
      </c>
      <c r="H175" s="15">
        <v>2</v>
      </c>
    </row>
    <row r="176" spans="1:8" x14ac:dyDescent="0.3">
      <c r="A176" s="18">
        <v>64692</v>
      </c>
      <c r="B176" s="20" t="s">
        <v>2483</v>
      </c>
      <c r="C176" s="19">
        <v>900000</v>
      </c>
      <c r="D176" s="16">
        <v>4</v>
      </c>
      <c r="E176" s="18">
        <v>2.2799999999999998</v>
      </c>
      <c r="F176" s="17">
        <v>2.91</v>
      </c>
      <c r="G176" s="16">
        <v>2.7467000000000001</v>
      </c>
      <c r="H176" s="15">
        <v>1</v>
      </c>
    </row>
    <row r="177" spans="1:8" x14ac:dyDescent="0.3">
      <c r="A177" s="18">
        <v>64723</v>
      </c>
      <c r="B177" s="20" t="s">
        <v>2402</v>
      </c>
      <c r="C177" s="19">
        <v>14300000</v>
      </c>
      <c r="D177" s="16">
        <v>15</v>
      </c>
      <c r="E177" s="18">
        <v>34.61</v>
      </c>
      <c r="F177" s="17">
        <v>44.6875</v>
      </c>
      <c r="G177" s="16">
        <v>43.009500000000003</v>
      </c>
      <c r="H177" s="15">
        <v>2</v>
      </c>
    </row>
    <row r="178" spans="1:8" x14ac:dyDescent="0.3">
      <c r="A178" s="18">
        <v>65096</v>
      </c>
      <c r="B178" s="20" t="s">
        <v>2403</v>
      </c>
      <c r="C178" s="19">
        <v>10300000</v>
      </c>
      <c r="D178" s="16">
        <v>25</v>
      </c>
      <c r="E178" s="18">
        <v>10.09</v>
      </c>
      <c r="F178" s="17">
        <v>14.26</v>
      </c>
      <c r="G178" s="16">
        <v>11.2866</v>
      </c>
      <c r="H178" s="15">
        <v>2</v>
      </c>
    </row>
    <row r="179" spans="1:8" x14ac:dyDescent="0.3">
      <c r="A179" s="18">
        <v>65461</v>
      </c>
      <c r="B179" s="20" t="s">
        <v>2498</v>
      </c>
      <c r="C179" s="19">
        <v>6300000</v>
      </c>
      <c r="D179" s="16">
        <v>8</v>
      </c>
      <c r="E179" s="18">
        <v>19.59</v>
      </c>
      <c r="F179" s="17">
        <v>21.01</v>
      </c>
      <c r="G179" s="16">
        <v>20.5213</v>
      </c>
      <c r="H179" s="15">
        <v>2</v>
      </c>
    </row>
    <row r="180" spans="1:8" x14ac:dyDescent="0.3">
      <c r="A180" s="18">
        <v>65521</v>
      </c>
      <c r="B180" s="20" t="s">
        <v>2405</v>
      </c>
      <c r="C180" s="19">
        <v>10900000</v>
      </c>
      <c r="D180" s="16">
        <v>24</v>
      </c>
      <c r="E180" s="18">
        <v>5.12</v>
      </c>
      <c r="F180" s="17">
        <v>8.33</v>
      </c>
      <c r="G180" s="16">
        <v>6.2032999999999996</v>
      </c>
      <c r="H180" s="15">
        <v>2</v>
      </c>
    </row>
    <row r="181" spans="1:8" x14ac:dyDescent="0.3">
      <c r="A181" s="18">
        <v>65841</v>
      </c>
      <c r="B181" s="20" t="s">
        <v>2406</v>
      </c>
      <c r="C181" s="19">
        <v>25300000</v>
      </c>
      <c r="D181" s="16">
        <v>41</v>
      </c>
      <c r="E181" s="18">
        <v>10.46</v>
      </c>
      <c r="F181" s="17">
        <v>17.11</v>
      </c>
      <c r="G181" s="16">
        <v>13.950200000000001</v>
      </c>
      <c r="H181" s="15">
        <v>2</v>
      </c>
    </row>
    <row r="182" spans="1:8" x14ac:dyDescent="0.3">
      <c r="A182" s="18">
        <v>65842</v>
      </c>
      <c r="B182" s="20" t="s">
        <v>2407</v>
      </c>
      <c r="C182" s="19">
        <v>300000</v>
      </c>
      <c r="D182" s="16">
        <v>1</v>
      </c>
      <c r="E182" s="18">
        <v>10.08</v>
      </c>
      <c r="F182" s="17">
        <v>10.08</v>
      </c>
      <c r="G182" s="16">
        <v>10.08</v>
      </c>
      <c r="H182" s="15">
        <v>2</v>
      </c>
    </row>
    <row r="183" spans="1:8" x14ac:dyDescent="0.3">
      <c r="A183" s="18">
        <v>65851</v>
      </c>
      <c r="B183" s="20" t="s">
        <v>2408</v>
      </c>
      <c r="C183" s="19">
        <v>4300000</v>
      </c>
      <c r="D183" s="16">
        <v>14</v>
      </c>
      <c r="E183" s="18">
        <v>32.729999999999997</v>
      </c>
      <c r="F183" s="17">
        <v>39.64</v>
      </c>
      <c r="G183" s="16">
        <v>35.702300000000001</v>
      </c>
      <c r="H183" s="15">
        <v>2</v>
      </c>
    </row>
    <row r="184" spans="1:8" x14ac:dyDescent="0.3">
      <c r="A184" s="18">
        <v>65852</v>
      </c>
      <c r="B184" s="20" t="s">
        <v>2485</v>
      </c>
      <c r="C184" s="19">
        <v>100000</v>
      </c>
      <c r="D184" s="16">
        <v>1</v>
      </c>
      <c r="E184" s="18">
        <v>31.36</v>
      </c>
      <c r="F184" s="17">
        <v>31.36</v>
      </c>
      <c r="G184" s="16">
        <v>31.36</v>
      </c>
      <c r="H184" s="15">
        <v>2</v>
      </c>
    </row>
    <row r="185" spans="1:8" x14ac:dyDescent="0.3">
      <c r="A185" s="18">
        <v>66241</v>
      </c>
      <c r="B185" s="20" t="s">
        <v>2410</v>
      </c>
      <c r="C185" s="19">
        <v>1700000</v>
      </c>
      <c r="D185" s="16">
        <v>6</v>
      </c>
      <c r="E185" s="18">
        <v>10.98</v>
      </c>
      <c r="F185" s="17">
        <v>11.89</v>
      </c>
      <c r="G185" s="16">
        <v>11.321199999999999</v>
      </c>
      <c r="H185" s="15">
        <v>3</v>
      </c>
    </row>
    <row r="186" spans="1:8" x14ac:dyDescent="0.3">
      <c r="A186" s="18">
        <v>66292</v>
      </c>
      <c r="B186" s="20" t="s">
        <v>2526</v>
      </c>
      <c r="C186" s="19">
        <v>8200000</v>
      </c>
      <c r="D186" s="16">
        <v>4</v>
      </c>
      <c r="E186" s="18">
        <v>19.27</v>
      </c>
      <c r="F186" s="17">
        <v>19.690000000000001</v>
      </c>
      <c r="G186" s="16">
        <v>19.403199999999998</v>
      </c>
      <c r="H186" s="15">
        <v>2</v>
      </c>
    </row>
    <row r="187" spans="1:8" x14ac:dyDescent="0.3">
      <c r="A187" s="18">
        <v>66451</v>
      </c>
      <c r="B187" s="20" t="s">
        <v>2411</v>
      </c>
      <c r="C187" s="19">
        <v>5500000</v>
      </c>
      <c r="D187" s="16">
        <v>8</v>
      </c>
      <c r="E187" s="18">
        <v>7.47</v>
      </c>
      <c r="F187" s="17">
        <v>9.99</v>
      </c>
      <c r="G187" s="16">
        <v>7.8517999999999999</v>
      </c>
      <c r="H187" s="15">
        <v>2</v>
      </c>
    </row>
    <row r="188" spans="1:8" x14ac:dyDescent="0.3">
      <c r="A188" s="18">
        <v>66642</v>
      </c>
      <c r="B188" s="20" t="s">
        <v>2412</v>
      </c>
      <c r="C188" s="19">
        <v>39000000</v>
      </c>
      <c r="D188" s="16">
        <v>60</v>
      </c>
      <c r="E188" s="18">
        <v>13.33</v>
      </c>
      <c r="F188" s="17">
        <v>19.45</v>
      </c>
      <c r="G188" s="16">
        <v>16.583200000000001</v>
      </c>
      <c r="H188" s="15">
        <v>3</v>
      </c>
    </row>
    <row r="189" spans="1:8" x14ac:dyDescent="0.3">
      <c r="A189" s="18">
        <v>67062</v>
      </c>
      <c r="B189" s="20" t="s">
        <v>2500</v>
      </c>
      <c r="C189" s="19">
        <v>16000000</v>
      </c>
      <c r="D189" s="16">
        <v>2</v>
      </c>
      <c r="E189" s="18">
        <v>5.27</v>
      </c>
      <c r="F189" s="17">
        <v>17.989999999999998</v>
      </c>
      <c r="G189" s="16">
        <v>10.039999999999999</v>
      </c>
      <c r="H189" s="15">
        <v>3</v>
      </c>
    </row>
    <row r="190" spans="1:8" x14ac:dyDescent="0.3">
      <c r="A190" s="18">
        <v>67152</v>
      </c>
      <c r="B190" s="20" t="s">
        <v>2414</v>
      </c>
      <c r="C190" s="19">
        <v>600000</v>
      </c>
      <c r="D190" s="16">
        <v>5</v>
      </c>
      <c r="E190" s="18">
        <v>21.78</v>
      </c>
      <c r="F190" s="17">
        <v>22.62</v>
      </c>
      <c r="G190" s="16">
        <v>22.315000000000001</v>
      </c>
      <c r="H190" s="15">
        <v>2</v>
      </c>
    </row>
    <row r="191" spans="1:8" x14ac:dyDescent="0.3">
      <c r="A191" s="18">
        <v>67531</v>
      </c>
      <c r="B191" s="20" t="s">
        <v>2415</v>
      </c>
      <c r="C191" s="19">
        <v>17800000</v>
      </c>
      <c r="D191" s="16">
        <v>24</v>
      </c>
      <c r="E191" s="18">
        <v>10.34</v>
      </c>
      <c r="F191" s="17">
        <v>17.73</v>
      </c>
      <c r="G191" s="16">
        <v>14.1203</v>
      </c>
      <c r="H191" s="15">
        <v>3</v>
      </c>
    </row>
    <row r="192" spans="1:8" x14ac:dyDescent="0.3">
      <c r="A192" s="18">
        <v>67611</v>
      </c>
      <c r="B192" s="20" t="s">
        <v>2527</v>
      </c>
      <c r="C192" s="19">
        <v>3900000</v>
      </c>
      <c r="D192" s="16">
        <v>6</v>
      </c>
      <c r="E192" s="18">
        <v>12.6067</v>
      </c>
      <c r="F192" s="17">
        <v>13.56</v>
      </c>
      <c r="G192" s="16">
        <v>12.906700000000001</v>
      </c>
      <c r="H192" s="15">
        <v>1</v>
      </c>
    </row>
    <row r="193" spans="1:8" x14ac:dyDescent="0.3">
      <c r="A193" s="18">
        <v>67681</v>
      </c>
      <c r="B193" s="20" t="s">
        <v>2416</v>
      </c>
      <c r="C193" s="19">
        <v>74400000</v>
      </c>
      <c r="D193" s="16">
        <v>57</v>
      </c>
      <c r="E193" s="18">
        <v>28.957100000000001</v>
      </c>
      <c r="F193" s="17">
        <v>42.97</v>
      </c>
      <c r="G193" s="16">
        <v>33.406399999999998</v>
      </c>
      <c r="H193" s="15">
        <v>3</v>
      </c>
    </row>
    <row r="194" spans="1:8" x14ac:dyDescent="0.3">
      <c r="A194" s="18">
        <v>68061</v>
      </c>
      <c r="B194" s="20" t="s">
        <v>2418</v>
      </c>
      <c r="C194" s="19">
        <v>42300000</v>
      </c>
      <c r="D194" s="16">
        <v>100</v>
      </c>
      <c r="E194" s="18">
        <v>12.15</v>
      </c>
      <c r="F194" s="17">
        <v>19.12</v>
      </c>
      <c r="G194" s="16">
        <v>13.7073</v>
      </c>
      <c r="H194" s="15">
        <v>2</v>
      </c>
    </row>
    <row r="195" spans="1:8" x14ac:dyDescent="0.3">
      <c r="A195" s="18">
        <v>68301</v>
      </c>
      <c r="B195" s="20" t="s">
        <v>2420</v>
      </c>
      <c r="C195" s="19">
        <v>15200000</v>
      </c>
      <c r="D195" s="16">
        <v>51</v>
      </c>
      <c r="E195" s="18">
        <v>18.55</v>
      </c>
      <c r="F195" s="17">
        <v>31.53</v>
      </c>
      <c r="G195" s="16">
        <v>24.622900000000001</v>
      </c>
      <c r="H195" s="15">
        <v>2</v>
      </c>
    </row>
    <row r="196" spans="1:8" x14ac:dyDescent="0.3">
      <c r="A196" s="18">
        <v>68351</v>
      </c>
      <c r="B196" s="20" t="s">
        <v>2421</v>
      </c>
      <c r="C196" s="19">
        <v>2500000</v>
      </c>
      <c r="D196" s="16">
        <v>9</v>
      </c>
      <c r="E196" s="18">
        <v>6.7</v>
      </c>
      <c r="F196" s="17">
        <v>8.8699999999999992</v>
      </c>
      <c r="G196" s="16">
        <v>7.8635999999999999</v>
      </c>
      <c r="H196" s="15">
        <v>2</v>
      </c>
    </row>
    <row r="197" spans="1:8" x14ac:dyDescent="0.3">
      <c r="A197" s="18">
        <v>68631</v>
      </c>
      <c r="B197" s="20" t="s">
        <v>2511</v>
      </c>
      <c r="C197" s="19">
        <v>44000000</v>
      </c>
      <c r="D197" s="16">
        <v>85</v>
      </c>
      <c r="E197" s="18">
        <v>17.09</v>
      </c>
      <c r="F197" s="17">
        <v>26.38</v>
      </c>
      <c r="G197" s="16">
        <v>22.0535</v>
      </c>
      <c r="H197" s="15">
        <v>3</v>
      </c>
    </row>
    <row r="198" spans="1:8" x14ac:dyDescent="0.3">
      <c r="A198" s="18">
        <v>68701</v>
      </c>
      <c r="B198" s="20" t="s">
        <v>2426</v>
      </c>
      <c r="C198" s="19">
        <v>14300000</v>
      </c>
      <c r="D198" s="16">
        <v>21</v>
      </c>
      <c r="E198" s="18">
        <v>12.05</v>
      </c>
      <c r="F198" s="17">
        <v>16.14</v>
      </c>
      <c r="G198" s="16">
        <v>14.2797</v>
      </c>
      <c r="H198" s="15">
        <v>3</v>
      </c>
    </row>
    <row r="199" spans="1:8" x14ac:dyDescent="0.3">
      <c r="A199" s="18">
        <v>68702</v>
      </c>
      <c r="B199" s="20" t="s">
        <v>2427</v>
      </c>
      <c r="C199" s="19">
        <v>5800000</v>
      </c>
      <c r="D199" s="16">
        <v>3</v>
      </c>
      <c r="E199" s="18">
        <v>14.36</v>
      </c>
      <c r="F199" s="17">
        <v>16.287700000000001</v>
      </c>
      <c r="G199" s="16">
        <v>15.956899999999999</v>
      </c>
      <c r="H199" s="15">
        <v>3</v>
      </c>
    </row>
    <row r="200" spans="1:8" x14ac:dyDescent="0.3">
      <c r="A200" s="18">
        <v>68741</v>
      </c>
      <c r="B200" s="20" t="s">
        <v>2540</v>
      </c>
      <c r="C200" s="19">
        <v>6700000</v>
      </c>
      <c r="D200" s="16">
        <v>9</v>
      </c>
      <c r="E200" s="18">
        <v>9.8000000000000007</v>
      </c>
      <c r="F200" s="17">
        <v>18</v>
      </c>
      <c r="G200" s="16">
        <v>14.399100000000001</v>
      </c>
      <c r="H200" s="15">
        <v>2</v>
      </c>
    </row>
    <row r="201" spans="1:8" x14ac:dyDescent="0.3">
      <c r="A201" s="18">
        <v>80273</v>
      </c>
      <c r="B201" s="20" t="s">
        <v>2435</v>
      </c>
      <c r="C201" s="19">
        <v>6000000</v>
      </c>
      <c r="D201" s="16">
        <v>3</v>
      </c>
      <c r="E201" s="18">
        <v>35.549999999999997</v>
      </c>
      <c r="F201" s="17">
        <v>37.57</v>
      </c>
      <c r="G201" s="16">
        <v>37.226700000000001</v>
      </c>
      <c r="H201" s="15">
        <v>1</v>
      </c>
    </row>
    <row r="202" spans="1:8" x14ac:dyDescent="0.3">
      <c r="A202" s="18">
        <v>80506</v>
      </c>
      <c r="B202" s="20" t="s">
        <v>2437</v>
      </c>
      <c r="C202" s="19">
        <v>2900000</v>
      </c>
      <c r="D202" s="16">
        <v>11</v>
      </c>
      <c r="E202" s="18">
        <v>15.06</v>
      </c>
      <c r="F202" s="17">
        <v>22.04</v>
      </c>
      <c r="G202" s="16">
        <v>16.667000000000002</v>
      </c>
      <c r="H202" s="15">
        <v>1</v>
      </c>
    </row>
    <row r="203" spans="1:8" x14ac:dyDescent="0.3">
      <c r="A203" s="18">
        <v>80914</v>
      </c>
      <c r="B203" s="20" t="s">
        <v>2438</v>
      </c>
      <c r="C203" s="19">
        <v>8400000</v>
      </c>
      <c r="D203" s="16">
        <v>21</v>
      </c>
      <c r="E203" s="18">
        <v>10.95</v>
      </c>
      <c r="F203" s="17">
        <v>17.77</v>
      </c>
      <c r="G203" s="16">
        <v>12.4343</v>
      </c>
      <c r="H203" s="15">
        <v>2</v>
      </c>
    </row>
    <row r="204" spans="1:8" x14ac:dyDescent="0.3">
      <c r="A204" s="18">
        <v>811210</v>
      </c>
      <c r="B204" s="20" t="s">
        <v>2439</v>
      </c>
      <c r="C204" s="19">
        <v>32700000</v>
      </c>
      <c r="D204" s="16">
        <v>32</v>
      </c>
      <c r="E204" s="18">
        <v>7</v>
      </c>
      <c r="F204" s="17">
        <v>9.4499999999999993</v>
      </c>
      <c r="G204" s="16">
        <v>7.8068999999999997</v>
      </c>
      <c r="H204" s="15">
        <v>3</v>
      </c>
    </row>
    <row r="205" spans="1:8" x14ac:dyDescent="0.3">
      <c r="A205" s="18">
        <v>81473</v>
      </c>
      <c r="B205" s="20" t="s">
        <v>2440</v>
      </c>
      <c r="C205" s="19">
        <v>1500000</v>
      </c>
      <c r="D205" s="16">
        <v>7</v>
      </c>
      <c r="E205" s="18">
        <v>16.2</v>
      </c>
      <c r="F205" s="17">
        <v>22.4</v>
      </c>
      <c r="G205" s="16">
        <v>19.152000000000001</v>
      </c>
      <c r="H205" s="15">
        <v>3</v>
      </c>
    </row>
    <row r="206" spans="1:8" x14ac:dyDescent="0.3">
      <c r="A206" s="18">
        <v>81551</v>
      </c>
      <c r="B206" s="20" t="s">
        <v>2441</v>
      </c>
      <c r="C206" s="19">
        <v>526200000</v>
      </c>
      <c r="D206" s="16">
        <v>98</v>
      </c>
      <c r="E206" s="18">
        <v>9.4700000000000006</v>
      </c>
      <c r="F206" s="17">
        <v>12.3575</v>
      </c>
      <c r="G206" s="16">
        <v>10.378299999999999</v>
      </c>
      <c r="H206" s="15">
        <v>3</v>
      </c>
    </row>
    <row r="207" spans="1:8" x14ac:dyDescent="0.3">
      <c r="A207" s="18">
        <v>81714</v>
      </c>
      <c r="B207" s="20" t="s">
        <v>2442</v>
      </c>
      <c r="C207" s="19">
        <v>22000000</v>
      </c>
      <c r="D207" s="16">
        <v>17</v>
      </c>
      <c r="E207" s="18">
        <v>15.61</v>
      </c>
      <c r="F207" s="17">
        <v>19.010000000000002</v>
      </c>
      <c r="G207" s="16">
        <v>16.0471</v>
      </c>
      <c r="H207" s="15">
        <v>3</v>
      </c>
    </row>
    <row r="208" spans="1:8" x14ac:dyDescent="0.3">
      <c r="A208" s="18">
        <v>82101</v>
      </c>
      <c r="B208" s="20" t="s">
        <v>2501</v>
      </c>
      <c r="C208" s="19">
        <v>12500000</v>
      </c>
      <c r="D208" s="16">
        <v>51</v>
      </c>
      <c r="E208" s="18">
        <v>15.73</v>
      </c>
      <c r="F208" s="17">
        <v>24.27</v>
      </c>
      <c r="G208" s="16">
        <v>19.9834</v>
      </c>
      <c r="H208" s="15">
        <v>2</v>
      </c>
    </row>
    <row r="209" spans="1:8" x14ac:dyDescent="0.3">
      <c r="A209" s="18">
        <v>82101</v>
      </c>
      <c r="B209" s="20" t="s">
        <v>2501</v>
      </c>
      <c r="C209" s="19">
        <v>1300000</v>
      </c>
      <c r="D209" s="16">
        <v>6</v>
      </c>
      <c r="E209" s="18">
        <v>21.84</v>
      </c>
      <c r="F209" s="17">
        <v>23.62</v>
      </c>
      <c r="G209" s="16">
        <v>22.1877</v>
      </c>
      <c r="H209" s="15">
        <v>3</v>
      </c>
    </row>
    <row r="210" spans="1:8" x14ac:dyDescent="0.3">
      <c r="A210" s="18">
        <v>82551</v>
      </c>
      <c r="B210" s="20" t="s">
        <v>2443</v>
      </c>
      <c r="C210" s="19">
        <v>4200000</v>
      </c>
      <c r="D210" s="16">
        <v>14</v>
      </c>
      <c r="E210" s="18">
        <v>11.2</v>
      </c>
      <c r="F210" s="17">
        <v>12.6967</v>
      </c>
      <c r="G210" s="16">
        <v>11.659800000000001</v>
      </c>
      <c r="H210" s="15">
        <v>2</v>
      </c>
    </row>
    <row r="211" spans="1:8" x14ac:dyDescent="0.3">
      <c r="A211" s="18">
        <v>82992</v>
      </c>
      <c r="B211" s="20" t="s">
        <v>2444</v>
      </c>
      <c r="C211" s="19">
        <v>22100000</v>
      </c>
      <c r="D211" s="16">
        <v>41</v>
      </c>
      <c r="E211" s="18">
        <v>10.672499999999999</v>
      </c>
      <c r="F211" s="17">
        <v>13.1</v>
      </c>
      <c r="G211" s="16">
        <v>11.814299999999999</v>
      </c>
      <c r="H211" s="15">
        <v>2</v>
      </c>
    </row>
    <row r="212" spans="1:8" x14ac:dyDescent="0.3">
      <c r="A212" s="18">
        <v>82992</v>
      </c>
      <c r="B212" s="20" t="s">
        <v>2444</v>
      </c>
      <c r="C212" s="19">
        <v>31100000</v>
      </c>
      <c r="D212" s="16">
        <v>54</v>
      </c>
      <c r="E212" s="18">
        <v>11.7</v>
      </c>
      <c r="F212" s="17">
        <v>16.63</v>
      </c>
      <c r="G212" s="16">
        <v>14.4831</v>
      </c>
      <c r="H212" s="15">
        <v>3</v>
      </c>
    </row>
    <row r="213" spans="1:8" x14ac:dyDescent="0.3">
      <c r="A213" s="18">
        <v>83742</v>
      </c>
      <c r="B213" s="20" t="s">
        <v>2530</v>
      </c>
      <c r="C213" s="19">
        <v>19000000</v>
      </c>
      <c r="D213" s="16">
        <v>3</v>
      </c>
      <c r="E213" s="18">
        <v>20.260000000000002</v>
      </c>
      <c r="F213" s="17">
        <v>30.18</v>
      </c>
      <c r="G213" s="16">
        <v>22.348400000000002</v>
      </c>
      <c r="H213" s="15">
        <v>3</v>
      </c>
    </row>
    <row r="214" spans="1:8" x14ac:dyDescent="0.3">
      <c r="A214" s="18">
        <v>84221</v>
      </c>
      <c r="B214" s="20" t="s">
        <v>2446</v>
      </c>
      <c r="C214" s="19">
        <v>4600000</v>
      </c>
      <c r="D214" s="16">
        <v>13</v>
      </c>
      <c r="E214" s="18">
        <v>17.489999999999998</v>
      </c>
      <c r="F214" s="17">
        <v>18.59</v>
      </c>
      <c r="G214" s="16">
        <v>18.102</v>
      </c>
      <c r="H214" s="15">
        <v>1</v>
      </c>
    </row>
    <row r="215" spans="1:8" x14ac:dyDescent="0.3">
      <c r="A215" s="18">
        <v>84332</v>
      </c>
      <c r="B215" s="20" t="s">
        <v>2559</v>
      </c>
      <c r="C215" s="19">
        <v>1000000</v>
      </c>
      <c r="D215" s="16">
        <v>1</v>
      </c>
      <c r="E215" s="18">
        <v>8.19</v>
      </c>
      <c r="F215" s="17">
        <v>8.19</v>
      </c>
      <c r="G215" s="16">
        <v>8.19</v>
      </c>
      <c r="H215" s="15">
        <v>2</v>
      </c>
    </row>
    <row r="216" spans="1:8" x14ac:dyDescent="0.3">
      <c r="A216" s="18">
        <v>84422</v>
      </c>
      <c r="B216" s="20" t="s">
        <v>2449</v>
      </c>
      <c r="C216" s="19">
        <v>1700000</v>
      </c>
      <c r="D216" s="16">
        <v>4</v>
      </c>
      <c r="E216" s="18">
        <v>35.01</v>
      </c>
      <c r="F216" s="17">
        <v>37.21</v>
      </c>
      <c r="G216" s="16">
        <v>36.2012</v>
      </c>
      <c r="H216" s="15">
        <v>2</v>
      </c>
    </row>
    <row r="217" spans="1:8" x14ac:dyDescent="0.3">
      <c r="A217" s="18">
        <v>84672</v>
      </c>
      <c r="B217" s="20" t="s">
        <v>2451</v>
      </c>
      <c r="C217" s="19">
        <v>600000</v>
      </c>
      <c r="D217" s="16">
        <v>4</v>
      </c>
      <c r="E217" s="18">
        <v>40.49</v>
      </c>
      <c r="F217" s="17">
        <v>44.16</v>
      </c>
      <c r="G217" s="16">
        <v>41.365000000000002</v>
      </c>
      <c r="H217" s="15">
        <v>3</v>
      </c>
    </row>
    <row r="218" spans="1:8" x14ac:dyDescent="0.3">
      <c r="A218" s="18">
        <v>84673</v>
      </c>
      <c r="B218" s="20" t="s">
        <v>2514</v>
      </c>
      <c r="C218" s="19">
        <v>8000000</v>
      </c>
      <c r="D218" s="16">
        <v>13</v>
      </c>
      <c r="E218" s="18">
        <v>26.33</v>
      </c>
      <c r="F218" s="17">
        <v>38.17</v>
      </c>
      <c r="G218" s="16">
        <v>30.168500000000002</v>
      </c>
      <c r="H218" s="15">
        <v>3</v>
      </c>
    </row>
    <row r="219" spans="1:8" x14ac:dyDescent="0.3">
      <c r="A219" s="18">
        <v>84732</v>
      </c>
      <c r="B219" s="20" t="s">
        <v>2452</v>
      </c>
      <c r="C219" s="19">
        <v>600000</v>
      </c>
      <c r="D219" s="16">
        <v>4</v>
      </c>
      <c r="E219" s="18">
        <v>13.43</v>
      </c>
      <c r="F219" s="17">
        <v>14.58</v>
      </c>
      <c r="G219" s="16">
        <v>13.9183</v>
      </c>
      <c r="H219" s="15">
        <v>2</v>
      </c>
    </row>
    <row r="220" spans="1:8" x14ac:dyDescent="0.3">
      <c r="A220" s="18">
        <v>84781</v>
      </c>
      <c r="B220" s="20" t="s">
        <v>2541</v>
      </c>
      <c r="C220" s="19">
        <v>22400000</v>
      </c>
      <c r="D220" s="16">
        <v>15</v>
      </c>
      <c r="E220" s="18">
        <v>4.7300000000000004</v>
      </c>
      <c r="F220" s="17">
        <v>5.94</v>
      </c>
      <c r="G220" s="16">
        <v>4.9734999999999996</v>
      </c>
      <c r="H220" s="15">
        <v>3</v>
      </c>
    </row>
    <row r="221" spans="1:8" x14ac:dyDescent="0.3">
      <c r="A221" s="18">
        <v>84881</v>
      </c>
      <c r="B221" s="20" t="s">
        <v>2453</v>
      </c>
      <c r="C221" s="19">
        <v>400000</v>
      </c>
      <c r="D221" s="16">
        <v>2</v>
      </c>
      <c r="E221" s="18">
        <v>4.41</v>
      </c>
      <c r="F221" s="17">
        <v>4.84</v>
      </c>
      <c r="G221" s="16">
        <v>4.625</v>
      </c>
      <c r="H221" s="15">
        <v>2</v>
      </c>
    </row>
    <row r="222" spans="1:8" x14ac:dyDescent="0.3">
      <c r="A222" s="18">
        <v>84891</v>
      </c>
      <c r="B222" s="20" t="s">
        <v>2454</v>
      </c>
      <c r="C222" s="19">
        <v>600000</v>
      </c>
      <c r="D222" s="16">
        <v>6</v>
      </c>
      <c r="E222" s="18">
        <v>19.55</v>
      </c>
      <c r="F222" s="17">
        <v>33.049999999999997</v>
      </c>
      <c r="G222" s="16">
        <v>22.431699999999999</v>
      </c>
      <c r="H222" s="15">
        <v>2</v>
      </c>
    </row>
    <row r="223" spans="1:8" x14ac:dyDescent="0.3">
      <c r="A223" s="18">
        <v>89277</v>
      </c>
      <c r="B223" s="20" t="s">
        <v>2455</v>
      </c>
      <c r="C223" s="19">
        <v>5100000</v>
      </c>
      <c r="D223" s="16">
        <v>10</v>
      </c>
      <c r="E223" s="18">
        <v>17.77</v>
      </c>
      <c r="F223" s="17">
        <v>20.66</v>
      </c>
      <c r="G223" s="16">
        <v>19.020199999999999</v>
      </c>
      <c r="H223" s="15">
        <v>3</v>
      </c>
    </row>
    <row r="224" spans="1:8" x14ac:dyDescent="0.3">
      <c r="A224" s="18">
        <v>89278</v>
      </c>
      <c r="B224" s="20" t="s">
        <v>2584</v>
      </c>
      <c r="C224" s="19">
        <v>13300000</v>
      </c>
      <c r="D224" s="16">
        <v>1</v>
      </c>
      <c r="E224" s="18">
        <v>25.25</v>
      </c>
      <c r="F224" s="17">
        <v>25.25</v>
      </c>
      <c r="G224" s="16">
        <v>25.25</v>
      </c>
      <c r="H224" s="15">
        <v>2</v>
      </c>
    </row>
    <row r="225" spans="1:8" x14ac:dyDescent="0.3">
      <c r="A225" s="18">
        <v>89383</v>
      </c>
      <c r="B225" s="20" t="s">
        <v>2515</v>
      </c>
      <c r="C225" s="19">
        <v>6300000</v>
      </c>
      <c r="D225" s="16">
        <v>11</v>
      </c>
      <c r="E225" s="18">
        <v>8.61</v>
      </c>
      <c r="F225" s="17">
        <v>12.54</v>
      </c>
      <c r="G225" s="16">
        <v>10.2532</v>
      </c>
      <c r="H225" s="15">
        <v>1</v>
      </c>
    </row>
    <row r="226" spans="1:8" x14ac:dyDescent="0.3">
      <c r="A226" s="18">
        <v>89964</v>
      </c>
      <c r="B226" s="20" t="s">
        <v>2456</v>
      </c>
      <c r="C226" s="19">
        <v>100000</v>
      </c>
      <c r="D226" s="16">
        <v>1</v>
      </c>
      <c r="E226" s="18">
        <v>38.979999999999997</v>
      </c>
      <c r="F226" s="17">
        <v>38.979999999999997</v>
      </c>
      <c r="G226" s="16">
        <v>38.979999999999997</v>
      </c>
      <c r="H226" s="15">
        <v>2</v>
      </c>
    </row>
    <row r="227" spans="1:8" x14ac:dyDescent="0.3">
      <c r="A227" s="18">
        <v>98026</v>
      </c>
      <c r="B227" s="20" t="s">
        <v>2457</v>
      </c>
      <c r="C227" s="19">
        <v>54000000</v>
      </c>
      <c r="D227" s="16">
        <v>101</v>
      </c>
      <c r="E227" s="18">
        <v>22.69</v>
      </c>
      <c r="F227" s="17">
        <v>34.64</v>
      </c>
      <c r="G227" s="16">
        <v>28.7818</v>
      </c>
      <c r="H227" s="15">
        <v>2</v>
      </c>
    </row>
    <row r="228" spans="1:8" x14ac:dyDescent="0.3">
      <c r="A228" s="18">
        <v>99211</v>
      </c>
      <c r="B228" s="20" t="s">
        <v>2488</v>
      </c>
      <c r="C228" s="19">
        <v>43800000</v>
      </c>
      <c r="D228" s="16">
        <v>38</v>
      </c>
      <c r="E228" s="18">
        <v>0.63</v>
      </c>
      <c r="F228" s="17">
        <v>1.49</v>
      </c>
      <c r="G228" s="16">
        <v>1.3214999999999999</v>
      </c>
      <c r="H228" s="15">
        <v>1</v>
      </c>
    </row>
    <row r="229" spans="1:8" x14ac:dyDescent="0.3">
      <c r="A229" s="18">
        <v>99332</v>
      </c>
      <c r="B229" s="20" t="s">
        <v>2458</v>
      </c>
      <c r="C229" s="19">
        <v>29600000</v>
      </c>
      <c r="D229" s="16">
        <v>20</v>
      </c>
      <c r="E229" s="18">
        <v>6.7</v>
      </c>
      <c r="F229" s="17">
        <v>8.36</v>
      </c>
      <c r="G229" s="16">
        <v>7.3989000000000003</v>
      </c>
      <c r="H229" s="15">
        <v>3</v>
      </c>
    </row>
    <row r="230" spans="1:8" x14ac:dyDescent="0.3">
      <c r="A230" s="18">
        <v>99353</v>
      </c>
      <c r="B230" s="20" t="s">
        <v>2560</v>
      </c>
      <c r="C230" s="19">
        <v>5000000</v>
      </c>
      <c r="D230" s="16">
        <v>1</v>
      </c>
      <c r="E230" s="18">
        <v>10.34</v>
      </c>
      <c r="F230" s="17">
        <v>10.34</v>
      </c>
      <c r="G230" s="16">
        <v>10.34</v>
      </c>
      <c r="H230" s="15">
        <v>2</v>
      </c>
    </row>
    <row r="231" spans="1:8" x14ac:dyDescent="0.3">
      <c r="A231" s="18">
        <v>99392</v>
      </c>
      <c r="B231" s="20" t="s">
        <v>2459</v>
      </c>
      <c r="C231" s="19">
        <v>86700000</v>
      </c>
      <c r="D231" s="16">
        <v>110</v>
      </c>
      <c r="E231" s="18">
        <v>10.81</v>
      </c>
      <c r="F231" s="17">
        <v>17.62</v>
      </c>
      <c r="G231" s="16">
        <v>12.918699999999999</v>
      </c>
      <c r="H231" s="15">
        <v>3</v>
      </c>
    </row>
    <row r="232" spans="1:8" x14ac:dyDescent="0.3">
      <c r="A232" s="18">
        <v>99412</v>
      </c>
      <c r="B232" s="20" t="s">
        <v>2543</v>
      </c>
      <c r="C232" s="19">
        <v>7200000</v>
      </c>
      <c r="D232" s="16">
        <v>19</v>
      </c>
      <c r="E232" s="18">
        <v>2.93</v>
      </c>
      <c r="F232" s="17">
        <v>3.9</v>
      </c>
      <c r="G232" s="16">
        <v>3.2917000000000001</v>
      </c>
      <c r="H232" s="15">
        <v>2</v>
      </c>
    </row>
    <row r="233" spans="1:8" x14ac:dyDescent="0.3">
      <c r="A233" s="18">
        <v>99587</v>
      </c>
      <c r="B233" s="20" t="s">
        <v>2460</v>
      </c>
      <c r="C233" s="19">
        <v>28400000</v>
      </c>
      <c r="D233" s="16">
        <v>12</v>
      </c>
      <c r="E233" s="18">
        <v>6.17</v>
      </c>
      <c r="F233" s="17">
        <v>10.199999999999999</v>
      </c>
      <c r="G233" s="16">
        <v>7.0606999999999998</v>
      </c>
      <c r="H233" s="15">
        <v>2</v>
      </c>
    </row>
    <row r="234" spans="1:8" ht="16.8" customHeight="1" thickBot="1" x14ac:dyDescent="0.35">
      <c r="A234" s="12">
        <v>99588</v>
      </c>
      <c r="B234" s="14" t="s">
        <v>2461</v>
      </c>
      <c r="C234" s="13">
        <v>34100000</v>
      </c>
      <c r="D234" s="10">
        <v>19</v>
      </c>
      <c r="E234" s="12">
        <v>8.3800000000000008</v>
      </c>
      <c r="F234" s="11">
        <v>10.91</v>
      </c>
      <c r="G234" s="10">
        <v>10.280799999999999</v>
      </c>
      <c r="H234" s="9">
        <v>2</v>
      </c>
    </row>
    <row r="235" spans="1:8" ht="16.8" customHeight="1" thickBot="1" x14ac:dyDescent="0.35">
      <c r="A235" s="8" t="s">
        <v>2462</v>
      </c>
      <c r="B235" s="4"/>
      <c r="C235" s="7">
        <f>SUM(C5:C234)</f>
        <v>10489700000</v>
      </c>
      <c r="D235" s="6">
        <f>SUM(D5:D234)</f>
        <v>6422</v>
      </c>
      <c r="E235" s="5"/>
      <c r="F235" s="4"/>
      <c r="G235" s="3"/>
      <c r="H235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9"/>
  <sheetViews>
    <sheetView workbookViewId="0">
      <pane ySplit="4" topLeftCell="A24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2585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11011</v>
      </c>
      <c r="B5" s="26" t="s">
        <v>2234</v>
      </c>
      <c r="C5" s="25">
        <v>5825600000</v>
      </c>
      <c r="D5" s="22">
        <v>273</v>
      </c>
      <c r="E5" s="24">
        <v>6.68</v>
      </c>
      <c r="F5" s="23">
        <v>9.07</v>
      </c>
      <c r="G5" s="22">
        <v>7.1639999999999997</v>
      </c>
      <c r="H5" s="21">
        <v>3</v>
      </c>
    </row>
    <row r="6" spans="1:10" x14ac:dyDescent="0.3">
      <c r="A6" s="18">
        <v>13164</v>
      </c>
      <c r="B6" s="20" t="s">
        <v>2235</v>
      </c>
      <c r="C6" s="19">
        <v>3200000</v>
      </c>
      <c r="D6" s="16">
        <v>10</v>
      </c>
      <c r="E6" s="18">
        <v>18.43</v>
      </c>
      <c r="F6" s="17">
        <v>29.18</v>
      </c>
      <c r="G6" s="16">
        <v>26.4194</v>
      </c>
      <c r="H6" s="15">
        <v>2</v>
      </c>
    </row>
    <row r="7" spans="1:10" x14ac:dyDescent="0.3">
      <c r="A7" s="18">
        <v>140201</v>
      </c>
      <c r="B7" s="20" t="s">
        <v>2237</v>
      </c>
      <c r="C7" s="19">
        <v>66200000</v>
      </c>
      <c r="D7" s="16">
        <v>33</v>
      </c>
      <c r="E7" s="18">
        <v>7.87</v>
      </c>
      <c r="F7" s="17">
        <v>12.49</v>
      </c>
      <c r="G7" s="16">
        <v>9.3249999999999993</v>
      </c>
      <c r="H7" s="15">
        <v>3</v>
      </c>
    </row>
    <row r="8" spans="1:10" x14ac:dyDescent="0.3">
      <c r="A8" s="18">
        <v>140202</v>
      </c>
      <c r="B8" s="20" t="s">
        <v>2238</v>
      </c>
      <c r="C8" s="19">
        <v>43700000</v>
      </c>
      <c r="D8" s="16">
        <v>25</v>
      </c>
      <c r="E8" s="18">
        <v>1.47</v>
      </c>
      <c r="F8" s="17">
        <v>5.3</v>
      </c>
      <c r="G8" s="16">
        <v>3.1804999999999999</v>
      </c>
      <c r="H8" s="15">
        <v>3</v>
      </c>
    </row>
    <row r="9" spans="1:10" x14ac:dyDescent="0.3">
      <c r="A9" s="18">
        <v>14362</v>
      </c>
      <c r="B9" s="20" t="s">
        <v>2576</v>
      </c>
      <c r="C9" s="19">
        <v>194700000</v>
      </c>
      <c r="D9" s="16">
        <v>22</v>
      </c>
      <c r="E9" s="18">
        <v>309.08999999999997</v>
      </c>
      <c r="F9" s="17">
        <v>352.26</v>
      </c>
      <c r="G9" s="16">
        <v>331.8603</v>
      </c>
      <c r="H9" s="15">
        <v>1</v>
      </c>
    </row>
    <row r="10" spans="1:10" x14ac:dyDescent="0.3">
      <c r="A10" s="18">
        <v>14381</v>
      </c>
      <c r="B10" s="20" t="s">
        <v>2464</v>
      </c>
      <c r="C10" s="19">
        <v>821800000</v>
      </c>
      <c r="D10" s="16">
        <v>59</v>
      </c>
      <c r="E10" s="18">
        <v>32.6</v>
      </c>
      <c r="F10" s="17">
        <v>37.58</v>
      </c>
      <c r="G10" s="16">
        <v>33.191200000000002</v>
      </c>
      <c r="H10" s="15">
        <v>3</v>
      </c>
    </row>
    <row r="11" spans="1:10" x14ac:dyDescent="0.3">
      <c r="A11" s="18">
        <v>14742</v>
      </c>
      <c r="B11" s="20" t="s">
        <v>2586</v>
      </c>
      <c r="C11" s="19">
        <v>2500000</v>
      </c>
      <c r="D11" s="16">
        <v>7</v>
      </c>
      <c r="E11" s="18">
        <v>0.24</v>
      </c>
      <c r="F11" s="17">
        <v>2.31</v>
      </c>
      <c r="G11" s="16">
        <v>0.56840000000000002</v>
      </c>
      <c r="H11" s="15">
        <v>1</v>
      </c>
    </row>
    <row r="12" spans="1:10" x14ac:dyDescent="0.3">
      <c r="A12" s="18">
        <v>15261</v>
      </c>
      <c r="B12" s="20" t="s">
        <v>2587</v>
      </c>
      <c r="C12" s="19">
        <v>2000000</v>
      </c>
      <c r="D12" s="16">
        <v>1</v>
      </c>
      <c r="E12" s="18">
        <v>2.89</v>
      </c>
      <c r="F12" s="17">
        <v>2.89</v>
      </c>
      <c r="G12" s="16">
        <v>2.89</v>
      </c>
      <c r="H12" s="15">
        <v>2</v>
      </c>
    </row>
    <row r="13" spans="1:10" x14ac:dyDescent="0.3">
      <c r="A13" s="18">
        <v>15324</v>
      </c>
      <c r="B13" s="20" t="s">
        <v>2588</v>
      </c>
      <c r="C13" s="19">
        <v>39100000</v>
      </c>
      <c r="D13" s="16">
        <v>25</v>
      </c>
      <c r="E13" s="18">
        <v>4.82</v>
      </c>
      <c r="F13" s="17">
        <v>13.51</v>
      </c>
      <c r="G13" s="16">
        <v>6.9829999999999997</v>
      </c>
      <c r="H13" s="15">
        <v>1</v>
      </c>
    </row>
    <row r="14" spans="1:10" x14ac:dyDescent="0.3">
      <c r="A14" s="18">
        <v>15364</v>
      </c>
      <c r="B14" s="20" t="s">
        <v>2243</v>
      </c>
      <c r="C14" s="19">
        <v>68600000</v>
      </c>
      <c r="D14" s="16">
        <v>136</v>
      </c>
      <c r="E14" s="18">
        <v>14.57</v>
      </c>
      <c r="F14" s="17">
        <v>20.46</v>
      </c>
      <c r="G14" s="16">
        <v>17.526199999999999</v>
      </c>
      <c r="H14" s="15">
        <v>2</v>
      </c>
    </row>
    <row r="15" spans="1:10" x14ac:dyDescent="0.3">
      <c r="A15" s="18">
        <v>15601</v>
      </c>
      <c r="B15" s="20" t="s">
        <v>2244</v>
      </c>
      <c r="C15" s="19">
        <v>144900000</v>
      </c>
      <c r="D15" s="16">
        <v>179</v>
      </c>
      <c r="E15" s="18">
        <v>19.309999999999999</v>
      </c>
      <c r="F15" s="17">
        <v>27.15</v>
      </c>
      <c r="G15" s="16">
        <v>21.659300000000002</v>
      </c>
      <c r="H15" s="15">
        <v>3</v>
      </c>
    </row>
    <row r="16" spans="1:10" x14ac:dyDescent="0.3">
      <c r="A16" s="18">
        <v>15864</v>
      </c>
      <c r="B16" s="20" t="s">
        <v>2245</v>
      </c>
      <c r="C16" s="19">
        <v>9300000</v>
      </c>
      <c r="D16" s="16">
        <v>15</v>
      </c>
      <c r="E16" s="18">
        <v>9.77</v>
      </c>
      <c r="F16" s="17">
        <v>17.12</v>
      </c>
      <c r="G16" s="16">
        <v>11.361599999999999</v>
      </c>
      <c r="H16" s="15">
        <v>2</v>
      </c>
    </row>
    <row r="17" spans="1:8" x14ac:dyDescent="0.3">
      <c r="A17" s="18">
        <v>15952</v>
      </c>
      <c r="B17" s="20" t="s">
        <v>2562</v>
      </c>
      <c r="C17" s="19">
        <v>900000</v>
      </c>
      <c r="D17" s="16">
        <v>5</v>
      </c>
      <c r="E17" s="18">
        <v>40.43</v>
      </c>
      <c r="F17" s="17">
        <v>65.45</v>
      </c>
      <c r="G17" s="16">
        <v>45.416699999999999</v>
      </c>
      <c r="H17" s="15">
        <v>3</v>
      </c>
    </row>
    <row r="18" spans="1:8" x14ac:dyDescent="0.3">
      <c r="A18" s="18">
        <v>15991</v>
      </c>
      <c r="B18" s="20" t="s">
        <v>2246</v>
      </c>
      <c r="C18" s="19">
        <v>6700000</v>
      </c>
      <c r="D18" s="16">
        <v>13</v>
      </c>
      <c r="E18" s="18">
        <v>2.4500000000000002</v>
      </c>
      <c r="F18" s="17">
        <v>4.7</v>
      </c>
      <c r="G18" s="16">
        <v>3.3938999999999999</v>
      </c>
      <c r="H18" s="15">
        <v>1</v>
      </c>
    </row>
    <row r="19" spans="1:8" x14ac:dyDescent="0.3">
      <c r="A19" s="18">
        <v>16095</v>
      </c>
      <c r="B19" s="20" t="s">
        <v>2247</v>
      </c>
      <c r="C19" s="19">
        <v>95100000</v>
      </c>
      <c r="D19" s="16">
        <v>108</v>
      </c>
      <c r="E19" s="18">
        <v>9.11</v>
      </c>
      <c r="F19" s="17">
        <v>12.82</v>
      </c>
      <c r="G19" s="16">
        <v>10.8659</v>
      </c>
      <c r="H19" s="15">
        <v>3</v>
      </c>
    </row>
    <row r="20" spans="1:8" x14ac:dyDescent="0.3">
      <c r="A20" s="18">
        <v>17271</v>
      </c>
      <c r="B20" s="20" t="s">
        <v>2490</v>
      </c>
      <c r="C20" s="19">
        <v>8200000</v>
      </c>
      <c r="D20" s="16">
        <v>5</v>
      </c>
      <c r="E20" s="18">
        <v>10.81</v>
      </c>
      <c r="F20" s="17">
        <v>12.61</v>
      </c>
      <c r="G20" s="16">
        <v>11.1837</v>
      </c>
      <c r="H20" s="15">
        <v>1</v>
      </c>
    </row>
    <row r="21" spans="1:8" x14ac:dyDescent="0.3">
      <c r="A21" s="18">
        <v>17813</v>
      </c>
      <c r="B21" s="20" t="s">
        <v>2248</v>
      </c>
      <c r="C21" s="19">
        <v>21300000</v>
      </c>
      <c r="D21" s="16">
        <v>50</v>
      </c>
      <c r="E21" s="18">
        <v>14.46</v>
      </c>
      <c r="F21" s="17">
        <v>22.21</v>
      </c>
      <c r="G21" s="16">
        <v>17.910299999999999</v>
      </c>
      <c r="H21" s="15">
        <v>3</v>
      </c>
    </row>
    <row r="22" spans="1:8" x14ac:dyDescent="0.3">
      <c r="A22" s="18">
        <v>19094</v>
      </c>
      <c r="B22" s="20" t="s">
        <v>2589</v>
      </c>
      <c r="C22" s="19">
        <v>500000</v>
      </c>
      <c r="D22" s="16">
        <v>1</v>
      </c>
      <c r="E22" s="18">
        <v>8.91</v>
      </c>
      <c r="F22" s="17">
        <v>8.91</v>
      </c>
      <c r="G22" s="16">
        <v>8.91</v>
      </c>
      <c r="H22" s="15">
        <v>3</v>
      </c>
    </row>
    <row r="23" spans="1:8" x14ac:dyDescent="0.3">
      <c r="A23" s="18">
        <v>20121</v>
      </c>
      <c r="B23" s="20" t="s">
        <v>2563</v>
      </c>
      <c r="C23" s="19">
        <v>32000000</v>
      </c>
      <c r="D23" s="16">
        <v>66</v>
      </c>
      <c r="E23" s="18">
        <v>0.7167</v>
      </c>
      <c r="F23" s="17">
        <v>3.97</v>
      </c>
      <c r="G23" s="16">
        <v>1.7807999999999999</v>
      </c>
      <c r="H23" s="15">
        <v>1</v>
      </c>
    </row>
    <row r="24" spans="1:8" x14ac:dyDescent="0.3">
      <c r="A24" s="18">
        <v>20122</v>
      </c>
      <c r="B24" s="20" t="s">
        <v>2564</v>
      </c>
      <c r="C24" s="19">
        <v>13600000</v>
      </c>
      <c r="D24" s="16">
        <v>32</v>
      </c>
      <c r="E24" s="18">
        <v>0.8</v>
      </c>
      <c r="F24" s="17">
        <v>4.33</v>
      </c>
      <c r="G24" s="16">
        <v>2.5815000000000001</v>
      </c>
      <c r="H24" s="15">
        <v>1</v>
      </c>
    </row>
    <row r="25" spans="1:8" x14ac:dyDescent="0.3">
      <c r="A25" s="18">
        <v>20123</v>
      </c>
      <c r="B25" s="20" t="s">
        <v>2565</v>
      </c>
      <c r="C25" s="19">
        <v>17500000</v>
      </c>
      <c r="D25" s="16">
        <v>36</v>
      </c>
      <c r="E25" s="18">
        <v>0.76</v>
      </c>
      <c r="F25" s="17">
        <v>3.98</v>
      </c>
      <c r="G25" s="16">
        <v>1.9357</v>
      </c>
      <c r="H25" s="15">
        <v>1</v>
      </c>
    </row>
    <row r="26" spans="1:8" x14ac:dyDescent="0.3">
      <c r="A26" s="18">
        <v>20343</v>
      </c>
      <c r="B26" s="20" t="s">
        <v>2250</v>
      </c>
      <c r="C26" s="19">
        <v>4500000</v>
      </c>
      <c r="D26" s="16">
        <v>12</v>
      </c>
      <c r="E26" s="18">
        <v>5.86</v>
      </c>
      <c r="F26" s="17">
        <v>10.97</v>
      </c>
      <c r="G26" s="16">
        <v>8.0713000000000008</v>
      </c>
      <c r="H26" s="15">
        <v>1</v>
      </c>
    </row>
    <row r="27" spans="1:8" x14ac:dyDescent="0.3">
      <c r="A27" s="18">
        <v>20344</v>
      </c>
      <c r="B27" s="20" t="s">
        <v>2251</v>
      </c>
      <c r="C27" s="19">
        <v>19300000</v>
      </c>
      <c r="D27" s="16">
        <v>17</v>
      </c>
      <c r="E27" s="18">
        <v>10.41</v>
      </c>
      <c r="F27" s="17">
        <v>14.93</v>
      </c>
      <c r="G27" s="16">
        <v>12.247199999999999</v>
      </c>
      <c r="H27" s="15">
        <v>3</v>
      </c>
    </row>
    <row r="28" spans="1:8" x14ac:dyDescent="0.3">
      <c r="A28" s="18">
        <v>20612</v>
      </c>
      <c r="B28" s="20" t="s">
        <v>2590</v>
      </c>
      <c r="C28" s="19">
        <v>1200000</v>
      </c>
      <c r="D28" s="16">
        <v>3</v>
      </c>
      <c r="E28" s="18">
        <v>0.39</v>
      </c>
      <c r="F28" s="17">
        <v>0.73</v>
      </c>
      <c r="G28" s="16">
        <v>0.45079999999999998</v>
      </c>
      <c r="H28" s="15">
        <v>1</v>
      </c>
    </row>
    <row r="29" spans="1:8" x14ac:dyDescent="0.3">
      <c r="A29" s="18">
        <v>20632</v>
      </c>
      <c r="B29" s="20" t="s">
        <v>2252</v>
      </c>
      <c r="C29" s="19">
        <v>19400000</v>
      </c>
      <c r="D29" s="16">
        <v>11</v>
      </c>
      <c r="E29" s="18">
        <v>1.48</v>
      </c>
      <c r="F29" s="17">
        <v>2.82</v>
      </c>
      <c r="G29" s="16">
        <v>2.0529000000000002</v>
      </c>
      <c r="H29" s="15">
        <v>1</v>
      </c>
    </row>
    <row r="30" spans="1:8" x14ac:dyDescent="0.3">
      <c r="A30" s="18">
        <v>20652</v>
      </c>
      <c r="B30" s="20" t="s">
        <v>2566</v>
      </c>
      <c r="C30" s="19">
        <v>11100000</v>
      </c>
      <c r="D30" s="16">
        <v>14</v>
      </c>
      <c r="E30" s="18">
        <v>4.4800000000000004</v>
      </c>
      <c r="F30" s="17">
        <v>12.7</v>
      </c>
      <c r="G30" s="16">
        <v>10.2639</v>
      </c>
      <c r="H30" s="15">
        <v>1</v>
      </c>
    </row>
    <row r="31" spans="1:8" x14ac:dyDescent="0.3">
      <c r="A31" s="18">
        <v>20662</v>
      </c>
      <c r="B31" s="20" t="s">
        <v>2253</v>
      </c>
      <c r="C31" s="19">
        <v>1600000</v>
      </c>
      <c r="D31" s="16">
        <v>3</v>
      </c>
      <c r="E31" s="18">
        <v>9.81</v>
      </c>
      <c r="F31" s="17">
        <v>23.28</v>
      </c>
      <c r="G31" s="16">
        <v>17.994399999999999</v>
      </c>
      <c r="H31" s="15">
        <v>2</v>
      </c>
    </row>
    <row r="32" spans="1:8" x14ac:dyDescent="0.3">
      <c r="A32" s="18">
        <v>21043</v>
      </c>
      <c r="B32" s="20" t="s">
        <v>2254</v>
      </c>
      <c r="C32" s="19">
        <v>214200000</v>
      </c>
      <c r="D32" s="16">
        <v>82</v>
      </c>
      <c r="E32" s="18">
        <v>0.56999999999999995</v>
      </c>
      <c r="F32" s="17">
        <v>3.69</v>
      </c>
      <c r="G32" s="16">
        <v>2.6943999999999999</v>
      </c>
      <c r="H32" s="15">
        <v>2</v>
      </c>
    </row>
    <row r="33" spans="1:8" x14ac:dyDescent="0.3">
      <c r="A33" s="18">
        <v>22013</v>
      </c>
      <c r="B33" s="20" t="s">
        <v>2255</v>
      </c>
      <c r="C33" s="19">
        <v>179300000</v>
      </c>
      <c r="D33" s="16">
        <v>177</v>
      </c>
      <c r="E33" s="18">
        <v>1.98</v>
      </c>
      <c r="F33" s="17">
        <v>6.49</v>
      </c>
      <c r="G33" s="16">
        <v>3.5562999999999998</v>
      </c>
      <c r="H33" s="15">
        <v>2</v>
      </c>
    </row>
    <row r="34" spans="1:8" x14ac:dyDescent="0.3">
      <c r="A34" s="18">
        <v>22081</v>
      </c>
      <c r="B34" s="20" t="s">
        <v>2577</v>
      </c>
      <c r="C34" s="19">
        <v>53000000</v>
      </c>
      <c r="D34" s="16">
        <v>7</v>
      </c>
      <c r="E34" s="18">
        <v>0.34</v>
      </c>
      <c r="F34" s="17">
        <v>1.04</v>
      </c>
      <c r="G34" s="16">
        <v>0.87380000000000002</v>
      </c>
      <c r="H34" s="15">
        <v>1</v>
      </c>
    </row>
    <row r="35" spans="1:8" x14ac:dyDescent="0.3">
      <c r="A35" s="18">
        <v>22283</v>
      </c>
      <c r="B35" s="20" t="s">
        <v>2256</v>
      </c>
      <c r="C35" s="19">
        <v>48100000</v>
      </c>
      <c r="D35" s="16">
        <v>56</v>
      </c>
      <c r="E35" s="18">
        <v>18.52</v>
      </c>
      <c r="F35" s="17">
        <v>25.99</v>
      </c>
      <c r="G35" s="16">
        <v>22.267099999999999</v>
      </c>
      <c r="H35" s="15">
        <v>3</v>
      </c>
    </row>
    <row r="36" spans="1:8" x14ac:dyDescent="0.3">
      <c r="A36" s="18">
        <v>22501</v>
      </c>
      <c r="B36" s="20" t="s">
        <v>2578</v>
      </c>
      <c r="C36" s="19">
        <v>25500000</v>
      </c>
      <c r="D36" s="16">
        <v>7</v>
      </c>
      <c r="E36" s="18">
        <v>18.11</v>
      </c>
      <c r="F36" s="17">
        <v>69.319999999999993</v>
      </c>
      <c r="G36" s="16">
        <v>23.726099999999999</v>
      </c>
      <c r="H36" s="15">
        <v>3</v>
      </c>
    </row>
    <row r="37" spans="1:8" x14ac:dyDescent="0.3">
      <c r="A37" s="18">
        <v>23682</v>
      </c>
      <c r="B37" s="20" t="s">
        <v>2261</v>
      </c>
      <c r="C37" s="19">
        <v>459400000</v>
      </c>
      <c r="D37" s="16">
        <v>366</v>
      </c>
      <c r="E37" s="18">
        <v>16.239999999999998</v>
      </c>
      <c r="F37" s="17">
        <v>28.77</v>
      </c>
      <c r="G37" s="16">
        <v>24.810700000000001</v>
      </c>
      <c r="H37" s="15">
        <v>2</v>
      </c>
    </row>
    <row r="38" spans="1:8" x14ac:dyDescent="0.3">
      <c r="A38" s="18">
        <v>23836</v>
      </c>
      <c r="B38" s="20" t="s">
        <v>2262</v>
      </c>
      <c r="C38" s="19">
        <v>997900000</v>
      </c>
      <c r="D38" s="16">
        <v>472</v>
      </c>
      <c r="E38" s="18">
        <v>10.5</v>
      </c>
      <c r="F38" s="17">
        <v>25.15</v>
      </c>
      <c r="G38" s="16">
        <v>17.5105</v>
      </c>
      <c r="H38" s="15">
        <v>3</v>
      </c>
    </row>
    <row r="39" spans="1:8" x14ac:dyDescent="0.3">
      <c r="A39" s="18">
        <v>23837</v>
      </c>
      <c r="B39" s="20" t="s">
        <v>2491</v>
      </c>
      <c r="C39" s="19">
        <v>106200000</v>
      </c>
      <c r="D39" s="16">
        <v>178</v>
      </c>
      <c r="E39" s="18">
        <v>30.32</v>
      </c>
      <c r="F39" s="17">
        <v>49.26</v>
      </c>
      <c r="G39" s="16">
        <v>40.002600000000001</v>
      </c>
      <c r="H39" s="15">
        <v>5</v>
      </c>
    </row>
    <row r="40" spans="1:8" x14ac:dyDescent="0.3">
      <c r="A40" s="18">
        <v>24271</v>
      </c>
      <c r="B40" s="20" t="s">
        <v>2263</v>
      </c>
      <c r="C40" s="19">
        <v>5000000</v>
      </c>
      <c r="D40" s="16">
        <v>1</v>
      </c>
      <c r="E40" s="18">
        <v>15.95</v>
      </c>
      <c r="F40" s="17">
        <v>15.95</v>
      </c>
      <c r="G40" s="16">
        <v>15.95</v>
      </c>
      <c r="H40" s="15">
        <v>2</v>
      </c>
    </row>
    <row r="41" spans="1:8" x14ac:dyDescent="0.3">
      <c r="A41" s="18">
        <v>24361</v>
      </c>
      <c r="B41" s="20" t="s">
        <v>2264</v>
      </c>
      <c r="C41" s="19">
        <v>41700000</v>
      </c>
      <c r="D41" s="16">
        <v>92</v>
      </c>
      <c r="E41" s="18">
        <v>10.119999999999999</v>
      </c>
      <c r="F41" s="17">
        <v>18.809999999999999</v>
      </c>
      <c r="G41" s="16">
        <v>13.528499999999999</v>
      </c>
      <c r="H41" s="15">
        <v>1</v>
      </c>
    </row>
    <row r="42" spans="1:8" x14ac:dyDescent="0.3">
      <c r="A42" s="18">
        <v>24394</v>
      </c>
      <c r="B42" s="20" t="s">
        <v>2265</v>
      </c>
      <c r="C42" s="19">
        <v>122400000</v>
      </c>
      <c r="D42" s="16">
        <v>143</v>
      </c>
      <c r="E42" s="18">
        <v>8.1199999999999992</v>
      </c>
      <c r="F42" s="17">
        <v>12.03</v>
      </c>
      <c r="G42" s="16">
        <v>9.8449000000000009</v>
      </c>
      <c r="H42" s="15">
        <v>3</v>
      </c>
    </row>
    <row r="43" spans="1:8" x14ac:dyDescent="0.3">
      <c r="A43" s="18">
        <v>24395</v>
      </c>
      <c r="B43" s="20" t="s">
        <v>2266</v>
      </c>
      <c r="C43" s="19">
        <v>64300000</v>
      </c>
      <c r="D43" s="16">
        <v>83</v>
      </c>
      <c r="E43" s="18">
        <v>8.98</v>
      </c>
      <c r="F43" s="17">
        <v>12.47</v>
      </c>
      <c r="G43" s="16">
        <v>10.443899999999999</v>
      </c>
      <c r="H43" s="15">
        <v>3</v>
      </c>
    </row>
    <row r="44" spans="1:8" x14ac:dyDescent="0.3">
      <c r="A44" s="18">
        <v>24423</v>
      </c>
      <c r="B44" s="20" t="s">
        <v>2267</v>
      </c>
      <c r="C44" s="19">
        <v>316700000</v>
      </c>
      <c r="D44" s="16">
        <v>42</v>
      </c>
      <c r="E44" s="18">
        <v>6.16</v>
      </c>
      <c r="F44" s="17">
        <v>10.45</v>
      </c>
      <c r="G44" s="16">
        <v>8.8983000000000008</v>
      </c>
      <c r="H44" s="15">
        <v>2</v>
      </c>
    </row>
    <row r="45" spans="1:8" x14ac:dyDescent="0.3">
      <c r="A45" s="18">
        <v>24624</v>
      </c>
      <c r="B45" s="20" t="s">
        <v>2268</v>
      </c>
      <c r="C45" s="19">
        <v>3900000</v>
      </c>
      <c r="D45" s="16">
        <v>15</v>
      </c>
      <c r="E45" s="18">
        <v>4.38</v>
      </c>
      <c r="F45" s="17">
        <v>7.92</v>
      </c>
      <c r="G45" s="16">
        <v>6.4212999999999996</v>
      </c>
      <c r="H45" s="15">
        <v>1</v>
      </c>
    </row>
    <row r="46" spans="1:8" x14ac:dyDescent="0.3">
      <c r="A46" s="18">
        <v>24642</v>
      </c>
      <c r="B46" s="20" t="s">
        <v>2269</v>
      </c>
      <c r="C46" s="19">
        <v>66500000</v>
      </c>
      <c r="D46" s="16">
        <v>131</v>
      </c>
      <c r="E46" s="18">
        <v>16.55</v>
      </c>
      <c r="F46" s="17">
        <v>28.21</v>
      </c>
      <c r="G46" s="16">
        <v>20.938400000000001</v>
      </c>
      <c r="H46" s="15">
        <v>2</v>
      </c>
    </row>
    <row r="47" spans="1:8" x14ac:dyDescent="0.3">
      <c r="A47" s="18">
        <v>24762</v>
      </c>
      <c r="B47" s="20" t="s">
        <v>2270</v>
      </c>
      <c r="C47" s="19">
        <v>12800000</v>
      </c>
      <c r="D47" s="16">
        <v>46</v>
      </c>
      <c r="E47" s="18">
        <v>29.7</v>
      </c>
      <c r="F47" s="17">
        <v>39.1</v>
      </c>
      <c r="G47" s="16">
        <v>33.464199999999998</v>
      </c>
      <c r="H47" s="15">
        <v>3</v>
      </c>
    </row>
    <row r="48" spans="1:8" x14ac:dyDescent="0.3">
      <c r="A48" s="18">
        <v>24866</v>
      </c>
      <c r="B48" s="20" t="s">
        <v>2271</v>
      </c>
      <c r="C48" s="19">
        <v>1800000</v>
      </c>
      <c r="D48" s="16">
        <v>10</v>
      </c>
      <c r="E48" s="18">
        <v>18.86</v>
      </c>
      <c r="F48" s="17">
        <v>25.75</v>
      </c>
      <c r="G48" s="16">
        <v>23.4406</v>
      </c>
      <c r="H48" s="15">
        <v>2</v>
      </c>
    </row>
    <row r="49" spans="1:8" x14ac:dyDescent="0.3">
      <c r="A49" s="18">
        <v>24972</v>
      </c>
      <c r="B49" s="20" t="s">
        <v>2518</v>
      </c>
      <c r="C49" s="19">
        <v>8600000</v>
      </c>
      <c r="D49" s="16">
        <v>32</v>
      </c>
      <c r="E49" s="18">
        <v>2.69</v>
      </c>
      <c r="F49" s="17">
        <v>6.59</v>
      </c>
      <c r="G49" s="16">
        <v>4.1178999999999997</v>
      </c>
      <c r="H49" s="15">
        <v>1</v>
      </c>
    </row>
    <row r="50" spans="1:8" x14ac:dyDescent="0.3">
      <c r="A50" s="18">
        <v>25483</v>
      </c>
      <c r="B50" s="20" t="s">
        <v>2275</v>
      </c>
      <c r="C50" s="19">
        <v>200300000</v>
      </c>
      <c r="D50" s="16">
        <v>139</v>
      </c>
      <c r="E50" s="18">
        <v>8.27</v>
      </c>
      <c r="F50" s="17">
        <v>11.73</v>
      </c>
      <c r="G50" s="16">
        <v>9.8856999999999999</v>
      </c>
      <c r="H50" s="15">
        <v>3</v>
      </c>
    </row>
    <row r="51" spans="1:8" x14ac:dyDescent="0.3">
      <c r="A51" s="18">
        <v>25484</v>
      </c>
      <c r="B51" s="20" t="s">
        <v>2276</v>
      </c>
      <c r="C51" s="19">
        <v>114400000</v>
      </c>
      <c r="D51" s="16">
        <v>109</v>
      </c>
      <c r="E51" s="18">
        <v>8.7899999999999991</v>
      </c>
      <c r="F51" s="17">
        <v>12.56</v>
      </c>
      <c r="G51" s="16">
        <v>10.5815</v>
      </c>
      <c r="H51" s="15">
        <v>3</v>
      </c>
    </row>
    <row r="52" spans="1:8" x14ac:dyDescent="0.3">
      <c r="A52" s="18">
        <v>26107</v>
      </c>
      <c r="B52" s="20" t="s">
        <v>2277</v>
      </c>
      <c r="C52" s="19">
        <v>30700000</v>
      </c>
      <c r="D52" s="16">
        <v>32</v>
      </c>
      <c r="E52" s="18">
        <v>49.46</v>
      </c>
      <c r="F52" s="17">
        <v>57.51</v>
      </c>
      <c r="G52" s="16">
        <v>54.122199999999999</v>
      </c>
      <c r="H52" s="15">
        <v>2</v>
      </c>
    </row>
    <row r="53" spans="1:8" x14ac:dyDescent="0.3">
      <c r="A53" s="18">
        <v>26415</v>
      </c>
      <c r="B53" s="20" t="s">
        <v>2504</v>
      </c>
      <c r="C53" s="19">
        <v>3600000</v>
      </c>
      <c r="D53" s="16">
        <v>5</v>
      </c>
      <c r="E53" s="18">
        <v>7.21</v>
      </c>
      <c r="F53" s="17">
        <v>10.28</v>
      </c>
      <c r="G53" s="16">
        <v>7.9656000000000002</v>
      </c>
      <c r="H53" s="15">
        <v>1</v>
      </c>
    </row>
    <row r="54" spans="1:8" x14ac:dyDescent="0.3">
      <c r="A54" s="18">
        <v>26417</v>
      </c>
      <c r="B54" s="20" t="s">
        <v>2468</v>
      </c>
      <c r="C54" s="19">
        <v>28400000</v>
      </c>
      <c r="D54" s="16">
        <v>36</v>
      </c>
      <c r="E54" s="18">
        <v>9.9</v>
      </c>
      <c r="F54" s="17">
        <v>13.44</v>
      </c>
      <c r="G54" s="16">
        <v>11.490500000000001</v>
      </c>
      <c r="H54" s="15">
        <v>3</v>
      </c>
    </row>
    <row r="55" spans="1:8" x14ac:dyDescent="0.3">
      <c r="A55" s="18">
        <v>27271</v>
      </c>
      <c r="B55" s="20" t="s">
        <v>2279</v>
      </c>
      <c r="C55" s="19">
        <v>25100000</v>
      </c>
      <c r="D55" s="16">
        <v>57</v>
      </c>
      <c r="E55" s="18">
        <v>11.28</v>
      </c>
      <c r="F55" s="17">
        <v>14.77</v>
      </c>
      <c r="G55" s="16">
        <v>12.786099999999999</v>
      </c>
      <c r="H55" s="15">
        <v>2</v>
      </c>
    </row>
    <row r="56" spans="1:8" x14ac:dyDescent="0.3">
      <c r="A56" s="18">
        <v>27323</v>
      </c>
      <c r="B56" s="20" t="s">
        <v>2469</v>
      </c>
      <c r="C56" s="19">
        <v>14100000</v>
      </c>
      <c r="D56" s="16">
        <v>17</v>
      </c>
      <c r="E56" s="18">
        <v>13.72</v>
      </c>
      <c r="F56" s="17">
        <v>18.66</v>
      </c>
      <c r="G56" s="16">
        <v>14.723100000000001</v>
      </c>
      <c r="H56" s="15">
        <v>2</v>
      </c>
    </row>
    <row r="57" spans="1:8" x14ac:dyDescent="0.3">
      <c r="A57" s="18">
        <v>27561</v>
      </c>
      <c r="B57" s="20" t="s">
        <v>2281</v>
      </c>
      <c r="C57" s="19">
        <v>1100000</v>
      </c>
      <c r="D57" s="16">
        <v>5</v>
      </c>
      <c r="E57" s="18">
        <v>8.16</v>
      </c>
      <c r="F57" s="17">
        <v>14.34</v>
      </c>
      <c r="G57" s="16">
        <v>11.6591</v>
      </c>
      <c r="H57" s="15">
        <v>2</v>
      </c>
    </row>
    <row r="58" spans="1:8" x14ac:dyDescent="0.3">
      <c r="A58" s="18">
        <v>288701</v>
      </c>
      <c r="B58" s="20" t="s">
        <v>2547</v>
      </c>
      <c r="C58" s="19">
        <v>104800000</v>
      </c>
      <c r="D58" s="16">
        <v>15</v>
      </c>
      <c r="E58" s="18">
        <v>2.08</v>
      </c>
      <c r="F58" s="17">
        <v>4.76</v>
      </c>
      <c r="G58" s="16">
        <v>2.9468000000000001</v>
      </c>
      <c r="H58" s="15">
        <v>1</v>
      </c>
    </row>
    <row r="59" spans="1:8" x14ac:dyDescent="0.3">
      <c r="A59" s="18">
        <v>29051</v>
      </c>
      <c r="B59" s="20" t="s">
        <v>2282</v>
      </c>
      <c r="C59" s="19">
        <v>3000000</v>
      </c>
      <c r="D59" s="16">
        <v>2</v>
      </c>
      <c r="E59" s="18">
        <v>5.43</v>
      </c>
      <c r="F59" s="17">
        <v>5.51</v>
      </c>
      <c r="G59" s="16">
        <v>5.4566999999999997</v>
      </c>
      <c r="H59" s="15">
        <v>2</v>
      </c>
    </row>
    <row r="60" spans="1:8" x14ac:dyDescent="0.3">
      <c r="A60" s="18">
        <v>29061</v>
      </c>
      <c r="B60" s="20" t="s">
        <v>2283</v>
      </c>
      <c r="C60" s="19">
        <v>35600000</v>
      </c>
      <c r="D60" s="16">
        <v>43</v>
      </c>
      <c r="E60" s="18">
        <v>3.09</v>
      </c>
      <c r="F60" s="17">
        <v>7.01</v>
      </c>
      <c r="G60" s="16">
        <v>4.3531000000000004</v>
      </c>
      <c r="H60" s="15">
        <v>1</v>
      </c>
    </row>
    <row r="61" spans="1:8" x14ac:dyDescent="0.3">
      <c r="A61" s="18">
        <v>30061</v>
      </c>
      <c r="B61" s="20" t="s">
        <v>2284</v>
      </c>
      <c r="C61" s="19">
        <v>121300000</v>
      </c>
      <c r="D61" s="16">
        <v>113</v>
      </c>
      <c r="E61" s="18">
        <v>4.3</v>
      </c>
      <c r="F61" s="17">
        <v>10.49</v>
      </c>
      <c r="G61" s="16">
        <v>6.7060000000000004</v>
      </c>
      <c r="H61" s="15">
        <v>2</v>
      </c>
    </row>
    <row r="62" spans="1:8" x14ac:dyDescent="0.3">
      <c r="A62" s="18">
        <v>30134</v>
      </c>
      <c r="B62" s="20" t="s">
        <v>2285</v>
      </c>
      <c r="C62" s="19">
        <v>106800000</v>
      </c>
      <c r="D62" s="16">
        <v>173</v>
      </c>
      <c r="E62" s="18">
        <v>21.08</v>
      </c>
      <c r="F62" s="17">
        <v>30.055599999999998</v>
      </c>
      <c r="G62" s="16">
        <v>23.94</v>
      </c>
      <c r="H62" s="15">
        <v>3</v>
      </c>
    </row>
    <row r="63" spans="1:8" x14ac:dyDescent="0.3">
      <c r="A63" s="18">
        <v>30165</v>
      </c>
      <c r="B63" s="20" t="s">
        <v>2286</v>
      </c>
      <c r="C63" s="19">
        <v>21800000</v>
      </c>
      <c r="D63" s="16">
        <v>10</v>
      </c>
      <c r="E63" s="18">
        <v>8.3800000000000008</v>
      </c>
      <c r="F63" s="17">
        <v>11.78</v>
      </c>
      <c r="G63" s="16">
        <v>10.6534</v>
      </c>
      <c r="H63" s="15">
        <v>3</v>
      </c>
    </row>
    <row r="64" spans="1:8" x14ac:dyDescent="0.3">
      <c r="A64" s="18">
        <v>30238</v>
      </c>
      <c r="B64" s="20" t="s">
        <v>2287</v>
      </c>
      <c r="C64" s="19">
        <v>13600000</v>
      </c>
      <c r="D64" s="16">
        <v>39</v>
      </c>
      <c r="E64" s="18">
        <v>9.76</v>
      </c>
      <c r="F64" s="17">
        <v>14.6</v>
      </c>
      <c r="G64" s="16">
        <v>12.225199999999999</v>
      </c>
      <c r="H64" s="15">
        <v>1</v>
      </c>
    </row>
    <row r="65" spans="1:8" x14ac:dyDescent="0.3">
      <c r="A65" s="18">
        <v>30336</v>
      </c>
      <c r="B65" s="20" t="s">
        <v>2288</v>
      </c>
      <c r="C65" s="19">
        <v>1200000</v>
      </c>
      <c r="D65" s="16">
        <v>7</v>
      </c>
      <c r="E65" s="18">
        <v>27.6</v>
      </c>
      <c r="F65" s="17">
        <v>34.58</v>
      </c>
      <c r="G65" s="16">
        <v>30.133299999999998</v>
      </c>
      <c r="H65" s="15">
        <v>1</v>
      </c>
    </row>
    <row r="66" spans="1:8" x14ac:dyDescent="0.3">
      <c r="A66" s="18">
        <v>30337</v>
      </c>
      <c r="B66" s="20" t="s">
        <v>2289</v>
      </c>
      <c r="C66" s="19">
        <v>156100000</v>
      </c>
      <c r="D66" s="16">
        <v>80</v>
      </c>
      <c r="E66" s="18">
        <v>11.06</v>
      </c>
      <c r="F66" s="17">
        <v>17.29</v>
      </c>
      <c r="G66" s="16">
        <v>15.2226</v>
      </c>
      <c r="H66" s="15">
        <v>3</v>
      </c>
    </row>
    <row r="67" spans="1:8" x14ac:dyDescent="0.3">
      <c r="A67" s="18">
        <v>30882</v>
      </c>
      <c r="B67" s="20" t="s">
        <v>2293</v>
      </c>
      <c r="C67" s="19">
        <v>66500000</v>
      </c>
      <c r="D67" s="16">
        <v>128</v>
      </c>
      <c r="E67" s="18">
        <v>20.329999999999998</v>
      </c>
      <c r="F67" s="17">
        <v>38.04</v>
      </c>
      <c r="G67" s="16">
        <v>28.2562</v>
      </c>
      <c r="H67" s="15">
        <v>2</v>
      </c>
    </row>
    <row r="68" spans="1:8" x14ac:dyDescent="0.3">
      <c r="A68" s="18">
        <v>31222</v>
      </c>
      <c r="B68" s="20" t="s">
        <v>2548</v>
      </c>
      <c r="C68" s="19">
        <v>800000</v>
      </c>
      <c r="D68" s="16">
        <v>3</v>
      </c>
      <c r="E68" s="18">
        <v>4.99</v>
      </c>
      <c r="F68" s="17">
        <v>5.08</v>
      </c>
      <c r="G68" s="16">
        <v>5.0324999999999998</v>
      </c>
      <c r="H68" s="15">
        <v>2</v>
      </c>
    </row>
    <row r="69" spans="1:8" x14ac:dyDescent="0.3">
      <c r="A69" s="18">
        <v>31381</v>
      </c>
      <c r="B69" s="20" t="s">
        <v>2591</v>
      </c>
      <c r="C69" s="19">
        <v>1100000</v>
      </c>
      <c r="D69" s="16">
        <v>3</v>
      </c>
      <c r="E69" s="18">
        <v>0.01</v>
      </c>
      <c r="F69" s="17">
        <v>0.63</v>
      </c>
      <c r="G69" s="16">
        <v>0.12640000000000001</v>
      </c>
      <c r="H69" s="15">
        <v>1</v>
      </c>
    </row>
    <row r="70" spans="1:8" x14ac:dyDescent="0.3">
      <c r="A70" s="18">
        <v>31413</v>
      </c>
      <c r="B70" s="20" t="s">
        <v>2299</v>
      </c>
      <c r="C70" s="19">
        <v>12000000</v>
      </c>
      <c r="D70" s="16">
        <v>42</v>
      </c>
      <c r="E70" s="18">
        <v>6.45</v>
      </c>
      <c r="F70" s="17">
        <v>16.05</v>
      </c>
      <c r="G70" s="16">
        <v>12.0985</v>
      </c>
      <c r="H70" s="15">
        <v>2</v>
      </c>
    </row>
    <row r="71" spans="1:8" x14ac:dyDescent="0.3">
      <c r="A71" s="18">
        <v>32071</v>
      </c>
      <c r="B71" s="20" t="s">
        <v>2533</v>
      </c>
      <c r="C71" s="19">
        <v>400000</v>
      </c>
      <c r="D71" s="16">
        <v>1</v>
      </c>
      <c r="E71" s="18">
        <v>33.659999999999997</v>
      </c>
      <c r="F71" s="17">
        <v>33.659999999999997</v>
      </c>
      <c r="G71" s="16">
        <v>33.659999999999997</v>
      </c>
      <c r="H71" s="15">
        <v>2</v>
      </c>
    </row>
    <row r="72" spans="1:8" x14ac:dyDescent="0.3">
      <c r="A72" s="18">
        <v>32571</v>
      </c>
      <c r="B72" s="20" t="s">
        <v>2301</v>
      </c>
      <c r="C72" s="19">
        <v>39400000</v>
      </c>
      <c r="D72" s="16">
        <v>56</v>
      </c>
      <c r="E72" s="18">
        <v>13.43</v>
      </c>
      <c r="F72" s="17">
        <v>20.41</v>
      </c>
      <c r="G72" s="16">
        <v>14.7432</v>
      </c>
      <c r="H72" s="15">
        <v>3</v>
      </c>
    </row>
    <row r="73" spans="1:8" x14ac:dyDescent="0.3">
      <c r="A73" s="18">
        <v>32681</v>
      </c>
      <c r="B73" s="20" t="s">
        <v>2592</v>
      </c>
      <c r="C73" s="19">
        <v>11800000</v>
      </c>
      <c r="D73" s="16">
        <v>4</v>
      </c>
      <c r="E73" s="18">
        <v>0.1</v>
      </c>
      <c r="F73" s="17">
        <v>1.03</v>
      </c>
      <c r="G73" s="16">
        <v>0.4889</v>
      </c>
      <c r="H73" s="15">
        <v>1</v>
      </c>
    </row>
    <row r="74" spans="1:8" x14ac:dyDescent="0.3">
      <c r="A74" s="18">
        <v>33035</v>
      </c>
      <c r="B74" s="20" t="s">
        <v>2303</v>
      </c>
      <c r="C74" s="19">
        <v>381600000</v>
      </c>
      <c r="D74" s="16">
        <v>94</v>
      </c>
      <c r="E74" s="18">
        <v>10.74</v>
      </c>
      <c r="F74" s="17">
        <v>16.170000000000002</v>
      </c>
      <c r="G74" s="16">
        <v>14.9819</v>
      </c>
      <c r="H74" s="15">
        <v>3</v>
      </c>
    </row>
    <row r="75" spans="1:8" x14ac:dyDescent="0.3">
      <c r="A75" s="18">
        <v>33055</v>
      </c>
      <c r="B75" s="20" t="s">
        <v>2304</v>
      </c>
      <c r="C75" s="19">
        <v>22900000</v>
      </c>
      <c r="D75" s="16">
        <v>23</v>
      </c>
      <c r="E75" s="18">
        <v>11.04</v>
      </c>
      <c r="F75" s="17">
        <v>14.59</v>
      </c>
      <c r="G75" s="16">
        <v>13.8133</v>
      </c>
      <c r="H75" s="15">
        <v>1</v>
      </c>
    </row>
    <row r="76" spans="1:8" x14ac:dyDescent="0.3">
      <c r="A76" s="18">
        <v>33055</v>
      </c>
      <c r="B76" s="20" t="s">
        <v>2304</v>
      </c>
      <c r="C76" s="19">
        <v>3200000</v>
      </c>
      <c r="D76" s="16">
        <v>7</v>
      </c>
      <c r="E76" s="18">
        <v>9.2799999999999994</v>
      </c>
      <c r="F76" s="17">
        <v>12.11</v>
      </c>
      <c r="G76" s="16">
        <v>10.283799999999999</v>
      </c>
      <c r="H76" s="15">
        <v>2</v>
      </c>
    </row>
    <row r="77" spans="1:8" x14ac:dyDescent="0.3">
      <c r="A77" s="18">
        <v>33121</v>
      </c>
      <c r="B77" s="20" t="s">
        <v>2534</v>
      </c>
      <c r="C77" s="19">
        <v>16800000</v>
      </c>
      <c r="D77" s="16">
        <v>49</v>
      </c>
      <c r="E77" s="18">
        <v>8.27</v>
      </c>
      <c r="F77" s="17">
        <v>16.36</v>
      </c>
      <c r="G77" s="16">
        <v>11.307600000000001</v>
      </c>
      <c r="H77" s="15">
        <v>3</v>
      </c>
    </row>
    <row r="78" spans="1:8" x14ac:dyDescent="0.3">
      <c r="A78" s="18">
        <v>33133</v>
      </c>
      <c r="B78" s="20" t="s">
        <v>2305</v>
      </c>
      <c r="C78" s="19">
        <v>302700000</v>
      </c>
      <c r="D78" s="16">
        <v>136</v>
      </c>
      <c r="E78" s="18">
        <v>11</v>
      </c>
      <c r="F78" s="17">
        <v>16.559999999999999</v>
      </c>
      <c r="G78" s="16">
        <v>15.538399999999999</v>
      </c>
      <c r="H78" s="15">
        <v>3</v>
      </c>
    </row>
    <row r="79" spans="1:8" x14ac:dyDescent="0.3">
      <c r="A79" s="18">
        <v>33233</v>
      </c>
      <c r="B79" s="20" t="s">
        <v>2306</v>
      </c>
      <c r="C79" s="19">
        <v>66200000</v>
      </c>
      <c r="D79" s="16">
        <v>89</v>
      </c>
      <c r="E79" s="18">
        <v>11.7</v>
      </c>
      <c r="F79" s="17">
        <v>40.590000000000003</v>
      </c>
      <c r="G79" s="16">
        <v>22.598299999999998</v>
      </c>
      <c r="H79" s="15">
        <v>2</v>
      </c>
    </row>
    <row r="80" spans="1:8" x14ac:dyDescent="0.3">
      <c r="A80" s="18">
        <v>33244</v>
      </c>
      <c r="B80" s="20" t="s">
        <v>2580</v>
      </c>
      <c r="C80" s="19">
        <v>3000000</v>
      </c>
      <c r="D80" s="16">
        <v>9</v>
      </c>
      <c r="E80" s="18">
        <v>214.46</v>
      </c>
      <c r="F80" s="17">
        <v>238.55</v>
      </c>
      <c r="G80" s="16">
        <v>230.5377</v>
      </c>
      <c r="H80" s="15">
        <v>1</v>
      </c>
    </row>
    <row r="81" spans="1:8" x14ac:dyDescent="0.3">
      <c r="A81" s="18">
        <v>33245</v>
      </c>
      <c r="B81" s="20" t="s">
        <v>2307</v>
      </c>
      <c r="C81" s="19">
        <v>17300000</v>
      </c>
      <c r="D81" s="16">
        <v>44</v>
      </c>
      <c r="E81" s="18">
        <v>30.44</v>
      </c>
      <c r="F81" s="17">
        <v>37.119999999999997</v>
      </c>
      <c r="G81" s="16">
        <v>33.093699999999998</v>
      </c>
      <c r="H81" s="15">
        <v>3</v>
      </c>
    </row>
    <row r="82" spans="1:8" x14ac:dyDescent="0.3">
      <c r="A82" s="18">
        <v>33465</v>
      </c>
      <c r="B82" s="20" t="s">
        <v>2593</v>
      </c>
      <c r="C82" s="19">
        <v>12000000</v>
      </c>
      <c r="D82" s="16">
        <v>2</v>
      </c>
      <c r="E82" s="18">
        <v>16.309999999999999</v>
      </c>
      <c r="F82" s="17">
        <v>16.309999999999999</v>
      </c>
      <c r="G82" s="16">
        <v>16.309999999999999</v>
      </c>
      <c r="H82" s="15">
        <v>2</v>
      </c>
    </row>
    <row r="83" spans="1:8" x14ac:dyDescent="0.3">
      <c r="A83" s="18">
        <v>33466</v>
      </c>
      <c r="B83" s="20" t="s">
        <v>2308</v>
      </c>
      <c r="C83" s="19">
        <v>112100000</v>
      </c>
      <c r="D83" s="16">
        <v>24</v>
      </c>
      <c r="E83" s="18">
        <v>8.6150000000000002</v>
      </c>
      <c r="F83" s="17">
        <v>13.12</v>
      </c>
      <c r="G83" s="16">
        <v>11.5695</v>
      </c>
      <c r="H83" s="15">
        <v>2</v>
      </c>
    </row>
    <row r="84" spans="1:8" x14ac:dyDescent="0.3">
      <c r="A84" s="18">
        <v>33571</v>
      </c>
      <c r="B84" s="20" t="s">
        <v>2309</v>
      </c>
      <c r="C84" s="19">
        <v>19400000</v>
      </c>
      <c r="D84" s="16">
        <v>38</v>
      </c>
      <c r="E84" s="18">
        <v>15.84</v>
      </c>
      <c r="F84" s="17">
        <v>21.75</v>
      </c>
      <c r="G84" s="16">
        <v>19.1816</v>
      </c>
      <c r="H84" s="15">
        <v>2</v>
      </c>
    </row>
    <row r="85" spans="1:8" x14ac:dyDescent="0.3">
      <c r="A85" s="18">
        <v>33621</v>
      </c>
      <c r="B85" s="20" t="s">
        <v>2310</v>
      </c>
      <c r="C85" s="19">
        <v>100300000</v>
      </c>
      <c r="D85" s="16">
        <v>146</v>
      </c>
      <c r="E85" s="18">
        <v>13.68</v>
      </c>
      <c r="F85" s="17">
        <v>20.78</v>
      </c>
      <c r="G85" s="16">
        <v>16.022400000000001</v>
      </c>
      <c r="H85" s="15">
        <v>3</v>
      </c>
    </row>
    <row r="86" spans="1:8" x14ac:dyDescent="0.3">
      <c r="A86" s="18">
        <v>33763</v>
      </c>
      <c r="B86" s="20" t="s">
        <v>2311</v>
      </c>
      <c r="C86" s="19">
        <v>130600000</v>
      </c>
      <c r="D86" s="16">
        <v>78</v>
      </c>
      <c r="E86" s="18">
        <v>21.46</v>
      </c>
      <c r="F86" s="17">
        <v>31.73</v>
      </c>
      <c r="G86" s="16">
        <v>28.8857</v>
      </c>
      <c r="H86" s="15">
        <v>3</v>
      </c>
    </row>
    <row r="87" spans="1:8" x14ac:dyDescent="0.3">
      <c r="A87" s="18">
        <v>33881</v>
      </c>
      <c r="B87" s="20" t="s">
        <v>2312</v>
      </c>
      <c r="C87" s="19">
        <v>4100000</v>
      </c>
      <c r="D87" s="16">
        <v>17</v>
      </c>
      <c r="E87" s="18">
        <v>8.1</v>
      </c>
      <c r="F87" s="17">
        <v>12.37</v>
      </c>
      <c r="G87" s="16">
        <v>9.3797999999999995</v>
      </c>
      <c r="H87" s="15">
        <v>1</v>
      </c>
    </row>
    <row r="88" spans="1:8" x14ac:dyDescent="0.3">
      <c r="A88" s="18">
        <v>34132</v>
      </c>
      <c r="B88" s="20" t="s">
        <v>2505</v>
      </c>
      <c r="C88" s="19">
        <v>1800000</v>
      </c>
      <c r="D88" s="16">
        <v>2</v>
      </c>
      <c r="E88" s="18">
        <v>88.74</v>
      </c>
      <c r="F88" s="17">
        <v>92.57</v>
      </c>
      <c r="G88" s="16">
        <v>89.378299999999996</v>
      </c>
      <c r="H88" s="15">
        <v>1</v>
      </c>
    </row>
    <row r="89" spans="1:8" x14ac:dyDescent="0.3">
      <c r="A89" s="18">
        <v>34163</v>
      </c>
      <c r="B89" s="20" t="s">
        <v>2314</v>
      </c>
      <c r="C89" s="19">
        <v>34900000</v>
      </c>
      <c r="D89" s="16">
        <v>42</v>
      </c>
      <c r="E89" s="18">
        <v>26</v>
      </c>
      <c r="F89" s="17">
        <v>31.51</v>
      </c>
      <c r="G89" s="16">
        <v>29.861000000000001</v>
      </c>
      <c r="H89" s="15">
        <v>2</v>
      </c>
    </row>
    <row r="90" spans="1:8" x14ac:dyDescent="0.3">
      <c r="A90" s="18">
        <v>34793</v>
      </c>
      <c r="B90" s="20" t="s">
        <v>2315</v>
      </c>
      <c r="C90" s="19">
        <v>41600000</v>
      </c>
      <c r="D90" s="16">
        <v>35</v>
      </c>
      <c r="E90" s="18">
        <v>10.79</v>
      </c>
      <c r="F90" s="17">
        <v>13.69</v>
      </c>
      <c r="G90" s="16">
        <v>12.2363</v>
      </c>
      <c r="H90" s="15">
        <v>3</v>
      </c>
    </row>
    <row r="91" spans="1:8" x14ac:dyDescent="0.3">
      <c r="A91" s="18">
        <v>34834</v>
      </c>
      <c r="B91" s="20" t="s">
        <v>2316</v>
      </c>
      <c r="C91" s="19">
        <v>2900000</v>
      </c>
      <c r="D91" s="16">
        <v>22</v>
      </c>
      <c r="E91" s="18">
        <v>17.489999999999998</v>
      </c>
      <c r="F91" s="17">
        <v>28.24</v>
      </c>
      <c r="G91" s="16">
        <v>23.104099999999999</v>
      </c>
      <c r="H91" s="15">
        <v>3</v>
      </c>
    </row>
    <row r="92" spans="1:8" x14ac:dyDescent="0.3">
      <c r="A92" s="18">
        <v>34843</v>
      </c>
      <c r="B92" s="20" t="s">
        <v>2317</v>
      </c>
      <c r="C92" s="19">
        <v>8600000</v>
      </c>
      <c r="D92" s="16">
        <v>16</v>
      </c>
      <c r="E92" s="18">
        <v>26.67</v>
      </c>
      <c r="F92" s="17">
        <v>42.89</v>
      </c>
      <c r="G92" s="16">
        <v>32.901299999999999</v>
      </c>
      <c r="H92" s="15">
        <v>2</v>
      </c>
    </row>
    <row r="93" spans="1:8" x14ac:dyDescent="0.3">
      <c r="A93" s="18">
        <v>34912</v>
      </c>
      <c r="B93" s="20" t="s">
        <v>2318</v>
      </c>
      <c r="C93" s="19">
        <v>99500000</v>
      </c>
      <c r="D93" s="16">
        <v>147</v>
      </c>
      <c r="E93" s="18">
        <v>23.07</v>
      </c>
      <c r="F93" s="17">
        <v>33.090000000000003</v>
      </c>
      <c r="G93" s="16">
        <v>28.616700000000002</v>
      </c>
      <c r="H93" s="15">
        <v>3</v>
      </c>
    </row>
    <row r="94" spans="1:8" x14ac:dyDescent="0.3">
      <c r="A94" s="18">
        <v>35161</v>
      </c>
      <c r="B94" s="20" t="s">
        <v>2319</v>
      </c>
      <c r="C94" s="19">
        <v>54900000</v>
      </c>
      <c r="D94" s="16">
        <v>46</v>
      </c>
      <c r="E94" s="18">
        <v>12.09</v>
      </c>
      <c r="F94" s="17">
        <v>16.457000000000001</v>
      </c>
      <c r="G94" s="16">
        <v>14.307</v>
      </c>
      <c r="H94" s="15">
        <v>3</v>
      </c>
    </row>
    <row r="95" spans="1:8" x14ac:dyDescent="0.3">
      <c r="A95" s="18">
        <v>35181</v>
      </c>
      <c r="B95" s="20" t="s">
        <v>2320</v>
      </c>
      <c r="C95" s="19">
        <v>8300000</v>
      </c>
      <c r="D95" s="16">
        <v>12</v>
      </c>
      <c r="E95" s="18">
        <v>13.67</v>
      </c>
      <c r="F95" s="17">
        <v>20.68</v>
      </c>
      <c r="G95" s="16">
        <v>16.489899999999999</v>
      </c>
      <c r="H95" s="15">
        <v>3</v>
      </c>
    </row>
    <row r="96" spans="1:8" x14ac:dyDescent="0.3">
      <c r="A96" s="18">
        <v>35221</v>
      </c>
      <c r="B96" s="20" t="s">
        <v>2321</v>
      </c>
      <c r="C96" s="19">
        <v>23400000</v>
      </c>
      <c r="D96" s="16">
        <v>10</v>
      </c>
      <c r="E96" s="18">
        <v>25.47</v>
      </c>
      <c r="F96" s="17">
        <v>41.48</v>
      </c>
      <c r="G96" s="16">
        <v>33.964799999999997</v>
      </c>
      <c r="H96" s="15">
        <v>1</v>
      </c>
    </row>
    <row r="97" spans="1:8" x14ac:dyDescent="0.3">
      <c r="A97" s="18">
        <v>35221</v>
      </c>
      <c r="B97" s="20" t="s">
        <v>2321</v>
      </c>
      <c r="C97" s="19">
        <v>5900000</v>
      </c>
      <c r="D97" s="16">
        <v>1</v>
      </c>
      <c r="E97" s="18">
        <v>38.369999999999997</v>
      </c>
      <c r="F97" s="17">
        <v>38.369999999999997</v>
      </c>
      <c r="G97" s="16">
        <v>38.369999999999997</v>
      </c>
      <c r="H97" s="15">
        <v>2</v>
      </c>
    </row>
    <row r="98" spans="1:8" x14ac:dyDescent="0.3">
      <c r="A98" s="18">
        <v>35265</v>
      </c>
      <c r="B98" s="20" t="s">
        <v>2549</v>
      </c>
      <c r="C98" s="19">
        <v>1400000</v>
      </c>
      <c r="D98" s="16">
        <v>4</v>
      </c>
      <c r="E98" s="18">
        <v>57.89</v>
      </c>
      <c r="F98" s="17">
        <v>73.94</v>
      </c>
      <c r="G98" s="16">
        <v>69.898600000000002</v>
      </c>
      <c r="H98" s="15">
        <v>1</v>
      </c>
    </row>
    <row r="99" spans="1:8" x14ac:dyDescent="0.3">
      <c r="A99" s="18">
        <v>35265</v>
      </c>
      <c r="B99" s="20" t="s">
        <v>2549</v>
      </c>
      <c r="C99" s="19">
        <v>31500000</v>
      </c>
      <c r="D99" s="16">
        <v>9</v>
      </c>
      <c r="E99" s="18">
        <v>56.1</v>
      </c>
      <c r="F99" s="17">
        <v>63.09</v>
      </c>
      <c r="G99" s="16">
        <v>61.402200000000001</v>
      </c>
      <c r="H99" s="15">
        <v>2</v>
      </c>
    </row>
    <row r="100" spans="1:8" x14ac:dyDescent="0.3">
      <c r="A100" s="18">
        <v>35266</v>
      </c>
      <c r="B100" s="20" t="s">
        <v>2322</v>
      </c>
      <c r="C100" s="19">
        <v>43000000</v>
      </c>
      <c r="D100" s="16">
        <v>56</v>
      </c>
      <c r="E100" s="18">
        <v>30.11</v>
      </c>
      <c r="F100" s="17">
        <v>46.03</v>
      </c>
      <c r="G100" s="16">
        <v>38.880499999999998</v>
      </c>
      <c r="H100" s="15">
        <v>3</v>
      </c>
    </row>
    <row r="101" spans="1:8" x14ac:dyDescent="0.3">
      <c r="A101" s="18">
        <v>35482</v>
      </c>
      <c r="B101" s="20" t="s">
        <v>2324</v>
      </c>
      <c r="C101" s="19">
        <v>1700000</v>
      </c>
      <c r="D101" s="16">
        <v>6</v>
      </c>
      <c r="E101" s="18">
        <v>18.739999999999998</v>
      </c>
      <c r="F101" s="17">
        <v>19.97</v>
      </c>
      <c r="G101" s="16">
        <v>19.270600000000002</v>
      </c>
      <c r="H101" s="15">
        <v>2</v>
      </c>
    </row>
    <row r="102" spans="1:8" x14ac:dyDescent="0.3">
      <c r="A102" s="18">
        <v>35482</v>
      </c>
      <c r="B102" s="20" t="s">
        <v>2324</v>
      </c>
      <c r="C102" s="19">
        <v>59600000</v>
      </c>
      <c r="D102" s="16">
        <v>142</v>
      </c>
      <c r="E102" s="18">
        <v>15.76</v>
      </c>
      <c r="F102" s="17">
        <v>26.24</v>
      </c>
      <c r="G102" s="16">
        <v>22.4359</v>
      </c>
      <c r="H102" s="15">
        <v>3</v>
      </c>
    </row>
    <row r="103" spans="1:8" x14ac:dyDescent="0.3">
      <c r="A103" s="18">
        <v>35642</v>
      </c>
      <c r="B103" s="20" t="s">
        <v>2326</v>
      </c>
      <c r="C103" s="19">
        <v>400000</v>
      </c>
      <c r="D103" s="16">
        <v>4</v>
      </c>
      <c r="E103" s="18">
        <v>17.98</v>
      </c>
      <c r="F103" s="17">
        <v>22.81</v>
      </c>
      <c r="G103" s="16">
        <v>20.387499999999999</v>
      </c>
      <c r="H103" s="15">
        <v>3</v>
      </c>
    </row>
    <row r="104" spans="1:8" x14ac:dyDescent="0.3">
      <c r="A104" s="18">
        <v>35831</v>
      </c>
      <c r="B104" s="20" t="s">
        <v>2327</v>
      </c>
      <c r="C104" s="19">
        <v>55800000</v>
      </c>
      <c r="D104" s="16">
        <v>89</v>
      </c>
      <c r="E104" s="18">
        <v>21.27</v>
      </c>
      <c r="F104" s="17">
        <v>35.020000000000003</v>
      </c>
      <c r="G104" s="16">
        <v>24.630800000000001</v>
      </c>
      <c r="H104" s="15">
        <v>2</v>
      </c>
    </row>
    <row r="105" spans="1:8" x14ac:dyDescent="0.3">
      <c r="A105" s="18">
        <v>35832</v>
      </c>
      <c r="B105" s="20" t="s">
        <v>2328</v>
      </c>
      <c r="C105" s="19">
        <v>23500000</v>
      </c>
      <c r="D105" s="16">
        <v>46</v>
      </c>
      <c r="E105" s="18">
        <v>27.1</v>
      </c>
      <c r="F105" s="17">
        <v>37.67</v>
      </c>
      <c r="G105" s="16">
        <v>32.522599999999997</v>
      </c>
      <c r="H105" s="15">
        <v>2</v>
      </c>
    </row>
    <row r="106" spans="1:8" x14ac:dyDescent="0.3">
      <c r="A106" s="18">
        <v>35871</v>
      </c>
      <c r="B106" s="20" t="s">
        <v>2329</v>
      </c>
      <c r="C106" s="19">
        <v>6200000</v>
      </c>
      <c r="D106" s="16">
        <v>20</v>
      </c>
      <c r="E106" s="18">
        <v>24.16</v>
      </c>
      <c r="F106" s="17">
        <v>36.28</v>
      </c>
      <c r="G106" s="16">
        <v>28.701899999999998</v>
      </c>
      <c r="H106" s="15">
        <v>2</v>
      </c>
    </row>
    <row r="107" spans="1:8" x14ac:dyDescent="0.3">
      <c r="A107" s="18">
        <v>35914</v>
      </c>
      <c r="B107" s="20" t="s">
        <v>2330</v>
      </c>
      <c r="C107" s="19">
        <v>67000000</v>
      </c>
      <c r="D107" s="16">
        <v>27</v>
      </c>
      <c r="E107" s="18">
        <v>18.04</v>
      </c>
      <c r="F107" s="17">
        <v>27.93</v>
      </c>
      <c r="G107" s="16">
        <v>25.050699999999999</v>
      </c>
      <c r="H107" s="15">
        <v>3</v>
      </c>
    </row>
    <row r="108" spans="1:8" x14ac:dyDescent="0.3">
      <c r="A108" s="18">
        <v>36053</v>
      </c>
      <c r="B108" s="20" t="s">
        <v>2331</v>
      </c>
      <c r="C108" s="19">
        <v>5400000</v>
      </c>
      <c r="D108" s="16">
        <v>13</v>
      </c>
      <c r="E108" s="18">
        <v>19.190000000000001</v>
      </c>
      <c r="F108" s="17">
        <v>23.09</v>
      </c>
      <c r="G108" s="16">
        <v>21.9848</v>
      </c>
      <c r="H108" s="15">
        <v>3</v>
      </c>
    </row>
    <row r="109" spans="1:8" x14ac:dyDescent="0.3">
      <c r="A109" s="18">
        <v>36451</v>
      </c>
      <c r="B109" s="20" t="s">
        <v>2581</v>
      </c>
      <c r="C109" s="19">
        <v>1000000</v>
      </c>
      <c r="D109" s="16">
        <v>1</v>
      </c>
      <c r="E109" s="18">
        <v>4.79</v>
      </c>
      <c r="F109" s="17">
        <v>4.79</v>
      </c>
      <c r="G109" s="16">
        <v>4.79</v>
      </c>
      <c r="H109" s="15">
        <v>1</v>
      </c>
    </row>
    <row r="110" spans="1:8" x14ac:dyDescent="0.3">
      <c r="A110" s="18">
        <v>36804</v>
      </c>
      <c r="B110" s="20" t="s">
        <v>2335</v>
      </c>
      <c r="C110" s="19">
        <v>27700000</v>
      </c>
      <c r="D110" s="16">
        <v>29</v>
      </c>
      <c r="E110" s="18">
        <v>35.479999999999997</v>
      </c>
      <c r="F110" s="17">
        <v>49.58</v>
      </c>
      <c r="G110" s="16">
        <v>45.2849</v>
      </c>
      <c r="H110" s="15">
        <v>1</v>
      </c>
    </row>
    <row r="111" spans="1:8" x14ac:dyDescent="0.3">
      <c r="A111" s="18">
        <v>36871</v>
      </c>
      <c r="B111" s="20" t="s">
        <v>2550</v>
      </c>
      <c r="C111" s="19">
        <v>7000000</v>
      </c>
      <c r="D111" s="16">
        <v>11</v>
      </c>
      <c r="E111" s="18">
        <v>0.36</v>
      </c>
      <c r="F111" s="17">
        <v>1.92</v>
      </c>
      <c r="G111" s="16">
        <v>0.85099999999999998</v>
      </c>
      <c r="H111" s="15">
        <v>1</v>
      </c>
    </row>
    <row r="112" spans="1:8" x14ac:dyDescent="0.3">
      <c r="A112" s="18">
        <v>36894</v>
      </c>
      <c r="B112" s="20" t="s">
        <v>2471</v>
      </c>
      <c r="C112" s="19">
        <v>3600000</v>
      </c>
      <c r="D112" s="16">
        <v>15</v>
      </c>
      <c r="E112" s="18">
        <v>36.31</v>
      </c>
      <c r="F112" s="17">
        <v>65</v>
      </c>
      <c r="G112" s="16">
        <v>57.5458</v>
      </c>
      <c r="H112" s="15">
        <v>2</v>
      </c>
    </row>
    <row r="113" spans="1:8" x14ac:dyDescent="0.3">
      <c r="A113" s="18">
        <v>36913</v>
      </c>
      <c r="B113" s="20" t="s">
        <v>2336</v>
      </c>
      <c r="C113" s="19">
        <v>74600000</v>
      </c>
      <c r="D113" s="16">
        <v>60</v>
      </c>
      <c r="E113" s="18">
        <v>5.08</v>
      </c>
      <c r="F113" s="17">
        <v>7.97</v>
      </c>
      <c r="G113" s="16">
        <v>6.4991000000000003</v>
      </c>
      <c r="H113" s="15">
        <v>3</v>
      </c>
    </row>
    <row r="114" spans="1:8" x14ac:dyDescent="0.3">
      <c r="A114" s="18">
        <v>37012</v>
      </c>
      <c r="B114" s="20" t="s">
        <v>2521</v>
      </c>
      <c r="C114" s="19">
        <v>1000000</v>
      </c>
      <c r="D114" s="16">
        <v>1</v>
      </c>
      <c r="E114" s="18">
        <v>0.1</v>
      </c>
      <c r="F114" s="17">
        <v>0.1</v>
      </c>
      <c r="G114" s="16">
        <v>0.1</v>
      </c>
      <c r="H114" s="15">
        <v>1</v>
      </c>
    </row>
    <row r="115" spans="1:8" x14ac:dyDescent="0.3">
      <c r="A115" s="18">
        <v>37022</v>
      </c>
      <c r="B115" s="20" t="s">
        <v>2337</v>
      </c>
      <c r="C115" s="19">
        <v>691100000</v>
      </c>
      <c r="D115" s="16">
        <v>229</v>
      </c>
      <c r="E115" s="18">
        <v>8.11</v>
      </c>
      <c r="F115" s="17">
        <v>11.11</v>
      </c>
      <c r="G115" s="16">
        <v>9.8254999999999999</v>
      </c>
      <c r="H115" s="15">
        <v>3</v>
      </c>
    </row>
    <row r="116" spans="1:8" x14ac:dyDescent="0.3">
      <c r="A116" s="18">
        <v>37023</v>
      </c>
      <c r="B116" s="20" t="s">
        <v>2338</v>
      </c>
      <c r="C116" s="19">
        <v>344300000</v>
      </c>
      <c r="D116" s="16">
        <v>162</v>
      </c>
      <c r="E116" s="18">
        <v>9.4700000000000006</v>
      </c>
      <c r="F116" s="17">
        <v>12.3</v>
      </c>
      <c r="G116" s="16">
        <v>11.0725</v>
      </c>
      <c r="H116" s="15">
        <v>3</v>
      </c>
    </row>
    <row r="117" spans="1:8" x14ac:dyDescent="0.3">
      <c r="A117" s="18">
        <v>37074</v>
      </c>
      <c r="B117" s="20" t="s">
        <v>2568</v>
      </c>
      <c r="C117" s="19">
        <v>4900000</v>
      </c>
      <c r="D117" s="16">
        <v>11</v>
      </c>
      <c r="E117" s="18">
        <v>0.15</v>
      </c>
      <c r="F117" s="17">
        <v>1.41</v>
      </c>
      <c r="G117" s="16">
        <v>1.1106</v>
      </c>
      <c r="H117" s="15">
        <v>1</v>
      </c>
    </row>
    <row r="118" spans="1:8" x14ac:dyDescent="0.3">
      <c r="A118" s="18">
        <v>37083</v>
      </c>
      <c r="B118" s="20" t="s">
        <v>2340</v>
      </c>
      <c r="C118" s="19">
        <v>8400000</v>
      </c>
      <c r="D118" s="16">
        <v>23</v>
      </c>
      <c r="E118" s="18">
        <v>13.31</v>
      </c>
      <c r="F118" s="17">
        <v>19.39</v>
      </c>
      <c r="G118" s="16">
        <v>15.7506</v>
      </c>
      <c r="H118" s="15">
        <v>2</v>
      </c>
    </row>
    <row r="119" spans="1:8" x14ac:dyDescent="0.3">
      <c r="A119" s="18">
        <v>41234</v>
      </c>
      <c r="B119" s="20" t="s">
        <v>2507</v>
      </c>
      <c r="C119" s="19">
        <v>14500000</v>
      </c>
      <c r="D119" s="16">
        <v>16</v>
      </c>
      <c r="E119" s="18">
        <v>2.37</v>
      </c>
      <c r="F119" s="17">
        <v>6.1135999999999999</v>
      </c>
      <c r="G119" s="16">
        <v>4.6501000000000001</v>
      </c>
      <c r="H119" s="15">
        <v>1</v>
      </c>
    </row>
    <row r="120" spans="1:8" x14ac:dyDescent="0.3">
      <c r="A120" s="18">
        <v>41235</v>
      </c>
      <c r="B120" s="20" t="s">
        <v>2508</v>
      </c>
      <c r="C120" s="19">
        <v>71300000</v>
      </c>
      <c r="D120" s="16">
        <v>82</v>
      </c>
      <c r="E120" s="18">
        <v>2.56</v>
      </c>
      <c r="F120" s="17">
        <v>6.7</v>
      </c>
      <c r="G120" s="16">
        <v>4.8319999999999999</v>
      </c>
      <c r="H120" s="15">
        <v>1</v>
      </c>
    </row>
    <row r="121" spans="1:8" x14ac:dyDescent="0.3">
      <c r="A121" s="18">
        <v>41236</v>
      </c>
      <c r="B121" s="20" t="s">
        <v>2341</v>
      </c>
      <c r="C121" s="19">
        <v>11900000</v>
      </c>
      <c r="D121" s="16">
        <v>41</v>
      </c>
      <c r="E121" s="18">
        <v>20.84</v>
      </c>
      <c r="F121" s="17">
        <v>31.91</v>
      </c>
      <c r="G121" s="16">
        <v>26.3979</v>
      </c>
      <c r="H121" s="15">
        <v>4</v>
      </c>
    </row>
    <row r="122" spans="1:8" x14ac:dyDescent="0.3">
      <c r="A122" s="18">
        <v>41237</v>
      </c>
      <c r="B122" s="20" t="s">
        <v>2342</v>
      </c>
      <c r="C122" s="19">
        <v>1400000</v>
      </c>
      <c r="D122" s="16">
        <v>3</v>
      </c>
      <c r="E122" s="18">
        <v>10.08</v>
      </c>
      <c r="F122" s="17">
        <v>18.61</v>
      </c>
      <c r="G122" s="16">
        <v>12.4129</v>
      </c>
      <c r="H122" s="15">
        <v>2</v>
      </c>
    </row>
    <row r="123" spans="1:8" x14ac:dyDescent="0.3">
      <c r="A123" s="18">
        <v>41372</v>
      </c>
      <c r="B123" s="20" t="s">
        <v>2536</v>
      </c>
      <c r="C123" s="19">
        <v>72800000</v>
      </c>
      <c r="D123" s="16">
        <v>63</v>
      </c>
      <c r="E123" s="18">
        <v>3.66</v>
      </c>
      <c r="F123" s="17">
        <v>9.18</v>
      </c>
      <c r="G123" s="16">
        <v>5.9642999999999997</v>
      </c>
      <c r="H123" s="15">
        <v>2</v>
      </c>
    </row>
    <row r="124" spans="1:8" x14ac:dyDescent="0.3">
      <c r="A124" s="18">
        <v>41644</v>
      </c>
      <c r="B124" s="20" t="s">
        <v>2494</v>
      </c>
      <c r="C124" s="19">
        <v>900000</v>
      </c>
      <c r="D124" s="16">
        <v>8</v>
      </c>
      <c r="E124" s="18">
        <v>3</v>
      </c>
      <c r="F124" s="17">
        <v>7.25</v>
      </c>
      <c r="G124" s="16">
        <v>4.5777999999999999</v>
      </c>
      <c r="H124" s="15">
        <v>1</v>
      </c>
    </row>
    <row r="125" spans="1:8" x14ac:dyDescent="0.3">
      <c r="A125" s="18">
        <v>41683</v>
      </c>
      <c r="B125" s="20" t="s">
        <v>2522</v>
      </c>
      <c r="C125" s="19">
        <v>3900000</v>
      </c>
      <c r="D125" s="16">
        <v>6</v>
      </c>
      <c r="E125" s="18">
        <v>7.08</v>
      </c>
      <c r="F125" s="17">
        <v>9.1</v>
      </c>
      <c r="G125" s="16">
        <v>7.5772000000000004</v>
      </c>
      <c r="H125" s="15">
        <v>1</v>
      </c>
    </row>
    <row r="126" spans="1:8" x14ac:dyDescent="0.3">
      <c r="A126" s="18">
        <v>44163</v>
      </c>
      <c r="B126" s="20" t="s">
        <v>2346</v>
      </c>
      <c r="C126" s="19">
        <v>30400000</v>
      </c>
      <c r="D126" s="16">
        <v>29</v>
      </c>
      <c r="E126" s="18">
        <v>16.239999999999998</v>
      </c>
      <c r="F126" s="17">
        <v>21.43</v>
      </c>
      <c r="G126" s="16">
        <v>18.3781</v>
      </c>
      <c r="H126" s="15">
        <v>1</v>
      </c>
    </row>
    <row r="127" spans="1:8" x14ac:dyDescent="0.3">
      <c r="A127" s="18">
        <v>44382</v>
      </c>
      <c r="B127" s="20" t="s">
        <v>2473</v>
      </c>
      <c r="C127" s="19">
        <v>11100000</v>
      </c>
      <c r="D127" s="16">
        <v>26</v>
      </c>
      <c r="E127" s="18">
        <v>2.25</v>
      </c>
      <c r="F127" s="17">
        <v>4.2</v>
      </c>
      <c r="G127" s="16">
        <v>2.9110999999999998</v>
      </c>
      <c r="H127" s="15">
        <v>1</v>
      </c>
    </row>
    <row r="128" spans="1:8" x14ac:dyDescent="0.3">
      <c r="A128" s="18">
        <v>45401</v>
      </c>
      <c r="B128" s="20" t="s">
        <v>2350</v>
      </c>
      <c r="C128" s="19">
        <v>111400000</v>
      </c>
      <c r="D128" s="16">
        <v>118</v>
      </c>
      <c r="E128" s="18">
        <v>10.08</v>
      </c>
      <c r="F128" s="17">
        <v>66.099999999999994</v>
      </c>
      <c r="G128" s="16">
        <v>30.8718</v>
      </c>
      <c r="H128" s="15">
        <v>1</v>
      </c>
    </row>
    <row r="129" spans="1:8" x14ac:dyDescent="0.3">
      <c r="A129" s="18">
        <v>45421</v>
      </c>
      <c r="B129" s="20" t="s">
        <v>2351</v>
      </c>
      <c r="C129" s="19">
        <v>6500000</v>
      </c>
      <c r="D129" s="16">
        <v>3</v>
      </c>
      <c r="E129" s="18">
        <v>13.3</v>
      </c>
      <c r="F129" s="17">
        <v>18.399999999999999</v>
      </c>
      <c r="G129" s="16">
        <v>16.438500000000001</v>
      </c>
      <c r="H129" s="15">
        <v>2</v>
      </c>
    </row>
    <row r="130" spans="1:8" x14ac:dyDescent="0.3">
      <c r="A130" s="18">
        <v>45491</v>
      </c>
      <c r="B130" s="20" t="s">
        <v>2352</v>
      </c>
      <c r="C130" s="19">
        <v>116900000</v>
      </c>
      <c r="D130" s="16">
        <v>146</v>
      </c>
      <c r="E130" s="18">
        <v>22.49</v>
      </c>
      <c r="F130" s="17">
        <v>51.77</v>
      </c>
      <c r="G130" s="16">
        <v>31.345600000000001</v>
      </c>
      <c r="H130" s="15">
        <v>3</v>
      </c>
    </row>
    <row r="131" spans="1:8" x14ac:dyDescent="0.3">
      <c r="A131" s="18">
        <v>45553</v>
      </c>
      <c r="B131" s="20" t="s">
        <v>2474</v>
      </c>
      <c r="C131" s="19">
        <v>49700000</v>
      </c>
      <c r="D131" s="16">
        <v>73</v>
      </c>
      <c r="E131" s="18">
        <v>2.75</v>
      </c>
      <c r="F131" s="17">
        <v>7.79</v>
      </c>
      <c r="G131" s="16">
        <v>5.3728999999999996</v>
      </c>
      <c r="H131" s="15">
        <v>1</v>
      </c>
    </row>
    <row r="132" spans="1:8" x14ac:dyDescent="0.3">
      <c r="A132" s="18">
        <v>45641</v>
      </c>
      <c r="B132" s="20" t="s">
        <v>2355</v>
      </c>
      <c r="C132" s="19">
        <v>3000000</v>
      </c>
      <c r="D132" s="16">
        <v>1</v>
      </c>
      <c r="E132" s="18">
        <v>6.6</v>
      </c>
      <c r="F132" s="17">
        <v>6.6</v>
      </c>
      <c r="G132" s="16">
        <v>6.6</v>
      </c>
      <c r="H132" s="15">
        <v>2</v>
      </c>
    </row>
    <row r="133" spans="1:8" x14ac:dyDescent="0.3">
      <c r="A133" s="18">
        <v>45663</v>
      </c>
      <c r="B133" s="20" t="s">
        <v>2475</v>
      </c>
      <c r="C133" s="19">
        <v>2600000</v>
      </c>
      <c r="D133" s="16">
        <v>4</v>
      </c>
      <c r="E133" s="18">
        <v>51.14</v>
      </c>
      <c r="F133" s="17">
        <v>69.510000000000005</v>
      </c>
      <c r="G133" s="16">
        <v>54.846499999999999</v>
      </c>
      <c r="H133" s="15">
        <v>2</v>
      </c>
    </row>
    <row r="134" spans="1:8" x14ac:dyDescent="0.3">
      <c r="A134" s="18">
        <v>45721</v>
      </c>
      <c r="B134" s="20" t="s">
        <v>2357</v>
      </c>
      <c r="C134" s="19">
        <v>5700000</v>
      </c>
      <c r="D134" s="16">
        <v>22</v>
      </c>
      <c r="E134" s="18">
        <v>13.2</v>
      </c>
      <c r="F134" s="17">
        <v>18.850000000000001</v>
      </c>
      <c r="G134" s="16">
        <v>16.086099999999998</v>
      </c>
      <c r="H134" s="15">
        <v>2</v>
      </c>
    </row>
    <row r="135" spans="1:8" x14ac:dyDescent="0.3">
      <c r="A135" s="18">
        <v>45801</v>
      </c>
      <c r="B135" s="20" t="s">
        <v>2569</v>
      </c>
      <c r="C135" s="19">
        <v>1200000</v>
      </c>
      <c r="D135" s="16">
        <v>2</v>
      </c>
      <c r="E135" s="18">
        <v>13.83</v>
      </c>
      <c r="F135" s="17">
        <v>16.350000000000001</v>
      </c>
      <c r="G135" s="16">
        <v>14.25</v>
      </c>
      <c r="H135" s="15">
        <v>1</v>
      </c>
    </row>
    <row r="136" spans="1:8" x14ac:dyDescent="0.3">
      <c r="A136" s="18">
        <v>47393</v>
      </c>
      <c r="B136" s="20" t="s">
        <v>2359</v>
      </c>
      <c r="C136" s="19">
        <v>11400000</v>
      </c>
      <c r="D136" s="16">
        <v>14</v>
      </c>
      <c r="E136" s="18">
        <v>5.14</v>
      </c>
      <c r="F136" s="17">
        <v>9.67</v>
      </c>
      <c r="G136" s="16">
        <v>6.9728000000000003</v>
      </c>
      <c r="H136" s="15">
        <v>2</v>
      </c>
    </row>
    <row r="137" spans="1:8" x14ac:dyDescent="0.3">
      <c r="A137" s="18">
        <v>47442</v>
      </c>
      <c r="B137" s="20" t="s">
        <v>2360</v>
      </c>
      <c r="C137" s="19">
        <v>7900000</v>
      </c>
      <c r="D137" s="16">
        <v>7</v>
      </c>
      <c r="E137" s="18">
        <v>2.59</v>
      </c>
      <c r="F137" s="17">
        <v>7.03</v>
      </c>
      <c r="G137" s="16">
        <v>5.2207999999999997</v>
      </c>
      <c r="H137" s="15">
        <v>1</v>
      </c>
    </row>
    <row r="138" spans="1:8" x14ac:dyDescent="0.3">
      <c r="A138" s="18">
        <v>49066</v>
      </c>
      <c r="B138" s="20" t="s">
        <v>2361</v>
      </c>
      <c r="C138" s="19">
        <v>13400000</v>
      </c>
      <c r="D138" s="16">
        <v>29</v>
      </c>
      <c r="E138" s="18">
        <v>17.16</v>
      </c>
      <c r="F138" s="17">
        <v>36.11</v>
      </c>
      <c r="G138" s="16">
        <v>21.5701</v>
      </c>
      <c r="H138" s="15">
        <v>1</v>
      </c>
    </row>
    <row r="139" spans="1:8" x14ac:dyDescent="0.3">
      <c r="A139" s="18">
        <v>49164</v>
      </c>
      <c r="B139" s="20" t="s">
        <v>2523</v>
      </c>
      <c r="C139" s="19">
        <v>22200000</v>
      </c>
      <c r="D139" s="16">
        <v>12</v>
      </c>
      <c r="E139" s="18">
        <v>3.84</v>
      </c>
      <c r="F139" s="17">
        <v>5.97</v>
      </c>
      <c r="G139" s="16">
        <v>5.3449</v>
      </c>
      <c r="H139" s="15">
        <v>2</v>
      </c>
    </row>
    <row r="140" spans="1:8" x14ac:dyDescent="0.3">
      <c r="A140" s="18">
        <v>49681</v>
      </c>
      <c r="B140" s="20" t="s">
        <v>2570</v>
      </c>
      <c r="C140" s="19">
        <v>1600000</v>
      </c>
      <c r="D140" s="16">
        <v>4</v>
      </c>
      <c r="E140" s="18">
        <v>70.33</v>
      </c>
      <c r="F140" s="17">
        <v>89.04</v>
      </c>
      <c r="G140" s="16">
        <v>84.995599999999996</v>
      </c>
      <c r="H140" s="15">
        <v>1</v>
      </c>
    </row>
    <row r="141" spans="1:8" x14ac:dyDescent="0.3">
      <c r="A141" s="18">
        <v>49793</v>
      </c>
      <c r="B141" s="20" t="s">
        <v>2362</v>
      </c>
      <c r="C141" s="19">
        <v>315400000</v>
      </c>
      <c r="D141" s="16">
        <v>93</v>
      </c>
      <c r="E141" s="18">
        <v>23.56</v>
      </c>
      <c r="F141" s="17">
        <v>32.729999999999997</v>
      </c>
      <c r="G141" s="16">
        <v>28.217099999999999</v>
      </c>
      <c r="H141" s="15">
        <v>2</v>
      </c>
    </row>
    <row r="142" spans="1:8" x14ac:dyDescent="0.3">
      <c r="A142" s="18">
        <v>50097</v>
      </c>
      <c r="B142" s="20" t="s">
        <v>2364</v>
      </c>
      <c r="C142" s="19">
        <v>76500000</v>
      </c>
      <c r="D142" s="16">
        <v>132</v>
      </c>
      <c r="E142" s="18">
        <v>6.9649999999999999</v>
      </c>
      <c r="F142" s="17">
        <v>12.49</v>
      </c>
      <c r="G142" s="16">
        <v>8.9611999999999998</v>
      </c>
      <c r="H142" s="15">
        <v>2</v>
      </c>
    </row>
    <row r="143" spans="1:8" x14ac:dyDescent="0.3">
      <c r="A143" s="18">
        <v>50114</v>
      </c>
      <c r="B143" s="20" t="s">
        <v>2554</v>
      </c>
      <c r="C143" s="19">
        <v>5300000</v>
      </c>
      <c r="D143" s="16">
        <v>16</v>
      </c>
      <c r="E143" s="18">
        <v>1.96</v>
      </c>
      <c r="F143" s="17">
        <v>4.2300000000000004</v>
      </c>
      <c r="G143" s="16">
        <v>2.5541999999999998</v>
      </c>
      <c r="H143" s="15">
        <v>1</v>
      </c>
    </row>
    <row r="144" spans="1:8" x14ac:dyDescent="0.3">
      <c r="A144" s="18">
        <v>52091</v>
      </c>
      <c r="B144" s="20" t="s">
        <v>2365</v>
      </c>
      <c r="C144" s="19">
        <v>300000</v>
      </c>
      <c r="D144" s="16">
        <v>1</v>
      </c>
      <c r="E144" s="18">
        <v>24.93</v>
      </c>
      <c r="F144" s="17">
        <v>24.93</v>
      </c>
      <c r="G144" s="16">
        <v>24.93</v>
      </c>
      <c r="H144" s="15">
        <v>2</v>
      </c>
    </row>
    <row r="145" spans="1:8" x14ac:dyDescent="0.3">
      <c r="A145" s="18">
        <v>52121</v>
      </c>
      <c r="B145" s="20" t="s">
        <v>2509</v>
      </c>
      <c r="C145" s="19">
        <v>26300000</v>
      </c>
      <c r="D145" s="16">
        <v>26</v>
      </c>
      <c r="E145" s="18">
        <v>12.09</v>
      </c>
      <c r="F145" s="17">
        <v>16.254999999999999</v>
      </c>
      <c r="G145" s="16">
        <v>13.6656</v>
      </c>
      <c r="H145" s="15">
        <v>3</v>
      </c>
    </row>
    <row r="146" spans="1:8" x14ac:dyDescent="0.3">
      <c r="A146" s="18">
        <v>52303</v>
      </c>
      <c r="B146" s="20" t="s">
        <v>2477</v>
      </c>
      <c r="C146" s="19">
        <v>200000</v>
      </c>
      <c r="D146" s="16">
        <v>1</v>
      </c>
      <c r="E146" s="18">
        <v>32.090000000000003</v>
      </c>
      <c r="F146" s="17">
        <v>32.090000000000003</v>
      </c>
      <c r="G146" s="16">
        <v>32.090000000000003</v>
      </c>
      <c r="H146" s="15">
        <v>2</v>
      </c>
    </row>
    <row r="147" spans="1:8" x14ac:dyDescent="0.3">
      <c r="A147" s="18">
        <v>52441</v>
      </c>
      <c r="B147" s="20" t="s">
        <v>2478</v>
      </c>
      <c r="C147" s="19">
        <v>59100000</v>
      </c>
      <c r="D147" s="16">
        <v>46</v>
      </c>
      <c r="E147" s="18">
        <v>17.059999999999999</v>
      </c>
      <c r="F147" s="17">
        <v>31.41</v>
      </c>
      <c r="G147" s="16">
        <v>23.3797</v>
      </c>
      <c r="H147" s="15">
        <v>3</v>
      </c>
    </row>
    <row r="148" spans="1:8" x14ac:dyDescent="0.3">
      <c r="A148" s="18">
        <v>52451</v>
      </c>
      <c r="B148" s="20" t="s">
        <v>2495</v>
      </c>
      <c r="C148" s="19">
        <v>1700000</v>
      </c>
      <c r="D148" s="16">
        <v>4</v>
      </c>
      <c r="E148" s="18">
        <v>1.37</v>
      </c>
      <c r="F148" s="17">
        <v>2.4700000000000002</v>
      </c>
      <c r="G148" s="16">
        <v>1.47</v>
      </c>
      <c r="H148" s="15">
        <v>1</v>
      </c>
    </row>
    <row r="149" spans="1:8" x14ac:dyDescent="0.3">
      <c r="A149" s="18">
        <v>52452</v>
      </c>
      <c r="B149" s="20" t="s">
        <v>2582</v>
      </c>
      <c r="C149" s="19">
        <v>62500000</v>
      </c>
      <c r="D149" s="16">
        <v>10</v>
      </c>
      <c r="E149" s="18">
        <v>4.08</v>
      </c>
      <c r="F149" s="17">
        <v>5.56</v>
      </c>
      <c r="G149" s="16">
        <v>5.2019000000000002</v>
      </c>
      <c r="H149" s="15">
        <v>2</v>
      </c>
    </row>
    <row r="150" spans="1:8" x14ac:dyDescent="0.3">
      <c r="A150" s="18">
        <v>52635</v>
      </c>
      <c r="B150" s="20" t="s">
        <v>2366</v>
      </c>
      <c r="C150" s="19">
        <v>800000</v>
      </c>
      <c r="D150" s="16">
        <v>5</v>
      </c>
      <c r="E150" s="18">
        <v>33.880000000000003</v>
      </c>
      <c r="F150" s="17">
        <v>42.72</v>
      </c>
      <c r="G150" s="16">
        <v>38.4163</v>
      </c>
      <c r="H150" s="15">
        <v>2</v>
      </c>
    </row>
    <row r="151" spans="1:8" x14ac:dyDescent="0.3">
      <c r="A151" s="18">
        <v>52843</v>
      </c>
      <c r="B151" s="20" t="s">
        <v>2479</v>
      </c>
      <c r="C151" s="19">
        <v>5100000</v>
      </c>
      <c r="D151" s="16">
        <v>5</v>
      </c>
      <c r="E151" s="18">
        <v>21.07</v>
      </c>
      <c r="F151" s="17">
        <v>28.98</v>
      </c>
      <c r="G151" s="16">
        <v>26.386900000000001</v>
      </c>
      <c r="H151" s="15">
        <v>3</v>
      </c>
    </row>
    <row r="152" spans="1:8" x14ac:dyDescent="0.3">
      <c r="A152" s="18">
        <v>53064</v>
      </c>
      <c r="B152" s="20" t="s">
        <v>2367</v>
      </c>
      <c r="C152" s="19">
        <v>38900000</v>
      </c>
      <c r="D152" s="16">
        <v>67</v>
      </c>
      <c r="E152" s="18">
        <v>11.02</v>
      </c>
      <c r="F152" s="17">
        <v>15</v>
      </c>
      <c r="G152" s="16">
        <v>12.679</v>
      </c>
      <c r="H152" s="15">
        <v>2</v>
      </c>
    </row>
    <row r="153" spans="1:8" x14ac:dyDescent="0.3">
      <c r="A153" s="18">
        <v>53095</v>
      </c>
      <c r="B153" s="20" t="s">
        <v>2480</v>
      </c>
      <c r="C153" s="19">
        <v>20600000</v>
      </c>
      <c r="D153" s="16">
        <v>31</v>
      </c>
      <c r="E153" s="18">
        <v>10.95</v>
      </c>
      <c r="F153" s="17">
        <v>24.28</v>
      </c>
      <c r="G153" s="16">
        <v>14.7417</v>
      </c>
      <c r="H153" s="15">
        <v>1</v>
      </c>
    </row>
    <row r="154" spans="1:8" x14ac:dyDescent="0.3">
      <c r="A154" s="18">
        <v>53513</v>
      </c>
      <c r="B154" s="20" t="s">
        <v>2594</v>
      </c>
      <c r="C154" s="19">
        <v>3500000</v>
      </c>
      <c r="D154" s="16">
        <v>2</v>
      </c>
      <c r="E154" s="18">
        <v>0.31</v>
      </c>
      <c r="F154" s="17">
        <v>0.31</v>
      </c>
      <c r="G154" s="16">
        <v>0.31</v>
      </c>
      <c r="H154" s="15">
        <v>1</v>
      </c>
    </row>
    <row r="155" spans="1:8" x14ac:dyDescent="0.3">
      <c r="A155" s="18">
        <v>53887</v>
      </c>
      <c r="B155" s="20" t="s">
        <v>2368</v>
      </c>
      <c r="C155" s="19">
        <v>145800000</v>
      </c>
      <c r="D155" s="16">
        <v>220</v>
      </c>
      <c r="E155" s="18">
        <v>11.59</v>
      </c>
      <c r="F155" s="17">
        <v>18.18</v>
      </c>
      <c r="G155" s="16">
        <v>15.160299999999999</v>
      </c>
      <c r="H155" s="15">
        <v>2</v>
      </c>
    </row>
    <row r="156" spans="1:8" x14ac:dyDescent="0.3">
      <c r="A156" s="18">
        <v>53887</v>
      </c>
      <c r="B156" s="20" t="s">
        <v>2368</v>
      </c>
      <c r="C156" s="19">
        <v>500000</v>
      </c>
      <c r="D156" s="16">
        <v>1</v>
      </c>
      <c r="E156" s="18">
        <v>12.78</v>
      </c>
      <c r="F156" s="17">
        <v>12.78</v>
      </c>
      <c r="G156" s="16">
        <v>12.78</v>
      </c>
      <c r="H156" s="15">
        <v>3</v>
      </c>
    </row>
    <row r="157" spans="1:8" x14ac:dyDescent="0.3">
      <c r="A157" s="18">
        <v>54342</v>
      </c>
      <c r="B157" s="20" t="s">
        <v>2369</v>
      </c>
      <c r="C157" s="19">
        <v>500000</v>
      </c>
      <c r="D157" s="16">
        <v>3</v>
      </c>
      <c r="E157" s="18">
        <v>55.39</v>
      </c>
      <c r="F157" s="17">
        <v>63.48</v>
      </c>
      <c r="G157" s="16">
        <v>57.417999999999999</v>
      </c>
      <c r="H157" s="15">
        <v>2</v>
      </c>
    </row>
    <row r="158" spans="1:8" x14ac:dyDescent="0.3">
      <c r="A158" s="18">
        <v>54501</v>
      </c>
      <c r="B158" s="20" t="s">
        <v>2371</v>
      </c>
      <c r="C158" s="19">
        <v>4600000</v>
      </c>
      <c r="D158" s="16">
        <v>14</v>
      </c>
      <c r="E158" s="18">
        <v>8.5399999999999991</v>
      </c>
      <c r="F158" s="17">
        <v>16.690000000000001</v>
      </c>
      <c r="G158" s="16">
        <v>11.9374</v>
      </c>
      <c r="H158" s="15">
        <v>2</v>
      </c>
    </row>
    <row r="159" spans="1:8" x14ac:dyDescent="0.3">
      <c r="A159" s="18">
        <v>54573</v>
      </c>
      <c r="B159" s="20" t="s">
        <v>2372</v>
      </c>
      <c r="C159" s="19">
        <v>20100000</v>
      </c>
      <c r="D159" s="16">
        <v>28</v>
      </c>
      <c r="E159" s="18">
        <v>9.85</v>
      </c>
      <c r="F159" s="17">
        <v>13.5467</v>
      </c>
      <c r="G159" s="16">
        <v>11.636699999999999</v>
      </c>
      <c r="H159" s="15">
        <v>3</v>
      </c>
    </row>
    <row r="160" spans="1:8" x14ac:dyDescent="0.3">
      <c r="A160" s="18">
        <v>56086</v>
      </c>
      <c r="B160" s="20" t="s">
        <v>2373</v>
      </c>
      <c r="C160" s="19">
        <v>37200000</v>
      </c>
      <c r="D160" s="16">
        <v>56</v>
      </c>
      <c r="E160" s="18">
        <v>3.73</v>
      </c>
      <c r="F160" s="17">
        <v>7.79</v>
      </c>
      <c r="G160" s="16">
        <v>5.6291000000000002</v>
      </c>
      <c r="H160" s="15">
        <v>2</v>
      </c>
    </row>
    <row r="161" spans="1:8" x14ac:dyDescent="0.3">
      <c r="A161" s="18">
        <v>56087</v>
      </c>
      <c r="B161" s="20" t="s">
        <v>2374</v>
      </c>
      <c r="C161" s="19">
        <v>334900000</v>
      </c>
      <c r="D161" s="16">
        <v>54</v>
      </c>
      <c r="E161" s="18">
        <v>8.9600000000000009</v>
      </c>
      <c r="F161" s="17">
        <v>9.76</v>
      </c>
      <c r="G161" s="16">
        <v>9.2769999999999992</v>
      </c>
      <c r="H161" s="15">
        <v>3</v>
      </c>
    </row>
    <row r="162" spans="1:8" x14ac:dyDescent="0.3">
      <c r="A162" s="18">
        <v>59055</v>
      </c>
      <c r="B162" s="20" t="s">
        <v>2375</v>
      </c>
      <c r="C162" s="19">
        <v>700000</v>
      </c>
      <c r="D162" s="16">
        <v>2</v>
      </c>
      <c r="E162" s="18">
        <v>12.5</v>
      </c>
      <c r="F162" s="17">
        <v>13.87</v>
      </c>
      <c r="G162" s="16">
        <v>13.4786</v>
      </c>
      <c r="H162" s="15">
        <v>1</v>
      </c>
    </row>
    <row r="163" spans="1:8" x14ac:dyDescent="0.3">
      <c r="A163" s="18">
        <v>61041</v>
      </c>
      <c r="B163" s="20" t="s">
        <v>2376</v>
      </c>
      <c r="C163" s="19">
        <v>37200000</v>
      </c>
      <c r="D163" s="16">
        <v>42</v>
      </c>
      <c r="E163" s="18">
        <v>25.93</v>
      </c>
      <c r="F163" s="17">
        <v>43.94</v>
      </c>
      <c r="G163" s="16">
        <v>37.061300000000003</v>
      </c>
      <c r="H163" s="15">
        <v>1</v>
      </c>
    </row>
    <row r="164" spans="1:8" x14ac:dyDescent="0.3">
      <c r="A164" s="18">
        <v>61112</v>
      </c>
      <c r="B164" s="20" t="s">
        <v>2595</v>
      </c>
      <c r="C164" s="19">
        <v>10000000</v>
      </c>
      <c r="D164" s="16">
        <v>1</v>
      </c>
      <c r="E164" s="18">
        <v>8.09</v>
      </c>
      <c r="F164" s="17">
        <v>8.09</v>
      </c>
      <c r="G164" s="16">
        <v>8.09</v>
      </c>
      <c r="H164" s="15">
        <v>2</v>
      </c>
    </row>
    <row r="165" spans="1:8" x14ac:dyDescent="0.3">
      <c r="A165" s="18">
        <v>61171</v>
      </c>
      <c r="B165" s="20" t="s">
        <v>2377</v>
      </c>
      <c r="C165" s="19">
        <v>20000000</v>
      </c>
      <c r="D165" s="16">
        <v>1</v>
      </c>
      <c r="E165" s="18">
        <v>19.079999999999998</v>
      </c>
      <c r="F165" s="17">
        <v>19.079999999999998</v>
      </c>
      <c r="G165" s="16">
        <v>19.079999999999998</v>
      </c>
      <c r="H165" s="15">
        <v>2</v>
      </c>
    </row>
    <row r="166" spans="1:8" x14ac:dyDescent="0.3">
      <c r="A166" s="18">
        <v>61255</v>
      </c>
      <c r="B166" s="20" t="s">
        <v>2525</v>
      </c>
      <c r="C166" s="19">
        <v>9100000</v>
      </c>
      <c r="D166" s="16">
        <v>13</v>
      </c>
      <c r="E166" s="18">
        <v>5.82</v>
      </c>
      <c r="F166" s="17">
        <v>10.61</v>
      </c>
      <c r="G166" s="16">
        <v>7.9977999999999998</v>
      </c>
      <c r="H166" s="15">
        <v>2</v>
      </c>
    </row>
    <row r="167" spans="1:8" x14ac:dyDescent="0.3">
      <c r="A167" s="18">
        <v>61263</v>
      </c>
      <c r="B167" s="20" t="s">
        <v>2379</v>
      </c>
      <c r="C167" s="19">
        <v>1100000</v>
      </c>
      <c r="D167" s="16">
        <v>2</v>
      </c>
      <c r="E167" s="18">
        <v>19.739999999999998</v>
      </c>
      <c r="F167" s="17">
        <v>19.82</v>
      </c>
      <c r="G167" s="16">
        <v>19.747299999999999</v>
      </c>
      <c r="H167" s="15">
        <v>1</v>
      </c>
    </row>
    <row r="168" spans="1:8" x14ac:dyDescent="0.3">
      <c r="A168" s="18">
        <v>61342</v>
      </c>
      <c r="B168" s="20" t="s">
        <v>2596</v>
      </c>
      <c r="C168" s="19">
        <v>200000</v>
      </c>
      <c r="D168" s="16">
        <v>2</v>
      </c>
      <c r="E168" s="18">
        <v>68.23</v>
      </c>
      <c r="F168" s="17">
        <v>68.459999999999994</v>
      </c>
      <c r="G168" s="16">
        <v>68.344999999999999</v>
      </c>
      <c r="H168" s="15">
        <v>1</v>
      </c>
    </row>
    <row r="169" spans="1:8" x14ac:dyDescent="0.3">
      <c r="A169" s="18">
        <v>61394</v>
      </c>
      <c r="B169" s="20" t="s">
        <v>2496</v>
      </c>
      <c r="C169" s="19">
        <v>2300000</v>
      </c>
      <c r="D169" s="16">
        <v>10</v>
      </c>
      <c r="E169" s="18">
        <v>44.02</v>
      </c>
      <c r="F169" s="17">
        <v>50.716700000000003</v>
      </c>
      <c r="G169" s="16">
        <v>48.994300000000003</v>
      </c>
      <c r="H169" s="15">
        <v>2</v>
      </c>
    </row>
    <row r="170" spans="1:8" x14ac:dyDescent="0.3">
      <c r="A170" s="18">
        <v>61793</v>
      </c>
      <c r="B170" s="20" t="s">
        <v>2497</v>
      </c>
      <c r="C170" s="19">
        <v>1000000</v>
      </c>
      <c r="D170" s="16">
        <v>2</v>
      </c>
      <c r="E170" s="18">
        <v>1.82</v>
      </c>
      <c r="F170" s="17">
        <v>1.85</v>
      </c>
      <c r="G170" s="16">
        <v>1.8260000000000001</v>
      </c>
      <c r="H170" s="15">
        <v>1</v>
      </c>
    </row>
    <row r="171" spans="1:8" x14ac:dyDescent="0.3">
      <c r="A171" s="18">
        <v>61794</v>
      </c>
      <c r="B171" s="20" t="s">
        <v>2382</v>
      </c>
      <c r="C171" s="19">
        <v>15900000</v>
      </c>
      <c r="D171" s="16">
        <v>1</v>
      </c>
      <c r="E171" s="18">
        <v>15.29</v>
      </c>
      <c r="F171" s="17">
        <v>15.29</v>
      </c>
      <c r="G171" s="16">
        <v>15.29</v>
      </c>
      <c r="H171" s="15">
        <v>1</v>
      </c>
    </row>
    <row r="172" spans="1:8" x14ac:dyDescent="0.3">
      <c r="A172" s="18">
        <v>61828</v>
      </c>
      <c r="B172" s="20" t="s">
        <v>2383</v>
      </c>
      <c r="C172" s="19">
        <v>8700000</v>
      </c>
      <c r="D172" s="16">
        <v>5</v>
      </c>
      <c r="E172" s="18">
        <v>13</v>
      </c>
      <c r="F172" s="17">
        <v>13.61</v>
      </c>
      <c r="G172" s="16">
        <v>13.4589</v>
      </c>
      <c r="H172" s="15">
        <v>3</v>
      </c>
    </row>
    <row r="173" spans="1:8" x14ac:dyDescent="0.3">
      <c r="A173" s="18">
        <v>61843</v>
      </c>
      <c r="B173" s="20" t="s">
        <v>2384</v>
      </c>
      <c r="C173" s="19">
        <v>25900000</v>
      </c>
      <c r="D173" s="16">
        <v>25</v>
      </c>
      <c r="E173" s="18">
        <v>6.87</v>
      </c>
      <c r="F173" s="17">
        <v>8.15</v>
      </c>
      <c r="G173" s="16">
        <v>7.3689999999999998</v>
      </c>
      <c r="H173" s="15">
        <v>3</v>
      </c>
    </row>
    <row r="174" spans="1:8" x14ac:dyDescent="0.3">
      <c r="A174" s="18">
        <v>61875</v>
      </c>
      <c r="B174" s="20" t="s">
        <v>2385</v>
      </c>
      <c r="C174" s="19">
        <v>13100000</v>
      </c>
      <c r="D174" s="16">
        <v>31</v>
      </c>
      <c r="E174" s="18">
        <v>52</v>
      </c>
      <c r="F174" s="17">
        <v>70.3</v>
      </c>
      <c r="G174" s="16">
        <v>60.411499999999997</v>
      </c>
      <c r="H174" s="15">
        <v>3</v>
      </c>
    </row>
    <row r="175" spans="1:8" x14ac:dyDescent="0.3">
      <c r="A175" s="18">
        <v>61894</v>
      </c>
      <c r="B175" s="20" t="s">
        <v>2386</v>
      </c>
      <c r="C175" s="19">
        <v>500000</v>
      </c>
      <c r="D175" s="16">
        <v>2</v>
      </c>
      <c r="E175" s="18">
        <v>53.13</v>
      </c>
      <c r="F175" s="17">
        <v>59.33</v>
      </c>
      <c r="G175" s="16">
        <v>58.09</v>
      </c>
      <c r="H175" s="15">
        <v>2</v>
      </c>
    </row>
    <row r="176" spans="1:8" x14ac:dyDescent="0.3">
      <c r="A176" s="18">
        <v>61906</v>
      </c>
      <c r="B176" s="20" t="s">
        <v>2481</v>
      </c>
      <c r="C176" s="19">
        <v>3900000</v>
      </c>
      <c r="D176" s="16">
        <v>7</v>
      </c>
      <c r="E176" s="18">
        <v>9.35</v>
      </c>
      <c r="F176" s="17">
        <v>19.02</v>
      </c>
      <c r="G176" s="16">
        <v>15.434100000000001</v>
      </c>
      <c r="H176" s="15">
        <v>1</v>
      </c>
    </row>
    <row r="177" spans="1:8" x14ac:dyDescent="0.3">
      <c r="A177" s="18">
        <v>61965</v>
      </c>
      <c r="B177" s="20" t="s">
        <v>2387</v>
      </c>
      <c r="C177" s="19">
        <v>34300000</v>
      </c>
      <c r="D177" s="16">
        <v>49</v>
      </c>
      <c r="E177" s="18">
        <v>16.8</v>
      </c>
      <c r="F177" s="17">
        <v>20.309999999999999</v>
      </c>
      <c r="G177" s="16">
        <v>18.402100000000001</v>
      </c>
      <c r="H177" s="15">
        <v>2</v>
      </c>
    </row>
    <row r="178" spans="1:8" x14ac:dyDescent="0.3">
      <c r="A178" s="18">
        <v>61973</v>
      </c>
      <c r="B178" s="20" t="s">
        <v>2388</v>
      </c>
      <c r="C178" s="19">
        <v>51100000</v>
      </c>
      <c r="D178" s="16">
        <v>87</v>
      </c>
      <c r="E178" s="18">
        <v>19.04</v>
      </c>
      <c r="F178" s="17">
        <v>23.29</v>
      </c>
      <c r="G178" s="16">
        <v>20.578600000000002</v>
      </c>
      <c r="H178" s="15">
        <v>3</v>
      </c>
    </row>
    <row r="179" spans="1:8" x14ac:dyDescent="0.3">
      <c r="A179" s="18">
        <v>62695</v>
      </c>
      <c r="B179" s="20" t="s">
        <v>2392</v>
      </c>
      <c r="C179" s="19">
        <v>93700000</v>
      </c>
      <c r="D179" s="16">
        <v>72</v>
      </c>
      <c r="E179" s="18">
        <v>6.23</v>
      </c>
      <c r="F179" s="17">
        <v>8.66</v>
      </c>
      <c r="G179" s="16">
        <v>7.1637000000000004</v>
      </c>
      <c r="H179" s="15">
        <v>3</v>
      </c>
    </row>
    <row r="180" spans="1:8" x14ac:dyDescent="0.3">
      <c r="A180" s="18">
        <v>62696</v>
      </c>
      <c r="B180" s="20" t="s">
        <v>2393</v>
      </c>
      <c r="C180" s="19">
        <v>30200000</v>
      </c>
      <c r="D180" s="16">
        <v>34</v>
      </c>
      <c r="E180" s="18">
        <v>4.3099999999999996</v>
      </c>
      <c r="F180" s="17">
        <v>7.37</v>
      </c>
      <c r="G180" s="16">
        <v>5.7020999999999997</v>
      </c>
      <c r="H180" s="15">
        <v>3</v>
      </c>
    </row>
    <row r="181" spans="1:8" x14ac:dyDescent="0.3">
      <c r="A181" s="18">
        <v>62744</v>
      </c>
      <c r="B181" s="20" t="s">
        <v>2482</v>
      </c>
      <c r="C181" s="19">
        <v>40200000</v>
      </c>
      <c r="D181" s="16">
        <v>114</v>
      </c>
      <c r="E181" s="18">
        <v>22.73</v>
      </c>
      <c r="F181" s="17">
        <v>30.35</v>
      </c>
      <c r="G181" s="16">
        <v>26.308</v>
      </c>
      <c r="H181" s="15">
        <v>3</v>
      </c>
    </row>
    <row r="182" spans="1:8" x14ac:dyDescent="0.3">
      <c r="A182" s="18">
        <v>62791</v>
      </c>
      <c r="B182" s="20" t="s">
        <v>2555</v>
      </c>
      <c r="C182" s="19">
        <v>46200000</v>
      </c>
      <c r="D182" s="16">
        <v>72</v>
      </c>
      <c r="E182" s="18">
        <v>32.96</v>
      </c>
      <c r="F182" s="17">
        <v>44.03</v>
      </c>
      <c r="G182" s="16">
        <v>39.050600000000003</v>
      </c>
      <c r="H182" s="15">
        <v>2</v>
      </c>
    </row>
    <row r="183" spans="1:8" x14ac:dyDescent="0.3">
      <c r="A183" s="18">
        <v>62822</v>
      </c>
      <c r="B183" s="20" t="s">
        <v>2394</v>
      </c>
      <c r="C183" s="19">
        <v>64500000</v>
      </c>
      <c r="D183" s="16">
        <v>72</v>
      </c>
      <c r="E183" s="18">
        <v>4.67</v>
      </c>
      <c r="F183" s="17">
        <v>8.7899999999999991</v>
      </c>
      <c r="G183" s="16">
        <v>6.5380000000000003</v>
      </c>
      <c r="H183" s="15">
        <v>2</v>
      </c>
    </row>
    <row r="184" spans="1:8" x14ac:dyDescent="0.3">
      <c r="A184" s="18">
        <v>62843</v>
      </c>
      <c r="B184" s="20" t="s">
        <v>2395</v>
      </c>
      <c r="C184" s="19">
        <v>18100000</v>
      </c>
      <c r="D184" s="16">
        <v>27</v>
      </c>
      <c r="E184" s="18">
        <v>12.74</v>
      </c>
      <c r="F184" s="17">
        <v>17.989999999999998</v>
      </c>
      <c r="G184" s="16">
        <v>14.8248</v>
      </c>
      <c r="H184" s="15">
        <v>1</v>
      </c>
    </row>
    <row r="185" spans="1:8" x14ac:dyDescent="0.3">
      <c r="A185" s="18">
        <v>64145</v>
      </c>
      <c r="B185" s="20" t="s">
        <v>2397</v>
      </c>
      <c r="C185" s="19">
        <v>108600000</v>
      </c>
      <c r="D185" s="16">
        <v>175</v>
      </c>
      <c r="E185" s="18">
        <v>15.41</v>
      </c>
      <c r="F185" s="17">
        <v>24.88</v>
      </c>
      <c r="G185" s="16">
        <v>18.6633</v>
      </c>
      <c r="H185" s="15">
        <v>2</v>
      </c>
    </row>
    <row r="186" spans="1:8" x14ac:dyDescent="0.3">
      <c r="A186" s="18">
        <v>64251</v>
      </c>
      <c r="B186" s="20" t="s">
        <v>2398</v>
      </c>
      <c r="C186" s="19">
        <v>58100000</v>
      </c>
      <c r="D186" s="16">
        <v>51</v>
      </c>
      <c r="E186" s="18">
        <v>41.5</v>
      </c>
      <c r="F186" s="17">
        <v>54.628599999999999</v>
      </c>
      <c r="G186" s="16">
        <v>47.286700000000003</v>
      </c>
      <c r="H186" s="15">
        <v>3</v>
      </c>
    </row>
    <row r="187" spans="1:8" x14ac:dyDescent="0.3">
      <c r="A187" s="18">
        <v>64324</v>
      </c>
      <c r="B187" s="20" t="s">
        <v>2572</v>
      </c>
      <c r="C187" s="19">
        <v>1100000</v>
      </c>
      <c r="D187" s="16">
        <v>2</v>
      </c>
      <c r="E187" s="18">
        <v>14.56</v>
      </c>
      <c r="F187" s="17">
        <v>15.58</v>
      </c>
      <c r="G187" s="16">
        <v>15.116400000000001</v>
      </c>
      <c r="H187" s="15">
        <v>2</v>
      </c>
    </row>
    <row r="188" spans="1:8" x14ac:dyDescent="0.3">
      <c r="A188" s="18">
        <v>64421</v>
      </c>
      <c r="B188" s="20" t="s">
        <v>2399</v>
      </c>
      <c r="C188" s="19">
        <v>157000000</v>
      </c>
      <c r="D188" s="16">
        <v>152</v>
      </c>
      <c r="E188" s="18">
        <v>22.084</v>
      </c>
      <c r="F188" s="17">
        <v>41.11</v>
      </c>
      <c r="G188" s="16">
        <v>30.165199999999999</v>
      </c>
      <c r="H188" s="15">
        <v>2</v>
      </c>
    </row>
    <row r="189" spans="1:8" x14ac:dyDescent="0.3">
      <c r="A189" s="18">
        <v>64692</v>
      </c>
      <c r="B189" s="20" t="s">
        <v>2483</v>
      </c>
      <c r="C189" s="19">
        <v>263500000</v>
      </c>
      <c r="D189" s="16">
        <v>41</v>
      </c>
      <c r="E189" s="18">
        <v>2.0499999999999998</v>
      </c>
      <c r="F189" s="17">
        <v>4.43</v>
      </c>
      <c r="G189" s="16">
        <v>3.2513999999999998</v>
      </c>
      <c r="H189" s="15">
        <v>1</v>
      </c>
    </row>
    <row r="190" spans="1:8" x14ac:dyDescent="0.3">
      <c r="A190" s="18">
        <v>64723</v>
      </c>
      <c r="B190" s="20" t="s">
        <v>2402</v>
      </c>
      <c r="C190" s="19">
        <v>53200000</v>
      </c>
      <c r="D190" s="16">
        <v>42</v>
      </c>
      <c r="E190" s="18">
        <v>32.19</v>
      </c>
      <c r="F190" s="17">
        <v>48.854900000000001</v>
      </c>
      <c r="G190" s="16">
        <v>37.546199999999999</v>
      </c>
      <c r="H190" s="15">
        <v>2</v>
      </c>
    </row>
    <row r="191" spans="1:8" x14ac:dyDescent="0.3">
      <c r="A191" s="18">
        <v>65096</v>
      </c>
      <c r="B191" s="20" t="s">
        <v>2403</v>
      </c>
      <c r="C191" s="19">
        <v>33100000</v>
      </c>
      <c r="D191" s="16">
        <v>40</v>
      </c>
      <c r="E191" s="18">
        <v>11.31</v>
      </c>
      <c r="F191" s="17">
        <v>18.63</v>
      </c>
      <c r="G191" s="16">
        <v>15.1965</v>
      </c>
      <c r="H191" s="15">
        <v>2</v>
      </c>
    </row>
    <row r="192" spans="1:8" x14ac:dyDescent="0.3">
      <c r="A192" s="18">
        <v>65151</v>
      </c>
      <c r="B192" s="20" t="s">
        <v>2597</v>
      </c>
      <c r="C192" s="19">
        <v>23500000</v>
      </c>
      <c r="D192" s="16">
        <v>2</v>
      </c>
      <c r="E192" s="18">
        <v>30.817799999999998</v>
      </c>
      <c r="F192" s="17">
        <v>34.25</v>
      </c>
      <c r="G192" s="16">
        <v>30.890799999999999</v>
      </c>
      <c r="H192" s="15">
        <v>3</v>
      </c>
    </row>
    <row r="193" spans="1:8" x14ac:dyDescent="0.3">
      <c r="A193" s="18">
        <v>65461</v>
      </c>
      <c r="B193" s="20" t="s">
        <v>2498</v>
      </c>
      <c r="C193" s="19">
        <v>32500000</v>
      </c>
      <c r="D193" s="16">
        <v>33</v>
      </c>
      <c r="E193" s="18">
        <v>16.350000000000001</v>
      </c>
      <c r="F193" s="17">
        <v>22.88</v>
      </c>
      <c r="G193" s="16">
        <v>19.244499999999999</v>
      </c>
      <c r="H193" s="15">
        <v>2</v>
      </c>
    </row>
    <row r="194" spans="1:8" x14ac:dyDescent="0.3">
      <c r="A194" s="18">
        <v>65521</v>
      </c>
      <c r="B194" s="20" t="s">
        <v>2405</v>
      </c>
      <c r="C194" s="19">
        <v>3400000</v>
      </c>
      <c r="D194" s="16">
        <v>7</v>
      </c>
      <c r="E194" s="18">
        <v>5.8</v>
      </c>
      <c r="F194" s="17">
        <v>7.98</v>
      </c>
      <c r="G194" s="16">
        <v>7.3147000000000002</v>
      </c>
      <c r="H194" s="15">
        <v>2</v>
      </c>
    </row>
    <row r="195" spans="1:8" x14ac:dyDescent="0.3">
      <c r="A195" s="18">
        <v>65841</v>
      </c>
      <c r="B195" s="20" t="s">
        <v>2406</v>
      </c>
      <c r="C195" s="19">
        <v>78500000</v>
      </c>
      <c r="D195" s="16">
        <v>84</v>
      </c>
      <c r="E195" s="18">
        <v>13.39</v>
      </c>
      <c r="F195" s="17">
        <v>20.170000000000002</v>
      </c>
      <c r="G195" s="16">
        <v>17.266200000000001</v>
      </c>
      <c r="H195" s="15">
        <v>2</v>
      </c>
    </row>
    <row r="196" spans="1:8" x14ac:dyDescent="0.3">
      <c r="A196" s="18">
        <v>65851</v>
      </c>
      <c r="B196" s="20" t="s">
        <v>2408</v>
      </c>
      <c r="C196" s="19">
        <v>13200000</v>
      </c>
      <c r="D196" s="16">
        <v>21</v>
      </c>
      <c r="E196" s="18">
        <v>21.75</v>
      </c>
      <c r="F196" s="17">
        <v>30.3</v>
      </c>
      <c r="G196" s="16">
        <v>26.326699999999999</v>
      </c>
      <c r="H196" s="15">
        <v>2</v>
      </c>
    </row>
    <row r="197" spans="1:8" x14ac:dyDescent="0.3">
      <c r="A197" s="18">
        <v>65852</v>
      </c>
      <c r="B197" s="20" t="s">
        <v>2485</v>
      </c>
      <c r="C197" s="19">
        <v>500000</v>
      </c>
      <c r="D197" s="16">
        <v>1</v>
      </c>
      <c r="E197" s="18">
        <v>33.75</v>
      </c>
      <c r="F197" s="17">
        <v>33.75</v>
      </c>
      <c r="G197" s="16">
        <v>33.75</v>
      </c>
      <c r="H197" s="15">
        <v>2</v>
      </c>
    </row>
    <row r="198" spans="1:8" x14ac:dyDescent="0.3">
      <c r="A198" s="18">
        <v>66033</v>
      </c>
      <c r="B198" s="20" t="s">
        <v>2510</v>
      </c>
      <c r="C198" s="19">
        <v>1000000</v>
      </c>
      <c r="D198" s="16">
        <v>1</v>
      </c>
      <c r="E198" s="18">
        <v>6.89</v>
      </c>
      <c r="F198" s="17">
        <v>6.89</v>
      </c>
      <c r="G198" s="16">
        <v>6.89</v>
      </c>
      <c r="H198" s="15">
        <v>1</v>
      </c>
    </row>
    <row r="199" spans="1:8" x14ac:dyDescent="0.3">
      <c r="A199" s="18">
        <v>66131</v>
      </c>
      <c r="B199" s="20" t="s">
        <v>2598</v>
      </c>
      <c r="C199" s="19">
        <v>1000000</v>
      </c>
      <c r="D199" s="16">
        <v>1</v>
      </c>
      <c r="E199" s="18">
        <v>154.43</v>
      </c>
      <c r="F199" s="17">
        <v>154.43</v>
      </c>
      <c r="G199" s="16">
        <v>154.43</v>
      </c>
      <c r="H199" s="15">
        <v>2</v>
      </c>
    </row>
    <row r="200" spans="1:8" x14ac:dyDescent="0.3">
      <c r="A200" s="18">
        <v>66241</v>
      </c>
      <c r="B200" s="20" t="s">
        <v>2410</v>
      </c>
      <c r="C200" s="19">
        <v>6800000</v>
      </c>
      <c r="D200" s="16">
        <v>7</v>
      </c>
      <c r="E200" s="18">
        <v>10.210000000000001</v>
      </c>
      <c r="F200" s="17">
        <v>14.08</v>
      </c>
      <c r="G200" s="16">
        <v>12.1693</v>
      </c>
      <c r="H200" s="15">
        <v>3</v>
      </c>
    </row>
    <row r="201" spans="1:8" x14ac:dyDescent="0.3">
      <c r="A201" s="18">
        <v>66451</v>
      </c>
      <c r="B201" s="20" t="s">
        <v>2411</v>
      </c>
      <c r="C201" s="19">
        <v>34400000</v>
      </c>
      <c r="D201" s="16">
        <v>18</v>
      </c>
      <c r="E201" s="18">
        <v>7.2857000000000003</v>
      </c>
      <c r="F201" s="17">
        <v>11.56</v>
      </c>
      <c r="G201" s="16">
        <v>9.6591000000000005</v>
      </c>
      <c r="H201" s="15">
        <v>2</v>
      </c>
    </row>
    <row r="202" spans="1:8" x14ac:dyDescent="0.3">
      <c r="A202" s="18">
        <v>66642</v>
      </c>
      <c r="B202" s="20" t="s">
        <v>2412</v>
      </c>
      <c r="C202" s="19">
        <v>281500000</v>
      </c>
      <c r="D202" s="16">
        <v>110</v>
      </c>
      <c r="E202" s="18">
        <v>17.37</v>
      </c>
      <c r="F202" s="17">
        <v>21.13</v>
      </c>
      <c r="G202" s="16">
        <v>18.508299999999998</v>
      </c>
      <c r="H202" s="15">
        <v>3</v>
      </c>
    </row>
    <row r="203" spans="1:8" x14ac:dyDescent="0.3">
      <c r="A203" s="18">
        <v>66701</v>
      </c>
      <c r="B203" s="20" t="s">
        <v>2599</v>
      </c>
      <c r="C203" s="19">
        <v>200000</v>
      </c>
      <c r="D203" s="16">
        <v>2</v>
      </c>
      <c r="E203" s="18">
        <v>82.81</v>
      </c>
      <c r="F203" s="17">
        <v>88.13</v>
      </c>
      <c r="G203" s="16">
        <v>85.47</v>
      </c>
      <c r="H203" s="15">
        <v>1</v>
      </c>
    </row>
    <row r="204" spans="1:8" x14ac:dyDescent="0.3">
      <c r="A204" s="18">
        <v>66801</v>
      </c>
      <c r="B204" s="20" t="s">
        <v>2413</v>
      </c>
      <c r="C204" s="19">
        <v>700000</v>
      </c>
      <c r="D204" s="16">
        <v>3</v>
      </c>
      <c r="E204" s="18">
        <v>19.760000000000002</v>
      </c>
      <c r="F204" s="17">
        <v>21.85</v>
      </c>
      <c r="G204" s="16">
        <v>20.345700000000001</v>
      </c>
      <c r="H204" s="15">
        <v>3</v>
      </c>
    </row>
    <row r="205" spans="1:8" x14ac:dyDescent="0.3">
      <c r="A205" s="18">
        <v>67062</v>
      </c>
      <c r="B205" s="20" t="s">
        <v>2500</v>
      </c>
      <c r="C205" s="19">
        <v>1000000</v>
      </c>
      <c r="D205" s="16">
        <v>1</v>
      </c>
      <c r="E205" s="18">
        <v>17.329999999999998</v>
      </c>
      <c r="F205" s="17">
        <v>17.329999999999998</v>
      </c>
      <c r="G205" s="16">
        <v>17.329999999999998</v>
      </c>
      <c r="H205" s="15">
        <v>1</v>
      </c>
    </row>
    <row r="206" spans="1:8" x14ac:dyDescent="0.3">
      <c r="A206" s="18">
        <v>67062</v>
      </c>
      <c r="B206" s="20" t="s">
        <v>2500</v>
      </c>
      <c r="C206" s="19">
        <v>5000000</v>
      </c>
      <c r="D206" s="16">
        <v>1</v>
      </c>
      <c r="E206" s="18">
        <v>20.25</v>
      </c>
      <c r="F206" s="17">
        <v>20.25</v>
      </c>
      <c r="G206" s="16">
        <v>20.25</v>
      </c>
      <c r="H206" s="15">
        <v>3</v>
      </c>
    </row>
    <row r="207" spans="1:8" x14ac:dyDescent="0.3">
      <c r="A207" s="18">
        <v>67152</v>
      </c>
      <c r="B207" s="20" t="s">
        <v>2414</v>
      </c>
      <c r="C207" s="19">
        <v>14000000</v>
      </c>
      <c r="D207" s="16">
        <v>19</v>
      </c>
      <c r="E207" s="18">
        <v>22.52</v>
      </c>
      <c r="F207" s="17">
        <v>33.83</v>
      </c>
      <c r="G207" s="16">
        <v>29.045400000000001</v>
      </c>
      <c r="H207" s="15">
        <v>3</v>
      </c>
    </row>
    <row r="208" spans="1:8" x14ac:dyDescent="0.3">
      <c r="A208" s="18">
        <v>67531</v>
      </c>
      <c r="B208" s="20" t="s">
        <v>2415</v>
      </c>
      <c r="C208" s="19">
        <v>31300000</v>
      </c>
      <c r="D208" s="16">
        <v>28</v>
      </c>
      <c r="E208" s="18">
        <v>10.65</v>
      </c>
      <c r="F208" s="17">
        <v>16.170000000000002</v>
      </c>
      <c r="G208" s="16">
        <v>13.1608</v>
      </c>
      <c r="H208" s="15">
        <v>3</v>
      </c>
    </row>
    <row r="209" spans="1:8" x14ac:dyDescent="0.3">
      <c r="A209" s="18">
        <v>67611</v>
      </c>
      <c r="B209" s="20" t="s">
        <v>2527</v>
      </c>
      <c r="C209" s="19">
        <v>1600000</v>
      </c>
      <c r="D209" s="16">
        <v>8</v>
      </c>
      <c r="E209" s="18">
        <v>11.11</v>
      </c>
      <c r="F209" s="17">
        <v>15.16</v>
      </c>
      <c r="G209" s="16">
        <v>13.3888</v>
      </c>
      <c r="H209" s="15">
        <v>1</v>
      </c>
    </row>
    <row r="210" spans="1:8" x14ac:dyDescent="0.3">
      <c r="A210" s="18">
        <v>67681</v>
      </c>
      <c r="B210" s="20" t="s">
        <v>2416</v>
      </c>
      <c r="C210" s="19">
        <v>57500000</v>
      </c>
      <c r="D210" s="16">
        <v>47</v>
      </c>
      <c r="E210" s="18">
        <v>25.61</v>
      </c>
      <c r="F210" s="17">
        <v>45.73</v>
      </c>
      <c r="G210" s="16">
        <v>32.393700000000003</v>
      </c>
      <c r="H210" s="15">
        <v>3</v>
      </c>
    </row>
    <row r="211" spans="1:8" x14ac:dyDescent="0.3">
      <c r="A211" s="18">
        <v>68061</v>
      </c>
      <c r="B211" s="20" t="s">
        <v>2418</v>
      </c>
      <c r="C211" s="19">
        <v>20400000</v>
      </c>
      <c r="D211" s="16">
        <v>76</v>
      </c>
      <c r="E211" s="18">
        <v>16.23</v>
      </c>
      <c r="F211" s="17">
        <v>23.98</v>
      </c>
      <c r="G211" s="16">
        <v>19.560099999999998</v>
      </c>
      <c r="H211" s="15">
        <v>2</v>
      </c>
    </row>
    <row r="212" spans="1:8" x14ac:dyDescent="0.3">
      <c r="A212" s="18">
        <v>68301</v>
      </c>
      <c r="B212" s="20" t="s">
        <v>2420</v>
      </c>
      <c r="C212" s="19">
        <v>98400000</v>
      </c>
      <c r="D212" s="16">
        <v>86</v>
      </c>
      <c r="E212" s="18">
        <v>17.84</v>
      </c>
      <c r="F212" s="17">
        <v>25</v>
      </c>
      <c r="G212" s="16">
        <v>19.945</v>
      </c>
      <c r="H212" s="15">
        <v>2</v>
      </c>
    </row>
    <row r="213" spans="1:8" x14ac:dyDescent="0.3">
      <c r="A213" s="18">
        <v>68351</v>
      </c>
      <c r="B213" s="20" t="s">
        <v>2421</v>
      </c>
      <c r="C213" s="19">
        <v>12100000</v>
      </c>
      <c r="D213" s="16">
        <v>22</v>
      </c>
      <c r="E213" s="18">
        <v>6.93</v>
      </c>
      <c r="F213" s="17">
        <v>11.94</v>
      </c>
      <c r="G213" s="16">
        <v>8.1721000000000004</v>
      </c>
      <c r="H213" s="15">
        <v>2</v>
      </c>
    </row>
    <row r="214" spans="1:8" x14ac:dyDescent="0.3">
      <c r="A214" s="18">
        <v>68631</v>
      </c>
      <c r="B214" s="20" t="s">
        <v>2511</v>
      </c>
      <c r="C214" s="19">
        <v>35800000</v>
      </c>
      <c r="D214" s="16">
        <v>93</v>
      </c>
      <c r="E214" s="18">
        <v>15.95</v>
      </c>
      <c r="F214" s="17">
        <v>21.62</v>
      </c>
      <c r="G214" s="16">
        <v>17.872299999999999</v>
      </c>
      <c r="H214" s="15">
        <v>3</v>
      </c>
    </row>
    <row r="215" spans="1:8" x14ac:dyDescent="0.3">
      <c r="A215" s="18">
        <v>68701</v>
      </c>
      <c r="B215" s="20" t="s">
        <v>2426</v>
      </c>
      <c r="C215" s="19">
        <v>165000000</v>
      </c>
      <c r="D215" s="16">
        <v>59</v>
      </c>
      <c r="E215" s="18">
        <v>13.01</v>
      </c>
      <c r="F215" s="17">
        <v>22.27</v>
      </c>
      <c r="G215" s="16">
        <v>18.5505</v>
      </c>
      <c r="H215" s="15">
        <v>3</v>
      </c>
    </row>
    <row r="216" spans="1:8" x14ac:dyDescent="0.3">
      <c r="A216" s="18">
        <v>68702</v>
      </c>
      <c r="B216" s="20" t="s">
        <v>2427</v>
      </c>
      <c r="C216" s="19">
        <v>18500000</v>
      </c>
      <c r="D216" s="16">
        <v>1</v>
      </c>
      <c r="E216" s="18">
        <v>22.45</v>
      </c>
      <c r="F216" s="17">
        <v>22.45</v>
      </c>
      <c r="G216" s="16">
        <v>22.45</v>
      </c>
      <c r="H216" s="15">
        <v>1</v>
      </c>
    </row>
    <row r="217" spans="1:8" x14ac:dyDescent="0.3">
      <c r="A217" s="18">
        <v>68702</v>
      </c>
      <c r="B217" s="20" t="s">
        <v>2427</v>
      </c>
      <c r="C217" s="19">
        <v>210700000</v>
      </c>
      <c r="D217" s="16">
        <v>53</v>
      </c>
      <c r="E217" s="18">
        <v>15.85</v>
      </c>
      <c r="F217" s="17">
        <v>26.31</v>
      </c>
      <c r="G217" s="16">
        <v>22.427499999999998</v>
      </c>
      <c r="H217" s="15">
        <v>3</v>
      </c>
    </row>
    <row r="218" spans="1:8" x14ac:dyDescent="0.3">
      <c r="A218" s="18">
        <v>68741</v>
      </c>
      <c r="B218" s="20" t="s">
        <v>2540</v>
      </c>
      <c r="C218" s="19">
        <v>8000000</v>
      </c>
      <c r="D218" s="16">
        <v>16</v>
      </c>
      <c r="E218" s="18">
        <v>10.130000000000001</v>
      </c>
      <c r="F218" s="17">
        <v>11.83</v>
      </c>
      <c r="G218" s="16">
        <v>10.646000000000001</v>
      </c>
      <c r="H218" s="15">
        <v>2</v>
      </c>
    </row>
    <row r="219" spans="1:8" x14ac:dyDescent="0.3">
      <c r="A219" s="18">
        <v>80273</v>
      </c>
      <c r="B219" s="20" t="s">
        <v>2435</v>
      </c>
      <c r="C219" s="19">
        <v>3300000</v>
      </c>
      <c r="D219" s="16">
        <v>3</v>
      </c>
      <c r="E219" s="18">
        <v>37.6</v>
      </c>
      <c r="F219" s="17">
        <v>37.68</v>
      </c>
      <c r="G219" s="16">
        <v>37.637599999999999</v>
      </c>
      <c r="H219" s="15">
        <v>1</v>
      </c>
    </row>
    <row r="220" spans="1:8" x14ac:dyDescent="0.3">
      <c r="A220" s="18">
        <v>80506</v>
      </c>
      <c r="B220" s="20" t="s">
        <v>2437</v>
      </c>
      <c r="C220" s="19">
        <v>3900000</v>
      </c>
      <c r="D220" s="16">
        <v>14</v>
      </c>
      <c r="E220" s="18">
        <v>15.35</v>
      </c>
      <c r="F220" s="17">
        <v>21.24</v>
      </c>
      <c r="G220" s="16">
        <v>16.865400000000001</v>
      </c>
      <c r="H220" s="15">
        <v>1</v>
      </c>
    </row>
    <row r="221" spans="1:8" x14ac:dyDescent="0.3">
      <c r="A221" s="18">
        <v>80914</v>
      </c>
      <c r="B221" s="20" t="s">
        <v>2438</v>
      </c>
      <c r="C221" s="19">
        <v>4400000</v>
      </c>
      <c r="D221" s="16">
        <v>20</v>
      </c>
      <c r="E221" s="18">
        <v>13.72</v>
      </c>
      <c r="F221" s="17">
        <v>26.51</v>
      </c>
      <c r="G221" s="16">
        <v>16.547499999999999</v>
      </c>
      <c r="H221" s="15">
        <v>2</v>
      </c>
    </row>
    <row r="222" spans="1:8" x14ac:dyDescent="0.3">
      <c r="A222" s="18">
        <v>81042</v>
      </c>
      <c r="B222" s="20" t="s">
        <v>2529</v>
      </c>
      <c r="C222" s="19">
        <v>20000000</v>
      </c>
      <c r="D222" s="16">
        <v>1</v>
      </c>
      <c r="E222" s="18">
        <v>10.1</v>
      </c>
      <c r="F222" s="17">
        <v>10.1</v>
      </c>
      <c r="G222" s="16">
        <v>10.1</v>
      </c>
      <c r="H222" s="15">
        <v>2</v>
      </c>
    </row>
    <row r="223" spans="1:8" x14ac:dyDescent="0.3">
      <c r="A223" s="18">
        <v>81042</v>
      </c>
      <c r="B223" s="20" t="s">
        <v>2529</v>
      </c>
      <c r="C223" s="19">
        <v>35000000</v>
      </c>
      <c r="D223" s="16">
        <v>4</v>
      </c>
      <c r="E223" s="18">
        <v>8.06</v>
      </c>
      <c r="F223" s="17">
        <v>10.199999999999999</v>
      </c>
      <c r="G223" s="16">
        <v>9.5679999999999996</v>
      </c>
      <c r="H223" s="15">
        <v>3</v>
      </c>
    </row>
    <row r="224" spans="1:8" x14ac:dyDescent="0.3">
      <c r="A224" s="18">
        <v>811210</v>
      </c>
      <c r="B224" s="20" t="s">
        <v>2439</v>
      </c>
      <c r="C224" s="19">
        <v>348200000</v>
      </c>
      <c r="D224" s="16">
        <v>138</v>
      </c>
      <c r="E224" s="18">
        <v>7.1</v>
      </c>
      <c r="F224" s="17">
        <v>11.19</v>
      </c>
      <c r="G224" s="16">
        <v>8.7529000000000003</v>
      </c>
      <c r="H224" s="15">
        <v>3</v>
      </c>
    </row>
    <row r="225" spans="1:8" x14ac:dyDescent="0.3">
      <c r="A225" s="18">
        <v>81473</v>
      </c>
      <c r="B225" s="20" t="s">
        <v>2440</v>
      </c>
      <c r="C225" s="19">
        <v>4300000</v>
      </c>
      <c r="D225" s="16">
        <v>4</v>
      </c>
      <c r="E225" s="18">
        <v>23.46</v>
      </c>
      <c r="F225" s="17">
        <v>26.38</v>
      </c>
      <c r="G225" s="16">
        <v>23.965299999999999</v>
      </c>
      <c r="H225" s="15">
        <v>3</v>
      </c>
    </row>
    <row r="226" spans="1:8" x14ac:dyDescent="0.3">
      <c r="A226" s="18">
        <v>81714</v>
      </c>
      <c r="B226" s="20" t="s">
        <v>2442</v>
      </c>
      <c r="C226" s="19">
        <v>80700000</v>
      </c>
      <c r="D226" s="16">
        <v>58</v>
      </c>
      <c r="E226" s="18">
        <v>17.77</v>
      </c>
      <c r="F226" s="17">
        <v>32.68</v>
      </c>
      <c r="G226" s="16">
        <v>24.045100000000001</v>
      </c>
      <c r="H226" s="15">
        <v>3</v>
      </c>
    </row>
    <row r="227" spans="1:8" x14ac:dyDescent="0.3">
      <c r="A227" s="18">
        <v>81715</v>
      </c>
      <c r="B227" s="20" t="s">
        <v>2600</v>
      </c>
      <c r="C227" s="19">
        <v>23000000</v>
      </c>
      <c r="D227" s="16">
        <v>6</v>
      </c>
      <c r="E227" s="18">
        <v>17.3</v>
      </c>
      <c r="F227" s="17">
        <v>26.26</v>
      </c>
      <c r="G227" s="16">
        <v>24.705400000000001</v>
      </c>
      <c r="H227" s="15">
        <v>3</v>
      </c>
    </row>
    <row r="228" spans="1:8" x14ac:dyDescent="0.3">
      <c r="A228" s="18">
        <v>82101</v>
      </c>
      <c r="B228" s="20" t="s">
        <v>2501</v>
      </c>
      <c r="C228" s="19">
        <v>25900000</v>
      </c>
      <c r="D228" s="16">
        <v>92</v>
      </c>
      <c r="E228" s="18">
        <v>20.94</v>
      </c>
      <c r="F228" s="17">
        <v>30.77</v>
      </c>
      <c r="G228" s="16">
        <v>25.180599999999998</v>
      </c>
      <c r="H228" s="15">
        <v>3</v>
      </c>
    </row>
    <row r="229" spans="1:8" x14ac:dyDescent="0.3">
      <c r="A229" s="18">
        <v>82551</v>
      </c>
      <c r="B229" s="20" t="s">
        <v>2443</v>
      </c>
      <c r="C229" s="19">
        <v>66100000</v>
      </c>
      <c r="D229" s="16">
        <v>96</v>
      </c>
      <c r="E229" s="18">
        <v>7.42</v>
      </c>
      <c r="F229" s="17">
        <v>13.17</v>
      </c>
      <c r="G229" s="16">
        <v>9.7296999999999993</v>
      </c>
      <c r="H229" s="15">
        <v>2</v>
      </c>
    </row>
    <row r="230" spans="1:8" x14ac:dyDescent="0.3">
      <c r="A230" s="18">
        <v>82991</v>
      </c>
      <c r="B230" s="17"/>
      <c r="C230" s="19">
        <v>692700000</v>
      </c>
      <c r="D230" s="16">
        <v>49</v>
      </c>
      <c r="E230" s="18">
        <v>0.05</v>
      </c>
      <c r="F230" s="17">
        <v>0.19</v>
      </c>
      <c r="G230" s="16">
        <v>0.1328</v>
      </c>
      <c r="H230" s="15">
        <v>1</v>
      </c>
    </row>
    <row r="231" spans="1:8" x14ac:dyDescent="0.3">
      <c r="A231" s="18">
        <v>82992</v>
      </c>
      <c r="B231" s="20" t="s">
        <v>2444</v>
      </c>
      <c r="C231" s="19">
        <v>183800000</v>
      </c>
      <c r="D231" s="16">
        <v>241</v>
      </c>
      <c r="E231" s="18">
        <v>9.9</v>
      </c>
      <c r="F231" s="17">
        <v>17.670000000000002</v>
      </c>
      <c r="G231" s="16">
        <v>13.511100000000001</v>
      </c>
      <c r="H231" s="15">
        <v>3</v>
      </c>
    </row>
    <row r="232" spans="1:8" x14ac:dyDescent="0.3">
      <c r="A232" s="18">
        <v>83671</v>
      </c>
      <c r="B232" s="20" t="s">
        <v>2601</v>
      </c>
      <c r="C232" s="19">
        <v>5600000</v>
      </c>
      <c r="D232" s="16">
        <v>3</v>
      </c>
      <c r="E232" s="18">
        <v>0.9</v>
      </c>
      <c r="F232" s="17">
        <v>6.27</v>
      </c>
      <c r="G232" s="16">
        <v>5.5345000000000004</v>
      </c>
      <c r="H232" s="15">
        <v>1</v>
      </c>
    </row>
    <row r="233" spans="1:8" x14ac:dyDescent="0.3">
      <c r="A233" s="18">
        <v>83742</v>
      </c>
      <c r="B233" s="20" t="s">
        <v>2530</v>
      </c>
      <c r="C233" s="19">
        <v>94000000</v>
      </c>
      <c r="D233" s="16">
        <v>40</v>
      </c>
      <c r="E233" s="18">
        <v>18.91</v>
      </c>
      <c r="F233" s="17">
        <v>31.11</v>
      </c>
      <c r="G233" s="16">
        <v>22.358599999999999</v>
      </c>
      <c r="H233" s="15">
        <v>3</v>
      </c>
    </row>
    <row r="234" spans="1:8" x14ac:dyDescent="0.3">
      <c r="A234" s="18">
        <v>84221</v>
      </c>
      <c r="B234" s="20" t="s">
        <v>2446</v>
      </c>
      <c r="C234" s="19">
        <v>10400000</v>
      </c>
      <c r="D234" s="16">
        <v>22</v>
      </c>
      <c r="E234" s="18">
        <v>17.98</v>
      </c>
      <c r="F234" s="17">
        <v>20.76</v>
      </c>
      <c r="G234" s="16">
        <v>19.351500000000001</v>
      </c>
      <c r="H234" s="15">
        <v>1</v>
      </c>
    </row>
    <row r="235" spans="1:8" x14ac:dyDescent="0.3">
      <c r="A235" s="18">
        <v>84333</v>
      </c>
      <c r="B235" s="20" t="s">
        <v>2513</v>
      </c>
      <c r="C235" s="19">
        <v>3300000</v>
      </c>
      <c r="D235" s="16">
        <v>6</v>
      </c>
      <c r="E235" s="18">
        <v>5.4</v>
      </c>
      <c r="F235" s="17">
        <v>5.5</v>
      </c>
      <c r="G235" s="16">
        <v>5.4915000000000003</v>
      </c>
      <c r="H235" s="15">
        <v>2</v>
      </c>
    </row>
    <row r="236" spans="1:8" x14ac:dyDescent="0.3">
      <c r="A236" s="18">
        <v>84422</v>
      </c>
      <c r="B236" s="20" t="s">
        <v>2449</v>
      </c>
      <c r="C236" s="19">
        <v>800000</v>
      </c>
      <c r="D236" s="16">
        <v>4</v>
      </c>
      <c r="E236" s="18">
        <v>36.5</v>
      </c>
      <c r="F236" s="17">
        <v>37.17</v>
      </c>
      <c r="G236" s="16">
        <v>36.909999999999997</v>
      </c>
      <c r="H236" s="15">
        <v>2</v>
      </c>
    </row>
    <row r="237" spans="1:8" x14ac:dyDescent="0.3">
      <c r="A237" s="18">
        <v>84623</v>
      </c>
      <c r="B237" s="20" t="s">
        <v>2450</v>
      </c>
      <c r="C237" s="19">
        <v>500000</v>
      </c>
      <c r="D237" s="16">
        <v>4</v>
      </c>
      <c r="E237" s="18">
        <v>7.62</v>
      </c>
      <c r="F237" s="17">
        <v>15.46</v>
      </c>
      <c r="G237" s="16">
        <v>10.52</v>
      </c>
      <c r="H237" s="15">
        <v>1</v>
      </c>
    </row>
    <row r="238" spans="1:8" x14ac:dyDescent="0.3">
      <c r="A238" s="18">
        <v>84662</v>
      </c>
      <c r="B238" s="20" t="s">
        <v>2602</v>
      </c>
      <c r="C238" s="19">
        <v>23300000</v>
      </c>
      <c r="D238" s="16">
        <v>3</v>
      </c>
      <c r="E238" s="18">
        <v>1.41E-2</v>
      </c>
      <c r="F238" s="17">
        <v>0.3</v>
      </c>
      <c r="G238" s="16">
        <v>2.9700000000000001E-2</v>
      </c>
      <c r="H238" s="15">
        <v>1</v>
      </c>
    </row>
    <row r="239" spans="1:8" x14ac:dyDescent="0.3">
      <c r="A239" s="18">
        <v>84672</v>
      </c>
      <c r="B239" s="20" t="s">
        <v>2451</v>
      </c>
      <c r="C239" s="19">
        <v>1400000</v>
      </c>
      <c r="D239" s="16">
        <v>11</v>
      </c>
      <c r="E239" s="18">
        <v>49.76</v>
      </c>
      <c r="F239" s="17">
        <v>74.66</v>
      </c>
      <c r="G239" s="16">
        <v>58.988599999999998</v>
      </c>
      <c r="H239" s="15">
        <v>3</v>
      </c>
    </row>
    <row r="240" spans="1:8" x14ac:dyDescent="0.3">
      <c r="A240" s="18">
        <v>84673</v>
      </c>
      <c r="B240" s="20" t="s">
        <v>2514</v>
      </c>
      <c r="C240" s="19">
        <v>9000000</v>
      </c>
      <c r="D240" s="16">
        <v>21</v>
      </c>
      <c r="E240" s="18">
        <v>30.76</v>
      </c>
      <c r="F240" s="17">
        <v>56.08</v>
      </c>
      <c r="G240" s="16">
        <v>35.356000000000002</v>
      </c>
      <c r="H240" s="15">
        <v>3</v>
      </c>
    </row>
    <row r="241" spans="1:8" x14ac:dyDescent="0.3">
      <c r="A241" s="18">
        <v>84732</v>
      </c>
      <c r="B241" s="20" t="s">
        <v>2452</v>
      </c>
      <c r="C241" s="19">
        <v>7000000</v>
      </c>
      <c r="D241" s="16">
        <v>9</v>
      </c>
      <c r="E241" s="18">
        <v>12.58</v>
      </c>
      <c r="F241" s="17">
        <v>16.61</v>
      </c>
      <c r="G241" s="16">
        <v>13.5236</v>
      </c>
      <c r="H241" s="15">
        <v>2</v>
      </c>
    </row>
    <row r="242" spans="1:8" x14ac:dyDescent="0.3">
      <c r="A242" s="18">
        <v>84781</v>
      </c>
      <c r="B242" s="20" t="s">
        <v>2541</v>
      </c>
      <c r="C242" s="19">
        <v>180400000</v>
      </c>
      <c r="D242" s="16">
        <v>126</v>
      </c>
      <c r="E242" s="18">
        <v>4.34</v>
      </c>
      <c r="F242" s="17">
        <v>10.81</v>
      </c>
      <c r="G242" s="16">
        <v>7.4667000000000003</v>
      </c>
      <c r="H242" s="15">
        <v>3</v>
      </c>
    </row>
    <row r="243" spans="1:8" x14ac:dyDescent="0.3">
      <c r="A243" s="18">
        <v>84881</v>
      </c>
      <c r="B243" s="20" t="s">
        <v>2453</v>
      </c>
      <c r="C243" s="19">
        <v>18800000</v>
      </c>
      <c r="D243" s="16">
        <v>15</v>
      </c>
      <c r="E243" s="18">
        <v>4.5999999999999996</v>
      </c>
      <c r="F243" s="17">
        <v>7.02</v>
      </c>
      <c r="G243" s="16">
        <v>5.4481000000000002</v>
      </c>
      <c r="H243" s="15">
        <v>2</v>
      </c>
    </row>
    <row r="244" spans="1:8" x14ac:dyDescent="0.3">
      <c r="A244" s="18">
        <v>84881</v>
      </c>
      <c r="B244" s="20" t="s">
        <v>2453</v>
      </c>
      <c r="C244" s="19">
        <v>100000</v>
      </c>
      <c r="D244" s="16">
        <v>1</v>
      </c>
      <c r="E244" s="18">
        <v>8.43</v>
      </c>
      <c r="F244" s="17">
        <v>8.43</v>
      </c>
      <c r="G244" s="16">
        <v>8.43</v>
      </c>
      <c r="H244" s="15">
        <v>3</v>
      </c>
    </row>
    <row r="245" spans="1:8" x14ac:dyDescent="0.3">
      <c r="A245" s="18">
        <v>84891</v>
      </c>
      <c r="B245" s="20" t="s">
        <v>2454</v>
      </c>
      <c r="C245" s="19">
        <v>232800000</v>
      </c>
      <c r="D245" s="16">
        <v>59</v>
      </c>
      <c r="E245" s="18">
        <v>20.41</v>
      </c>
      <c r="F245" s="17">
        <v>38.270000000000003</v>
      </c>
      <c r="G245" s="16">
        <v>24.697700000000001</v>
      </c>
      <c r="H245" s="15">
        <v>2</v>
      </c>
    </row>
    <row r="246" spans="1:8" x14ac:dyDescent="0.3">
      <c r="A246" s="18">
        <v>89277</v>
      </c>
      <c r="B246" s="20" t="s">
        <v>2455</v>
      </c>
      <c r="C246" s="19">
        <v>6500000</v>
      </c>
      <c r="D246" s="16">
        <v>16</v>
      </c>
      <c r="E246" s="18">
        <v>17.190000000000001</v>
      </c>
      <c r="F246" s="17">
        <v>24.77</v>
      </c>
      <c r="G246" s="16">
        <v>22.001200000000001</v>
      </c>
      <c r="H246" s="15">
        <v>3</v>
      </c>
    </row>
    <row r="247" spans="1:8" x14ac:dyDescent="0.3">
      <c r="A247" s="18">
        <v>89278</v>
      </c>
      <c r="B247" s="20" t="s">
        <v>2584</v>
      </c>
      <c r="C247" s="19">
        <v>13300000</v>
      </c>
      <c r="D247" s="16">
        <v>1</v>
      </c>
      <c r="E247" s="18">
        <v>25.36</v>
      </c>
      <c r="F247" s="17">
        <v>25.36</v>
      </c>
      <c r="G247" s="16">
        <v>25.36</v>
      </c>
      <c r="H247" s="15">
        <v>2</v>
      </c>
    </row>
    <row r="248" spans="1:8" x14ac:dyDescent="0.3">
      <c r="A248" s="18">
        <v>89383</v>
      </c>
      <c r="B248" s="20" t="s">
        <v>2515</v>
      </c>
      <c r="C248" s="19">
        <v>3900000</v>
      </c>
      <c r="D248" s="16">
        <v>8</v>
      </c>
      <c r="E248" s="18">
        <v>9.83</v>
      </c>
      <c r="F248" s="17">
        <v>12.675000000000001</v>
      </c>
      <c r="G248" s="16">
        <v>12.0305</v>
      </c>
      <c r="H248" s="15">
        <v>1</v>
      </c>
    </row>
    <row r="249" spans="1:8" x14ac:dyDescent="0.3">
      <c r="A249" s="18">
        <v>89964</v>
      </c>
      <c r="B249" s="20" t="s">
        <v>2456</v>
      </c>
      <c r="C249" s="19">
        <v>200000</v>
      </c>
      <c r="D249" s="16">
        <v>2</v>
      </c>
      <c r="E249" s="18">
        <v>56.36</v>
      </c>
      <c r="F249" s="17">
        <v>57.27</v>
      </c>
      <c r="G249" s="16">
        <v>56.814999999999998</v>
      </c>
      <c r="H249" s="15">
        <v>2</v>
      </c>
    </row>
    <row r="250" spans="1:8" x14ac:dyDescent="0.3">
      <c r="A250" s="18">
        <v>89964</v>
      </c>
      <c r="B250" s="20" t="s">
        <v>2456</v>
      </c>
      <c r="C250" s="19">
        <v>300000</v>
      </c>
      <c r="D250" s="16">
        <v>1</v>
      </c>
      <c r="E250" s="18">
        <v>56.58</v>
      </c>
      <c r="F250" s="17">
        <v>56.58</v>
      </c>
      <c r="G250" s="16">
        <v>56.58</v>
      </c>
      <c r="H250" s="15">
        <v>3</v>
      </c>
    </row>
    <row r="251" spans="1:8" x14ac:dyDescent="0.3">
      <c r="A251" s="18">
        <v>98026</v>
      </c>
      <c r="B251" s="20" t="s">
        <v>2457</v>
      </c>
      <c r="C251" s="19">
        <v>174500000</v>
      </c>
      <c r="D251" s="16">
        <v>209</v>
      </c>
      <c r="E251" s="18">
        <v>16.829999999999998</v>
      </c>
      <c r="F251" s="17">
        <v>29.76</v>
      </c>
      <c r="G251" s="16">
        <v>22.595800000000001</v>
      </c>
      <c r="H251" s="15">
        <v>2</v>
      </c>
    </row>
    <row r="252" spans="1:8" x14ac:dyDescent="0.3">
      <c r="A252" s="18">
        <v>99211</v>
      </c>
      <c r="B252" s="20" t="s">
        <v>2488</v>
      </c>
      <c r="C252" s="19">
        <v>57400000</v>
      </c>
      <c r="D252" s="16">
        <v>113</v>
      </c>
      <c r="E252" s="18">
        <v>0.4</v>
      </c>
      <c r="F252" s="17">
        <v>1.92</v>
      </c>
      <c r="G252" s="16">
        <v>1.0588</v>
      </c>
      <c r="H252" s="15">
        <v>1</v>
      </c>
    </row>
    <row r="253" spans="1:8" x14ac:dyDescent="0.3">
      <c r="A253" s="18">
        <v>99332</v>
      </c>
      <c r="B253" s="20" t="s">
        <v>2458</v>
      </c>
      <c r="C253" s="19">
        <v>87600000</v>
      </c>
      <c r="D253" s="16">
        <v>96</v>
      </c>
      <c r="E253" s="18">
        <v>6.72</v>
      </c>
      <c r="F253" s="17">
        <v>8.1300000000000008</v>
      </c>
      <c r="G253" s="16">
        <v>7.3897000000000004</v>
      </c>
      <c r="H253" s="15">
        <v>3</v>
      </c>
    </row>
    <row r="254" spans="1:8" x14ac:dyDescent="0.3">
      <c r="A254" s="18">
        <v>99353</v>
      </c>
      <c r="B254" s="20" t="s">
        <v>2560</v>
      </c>
      <c r="C254" s="19">
        <v>1000000</v>
      </c>
      <c r="D254" s="16">
        <v>1</v>
      </c>
      <c r="E254" s="18">
        <v>13.5</v>
      </c>
      <c r="F254" s="17">
        <v>13.5</v>
      </c>
      <c r="G254" s="16">
        <v>13.5</v>
      </c>
      <c r="H254" s="15">
        <v>2</v>
      </c>
    </row>
    <row r="255" spans="1:8" x14ac:dyDescent="0.3">
      <c r="A255" s="18">
        <v>99392</v>
      </c>
      <c r="B255" s="20" t="s">
        <v>2459</v>
      </c>
      <c r="C255" s="19">
        <v>498300000</v>
      </c>
      <c r="D255" s="16">
        <v>127</v>
      </c>
      <c r="E255" s="18">
        <v>10.18</v>
      </c>
      <c r="F255" s="17">
        <v>14.15</v>
      </c>
      <c r="G255" s="16">
        <v>11.705500000000001</v>
      </c>
      <c r="H255" s="15">
        <v>3</v>
      </c>
    </row>
    <row r="256" spans="1:8" x14ac:dyDescent="0.3">
      <c r="A256" s="18">
        <v>99412</v>
      </c>
      <c r="B256" s="20" t="s">
        <v>2543</v>
      </c>
      <c r="C256" s="19">
        <v>18200000</v>
      </c>
      <c r="D256" s="16">
        <v>8</v>
      </c>
      <c r="E256" s="18">
        <v>0.09</v>
      </c>
      <c r="F256" s="17">
        <v>2.27</v>
      </c>
      <c r="G256" s="16">
        <v>1.2662</v>
      </c>
      <c r="H256" s="15">
        <v>2</v>
      </c>
    </row>
    <row r="257" spans="1:8" x14ac:dyDescent="0.3">
      <c r="A257" s="18">
        <v>99587</v>
      </c>
      <c r="B257" s="20" t="s">
        <v>2460</v>
      </c>
      <c r="C257" s="19">
        <v>111800000</v>
      </c>
      <c r="D257" s="16">
        <v>65</v>
      </c>
      <c r="E257" s="18">
        <v>7.63</v>
      </c>
      <c r="F257" s="17">
        <v>11.43</v>
      </c>
      <c r="G257" s="16">
        <v>9.4067000000000007</v>
      </c>
      <c r="H257" s="15">
        <v>2</v>
      </c>
    </row>
    <row r="258" spans="1:8" ht="16.8" customHeight="1" thickBot="1" x14ac:dyDescent="0.35">
      <c r="A258" s="12">
        <v>99588</v>
      </c>
      <c r="B258" s="14" t="s">
        <v>2461</v>
      </c>
      <c r="C258" s="13">
        <v>178800000</v>
      </c>
      <c r="D258" s="10">
        <v>88</v>
      </c>
      <c r="E258" s="12">
        <v>8.7799999999999994</v>
      </c>
      <c r="F258" s="11">
        <v>12.56</v>
      </c>
      <c r="G258" s="10">
        <v>11.0161</v>
      </c>
      <c r="H258" s="9">
        <v>2</v>
      </c>
    </row>
    <row r="259" spans="1:8" ht="16.8" customHeight="1" thickBot="1" x14ac:dyDescent="0.35">
      <c r="A259" s="8" t="s">
        <v>2462</v>
      </c>
      <c r="B259" s="4"/>
      <c r="C259" s="7">
        <f>SUM(C5:C258)</f>
        <v>21569800000</v>
      </c>
      <c r="D259" s="6">
        <f>SUM(D5:D258)</f>
        <v>11552</v>
      </c>
      <c r="E259" s="5"/>
      <c r="F259" s="4"/>
      <c r="G259" s="3"/>
      <c r="H259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3"/>
  <sheetViews>
    <sheetView workbookViewId="0">
      <pane ySplit="4" topLeftCell="A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2603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3600000</v>
      </c>
      <c r="D5" s="22">
        <v>9</v>
      </c>
      <c r="E5" s="24">
        <v>18.71</v>
      </c>
      <c r="F5" s="23">
        <v>27.083300000000001</v>
      </c>
      <c r="G5" s="22">
        <v>21.695</v>
      </c>
      <c r="H5" s="21">
        <v>2</v>
      </c>
    </row>
    <row r="6" spans="1:10" x14ac:dyDescent="0.3">
      <c r="A6" s="18">
        <v>140201</v>
      </c>
      <c r="B6" s="20" t="s">
        <v>2237</v>
      </c>
      <c r="C6" s="19">
        <v>7700000</v>
      </c>
      <c r="D6" s="16">
        <v>11</v>
      </c>
      <c r="E6" s="18">
        <v>10.58</v>
      </c>
      <c r="F6" s="17">
        <v>18.55</v>
      </c>
      <c r="G6" s="16">
        <v>14.435600000000001</v>
      </c>
      <c r="H6" s="15">
        <v>3</v>
      </c>
    </row>
    <row r="7" spans="1:10" x14ac:dyDescent="0.3">
      <c r="A7" s="18">
        <v>140202</v>
      </c>
      <c r="B7" s="20" t="s">
        <v>2238</v>
      </c>
      <c r="C7" s="19">
        <v>16400000</v>
      </c>
      <c r="D7" s="16">
        <v>23</v>
      </c>
      <c r="E7" s="18">
        <v>4.33</v>
      </c>
      <c r="F7" s="17">
        <v>6.75</v>
      </c>
      <c r="G7" s="16">
        <v>5.7320000000000002</v>
      </c>
      <c r="H7" s="15">
        <v>3</v>
      </c>
    </row>
    <row r="8" spans="1:10" x14ac:dyDescent="0.3">
      <c r="A8" s="18">
        <v>14362</v>
      </c>
      <c r="B8" s="20" t="s">
        <v>2576</v>
      </c>
      <c r="C8" s="19">
        <v>84300000</v>
      </c>
      <c r="D8" s="16">
        <v>10</v>
      </c>
      <c r="E8" s="18">
        <v>352.28</v>
      </c>
      <c r="F8" s="17">
        <v>352.35</v>
      </c>
      <c r="G8" s="16">
        <v>352.31490000000002</v>
      </c>
      <c r="H8" s="15">
        <v>1</v>
      </c>
    </row>
    <row r="9" spans="1:10" x14ac:dyDescent="0.3">
      <c r="A9" s="18">
        <v>14362</v>
      </c>
      <c r="B9" s="20" t="s">
        <v>2576</v>
      </c>
      <c r="C9" s="19">
        <v>98000000</v>
      </c>
      <c r="D9" s="16">
        <v>11</v>
      </c>
      <c r="E9" s="18">
        <v>352.37</v>
      </c>
      <c r="F9" s="17">
        <v>352.45</v>
      </c>
      <c r="G9" s="16">
        <v>352.40640000000002</v>
      </c>
      <c r="H9" s="15">
        <v>2</v>
      </c>
    </row>
    <row r="10" spans="1:10" x14ac:dyDescent="0.3">
      <c r="A10" s="18">
        <v>14742</v>
      </c>
      <c r="B10" s="20" t="s">
        <v>2586</v>
      </c>
      <c r="C10" s="19">
        <v>2500000</v>
      </c>
      <c r="D10" s="16">
        <v>10</v>
      </c>
      <c r="E10" s="18">
        <v>0.67</v>
      </c>
      <c r="F10" s="17">
        <v>8.08</v>
      </c>
      <c r="G10" s="16">
        <v>4.1143999999999998</v>
      </c>
      <c r="H10" s="15">
        <v>1</v>
      </c>
    </row>
    <row r="11" spans="1:10" x14ac:dyDescent="0.3">
      <c r="A11" s="18">
        <v>15324</v>
      </c>
      <c r="B11" s="20" t="s">
        <v>2588</v>
      </c>
      <c r="C11" s="19">
        <v>3700000</v>
      </c>
      <c r="D11" s="16">
        <v>10</v>
      </c>
      <c r="E11" s="18">
        <v>13.87</v>
      </c>
      <c r="F11" s="17">
        <v>26.1</v>
      </c>
      <c r="G11" s="16">
        <v>17.408899999999999</v>
      </c>
      <c r="H11" s="15">
        <v>1</v>
      </c>
    </row>
    <row r="12" spans="1:10" x14ac:dyDescent="0.3">
      <c r="A12" s="18">
        <v>15364</v>
      </c>
      <c r="B12" s="20" t="s">
        <v>2243</v>
      </c>
      <c r="C12" s="19">
        <v>107000000</v>
      </c>
      <c r="D12" s="16">
        <v>109</v>
      </c>
      <c r="E12" s="18">
        <v>13.3</v>
      </c>
      <c r="F12" s="17">
        <v>20.63</v>
      </c>
      <c r="G12" s="16">
        <v>18.083300000000001</v>
      </c>
      <c r="H12" s="15">
        <v>2</v>
      </c>
    </row>
    <row r="13" spans="1:10" x14ac:dyDescent="0.3">
      <c r="A13" s="18">
        <v>15601</v>
      </c>
      <c r="B13" s="20" t="s">
        <v>2244</v>
      </c>
      <c r="C13" s="19">
        <v>122100000</v>
      </c>
      <c r="D13" s="16">
        <v>287</v>
      </c>
      <c r="E13" s="18">
        <v>21.94</v>
      </c>
      <c r="F13" s="17">
        <v>29.79</v>
      </c>
      <c r="G13" s="16">
        <v>25.754899999999999</v>
      </c>
      <c r="H13" s="15">
        <v>3</v>
      </c>
    </row>
    <row r="14" spans="1:10" x14ac:dyDescent="0.3">
      <c r="A14" s="18">
        <v>15864</v>
      </c>
      <c r="B14" s="20" t="s">
        <v>2245</v>
      </c>
      <c r="C14" s="19">
        <v>1500000</v>
      </c>
      <c r="D14" s="16">
        <v>11</v>
      </c>
      <c r="E14" s="18">
        <v>13.18</v>
      </c>
      <c r="F14" s="17">
        <v>26.06</v>
      </c>
      <c r="G14" s="16">
        <v>16.778700000000001</v>
      </c>
      <c r="H14" s="15">
        <v>2</v>
      </c>
    </row>
    <row r="15" spans="1:10" x14ac:dyDescent="0.3">
      <c r="A15" s="18">
        <v>15952</v>
      </c>
      <c r="B15" s="20" t="s">
        <v>2562</v>
      </c>
      <c r="C15" s="19">
        <v>13900000</v>
      </c>
      <c r="D15" s="16">
        <v>6</v>
      </c>
      <c r="E15" s="18">
        <v>34.04</v>
      </c>
      <c r="F15" s="17">
        <v>72.540000000000006</v>
      </c>
      <c r="G15" s="16">
        <v>64.958299999999994</v>
      </c>
      <c r="H15" s="15">
        <v>3</v>
      </c>
    </row>
    <row r="16" spans="1:10" x14ac:dyDescent="0.3">
      <c r="A16" s="18">
        <v>15991</v>
      </c>
      <c r="B16" s="20" t="s">
        <v>2246</v>
      </c>
      <c r="C16" s="19">
        <v>5200000</v>
      </c>
      <c r="D16" s="16">
        <v>7</v>
      </c>
      <c r="E16" s="18">
        <v>4.09</v>
      </c>
      <c r="F16" s="17">
        <v>6.84</v>
      </c>
      <c r="G16" s="16">
        <v>4.6333000000000002</v>
      </c>
      <c r="H16" s="15">
        <v>1</v>
      </c>
    </row>
    <row r="17" spans="1:8" x14ac:dyDescent="0.3">
      <c r="A17" s="18">
        <v>16095</v>
      </c>
      <c r="B17" s="20" t="s">
        <v>2247</v>
      </c>
      <c r="C17" s="19">
        <v>87900000</v>
      </c>
      <c r="D17" s="16">
        <v>70</v>
      </c>
      <c r="E17" s="18">
        <v>11.38</v>
      </c>
      <c r="F17" s="17">
        <v>15.77</v>
      </c>
      <c r="G17" s="16">
        <v>13.6275</v>
      </c>
      <c r="H17" s="15">
        <v>3</v>
      </c>
    </row>
    <row r="18" spans="1:8" x14ac:dyDescent="0.3">
      <c r="A18" s="18">
        <v>17813</v>
      </c>
      <c r="B18" s="20" t="s">
        <v>2248</v>
      </c>
      <c r="C18" s="19">
        <v>39400000</v>
      </c>
      <c r="D18" s="16">
        <v>64</v>
      </c>
      <c r="E18" s="18">
        <v>15.6</v>
      </c>
      <c r="F18" s="17">
        <v>23.31</v>
      </c>
      <c r="G18" s="16">
        <v>18.8505</v>
      </c>
      <c r="H18" s="15">
        <v>3</v>
      </c>
    </row>
    <row r="19" spans="1:8" x14ac:dyDescent="0.3">
      <c r="A19" s="18">
        <v>20121</v>
      </c>
      <c r="B19" s="20" t="s">
        <v>2563</v>
      </c>
      <c r="C19" s="19">
        <v>61200000</v>
      </c>
      <c r="D19" s="16">
        <v>82</v>
      </c>
      <c r="E19" s="18">
        <v>1.53</v>
      </c>
      <c r="F19" s="17">
        <v>6.63</v>
      </c>
      <c r="G19" s="16">
        <v>2.7490999999999999</v>
      </c>
      <c r="H19" s="15">
        <v>1</v>
      </c>
    </row>
    <row r="20" spans="1:8" x14ac:dyDescent="0.3">
      <c r="A20" s="18">
        <v>20122</v>
      </c>
      <c r="B20" s="20" t="s">
        <v>2564</v>
      </c>
      <c r="C20" s="19">
        <v>45000000</v>
      </c>
      <c r="D20" s="16">
        <v>61</v>
      </c>
      <c r="E20" s="18">
        <v>1.58</v>
      </c>
      <c r="F20" s="17">
        <v>6.17</v>
      </c>
      <c r="G20" s="16">
        <v>2.8144</v>
      </c>
      <c r="H20" s="15">
        <v>1</v>
      </c>
    </row>
    <row r="21" spans="1:8" x14ac:dyDescent="0.3">
      <c r="A21" s="18">
        <v>20123</v>
      </c>
      <c r="B21" s="20" t="s">
        <v>2565</v>
      </c>
      <c r="C21" s="19">
        <v>39600000</v>
      </c>
      <c r="D21" s="16">
        <v>57</v>
      </c>
      <c r="E21" s="18">
        <v>1.55</v>
      </c>
      <c r="F21" s="17">
        <v>6.73</v>
      </c>
      <c r="G21" s="16">
        <v>2.8008000000000002</v>
      </c>
      <c r="H21" s="15">
        <v>1</v>
      </c>
    </row>
    <row r="22" spans="1:8" x14ac:dyDescent="0.3">
      <c r="A22" s="18">
        <v>20343</v>
      </c>
      <c r="B22" s="20" t="s">
        <v>2250</v>
      </c>
      <c r="C22" s="19">
        <v>2500000</v>
      </c>
      <c r="D22" s="16">
        <v>8</v>
      </c>
      <c r="E22" s="18">
        <v>10.84</v>
      </c>
      <c r="F22" s="17">
        <v>13.81</v>
      </c>
      <c r="G22" s="16">
        <v>12.038</v>
      </c>
      <c r="H22" s="15">
        <v>2</v>
      </c>
    </row>
    <row r="23" spans="1:8" x14ac:dyDescent="0.3">
      <c r="A23" s="18">
        <v>20344</v>
      </c>
      <c r="B23" s="20" t="s">
        <v>2251</v>
      </c>
      <c r="C23" s="19">
        <v>24500000</v>
      </c>
      <c r="D23" s="16">
        <v>21</v>
      </c>
      <c r="E23" s="18">
        <v>10.41</v>
      </c>
      <c r="F23" s="17">
        <v>15.4686</v>
      </c>
      <c r="G23" s="16">
        <v>13.172499999999999</v>
      </c>
      <c r="H23" s="15">
        <v>3</v>
      </c>
    </row>
    <row r="24" spans="1:8" x14ac:dyDescent="0.3">
      <c r="A24" s="18">
        <v>20612</v>
      </c>
      <c r="B24" s="20" t="s">
        <v>2590</v>
      </c>
      <c r="C24" s="19">
        <v>2600000</v>
      </c>
      <c r="D24" s="16">
        <v>5</v>
      </c>
      <c r="E24" s="18">
        <v>2.38</v>
      </c>
      <c r="F24" s="17">
        <v>8.17</v>
      </c>
      <c r="G24" s="16">
        <v>2.8134999999999999</v>
      </c>
      <c r="H24" s="15">
        <v>1</v>
      </c>
    </row>
    <row r="25" spans="1:8" x14ac:dyDescent="0.3">
      <c r="A25" s="18">
        <v>20632</v>
      </c>
      <c r="B25" s="20" t="s">
        <v>2252</v>
      </c>
      <c r="C25" s="19">
        <v>6000000</v>
      </c>
      <c r="D25" s="16">
        <v>6</v>
      </c>
      <c r="E25" s="18">
        <v>1.76</v>
      </c>
      <c r="F25" s="17">
        <v>4.4800000000000004</v>
      </c>
      <c r="G25" s="16">
        <v>2.9742000000000002</v>
      </c>
      <c r="H25" s="15">
        <v>1</v>
      </c>
    </row>
    <row r="26" spans="1:8" x14ac:dyDescent="0.3">
      <c r="A26" s="18">
        <v>20652</v>
      </c>
      <c r="B26" s="20" t="s">
        <v>2566</v>
      </c>
      <c r="C26" s="19">
        <v>14400000</v>
      </c>
      <c r="D26" s="16">
        <v>19</v>
      </c>
      <c r="E26" s="18">
        <v>1.73</v>
      </c>
      <c r="F26" s="17">
        <v>6.02</v>
      </c>
      <c r="G26" s="16">
        <v>2.3117999999999999</v>
      </c>
      <c r="H26" s="15">
        <v>1</v>
      </c>
    </row>
    <row r="27" spans="1:8" x14ac:dyDescent="0.3">
      <c r="A27" s="18">
        <v>20662</v>
      </c>
      <c r="B27" s="20" t="s">
        <v>2253</v>
      </c>
      <c r="C27" s="19">
        <v>1000000</v>
      </c>
      <c r="D27" s="16">
        <v>1</v>
      </c>
      <c r="E27" s="18">
        <v>25.28</v>
      </c>
      <c r="F27" s="17">
        <v>25.28</v>
      </c>
      <c r="G27" s="16">
        <v>25.28</v>
      </c>
      <c r="H27" s="15">
        <v>2</v>
      </c>
    </row>
    <row r="28" spans="1:8" x14ac:dyDescent="0.3">
      <c r="A28" s="18">
        <v>21043</v>
      </c>
      <c r="B28" s="20" t="s">
        <v>2254</v>
      </c>
      <c r="C28" s="19">
        <v>92200000</v>
      </c>
      <c r="D28" s="16">
        <v>60</v>
      </c>
      <c r="E28" s="18">
        <v>3.03</v>
      </c>
      <c r="F28" s="17">
        <v>4.8899999999999997</v>
      </c>
      <c r="G28" s="16">
        <v>3.6091000000000002</v>
      </c>
      <c r="H28" s="15">
        <v>2</v>
      </c>
    </row>
    <row r="29" spans="1:8" x14ac:dyDescent="0.3">
      <c r="A29" s="18">
        <v>22013</v>
      </c>
      <c r="B29" s="20" t="s">
        <v>2255</v>
      </c>
      <c r="C29" s="19">
        <v>97800000</v>
      </c>
      <c r="D29" s="16">
        <v>141</v>
      </c>
      <c r="E29" s="18">
        <v>4.74</v>
      </c>
      <c r="F29" s="17">
        <v>7.5556999999999999</v>
      </c>
      <c r="G29" s="16">
        <v>5.8555999999999999</v>
      </c>
      <c r="H29" s="15">
        <v>2</v>
      </c>
    </row>
    <row r="30" spans="1:8" x14ac:dyDescent="0.3">
      <c r="A30" s="18">
        <v>22081</v>
      </c>
      <c r="B30" s="20" t="s">
        <v>2577</v>
      </c>
      <c r="C30" s="19">
        <v>200600000</v>
      </c>
      <c r="D30" s="16">
        <v>38</v>
      </c>
      <c r="E30" s="18">
        <v>0.65</v>
      </c>
      <c r="F30" s="17">
        <v>2.68</v>
      </c>
      <c r="G30" s="16">
        <v>1.2012</v>
      </c>
      <c r="H30" s="15">
        <v>1</v>
      </c>
    </row>
    <row r="31" spans="1:8" x14ac:dyDescent="0.3">
      <c r="A31" s="18">
        <v>22283</v>
      </c>
      <c r="B31" s="20" t="s">
        <v>2256</v>
      </c>
      <c r="C31" s="19">
        <v>18400000</v>
      </c>
      <c r="D31" s="16">
        <v>50</v>
      </c>
      <c r="E31" s="18">
        <v>23.13</v>
      </c>
      <c r="F31" s="17">
        <v>33.049999999999997</v>
      </c>
      <c r="G31" s="16">
        <v>27.896599999999999</v>
      </c>
      <c r="H31" s="15">
        <v>3</v>
      </c>
    </row>
    <row r="32" spans="1:8" x14ac:dyDescent="0.3">
      <c r="A32" s="18">
        <v>22501</v>
      </c>
      <c r="B32" s="20" t="s">
        <v>2578</v>
      </c>
      <c r="C32" s="19">
        <v>2200000</v>
      </c>
      <c r="D32" s="16">
        <v>3</v>
      </c>
      <c r="E32" s="18">
        <v>23.17</v>
      </c>
      <c r="F32" s="17">
        <v>30.29</v>
      </c>
      <c r="G32" s="16">
        <v>27.7559</v>
      </c>
      <c r="H32" s="15">
        <v>3</v>
      </c>
    </row>
    <row r="33" spans="1:8" x14ac:dyDescent="0.3">
      <c r="A33" s="18">
        <v>23682</v>
      </c>
      <c r="B33" s="20" t="s">
        <v>2261</v>
      </c>
      <c r="C33" s="19">
        <v>9500000</v>
      </c>
      <c r="D33" s="16">
        <v>22</v>
      </c>
      <c r="E33" s="18">
        <v>15.31</v>
      </c>
      <c r="F33" s="17">
        <v>17.61</v>
      </c>
      <c r="G33" s="16">
        <v>16.449300000000001</v>
      </c>
      <c r="H33" s="15">
        <v>2</v>
      </c>
    </row>
    <row r="34" spans="1:8" x14ac:dyDescent="0.3">
      <c r="A34" s="18">
        <v>23682</v>
      </c>
      <c r="B34" s="20" t="s">
        <v>2261</v>
      </c>
      <c r="C34" s="19">
        <v>47700000</v>
      </c>
      <c r="D34" s="16">
        <v>131</v>
      </c>
      <c r="E34" s="18">
        <v>13.13</v>
      </c>
      <c r="F34" s="17">
        <v>18.809999999999999</v>
      </c>
      <c r="G34" s="16">
        <v>15.988300000000001</v>
      </c>
      <c r="H34" s="15">
        <v>3</v>
      </c>
    </row>
    <row r="35" spans="1:8" x14ac:dyDescent="0.3">
      <c r="A35" s="18">
        <v>23835</v>
      </c>
      <c r="B35" s="20" t="s">
        <v>2532</v>
      </c>
      <c r="C35" s="19">
        <v>500000</v>
      </c>
      <c r="D35" s="16">
        <v>2</v>
      </c>
      <c r="E35" s="18">
        <v>86.37</v>
      </c>
      <c r="F35" s="17">
        <v>99.82</v>
      </c>
      <c r="G35" s="16">
        <v>94.44</v>
      </c>
      <c r="H35" s="15">
        <v>1</v>
      </c>
    </row>
    <row r="36" spans="1:8" x14ac:dyDescent="0.3">
      <c r="A36" s="18">
        <v>23836</v>
      </c>
      <c r="B36" s="20" t="s">
        <v>2262</v>
      </c>
      <c r="C36" s="19">
        <v>380000000</v>
      </c>
      <c r="D36" s="16">
        <v>214</v>
      </c>
      <c r="E36" s="18">
        <v>9.4700000000000006</v>
      </c>
      <c r="F36" s="17">
        <v>11.9</v>
      </c>
      <c r="G36" s="16">
        <v>10.325799999999999</v>
      </c>
      <c r="H36" s="15">
        <v>3</v>
      </c>
    </row>
    <row r="37" spans="1:8" x14ac:dyDescent="0.3">
      <c r="A37" s="18">
        <v>23837</v>
      </c>
      <c r="B37" s="20" t="s">
        <v>2491</v>
      </c>
      <c r="C37" s="19">
        <v>220000000</v>
      </c>
      <c r="D37" s="16">
        <v>277</v>
      </c>
      <c r="E37" s="18">
        <v>21.72</v>
      </c>
      <c r="F37" s="17">
        <v>30.46</v>
      </c>
      <c r="G37" s="16">
        <v>25.188800000000001</v>
      </c>
      <c r="H37" s="15">
        <v>5</v>
      </c>
    </row>
    <row r="38" spans="1:8" x14ac:dyDescent="0.3">
      <c r="A38" s="18">
        <v>24361</v>
      </c>
      <c r="B38" s="20" t="s">
        <v>2264</v>
      </c>
      <c r="C38" s="19">
        <v>58100000</v>
      </c>
      <c r="D38" s="16">
        <v>62</v>
      </c>
      <c r="E38" s="18">
        <v>7.39</v>
      </c>
      <c r="F38" s="17">
        <v>14.49</v>
      </c>
      <c r="G38" s="16">
        <v>10.0662</v>
      </c>
      <c r="H38" s="15">
        <v>1</v>
      </c>
    </row>
    <row r="39" spans="1:8" x14ac:dyDescent="0.3">
      <c r="A39" s="18">
        <v>24394</v>
      </c>
      <c r="B39" s="20" t="s">
        <v>2265</v>
      </c>
      <c r="C39" s="19">
        <v>59800000</v>
      </c>
      <c r="D39" s="16">
        <v>93</v>
      </c>
      <c r="E39" s="18">
        <v>10.27</v>
      </c>
      <c r="F39" s="17">
        <v>14.183299999999999</v>
      </c>
      <c r="G39" s="16">
        <v>12.460599999999999</v>
      </c>
      <c r="H39" s="15">
        <v>3</v>
      </c>
    </row>
    <row r="40" spans="1:8" x14ac:dyDescent="0.3">
      <c r="A40" s="18">
        <v>24395</v>
      </c>
      <c r="B40" s="20" t="s">
        <v>2266</v>
      </c>
      <c r="C40" s="19">
        <v>29200000</v>
      </c>
      <c r="D40" s="16">
        <v>33</v>
      </c>
      <c r="E40" s="18">
        <v>10.55</v>
      </c>
      <c r="F40" s="17">
        <v>17.47</v>
      </c>
      <c r="G40" s="16">
        <v>12.4488</v>
      </c>
      <c r="H40" s="15">
        <v>3</v>
      </c>
    </row>
    <row r="41" spans="1:8" x14ac:dyDescent="0.3">
      <c r="A41" s="18">
        <v>24624</v>
      </c>
      <c r="B41" s="20" t="s">
        <v>2268</v>
      </c>
      <c r="C41" s="19">
        <v>6800000</v>
      </c>
      <c r="D41" s="16">
        <v>17</v>
      </c>
      <c r="E41" s="18">
        <v>5.44</v>
      </c>
      <c r="F41" s="17">
        <v>12.4</v>
      </c>
      <c r="G41" s="16">
        <v>9.6321999999999992</v>
      </c>
      <c r="H41" s="15">
        <v>1</v>
      </c>
    </row>
    <row r="42" spans="1:8" x14ac:dyDescent="0.3">
      <c r="A42" s="18">
        <v>24642</v>
      </c>
      <c r="B42" s="20" t="s">
        <v>2269</v>
      </c>
      <c r="C42" s="19">
        <v>13800000</v>
      </c>
      <c r="D42" s="16">
        <v>23</v>
      </c>
      <c r="E42" s="18">
        <v>15.71</v>
      </c>
      <c r="F42" s="17">
        <v>24.79</v>
      </c>
      <c r="G42" s="16">
        <v>18.3507</v>
      </c>
      <c r="H42" s="15">
        <v>2</v>
      </c>
    </row>
    <row r="43" spans="1:8" x14ac:dyDescent="0.3">
      <c r="A43" s="18">
        <v>24762</v>
      </c>
      <c r="B43" s="20" t="s">
        <v>2270</v>
      </c>
      <c r="C43" s="19">
        <v>14900000</v>
      </c>
      <c r="D43" s="16">
        <v>45</v>
      </c>
      <c r="E43" s="18">
        <v>31.41</v>
      </c>
      <c r="F43" s="17">
        <v>43.54</v>
      </c>
      <c r="G43" s="16">
        <v>36.973999999999997</v>
      </c>
      <c r="H43" s="15">
        <v>3</v>
      </c>
    </row>
    <row r="44" spans="1:8" x14ac:dyDescent="0.3">
      <c r="A44" s="18">
        <v>24866</v>
      </c>
      <c r="B44" s="20" t="s">
        <v>2271</v>
      </c>
      <c r="C44" s="19">
        <v>15900000</v>
      </c>
      <c r="D44" s="16">
        <v>20</v>
      </c>
      <c r="E44" s="18">
        <v>21.71</v>
      </c>
      <c r="F44" s="17">
        <v>32.9</v>
      </c>
      <c r="G44" s="16">
        <v>28.355699999999999</v>
      </c>
      <c r="H44" s="15">
        <v>2</v>
      </c>
    </row>
    <row r="45" spans="1:8" x14ac:dyDescent="0.3">
      <c r="A45" s="18">
        <v>24972</v>
      </c>
      <c r="B45" s="20" t="s">
        <v>2518</v>
      </c>
      <c r="C45" s="19">
        <v>6400000</v>
      </c>
      <c r="D45" s="16">
        <v>30</v>
      </c>
      <c r="E45" s="18">
        <v>3.33</v>
      </c>
      <c r="F45" s="17">
        <v>19.62</v>
      </c>
      <c r="G45" s="16">
        <v>12.6913</v>
      </c>
      <c r="H45" s="15">
        <v>1</v>
      </c>
    </row>
    <row r="46" spans="1:8" x14ac:dyDescent="0.3">
      <c r="A46" s="18">
        <v>25483</v>
      </c>
      <c r="B46" s="20" t="s">
        <v>2275</v>
      </c>
      <c r="C46" s="19">
        <v>212100000</v>
      </c>
      <c r="D46" s="16">
        <v>156</v>
      </c>
      <c r="E46" s="18">
        <v>9.5083000000000002</v>
      </c>
      <c r="F46" s="17">
        <v>11.56</v>
      </c>
      <c r="G46" s="16">
        <v>10.651400000000001</v>
      </c>
      <c r="H46" s="15">
        <v>3</v>
      </c>
    </row>
    <row r="47" spans="1:8" x14ac:dyDescent="0.3">
      <c r="A47" s="18">
        <v>25484</v>
      </c>
      <c r="B47" s="20" t="s">
        <v>2276</v>
      </c>
      <c r="C47" s="19">
        <v>214900000</v>
      </c>
      <c r="D47" s="16">
        <v>126</v>
      </c>
      <c r="E47" s="18">
        <v>9.9600000000000009</v>
      </c>
      <c r="F47" s="17">
        <v>12.11</v>
      </c>
      <c r="G47" s="16">
        <v>11.118</v>
      </c>
      <c r="H47" s="15">
        <v>3</v>
      </c>
    </row>
    <row r="48" spans="1:8" x14ac:dyDescent="0.3">
      <c r="A48" s="18">
        <v>26107</v>
      </c>
      <c r="B48" s="20" t="s">
        <v>2277</v>
      </c>
      <c r="C48" s="19">
        <v>28200000</v>
      </c>
      <c r="D48" s="16">
        <v>32</v>
      </c>
      <c r="E48" s="18">
        <v>33.340000000000003</v>
      </c>
      <c r="F48" s="17">
        <v>47.14</v>
      </c>
      <c r="G48" s="16">
        <v>36.799700000000001</v>
      </c>
      <c r="H48" s="15">
        <v>2</v>
      </c>
    </row>
    <row r="49" spans="1:8" x14ac:dyDescent="0.3">
      <c r="A49" s="18">
        <v>26415</v>
      </c>
      <c r="B49" s="20" t="s">
        <v>2504</v>
      </c>
      <c r="C49" s="19">
        <v>5400000</v>
      </c>
      <c r="D49" s="16">
        <v>8</v>
      </c>
      <c r="E49" s="18">
        <v>12.45</v>
      </c>
      <c r="F49" s="17">
        <v>21.6</v>
      </c>
      <c r="G49" s="16">
        <v>18.189299999999999</v>
      </c>
      <c r="H49" s="15">
        <v>1</v>
      </c>
    </row>
    <row r="50" spans="1:8" x14ac:dyDescent="0.3">
      <c r="A50" s="18">
        <v>26417</v>
      </c>
      <c r="B50" s="20" t="s">
        <v>2468</v>
      </c>
      <c r="C50" s="19">
        <v>17200000</v>
      </c>
      <c r="D50" s="16">
        <v>28</v>
      </c>
      <c r="E50" s="18">
        <v>12.66</v>
      </c>
      <c r="F50" s="17">
        <v>16.98</v>
      </c>
      <c r="G50" s="16">
        <v>14.9018</v>
      </c>
      <c r="H50" s="15">
        <v>3</v>
      </c>
    </row>
    <row r="51" spans="1:8" x14ac:dyDescent="0.3">
      <c r="A51" s="18">
        <v>27271</v>
      </c>
      <c r="B51" s="20" t="s">
        <v>2279</v>
      </c>
      <c r="C51" s="19">
        <v>98700000</v>
      </c>
      <c r="D51" s="16">
        <v>96</v>
      </c>
      <c r="E51" s="18">
        <v>10.45</v>
      </c>
      <c r="F51" s="17">
        <v>19.12</v>
      </c>
      <c r="G51" s="16">
        <v>12.9626</v>
      </c>
      <c r="H51" s="15">
        <v>2</v>
      </c>
    </row>
    <row r="52" spans="1:8" x14ac:dyDescent="0.3">
      <c r="A52" s="18">
        <v>27323</v>
      </c>
      <c r="B52" s="20" t="s">
        <v>2469</v>
      </c>
      <c r="C52" s="19">
        <v>12700000</v>
      </c>
      <c r="D52" s="16">
        <v>24</v>
      </c>
      <c r="E52" s="18">
        <v>13.29</v>
      </c>
      <c r="F52" s="17">
        <v>22.98</v>
      </c>
      <c r="G52" s="16">
        <v>16.2273</v>
      </c>
      <c r="H52" s="15">
        <v>2</v>
      </c>
    </row>
    <row r="53" spans="1:8" x14ac:dyDescent="0.3">
      <c r="A53" s="18">
        <v>27561</v>
      </c>
      <c r="B53" s="20" t="s">
        <v>2281</v>
      </c>
      <c r="C53" s="19">
        <v>500000</v>
      </c>
      <c r="D53" s="16">
        <v>5</v>
      </c>
      <c r="E53" s="18">
        <v>15.59</v>
      </c>
      <c r="F53" s="17">
        <v>18.510000000000002</v>
      </c>
      <c r="G53" s="16">
        <v>16.696000000000002</v>
      </c>
      <c r="H53" s="15">
        <v>2</v>
      </c>
    </row>
    <row r="54" spans="1:8" x14ac:dyDescent="0.3">
      <c r="A54" s="18">
        <v>288701</v>
      </c>
      <c r="B54" s="20" t="s">
        <v>2547</v>
      </c>
      <c r="C54" s="19">
        <v>69800000</v>
      </c>
      <c r="D54" s="16">
        <v>14</v>
      </c>
      <c r="E54" s="18">
        <v>2.94</v>
      </c>
      <c r="F54" s="17">
        <v>4.1100000000000003</v>
      </c>
      <c r="G54" s="16">
        <v>3.1930000000000001</v>
      </c>
      <c r="H54" s="15">
        <v>1</v>
      </c>
    </row>
    <row r="55" spans="1:8" x14ac:dyDescent="0.3">
      <c r="A55" s="18">
        <v>29061</v>
      </c>
      <c r="B55" s="20" t="s">
        <v>2283</v>
      </c>
      <c r="C55" s="19">
        <v>26700000</v>
      </c>
      <c r="D55" s="16">
        <v>63</v>
      </c>
      <c r="E55" s="18">
        <v>6.23</v>
      </c>
      <c r="F55" s="17">
        <v>10.56</v>
      </c>
      <c r="G55" s="16">
        <v>7.3380000000000001</v>
      </c>
      <c r="H55" s="15">
        <v>1</v>
      </c>
    </row>
    <row r="56" spans="1:8" x14ac:dyDescent="0.3">
      <c r="A56" s="18">
        <v>30061</v>
      </c>
      <c r="B56" s="20" t="s">
        <v>2284</v>
      </c>
      <c r="C56" s="19">
        <v>37900000</v>
      </c>
      <c r="D56" s="16">
        <v>59</v>
      </c>
      <c r="E56" s="18">
        <v>8.83</v>
      </c>
      <c r="F56" s="17">
        <v>14.654999999999999</v>
      </c>
      <c r="G56" s="16">
        <v>11.061199999999999</v>
      </c>
      <c r="H56" s="15">
        <v>2</v>
      </c>
    </row>
    <row r="57" spans="1:8" x14ac:dyDescent="0.3">
      <c r="A57" s="18">
        <v>30134</v>
      </c>
      <c r="B57" s="20" t="s">
        <v>2285</v>
      </c>
      <c r="C57" s="19">
        <v>102400000</v>
      </c>
      <c r="D57" s="16">
        <v>122</v>
      </c>
      <c r="E57" s="18">
        <v>26.65</v>
      </c>
      <c r="F57" s="17">
        <v>46.47</v>
      </c>
      <c r="G57" s="16">
        <v>35.807099999999998</v>
      </c>
      <c r="H57" s="15">
        <v>3</v>
      </c>
    </row>
    <row r="58" spans="1:8" x14ac:dyDescent="0.3">
      <c r="A58" s="18">
        <v>30165</v>
      </c>
      <c r="B58" s="20" t="s">
        <v>2286</v>
      </c>
      <c r="C58" s="19">
        <v>24600000</v>
      </c>
      <c r="D58" s="16">
        <v>15</v>
      </c>
      <c r="E58" s="18">
        <v>11.43</v>
      </c>
      <c r="F58" s="17">
        <v>15.97</v>
      </c>
      <c r="G58" s="16">
        <v>13.3874</v>
      </c>
      <c r="H58" s="15">
        <v>3</v>
      </c>
    </row>
    <row r="59" spans="1:8" x14ac:dyDescent="0.3">
      <c r="A59" s="18">
        <v>30238</v>
      </c>
      <c r="B59" s="20" t="s">
        <v>2287</v>
      </c>
      <c r="C59" s="19">
        <v>55600000</v>
      </c>
      <c r="D59" s="16">
        <v>33</v>
      </c>
      <c r="E59" s="18">
        <v>6.22</v>
      </c>
      <c r="F59" s="17">
        <v>11.34</v>
      </c>
      <c r="G59" s="16">
        <v>9.1020000000000003</v>
      </c>
      <c r="H59" s="15">
        <v>1</v>
      </c>
    </row>
    <row r="60" spans="1:8" x14ac:dyDescent="0.3">
      <c r="A60" s="18">
        <v>30238</v>
      </c>
      <c r="B60" s="20" t="s">
        <v>2287</v>
      </c>
      <c r="C60" s="19">
        <v>494200000</v>
      </c>
      <c r="D60" s="16">
        <v>316</v>
      </c>
      <c r="E60" s="18">
        <v>8.42</v>
      </c>
      <c r="F60" s="17">
        <v>15.68</v>
      </c>
      <c r="G60" s="16">
        <v>11.804500000000001</v>
      </c>
      <c r="H60" s="15">
        <v>2</v>
      </c>
    </row>
    <row r="61" spans="1:8" x14ac:dyDescent="0.3">
      <c r="A61" s="18">
        <v>30336</v>
      </c>
      <c r="B61" s="20" t="s">
        <v>2288</v>
      </c>
      <c r="C61" s="19">
        <v>1500000</v>
      </c>
      <c r="D61" s="16">
        <v>10</v>
      </c>
      <c r="E61" s="18">
        <v>28.4</v>
      </c>
      <c r="F61" s="17">
        <v>33.74</v>
      </c>
      <c r="G61" s="16">
        <v>31.402000000000001</v>
      </c>
      <c r="H61" s="15">
        <v>1</v>
      </c>
    </row>
    <row r="62" spans="1:8" x14ac:dyDescent="0.3">
      <c r="A62" s="18">
        <v>30337</v>
      </c>
      <c r="B62" s="20" t="s">
        <v>2289</v>
      </c>
      <c r="C62" s="19">
        <v>138900000</v>
      </c>
      <c r="D62" s="16">
        <v>47</v>
      </c>
      <c r="E62" s="18">
        <v>15.75</v>
      </c>
      <c r="F62" s="17">
        <v>20.97</v>
      </c>
      <c r="G62" s="16">
        <v>18.359100000000002</v>
      </c>
      <c r="H62" s="15">
        <v>3</v>
      </c>
    </row>
    <row r="63" spans="1:8" x14ac:dyDescent="0.3">
      <c r="A63" s="18">
        <v>30882</v>
      </c>
      <c r="B63" s="20" t="s">
        <v>2293</v>
      </c>
      <c r="C63" s="19">
        <v>68000000</v>
      </c>
      <c r="D63" s="16">
        <v>119</v>
      </c>
      <c r="E63" s="18">
        <v>20.14</v>
      </c>
      <c r="F63" s="17">
        <v>28.04</v>
      </c>
      <c r="G63" s="16">
        <v>24.7532</v>
      </c>
      <c r="H63" s="15">
        <v>2</v>
      </c>
    </row>
    <row r="64" spans="1:8" x14ac:dyDescent="0.3">
      <c r="A64" s="18">
        <v>31222</v>
      </c>
      <c r="B64" s="20" t="s">
        <v>2548</v>
      </c>
      <c r="C64" s="19">
        <v>200000</v>
      </c>
      <c r="D64" s="16">
        <v>2</v>
      </c>
      <c r="E64" s="18">
        <v>6.82</v>
      </c>
      <c r="F64" s="17">
        <v>6.89</v>
      </c>
      <c r="G64" s="16">
        <v>6.8550000000000004</v>
      </c>
      <c r="H64" s="15">
        <v>2</v>
      </c>
    </row>
    <row r="65" spans="1:8" x14ac:dyDescent="0.3">
      <c r="A65" s="18">
        <v>31381</v>
      </c>
      <c r="B65" s="20" t="s">
        <v>2591</v>
      </c>
      <c r="C65" s="19">
        <v>3900000</v>
      </c>
      <c r="D65" s="16">
        <v>6</v>
      </c>
      <c r="E65" s="18">
        <v>0.1</v>
      </c>
      <c r="F65" s="17">
        <v>1.04</v>
      </c>
      <c r="G65" s="16">
        <v>0.43540000000000001</v>
      </c>
      <c r="H65" s="15">
        <v>1</v>
      </c>
    </row>
    <row r="66" spans="1:8" x14ac:dyDescent="0.3">
      <c r="A66" s="18">
        <v>31413</v>
      </c>
      <c r="B66" s="20" t="s">
        <v>2299</v>
      </c>
      <c r="C66" s="19">
        <v>14000000</v>
      </c>
      <c r="D66" s="16">
        <v>21</v>
      </c>
      <c r="E66" s="18">
        <v>13.55</v>
      </c>
      <c r="F66" s="17">
        <v>24.13</v>
      </c>
      <c r="G66" s="16">
        <v>15.9156</v>
      </c>
      <c r="H66" s="15">
        <v>2</v>
      </c>
    </row>
    <row r="67" spans="1:8" x14ac:dyDescent="0.3">
      <c r="A67" s="18">
        <v>32071</v>
      </c>
      <c r="B67" s="20" t="s">
        <v>2533</v>
      </c>
      <c r="C67" s="19">
        <v>2800000</v>
      </c>
      <c r="D67" s="16">
        <v>2</v>
      </c>
      <c r="E67" s="18">
        <v>34.79</v>
      </c>
      <c r="F67" s="17">
        <v>34.79</v>
      </c>
      <c r="G67" s="16">
        <v>34.79</v>
      </c>
      <c r="H67" s="15">
        <v>2</v>
      </c>
    </row>
    <row r="68" spans="1:8" x14ac:dyDescent="0.3">
      <c r="A68" s="18">
        <v>32571</v>
      </c>
      <c r="B68" s="20" t="s">
        <v>2301</v>
      </c>
      <c r="C68" s="19">
        <v>282800000</v>
      </c>
      <c r="D68" s="16">
        <v>81</v>
      </c>
      <c r="E68" s="18">
        <v>14.66</v>
      </c>
      <c r="F68" s="17">
        <v>19.14</v>
      </c>
      <c r="G68" s="16">
        <v>17.071200000000001</v>
      </c>
      <c r="H68" s="15">
        <v>3</v>
      </c>
    </row>
    <row r="69" spans="1:8" x14ac:dyDescent="0.3">
      <c r="A69" s="18">
        <v>32681</v>
      </c>
      <c r="B69" s="20" t="s">
        <v>2592</v>
      </c>
      <c r="C69" s="19">
        <v>10300000</v>
      </c>
      <c r="D69" s="16">
        <v>21</v>
      </c>
      <c r="E69" s="18">
        <v>0.8</v>
      </c>
      <c r="F69" s="17">
        <v>5.69</v>
      </c>
      <c r="G69" s="16">
        <v>2.2976000000000001</v>
      </c>
      <c r="H69" s="15">
        <v>1</v>
      </c>
    </row>
    <row r="70" spans="1:8" x14ac:dyDescent="0.3">
      <c r="A70" s="18">
        <v>33055</v>
      </c>
      <c r="B70" s="20" t="s">
        <v>2304</v>
      </c>
      <c r="C70" s="19">
        <v>9800000</v>
      </c>
      <c r="D70" s="16">
        <v>23</v>
      </c>
      <c r="E70" s="18">
        <v>11.13</v>
      </c>
      <c r="F70" s="17">
        <v>18.690000000000001</v>
      </c>
      <c r="G70" s="16">
        <v>13.2653</v>
      </c>
      <c r="H70" s="15">
        <v>2</v>
      </c>
    </row>
    <row r="71" spans="1:8" x14ac:dyDescent="0.3">
      <c r="A71" s="18">
        <v>33121</v>
      </c>
      <c r="B71" s="20" t="s">
        <v>2534</v>
      </c>
      <c r="C71" s="19">
        <v>25200000</v>
      </c>
      <c r="D71" s="16">
        <v>64</v>
      </c>
      <c r="E71" s="18">
        <v>12.11</v>
      </c>
      <c r="F71" s="17">
        <v>19.68</v>
      </c>
      <c r="G71" s="16">
        <v>15.02</v>
      </c>
      <c r="H71" s="15">
        <v>3</v>
      </c>
    </row>
    <row r="72" spans="1:8" x14ac:dyDescent="0.3">
      <c r="A72" s="18">
        <v>33225</v>
      </c>
      <c r="B72" s="20" t="s">
        <v>2604</v>
      </c>
      <c r="C72" s="19">
        <v>2000000</v>
      </c>
      <c r="D72" s="16">
        <v>1</v>
      </c>
      <c r="E72" s="18">
        <v>11.87</v>
      </c>
      <c r="F72" s="17">
        <v>11.87</v>
      </c>
      <c r="G72" s="16">
        <v>11.87</v>
      </c>
      <c r="H72" s="15">
        <v>2</v>
      </c>
    </row>
    <row r="73" spans="1:8" x14ac:dyDescent="0.3">
      <c r="A73" s="18">
        <v>33233</v>
      </c>
      <c r="B73" s="20" t="s">
        <v>2306</v>
      </c>
      <c r="C73" s="19">
        <v>98900000</v>
      </c>
      <c r="D73" s="16">
        <v>95</v>
      </c>
      <c r="E73" s="18">
        <v>9.1150000000000002</v>
      </c>
      <c r="F73" s="17">
        <v>28.17</v>
      </c>
      <c r="G73" s="16">
        <v>17.318000000000001</v>
      </c>
      <c r="H73" s="15">
        <v>2</v>
      </c>
    </row>
    <row r="74" spans="1:8" x14ac:dyDescent="0.3">
      <c r="A74" s="18">
        <v>33244</v>
      </c>
      <c r="B74" s="20" t="s">
        <v>2580</v>
      </c>
      <c r="C74" s="19">
        <v>17400000</v>
      </c>
      <c r="D74" s="16">
        <v>25</v>
      </c>
      <c r="E74" s="18">
        <v>208.49</v>
      </c>
      <c r="F74" s="17">
        <v>238.73</v>
      </c>
      <c r="G74" s="16">
        <v>231.1378</v>
      </c>
      <c r="H74" s="15">
        <v>1</v>
      </c>
    </row>
    <row r="75" spans="1:8" x14ac:dyDescent="0.3">
      <c r="A75" s="18">
        <v>33245</v>
      </c>
      <c r="B75" s="20" t="s">
        <v>2307</v>
      </c>
      <c r="C75" s="19">
        <v>35300000</v>
      </c>
      <c r="D75" s="16">
        <v>88</v>
      </c>
      <c r="E75" s="18">
        <v>29.29</v>
      </c>
      <c r="F75" s="17">
        <v>38.43</v>
      </c>
      <c r="G75" s="16">
        <v>33.976599999999998</v>
      </c>
      <c r="H75" s="15">
        <v>3</v>
      </c>
    </row>
    <row r="76" spans="1:8" x14ac:dyDescent="0.3">
      <c r="A76" s="18">
        <v>33571</v>
      </c>
      <c r="B76" s="20" t="s">
        <v>2309</v>
      </c>
      <c r="C76" s="19">
        <v>16500000</v>
      </c>
      <c r="D76" s="16">
        <v>31</v>
      </c>
      <c r="E76" s="18">
        <v>17.18</v>
      </c>
      <c r="F76" s="17">
        <v>23.4</v>
      </c>
      <c r="G76" s="16">
        <v>19.732600000000001</v>
      </c>
      <c r="H76" s="15">
        <v>2</v>
      </c>
    </row>
    <row r="77" spans="1:8" x14ac:dyDescent="0.3">
      <c r="A77" s="18">
        <v>33621</v>
      </c>
      <c r="B77" s="20" t="s">
        <v>2310</v>
      </c>
      <c r="C77" s="19">
        <v>42200000</v>
      </c>
      <c r="D77" s="16">
        <v>95</v>
      </c>
      <c r="E77" s="18">
        <v>14.3</v>
      </c>
      <c r="F77" s="17">
        <v>24.26</v>
      </c>
      <c r="G77" s="16">
        <v>19.4575</v>
      </c>
      <c r="H77" s="15">
        <v>3</v>
      </c>
    </row>
    <row r="78" spans="1:8" x14ac:dyDescent="0.3">
      <c r="A78" s="18">
        <v>33763</v>
      </c>
      <c r="B78" s="20" t="s">
        <v>2311</v>
      </c>
      <c r="C78" s="19">
        <v>41500000</v>
      </c>
      <c r="D78" s="16">
        <v>83</v>
      </c>
      <c r="E78" s="18">
        <v>18.23</v>
      </c>
      <c r="F78" s="17">
        <v>23.44</v>
      </c>
      <c r="G78" s="16">
        <v>20.356100000000001</v>
      </c>
      <c r="H78" s="15">
        <v>3</v>
      </c>
    </row>
    <row r="79" spans="1:8" x14ac:dyDescent="0.3">
      <c r="A79" s="18">
        <v>33881</v>
      </c>
      <c r="B79" s="20" t="s">
        <v>2312</v>
      </c>
      <c r="C79" s="19">
        <v>4600000</v>
      </c>
      <c r="D79" s="16">
        <v>16</v>
      </c>
      <c r="E79" s="18">
        <v>11.99</v>
      </c>
      <c r="F79" s="17">
        <v>15.88</v>
      </c>
      <c r="G79" s="16">
        <v>13.727399999999999</v>
      </c>
      <c r="H79" s="15">
        <v>1</v>
      </c>
    </row>
    <row r="80" spans="1:8" x14ac:dyDescent="0.3">
      <c r="A80" s="18">
        <v>34132</v>
      </c>
      <c r="B80" s="20" t="s">
        <v>2505</v>
      </c>
      <c r="C80" s="19">
        <v>100000</v>
      </c>
      <c r="D80" s="16">
        <v>1</v>
      </c>
      <c r="E80" s="18">
        <v>91.28</v>
      </c>
      <c r="F80" s="17">
        <v>91.28</v>
      </c>
      <c r="G80" s="16">
        <v>91.28</v>
      </c>
      <c r="H80" s="15">
        <v>1</v>
      </c>
    </row>
    <row r="81" spans="1:8" x14ac:dyDescent="0.3">
      <c r="A81" s="18">
        <v>34163</v>
      </c>
      <c r="B81" s="20" t="s">
        <v>2314</v>
      </c>
      <c r="C81" s="19">
        <v>22900000</v>
      </c>
      <c r="D81" s="16">
        <v>43</v>
      </c>
      <c r="E81" s="18">
        <v>22.85</v>
      </c>
      <c r="F81" s="17">
        <v>26.89</v>
      </c>
      <c r="G81" s="16">
        <v>24.9255</v>
      </c>
      <c r="H81" s="15">
        <v>2</v>
      </c>
    </row>
    <row r="82" spans="1:8" x14ac:dyDescent="0.3">
      <c r="A82" s="18">
        <v>34793</v>
      </c>
      <c r="B82" s="20" t="s">
        <v>2315</v>
      </c>
      <c r="C82" s="19">
        <v>18700000</v>
      </c>
      <c r="D82" s="16">
        <v>22</v>
      </c>
      <c r="E82" s="18">
        <v>13.13</v>
      </c>
      <c r="F82" s="17">
        <v>20.94</v>
      </c>
      <c r="G82" s="16">
        <v>17.476900000000001</v>
      </c>
      <c r="H82" s="15">
        <v>3</v>
      </c>
    </row>
    <row r="83" spans="1:8" x14ac:dyDescent="0.3">
      <c r="A83" s="18">
        <v>34834</v>
      </c>
      <c r="B83" s="20" t="s">
        <v>2316</v>
      </c>
      <c r="C83" s="19">
        <v>5100000</v>
      </c>
      <c r="D83" s="16">
        <v>21</v>
      </c>
      <c r="E83" s="18">
        <v>22.78</v>
      </c>
      <c r="F83" s="17">
        <v>29.65</v>
      </c>
      <c r="G83" s="16">
        <v>24.460999999999999</v>
      </c>
      <c r="H83" s="15">
        <v>3</v>
      </c>
    </row>
    <row r="84" spans="1:8" x14ac:dyDescent="0.3">
      <c r="A84" s="18">
        <v>34843</v>
      </c>
      <c r="B84" s="20" t="s">
        <v>2317</v>
      </c>
      <c r="C84" s="19">
        <v>9800000</v>
      </c>
      <c r="D84" s="16">
        <v>34</v>
      </c>
      <c r="E84" s="18">
        <v>27.15</v>
      </c>
      <c r="F84" s="17">
        <v>32.619999999999997</v>
      </c>
      <c r="G84" s="16">
        <v>30.064599999999999</v>
      </c>
      <c r="H84" s="15">
        <v>2</v>
      </c>
    </row>
    <row r="85" spans="1:8" x14ac:dyDescent="0.3">
      <c r="A85" s="18">
        <v>34912</v>
      </c>
      <c r="B85" s="20" t="s">
        <v>2318</v>
      </c>
      <c r="C85" s="19">
        <v>59700000</v>
      </c>
      <c r="D85" s="16">
        <v>78</v>
      </c>
      <c r="E85" s="18">
        <v>18.579999999999998</v>
      </c>
      <c r="F85" s="17">
        <v>29.72</v>
      </c>
      <c r="G85" s="16">
        <v>22.522600000000001</v>
      </c>
      <c r="H85" s="15">
        <v>3</v>
      </c>
    </row>
    <row r="86" spans="1:8" x14ac:dyDescent="0.3">
      <c r="A86" s="18">
        <v>35161</v>
      </c>
      <c r="B86" s="20" t="s">
        <v>2319</v>
      </c>
      <c r="C86" s="19">
        <v>48700000</v>
      </c>
      <c r="D86" s="16">
        <v>40</v>
      </c>
      <c r="E86" s="18">
        <v>13.95</v>
      </c>
      <c r="F86" s="17">
        <v>22.532499999999999</v>
      </c>
      <c r="G86" s="16">
        <v>18.453099999999999</v>
      </c>
      <c r="H86" s="15">
        <v>3</v>
      </c>
    </row>
    <row r="87" spans="1:8" x14ac:dyDescent="0.3">
      <c r="A87" s="18">
        <v>35181</v>
      </c>
      <c r="B87" s="20" t="s">
        <v>2320</v>
      </c>
      <c r="C87" s="19">
        <v>3300000</v>
      </c>
      <c r="D87" s="16">
        <v>6</v>
      </c>
      <c r="E87" s="18">
        <v>18.04</v>
      </c>
      <c r="F87" s="17">
        <v>26.25</v>
      </c>
      <c r="G87" s="16">
        <v>19.662700000000001</v>
      </c>
      <c r="H87" s="15">
        <v>3</v>
      </c>
    </row>
    <row r="88" spans="1:8" x14ac:dyDescent="0.3">
      <c r="A88" s="18">
        <v>35221</v>
      </c>
      <c r="B88" s="20" t="s">
        <v>2321</v>
      </c>
      <c r="C88" s="19">
        <v>23000000</v>
      </c>
      <c r="D88" s="16">
        <v>14</v>
      </c>
      <c r="E88" s="18">
        <v>19.39</v>
      </c>
      <c r="F88" s="17">
        <v>35.29</v>
      </c>
      <c r="G88" s="16">
        <v>28.360600000000002</v>
      </c>
      <c r="H88" s="15">
        <v>2</v>
      </c>
    </row>
    <row r="89" spans="1:8" x14ac:dyDescent="0.3">
      <c r="A89" s="18">
        <v>35265</v>
      </c>
      <c r="B89" s="20" t="s">
        <v>2549</v>
      </c>
      <c r="C89" s="19">
        <v>2200000</v>
      </c>
      <c r="D89" s="16">
        <v>10</v>
      </c>
      <c r="E89" s="18">
        <v>61.01</v>
      </c>
      <c r="F89" s="17">
        <v>67.39</v>
      </c>
      <c r="G89" s="16">
        <v>64.776399999999995</v>
      </c>
      <c r="H89" s="15">
        <v>1</v>
      </c>
    </row>
    <row r="90" spans="1:8" x14ac:dyDescent="0.3">
      <c r="A90" s="18">
        <v>35266</v>
      </c>
      <c r="B90" s="20" t="s">
        <v>2322</v>
      </c>
      <c r="C90" s="19">
        <v>57100000</v>
      </c>
      <c r="D90" s="16">
        <v>79</v>
      </c>
      <c r="E90" s="18">
        <v>34.14</v>
      </c>
      <c r="F90" s="17">
        <v>42.34</v>
      </c>
      <c r="G90" s="16">
        <v>37.927199999999999</v>
      </c>
      <c r="H90" s="15">
        <v>3</v>
      </c>
    </row>
    <row r="91" spans="1:8" x14ac:dyDescent="0.3">
      <c r="A91" s="18">
        <v>35482</v>
      </c>
      <c r="B91" s="20" t="s">
        <v>2324</v>
      </c>
      <c r="C91" s="19">
        <v>40400000</v>
      </c>
      <c r="D91" s="16">
        <v>105</v>
      </c>
      <c r="E91" s="18">
        <v>10.81</v>
      </c>
      <c r="F91" s="17">
        <v>21.67</v>
      </c>
      <c r="G91" s="16">
        <v>16.2516</v>
      </c>
      <c r="H91" s="15">
        <v>3</v>
      </c>
    </row>
    <row r="92" spans="1:8" x14ac:dyDescent="0.3">
      <c r="A92" s="18">
        <v>35642</v>
      </c>
      <c r="B92" s="20" t="s">
        <v>2326</v>
      </c>
      <c r="C92" s="19">
        <v>14500000</v>
      </c>
      <c r="D92" s="16">
        <v>19</v>
      </c>
      <c r="E92" s="18">
        <v>14.57</v>
      </c>
      <c r="F92" s="17">
        <v>28.18</v>
      </c>
      <c r="G92" s="16">
        <v>17.922599999999999</v>
      </c>
      <c r="H92" s="15">
        <v>3</v>
      </c>
    </row>
    <row r="93" spans="1:8" x14ac:dyDescent="0.3">
      <c r="A93" s="18">
        <v>35831</v>
      </c>
      <c r="B93" s="20" t="s">
        <v>2327</v>
      </c>
      <c r="C93" s="19">
        <v>11900000</v>
      </c>
      <c r="D93" s="16">
        <v>45</v>
      </c>
      <c r="E93" s="18">
        <v>24.29</v>
      </c>
      <c r="F93" s="17">
        <v>40.950000000000003</v>
      </c>
      <c r="G93" s="16">
        <v>33.939100000000003</v>
      </c>
      <c r="H93" s="15">
        <v>2</v>
      </c>
    </row>
    <row r="94" spans="1:8" x14ac:dyDescent="0.3">
      <c r="A94" s="18">
        <v>35832</v>
      </c>
      <c r="B94" s="20" t="s">
        <v>2328</v>
      </c>
      <c r="C94" s="19">
        <v>30500000</v>
      </c>
      <c r="D94" s="16">
        <v>83</v>
      </c>
      <c r="E94" s="18">
        <v>27.44</v>
      </c>
      <c r="F94" s="17">
        <v>44.674999999999997</v>
      </c>
      <c r="G94" s="16">
        <v>40.045000000000002</v>
      </c>
      <c r="H94" s="15">
        <v>2</v>
      </c>
    </row>
    <row r="95" spans="1:8" x14ac:dyDescent="0.3">
      <c r="A95" s="18">
        <v>35871</v>
      </c>
      <c r="B95" s="20" t="s">
        <v>2329</v>
      </c>
      <c r="C95" s="19">
        <v>3100000</v>
      </c>
      <c r="D95" s="16">
        <v>11</v>
      </c>
      <c r="E95" s="18">
        <v>31.99</v>
      </c>
      <c r="F95" s="17">
        <v>42.77</v>
      </c>
      <c r="G95" s="16">
        <v>34.481299999999997</v>
      </c>
      <c r="H95" s="15">
        <v>2</v>
      </c>
    </row>
    <row r="96" spans="1:8" x14ac:dyDescent="0.3">
      <c r="A96" s="18">
        <v>35914</v>
      </c>
      <c r="B96" s="20" t="s">
        <v>2330</v>
      </c>
      <c r="C96" s="19">
        <v>197800000</v>
      </c>
      <c r="D96" s="16">
        <v>26</v>
      </c>
      <c r="E96" s="18">
        <v>21.19</v>
      </c>
      <c r="F96" s="17">
        <v>24.97</v>
      </c>
      <c r="G96" s="16">
        <v>23.987300000000001</v>
      </c>
      <c r="H96" s="15">
        <v>3</v>
      </c>
    </row>
    <row r="97" spans="1:8" x14ac:dyDescent="0.3">
      <c r="A97" s="18">
        <v>36052</v>
      </c>
      <c r="B97" s="17"/>
      <c r="C97" s="19">
        <v>8000000</v>
      </c>
      <c r="D97" s="16">
        <v>3</v>
      </c>
      <c r="E97" s="18">
        <v>5.8</v>
      </c>
      <c r="F97" s="17">
        <v>7.34</v>
      </c>
      <c r="G97" s="16">
        <v>6.1887999999999996</v>
      </c>
      <c r="H97" s="15">
        <v>1</v>
      </c>
    </row>
    <row r="98" spans="1:8" x14ac:dyDescent="0.3">
      <c r="A98" s="18">
        <v>36053</v>
      </c>
      <c r="B98" s="20" t="s">
        <v>2331</v>
      </c>
      <c r="C98" s="19">
        <v>24500000</v>
      </c>
      <c r="D98" s="16">
        <v>44</v>
      </c>
      <c r="E98" s="18">
        <v>18.670000000000002</v>
      </c>
      <c r="F98" s="17">
        <v>26.49</v>
      </c>
      <c r="G98" s="16">
        <v>22.185199999999998</v>
      </c>
      <c r="H98" s="15">
        <v>3</v>
      </c>
    </row>
    <row r="99" spans="1:8" x14ac:dyDescent="0.3">
      <c r="A99" s="18">
        <v>36804</v>
      </c>
      <c r="B99" s="20" t="s">
        <v>2335</v>
      </c>
      <c r="C99" s="19">
        <v>56300000</v>
      </c>
      <c r="D99" s="16">
        <v>47</v>
      </c>
      <c r="E99" s="18">
        <v>39.65</v>
      </c>
      <c r="F99" s="17">
        <v>59.95</v>
      </c>
      <c r="G99" s="16">
        <v>51.914400000000001</v>
      </c>
      <c r="H99" s="15">
        <v>1</v>
      </c>
    </row>
    <row r="100" spans="1:8" x14ac:dyDescent="0.3">
      <c r="A100" s="18">
        <v>36871</v>
      </c>
      <c r="B100" s="20" t="s">
        <v>2550</v>
      </c>
      <c r="C100" s="19">
        <v>2800000</v>
      </c>
      <c r="D100" s="16">
        <v>11</v>
      </c>
      <c r="E100" s="18">
        <v>1.28</v>
      </c>
      <c r="F100" s="17">
        <v>9.43</v>
      </c>
      <c r="G100" s="16">
        <v>3.4521000000000002</v>
      </c>
      <c r="H100" s="15">
        <v>1</v>
      </c>
    </row>
    <row r="101" spans="1:8" x14ac:dyDescent="0.3">
      <c r="A101" s="18">
        <v>36894</v>
      </c>
      <c r="B101" s="20" t="s">
        <v>2471</v>
      </c>
      <c r="C101" s="19">
        <v>8900000</v>
      </c>
      <c r="D101" s="16">
        <v>32</v>
      </c>
      <c r="E101" s="18">
        <v>28.15</v>
      </c>
      <c r="F101" s="17">
        <v>61.31</v>
      </c>
      <c r="G101" s="16">
        <v>37.984499999999997</v>
      </c>
      <c r="H101" s="15">
        <v>2</v>
      </c>
    </row>
    <row r="102" spans="1:8" x14ac:dyDescent="0.3">
      <c r="A102" s="18">
        <v>36913</v>
      </c>
      <c r="B102" s="20" t="s">
        <v>2336</v>
      </c>
      <c r="C102" s="19">
        <v>68600000</v>
      </c>
      <c r="D102" s="16">
        <v>74</v>
      </c>
      <c r="E102" s="18">
        <v>6.98</v>
      </c>
      <c r="F102" s="17">
        <v>11.88</v>
      </c>
      <c r="G102" s="16">
        <v>8.9117999999999995</v>
      </c>
      <c r="H102" s="15">
        <v>3</v>
      </c>
    </row>
    <row r="103" spans="1:8" x14ac:dyDescent="0.3">
      <c r="A103" s="18">
        <v>37012</v>
      </c>
      <c r="B103" s="20" t="s">
        <v>2521</v>
      </c>
      <c r="C103" s="19">
        <v>42700000</v>
      </c>
      <c r="D103" s="16">
        <v>3</v>
      </c>
      <c r="E103" s="18">
        <v>4.37</v>
      </c>
      <c r="F103" s="17">
        <v>4.63</v>
      </c>
      <c r="G103" s="16">
        <v>4.5956000000000001</v>
      </c>
      <c r="H103" s="15">
        <v>1</v>
      </c>
    </row>
    <row r="104" spans="1:8" x14ac:dyDescent="0.3">
      <c r="A104" s="18">
        <v>37022</v>
      </c>
      <c r="B104" s="20" t="s">
        <v>2337</v>
      </c>
      <c r="C104" s="19">
        <v>1860000000</v>
      </c>
      <c r="D104" s="16">
        <v>184</v>
      </c>
      <c r="E104" s="18">
        <v>9.61</v>
      </c>
      <c r="F104" s="17">
        <v>12.25</v>
      </c>
      <c r="G104" s="16">
        <v>11.313800000000001</v>
      </c>
      <c r="H104" s="15">
        <v>3</v>
      </c>
    </row>
    <row r="105" spans="1:8" x14ac:dyDescent="0.3">
      <c r="A105" s="18">
        <v>37023</v>
      </c>
      <c r="B105" s="20" t="s">
        <v>2338</v>
      </c>
      <c r="C105" s="19">
        <v>1150400000</v>
      </c>
      <c r="D105" s="16">
        <v>85</v>
      </c>
      <c r="E105" s="18">
        <v>10.41</v>
      </c>
      <c r="F105" s="17">
        <v>12.6</v>
      </c>
      <c r="G105" s="16">
        <v>11.0457</v>
      </c>
      <c r="H105" s="15">
        <v>3</v>
      </c>
    </row>
    <row r="106" spans="1:8" x14ac:dyDescent="0.3">
      <c r="A106" s="18">
        <v>37074</v>
      </c>
      <c r="B106" s="20" t="s">
        <v>2568</v>
      </c>
      <c r="C106" s="19">
        <v>2800000</v>
      </c>
      <c r="D106" s="16">
        <v>9</v>
      </c>
      <c r="E106" s="18">
        <v>0.62</v>
      </c>
      <c r="F106" s="17">
        <v>3.37</v>
      </c>
      <c r="G106" s="16">
        <v>1.0404</v>
      </c>
      <c r="H106" s="15">
        <v>1</v>
      </c>
    </row>
    <row r="107" spans="1:8" x14ac:dyDescent="0.3">
      <c r="A107" s="18">
        <v>37083</v>
      </c>
      <c r="B107" s="20" t="s">
        <v>2340</v>
      </c>
      <c r="C107" s="19">
        <v>12500000</v>
      </c>
      <c r="D107" s="16">
        <v>32</v>
      </c>
      <c r="E107" s="18">
        <v>16.510000000000002</v>
      </c>
      <c r="F107" s="17">
        <v>26.076699999999999</v>
      </c>
      <c r="G107" s="16">
        <v>20.771599999999999</v>
      </c>
      <c r="H107" s="15">
        <v>2</v>
      </c>
    </row>
    <row r="108" spans="1:8" x14ac:dyDescent="0.3">
      <c r="A108" s="18">
        <v>41234</v>
      </c>
      <c r="B108" s="20" t="s">
        <v>2507</v>
      </c>
      <c r="C108" s="19">
        <v>4900000</v>
      </c>
      <c r="D108" s="16">
        <v>7</v>
      </c>
      <c r="E108" s="18">
        <v>4.92</v>
      </c>
      <c r="F108" s="17">
        <v>9.67</v>
      </c>
      <c r="G108" s="16">
        <v>6.9119999999999999</v>
      </c>
      <c r="H108" s="15">
        <v>1</v>
      </c>
    </row>
    <row r="109" spans="1:8" x14ac:dyDescent="0.3">
      <c r="A109" s="18">
        <v>41235</v>
      </c>
      <c r="B109" s="20" t="s">
        <v>2508</v>
      </c>
      <c r="C109" s="19">
        <v>6900000</v>
      </c>
      <c r="D109" s="16">
        <v>12</v>
      </c>
      <c r="E109" s="18">
        <v>8.11</v>
      </c>
      <c r="F109" s="17">
        <v>9.76</v>
      </c>
      <c r="G109" s="16">
        <v>8.5471000000000004</v>
      </c>
      <c r="H109" s="15">
        <v>1</v>
      </c>
    </row>
    <row r="110" spans="1:8" x14ac:dyDescent="0.3">
      <c r="A110" s="18">
        <v>41236</v>
      </c>
      <c r="B110" s="20" t="s">
        <v>2341</v>
      </c>
      <c r="C110" s="19">
        <v>15500000</v>
      </c>
      <c r="D110" s="16">
        <v>41</v>
      </c>
      <c r="E110" s="18">
        <v>31.19</v>
      </c>
      <c r="F110" s="17">
        <v>37.947499999999998</v>
      </c>
      <c r="G110" s="16">
        <v>35.092599999999997</v>
      </c>
      <c r="H110" s="15">
        <v>4</v>
      </c>
    </row>
    <row r="111" spans="1:8" x14ac:dyDescent="0.3">
      <c r="A111" s="18">
        <v>41237</v>
      </c>
      <c r="B111" s="20" t="s">
        <v>2342</v>
      </c>
      <c r="C111" s="19">
        <v>3700000</v>
      </c>
      <c r="D111" s="16">
        <v>9</v>
      </c>
      <c r="E111" s="18">
        <v>20.95</v>
      </c>
      <c r="F111" s="17">
        <v>25.68</v>
      </c>
      <c r="G111" s="16">
        <v>23.4468</v>
      </c>
      <c r="H111" s="15">
        <v>2</v>
      </c>
    </row>
    <row r="112" spans="1:8" x14ac:dyDescent="0.3">
      <c r="A112" s="18">
        <v>41372</v>
      </c>
      <c r="B112" s="20" t="s">
        <v>2536</v>
      </c>
      <c r="C112" s="19">
        <v>53500000</v>
      </c>
      <c r="D112" s="16">
        <v>63</v>
      </c>
      <c r="E112" s="18">
        <v>6.63</v>
      </c>
      <c r="F112" s="17">
        <v>10.17</v>
      </c>
      <c r="G112" s="16">
        <v>7.6776</v>
      </c>
      <c r="H112" s="15">
        <v>2</v>
      </c>
    </row>
    <row r="113" spans="1:8" x14ac:dyDescent="0.3">
      <c r="A113" s="18">
        <v>41481</v>
      </c>
      <c r="B113" s="20" t="s">
        <v>2605</v>
      </c>
      <c r="C113" s="19">
        <v>3200000</v>
      </c>
      <c r="D113" s="16">
        <v>1</v>
      </c>
      <c r="E113" s="18">
        <v>3.24</v>
      </c>
      <c r="F113" s="17">
        <v>3.24</v>
      </c>
      <c r="G113" s="16">
        <v>3.24</v>
      </c>
      <c r="H113" s="15">
        <v>1</v>
      </c>
    </row>
    <row r="114" spans="1:8" x14ac:dyDescent="0.3">
      <c r="A114" s="18">
        <v>41644</v>
      </c>
      <c r="B114" s="20" t="s">
        <v>2494</v>
      </c>
      <c r="C114" s="19">
        <v>1100000</v>
      </c>
      <c r="D114" s="16">
        <v>8</v>
      </c>
      <c r="E114" s="18">
        <v>8.2899999999999991</v>
      </c>
      <c r="F114" s="17">
        <v>9.92</v>
      </c>
      <c r="G114" s="16">
        <v>8.7554999999999996</v>
      </c>
      <c r="H114" s="15">
        <v>1</v>
      </c>
    </row>
    <row r="115" spans="1:8" x14ac:dyDescent="0.3">
      <c r="A115" s="18">
        <v>41683</v>
      </c>
      <c r="B115" s="20" t="s">
        <v>2522</v>
      </c>
      <c r="C115" s="19">
        <v>6600000</v>
      </c>
      <c r="D115" s="16">
        <v>9</v>
      </c>
      <c r="E115" s="18">
        <v>6.41</v>
      </c>
      <c r="F115" s="17">
        <v>9.5299999999999994</v>
      </c>
      <c r="G115" s="16">
        <v>8.4154999999999998</v>
      </c>
      <c r="H115" s="15">
        <v>1</v>
      </c>
    </row>
    <row r="116" spans="1:8" x14ac:dyDescent="0.3">
      <c r="A116" s="18">
        <v>44163</v>
      </c>
      <c r="B116" s="20" t="s">
        <v>2346</v>
      </c>
      <c r="C116" s="19">
        <v>28200000</v>
      </c>
      <c r="D116" s="16">
        <v>38</v>
      </c>
      <c r="E116" s="18">
        <v>18.27</v>
      </c>
      <c r="F116" s="17">
        <v>29.08</v>
      </c>
      <c r="G116" s="16">
        <v>22.927299999999999</v>
      </c>
      <c r="H116" s="15">
        <v>1</v>
      </c>
    </row>
    <row r="117" spans="1:8" x14ac:dyDescent="0.3">
      <c r="A117" s="18">
        <v>44382</v>
      </c>
      <c r="B117" s="20" t="s">
        <v>2473</v>
      </c>
      <c r="C117" s="19">
        <v>30400000</v>
      </c>
      <c r="D117" s="16">
        <v>61</v>
      </c>
      <c r="E117" s="18">
        <v>2.59</v>
      </c>
      <c r="F117" s="17">
        <v>5.18</v>
      </c>
      <c r="G117" s="16">
        <v>3.9186000000000001</v>
      </c>
      <c r="H117" s="15">
        <v>1</v>
      </c>
    </row>
    <row r="118" spans="1:8" x14ac:dyDescent="0.3">
      <c r="A118" s="18">
        <v>45381</v>
      </c>
      <c r="B118" s="20" t="s">
        <v>2552</v>
      </c>
      <c r="C118" s="19">
        <v>300000</v>
      </c>
      <c r="D118" s="16">
        <v>2</v>
      </c>
      <c r="E118" s="18">
        <v>12.5</v>
      </c>
      <c r="F118" s="17">
        <v>12.51</v>
      </c>
      <c r="G118" s="16">
        <v>12.5067</v>
      </c>
      <c r="H118" s="15">
        <v>1</v>
      </c>
    </row>
    <row r="119" spans="1:8" x14ac:dyDescent="0.3">
      <c r="A119" s="18">
        <v>45401</v>
      </c>
      <c r="B119" s="20" t="s">
        <v>2350</v>
      </c>
      <c r="C119" s="19">
        <v>61800000</v>
      </c>
      <c r="D119" s="16">
        <v>89</v>
      </c>
      <c r="E119" s="18">
        <v>9.34</v>
      </c>
      <c r="F119" s="17">
        <v>22.43</v>
      </c>
      <c r="G119" s="16">
        <v>14.6759</v>
      </c>
      <c r="H119" s="15">
        <v>1</v>
      </c>
    </row>
    <row r="120" spans="1:8" x14ac:dyDescent="0.3">
      <c r="A120" s="18">
        <v>45421</v>
      </c>
      <c r="B120" s="20" t="s">
        <v>2351</v>
      </c>
      <c r="C120" s="19">
        <v>20400000</v>
      </c>
      <c r="D120" s="16">
        <v>11</v>
      </c>
      <c r="E120" s="18">
        <v>12.08</v>
      </c>
      <c r="F120" s="17">
        <v>30.7</v>
      </c>
      <c r="G120" s="16">
        <v>25.059699999999999</v>
      </c>
      <c r="H120" s="15">
        <v>2</v>
      </c>
    </row>
    <row r="121" spans="1:8" x14ac:dyDescent="0.3">
      <c r="A121" s="18">
        <v>45491</v>
      </c>
      <c r="B121" s="20" t="s">
        <v>2352</v>
      </c>
      <c r="C121" s="19">
        <v>321900000</v>
      </c>
      <c r="D121" s="16">
        <v>68</v>
      </c>
      <c r="E121" s="18">
        <v>16.350000000000001</v>
      </c>
      <c r="F121" s="17">
        <v>25.33</v>
      </c>
      <c r="G121" s="16">
        <v>20.300899999999999</v>
      </c>
      <c r="H121" s="15">
        <v>3</v>
      </c>
    </row>
    <row r="122" spans="1:8" x14ac:dyDescent="0.3">
      <c r="A122" s="18">
        <v>45553</v>
      </c>
      <c r="B122" s="20" t="s">
        <v>2474</v>
      </c>
      <c r="C122" s="19">
        <v>8000000</v>
      </c>
      <c r="D122" s="16">
        <v>14</v>
      </c>
      <c r="E122" s="18">
        <v>3.99</v>
      </c>
      <c r="F122" s="17">
        <v>7.15</v>
      </c>
      <c r="G122" s="16">
        <v>6.3384</v>
      </c>
      <c r="H122" s="15">
        <v>1</v>
      </c>
    </row>
    <row r="123" spans="1:8" x14ac:dyDescent="0.3">
      <c r="A123" s="18">
        <v>45663</v>
      </c>
      <c r="B123" s="20" t="s">
        <v>2475</v>
      </c>
      <c r="C123" s="19">
        <v>600000</v>
      </c>
      <c r="D123" s="16">
        <v>1</v>
      </c>
      <c r="E123" s="18">
        <v>74.97</v>
      </c>
      <c r="F123" s="17">
        <v>74.97</v>
      </c>
      <c r="G123" s="16">
        <v>74.97</v>
      </c>
      <c r="H123" s="15">
        <v>3</v>
      </c>
    </row>
    <row r="124" spans="1:8" x14ac:dyDescent="0.3">
      <c r="A124" s="18">
        <v>45721</v>
      </c>
      <c r="B124" s="20" t="s">
        <v>2357</v>
      </c>
      <c r="C124" s="19">
        <v>23200000</v>
      </c>
      <c r="D124" s="16">
        <v>31</v>
      </c>
      <c r="E124" s="18">
        <v>14.68</v>
      </c>
      <c r="F124" s="17">
        <v>20.87</v>
      </c>
      <c r="G124" s="16">
        <v>17.183499999999999</v>
      </c>
      <c r="H124" s="15">
        <v>2</v>
      </c>
    </row>
    <row r="125" spans="1:8" x14ac:dyDescent="0.3">
      <c r="A125" s="18">
        <v>45801</v>
      </c>
      <c r="B125" s="20" t="s">
        <v>2569</v>
      </c>
      <c r="C125" s="19">
        <v>5500000</v>
      </c>
      <c r="D125" s="16">
        <v>11</v>
      </c>
      <c r="E125" s="18">
        <v>14.05</v>
      </c>
      <c r="F125" s="17">
        <v>20.45</v>
      </c>
      <c r="G125" s="16">
        <v>18.069099999999999</v>
      </c>
      <c r="H125" s="15">
        <v>1</v>
      </c>
    </row>
    <row r="126" spans="1:8" x14ac:dyDescent="0.3">
      <c r="A126" s="18">
        <v>47393</v>
      </c>
      <c r="B126" s="20" t="s">
        <v>2359</v>
      </c>
      <c r="C126" s="19">
        <v>800000</v>
      </c>
      <c r="D126" s="16">
        <v>2</v>
      </c>
      <c r="E126" s="18">
        <v>7.8</v>
      </c>
      <c r="F126" s="17">
        <v>8.24</v>
      </c>
      <c r="G126" s="16">
        <v>8.1850000000000005</v>
      </c>
      <c r="H126" s="15">
        <v>2</v>
      </c>
    </row>
    <row r="127" spans="1:8" x14ac:dyDescent="0.3">
      <c r="A127" s="18">
        <v>47442</v>
      </c>
      <c r="B127" s="20" t="s">
        <v>2360</v>
      </c>
      <c r="C127" s="19">
        <v>3100000</v>
      </c>
      <c r="D127" s="16">
        <v>2</v>
      </c>
      <c r="E127" s="18">
        <v>2.83</v>
      </c>
      <c r="F127" s="17">
        <v>4.34</v>
      </c>
      <c r="G127" s="16">
        <v>3.8041999999999998</v>
      </c>
      <c r="H127" s="15">
        <v>1</v>
      </c>
    </row>
    <row r="128" spans="1:8" x14ac:dyDescent="0.3">
      <c r="A128" s="18">
        <v>47442</v>
      </c>
      <c r="B128" s="20" t="s">
        <v>2360</v>
      </c>
      <c r="C128" s="19">
        <v>3500000</v>
      </c>
      <c r="D128" s="16">
        <v>1</v>
      </c>
      <c r="E128" s="18">
        <v>4.37</v>
      </c>
      <c r="F128" s="17">
        <v>4.37</v>
      </c>
      <c r="G128" s="16">
        <v>4.37</v>
      </c>
      <c r="H128" s="15">
        <v>2</v>
      </c>
    </row>
    <row r="129" spans="1:8" x14ac:dyDescent="0.3">
      <c r="A129" s="18">
        <v>49066</v>
      </c>
      <c r="B129" s="20" t="s">
        <v>2361</v>
      </c>
      <c r="C129" s="19">
        <v>12800000</v>
      </c>
      <c r="D129" s="16">
        <v>14</v>
      </c>
      <c r="E129" s="18">
        <v>24.73</v>
      </c>
      <c r="F129" s="17">
        <v>33.31</v>
      </c>
      <c r="G129" s="16">
        <v>28.667200000000001</v>
      </c>
      <c r="H129" s="15">
        <v>1</v>
      </c>
    </row>
    <row r="130" spans="1:8" x14ac:dyDescent="0.3">
      <c r="A130" s="18">
        <v>49162</v>
      </c>
      <c r="B130" s="20" t="s">
        <v>2606</v>
      </c>
      <c r="C130" s="19">
        <v>14900000</v>
      </c>
      <c r="D130" s="16">
        <v>7</v>
      </c>
      <c r="E130" s="18">
        <v>0.3</v>
      </c>
      <c r="F130" s="17">
        <v>1.26</v>
      </c>
      <c r="G130" s="16">
        <v>0.49490000000000001</v>
      </c>
      <c r="H130" s="15">
        <v>1</v>
      </c>
    </row>
    <row r="131" spans="1:8" x14ac:dyDescent="0.3">
      <c r="A131" s="18">
        <v>49164</v>
      </c>
      <c r="B131" s="20" t="s">
        <v>2523</v>
      </c>
      <c r="C131" s="19">
        <v>300000</v>
      </c>
      <c r="D131" s="16">
        <v>1</v>
      </c>
      <c r="E131" s="18">
        <v>5.8</v>
      </c>
      <c r="F131" s="17">
        <v>5.8</v>
      </c>
      <c r="G131" s="16">
        <v>5.8</v>
      </c>
      <c r="H131" s="15">
        <v>2</v>
      </c>
    </row>
    <row r="132" spans="1:8" x14ac:dyDescent="0.3">
      <c r="A132" s="18">
        <v>49681</v>
      </c>
      <c r="B132" s="20" t="s">
        <v>2570</v>
      </c>
      <c r="C132" s="19">
        <v>600000</v>
      </c>
      <c r="D132" s="16">
        <v>2</v>
      </c>
      <c r="E132" s="18">
        <v>64.790000000000006</v>
      </c>
      <c r="F132" s="17">
        <v>66.8</v>
      </c>
      <c r="G132" s="16">
        <v>65.795000000000002</v>
      </c>
      <c r="H132" s="15">
        <v>1</v>
      </c>
    </row>
    <row r="133" spans="1:8" x14ac:dyDescent="0.3">
      <c r="A133" s="18">
        <v>50097</v>
      </c>
      <c r="B133" s="20" t="s">
        <v>2364</v>
      </c>
      <c r="C133" s="19">
        <v>71400000</v>
      </c>
      <c r="D133" s="16">
        <v>120</v>
      </c>
      <c r="E133" s="18">
        <v>11.68</v>
      </c>
      <c r="F133" s="17">
        <v>14.59</v>
      </c>
      <c r="G133" s="16">
        <v>12.5746</v>
      </c>
      <c r="H133" s="15">
        <v>2</v>
      </c>
    </row>
    <row r="134" spans="1:8" x14ac:dyDescent="0.3">
      <c r="A134" s="18">
        <v>50114</v>
      </c>
      <c r="B134" s="20" t="s">
        <v>2554</v>
      </c>
      <c r="C134" s="19">
        <v>1100000</v>
      </c>
      <c r="D134" s="16">
        <v>8</v>
      </c>
      <c r="E134" s="18">
        <v>4.2699999999999996</v>
      </c>
      <c r="F134" s="17">
        <v>7.7267000000000001</v>
      </c>
      <c r="G134" s="16">
        <v>5.5926999999999998</v>
      </c>
      <c r="H134" s="15">
        <v>1</v>
      </c>
    </row>
    <row r="135" spans="1:8" x14ac:dyDescent="0.3">
      <c r="A135" s="18">
        <v>52091</v>
      </c>
      <c r="B135" s="20" t="s">
        <v>2365</v>
      </c>
      <c r="C135" s="19">
        <v>500000</v>
      </c>
      <c r="D135" s="16">
        <v>3</v>
      </c>
      <c r="E135" s="18">
        <v>23.69</v>
      </c>
      <c r="F135" s="17">
        <v>26.47</v>
      </c>
      <c r="G135" s="16">
        <v>24.852</v>
      </c>
      <c r="H135" s="15">
        <v>2</v>
      </c>
    </row>
    <row r="136" spans="1:8" x14ac:dyDescent="0.3">
      <c r="A136" s="18">
        <v>52121</v>
      </c>
      <c r="B136" s="20" t="s">
        <v>2509</v>
      </c>
      <c r="C136" s="19">
        <v>27800000</v>
      </c>
      <c r="D136" s="16">
        <v>19</v>
      </c>
      <c r="E136" s="18">
        <v>11.94</v>
      </c>
      <c r="F136" s="17">
        <v>14.88</v>
      </c>
      <c r="G136" s="16">
        <v>13.1442</v>
      </c>
      <c r="H136" s="15">
        <v>3</v>
      </c>
    </row>
    <row r="137" spans="1:8" x14ac:dyDescent="0.3">
      <c r="A137" s="18">
        <v>52251</v>
      </c>
      <c r="B137" s="20" t="s">
        <v>2537</v>
      </c>
      <c r="C137" s="19">
        <v>4800000</v>
      </c>
      <c r="D137" s="16">
        <v>2</v>
      </c>
      <c r="E137" s="18">
        <v>278.22000000000003</v>
      </c>
      <c r="F137" s="17">
        <v>278.23</v>
      </c>
      <c r="G137" s="16">
        <v>278.2285</v>
      </c>
      <c r="H137" s="15">
        <v>2</v>
      </c>
    </row>
    <row r="138" spans="1:8" x14ac:dyDescent="0.3">
      <c r="A138" s="18">
        <v>52441</v>
      </c>
      <c r="B138" s="20" t="s">
        <v>2478</v>
      </c>
      <c r="C138" s="19">
        <v>44000000</v>
      </c>
      <c r="D138" s="16">
        <v>29</v>
      </c>
      <c r="E138" s="18">
        <v>10.74</v>
      </c>
      <c r="F138" s="17">
        <v>25.23</v>
      </c>
      <c r="G138" s="16">
        <v>19.941700000000001</v>
      </c>
      <c r="H138" s="15">
        <v>3</v>
      </c>
    </row>
    <row r="139" spans="1:8" x14ac:dyDescent="0.3">
      <c r="A139" s="18">
        <v>52451</v>
      </c>
      <c r="B139" s="20" t="s">
        <v>2495</v>
      </c>
      <c r="C139" s="19">
        <v>1500000</v>
      </c>
      <c r="D139" s="16">
        <v>3</v>
      </c>
      <c r="E139" s="18">
        <v>2.0299999999999998</v>
      </c>
      <c r="F139" s="17">
        <v>3.71</v>
      </c>
      <c r="G139" s="16">
        <v>2.3307000000000002</v>
      </c>
      <c r="H139" s="15">
        <v>1</v>
      </c>
    </row>
    <row r="140" spans="1:8" x14ac:dyDescent="0.3">
      <c r="A140" s="18">
        <v>52635</v>
      </c>
      <c r="B140" s="20" t="s">
        <v>2366</v>
      </c>
      <c r="C140" s="19">
        <v>4600000</v>
      </c>
      <c r="D140" s="16">
        <v>18</v>
      </c>
      <c r="E140" s="18">
        <v>37.78</v>
      </c>
      <c r="F140" s="17">
        <v>64.900000000000006</v>
      </c>
      <c r="G140" s="16">
        <v>49.8748</v>
      </c>
      <c r="H140" s="15">
        <v>2</v>
      </c>
    </row>
    <row r="141" spans="1:8" x14ac:dyDescent="0.3">
      <c r="A141" s="18">
        <v>52843</v>
      </c>
      <c r="B141" s="20" t="s">
        <v>2479</v>
      </c>
      <c r="C141" s="19">
        <v>169200000</v>
      </c>
      <c r="D141" s="16">
        <v>55</v>
      </c>
      <c r="E141" s="18">
        <v>20.38</v>
      </c>
      <c r="F141" s="17">
        <v>24.38</v>
      </c>
      <c r="G141" s="16">
        <v>22.7377</v>
      </c>
      <c r="H141" s="15">
        <v>3</v>
      </c>
    </row>
    <row r="142" spans="1:8" x14ac:dyDescent="0.3">
      <c r="A142" s="18">
        <v>53064</v>
      </c>
      <c r="B142" s="20" t="s">
        <v>2367</v>
      </c>
      <c r="C142" s="19">
        <v>47800000</v>
      </c>
      <c r="D142" s="16">
        <v>74</v>
      </c>
      <c r="E142" s="18">
        <v>11.67</v>
      </c>
      <c r="F142" s="17">
        <v>20</v>
      </c>
      <c r="G142" s="16">
        <v>13.588900000000001</v>
      </c>
      <c r="H142" s="15">
        <v>2</v>
      </c>
    </row>
    <row r="143" spans="1:8" x14ac:dyDescent="0.3">
      <c r="A143" s="18">
        <v>53095</v>
      </c>
      <c r="B143" s="20" t="s">
        <v>2480</v>
      </c>
      <c r="C143" s="19">
        <v>38200000</v>
      </c>
      <c r="D143" s="16">
        <v>42</v>
      </c>
      <c r="E143" s="18">
        <v>10.96</v>
      </c>
      <c r="F143" s="17">
        <v>31.11</v>
      </c>
      <c r="G143" s="16">
        <v>22.1904</v>
      </c>
      <c r="H143" s="15">
        <v>1</v>
      </c>
    </row>
    <row r="144" spans="1:8" x14ac:dyDescent="0.3">
      <c r="A144" s="18">
        <v>53887</v>
      </c>
      <c r="B144" s="20" t="s">
        <v>2368</v>
      </c>
      <c r="C144" s="19">
        <v>17300000</v>
      </c>
      <c r="D144" s="16">
        <v>10</v>
      </c>
      <c r="E144" s="18">
        <v>11.63</v>
      </c>
      <c r="F144" s="17">
        <v>12.94</v>
      </c>
      <c r="G144" s="16">
        <v>12.211499999999999</v>
      </c>
      <c r="H144" s="15">
        <v>2</v>
      </c>
    </row>
    <row r="145" spans="1:8" x14ac:dyDescent="0.3">
      <c r="A145" s="18">
        <v>53887</v>
      </c>
      <c r="B145" s="20" t="s">
        <v>2368</v>
      </c>
      <c r="C145" s="19">
        <v>25500000</v>
      </c>
      <c r="D145" s="16">
        <v>50</v>
      </c>
      <c r="E145" s="18">
        <v>11.66</v>
      </c>
      <c r="F145" s="17">
        <v>17.86</v>
      </c>
      <c r="G145" s="16">
        <v>13.1958</v>
      </c>
      <c r="H145" s="15">
        <v>3</v>
      </c>
    </row>
    <row r="146" spans="1:8" x14ac:dyDescent="0.3">
      <c r="A146" s="18">
        <v>54342</v>
      </c>
      <c r="B146" s="20" t="s">
        <v>2369</v>
      </c>
      <c r="C146" s="19">
        <v>3000000</v>
      </c>
      <c r="D146" s="16">
        <v>12</v>
      </c>
      <c r="E146" s="18">
        <v>58.57</v>
      </c>
      <c r="F146" s="17">
        <v>66.73</v>
      </c>
      <c r="G146" s="16">
        <v>63.548699999999997</v>
      </c>
      <c r="H146" s="15">
        <v>2</v>
      </c>
    </row>
    <row r="147" spans="1:8" x14ac:dyDescent="0.3">
      <c r="A147" s="18">
        <v>54501</v>
      </c>
      <c r="B147" s="20" t="s">
        <v>2371</v>
      </c>
      <c r="C147" s="19">
        <v>6500000</v>
      </c>
      <c r="D147" s="16">
        <v>21</v>
      </c>
      <c r="E147" s="18">
        <v>12.61</v>
      </c>
      <c r="F147" s="17">
        <v>17.86</v>
      </c>
      <c r="G147" s="16">
        <v>14.8408</v>
      </c>
      <c r="H147" s="15">
        <v>2</v>
      </c>
    </row>
    <row r="148" spans="1:8" x14ac:dyDescent="0.3">
      <c r="A148" s="18">
        <v>54573</v>
      </c>
      <c r="B148" s="20" t="s">
        <v>2372</v>
      </c>
      <c r="C148" s="19">
        <v>3200000</v>
      </c>
      <c r="D148" s="16">
        <v>11</v>
      </c>
      <c r="E148" s="18">
        <v>7.64</v>
      </c>
      <c r="F148" s="17">
        <v>12.31</v>
      </c>
      <c r="G148" s="16">
        <v>9.9059000000000008</v>
      </c>
      <c r="H148" s="15">
        <v>3</v>
      </c>
    </row>
    <row r="149" spans="1:8" x14ac:dyDescent="0.3">
      <c r="A149" s="18">
        <v>56086</v>
      </c>
      <c r="B149" s="20" t="s">
        <v>2373</v>
      </c>
      <c r="C149" s="19">
        <v>7000000</v>
      </c>
      <c r="D149" s="16">
        <v>18</v>
      </c>
      <c r="E149" s="18">
        <v>9.3800000000000008</v>
      </c>
      <c r="F149" s="17">
        <v>12.55</v>
      </c>
      <c r="G149" s="16">
        <v>11.3796</v>
      </c>
      <c r="H149" s="15">
        <v>2</v>
      </c>
    </row>
    <row r="150" spans="1:8" x14ac:dyDescent="0.3">
      <c r="A150" s="18">
        <v>58711</v>
      </c>
      <c r="B150" s="20" t="s">
        <v>2607</v>
      </c>
      <c r="C150" s="19">
        <v>200000</v>
      </c>
      <c r="D150" s="16">
        <v>1</v>
      </c>
      <c r="E150" s="18">
        <v>0.26</v>
      </c>
      <c r="F150" s="17">
        <v>0.26</v>
      </c>
      <c r="G150" s="16">
        <v>0.26</v>
      </c>
      <c r="H150" s="15">
        <v>1</v>
      </c>
    </row>
    <row r="151" spans="1:8" x14ac:dyDescent="0.3">
      <c r="A151" s="18">
        <v>59055</v>
      </c>
      <c r="B151" s="20" t="s">
        <v>2375</v>
      </c>
      <c r="C151" s="19">
        <v>800000</v>
      </c>
      <c r="D151" s="16">
        <v>2</v>
      </c>
      <c r="E151" s="18">
        <v>18.8</v>
      </c>
      <c r="F151" s="17">
        <v>19.059999999999999</v>
      </c>
      <c r="G151" s="16">
        <v>18.8325</v>
      </c>
      <c r="H151" s="15">
        <v>1</v>
      </c>
    </row>
    <row r="152" spans="1:8" x14ac:dyDescent="0.3">
      <c r="A152" s="18">
        <v>61041</v>
      </c>
      <c r="B152" s="20" t="s">
        <v>2376</v>
      </c>
      <c r="C152" s="19">
        <v>16600000</v>
      </c>
      <c r="D152" s="16">
        <v>35</v>
      </c>
      <c r="E152" s="18">
        <v>22.09</v>
      </c>
      <c r="F152" s="17">
        <v>29.26</v>
      </c>
      <c r="G152" s="16">
        <v>26.660900000000002</v>
      </c>
      <c r="H152" s="15">
        <v>1</v>
      </c>
    </row>
    <row r="153" spans="1:8" x14ac:dyDescent="0.3">
      <c r="A153" s="18">
        <v>61255</v>
      </c>
      <c r="B153" s="20" t="s">
        <v>2525</v>
      </c>
      <c r="C153" s="19">
        <v>8000000</v>
      </c>
      <c r="D153" s="16">
        <v>25</v>
      </c>
      <c r="E153" s="18">
        <v>9.0399999999999991</v>
      </c>
      <c r="F153" s="17">
        <v>13.85</v>
      </c>
      <c r="G153" s="16">
        <v>10.6348</v>
      </c>
      <c r="H153" s="15">
        <v>2</v>
      </c>
    </row>
    <row r="154" spans="1:8" x14ac:dyDescent="0.3">
      <c r="A154" s="18">
        <v>61263</v>
      </c>
      <c r="B154" s="20" t="s">
        <v>2379</v>
      </c>
      <c r="C154" s="19">
        <v>1400000</v>
      </c>
      <c r="D154" s="16">
        <v>2</v>
      </c>
      <c r="E154" s="18">
        <v>22.44</v>
      </c>
      <c r="F154" s="17">
        <v>23.54</v>
      </c>
      <c r="G154" s="16">
        <v>23.382899999999999</v>
      </c>
      <c r="H154" s="15">
        <v>1</v>
      </c>
    </row>
    <row r="155" spans="1:8" x14ac:dyDescent="0.3">
      <c r="A155" s="18">
        <v>61263</v>
      </c>
      <c r="B155" s="20" t="s">
        <v>2379</v>
      </c>
      <c r="C155" s="19">
        <v>200000</v>
      </c>
      <c r="D155" s="16">
        <v>2</v>
      </c>
      <c r="E155" s="18">
        <v>22.15</v>
      </c>
      <c r="F155" s="17">
        <v>22.2</v>
      </c>
      <c r="G155" s="16">
        <v>22.175000000000001</v>
      </c>
      <c r="H155" s="15">
        <v>2</v>
      </c>
    </row>
    <row r="156" spans="1:8" x14ac:dyDescent="0.3">
      <c r="A156" s="18">
        <v>61342</v>
      </c>
      <c r="B156" s="20" t="s">
        <v>2596</v>
      </c>
      <c r="C156" s="19">
        <v>1100000</v>
      </c>
      <c r="D156" s="16">
        <v>6</v>
      </c>
      <c r="E156" s="18">
        <v>50.54</v>
      </c>
      <c r="F156" s="17">
        <v>96.64</v>
      </c>
      <c r="G156" s="16">
        <v>72.475499999999997</v>
      </c>
      <c r="H156" s="15">
        <v>1</v>
      </c>
    </row>
    <row r="157" spans="1:8" x14ac:dyDescent="0.3">
      <c r="A157" s="18">
        <v>61394</v>
      </c>
      <c r="B157" s="20" t="s">
        <v>2496</v>
      </c>
      <c r="C157" s="19">
        <v>6500000</v>
      </c>
      <c r="D157" s="16">
        <v>21</v>
      </c>
      <c r="E157" s="18">
        <v>36.28</v>
      </c>
      <c r="F157" s="17">
        <v>45.98</v>
      </c>
      <c r="G157" s="16">
        <v>43.306600000000003</v>
      </c>
      <c r="H157" s="15">
        <v>2</v>
      </c>
    </row>
    <row r="158" spans="1:8" x14ac:dyDescent="0.3">
      <c r="A158" s="18">
        <v>61793</v>
      </c>
      <c r="B158" s="20" t="s">
        <v>2497</v>
      </c>
      <c r="C158" s="19">
        <v>4500000</v>
      </c>
      <c r="D158" s="16">
        <v>6</v>
      </c>
      <c r="E158" s="18">
        <v>5.12</v>
      </c>
      <c r="F158" s="17">
        <v>5.83</v>
      </c>
      <c r="G158" s="16">
        <v>5.6771000000000003</v>
      </c>
      <c r="H158" s="15">
        <v>1</v>
      </c>
    </row>
    <row r="159" spans="1:8" x14ac:dyDescent="0.3">
      <c r="A159" s="18">
        <v>61828</v>
      </c>
      <c r="B159" s="20" t="s">
        <v>2383</v>
      </c>
      <c r="C159" s="19">
        <v>26100000</v>
      </c>
      <c r="D159" s="16">
        <v>7</v>
      </c>
      <c r="E159" s="18">
        <v>13.18</v>
      </c>
      <c r="F159" s="17">
        <v>15.3916</v>
      </c>
      <c r="G159" s="16">
        <v>14.2303</v>
      </c>
      <c r="H159" s="15">
        <v>3</v>
      </c>
    </row>
    <row r="160" spans="1:8" x14ac:dyDescent="0.3">
      <c r="A160" s="18">
        <v>61843</v>
      </c>
      <c r="B160" s="20" t="s">
        <v>2384</v>
      </c>
      <c r="C160" s="19">
        <v>15300000</v>
      </c>
      <c r="D160" s="16">
        <v>44</v>
      </c>
      <c r="E160" s="18">
        <v>7.29</v>
      </c>
      <c r="F160" s="17">
        <v>8.2799999999999994</v>
      </c>
      <c r="G160" s="16">
        <v>7.76</v>
      </c>
      <c r="H160" s="15">
        <v>3</v>
      </c>
    </row>
    <row r="161" spans="1:8" x14ac:dyDescent="0.3">
      <c r="A161" s="18">
        <v>61875</v>
      </c>
      <c r="B161" s="20" t="s">
        <v>2385</v>
      </c>
      <c r="C161" s="19">
        <v>26100000</v>
      </c>
      <c r="D161" s="16">
        <v>59</v>
      </c>
      <c r="E161" s="18">
        <v>64.23</v>
      </c>
      <c r="F161" s="17">
        <v>81.290000000000006</v>
      </c>
      <c r="G161" s="16">
        <v>71.825599999999994</v>
      </c>
      <c r="H161" s="15">
        <v>3</v>
      </c>
    </row>
    <row r="162" spans="1:8" x14ac:dyDescent="0.3">
      <c r="A162" s="18">
        <v>61906</v>
      </c>
      <c r="B162" s="20" t="s">
        <v>2481</v>
      </c>
      <c r="C162" s="19">
        <v>200000</v>
      </c>
      <c r="D162" s="16">
        <v>2</v>
      </c>
      <c r="E162" s="18">
        <v>15.15</v>
      </c>
      <c r="F162" s="17">
        <v>24.24</v>
      </c>
      <c r="G162" s="16">
        <v>19.695</v>
      </c>
      <c r="H162" s="15">
        <v>1</v>
      </c>
    </row>
    <row r="163" spans="1:8" x14ac:dyDescent="0.3">
      <c r="A163" s="18">
        <v>61965</v>
      </c>
      <c r="B163" s="20" t="s">
        <v>2387</v>
      </c>
      <c r="C163" s="19">
        <v>51300000</v>
      </c>
      <c r="D163" s="16">
        <v>76</v>
      </c>
      <c r="E163" s="18">
        <v>17.02</v>
      </c>
      <c r="F163" s="17">
        <v>24.71</v>
      </c>
      <c r="G163" s="16">
        <v>20.009599999999999</v>
      </c>
      <c r="H163" s="15">
        <v>2</v>
      </c>
    </row>
    <row r="164" spans="1:8" x14ac:dyDescent="0.3">
      <c r="A164" s="18">
        <v>61973</v>
      </c>
      <c r="B164" s="20" t="s">
        <v>2388</v>
      </c>
      <c r="C164" s="19">
        <v>187300000</v>
      </c>
      <c r="D164" s="16">
        <v>298</v>
      </c>
      <c r="E164" s="18">
        <v>16.89</v>
      </c>
      <c r="F164" s="17">
        <v>35.17</v>
      </c>
      <c r="G164" s="16">
        <v>22.556000000000001</v>
      </c>
      <c r="H164" s="15">
        <v>3</v>
      </c>
    </row>
    <row r="165" spans="1:8" x14ac:dyDescent="0.3">
      <c r="A165" s="18">
        <v>62433</v>
      </c>
      <c r="B165" s="20" t="s">
        <v>2608</v>
      </c>
      <c r="C165" s="19">
        <v>3000000</v>
      </c>
      <c r="D165" s="16">
        <v>1</v>
      </c>
      <c r="E165" s="18">
        <v>7.89</v>
      </c>
      <c r="F165" s="17">
        <v>7.89</v>
      </c>
      <c r="G165" s="16">
        <v>7.89</v>
      </c>
      <c r="H165" s="15">
        <v>3</v>
      </c>
    </row>
    <row r="166" spans="1:8" x14ac:dyDescent="0.3">
      <c r="A166" s="18">
        <v>62695</v>
      </c>
      <c r="B166" s="20" t="s">
        <v>2392</v>
      </c>
      <c r="C166" s="19">
        <v>136000000</v>
      </c>
      <c r="D166" s="16">
        <v>125</v>
      </c>
      <c r="E166" s="18">
        <v>7.45</v>
      </c>
      <c r="F166" s="17">
        <v>13.5433</v>
      </c>
      <c r="G166" s="16">
        <v>8.9818999999999996</v>
      </c>
      <c r="H166" s="15">
        <v>3</v>
      </c>
    </row>
    <row r="167" spans="1:8" x14ac:dyDescent="0.3">
      <c r="A167" s="18">
        <v>62696</v>
      </c>
      <c r="B167" s="20" t="s">
        <v>2393</v>
      </c>
      <c r="C167" s="19">
        <v>98500000</v>
      </c>
      <c r="D167" s="16">
        <v>129</v>
      </c>
      <c r="E167" s="18">
        <v>5.93</v>
      </c>
      <c r="F167" s="17">
        <v>9.9700000000000006</v>
      </c>
      <c r="G167" s="16">
        <v>7.3173000000000004</v>
      </c>
      <c r="H167" s="15">
        <v>3</v>
      </c>
    </row>
    <row r="168" spans="1:8" x14ac:dyDescent="0.3">
      <c r="A168" s="18">
        <v>62743</v>
      </c>
      <c r="B168" s="20" t="s">
        <v>2609</v>
      </c>
      <c r="C168" s="19">
        <v>3000000</v>
      </c>
      <c r="D168" s="16">
        <v>1</v>
      </c>
      <c r="E168" s="18">
        <v>23.26</v>
      </c>
      <c r="F168" s="17">
        <v>23.26</v>
      </c>
      <c r="G168" s="16">
        <v>23.26</v>
      </c>
      <c r="H168" s="15">
        <v>1</v>
      </c>
    </row>
    <row r="169" spans="1:8" x14ac:dyDescent="0.3">
      <c r="A169" s="18">
        <v>62744</v>
      </c>
      <c r="B169" s="20" t="s">
        <v>2482</v>
      </c>
      <c r="C169" s="19">
        <v>56200000</v>
      </c>
      <c r="D169" s="16">
        <v>132</v>
      </c>
      <c r="E169" s="18">
        <v>16.86</v>
      </c>
      <c r="F169" s="17">
        <v>24.06</v>
      </c>
      <c r="G169" s="16">
        <v>21.0534</v>
      </c>
      <c r="H169" s="15">
        <v>3</v>
      </c>
    </row>
    <row r="170" spans="1:8" x14ac:dyDescent="0.3">
      <c r="A170" s="18">
        <v>62791</v>
      </c>
      <c r="B170" s="20" t="s">
        <v>2555</v>
      </c>
      <c r="C170" s="19">
        <v>41400000</v>
      </c>
      <c r="D170" s="16">
        <v>72</v>
      </c>
      <c r="E170" s="18">
        <v>29.11</v>
      </c>
      <c r="F170" s="17">
        <v>41.1</v>
      </c>
      <c r="G170" s="16">
        <v>35.785699999999999</v>
      </c>
      <c r="H170" s="15">
        <v>2</v>
      </c>
    </row>
    <row r="171" spans="1:8" x14ac:dyDescent="0.3">
      <c r="A171" s="18">
        <v>62822</v>
      </c>
      <c r="B171" s="20" t="s">
        <v>2394</v>
      </c>
      <c r="C171" s="19">
        <v>88900000</v>
      </c>
      <c r="D171" s="16">
        <v>106</v>
      </c>
      <c r="E171" s="18">
        <v>6.44</v>
      </c>
      <c r="F171" s="17">
        <v>9.75</v>
      </c>
      <c r="G171" s="16">
        <v>7.8388</v>
      </c>
      <c r="H171" s="15">
        <v>2</v>
      </c>
    </row>
    <row r="172" spans="1:8" x14ac:dyDescent="0.3">
      <c r="A172" s="18">
        <v>62843</v>
      </c>
      <c r="B172" s="20" t="s">
        <v>2395</v>
      </c>
      <c r="C172" s="19">
        <v>2100000</v>
      </c>
      <c r="D172" s="16">
        <v>1</v>
      </c>
      <c r="E172" s="18">
        <v>12.7523</v>
      </c>
      <c r="F172" s="17">
        <v>12.7523</v>
      </c>
      <c r="G172" s="16">
        <v>12.7523</v>
      </c>
      <c r="H172" s="15">
        <v>1</v>
      </c>
    </row>
    <row r="173" spans="1:8" x14ac:dyDescent="0.3">
      <c r="A173" s="18">
        <v>62843</v>
      </c>
      <c r="B173" s="20" t="s">
        <v>2395</v>
      </c>
      <c r="C173" s="19">
        <v>6700000</v>
      </c>
      <c r="D173" s="16">
        <v>21</v>
      </c>
      <c r="E173" s="18">
        <v>14.12</v>
      </c>
      <c r="F173" s="17">
        <v>20.2</v>
      </c>
      <c r="G173" s="16">
        <v>16.980599999999999</v>
      </c>
      <c r="H173" s="15">
        <v>2</v>
      </c>
    </row>
    <row r="174" spans="1:8" x14ac:dyDescent="0.3">
      <c r="A174" s="18">
        <v>62884</v>
      </c>
      <c r="B174" s="20" t="s">
        <v>2556</v>
      </c>
      <c r="C174" s="19">
        <v>22300000</v>
      </c>
      <c r="D174" s="16">
        <v>7</v>
      </c>
      <c r="E174" s="18">
        <v>7.77</v>
      </c>
      <c r="F174" s="17">
        <v>9.8800000000000008</v>
      </c>
      <c r="G174" s="16">
        <v>9.5869</v>
      </c>
      <c r="H174" s="15">
        <v>2</v>
      </c>
    </row>
    <row r="175" spans="1:8" x14ac:dyDescent="0.3">
      <c r="A175" s="18">
        <v>64144</v>
      </c>
      <c r="B175" s="20" t="s">
        <v>2610</v>
      </c>
      <c r="C175" s="19">
        <v>400000</v>
      </c>
      <c r="D175" s="16">
        <v>1</v>
      </c>
      <c r="E175" s="18">
        <v>58.63</v>
      </c>
      <c r="F175" s="17">
        <v>58.63</v>
      </c>
      <c r="G175" s="16">
        <v>58.63</v>
      </c>
      <c r="H175" s="15">
        <v>2</v>
      </c>
    </row>
    <row r="176" spans="1:8" x14ac:dyDescent="0.3">
      <c r="A176" s="18">
        <v>64144</v>
      </c>
      <c r="B176" s="20" t="s">
        <v>2610</v>
      </c>
      <c r="C176" s="19">
        <v>5000000</v>
      </c>
      <c r="D176" s="16">
        <v>1</v>
      </c>
      <c r="E176" s="18">
        <v>52.34</v>
      </c>
      <c r="F176" s="17">
        <v>52.34</v>
      </c>
      <c r="G176" s="16">
        <v>52.34</v>
      </c>
      <c r="H176" s="15">
        <v>3</v>
      </c>
    </row>
    <row r="177" spans="1:8" x14ac:dyDescent="0.3">
      <c r="A177" s="18">
        <v>64145</v>
      </c>
      <c r="B177" s="20" t="s">
        <v>2397</v>
      </c>
      <c r="C177" s="19">
        <v>63600000</v>
      </c>
      <c r="D177" s="16">
        <v>128</v>
      </c>
      <c r="E177" s="18">
        <v>18.55</v>
      </c>
      <c r="F177" s="17">
        <v>25.49</v>
      </c>
      <c r="G177" s="16">
        <v>22.166399999999999</v>
      </c>
      <c r="H177" s="15">
        <v>2</v>
      </c>
    </row>
    <row r="178" spans="1:8" x14ac:dyDescent="0.3">
      <c r="A178" s="18">
        <v>64251</v>
      </c>
      <c r="B178" s="20" t="s">
        <v>2398</v>
      </c>
      <c r="C178" s="19">
        <v>13200000</v>
      </c>
      <c r="D178" s="16">
        <v>36</v>
      </c>
      <c r="E178" s="18">
        <v>40.21</v>
      </c>
      <c r="F178" s="17">
        <v>51.61</v>
      </c>
      <c r="G178" s="16">
        <v>45.895299999999999</v>
      </c>
      <c r="H178" s="15">
        <v>3</v>
      </c>
    </row>
    <row r="179" spans="1:8" x14ac:dyDescent="0.3">
      <c r="A179" s="18">
        <v>64324</v>
      </c>
      <c r="B179" s="20" t="s">
        <v>2572</v>
      </c>
      <c r="C179" s="19">
        <v>600000</v>
      </c>
      <c r="D179" s="16">
        <v>4</v>
      </c>
      <c r="E179" s="18">
        <v>12.1</v>
      </c>
      <c r="F179" s="17">
        <v>12.67</v>
      </c>
      <c r="G179" s="16">
        <v>12.205</v>
      </c>
      <c r="H179" s="15">
        <v>2</v>
      </c>
    </row>
    <row r="180" spans="1:8" x14ac:dyDescent="0.3">
      <c r="A180" s="18">
        <v>64382</v>
      </c>
      <c r="B180" s="20" t="s">
        <v>2583</v>
      </c>
      <c r="C180" s="19">
        <v>7500000</v>
      </c>
      <c r="D180" s="16">
        <v>10</v>
      </c>
      <c r="E180" s="18">
        <v>100.92</v>
      </c>
      <c r="F180" s="17">
        <v>122.84</v>
      </c>
      <c r="G180" s="16">
        <v>115.96769999999999</v>
      </c>
      <c r="H180" s="15">
        <v>1</v>
      </c>
    </row>
    <row r="181" spans="1:8" x14ac:dyDescent="0.3">
      <c r="A181" s="18">
        <v>64421</v>
      </c>
      <c r="B181" s="20" t="s">
        <v>2399</v>
      </c>
      <c r="C181" s="19">
        <v>624300000</v>
      </c>
      <c r="D181" s="16">
        <v>158</v>
      </c>
      <c r="E181" s="18">
        <v>19.18</v>
      </c>
      <c r="F181" s="17">
        <v>27.16</v>
      </c>
      <c r="G181" s="16">
        <v>22.744599999999998</v>
      </c>
      <c r="H181" s="15">
        <v>2</v>
      </c>
    </row>
    <row r="182" spans="1:8" x14ac:dyDescent="0.3">
      <c r="A182" s="18">
        <v>64692</v>
      </c>
      <c r="B182" s="20" t="s">
        <v>2483</v>
      </c>
      <c r="C182" s="19">
        <v>17500000</v>
      </c>
      <c r="D182" s="16">
        <v>20</v>
      </c>
      <c r="E182" s="18">
        <v>2.52</v>
      </c>
      <c r="F182" s="17">
        <v>8.68</v>
      </c>
      <c r="G182" s="16">
        <v>5.0669000000000004</v>
      </c>
      <c r="H182" s="15">
        <v>1</v>
      </c>
    </row>
    <row r="183" spans="1:8" x14ac:dyDescent="0.3">
      <c r="A183" s="18">
        <v>64723</v>
      </c>
      <c r="B183" s="20" t="s">
        <v>2402</v>
      </c>
      <c r="C183" s="19">
        <v>137300000</v>
      </c>
      <c r="D183" s="16">
        <v>55</v>
      </c>
      <c r="E183" s="18">
        <v>30.37</v>
      </c>
      <c r="F183" s="17">
        <v>43.46</v>
      </c>
      <c r="G183" s="16">
        <v>35.999600000000001</v>
      </c>
      <c r="H183" s="15">
        <v>2</v>
      </c>
    </row>
    <row r="184" spans="1:8" x14ac:dyDescent="0.3">
      <c r="A184" s="18">
        <v>65096</v>
      </c>
      <c r="B184" s="20" t="s">
        <v>2403</v>
      </c>
      <c r="C184" s="19">
        <v>62500000</v>
      </c>
      <c r="D184" s="16">
        <v>77</v>
      </c>
      <c r="E184" s="18">
        <v>14.55</v>
      </c>
      <c r="F184" s="17">
        <v>25.75</v>
      </c>
      <c r="G184" s="16">
        <v>19.256900000000002</v>
      </c>
      <c r="H184" s="15">
        <v>2</v>
      </c>
    </row>
    <row r="185" spans="1:8" x14ac:dyDescent="0.3">
      <c r="A185" s="18">
        <v>65151</v>
      </c>
      <c r="B185" s="20" t="s">
        <v>2597</v>
      </c>
      <c r="C185" s="19">
        <v>10900000</v>
      </c>
      <c r="D185" s="16">
        <v>34</v>
      </c>
      <c r="E185" s="18">
        <v>37.119999999999997</v>
      </c>
      <c r="F185" s="17">
        <v>68.95</v>
      </c>
      <c r="G185" s="16">
        <v>58.1462</v>
      </c>
      <c r="H185" s="15">
        <v>3</v>
      </c>
    </row>
    <row r="186" spans="1:8" x14ac:dyDescent="0.3">
      <c r="A186" s="18">
        <v>65461</v>
      </c>
      <c r="B186" s="20" t="s">
        <v>2498</v>
      </c>
      <c r="C186" s="19">
        <v>104400000</v>
      </c>
      <c r="D186" s="16">
        <v>74</v>
      </c>
      <c r="E186" s="18">
        <v>15.65</v>
      </c>
      <c r="F186" s="17">
        <v>22.24</v>
      </c>
      <c r="G186" s="16">
        <v>17.645</v>
      </c>
      <c r="H186" s="15">
        <v>2</v>
      </c>
    </row>
    <row r="187" spans="1:8" x14ac:dyDescent="0.3">
      <c r="A187" s="18">
        <v>65521</v>
      </c>
      <c r="B187" s="20" t="s">
        <v>2405</v>
      </c>
      <c r="C187" s="19">
        <v>6500000</v>
      </c>
      <c r="D187" s="16">
        <v>9</v>
      </c>
      <c r="E187" s="18">
        <v>8.08</v>
      </c>
      <c r="F187" s="17">
        <v>11.09</v>
      </c>
      <c r="G187" s="16">
        <v>9.1305999999999994</v>
      </c>
      <c r="H187" s="15">
        <v>2</v>
      </c>
    </row>
    <row r="188" spans="1:8" x14ac:dyDescent="0.3">
      <c r="A188" s="18">
        <v>65841</v>
      </c>
      <c r="B188" s="20" t="s">
        <v>2406</v>
      </c>
      <c r="C188" s="19">
        <v>552100000</v>
      </c>
      <c r="D188" s="16">
        <v>190</v>
      </c>
      <c r="E188" s="18">
        <v>13.27</v>
      </c>
      <c r="F188" s="17">
        <v>20.063300000000002</v>
      </c>
      <c r="G188" s="16">
        <v>17.215399999999999</v>
      </c>
      <c r="H188" s="15">
        <v>2</v>
      </c>
    </row>
    <row r="189" spans="1:8" x14ac:dyDescent="0.3">
      <c r="A189" s="18">
        <v>65842</v>
      </c>
      <c r="B189" s="20" t="s">
        <v>2407</v>
      </c>
      <c r="C189" s="19">
        <v>225600000</v>
      </c>
      <c r="D189" s="16">
        <v>19</v>
      </c>
      <c r="E189" s="18">
        <v>14.85</v>
      </c>
      <c r="F189" s="17">
        <v>18.28</v>
      </c>
      <c r="G189" s="16">
        <v>15.5747</v>
      </c>
      <c r="H189" s="15">
        <v>2</v>
      </c>
    </row>
    <row r="190" spans="1:8" x14ac:dyDescent="0.3">
      <c r="A190" s="18">
        <v>65851</v>
      </c>
      <c r="B190" s="20" t="s">
        <v>2408</v>
      </c>
      <c r="C190" s="19">
        <v>8500000</v>
      </c>
      <c r="D190" s="16">
        <v>23</v>
      </c>
      <c r="E190" s="18">
        <v>14.33</v>
      </c>
      <c r="F190" s="17">
        <v>30.38</v>
      </c>
      <c r="G190" s="16">
        <v>24.3645</v>
      </c>
      <c r="H190" s="15">
        <v>2</v>
      </c>
    </row>
    <row r="191" spans="1:8" x14ac:dyDescent="0.3">
      <c r="A191" s="18">
        <v>65852</v>
      </c>
      <c r="B191" s="20" t="s">
        <v>2485</v>
      </c>
      <c r="C191" s="19">
        <v>3100000</v>
      </c>
      <c r="D191" s="16">
        <v>2</v>
      </c>
      <c r="E191" s="18">
        <v>26.96</v>
      </c>
      <c r="F191" s="17">
        <v>27.24</v>
      </c>
      <c r="G191" s="16">
        <v>27.194800000000001</v>
      </c>
      <c r="H191" s="15">
        <v>2</v>
      </c>
    </row>
    <row r="192" spans="1:8" x14ac:dyDescent="0.3">
      <c r="A192" s="18">
        <v>66033</v>
      </c>
      <c r="B192" s="20" t="s">
        <v>2510</v>
      </c>
      <c r="C192" s="19">
        <v>1800000</v>
      </c>
      <c r="D192" s="16">
        <v>2</v>
      </c>
      <c r="E192" s="18">
        <v>9.4499999999999993</v>
      </c>
      <c r="F192" s="17">
        <v>17.22</v>
      </c>
      <c r="G192" s="16">
        <v>11.6083</v>
      </c>
      <c r="H192" s="15">
        <v>1</v>
      </c>
    </row>
    <row r="193" spans="1:8" x14ac:dyDescent="0.3">
      <c r="A193" s="18">
        <v>66131</v>
      </c>
      <c r="B193" s="20" t="s">
        <v>2598</v>
      </c>
      <c r="C193" s="19">
        <v>28900000</v>
      </c>
      <c r="D193" s="16">
        <v>6</v>
      </c>
      <c r="E193" s="18">
        <v>154.32</v>
      </c>
      <c r="F193" s="17">
        <v>154.47999999999999</v>
      </c>
      <c r="G193" s="16">
        <v>154.43879999999999</v>
      </c>
      <c r="H193" s="15">
        <v>1</v>
      </c>
    </row>
    <row r="194" spans="1:8" x14ac:dyDescent="0.3">
      <c r="A194" s="18">
        <v>66131</v>
      </c>
      <c r="B194" s="20" t="s">
        <v>2598</v>
      </c>
      <c r="C194" s="19">
        <v>39400000</v>
      </c>
      <c r="D194" s="16">
        <v>8</v>
      </c>
      <c r="E194" s="18">
        <v>143.55000000000001</v>
      </c>
      <c r="F194" s="17">
        <v>154.49</v>
      </c>
      <c r="G194" s="16">
        <v>153.91309999999999</v>
      </c>
      <c r="H194" s="15">
        <v>2</v>
      </c>
    </row>
    <row r="195" spans="1:8" x14ac:dyDescent="0.3">
      <c r="A195" s="18">
        <v>66241</v>
      </c>
      <c r="B195" s="20" t="s">
        <v>2410</v>
      </c>
      <c r="C195" s="19">
        <v>1300000</v>
      </c>
      <c r="D195" s="16">
        <v>3</v>
      </c>
      <c r="E195" s="18">
        <v>15.45</v>
      </c>
      <c r="F195" s="17">
        <v>17.36</v>
      </c>
      <c r="G195" s="16">
        <v>15.806900000000001</v>
      </c>
      <c r="H195" s="15">
        <v>3</v>
      </c>
    </row>
    <row r="196" spans="1:8" x14ac:dyDescent="0.3">
      <c r="A196" s="18">
        <v>66292</v>
      </c>
      <c r="B196" s="20" t="s">
        <v>2526</v>
      </c>
      <c r="C196" s="19">
        <v>2000000</v>
      </c>
      <c r="D196" s="16">
        <v>2</v>
      </c>
      <c r="E196" s="18">
        <v>21.7</v>
      </c>
      <c r="F196" s="17">
        <v>21.84</v>
      </c>
      <c r="G196" s="16">
        <v>21.734999999999999</v>
      </c>
      <c r="H196" s="15">
        <v>2</v>
      </c>
    </row>
    <row r="197" spans="1:8" x14ac:dyDescent="0.3">
      <c r="A197" s="18">
        <v>66642</v>
      </c>
      <c r="B197" s="20" t="s">
        <v>2412</v>
      </c>
      <c r="C197" s="19">
        <v>759000000</v>
      </c>
      <c r="D197" s="16">
        <v>119</v>
      </c>
      <c r="E197" s="18">
        <v>17.579999999999998</v>
      </c>
      <c r="F197" s="17">
        <v>20.753299999999999</v>
      </c>
      <c r="G197" s="16">
        <v>18.618500000000001</v>
      </c>
      <c r="H197" s="15">
        <v>3</v>
      </c>
    </row>
    <row r="198" spans="1:8" x14ac:dyDescent="0.3">
      <c r="A198" s="18">
        <v>66701</v>
      </c>
      <c r="B198" s="20" t="s">
        <v>2599</v>
      </c>
      <c r="C198" s="19">
        <v>900000</v>
      </c>
      <c r="D198" s="16">
        <v>5</v>
      </c>
      <c r="E198" s="18">
        <v>80.39</v>
      </c>
      <c r="F198" s="17">
        <v>82.33</v>
      </c>
      <c r="G198" s="16">
        <v>80.973299999999995</v>
      </c>
      <c r="H198" s="15">
        <v>1</v>
      </c>
    </row>
    <row r="199" spans="1:8" x14ac:dyDescent="0.3">
      <c r="A199" s="18">
        <v>66801</v>
      </c>
      <c r="B199" s="20" t="s">
        <v>2413</v>
      </c>
      <c r="C199" s="19">
        <v>3300000</v>
      </c>
      <c r="D199" s="16">
        <v>7</v>
      </c>
      <c r="E199" s="18">
        <v>20.03</v>
      </c>
      <c r="F199" s="17">
        <v>23.99</v>
      </c>
      <c r="G199" s="16">
        <v>22.882100000000001</v>
      </c>
      <c r="H199" s="15">
        <v>3</v>
      </c>
    </row>
    <row r="200" spans="1:8" x14ac:dyDescent="0.3">
      <c r="A200" s="18">
        <v>67062</v>
      </c>
      <c r="B200" s="20" t="s">
        <v>2500</v>
      </c>
      <c r="C200" s="19">
        <v>10000000</v>
      </c>
      <c r="D200" s="16">
        <v>1</v>
      </c>
      <c r="E200" s="18">
        <v>23.21</v>
      </c>
      <c r="F200" s="17">
        <v>23.21</v>
      </c>
      <c r="G200" s="16">
        <v>23.21</v>
      </c>
      <c r="H200" s="15">
        <v>1</v>
      </c>
    </row>
    <row r="201" spans="1:8" x14ac:dyDescent="0.3">
      <c r="A201" s="18">
        <v>67062</v>
      </c>
      <c r="B201" s="20" t="s">
        <v>2500</v>
      </c>
      <c r="C201" s="19">
        <v>237000000</v>
      </c>
      <c r="D201" s="16">
        <v>48</v>
      </c>
      <c r="E201" s="18">
        <v>20.88</v>
      </c>
      <c r="F201" s="17">
        <v>29.12</v>
      </c>
      <c r="G201" s="16">
        <v>25.2437</v>
      </c>
      <c r="H201" s="15">
        <v>3</v>
      </c>
    </row>
    <row r="202" spans="1:8" x14ac:dyDescent="0.3">
      <c r="A202" s="18">
        <v>67152</v>
      </c>
      <c r="B202" s="20" t="s">
        <v>2414</v>
      </c>
      <c r="C202" s="19">
        <v>8400000</v>
      </c>
      <c r="D202" s="16">
        <v>23</v>
      </c>
      <c r="E202" s="18">
        <v>18.03</v>
      </c>
      <c r="F202" s="17">
        <v>31.22</v>
      </c>
      <c r="G202" s="16">
        <v>23.033999999999999</v>
      </c>
      <c r="H202" s="15">
        <v>3</v>
      </c>
    </row>
    <row r="203" spans="1:8" x14ac:dyDescent="0.3">
      <c r="A203" s="18">
        <v>67531</v>
      </c>
      <c r="B203" s="20" t="s">
        <v>2415</v>
      </c>
      <c r="C203" s="19">
        <v>82800000</v>
      </c>
      <c r="D203" s="16">
        <v>90</v>
      </c>
      <c r="E203" s="18">
        <v>14.53</v>
      </c>
      <c r="F203" s="17">
        <v>25.92</v>
      </c>
      <c r="G203" s="16">
        <v>17.796900000000001</v>
      </c>
      <c r="H203" s="15">
        <v>3</v>
      </c>
    </row>
    <row r="204" spans="1:8" x14ac:dyDescent="0.3">
      <c r="A204" s="18">
        <v>67611</v>
      </c>
      <c r="B204" s="20" t="s">
        <v>2527</v>
      </c>
      <c r="C204" s="19">
        <v>3100000</v>
      </c>
      <c r="D204" s="16">
        <v>11</v>
      </c>
      <c r="E204" s="18">
        <v>13.77</v>
      </c>
      <c r="F204" s="17">
        <v>23.6</v>
      </c>
      <c r="G204" s="16">
        <v>17.9206</v>
      </c>
      <c r="H204" s="15">
        <v>1</v>
      </c>
    </row>
    <row r="205" spans="1:8" x14ac:dyDescent="0.3">
      <c r="A205" s="18">
        <v>67681</v>
      </c>
      <c r="B205" s="20" t="s">
        <v>2416</v>
      </c>
      <c r="C205" s="19">
        <v>617500000</v>
      </c>
      <c r="D205" s="16">
        <v>130</v>
      </c>
      <c r="E205" s="18">
        <v>33.07</v>
      </c>
      <c r="F205" s="17">
        <v>45.43</v>
      </c>
      <c r="G205" s="16">
        <v>42.187100000000001</v>
      </c>
      <c r="H205" s="15">
        <v>3</v>
      </c>
    </row>
    <row r="206" spans="1:8" x14ac:dyDescent="0.3">
      <c r="A206" s="18">
        <v>68061</v>
      </c>
      <c r="B206" s="20" t="s">
        <v>2418</v>
      </c>
      <c r="C206" s="19">
        <v>41600000</v>
      </c>
      <c r="D206" s="16">
        <v>91</v>
      </c>
      <c r="E206" s="18">
        <v>18.46</v>
      </c>
      <c r="F206" s="17">
        <v>24.54</v>
      </c>
      <c r="G206" s="16">
        <v>20.976199999999999</v>
      </c>
      <c r="H206" s="15">
        <v>2</v>
      </c>
    </row>
    <row r="207" spans="1:8" x14ac:dyDescent="0.3">
      <c r="A207" s="18">
        <v>68061</v>
      </c>
      <c r="B207" s="20" t="s">
        <v>2418</v>
      </c>
      <c r="C207" s="19">
        <v>12900000</v>
      </c>
      <c r="D207" s="16">
        <v>39</v>
      </c>
      <c r="E207" s="18">
        <v>19.14</v>
      </c>
      <c r="F207" s="17">
        <v>21.63</v>
      </c>
      <c r="G207" s="16">
        <v>19.960999999999999</v>
      </c>
      <c r="H207" s="15">
        <v>3</v>
      </c>
    </row>
    <row r="208" spans="1:8" x14ac:dyDescent="0.3">
      <c r="A208" s="18">
        <v>68301</v>
      </c>
      <c r="B208" s="20" t="s">
        <v>2420</v>
      </c>
      <c r="C208" s="19">
        <v>75300000</v>
      </c>
      <c r="D208" s="16">
        <v>117</v>
      </c>
      <c r="E208" s="18">
        <v>21.27</v>
      </c>
      <c r="F208" s="17">
        <v>40.01</v>
      </c>
      <c r="G208" s="16">
        <v>29.2789</v>
      </c>
      <c r="H208" s="15">
        <v>2</v>
      </c>
    </row>
    <row r="209" spans="1:8" x14ac:dyDescent="0.3">
      <c r="A209" s="18">
        <v>68351</v>
      </c>
      <c r="B209" s="20" t="s">
        <v>2421</v>
      </c>
      <c r="C209" s="19">
        <v>387800000</v>
      </c>
      <c r="D209" s="16">
        <v>98</v>
      </c>
      <c r="E209" s="18">
        <v>8.7899999999999991</v>
      </c>
      <c r="F209" s="17">
        <v>14.53</v>
      </c>
      <c r="G209" s="16">
        <v>12.8477</v>
      </c>
      <c r="H209" s="15">
        <v>2</v>
      </c>
    </row>
    <row r="210" spans="1:8" x14ac:dyDescent="0.3">
      <c r="A210" s="18">
        <v>68401</v>
      </c>
      <c r="B210" s="20" t="s">
        <v>2422</v>
      </c>
      <c r="C210" s="19">
        <v>17400000</v>
      </c>
      <c r="D210" s="16">
        <v>20</v>
      </c>
      <c r="E210" s="18">
        <v>6.11</v>
      </c>
      <c r="F210" s="17">
        <v>14.51</v>
      </c>
      <c r="G210" s="16">
        <v>9.4423999999999992</v>
      </c>
      <c r="H210" s="15">
        <v>3</v>
      </c>
    </row>
    <row r="211" spans="1:8" x14ac:dyDescent="0.3">
      <c r="A211" s="18">
        <v>68631</v>
      </c>
      <c r="B211" s="20" t="s">
        <v>2511</v>
      </c>
      <c r="C211" s="19">
        <v>150900000</v>
      </c>
      <c r="D211" s="16">
        <v>132</v>
      </c>
      <c r="E211" s="18">
        <v>15.57</v>
      </c>
      <c r="F211" s="17">
        <v>27.92</v>
      </c>
      <c r="G211" s="16">
        <v>21.274899999999999</v>
      </c>
      <c r="H211" s="15">
        <v>3</v>
      </c>
    </row>
    <row r="212" spans="1:8" x14ac:dyDescent="0.3">
      <c r="A212" s="18">
        <v>68741</v>
      </c>
      <c r="B212" s="20" t="s">
        <v>2540</v>
      </c>
      <c r="C212" s="19">
        <v>216400000</v>
      </c>
      <c r="D212" s="16">
        <v>43</v>
      </c>
      <c r="E212" s="18">
        <v>9.7200000000000006</v>
      </c>
      <c r="F212" s="17">
        <v>16.02</v>
      </c>
      <c r="G212" s="16">
        <v>13.808199999999999</v>
      </c>
      <c r="H212" s="15">
        <v>2</v>
      </c>
    </row>
    <row r="213" spans="1:8" x14ac:dyDescent="0.3">
      <c r="A213" s="18">
        <v>80506</v>
      </c>
      <c r="B213" s="20" t="s">
        <v>2437</v>
      </c>
      <c r="C213" s="19">
        <v>15100000</v>
      </c>
      <c r="D213" s="16">
        <v>14</v>
      </c>
      <c r="E213" s="18">
        <v>15.78</v>
      </c>
      <c r="F213" s="17">
        <v>19.23</v>
      </c>
      <c r="G213" s="16">
        <v>18.429200000000002</v>
      </c>
      <c r="H213" s="15">
        <v>1</v>
      </c>
    </row>
    <row r="214" spans="1:8" x14ac:dyDescent="0.3">
      <c r="A214" s="18">
        <v>80506</v>
      </c>
      <c r="B214" s="20" t="s">
        <v>2437</v>
      </c>
      <c r="C214" s="19">
        <v>80400000</v>
      </c>
      <c r="D214" s="16">
        <v>63</v>
      </c>
      <c r="E214" s="18">
        <v>14.78</v>
      </c>
      <c r="F214" s="17">
        <v>21.87</v>
      </c>
      <c r="G214" s="16">
        <v>19.6968</v>
      </c>
      <c r="H214" s="15">
        <v>2</v>
      </c>
    </row>
    <row r="215" spans="1:8" x14ac:dyDescent="0.3">
      <c r="A215" s="18">
        <v>80914</v>
      </c>
      <c r="B215" s="20" t="s">
        <v>2438</v>
      </c>
      <c r="C215" s="19">
        <v>22200000</v>
      </c>
      <c r="D215" s="16">
        <v>51</v>
      </c>
      <c r="E215" s="18">
        <v>16.22</v>
      </c>
      <c r="F215" s="17">
        <v>29.9</v>
      </c>
      <c r="G215" s="16">
        <v>19.981400000000001</v>
      </c>
      <c r="H215" s="15">
        <v>2</v>
      </c>
    </row>
    <row r="216" spans="1:8" x14ac:dyDescent="0.3">
      <c r="A216" s="18">
        <v>80924</v>
      </c>
      <c r="B216" s="20" t="s">
        <v>2528</v>
      </c>
      <c r="C216" s="19">
        <v>500000</v>
      </c>
      <c r="D216" s="16">
        <v>1</v>
      </c>
      <c r="E216" s="18">
        <v>63.9</v>
      </c>
      <c r="F216" s="17">
        <v>63.9</v>
      </c>
      <c r="G216" s="16">
        <v>63.9</v>
      </c>
      <c r="H216" s="15">
        <v>2</v>
      </c>
    </row>
    <row r="217" spans="1:8" x14ac:dyDescent="0.3">
      <c r="A217" s="18">
        <v>81042</v>
      </c>
      <c r="B217" s="20" t="s">
        <v>2529</v>
      </c>
      <c r="C217" s="19">
        <v>5000000</v>
      </c>
      <c r="D217" s="16">
        <v>1</v>
      </c>
      <c r="E217" s="18">
        <v>12.125</v>
      </c>
      <c r="F217" s="17">
        <v>12.125</v>
      </c>
      <c r="G217" s="16">
        <v>12.125</v>
      </c>
      <c r="H217" s="15">
        <v>3</v>
      </c>
    </row>
    <row r="218" spans="1:8" x14ac:dyDescent="0.3">
      <c r="A218" s="18">
        <v>811210</v>
      </c>
      <c r="B218" s="20" t="s">
        <v>2439</v>
      </c>
      <c r="C218" s="19">
        <v>100300000</v>
      </c>
      <c r="D218" s="16">
        <v>84</v>
      </c>
      <c r="E218" s="18">
        <v>8.73</v>
      </c>
      <c r="F218" s="17">
        <v>14.47</v>
      </c>
      <c r="G218" s="16">
        <v>11.4345</v>
      </c>
      <c r="H218" s="15">
        <v>3</v>
      </c>
    </row>
    <row r="219" spans="1:8" x14ac:dyDescent="0.3">
      <c r="A219" s="18">
        <v>81473</v>
      </c>
      <c r="B219" s="20" t="s">
        <v>2440</v>
      </c>
      <c r="C219" s="19">
        <v>11400000</v>
      </c>
      <c r="D219" s="16">
        <v>21</v>
      </c>
      <c r="E219" s="18">
        <v>16.850000000000001</v>
      </c>
      <c r="F219" s="17">
        <v>29.93</v>
      </c>
      <c r="G219" s="16">
        <v>20.718299999999999</v>
      </c>
      <c r="H219" s="15">
        <v>3</v>
      </c>
    </row>
    <row r="220" spans="1:8" x14ac:dyDescent="0.3">
      <c r="A220" s="18">
        <v>81714</v>
      </c>
      <c r="B220" s="20" t="s">
        <v>2442</v>
      </c>
      <c r="C220" s="19">
        <v>248100000</v>
      </c>
      <c r="D220" s="16">
        <v>97</v>
      </c>
      <c r="E220" s="18">
        <v>17.46</v>
      </c>
      <c r="F220" s="17">
        <v>41.47</v>
      </c>
      <c r="G220" s="16">
        <v>24.811699999999998</v>
      </c>
      <c r="H220" s="15">
        <v>3</v>
      </c>
    </row>
    <row r="221" spans="1:8" x14ac:dyDescent="0.3">
      <c r="A221" s="18">
        <v>81715</v>
      </c>
      <c r="B221" s="20" t="s">
        <v>2600</v>
      </c>
      <c r="C221" s="19">
        <v>101500000</v>
      </c>
      <c r="D221" s="16">
        <v>18</v>
      </c>
      <c r="E221" s="18">
        <v>13.82</v>
      </c>
      <c r="F221" s="17">
        <v>29.47</v>
      </c>
      <c r="G221" s="16">
        <v>26.586400000000001</v>
      </c>
      <c r="H221" s="15">
        <v>3</v>
      </c>
    </row>
    <row r="222" spans="1:8" x14ac:dyDescent="0.3">
      <c r="A222" s="18">
        <v>82101</v>
      </c>
      <c r="B222" s="20" t="s">
        <v>2501</v>
      </c>
      <c r="C222" s="19">
        <v>52700000</v>
      </c>
      <c r="D222" s="16">
        <v>94</v>
      </c>
      <c r="E222" s="18">
        <v>24.68</v>
      </c>
      <c r="F222" s="17">
        <v>33.25</v>
      </c>
      <c r="G222" s="16">
        <v>28.316400000000002</v>
      </c>
      <c r="H222" s="15">
        <v>3</v>
      </c>
    </row>
    <row r="223" spans="1:8" x14ac:dyDescent="0.3">
      <c r="A223" s="18">
        <v>82551</v>
      </c>
      <c r="B223" s="20" t="s">
        <v>2443</v>
      </c>
      <c r="C223" s="19">
        <v>13200000</v>
      </c>
      <c r="D223" s="16">
        <v>39</v>
      </c>
      <c r="E223" s="18">
        <v>10.51</v>
      </c>
      <c r="F223" s="17">
        <v>14.55</v>
      </c>
      <c r="G223" s="16">
        <v>12.555899999999999</v>
      </c>
      <c r="H223" s="15">
        <v>2</v>
      </c>
    </row>
    <row r="224" spans="1:8" x14ac:dyDescent="0.3">
      <c r="A224" s="18">
        <v>82991</v>
      </c>
      <c r="B224" s="20" t="s">
        <v>2611</v>
      </c>
      <c r="C224" s="19">
        <v>223400000</v>
      </c>
      <c r="D224" s="16">
        <v>81</v>
      </c>
      <c r="E224" s="18">
        <v>0.01</v>
      </c>
      <c r="F224" s="17">
        <v>1.89</v>
      </c>
      <c r="G224" s="16">
        <v>0.626</v>
      </c>
      <c r="H224" s="15">
        <v>1</v>
      </c>
    </row>
    <row r="225" spans="1:8" x14ac:dyDescent="0.3">
      <c r="A225" s="18">
        <v>82992</v>
      </c>
      <c r="B225" s="20" t="s">
        <v>2444</v>
      </c>
      <c r="C225" s="19">
        <v>270700000</v>
      </c>
      <c r="D225" s="16">
        <v>221</v>
      </c>
      <c r="E225" s="18">
        <v>8.84</v>
      </c>
      <c r="F225" s="17">
        <v>15.1</v>
      </c>
      <c r="G225" s="16">
        <v>10.482200000000001</v>
      </c>
      <c r="H225" s="15">
        <v>3</v>
      </c>
    </row>
    <row r="226" spans="1:8" x14ac:dyDescent="0.3">
      <c r="A226" s="18">
        <v>83671</v>
      </c>
      <c r="B226" s="20" t="s">
        <v>2601</v>
      </c>
      <c r="C226" s="19">
        <v>500000</v>
      </c>
      <c r="D226" s="16">
        <v>1</v>
      </c>
      <c r="E226" s="18">
        <v>8.9499999999999993</v>
      </c>
      <c r="F226" s="17">
        <v>8.9499999999999993</v>
      </c>
      <c r="G226" s="16">
        <v>8.9499999999999993</v>
      </c>
      <c r="H226" s="15">
        <v>1</v>
      </c>
    </row>
    <row r="227" spans="1:8" x14ac:dyDescent="0.3">
      <c r="A227" s="18">
        <v>83742</v>
      </c>
      <c r="B227" s="20" t="s">
        <v>2530</v>
      </c>
      <c r="C227" s="19">
        <v>266400000</v>
      </c>
      <c r="D227" s="16">
        <v>41</v>
      </c>
      <c r="E227" s="18">
        <v>16.71</v>
      </c>
      <c r="F227" s="17">
        <v>21.922000000000001</v>
      </c>
      <c r="G227" s="16">
        <v>18.1553</v>
      </c>
      <c r="H227" s="15">
        <v>3</v>
      </c>
    </row>
    <row r="228" spans="1:8" x14ac:dyDescent="0.3">
      <c r="A228" s="18">
        <v>84221</v>
      </c>
      <c r="B228" s="20" t="s">
        <v>2446</v>
      </c>
      <c r="C228" s="19">
        <v>5600000</v>
      </c>
      <c r="D228" s="16">
        <v>18</v>
      </c>
      <c r="E228" s="18">
        <v>18.420000000000002</v>
      </c>
      <c r="F228" s="17">
        <v>21.29</v>
      </c>
      <c r="G228" s="16">
        <v>20.203199999999999</v>
      </c>
      <c r="H228" s="15">
        <v>1</v>
      </c>
    </row>
    <row r="229" spans="1:8" x14ac:dyDescent="0.3">
      <c r="A229" s="18">
        <v>84221</v>
      </c>
      <c r="B229" s="20" t="s">
        <v>2446</v>
      </c>
      <c r="C229" s="19">
        <v>3200000</v>
      </c>
      <c r="D229" s="16">
        <v>12</v>
      </c>
      <c r="E229" s="18">
        <v>20.5867</v>
      </c>
      <c r="F229" s="17">
        <v>21.87</v>
      </c>
      <c r="G229" s="16">
        <v>21.200600000000001</v>
      </c>
      <c r="H229" s="15">
        <v>2</v>
      </c>
    </row>
    <row r="230" spans="1:8" x14ac:dyDescent="0.3">
      <c r="A230" s="18">
        <v>84333</v>
      </c>
      <c r="B230" s="20" t="s">
        <v>2513</v>
      </c>
      <c r="C230" s="19">
        <v>13500000</v>
      </c>
      <c r="D230" s="16">
        <v>18</v>
      </c>
      <c r="E230" s="18">
        <v>4.6399999999999997</v>
      </c>
      <c r="F230" s="17">
        <v>10.199999999999999</v>
      </c>
      <c r="G230" s="16">
        <v>6.7682000000000002</v>
      </c>
      <c r="H230" s="15">
        <v>2</v>
      </c>
    </row>
    <row r="231" spans="1:8" x14ac:dyDescent="0.3">
      <c r="A231" s="18">
        <v>84422</v>
      </c>
      <c r="B231" s="20" t="s">
        <v>2449</v>
      </c>
      <c r="C231" s="19">
        <v>3600000</v>
      </c>
      <c r="D231" s="16">
        <v>11</v>
      </c>
      <c r="E231" s="18">
        <v>35.19</v>
      </c>
      <c r="F231" s="17">
        <v>44.29</v>
      </c>
      <c r="G231" s="16">
        <v>37.340000000000003</v>
      </c>
      <c r="H231" s="15">
        <v>2</v>
      </c>
    </row>
    <row r="232" spans="1:8" x14ac:dyDescent="0.3">
      <c r="A232" s="18">
        <v>84623</v>
      </c>
      <c r="B232" s="20" t="s">
        <v>2450</v>
      </c>
      <c r="C232" s="19">
        <v>100000</v>
      </c>
      <c r="D232" s="16">
        <v>1</v>
      </c>
      <c r="E232" s="18">
        <v>12.62</v>
      </c>
      <c r="F232" s="17">
        <v>12.62</v>
      </c>
      <c r="G232" s="16">
        <v>12.62</v>
      </c>
      <c r="H232" s="15">
        <v>1</v>
      </c>
    </row>
    <row r="233" spans="1:8" x14ac:dyDescent="0.3">
      <c r="A233" s="18">
        <v>84662</v>
      </c>
      <c r="B233" s="20" t="s">
        <v>2602</v>
      </c>
      <c r="C233" s="19">
        <v>6000000</v>
      </c>
      <c r="D233" s="16">
        <v>4</v>
      </c>
      <c r="E233" s="18">
        <v>2.11</v>
      </c>
      <c r="F233" s="17">
        <v>6.27</v>
      </c>
      <c r="G233" s="16">
        <v>3.4255</v>
      </c>
      <c r="H233" s="15">
        <v>1</v>
      </c>
    </row>
    <row r="234" spans="1:8" x14ac:dyDescent="0.3">
      <c r="A234" s="18">
        <v>84672</v>
      </c>
      <c r="B234" s="20" t="s">
        <v>2451</v>
      </c>
      <c r="C234" s="19">
        <v>3800000</v>
      </c>
      <c r="D234" s="16">
        <v>14</v>
      </c>
      <c r="E234" s="18">
        <v>35.11</v>
      </c>
      <c r="F234" s="17">
        <v>53.45</v>
      </c>
      <c r="G234" s="16">
        <v>44.491799999999998</v>
      </c>
      <c r="H234" s="15">
        <v>3</v>
      </c>
    </row>
    <row r="235" spans="1:8" x14ac:dyDescent="0.3">
      <c r="A235" s="18">
        <v>84673</v>
      </c>
      <c r="B235" s="20" t="s">
        <v>2514</v>
      </c>
      <c r="C235" s="19">
        <v>4300000</v>
      </c>
      <c r="D235" s="16">
        <v>12</v>
      </c>
      <c r="E235" s="18">
        <v>24.26</v>
      </c>
      <c r="F235" s="17">
        <v>38.049999999999997</v>
      </c>
      <c r="G235" s="16">
        <v>32.709499999999998</v>
      </c>
      <c r="H235" s="15">
        <v>3</v>
      </c>
    </row>
    <row r="236" spans="1:8" x14ac:dyDescent="0.3">
      <c r="A236" s="18">
        <v>84732</v>
      </c>
      <c r="B236" s="20" t="s">
        <v>2452</v>
      </c>
      <c r="C236" s="19">
        <v>21400000</v>
      </c>
      <c r="D236" s="16">
        <v>13</v>
      </c>
      <c r="E236" s="18">
        <v>13.8</v>
      </c>
      <c r="F236" s="17">
        <v>24.01</v>
      </c>
      <c r="G236" s="16">
        <v>14.2415</v>
      </c>
      <c r="H236" s="15">
        <v>2</v>
      </c>
    </row>
    <row r="237" spans="1:8" x14ac:dyDescent="0.3">
      <c r="A237" s="18">
        <v>84781</v>
      </c>
      <c r="B237" s="20" t="s">
        <v>2541</v>
      </c>
      <c r="C237" s="19">
        <v>93900000</v>
      </c>
      <c r="D237" s="16">
        <v>114</v>
      </c>
      <c r="E237" s="18">
        <v>8.85</v>
      </c>
      <c r="F237" s="17">
        <v>17.53</v>
      </c>
      <c r="G237" s="16">
        <v>11.510899999999999</v>
      </c>
      <c r="H237" s="15">
        <v>3</v>
      </c>
    </row>
    <row r="238" spans="1:8" x14ac:dyDescent="0.3">
      <c r="A238" s="18">
        <v>84881</v>
      </c>
      <c r="B238" s="20" t="s">
        <v>2453</v>
      </c>
      <c r="C238" s="19">
        <v>15200000</v>
      </c>
      <c r="D238" s="16">
        <v>18</v>
      </c>
      <c r="E238" s="18">
        <v>7.99</v>
      </c>
      <c r="F238" s="17">
        <v>10.97</v>
      </c>
      <c r="G238" s="16">
        <v>9.0488</v>
      </c>
      <c r="H238" s="15">
        <v>3</v>
      </c>
    </row>
    <row r="239" spans="1:8" x14ac:dyDescent="0.3">
      <c r="A239" s="18">
        <v>89277</v>
      </c>
      <c r="B239" s="20" t="s">
        <v>2455</v>
      </c>
      <c r="C239" s="19">
        <v>10300000</v>
      </c>
      <c r="D239" s="16">
        <v>34</v>
      </c>
      <c r="E239" s="18">
        <v>20.04</v>
      </c>
      <c r="F239" s="17">
        <v>31.79</v>
      </c>
      <c r="G239" s="16">
        <v>23.888300000000001</v>
      </c>
      <c r="H239" s="15">
        <v>3</v>
      </c>
    </row>
    <row r="240" spans="1:8" x14ac:dyDescent="0.3">
      <c r="A240" s="18">
        <v>89278</v>
      </c>
      <c r="B240" s="20" t="s">
        <v>2584</v>
      </c>
      <c r="C240" s="19">
        <v>11000000</v>
      </c>
      <c r="D240" s="16">
        <v>3</v>
      </c>
      <c r="E240" s="18">
        <v>31.68</v>
      </c>
      <c r="F240" s="17">
        <v>35.47</v>
      </c>
      <c r="G240" s="16">
        <v>35.1312</v>
      </c>
      <c r="H240" s="15">
        <v>2</v>
      </c>
    </row>
    <row r="241" spans="1:8" x14ac:dyDescent="0.3">
      <c r="A241" s="18">
        <v>89383</v>
      </c>
      <c r="B241" s="20" t="s">
        <v>2515</v>
      </c>
      <c r="C241" s="19">
        <v>10500000</v>
      </c>
      <c r="D241" s="16">
        <v>23</v>
      </c>
      <c r="E241" s="18">
        <v>10.58</v>
      </c>
      <c r="F241" s="17">
        <v>19.41</v>
      </c>
      <c r="G241" s="16">
        <v>13.0223</v>
      </c>
      <c r="H241" s="15">
        <v>1</v>
      </c>
    </row>
    <row r="242" spans="1:8" x14ac:dyDescent="0.3">
      <c r="A242" s="18">
        <v>89964</v>
      </c>
      <c r="B242" s="20" t="s">
        <v>2456</v>
      </c>
      <c r="C242" s="19">
        <v>300000</v>
      </c>
      <c r="D242" s="16">
        <v>2</v>
      </c>
      <c r="E242" s="18">
        <v>47.13</v>
      </c>
      <c r="F242" s="17">
        <v>49.36</v>
      </c>
      <c r="G242" s="16">
        <v>48.616700000000002</v>
      </c>
      <c r="H242" s="15">
        <v>2</v>
      </c>
    </row>
    <row r="243" spans="1:8" x14ac:dyDescent="0.3">
      <c r="A243" s="18">
        <v>89964</v>
      </c>
      <c r="B243" s="20" t="s">
        <v>2456</v>
      </c>
      <c r="C243" s="19">
        <v>8200000</v>
      </c>
      <c r="D243" s="16">
        <v>15</v>
      </c>
      <c r="E243" s="18">
        <v>35.549999999999997</v>
      </c>
      <c r="F243" s="17">
        <v>55.42</v>
      </c>
      <c r="G243" s="16">
        <v>44.404299999999999</v>
      </c>
      <c r="H243" s="15">
        <v>3</v>
      </c>
    </row>
    <row r="244" spans="1:8" x14ac:dyDescent="0.3">
      <c r="A244" s="18">
        <v>98026</v>
      </c>
      <c r="B244" s="20" t="s">
        <v>2457</v>
      </c>
      <c r="C244" s="19">
        <v>718900000</v>
      </c>
      <c r="D244" s="16">
        <v>160</v>
      </c>
      <c r="E244" s="18">
        <v>17.559999999999999</v>
      </c>
      <c r="F244" s="17">
        <v>19.07</v>
      </c>
      <c r="G244" s="16">
        <v>18.297599999999999</v>
      </c>
      <c r="H244" s="15">
        <v>2</v>
      </c>
    </row>
    <row r="245" spans="1:8" x14ac:dyDescent="0.3">
      <c r="A245" s="18">
        <v>99211</v>
      </c>
      <c r="B245" s="20" t="s">
        <v>2488</v>
      </c>
      <c r="C245" s="19">
        <v>192100000</v>
      </c>
      <c r="D245" s="16">
        <v>187</v>
      </c>
      <c r="E245" s="18">
        <v>1.2</v>
      </c>
      <c r="F245" s="17">
        <v>5.51</v>
      </c>
      <c r="G245" s="16">
        <v>2.0445000000000002</v>
      </c>
      <c r="H245" s="15">
        <v>1</v>
      </c>
    </row>
    <row r="246" spans="1:8" x14ac:dyDescent="0.3">
      <c r="A246" s="18">
        <v>99332</v>
      </c>
      <c r="B246" s="20" t="s">
        <v>2458</v>
      </c>
      <c r="C246" s="19">
        <v>243200000</v>
      </c>
      <c r="D246" s="16">
        <v>257</v>
      </c>
      <c r="E246" s="18">
        <v>7.07</v>
      </c>
      <c r="F246" s="17">
        <v>11.19</v>
      </c>
      <c r="G246" s="16">
        <v>8.0975999999999999</v>
      </c>
      <c r="H246" s="15">
        <v>3</v>
      </c>
    </row>
    <row r="247" spans="1:8" x14ac:dyDescent="0.3">
      <c r="A247" s="18">
        <v>99353</v>
      </c>
      <c r="B247" s="20" t="s">
        <v>2560</v>
      </c>
      <c r="C247" s="19">
        <v>4800000</v>
      </c>
      <c r="D247" s="16">
        <v>2</v>
      </c>
      <c r="E247" s="18">
        <v>19.43</v>
      </c>
      <c r="F247" s="17">
        <v>19.79</v>
      </c>
      <c r="G247" s="16">
        <v>19.655000000000001</v>
      </c>
      <c r="H247" s="15">
        <v>2</v>
      </c>
    </row>
    <row r="248" spans="1:8" x14ac:dyDescent="0.3">
      <c r="A248" s="18">
        <v>99392</v>
      </c>
      <c r="B248" s="20" t="s">
        <v>2459</v>
      </c>
      <c r="C248" s="19">
        <v>2861500000</v>
      </c>
      <c r="D248" s="16">
        <v>354</v>
      </c>
      <c r="E248" s="18">
        <v>10.46</v>
      </c>
      <c r="F248" s="17">
        <v>13.39</v>
      </c>
      <c r="G248" s="16">
        <v>11.1401</v>
      </c>
      <c r="H248" s="15">
        <v>3</v>
      </c>
    </row>
    <row r="249" spans="1:8" x14ac:dyDescent="0.3">
      <c r="A249" s="18">
        <v>99412</v>
      </c>
      <c r="B249" s="20" t="s">
        <v>2543</v>
      </c>
      <c r="C249" s="19">
        <v>109000000</v>
      </c>
      <c r="D249" s="16">
        <v>44</v>
      </c>
      <c r="E249" s="18">
        <v>0.09</v>
      </c>
      <c r="F249" s="17">
        <v>4.1100000000000003</v>
      </c>
      <c r="G249" s="16">
        <v>1.7330000000000001</v>
      </c>
      <c r="H249" s="15">
        <v>2</v>
      </c>
    </row>
    <row r="250" spans="1:8" x14ac:dyDescent="0.3">
      <c r="A250" s="18">
        <v>99412</v>
      </c>
      <c r="B250" s="20" t="s">
        <v>2543</v>
      </c>
      <c r="C250" s="19">
        <v>72000000</v>
      </c>
      <c r="D250" s="16">
        <v>10</v>
      </c>
      <c r="E250" s="18">
        <v>1.47</v>
      </c>
      <c r="F250" s="17">
        <v>4.43</v>
      </c>
      <c r="G250" s="16">
        <v>1.7257</v>
      </c>
      <c r="H250" s="15">
        <v>3</v>
      </c>
    </row>
    <row r="251" spans="1:8" x14ac:dyDescent="0.3">
      <c r="A251" s="18">
        <v>99587</v>
      </c>
      <c r="B251" s="20" t="s">
        <v>2460</v>
      </c>
      <c r="C251" s="19">
        <v>3134400000</v>
      </c>
      <c r="D251" s="16">
        <v>293</v>
      </c>
      <c r="E251" s="18">
        <v>7.54</v>
      </c>
      <c r="F251" s="17">
        <v>12.57</v>
      </c>
      <c r="G251" s="16">
        <v>10.796099999999999</v>
      </c>
      <c r="H251" s="15">
        <v>2</v>
      </c>
    </row>
    <row r="252" spans="1:8" ht="16.8" customHeight="1" thickBot="1" x14ac:dyDescent="0.35">
      <c r="A252" s="12">
        <v>99588</v>
      </c>
      <c r="B252" s="14" t="s">
        <v>2461</v>
      </c>
      <c r="C252" s="13">
        <v>811200000</v>
      </c>
      <c r="D252" s="10">
        <v>147</v>
      </c>
      <c r="E252" s="12">
        <v>8.48</v>
      </c>
      <c r="F252" s="11">
        <v>10.78</v>
      </c>
      <c r="G252" s="10">
        <v>9.2789999999999999</v>
      </c>
      <c r="H252" s="9">
        <v>2</v>
      </c>
    </row>
    <row r="253" spans="1:8" ht="16.8" customHeight="1" thickBot="1" x14ac:dyDescent="0.35">
      <c r="A253" s="8" t="s">
        <v>2462</v>
      </c>
      <c r="B253" s="4"/>
      <c r="C253" s="7">
        <f>SUM(C5:C252)</f>
        <v>24285700000</v>
      </c>
      <c r="D253" s="6">
        <f>SUM(D5:D252)</f>
        <v>11857</v>
      </c>
      <c r="E253" s="5"/>
      <c r="F253" s="4"/>
      <c r="G253" s="3"/>
      <c r="H253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3"/>
  <sheetViews>
    <sheetView workbookViewId="0">
      <pane ySplit="4" topLeftCell="A239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2612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6200000</v>
      </c>
      <c r="D5" s="22">
        <v>17</v>
      </c>
      <c r="E5" s="24">
        <v>17.29</v>
      </c>
      <c r="F5" s="23">
        <v>35.04</v>
      </c>
      <c r="G5" s="22">
        <v>25.177900000000001</v>
      </c>
      <c r="H5" s="21">
        <v>2</v>
      </c>
    </row>
    <row r="6" spans="1:10" x14ac:dyDescent="0.3">
      <c r="A6" s="18">
        <v>13382</v>
      </c>
      <c r="B6" s="20" t="s">
        <v>2613</v>
      </c>
      <c r="C6" s="19">
        <v>6000000</v>
      </c>
      <c r="D6" s="16">
        <v>1</v>
      </c>
      <c r="E6" s="18">
        <v>1.98</v>
      </c>
      <c r="F6" s="17">
        <v>1.98</v>
      </c>
      <c r="G6" s="16">
        <v>1.98</v>
      </c>
      <c r="H6" s="15">
        <v>3</v>
      </c>
    </row>
    <row r="7" spans="1:10" x14ac:dyDescent="0.3">
      <c r="A7" s="18">
        <v>140201</v>
      </c>
      <c r="B7" s="20" t="s">
        <v>2237</v>
      </c>
      <c r="C7" s="19">
        <v>28700000</v>
      </c>
      <c r="D7" s="16">
        <v>27</v>
      </c>
      <c r="E7" s="18">
        <v>16.53</v>
      </c>
      <c r="F7" s="17">
        <v>18.850000000000001</v>
      </c>
      <c r="G7" s="16">
        <v>17.414899999999999</v>
      </c>
      <c r="H7" s="15">
        <v>3</v>
      </c>
    </row>
    <row r="8" spans="1:10" x14ac:dyDescent="0.3">
      <c r="A8" s="18">
        <v>140202</v>
      </c>
      <c r="B8" s="20" t="s">
        <v>2238</v>
      </c>
      <c r="C8" s="19">
        <v>69800000</v>
      </c>
      <c r="D8" s="16">
        <v>77</v>
      </c>
      <c r="E8" s="18">
        <v>2.65</v>
      </c>
      <c r="F8" s="17">
        <v>7.53</v>
      </c>
      <c r="G8" s="16">
        <v>6.3105000000000002</v>
      </c>
      <c r="H8" s="15">
        <v>3</v>
      </c>
    </row>
    <row r="9" spans="1:10" x14ac:dyDescent="0.3">
      <c r="A9" s="18">
        <v>14362</v>
      </c>
      <c r="B9" s="20" t="s">
        <v>2576</v>
      </c>
      <c r="C9" s="19">
        <v>174800000</v>
      </c>
      <c r="D9" s="16">
        <v>19</v>
      </c>
      <c r="E9" s="18">
        <v>348.46</v>
      </c>
      <c r="F9" s="17">
        <v>348.64</v>
      </c>
      <c r="G9" s="16">
        <v>348.54259999999999</v>
      </c>
      <c r="H9" s="15">
        <v>2</v>
      </c>
    </row>
    <row r="10" spans="1:10" x14ac:dyDescent="0.3">
      <c r="A10" s="18">
        <v>14363</v>
      </c>
      <c r="B10" s="20" t="s">
        <v>2614</v>
      </c>
      <c r="C10" s="19">
        <v>10000000</v>
      </c>
      <c r="D10" s="16">
        <v>3</v>
      </c>
      <c r="E10" s="18">
        <v>11.33</v>
      </c>
      <c r="F10" s="17">
        <v>11.95</v>
      </c>
      <c r="G10" s="16">
        <v>11.6744</v>
      </c>
      <c r="H10" s="15">
        <v>2</v>
      </c>
    </row>
    <row r="11" spans="1:10" x14ac:dyDescent="0.3">
      <c r="A11" s="18">
        <v>14742</v>
      </c>
      <c r="B11" s="20" t="s">
        <v>2586</v>
      </c>
      <c r="C11" s="19">
        <v>5300000</v>
      </c>
      <c r="D11" s="16">
        <v>21</v>
      </c>
      <c r="E11" s="18">
        <v>4.22</v>
      </c>
      <c r="F11" s="17">
        <v>9.7200000000000006</v>
      </c>
      <c r="G11" s="16">
        <v>7.6528</v>
      </c>
      <c r="H11" s="15">
        <v>1</v>
      </c>
    </row>
    <row r="12" spans="1:10" x14ac:dyDescent="0.3">
      <c r="A12" s="18">
        <v>15324</v>
      </c>
      <c r="B12" s="20" t="s">
        <v>2588</v>
      </c>
      <c r="C12" s="19">
        <v>8400000</v>
      </c>
      <c r="D12" s="16">
        <v>13</v>
      </c>
      <c r="E12" s="18">
        <v>23.88</v>
      </c>
      <c r="F12" s="17">
        <v>27.53</v>
      </c>
      <c r="G12" s="16">
        <v>25.241800000000001</v>
      </c>
      <c r="H12" s="15">
        <v>1</v>
      </c>
    </row>
    <row r="13" spans="1:10" x14ac:dyDescent="0.3">
      <c r="A13" s="18">
        <v>15364</v>
      </c>
      <c r="B13" s="20" t="s">
        <v>2243</v>
      </c>
      <c r="C13" s="19">
        <v>51200000</v>
      </c>
      <c r="D13" s="16">
        <v>76</v>
      </c>
      <c r="E13" s="18">
        <v>14.03</v>
      </c>
      <c r="F13" s="17">
        <v>20.29</v>
      </c>
      <c r="G13" s="16">
        <v>17.241800000000001</v>
      </c>
      <c r="H13" s="15">
        <v>2</v>
      </c>
    </row>
    <row r="14" spans="1:10" x14ac:dyDescent="0.3">
      <c r="A14" s="18">
        <v>15601</v>
      </c>
      <c r="B14" s="20" t="s">
        <v>2244</v>
      </c>
      <c r="C14" s="19">
        <v>141500000</v>
      </c>
      <c r="D14" s="16">
        <v>383</v>
      </c>
      <c r="E14" s="18">
        <v>27.39</v>
      </c>
      <c r="F14" s="17">
        <v>48.835000000000001</v>
      </c>
      <c r="G14" s="16">
        <v>34.787300000000002</v>
      </c>
      <c r="H14" s="15">
        <v>3</v>
      </c>
    </row>
    <row r="15" spans="1:10" x14ac:dyDescent="0.3">
      <c r="A15" s="18">
        <v>15864</v>
      </c>
      <c r="B15" s="20" t="s">
        <v>2245</v>
      </c>
      <c r="C15" s="19">
        <v>7200000</v>
      </c>
      <c r="D15" s="16">
        <v>19</v>
      </c>
      <c r="E15" s="18">
        <v>17.96</v>
      </c>
      <c r="F15" s="17">
        <v>20.12</v>
      </c>
      <c r="G15" s="16">
        <v>18.9938</v>
      </c>
      <c r="H15" s="15">
        <v>2</v>
      </c>
    </row>
    <row r="16" spans="1:10" x14ac:dyDescent="0.3">
      <c r="A16" s="18">
        <v>15865</v>
      </c>
      <c r="B16" s="20" t="s">
        <v>2615</v>
      </c>
      <c r="C16" s="19">
        <v>1000000</v>
      </c>
      <c r="D16" s="16">
        <v>1</v>
      </c>
      <c r="E16" s="18">
        <v>10.92</v>
      </c>
      <c r="F16" s="17">
        <v>10.92</v>
      </c>
      <c r="G16" s="16">
        <v>10.92</v>
      </c>
      <c r="H16" s="15">
        <v>2</v>
      </c>
    </row>
    <row r="17" spans="1:8" x14ac:dyDescent="0.3">
      <c r="A17" s="18">
        <v>15952</v>
      </c>
      <c r="B17" s="20" t="s">
        <v>2562</v>
      </c>
      <c r="C17" s="19">
        <v>30600000</v>
      </c>
      <c r="D17" s="16">
        <v>33</v>
      </c>
      <c r="E17" s="18">
        <v>35.369999999999997</v>
      </c>
      <c r="F17" s="17">
        <v>87.76</v>
      </c>
      <c r="G17" s="16">
        <v>63.317599999999999</v>
      </c>
      <c r="H17" s="15">
        <v>3</v>
      </c>
    </row>
    <row r="18" spans="1:8" x14ac:dyDescent="0.3">
      <c r="A18" s="18">
        <v>15991</v>
      </c>
      <c r="B18" s="20" t="s">
        <v>2246</v>
      </c>
      <c r="C18" s="19">
        <v>1200000</v>
      </c>
      <c r="D18" s="16">
        <v>6</v>
      </c>
      <c r="E18" s="18">
        <v>5.47</v>
      </c>
      <c r="F18" s="17">
        <v>6.53</v>
      </c>
      <c r="G18" s="16">
        <v>6.1516999999999999</v>
      </c>
      <c r="H18" s="15">
        <v>2</v>
      </c>
    </row>
    <row r="19" spans="1:8" x14ac:dyDescent="0.3">
      <c r="A19" s="18">
        <v>16095</v>
      </c>
      <c r="B19" s="20" t="s">
        <v>2247</v>
      </c>
      <c r="C19" s="19">
        <v>1521800000</v>
      </c>
      <c r="D19" s="16">
        <v>293</v>
      </c>
      <c r="E19" s="18">
        <v>14.26</v>
      </c>
      <c r="F19" s="17">
        <v>16.88</v>
      </c>
      <c r="G19" s="16">
        <v>15.1282</v>
      </c>
      <c r="H19" s="15">
        <v>3</v>
      </c>
    </row>
    <row r="20" spans="1:8" x14ac:dyDescent="0.3">
      <c r="A20" s="18">
        <v>17271</v>
      </c>
      <c r="B20" s="20" t="s">
        <v>2490</v>
      </c>
      <c r="C20" s="19">
        <v>2700000</v>
      </c>
      <c r="D20" s="16">
        <v>1</v>
      </c>
      <c r="E20" s="18">
        <v>47.953000000000003</v>
      </c>
      <c r="F20" s="17">
        <v>47.953000000000003</v>
      </c>
      <c r="G20" s="16">
        <v>47.953000000000003</v>
      </c>
      <c r="H20" s="15">
        <v>1</v>
      </c>
    </row>
    <row r="21" spans="1:8" x14ac:dyDescent="0.3">
      <c r="A21" s="18">
        <v>17813</v>
      </c>
      <c r="B21" s="20" t="s">
        <v>2248</v>
      </c>
      <c r="C21" s="19">
        <v>189700000</v>
      </c>
      <c r="D21" s="16">
        <v>94</v>
      </c>
      <c r="E21" s="18">
        <v>16.54</v>
      </c>
      <c r="F21" s="17">
        <v>21.96</v>
      </c>
      <c r="G21" s="16">
        <v>20.284099999999999</v>
      </c>
      <c r="H21" s="15">
        <v>3</v>
      </c>
    </row>
    <row r="22" spans="1:8" x14ac:dyDescent="0.3">
      <c r="A22" s="18">
        <v>20121</v>
      </c>
      <c r="B22" s="20" t="s">
        <v>2563</v>
      </c>
      <c r="C22" s="19">
        <v>28100000</v>
      </c>
      <c r="D22" s="16">
        <v>36</v>
      </c>
      <c r="E22" s="18">
        <v>5.88</v>
      </c>
      <c r="F22" s="17">
        <v>7.47</v>
      </c>
      <c r="G22" s="16">
        <v>6.1824000000000003</v>
      </c>
      <c r="H22" s="15">
        <v>1</v>
      </c>
    </row>
    <row r="23" spans="1:8" x14ac:dyDescent="0.3">
      <c r="A23" s="18">
        <v>20122</v>
      </c>
      <c r="B23" s="20" t="s">
        <v>2564</v>
      </c>
      <c r="C23" s="19">
        <v>12100000</v>
      </c>
      <c r="D23" s="16">
        <v>22</v>
      </c>
      <c r="E23" s="18">
        <v>5.54</v>
      </c>
      <c r="F23" s="17">
        <v>7.96</v>
      </c>
      <c r="G23" s="16">
        <v>6.0968</v>
      </c>
      <c r="H23" s="15">
        <v>1</v>
      </c>
    </row>
    <row r="24" spans="1:8" x14ac:dyDescent="0.3">
      <c r="A24" s="18">
        <v>20123</v>
      </c>
      <c r="B24" s="20" t="s">
        <v>2565</v>
      </c>
      <c r="C24" s="19">
        <v>25100000</v>
      </c>
      <c r="D24" s="16">
        <v>37</v>
      </c>
      <c r="E24" s="18">
        <v>5.1433</v>
      </c>
      <c r="F24" s="17">
        <v>7.01</v>
      </c>
      <c r="G24" s="16">
        <v>5.9406999999999996</v>
      </c>
      <c r="H24" s="15">
        <v>1</v>
      </c>
    </row>
    <row r="25" spans="1:8" x14ac:dyDescent="0.3">
      <c r="A25" s="18">
        <v>20343</v>
      </c>
      <c r="B25" s="20" t="s">
        <v>2250</v>
      </c>
      <c r="C25" s="19">
        <v>4700000</v>
      </c>
      <c r="D25" s="16">
        <v>10</v>
      </c>
      <c r="E25" s="18">
        <v>13.0914</v>
      </c>
      <c r="F25" s="17">
        <v>23.12</v>
      </c>
      <c r="G25" s="16">
        <v>15.8925</v>
      </c>
      <c r="H25" s="15">
        <v>2</v>
      </c>
    </row>
    <row r="26" spans="1:8" x14ac:dyDescent="0.3">
      <c r="A26" s="18">
        <v>20344</v>
      </c>
      <c r="B26" s="20" t="s">
        <v>2251</v>
      </c>
      <c r="C26" s="19">
        <v>1167700000</v>
      </c>
      <c r="D26" s="16">
        <v>121</v>
      </c>
      <c r="E26" s="18">
        <v>13.39</v>
      </c>
      <c r="F26" s="17">
        <v>16.46</v>
      </c>
      <c r="G26" s="16">
        <v>14.384</v>
      </c>
      <c r="H26" s="15">
        <v>3</v>
      </c>
    </row>
    <row r="27" spans="1:8" x14ac:dyDescent="0.3">
      <c r="A27" s="18">
        <v>20612</v>
      </c>
      <c r="B27" s="20" t="s">
        <v>2590</v>
      </c>
      <c r="C27" s="19">
        <v>1300000</v>
      </c>
      <c r="D27" s="16">
        <v>4</v>
      </c>
      <c r="E27" s="18">
        <v>11.78</v>
      </c>
      <c r="F27" s="17">
        <v>19.925000000000001</v>
      </c>
      <c r="G27" s="16">
        <v>17.132300000000001</v>
      </c>
      <c r="H27" s="15">
        <v>1</v>
      </c>
    </row>
    <row r="28" spans="1:8" x14ac:dyDescent="0.3">
      <c r="A28" s="18">
        <v>20632</v>
      </c>
      <c r="B28" s="20" t="s">
        <v>2252</v>
      </c>
      <c r="C28" s="19">
        <v>2000000</v>
      </c>
      <c r="D28" s="16">
        <v>1</v>
      </c>
      <c r="E28" s="18">
        <v>6</v>
      </c>
      <c r="F28" s="17">
        <v>6</v>
      </c>
      <c r="G28" s="16">
        <v>6</v>
      </c>
      <c r="H28" s="15">
        <v>1</v>
      </c>
    </row>
    <row r="29" spans="1:8" x14ac:dyDescent="0.3">
      <c r="A29" s="18">
        <v>20632</v>
      </c>
      <c r="B29" s="20" t="s">
        <v>2252</v>
      </c>
      <c r="C29" s="19">
        <v>3200000</v>
      </c>
      <c r="D29" s="16">
        <v>12</v>
      </c>
      <c r="E29" s="18">
        <v>6.13</v>
      </c>
      <c r="F29" s="17">
        <v>8.19</v>
      </c>
      <c r="G29" s="16">
        <v>6.65</v>
      </c>
      <c r="H29" s="15">
        <v>2</v>
      </c>
    </row>
    <row r="30" spans="1:8" x14ac:dyDescent="0.3">
      <c r="A30" s="18">
        <v>20652</v>
      </c>
      <c r="B30" s="20" t="s">
        <v>2566</v>
      </c>
      <c r="C30" s="19">
        <v>200000</v>
      </c>
      <c r="D30" s="16">
        <v>1</v>
      </c>
      <c r="E30" s="18">
        <v>24.81</v>
      </c>
      <c r="F30" s="17">
        <v>24.81</v>
      </c>
      <c r="G30" s="16">
        <v>24.81</v>
      </c>
      <c r="H30" s="15">
        <v>1</v>
      </c>
    </row>
    <row r="31" spans="1:8" x14ac:dyDescent="0.3">
      <c r="A31" s="18">
        <v>20662</v>
      </c>
      <c r="B31" s="20" t="s">
        <v>2253</v>
      </c>
      <c r="C31" s="19">
        <v>2300000</v>
      </c>
      <c r="D31" s="16">
        <v>4</v>
      </c>
      <c r="E31" s="18">
        <v>24.91</v>
      </c>
      <c r="F31" s="17">
        <v>26.79</v>
      </c>
      <c r="G31" s="16">
        <v>26.4574</v>
      </c>
      <c r="H31" s="15">
        <v>2</v>
      </c>
    </row>
    <row r="32" spans="1:8" x14ac:dyDescent="0.3">
      <c r="A32" s="18">
        <v>21043</v>
      </c>
      <c r="B32" s="20" t="s">
        <v>2254</v>
      </c>
      <c r="C32" s="19">
        <v>42400000</v>
      </c>
      <c r="D32" s="16">
        <v>41</v>
      </c>
      <c r="E32" s="18">
        <v>4.72</v>
      </c>
      <c r="F32" s="17">
        <v>7.69</v>
      </c>
      <c r="G32" s="16">
        <v>5.5872999999999999</v>
      </c>
      <c r="H32" s="15">
        <v>2</v>
      </c>
    </row>
    <row r="33" spans="1:8" x14ac:dyDescent="0.3">
      <c r="A33" s="18">
        <v>22013</v>
      </c>
      <c r="B33" s="20" t="s">
        <v>2255</v>
      </c>
      <c r="C33" s="19">
        <v>73100000</v>
      </c>
      <c r="D33" s="16">
        <v>127</v>
      </c>
      <c r="E33" s="18">
        <v>6.55</v>
      </c>
      <c r="F33" s="17">
        <v>9.3800000000000008</v>
      </c>
      <c r="G33" s="16">
        <v>7.7115999999999998</v>
      </c>
      <c r="H33" s="15">
        <v>2</v>
      </c>
    </row>
    <row r="34" spans="1:8" x14ac:dyDescent="0.3">
      <c r="A34" s="18">
        <v>22081</v>
      </c>
      <c r="B34" s="20" t="s">
        <v>2577</v>
      </c>
      <c r="C34" s="19">
        <v>33500000</v>
      </c>
      <c r="D34" s="16">
        <v>53</v>
      </c>
      <c r="E34" s="18">
        <v>1.7282</v>
      </c>
      <c r="F34" s="17">
        <v>5.91</v>
      </c>
      <c r="G34" s="16">
        <v>3.4504999999999999</v>
      </c>
      <c r="H34" s="15">
        <v>1</v>
      </c>
    </row>
    <row r="35" spans="1:8" x14ac:dyDescent="0.3">
      <c r="A35" s="18">
        <v>22283</v>
      </c>
      <c r="B35" s="20" t="s">
        <v>2256</v>
      </c>
      <c r="C35" s="19">
        <v>68400000</v>
      </c>
      <c r="D35" s="16">
        <v>89</v>
      </c>
      <c r="E35" s="18">
        <v>28.97</v>
      </c>
      <c r="F35" s="17">
        <v>39.909999999999997</v>
      </c>
      <c r="G35" s="16">
        <v>33.573799999999999</v>
      </c>
      <c r="H35" s="15">
        <v>3</v>
      </c>
    </row>
    <row r="36" spans="1:8" x14ac:dyDescent="0.3">
      <c r="A36" s="18">
        <v>22501</v>
      </c>
      <c r="B36" s="20" t="s">
        <v>2578</v>
      </c>
      <c r="C36" s="19">
        <v>800000</v>
      </c>
      <c r="D36" s="16">
        <v>2</v>
      </c>
      <c r="E36" s="18">
        <v>30.96</v>
      </c>
      <c r="F36" s="17">
        <v>34.119999999999997</v>
      </c>
      <c r="G36" s="16">
        <v>33.33</v>
      </c>
      <c r="H36" s="15">
        <v>3</v>
      </c>
    </row>
    <row r="37" spans="1:8" x14ac:dyDescent="0.3">
      <c r="A37" s="18">
        <v>23682</v>
      </c>
      <c r="B37" s="20" t="s">
        <v>2261</v>
      </c>
      <c r="C37" s="19">
        <v>65300000</v>
      </c>
      <c r="D37" s="16">
        <v>163</v>
      </c>
      <c r="E37" s="18">
        <v>19.04</v>
      </c>
      <c r="F37" s="17">
        <v>22.77</v>
      </c>
      <c r="G37" s="16">
        <v>20.961300000000001</v>
      </c>
      <c r="H37" s="15">
        <v>3</v>
      </c>
    </row>
    <row r="38" spans="1:8" x14ac:dyDescent="0.3">
      <c r="A38" s="18">
        <v>23835</v>
      </c>
      <c r="B38" s="20" t="s">
        <v>2532</v>
      </c>
      <c r="C38" s="19">
        <v>400000</v>
      </c>
      <c r="D38" s="16">
        <v>3</v>
      </c>
      <c r="E38" s="18">
        <v>81.5</v>
      </c>
      <c r="F38" s="17">
        <v>82.39</v>
      </c>
      <c r="G38" s="16">
        <v>81.737499999999997</v>
      </c>
      <c r="H38" s="15">
        <v>1</v>
      </c>
    </row>
    <row r="39" spans="1:8" x14ac:dyDescent="0.3">
      <c r="A39" s="18">
        <v>23836</v>
      </c>
      <c r="B39" s="20" t="s">
        <v>2262</v>
      </c>
      <c r="C39" s="19">
        <v>2164400000</v>
      </c>
      <c r="D39" s="16">
        <v>595</v>
      </c>
      <c r="E39" s="18">
        <v>8.9</v>
      </c>
      <c r="F39" s="17">
        <v>12.32</v>
      </c>
      <c r="G39" s="16">
        <v>10.6691</v>
      </c>
      <c r="H39" s="15">
        <v>3</v>
      </c>
    </row>
    <row r="40" spans="1:8" x14ac:dyDescent="0.3">
      <c r="A40" s="18">
        <v>23837</v>
      </c>
      <c r="B40" s="20" t="s">
        <v>2491</v>
      </c>
      <c r="C40" s="19">
        <v>1967100000</v>
      </c>
      <c r="D40" s="16">
        <v>448</v>
      </c>
      <c r="E40" s="18">
        <v>20.94</v>
      </c>
      <c r="F40" s="17">
        <v>26.72</v>
      </c>
      <c r="G40" s="16">
        <v>22.959900000000001</v>
      </c>
      <c r="H40" s="15">
        <v>5</v>
      </c>
    </row>
    <row r="41" spans="1:8" x14ac:dyDescent="0.3">
      <c r="A41" s="18">
        <v>24271</v>
      </c>
      <c r="B41" s="20" t="s">
        <v>2263</v>
      </c>
      <c r="C41" s="19">
        <v>25400000</v>
      </c>
      <c r="D41" s="16">
        <v>2</v>
      </c>
      <c r="E41" s="18">
        <v>12.05</v>
      </c>
      <c r="F41" s="17">
        <v>15.15</v>
      </c>
      <c r="G41" s="16">
        <v>12.794499999999999</v>
      </c>
      <c r="H41" s="15">
        <v>3</v>
      </c>
    </row>
    <row r="42" spans="1:8" x14ac:dyDescent="0.3">
      <c r="A42" s="18">
        <v>24361</v>
      </c>
      <c r="B42" s="20" t="s">
        <v>2264</v>
      </c>
      <c r="C42" s="19">
        <v>66600000</v>
      </c>
      <c r="D42" s="16">
        <v>98</v>
      </c>
      <c r="E42" s="18">
        <v>12.31</v>
      </c>
      <c r="F42" s="17">
        <v>22.31</v>
      </c>
      <c r="G42" s="16">
        <v>17.479800000000001</v>
      </c>
      <c r="H42" s="15">
        <v>1</v>
      </c>
    </row>
    <row r="43" spans="1:8" x14ac:dyDescent="0.3">
      <c r="A43" s="18">
        <v>24394</v>
      </c>
      <c r="B43" s="20" t="s">
        <v>2265</v>
      </c>
      <c r="C43" s="19">
        <v>136600000</v>
      </c>
      <c r="D43" s="16">
        <v>238</v>
      </c>
      <c r="E43" s="18">
        <v>13.53</v>
      </c>
      <c r="F43" s="17">
        <v>21.1038</v>
      </c>
      <c r="G43" s="16">
        <v>16.202500000000001</v>
      </c>
      <c r="H43" s="15">
        <v>3</v>
      </c>
    </row>
    <row r="44" spans="1:8" x14ac:dyDescent="0.3">
      <c r="A44" s="18">
        <v>24395</v>
      </c>
      <c r="B44" s="20" t="s">
        <v>2266</v>
      </c>
      <c r="C44" s="19">
        <v>40000000</v>
      </c>
      <c r="D44" s="16">
        <v>65</v>
      </c>
      <c r="E44" s="18">
        <v>15.4183</v>
      </c>
      <c r="F44" s="17">
        <v>23.54</v>
      </c>
      <c r="G44" s="16">
        <v>17.657399999999999</v>
      </c>
      <c r="H44" s="15">
        <v>3</v>
      </c>
    </row>
    <row r="45" spans="1:8" x14ac:dyDescent="0.3">
      <c r="A45" s="18">
        <v>24624</v>
      </c>
      <c r="B45" s="20" t="s">
        <v>2268</v>
      </c>
      <c r="C45" s="19">
        <v>1300000</v>
      </c>
      <c r="D45" s="16">
        <v>6</v>
      </c>
      <c r="E45" s="18">
        <v>16.809999999999999</v>
      </c>
      <c r="F45" s="17">
        <v>18.84</v>
      </c>
      <c r="G45" s="16">
        <v>18.11</v>
      </c>
      <c r="H45" s="15">
        <v>1</v>
      </c>
    </row>
    <row r="46" spans="1:8" x14ac:dyDescent="0.3">
      <c r="A46" s="18">
        <v>24642</v>
      </c>
      <c r="B46" s="20" t="s">
        <v>2269</v>
      </c>
      <c r="C46" s="19">
        <v>22500000</v>
      </c>
      <c r="D46" s="16">
        <v>18</v>
      </c>
      <c r="E46" s="18">
        <v>22.7</v>
      </c>
      <c r="F46" s="17">
        <v>27.51</v>
      </c>
      <c r="G46" s="16">
        <v>25.069800000000001</v>
      </c>
      <c r="H46" s="15">
        <v>2</v>
      </c>
    </row>
    <row r="47" spans="1:8" x14ac:dyDescent="0.3">
      <c r="A47" s="18">
        <v>24762</v>
      </c>
      <c r="B47" s="20" t="s">
        <v>2270</v>
      </c>
      <c r="C47" s="19">
        <v>17900000</v>
      </c>
      <c r="D47" s="16">
        <v>56</v>
      </c>
      <c r="E47" s="18">
        <v>35.64</v>
      </c>
      <c r="F47" s="17">
        <v>43.23</v>
      </c>
      <c r="G47" s="16">
        <v>38.6128</v>
      </c>
      <c r="H47" s="15">
        <v>3</v>
      </c>
    </row>
    <row r="48" spans="1:8" x14ac:dyDescent="0.3">
      <c r="A48" s="18">
        <v>24866</v>
      </c>
      <c r="B48" s="20" t="s">
        <v>2271</v>
      </c>
      <c r="C48" s="19">
        <v>61600000</v>
      </c>
      <c r="D48" s="16">
        <v>74</v>
      </c>
      <c r="E48" s="18">
        <v>22.14</v>
      </c>
      <c r="F48" s="17">
        <v>33.979999999999997</v>
      </c>
      <c r="G48" s="16">
        <v>29.391500000000001</v>
      </c>
      <c r="H48" s="15">
        <v>2</v>
      </c>
    </row>
    <row r="49" spans="1:8" x14ac:dyDescent="0.3">
      <c r="A49" s="18">
        <v>24972</v>
      </c>
      <c r="B49" s="20" t="s">
        <v>2518</v>
      </c>
      <c r="C49" s="19">
        <v>14900000</v>
      </c>
      <c r="D49" s="16">
        <v>88</v>
      </c>
      <c r="E49" s="18">
        <v>13.31</v>
      </c>
      <c r="F49" s="17">
        <v>25.27</v>
      </c>
      <c r="G49" s="16">
        <v>19.228899999999999</v>
      </c>
      <c r="H49" s="15">
        <v>1</v>
      </c>
    </row>
    <row r="50" spans="1:8" x14ac:dyDescent="0.3">
      <c r="A50" s="18">
        <v>25483</v>
      </c>
      <c r="B50" s="20" t="s">
        <v>2275</v>
      </c>
      <c r="C50" s="19">
        <v>3012300000</v>
      </c>
      <c r="D50" s="16">
        <v>519</v>
      </c>
      <c r="E50" s="18">
        <v>10.210000000000001</v>
      </c>
      <c r="F50" s="17">
        <v>14.12</v>
      </c>
      <c r="G50" s="16">
        <v>11.1395</v>
      </c>
      <c r="H50" s="15">
        <v>3</v>
      </c>
    </row>
    <row r="51" spans="1:8" x14ac:dyDescent="0.3">
      <c r="A51" s="18">
        <v>25484</v>
      </c>
      <c r="B51" s="20" t="s">
        <v>2276</v>
      </c>
      <c r="C51" s="19">
        <v>1286400000</v>
      </c>
      <c r="D51" s="16">
        <v>140</v>
      </c>
      <c r="E51" s="18">
        <v>10.47</v>
      </c>
      <c r="F51" s="17">
        <v>13.49</v>
      </c>
      <c r="G51" s="16">
        <v>12.179600000000001</v>
      </c>
      <c r="H51" s="15">
        <v>3</v>
      </c>
    </row>
    <row r="52" spans="1:8" x14ac:dyDescent="0.3">
      <c r="A52" s="18">
        <v>26034</v>
      </c>
      <c r="B52" s="20" t="s">
        <v>2616</v>
      </c>
      <c r="C52" s="19">
        <v>28300000</v>
      </c>
      <c r="D52" s="16">
        <v>4</v>
      </c>
      <c r="E52" s="18">
        <v>93.08</v>
      </c>
      <c r="F52" s="17">
        <v>110.97</v>
      </c>
      <c r="G52" s="16">
        <v>105.86669999999999</v>
      </c>
      <c r="H52" s="15">
        <v>2</v>
      </c>
    </row>
    <row r="53" spans="1:8" x14ac:dyDescent="0.3">
      <c r="A53" s="18">
        <v>26107</v>
      </c>
      <c r="B53" s="20" t="s">
        <v>2277</v>
      </c>
      <c r="C53" s="19">
        <v>20600000</v>
      </c>
      <c r="D53" s="16">
        <v>22</v>
      </c>
      <c r="E53" s="18">
        <v>27.46</v>
      </c>
      <c r="F53" s="17">
        <v>34.799999999999997</v>
      </c>
      <c r="G53" s="16">
        <v>33.270699999999998</v>
      </c>
      <c r="H53" s="15">
        <v>2</v>
      </c>
    </row>
    <row r="54" spans="1:8" x14ac:dyDescent="0.3">
      <c r="A54" s="18">
        <v>26415</v>
      </c>
      <c r="B54" s="20" t="s">
        <v>2504</v>
      </c>
      <c r="C54" s="19">
        <v>7700000</v>
      </c>
      <c r="D54" s="16">
        <v>3</v>
      </c>
      <c r="E54" s="18">
        <v>21.19</v>
      </c>
      <c r="F54" s="17">
        <v>22.03</v>
      </c>
      <c r="G54" s="16">
        <v>21.958300000000001</v>
      </c>
      <c r="H54" s="15">
        <v>1</v>
      </c>
    </row>
    <row r="55" spans="1:8" x14ac:dyDescent="0.3">
      <c r="A55" s="18">
        <v>26416</v>
      </c>
      <c r="B55" s="20" t="s">
        <v>2467</v>
      </c>
      <c r="C55" s="19">
        <v>100000</v>
      </c>
      <c r="D55" s="16">
        <v>1</v>
      </c>
      <c r="E55" s="18">
        <v>28.45</v>
      </c>
      <c r="F55" s="17">
        <v>28.45</v>
      </c>
      <c r="G55" s="16">
        <v>28.45</v>
      </c>
      <c r="H55" s="15">
        <v>1</v>
      </c>
    </row>
    <row r="56" spans="1:8" x14ac:dyDescent="0.3">
      <c r="A56" s="18">
        <v>26417</v>
      </c>
      <c r="B56" s="20" t="s">
        <v>2468</v>
      </c>
      <c r="C56" s="19">
        <v>6300000</v>
      </c>
      <c r="D56" s="16">
        <v>17</v>
      </c>
      <c r="E56" s="18">
        <v>13.76</v>
      </c>
      <c r="F56" s="17">
        <v>17.54</v>
      </c>
      <c r="G56" s="16">
        <v>15.594900000000001</v>
      </c>
      <c r="H56" s="15">
        <v>3</v>
      </c>
    </row>
    <row r="57" spans="1:8" x14ac:dyDescent="0.3">
      <c r="A57" s="18">
        <v>27271</v>
      </c>
      <c r="B57" s="20" t="s">
        <v>2279</v>
      </c>
      <c r="C57" s="19">
        <v>35100000</v>
      </c>
      <c r="D57" s="16">
        <v>67</v>
      </c>
      <c r="E57" s="18">
        <v>15.39</v>
      </c>
      <c r="F57" s="17">
        <v>17.36</v>
      </c>
      <c r="G57" s="16">
        <v>16.273599999999998</v>
      </c>
      <c r="H57" s="15">
        <v>2</v>
      </c>
    </row>
    <row r="58" spans="1:8" x14ac:dyDescent="0.3">
      <c r="A58" s="18">
        <v>27323</v>
      </c>
      <c r="B58" s="20" t="s">
        <v>2469</v>
      </c>
      <c r="C58" s="19">
        <v>400000</v>
      </c>
      <c r="D58" s="16">
        <v>4</v>
      </c>
      <c r="E58" s="18">
        <v>18.84</v>
      </c>
      <c r="F58" s="17">
        <v>23.39</v>
      </c>
      <c r="G58" s="16">
        <v>21.33</v>
      </c>
      <c r="H58" s="15">
        <v>2</v>
      </c>
    </row>
    <row r="59" spans="1:8" x14ac:dyDescent="0.3">
      <c r="A59" s="18">
        <v>27561</v>
      </c>
      <c r="B59" s="20" t="s">
        <v>2281</v>
      </c>
      <c r="C59" s="19">
        <v>700000</v>
      </c>
      <c r="D59" s="16">
        <v>4</v>
      </c>
      <c r="E59" s="18">
        <v>19.88</v>
      </c>
      <c r="F59" s="17">
        <v>21.63</v>
      </c>
      <c r="G59" s="16">
        <v>21.1614</v>
      </c>
      <c r="H59" s="15">
        <v>2</v>
      </c>
    </row>
    <row r="60" spans="1:8" x14ac:dyDescent="0.3">
      <c r="A60" s="18">
        <v>288701</v>
      </c>
      <c r="B60" s="20" t="s">
        <v>2547</v>
      </c>
      <c r="C60" s="19">
        <v>55000000</v>
      </c>
      <c r="D60" s="16">
        <v>30</v>
      </c>
      <c r="E60" s="18">
        <v>2.98</v>
      </c>
      <c r="F60" s="17">
        <v>4.9400000000000004</v>
      </c>
      <c r="G60" s="16">
        <v>3.5623999999999998</v>
      </c>
      <c r="H60" s="15">
        <v>1</v>
      </c>
    </row>
    <row r="61" spans="1:8" x14ac:dyDescent="0.3">
      <c r="A61" s="18">
        <v>28887</v>
      </c>
      <c r="B61" s="20" t="s">
        <v>2617</v>
      </c>
      <c r="C61" s="19">
        <v>88900000</v>
      </c>
      <c r="D61" s="16">
        <v>32</v>
      </c>
      <c r="E61" s="18">
        <v>30.33</v>
      </c>
      <c r="F61" s="17">
        <v>39.65</v>
      </c>
      <c r="G61" s="16">
        <v>37.746299999999998</v>
      </c>
      <c r="H61" s="15">
        <v>2</v>
      </c>
    </row>
    <row r="62" spans="1:8" x14ac:dyDescent="0.3">
      <c r="A62" s="18">
        <v>29051</v>
      </c>
      <c r="B62" s="20" t="s">
        <v>2282</v>
      </c>
      <c r="C62" s="19">
        <v>4100000</v>
      </c>
      <c r="D62" s="16">
        <v>6</v>
      </c>
      <c r="E62" s="18">
        <v>8.9</v>
      </c>
      <c r="F62" s="17">
        <v>11.56</v>
      </c>
      <c r="G62" s="16">
        <v>10.086600000000001</v>
      </c>
      <c r="H62" s="15">
        <v>2</v>
      </c>
    </row>
    <row r="63" spans="1:8" x14ac:dyDescent="0.3">
      <c r="A63" s="18">
        <v>29061</v>
      </c>
      <c r="B63" s="20" t="s">
        <v>2283</v>
      </c>
      <c r="C63" s="19">
        <v>33700000</v>
      </c>
      <c r="D63" s="16">
        <v>50</v>
      </c>
      <c r="E63" s="18">
        <v>9.3699999999999992</v>
      </c>
      <c r="F63" s="17">
        <v>16.64</v>
      </c>
      <c r="G63" s="16">
        <v>12.340999999999999</v>
      </c>
      <c r="H63" s="15">
        <v>1</v>
      </c>
    </row>
    <row r="64" spans="1:8" x14ac:dyDescent="0.3">
      <c r="A64" s="18">
        <v>30061</v>
      </c>
      <c r="B64" s="20" t="s">
        <v>2284</v>
      </c>
      <c r="C64" s="19">
        <v>16000000</v>
      </c>
      <c r="D64" s="16">
        <v>37</v>
      </c>
      <c r="E64" s="18">
        <v>13.78</v>
      </c>
      <c r="F64" s="17">
        <v>20.331199999999999</v>
      </c>
      <c r="G64" s="16">
        <v>16.654499999999999</v>
      </c>
      <c r="H64" s="15">
        <v>2</v>
      </c>
    </row>
    <row r="65" spans="1:8" x14ac:dyDescent="0.3">
      <c r="A65" s="18">
        <v>30061</v>
      </c>
      <c r="B65" s="20" t="s">
        <v>2284</v>
      </c>
      <c r="C65" s="19">
        <v>2100000</v>
      </c>
      <c r="D65" s="16">
        <v>14</v>
      </c>
      <c r="E65" s="18">
        <v>17.29</v>
      </c>
      <c r="F65" s="17">
        <v>20.81</v>
      </c>
      <c r="G65" s="16">
        <v>18.6357</v>
      </c>
      <c r="H65" s="15">
        <v>3</v>
      </c>
    </row>
    <row r="66" spans="1:8" x14ac:dyDescent="0.3">
      <c r="A66" s="18">
        <v>30134</v>
      </c>
      <c r="B66" s="20" t="s">
        <v>2285</v>
      </c>
      <c r="C66" s="19">
        <v>245800000</v>
      </c>
      <c r="D66" s="16">
        <v>112</v>
      </c>
      <c r="E66" s="18">
        <v>32.74</v>
      </c>
      <c r="F66" s="17">
        <v>42.91</v>
      </c>
      <c r="G66" s="16">
        <v>40.587600000000002</v>
      </c>
      <c r="H66" s="15">
        <v>3</v>
      </c>
    </row>
    <row r="67" spans="1:8" x14ac:dyDescent="0.3">
      <c r="A67" s="18">
        <v>30165</v>
      </c>
      <c r="B67" s="20" t="s">
        <v>2286</v>
      </c>
      <c r="C67" s="19">
        <v>12500000</v>
      </c>
      <c r="D67" s="16">
        <v>7</v>
      </c>
      <c r="E67" s="18">
        <v>14.28</v>
      </c>
      <c r="F67" s="17">
        <v>17.96</v>
      </c>
      <c r="G67" s="16">
        <v>16.987400000000001</v>
      </c>
      <c r="H67" s="15">
        <v>3</v>
      </c>
    </row>
    <row r="68" spans="1:8" x14ac:dyDescent="0.3">
      <c r="A68" s="18">
        <v>30238</v>
      </c>
      <c r="B68" s="20" t="s">
        <v>2287</v>
      </c>
      <c r="C68" s="19">
        <v>19400000</v>
      </c>
      <c r="D68" s="16">
        <v>46</v>
      </c>
      <c r="E68" s="18">
        <v>10.34</v>
      </c>
      <c r="F68" s="17">
        <v>17.27</v>
      </c>
      <c r="G68" s="16">
        <v>14.854200000000001</v>
      </c>
      <c r="H68" s="15">
        <v>1</v>
      </c>
    </row>
    <row r="69" spans="1:8" x14ac:dyDescent="0.3">
      <c r="A69" s="18">
        <v>30238</v>
      </c>
      <c r="B69" s="20" t="s">
        <v>2287</v>
      </c>
      <c r="C69" s="19">
        <v>126700000</v>
      </c>
      <c r="D69" s="16">
        <v>127</v>
      </c>
      <c r="E69" s="18">
        <v>13.3</v>
      </c>
      <c r="F69" s="17">
        <v>20.3</v>
      </c>
      <c r="G69" s="16">
        <v>15.6119</v>
      </c>
      <c r="H69" s="15">
        <v>2</v>
      </c>
    </row>
    <row r="70" spans="1:8" x14ac:dyDescent="0.3">
      <c r="A70" s="18">
        <v>30336</v>
      </c>
      <c r="B70" s="20" t="s">
        <v>2288</v>
      </c>
      <c r="C70" s="19">
        <v>1500000</v>
      </c>
      <c r="D70" s="16">
        <v>10</v>
      </c>
      <c r="E70" s="18">
        <v>31.32</v>
      </c>
      <c r="F70" s="17">
        <v>37.659999999999997</v>
      </c>
      <c r="G70" s="16">
        <v>34.945300000000003</v>
      </c>
      <c r="H70" s="15">
        <v>1</v>
      </c>
    </row>
    <row r="71" spans="1:8" x14ac:dyDescent="0.3">
      <c r="A71" s="18">
        <v>30337</v>
      </c>
      <c r="B71" s="20" t="s">
        <v>2289</v>
      </c>
      <c r="C71" s="19">
        <v>252500000</v>
      </c>
      <c r="D71" s="16">
        <v>138</v>
      </c>
      <c r="E71" s="18">
        <v>18.25</v>
      </c>
      <c r="F71" s="17">
        <v>21.55</v>
      </c>
      <c r="G71" s="16">
        <v>19.8812</v>
      </c>
      <c r="H71" s="15">
        <v>3</v>
      </c>
    </row>
    <row r="72" spans="1:8" x14ac:dyDescent="0.3">
      <c r="A72" s="18">
        <v>30882</v>
      </c>
      <c r="B72" s="20" t="s">
        <v>2293</v>
      </c>
      <c r="C72" s="19">
        <v>27900000</v>
      </c>
      <c r="D72" s="16">
        <v>88</v>
      </c>
      <c r="E72" s="18">
        <v>19.78</v>
      </c>
      <c r="F72" s="17">
        <v>28.01</v>
      </c>
      <c r="G72" s="16">
        <v>23.562200000000001</v>
      </c>
      <c r="H72" s="15">
        <v>2</v>
      </c>
    </row>
    <row r="73" spans="1:8" x14ac:dyDescent="0.3">
      <c r="A73" s="18">
        <v>31381</v>
      </c>
      <c r="B73" s="20" t="s">
        <v>2591</v>
      </c>
      <c r="C73" s="19">
        <v>40300000</v>
      </c>
      <c r="D73" s="16">
        <v>19</v>
      </c>
      <c r="E73" s="18">
        <v>1.43</v>
      </c>
      <c r="F73" s="17">
        <v>3.54</v>
      </c>
      <c r="G73" s="16">
        <v>3.4163000000000001</v>
      </c>
      <c r="H73" s="15">
        <v>1</v>
      </c>
    </row>
    <row r="74" spans="1:8" x14ac:dyDescent="0.3">
      <c r="A74" s="18">
        <v>31413</v>
      </c>
      <c r="B74" s="20" t="s">
        <v>2299</v>
      </c>
      <c r="C74" s="19">
        <v>19300000</v>
      </c>
      <c r="D74" s="16">
        <v>59</v>
      </c>
      <c r="E74" s="18">
        <v>21.07</v>
      </c>
      <c r="F74" s="17">
        <v>28.76</v>
      </c>
      <c r="G74" s="16">
        <v>26.1081</v>
      </c>
      <c r="H74" s="15">
        <v>2</v>
      </c>
    </row>
    <row r="75" spans="1:8" x14ac:dyDescent="0.3">
      <c r="A75" s="18">
        <v>32071</v>
      </c>
      <c r="B75" s="20" t="s">
        <v>2533</v>
      </c>
      <c r="C75" s="19">
        <v>600000</v>
      </c>
      <c r="D75" s="16">
        <v>4</v>
      </c>
      <c r="E75" s="18">
        <v>31.55</v>
      </c>
      <c r="F75" s="17">
        <v>42.53</v>
      </c>
      <c r="G75" s="16">
        <v>38.116700000000002</v>
      </c>
      <c r="H75" s="15">
        <v>2</v>
      </c>
    </row>
    <row r="76" spans="1:8" x14ac:dyDescent="0.3">
      <c r="A76" s="18">
        <v>32681</v>
      </c>
      <c r="B76" s="20" t="s">
        <v>2592</v>
      </c>
      <c r="C76" s="19">
        <v>10900000</v>
      </c>
      <c r="D76" s="16">
        <v>40</v>
      </c>
      <c r="E76" s="18">
        <v>4.7300000000000004</v>
      </c>
      <c r="F76" s="17">
        <v>9.81</v>
      </c>
      <c r="G76" s="16">
        <v>7.6349999999999998</v>
      </c>
      <c r="H76" s="15">
        <v>1</v>
      </c>
    </row>
    <row r="77" spans="1:8" x14ac:dyDescent="0.3">
      <c r="A77" s="18">
        <v>32723</v>
      </c>
      <c r="B77" s="20" t="s">
        <v>2520</v>
      </c>
      <c r="C77" s="19">
        <v>1300000</v>
      </c>
      <c r="D77" s="16">
        <v>2</v>
      </c>
      <c r="E77" s="18">
        <v>7.44</v>
      </c>
      <c r="F77" s="17">
        <v>7.45</v>
      </c>
      <c r="G77" s="16">
        <v>7.4485000000000001</v>
      </c>
      <c r="H77" s="15">
        <v>3</v>
      </c>
    </row>
    <row r="78" spans="1:8" x14ac:dyDescent="0.3">
      <c r="A78" s="18">
        <v>32903</v>
      </c>
      <c r="B78" s="20" t="s">
        <v>2618</v>
      </c>
      <c r="C78" s="19">
        <v>100000</v>
      </c>
      <c r="D78" s="16">
        <v>1</v>
      </c>
      <c r="E78" s="18">
        <v>92.72</v>
      </c>
      <c r="F78" s="17">
        <v>92.72</v>
      </c>
      <c r="G78" s="16">
        <v>92.72</v>
      </c>
      <c r="H78" s="15">
        <v>2</v>
      </c>
    </row>
    <row r="79" spans="1:8" x14ac:dyDescent="0.3">
      <c r="A79" s="18">
        <v>33055</v>
      </c>
      <c r="B79" s="20" t="s">
        <v>2304</v>
      </c>
      <c r="C79" s="19">
        <v>4500000</v>
      </c>
      <c r="D79" s="16">
        <v>20</v>
      </c>
      <c r="E79" s="18">
        <v>18.72</v>
      </c>
      <c r="F79" s="17">
        <v>24.17</v>
      </c>
      <c r="G79" s="16">
        <v>21.633800000000001</v>
      </c>
      <c r="H79" s="15">
        <v>2</v>
      </c>
    </row>
    <row r="80" spans="1:8" x14ac:dyDescent="0.3">
      <c r="A80" s="18">
        <v>33121</v>
      </c>
      <c r="B80" s="20" t="s">
        <v>2534</v>
      </c>
      <c r="C80" s="19">
        <v>54200000</v>
      </c>
      <c r="D80" s="16">
        <v>89</v>
      </c>
      <c r="E80" s="18">
        <v>17.850000000000001</v>
      </c>
      <c r="F80" s="17">
        <v>25.14</v>
      </c>
      <c r="G80" s="16">
        <v>21.1113</v>
      </c>
      <c r="H80" s="15">
        <v>3</v>
      </c>
    </row>
    <row r="81" spans="1:8" x14ac:dyDescent="0.3">
      <c r="A81" s="18">
        <v>33224</v>
      </c>
      <c r="B81" s="20" t="s">
        <v>2567</v>
      </c>
      <c r="C81" s="19">
        <v>600000</v>
      </c>
      <c r="D81" s="16">
        <v>1</v>
      </c>
      <c r="E81" s="18">
        <v>9.5500000000000007</v>
      </c>
      <c r="F81" s="17">
        <v>9.5500000000000007</v>
      </c>
      <c r="G81" s="16">
        <v>9.5500000000000007</v>
      </c>
      <c r="H81" s="15">
        <v>1</v>
      </c>
    </row>
    <row r="82" spans="1:8" x14ac:dyDescent="0.3">
      <c r="A82" s="18">
        <v>33233</v>
      </c>
      <c r="B82" s="20" t="s">
        <v>2306</v>
      </c>
      <c r="C82" s="19">
        <v>1600000</v>
      </c>
      <c r="D82" s="16">
        <v>4</v>
      </c>
      <c r="E82" s="18">
        <v>5.9</v>
      </c>
      <c r="F82" s="17">
        <v>9.58</v>
      </c>
      <c r="G82" s="16">
        <v>8.0137999999999998</v>
      </c>
      <c r="H82" s="15">
        <v>2</v>
      </c>
    </row>
    <row r="83" spans="1:8" x14ac:dyDescent="0.3">
      <c r="A83" s="18">
        <v>33244</v>
      </c>
      <c r="B83" s="20" t="s">
        <v>2580</v>
      </c>
      <c r="C83" s="19">
        <v>7500000</v>
      </c>
      <c r="D83" s="16">
        <v>1</v>
      </c>
      <c r="E83" s="18">
        <v>242.95</v>
      </c>
      <c r="F83" s="17">
        <v>242.95</v>
      </c>
      <c r="G83" s="16">
        <v>242.95</v>
      </c>
      <c r="H83" s="15">
        <v>1</v>
      </c>
    </row>
    <row r="84" spans="1:8" x14ac:dyDescent="0.3">
      <c r="A84" s="18">
        <v>33244</v>
      </c>
      <c r="B84" s="20" t="s">
        <v>2580</v>
      </c>
      <c r="C84" s="19">
        <v>1200000</v>
      </c>
      <c r="D84" s="16">
        <v>3</v>
      </c>
      <c r="E84" s="18">
        <v>245.05</v>
      </c>
      <c r="F84" s="17">
        <v>246.9</v>
      </c>
      <c r="G84" s="16">
        <v>246.04169999999999</v>
      </c>
      <c r="H84" s="15">
        <v>2</v>
      </c>
    </row>
    <row r="85" spans="1:8" x14ac:dyDescent="0.3">
      <c r="A85" s="18">
        <v>33245</v>
      </c>
      <c r="B85" s="20" t="s">
        <v>2307</v>
      </c>
      <c r="C85" s="19">
        <v>66900000</v>
      </c>
      <c r="D85" s="16">
        <v>155</v>
      </c>
      <c r="E85" s="18">
        <v>33.06</v>
      </c>
      <c r="F85" s="17">
        <v>40.32</v>
      </c>
      <c r="G85" s="16">
        <v>36.591299999999997</v>
      </c>
      <c r="H85" s="15">
        <v>3</v>
      </c>
    </row>
    <row r="86" spans="1:8" x14ac:dyDescent="0.3">
      <c r="A86" s="18">
        <v>33571</v>
      </c>
      <c r="B86" s="20" t="s">
        <v>2309</v>
      </c>
      <c r="C86" s="19">
        <v>30300000</v>
      </c>
      <c r="D86" s="16">
        <v>45</v>
      </c>
      <c r="E86" s="18">
        <v>23.03</v>
      </c>
      <c r="F86" s="17">
        <v>28.15</v>
      </c>
      <c r="G86" s="16">
        <v>25.174600000000002</v>
      </c>
      <c r="H86" s="15">
        <v>2</v>
      </c>
    </row>
    <row r="87" spans="1:8" x14ac:dyDescent="0.3">
      <c r="A87" s="18">
        <v>33571</v>
      </c>
      <c r="B87" s="20" t="s">
        <v>2309</v>
      </c>
      <c r="C87" s="19">
        <v>8100000</v>
      </c>
      <c r="D87" s="16">
        <v>20</v>
      </c>
      <c r="E87" s="18">
        <v>25.4</v>
      </c>
      <c r="F87" s="17">
        <v>30.38</v>
      </c>
      <c r="G87" s="16">
        <v>28.177299999999999</v>
      </c>
      <c r="H87" s="15">
        <v>3</v>
      </c>
    </row>
    <row r="88" spans="1:8" x14ac:dyDescent="0.3">
      <c r="A88" s="18">
        <v>33621</v>
      </c>
      <c r="B88" s="20" t="s">
        <v>2310</v>
      </c>
      <c r="C88" s="19">
        <v>117500000</v>
      </c>
      <c r="D88" s="16">
        <v>190</v>
      </c>
      <c r="E88" s="18">
        <v>22.32</v>
      </c>
      <c r="F88" s="17">
        <v>27.02</v>
      </c>
      <c r="G88" s="16">
        <v>24.718</v>
      </c>
      <c r="H88" s="15">
        <v>3</v>
      </c>
    </row>
    <row r="89" spans="1:8" x14ac:dyDescent="0.3">
      <c r="A89" s="18">
        <v>33763</v>
      </c>
      <c r="B89" s="20" t="s">
        <v>2311</v>
      </c>
      <c r="C89" s="19">
        <v>38100000</v>
      </c>
      <c r="D89" s="16">
        <v>75</v>
      </c>
      <c r="E89" s="18">
        <v>21.24</v>
      </c>
      <c r="F89" s="17">
        <v>28.44</v>
      </c>
      <c r="G89" s="16">
        <v>23.934999999999999</v>
      </c>
      <c r="H89" s="15">
        <v>3</v>
      </c>
    </row>
    <row r="90" spans="1:8" x14ac:dyDescent="0.3">
      <c r="A90" s="18">
        <v>33881</v>
      </c>
      <c r="B90" s="20" t="s">
        <v>2312</v>
      </c>
      <c r="C90" s="19">
        <v>300000</v>
      </c>
      <c r="D90" s="16">
        <v>1</v>
      </c>
      <c r="E90" s="18">
        <v>15.08</v>
      </c>
      <c r="F90" s="17">
        <v>15.08</v>
      </c>
      <c r="G90" s="16">
        <v>15.08</v>
      </c>
      <c r="H90" s="15">
        <v>1</v>
      </c>
    </row>
    <row r="91" spans="1:8" x14ac:dyDescent="0.3">
      <c r="A91" s="18">
        <v>33881</v>
      </c>
      <c r="B91" s="20" t="s">
        <v>2312</v>
      </c>
      <c r="C91" s="19">
        <v>3400000</v>
      </c>
      <c r="D91" s="16">
        <v>9</v>
      </c>
      <c r="E91" s="18">
        <v>12.91</v>
      </c>
      <c r="F91" s="17">
        <v>18.38</v>
      </c>
      <c r="G91" s="16">
        <v>16.327100000000002</v>
      </c>
      <c r="H91" s="15">
        <v>2</v>
      </c>
    </row>
    <row r="92" spans="1:8" x14ac:dyDescent="0.3">
      <c r="A92" s="18">
        <v>34132</v>
      </c>
      <c r="B92" s="20" t="s">
        <v>2505</v>
      </c>
      <c r="C92" s="19">
        <v>1100000</v>
      </c>
      <c r="D92" s="16">
        <v>3</v>
      </c>
      <c r="E92" s="18">
        <v>118.03</v>
      </c>
      <c r="F92" s="17">
        <v>121.63</v>
      </c>
      <c r="G92" s="16">
        <v>118.4164</v>
      </c>
      <c r="H92" s="15">
        <v>2</v>
      </c>
    </row>
    <row r="93" spans="1:8" x14ac:dyDescent="0.3">
      <c r="A93" s="18">
        <v>34163</v>
      </c>
      <c r="B93" s="20" t="s">
        <v>2314</v>
      </c>
      <c r="C93" s="19">
        <v>7200000</v>
      </c>
      <c r="D93" s="16">
        <v>17</v>
      </c>
      <c r="E93" s="18">
        <v>22.65</v>
      </c>
      <c r="F93" s="17">
        <v>27.21</v>
      </c>
      <c r="G93" s="16">
        <v>24.459299999999999</v>
      </c>
      <c r="H93" s="15">
        <v>2</v>
      </c>
    </row>
    <row r="94" spans="1:8" x14ac:dyDescent="0.3">
      <c r="A94" s="18">
        <v>34793</v>
      </c>
      <c r="B94" s="20" t="s">
        <v>2315</v>
      </c>
      <c r="C94" s="19">
        <v>3400000</v>
      </c>
      <c r="D94" s="16">
        <v>14</v>
      </c>
      <c r="E94" s="18">
        <v>17.98</v>
      </c>
      <c r="F94" s="17">
        <v>24.37</v>
      </c>
      <c r="G94" s="16">
        <v>19.8188</v>
      </c>
      <c r="H94" s="15">
        <v>3</v>
      </c>
    </row>
    <row r="95" spans="1:8" x14ac:dyDescent="0.3">
      <c r="A95" s="18">
        <v>34834</v>
      </c>
      <c r="B95" s="20" t="s">
        <v>2316</v>
      </c>
      <c r="C95" s="19">
        <v>15600000</v>
      </c>
      <c r="D95" s="16">
        <v>69</v>
      </c>
      <c r="E95" s="18">
        <v>29.99</v>
      </c>
      <c r="F95" s="17">
        <v>35.4</v>
      </c>
      <c r="G95" s="16">
        <v>33.6432</v>
      </c>
      <c r="H95" s="15">
        <v>3</v>
      </c>
    </row>
    <row r="96" spans="1:8" x14ac:dyDescent="0.3">
      <c r="A96" s="18">
        <v>34843</v>
      </c>
      <c r="B96" s="20" t="s">
        <v>2317</v>
      </c>
      <c r="C96" s="19">
        <v>12700000</v>
      </c>
      <c r="D96" s="16">
        <v>32</v>
      </c>
      <c r="E96" s="18">
        <v>27.84</v>
      </c>
      <c r="F96" s="17">
        <v>38.49</v>
      </c>
      <c r="G96" s="16">
        <v>33.180199999999999</v>
      </c>
      <c r="H96" s="15">
        <v>2</v>
      </c>
    </row>
    <row r="97" spans="1:8" x14ac:dyDescent="0.3">
      <c r="A97" s="18">
        <v>34912</v>
      </c>
      <c r="B97" s="20" t="s">
        <v>2318</v>
      </c>
      <c r="C97" s="19">
        <v>92000000</v>
      </c>
      <c r="D97" s="16">
        <v>147</v>
      </c>
      <c r="E97" s="18">
        <v>26.48</v>
      </c>
      <c r="F97" s="17">
        <v>32.979999999999997</v>
      </c>
      <c r="G97" s="16">
        <v>30.284300000000002</v>
      </c>
      <c r="H97" s="15">
        <v>3</v>
      </c>
    </row>
    <row r="98" spans="1:8" x14ac:dyDescent="0.3">
      <c r="A98" s="18">
        <v>35161</v>
      </c>
      <c r="B98" s="20" t="s">
        <v>2319</v>
      </c>
      <c r="C98" s="19">
        <v>151900000</v>
      </c>
      <c r="D98" s="16">
        <v>81</v>
      </c>
      <c r="E98" s="18">
        <v>17.760000000000002</v>
      </c>
      <c r="F98" s="17">
        <v>25.09</v>
      </c>
      <c r="G98" s="16">
        <v>21.516300000000001</v>
      </c>
      <c r="H98" s="15">
        <v>3</v>
      </c>
    </row>
    <row r="99" spans="1:8" x14ac:dyDescent="0.3">
      <c r="A99" s="18">
        <v>35181</v>
      </c>
      <c r="B99" s="20" t="s">
        <v>2320</v>
      </c>
      <c r="C99" s="19">
        <v>42800000</v>
      </c>
      <c r="D99" s="16">
        <v>39</v>
      </c>
      <c r="E99" s="18">
        <v>20.65</v>
      </c>
      <c r="F99" s="17">
        <v>28.13</v>
      </c>
      <c r="G99" s="16">
        <v>23.002700000000001</v>
      </c>
      <c r="H99" s="15">
        <v>3</v>
      </c>
    </row>
    <row r="100" spans="1:8" x14ac:dyDescent="0.3">
      <c r="A100" s="18">
        <v>35221</v>
      </c>
      <c r="B100" s="20" t="s">
        <v>2321</v>
      </c>
      <c r="C100" s="19">
        <v>9400000</v>
      </c>
      <c r="D100" s="16">
        <v>12</v>
      </c>
      <c r="E100" s="18">
        <v>29.88</v>
      </c>
      <c r="F100" s="17">
        <v>37.979999999999997</v>
      </c>
      <c r="G100" s="16">
        <v>34.078800000000001</v>
      </c>
      <c r="H100" s="15">
        <v>2</v>
      </c>
    </row>
    <row r="101" spans="1:8" x14ac:dyDescent="0.3">
      <c r="A101" s="18">
        <v>35265</v>
      </c>
      <c r="B101" s="20" t="s">
        <v>2549</v>
      </c>
      <c r="C101" s="19">
        <v>3200000</v>
      </c>
      <c r="D101" s="16">
        <v>10</v>
      </c>
      <c r="E101" s="18">
        <v>50.16</v>
      </c>
      <c r="F101" s="17">
        <v>69.37</v>
      </c>
      <c r="G101" s="16">
        <v>58.582500000000003</v>
      </c>
      <c r="H101" s="15">
        <v>1</v>
      </c>
    </row>
    <row r="102" spans="1:8" x14ac:dyDescent="0.3">
      <c r="A102" s="18">
        <v>35266</v>
      </c>
      <c r="B102" s="20" t="s">
        <v>2322</v>
      </c>
      <c r="C102" s="19">
        <v>109400000</v>
      </c>
      <c r="D102" s="16">
        <v>109</v>
      </c>
      <c r="E102" s="18">
        <v>31.48</v>
      </c>
      <c r="F102" s="17">
        <v>43.73</v>
      </c>
      <c r="G102" s="16">
        <v>38.359200000000001</v>
      </c>
      <c r="H102" s="15">
        <v>3</v>
      </c>
    </row>
    <row r="103" spans="1:8" x14ac:dyDescent="0.3">
      <c r="A103" s="18">
        <v>35482</v>
      </c>
      <c r="B103" s="20" t="s">
        <v>2324</v>
      </c>
      <c r="C103" s="19">
        <v>69400000</v>
      </c>
      <c r="D103" s="16">
        <v>150</v>
      </c>
      <c r="E103" s="18">
        <v>12.47</v>
      </c>
      <c r="F103" s="17">
        <v>21.67</v>
      </c>
      <c r="G103" s="16">
        <v>15.2493</v>
      </c>
      <c r="H103" s="15">
        <v>3</v>
      </c>
    </row>
    <row r="104" spans="1:8" x14ac:dyDescent="0.3">
      <c r="A104" s="18">
        <v>35642</v>
      </c>
      <c r="B104" s="20" t="s">
        <v>2326</v>
      </c>
      <c r="C104" s="19">
        <v>7000000</v>
      </c>
      <c r="D104" s="16">
        <v>15</v>
      </c>
      <c r="E104" s="18">
        <v>25.86</v>
      </c>
      <c r="F104" s="17">
        <v>35.950000000000003</v>
      </c>
      <c r="G104" s="16">
        <v>29.8293</v>
      </c>
      <c r="H104" s="15">
        <v>3</v>
      </c>
    </row>
    <row r="105" spans="1:8" x14ac:dyDescent="0.3">
      <c r="A105" s="18">
        <v>35831</v>
      </c>
      <c r="B105" s="20" t="s">
        <v>2327</v>
      </c>
      <c r="C105" s="19">
        <v>13400000</v>
      </c>
      <c r="D105" s="16">
        <v>40</v>
      </c>
      <c r="E105" s="18">
        <v>39.74</v>
      </c>
      <c r="F105" s="17">
        <v>56.79</v>
      </c>
      <c r="G105" s="16">
        <v>49.0379</v>
      </c>
      <c r="H105" s="15">
        <v>2</v>
      </c>
    </row>
    <row r="106" spans="1:8" x14ac:dyDescent="0.3">
      <c r="A106" s="18">
        <v>35832</v>
      </c>
      <c r="B106" s="20" t="s">
        <v>2328</v>
      </c>
      <c r="C106" s="19">
        <v>79300000</v>
      </c>
      <c r="D106" s="16">
        <v>127</v>
      </c>
      <c r="E106" s="18">
        <v>38.619999999999997</v>
      </c>
      <c r="F106" s="17">
        <v>64.39</v>
      </c>
      <c r="G106" s="16">
        <v>49.273299999999999</v>
      </c>
      <c r="H106" s="15">
        <v>2</v>
      </c>
    </row>
    <row r="107" spans="1:8" x14ac:dyDescent="0.3">
      <c r="A107" s="18">
        <v>35871</v>
      </c>
      <c r="B107" s="20" t="s">
        <v>2329</v>
      </c>
      <c r="C107" s="19">
        <v>12200000</v>
      </c>
      <c r="D107" s="16">
        <v>30</v>
      </c>
      <c r="E107" s="18">
        <v>44.27</v>
      </c>
      <c r="F107" s="17">
        <v>50.75</v>
      </c>
      <c r="G107" s="16">
        <v>47.153500000000001</v>
      </c>
      <c r="H107" s="15">
        <v>2</v>
      </c>
    </row>
    <row r="108" spans="1:8" x14ac:dyDescent="0.3">
      <c r="A108" s="18">
        <v>36052</v>
      </c>
      <c r="B108" s="20" t="s">
        <v>2619</v>
      </c>
      <c r="C108" s="19">
        <v>14700000</v>
      </c>
      <c r="D108" s="16">
        <v>20</v>
      </c>
      <c r="E108" s="18">
        <v>10.87</v>
      </c>
      <c r="F108" s="17">
        <v>28.1</v>
      </c>
      <c r="G108" s="16">
        <v>20.168199999999999</v>
      </c>
      <c r="H108" s="15">
        <v>1</v>
      </c>
    </row>
    <row r="109" spans="1:8" x14ac:dyDescent="0.3">
      <c r="A109" s="18">
        <v>36053</v>
      </c>
      <c r="B109" s="20" t="s">
        <v>2331</v>
      </c>
      <c r="C109" s="19">
        <v>66600000</v>
      </c>
      <c r="D109" s="16">
        <v>48</v>
      </c>
      <c r="E109" s="18">
        <v>25.83</v>
      </c>
      <c r="F109" s="17">
        <v>33.32</v>
      </c>
      <c r="G109" s="16">
        <v>27.833200000000001</v>
      </c>
      <c r="H109" s="15">
        <v>3</v>
      </c>
    </row>
    <row r="110" spans="1:8" x14ac:dyDescent="0.3">
      <c r="A110" s="18">
        <v>36804</v>
      </c>
      <c r="B110" s="20" t="s">
        <v>2335</v>
      </c>
      <c r="C110" s="19">
        <v>101600000</v>
      </c>
      <c r="D110" s="16">
        <v>67</v>
      </c>
      <c r="E110" s="18">
        <v>49.46</v>
      </c>
      <c r="F110" s="17">
        <v>71.12</v>
      </c>
      <c r="G110" s="16">
        <v>63.237699999999997</v>
      </c>
      <c r="H110" s="15">
        <v>1</v>
      </c>
    </row>
    <row r="111" spans="1:8" x14ac:dyDescent="0.3">
      <c r="A111" s="18">
        <v>36804</v>
      </c>
      <c r="B111" s="20" t="s">
        <v>2335</v>
      </c>
      <c r="C111" s="19">
        <v>12100000</v>
      </c>
      <c r="D111" s="16">
        <v>4</v>
      </c>
      <c r="E111" s="18">
        <v>65.180000000000007</v>
      </c>
      <c r="F111" s="17">
        <v>69.2</v>
      </c>
      <c r="G111" s="16">
        <v>67.273499999999999</v>
      </c>
      <c r="H111" s="15">
        <v>2</v>
      </c>
    </row>
    <row r="112" spans="1:8" x14ac:dyDescent="0.3">
      <c r="A112" s="18">
        <v>36871</v>
      </c>
      <c r="B112" s="20" t="s">
        <v>2550</v>
      </c>
      <c r="C112" s="19">
        <v>26900000</v>
      </c>
      <c r="D112" s="16">
        <v>48</v>
      </c>
      <c r="E112" s="18">
        <v>4.3600000000000003</v>
      </c>
      <c r="F112" s="17">
        <v>11.35</v>
      </c>
      <c r="G112" s="16">
        <v>8.0554000000000006</v>
      </c>
      <c r="H112" s="15">
        <v>1</v>
      </c>
    </row>
    <row r="113" spans="1:8" x14ac:dyDescent="0.3">
      <c r="A113" s="18">
        <v>36894</v>
      </c>
      <c r="B113" s="20" t="s">
        <v>2471</v>
      </c>
      <c r="C113" s="19">
        <v>12300000</v>
      </c>
      <c r="D113" s="16">
        <v>28</v>
      </c>
      <c r="E113" s="18">
        <v>43.16</v>
      </c>
      <c r="F113" s="17">
        <v>56.48</v>
      </c>
      <c r="G113" s="16">
        <v>49.505299999999998</v>
      </c>
      <c r="H113" s="15">
        <v>2</v>
      </c>
    </row>
    <row r="114" spans="1:8" x14ac:dyDescent="0.3">
      <c r="A114" s="18">
        <v>36913</v>
      </c>
      <c r="B114" s="20" t="s">
        <v>2336</v>
      </c>
      <c r="C114" s="19">
        <v>144000000</v>
      </c>
      <c r="D114" s="16">
        <v>130</v>
      </c>
      <c r="E114" s="18">
        <v>10.87</v>
      </c>
      <c r="F114" s="17">
        <v>15.85</v>
      </c>
      <c r="G114" s="16">
        <v>13.25</v>
      </c>
      <c r="H114" s="15">
        <v>3</v>
      </c>
    </row>
    <row r="115" spans="1:8" x14ac:dyDescent="0.3">
      <c r="A115" s="18">
        <v>37012</v>
      </c>
      <c r="B115" s="20" t="s">
        <v>2521</v>
      </c>
      <c r="C115" s="19">
        <v>31000000</v>
      </c>
      <c r="D115" s="16">
        <v>3</v>
      </c>
      <c r="E115" s="18">
        <v>2.21</v>
      </c>
      <c r="F115" s="17">
        <v>3.6</v>
      </c>
      <c r="G115" s="16">
        <v>3.5068000000000001</v>
      </c>
      <c r="H115" s="15">
        <v>1</v>
      </c>
    </row>
    <row r="116" spans="1:8" x14ac:dyDescent="0.3">
      <c r="A116" s="18">
        <v>37074</v>
      </c>
      <c r="B116" s="20" t="s">
        <v>2568</v>
      </c>
      <c r="C116" s="19">
        <v>2600000</v>
      </c>
      <c r="D116" s="16">
        <v>5</v>
      </c>
      <c r="E116" s="18">
        <v>3.3</v>
      </c>
      <c r="F116" s="17">
        <v>4.54</v>
      </c>
      <c r="G116" s="16">
        <v>3.9662000000000002</v>
      </c>
      <c r="H116" s="15">
        <v>1</v>
      </c>
    </row>
    <row r="117" spans="1:8" x14ac:dyDescent="0.3">
      <c r="A117" s="18">
        <v>37083</v>
      </c>
      <c r="B117" s="20" t="s">
        <v>2340</v>
      </c>
      <c r="C117" s="19">
        <v>8600000</v>
      </c>
      <c r="D117" s="16">
        <v>40</v>
      </c>
      <c r="E117" s="18">
        <v>23.55</v>
      </c>
      <c r="F117" s="17">
        <v>45.03</v>
      </c>
      <c r="G117" s="16">
        <v>33.5107</v>
      </c>
      <c r="H117" s="15">
        <v>2</v>
      </c>
    </row>
    <row r="118" spans="1:8" x14ac:dyDescent="0.3">
      <c r="A118" s="18">
        <v>41234</v>
      </c>
      <c r="B118" s="20" t="s">
        <v>2507</v>
      </c>
      <c r="C118" s="19">
        <v>2000000</v>
      </c>
      <c r="D118" s="16">
        <v>6</v>
      </c>
      <c r="E118" s="18">
        <v>6.51</v>
      </c>
      <c r="F118" s="17">
        <v>10.02</v>
      </c>
      <c r="G118" s="16">
        <v>9.5150000000000006</v>
      </c>
      <c r="H118" s="15">
        <v>1</v>
      </c>
    </row>
    <row r="119" spans="1:8" x14ac:dyDescent="0.3">
      <c r="A119" s="18">
        <v>41235</v>
      </c>
      <c r="B119" s="20" t="s">
        <v>2508</v>
      </c>
      <c r="C119" s="19">
        <v>25700000</v>
      </c>
      <c r="D119" s="16">
        <v>64</v>
      </c>
      <c r="E119" s="18">
        <v>7.53</v>
      </c>
      <c r="F119" s="17">
        <v>10.199999999999999</v>
      </c>
      <c r="G119" s="16">
        <v>8.6092999999999993</v>
      </c>
      <c r="H119" s="15">
        <v>1</v>
      </c>
    </row>
    <row r="120" spans="1:8" x14ac:dyDescent="0.3">
      <c r="A120" s="18">
        <v>41236</v>
      </c>
      <c r="B120" s="20" t="s">
        <v>2341</v>
      </c>
      <c r="C120" s="19">
        <v>43600000</v>
      </c>
      <c r="D120" s="16">
        <v>60</v>
      </c>
      <c r="E120" s="18">
        <v>32.46</v>
      </c>
      <c r="F120" s="17">
        <v>39.85</v>
      </c>
      <c r="G120" s="16">
        <v>35.799999999999997</v>
      </c>
      <c r="H120" s="15">
        <v>4</v>
      </c>
    </row>
    <row r="121" spans="1:8" x14ac:dyDescent="0.3">
      <c r="A121" s="18">
        <v>41237</v>
      </c>
      <c r="B121" s="20" t="s">
        <v>2342</v>
      </c>
      <c r="C121" s="19">
        <v>9200000</v>
      </c>
      <c r="D121" s="16">
        <v>13</v>
      </c>
      <c r="E121" s="18">
        <v>19.350000000000001</v>
      </c>
      <c r="F121" s="17">
        <v>26.09</v>
      </c>
      <c r="G121" s="16">
        <v>24.7743</v>
      </c>
      <c r="H121" s="15">
        <v>2</v>
      </c>
    </row>
    <row r="122" spans="1:8" x14ac:dyDescent="0.3">
      <c r="A122" s="18">
        <v>41372</v>
      </c>
      <c r="B122" s="20" t="s">
        <v>2536</v>
      </c>
      <c r="C122" s="19">
        <v>158400000</v>
      </c>
      <c r="D122" s="16">
        <v>144</v>
      </c>
      <c r="E122" s="18">
        <v>9.44</v>
      </c>
      <c r="F122" s="17">
        <v>13.49</v>
      </c>
      <c r="G122" s="16">
        <v>11.408099999999999</v>
      </c>
      <c r="H122" s="15">
        <v>2</v>
      </c>
    </row>
    <row r="123" spans="1:8" x14ac:dyDescent="0.3">
      <c r="A123" s="18">
        <v>41644</v>
      </c>
      <c r="B123" s="20" t="s">
        <v>2494</v>
      </c>
      <c r="C123" s="19">
        <v>21500000</v>
      </c>
      <c r="D123" s="16">
        <v>28</v>
      </c>
      <c r="E123" s="18">
        <v>11.97</v>
      </c>
      <c r="F123" s="17">
        <v>15.7</v>
      </c>
      <c r="G123" s="16">
        <v>14.885</v>
      </c>
      <c r="H123" s="15">
        <v>1</v>
      </c>
    </row>
    <row r="124" spans="1:8" x14ac:dyDescent="0.3">
      <c r="A124" s="18">
        <v>41683</v>
      </c>
      <c r="B124" s="20" t="s">
        <v>2522</v>
      </c>
      <c r="C124" s="19">
        <v>5000000</v>
      </c>
      <c r="D124" s="16">
        <v>4</v>
      </c>
      <c r="E124" s="18">
        <v>10.02</v>
      </c>
      <c r="F124" s="17">
        <v>14.43</v>
      </c>
      <c r="G124" s="16">
        <v>12.435600000000001</v>
      </c>
      <c r="H124" s="15">
        <v>1</v>
      </c>
    </row>
    <row r="125" spans="1:8" x14ac:dyDescent="0.3">
      <c r="A125" s="18">
        <v>41903</v>
      </c>
      <c r="B125" s="20" t="s">
        <v>2551</v>
      </c>
      <c r="C125" s="19">
        <v>17700000</v>
      </c>
      <c r="D125" s="16">
        <v>2</v>
      </c>
      <c r="E125" s="18">
        <v>8.31</v>
      </c>
      <c r="F125" s="17">
        <v>8.35</v>
      </c>
      <c r="G125" s="16">
        <v>8.3241999999999994</v>
      </c>
      <c r="H125" s="15">
        <v>1</v>
      </c>
    </row>
    <row r="126" spans="1:8" x14ac:dyDescent="0.3">
      <c r="A126" s="18">
        <v>41903</v>
      </c>
      <c r="B126" s="20" t="s">
        <v>2551</v>
      </c>
      <c r="C126" s="19">
        <v>14300000</v>
      </c>
      <c r="D126" s="16">
        <v>4</v>
      </c>
      <c r="E126" s="18">
        <v>3.14</v>
      </c>
      <c r="F126" s="17">
        <v>7.88</v>
      </c>
      <c r="G126" s="16">
        <v>5.5838000000000001</v>
      </c>
      <c r="H126" s="15">
        <v>2</v>
      </c>
    </row>
    <row r="127" spans="1:8" x14ac:dyDescent="0.3">
      <c r="A127" s="18">
        <v>44163</v>
      </c>
      <c r="B127" s="20" t="s">
        <v>2346</v>
      </c>
      <c r="C127" s="19">
        <v>33200000</v>
      </c>
      <c r="D127" s="16">
        <v>41</v>
      </c>
      <c r="E127" s="18">
        <v>29.73</v>
      </c>
      <c r="F127" s="17">
        <v>45.75</v>
      </c>
      <c r="G127" s="16">
        <v>39.979799999999997</v>
      </c>
      <c r="H127" s="15">
        <v>1</v>
      </c>
    </row>
    <row r="128" spans="1:8" x14ac:dyDescent="0.3">
      <c r="A128" s="18">
        <v>44382</v>
      </c>
      <c r="B128" s="20" t="s">
        <v>2473</v>
      </c>
      <c r="C128" s="19">
        <v>19600000</v>
      </c>
      <c r="D128" s="16">
        <v>39</v>
      </c>
      <c r="E128" s="18">
        <v>4.7</v>
      </c>
      <c r="F128" s="17">
        <v>6.875</v>
      </c>
      <c r="G128" s="16">
        <v>5.5888</v>
      </c>
      <c r="H128" s="15">
        <v>1</v>
      </c>
    </row>
    <row r="129" spans="1:8" x14ac:dyDescent="0.3">
      <c r="A129" s="18">
        <v>45401</v>
      </c>
      <c r="B129" s="20" t="s">
        <v>2350</v>
      </c>
      <c r="C129" s="19">
        <v>38000000</v>
      </c>
      <c r="D129" s="16">
        <v>81</v>
      </c>
      <c r="E129" s="18">
        <v>11.36</v>
      </c>
      <c r="F129" s="17">
        <v>31.52</v>
      </c>
      <c r="G129" s="16">
        <v>24.985800000000001</v>
      </c>
      <c r="H129" s="15">
        <v>1</v>
      </c>
    </row>
    <row r="130" spans="1:8" x14ac:dyDescent="0.3">
      <c r="A130" s="18">
        <v>45401</v>
      </c>
      <c r="B130" s="20" t="s">
        <v>2350</v>
      </c>
      <c r="C130" s="19">
        <v>26600000</v>
      </c>
      <c r="D130" s="16">
        <v>19</v>
      </c>
      <c r="E130" s="18">
        <v>14.33</v>
      </c>
      <c r="F130" s="17">
        <v>30.926200000000001</v>
      </c>
      <c r="G130" s="16">
        <v>26.943899999999999</v>
      </c>
      <c r="H130" s="15">
        <v>2</v>
      </c>
    </row>
    <row r="131" spans="1:8" x14ac:dyDescent="0.3">
      <c r="A131" s="18">
        <v>45421</v>
      </c>
      <c r="B131" s="20" t="s">
        <v>2351</v>
      </c>
      <c r="C131" s="19">
        <v>8400000</v>
      </c>
      <c r="D131" s="16">
        <v>2</v>
      </c>
      <c r="E131" s="18">
        <v>28.22</v>
      </c>
      <c r="F131" s="17">
        <v>28.22</v>
      </c>
      <c r="G131" s="16">
        <v>28.22</v>
      </c>
      <c r="H131" s="15">
        <v>1</v>
      </c>
    </row>
    <row r="132" spans="1:8" x14ac:dyDescent="0.3">
      <c r="A132" s="18">
        <v>45421</v>
      </c>
      <c r="B132" s="20" t="s">
        <v>2351</v>
      </c>
      <c r="C132" s="19">
        <v>17700000</v>
      </c>
      <c r="D132" s="16">
        <v>7</v>
      </c>
      <c r="E132" s="18">
        <v>19.96</v>
      </c>
      <c r="F132" s="17">
        <v>30.97</v>
      </c>
      <c r="G132" s="16">
        <v>28.784700000000001</v>
      </c>
      <c r="H132" s="15">
        <v>2</v>
      </c>
    </row>
    <row r="133" spans="1:8" x14ac:dyDescent="0.3">
      <c r="A133" s="18">
        <v>45553</v>
      </c>
      <c r="B133" s="20" t="s">
        <v>2474</v>
      </c>
      <c r="C133" s="19">
        <v>11000000</v>
      </c>
      <c r="D133" s="16">
        <v>26</v>
      </c>
      <c r="E133" s="18">
        <v>7.29</v>
      </c>
      <c r="F133" s="17">
        <v>10.08</v>
      </c>
      <c r="G133" s="16">
        <v>9.2403999999999993</v>
      </c>
      <c r="H133" s="15">
        <v>1</v>
      </c>
    </row>
    <row r="134" spans="1:8" x14ac:dyDescent="0.3">
      <c r="A134" s="18">
        <v>45721</v>
      </c>
      <c r="B134" s="20" t="s">
        <v>2357</v>
      </c>
      <c r="C134" s="19">
        <v>12800000</v>
      </c>
      <c r="D134" s="16">
        <v>16</v>
      </c>
      <c r="E134" s="18">
        <v>20.16</v>
      </c>
      <c r="F134" s="17">
        <v>23</v>
      </c>
      <c r="G134" s="16">
        <v>21.4238</v>
      </c>
      <c r="H134" s="15">
        <v>2</v>
      </c>
    </row>
    <row r="135" spans="1:8" x14ac:dyDescent="0.3">
      <c r="A135" s="18">
        <v>45801</v>
      </c>
      <c r="B135" s="20" t="s">
        <v>2569</v>
      </c>
      <c r="C135" s="19">
        <v>4100000</v>
      </c>
      <c r="D135" s="16">
        <v>5</v>
      </c>
      <c r="E135" s="18">
        <v>19.02</v>
      </c>
      <c r="F135" s="17">
        <v>19.89</v>
      </c>
      <c r="G135" s="16">
        <v>19.282900000000001</v>
      </c>
      <c r="H135" s="15">
        <v>1</v>
      </c>
    </row>
    <row r="136" spans="1:8" x14ac:dyDescent="0.3">
      <c r="A136" s="18">
        <v>47393</v>
      </c>
      <c r="B136" s="20" t="s">
        <v>2359</v>
      </c>
      <c r="C136" s="19">
        <v>153300000</v>
      </c>
      <c r="D136" s="16">
        <v>51</v>
      </c>
      <c r="E136" s="18">
        <v>4.49</v>
      </c>
      <c r="F136" s="17">
        <v>8.14</v>
      </c>
      <c r="G136" s="16">
        <v>5.7984</v>
      </c>
      <c r="H136" s="15">
        <v>2</v>
      </c>
    </row>
    <row r="137" spans="1:8" x14ac:dyDescent="0.3">
      <c r="A137" s="18">
        <v>47393</v>
      </c>
      <c r="B137" s="20" t="s">
        <v>2359</v>
      </c>
      <c r="C137" s="19">
        <v>267400000</v>
      </c>
      <c r="D137" s="16">
        <v>122</v>
      </c>
      <c r="E137" s="18">
        <v>5.38</v>
      </c>
      <c r="F137" s="17">
        <v>8.8800000000000008</v>
      </c>
      <c r="G137" s="16">
        <v>7.3440000000000003</v>
      </c>
      <c r="H137" s="15">
        <v>3</v>
      </c>
    </row>
    <row r="138" spans="1:8" x14ac:dyDescent="0.3">
      <c r="A138" s="18">
        <v>49066</v>
      </c>
      <c r="B138" s="20" t="s">
        <v>2361</v>
      </c>
      <c r="C138" s="19">
        <v>16400000</v>
      </c>
      <c r="D138" s="16">
        <v>17</v>
      </c>
      <c r="E138" s="18">
        <v>29.54</v>
      </c>
      <c r="F138" s="17">
        <v>38.97</v>
      </c>
      <c r="G138" s="16">
        <v>34.564999999999998</v>
      </c>
      <c r="H138" s="15">
        <v>1</v>
      </c>
    </row>
    <row r="139" spans="1:8" x14ac:dyDescent="0.3">
      <c r="A139" s="18">
        <v>49712</v>
      </c>
      <c r="B139" s="20" t="s">
        <v>2620</v>
      </c>
      <c r="C139" s="19">
        <v>5300000</v>
      </c>
      <c r="D139" s="16">
        <v>1</v>
      </c>
      <c r="E139" s="18">
        <v>27.36</v>
      </c>
      <c r="F139" s="17">
        <v>27.36</v>
      </c>
      <c r="G139" s="16">
        <v>27.36</v>
      </c>
      <c r="H139" s="15">
        <v>1</v>
      </c>
    </row>
    <row r="140" spans="1:8" x14ac:dyDescent="0.3">
      <c r="A140" s="18">
        <v>49712</v>
      </c>
      <c r="B140" s="20" t="s">
        <v>2620</v>
      </c>
      <c r="C140" s="19">
        <v>5300000</v>
      </c>
      <c r="D140" s="16">
        <v>4</v>
      </c>
      <c r="E140" s="18">
        <v>24.99</v>
      </c>
      <c r="F140" s="17">
        <v>37.229999999999997</v>
      </c>
      <c r="G140" s="16">
        <v>29.060199999999998</v>
      </c>
      <c r="H140" s="15">
        <v>2</v>
      </c>
    </row>
    <row r="141" spans="1:8" x14ac:dyDescent="0.3">
      <c r="A141" s="18">
        <v>50097</v>
      </c>
      <c r="B141" s="20" t="s">
        <v>2364</v>
      </c>
      <c r="C141" s="19">
        <v>62000000</v>
      </c>
      <c r="D141" s="16">
        <v>128</v>
      </c>
      <c r="E141" s="18">
        <v>10.19</v>
      </c>
      <c r="F141" s="17">
        <v>15.71</v>
      </c>
      <c r="G141" s="16">
        <v>12.8651</v>
      </c>
      <c r="H141" s="15">
        <v>2</v>
      </c>
    </row>
    <row r="142" spans="1:8" x14ac:dyDescent="0.3">
      <c r="A142" s="18">
        <v>50114</v>
      </c>
      <c r="B142" s="20" t="s">
        <v>2554</v>
      </c>
      <c r="C142" s="19">
        <v>3200000</v>
      </c>
      <c r="D142" s="16">
        <v>12</v>
      </c>
      <c r="E142" s="18">
        <v>7.125</v>
      </c>
      <c r="F142" s="17">
        <v>9.98</v>
      </c>
      <c r="G142" s="16">
        <v>8.5441000000000003</v>
      </c>
      <c r="H142" s="15">
        <v>1</v>
      </c>
    </row>
    <row r="143" spans="1:8" x14ac:dyDescent="0.3">
      <c r="A143" s="18">
        <v>52091</v>
      </c>
      <c r="B143" s="20" t="s">
        <v>2365</v>
      </c>
      <c r="C143" s="19">
        <v>700000</v>
      </c>
      <c r="D143" s="16">
        <v>4</v>
      </c>
      <c r="E143" s="18">
        <v>26.8</v>
      </c>
      <c r="F143" s="17">
        <v>30.88</v>
      </c>
      <c r="G143" s="16">
        <v>29.231400000000001</v>
      </c>
      <c r="H143" s="15">
        <v>2</v>
      </c>
    </row>
    <row r="144" spans="1:8" x14ac:dyDescent="0.3">
      <c r="A144" s="18">
        <v>52121</v>
      </c>
      <c r="B144" s="20" t="s">
        <v>2509</v>
      </c>
      <c r="C144" s="19">
        <v>292600000</v>
      </c>
      <c r="D144" s="16">
        <v>90</v>
      </c>
      <c r="E144" s="18">
        <v>12.28</v>
      </c>
      <c r="F144" s="17">
        <v>15.53</v>
      </c>
      <c r="G144" s="16">
        <v>13.292400000000001</v>
      </c>
      <c r="H144" s="15">
        <v>3</v>
      </c>
    </row>
    <row r="145" spans="1:8" x14ac:dyDescent="0.3">
      <c r="A145" s="18">
        <v>52137</v>
      </c>
      <c r="B145" s="20" t="s">
        <v>2621</v>
      </c>
      <c r="C145" s="19">
        <v>17100000</v>
      </c>
      <c r="D145" s="16">
        <v>1</v>
      </c>
      <c r="E145" s="18">
        <v>164.1</v>
      </c>
      <c r="F145" s="17">
        <v>164.1</v>
      </c>
      <c r="G145" s="16">
        <v>164.1</v>
      </c>
      <c r="H145" s="15">
        <v>1</v>
      </c>
    </row>
    <row r="146" spans="1:8" x14ac:dyDescent="0.3">
      <c r="A146" s="18">
        <v>52303</v>
      </c>
      <c r="B146" s="20" t="s">
        <v>2477</v>
      </c>
      <c r="C146" s="19">
        <v>500000</v>
      </c>
      <c r="D146" s="16">
        <v>4</v>
      </c>
      <c r="E146" s="18">
        <v>57.61</v>
      </c>
      <c r="F146" s="17">
        <v>76.19</v>
      </c>
      <c r="G146" s="16">
        <v>64.186000000000007</v>
      </c>
      <c r="H146" s="15">
        <v>2</v>
      </c>
    </row>
    <row r="147" spans="1:8" x14ac:dyDescent="0.3">
      <c r="A147" s="18">
        <v>52441</v>
      </c>
      <c r="B147" s="20" t="s">
        <v>2478</v>
      </c>
      <c r="C147" s="19">
        <v>279800000</v>
      </c>
      <c r="D147" s="16">
        <v>101</v>
      </c>
      <c r="E147" s="18">
        <v>13.7</v>
      </c>
      <c r="F147" s="17">
        <v>16.903300000000002</v>
      </c>
      <c r="G147" s="16">
        <v>15.4725</v>
      </c>
      <c r="H147" s="15">
        <v>3</v>
      </c>
    </row>
    <row r="148" spans="1:8" x14ac:dyDescent="0.3">
      <c r="A148" s="18">
        <v>52451</v>
      </c>
      <c r="B148" s="20" t="s">
        <v>2495</v>
      </c>
      <c r="C148" s="19">
        <v>100000</v>
      </c>
      <c r="D148" s="16">
        <v>1</v>
      </c>
      <c r="E148" s="18">
        <v>2.94</v>
      </c>
      <c r="F148" s="17">
        <v>2.94</v>
      </c>
      <c r="G148" s="16">
        <v>2.94</v>
      </c>
      <c r="H148" s="15">
        <v>1</v>
      </c>
    </row>
    <row r="149" spans="1:8" x14ac:dyDescent="0.3">
      <c r="A149" s="18">
        <v>52635</v>
      </c>
      <c r="B149" s="20" t="s">
        <v>2366</v>
      </c>
      <c r="C149" s="19">
        <v>4700000</v>
      </c>
      <c r="D149" s="16">
        <v>28</v>
      </c>
      <c r="E149" s="18">
        <v>57.17</v>
      </c>
      <c r="F149" s="17">
        <v>78.11</v>
      </c>
      <c r="G149" s="16">
        <v>68.485500000000002</v>
      </c>
      <c r="H149" s="15">
        <v>2</v>
      </c>
    </row>
    <row r="150" spans="1:8" x14ac:dyDescent="0.3">
      <c r="A150" s="18">
        <v>52881</v>
      </c>
      <c r="B150" s="20" t="s">
        <v>2538</v>
      </c>
      <c r="C150" s="19">
        <v>2000000</v>
      </c>
      <c r="D150" s="16">
        <v>2</v>
      </c>
      <c r="E150" s="18">
        <v>65.418199999999999</v>
      </c>
      <c r="F150" s="17">
        <v>67.286699999999996</v>
      </c>
      <c r="G150" s="16">
        <v>66.259</v>
      </c>
      <c r="H150" s="15">
        <v>1</v>
      </c>
    </row>
    <row r="151" spans="1:8" x14ac:dyDescent="0.3">
      <c r="A151" s="18">
        <v>53064</v>
      </c>
      <c r="B151" s="20" t="s">
        <v>2367</v>
      </c>
      <c r="C151" s="19">
        <v>5600000</v>
      </c>
      <c r="D151" s="16">
        <v>12</v>
      </c>
      <c r="E151" s="18">
        <v>19.02</v>
      </c>
      <c r="F151" s="17">
        <v>20.170000000000002</v>
      </c>
      <c r="G151" s="16">
        <v>19.865500000000001</v>
      </c>
      <c r="H151" s="15">
        <v>2</v>
      </c>
    </row>
    <row r="152" spans="1:8" x14ac:dyDescent="0.3">
      <c r="A152" s="18">
        <v>53064</v>
      </c>
      <c r="B152" s="20" t="s">
        <v>2367</v>
      </c>
      <c r="C152" s="19">
        <v>37200000</v>
      </c>
      <c r="D152" s="16">
        <v>109</v>
      </c>
      <c r="E152" s="18">
        <v>21.72</v>
      </c>
      <c r="F152" s="17">
        <v>28.66</v>
      </c>
      <c r="G152" s="16">
        <v>24.082799999999999</v>
      </c>
      <c r="H152" s="15">
        <v>3</v>
      </c>
    </row>
    <row r="153" spans="1:8" x14ac:dyDescent="0.3">
      <c r="A153" s="18">
        <v>53095</v>
      </c>
      <c r="B153" s="20" t="s">
        <v>2480</v>
      </c>
      <c r="C153" s="19">
        <v>23700000</v>
      </c>
      <c r="D153" s="16">
        <v>12</v>
      </c>
      <c r="E153" s="18">
        <v>11.06</v>
      </c>
      <c r="F153" s="17">
        <v>13.79</v>
      </c>
      <c r="G153" s="16">
        <v>11.613200000000001</v>
      </c>
      <c r="H153" s="15">
        <v>1</v>
      </c>
    </row>
    <row r="154" spans="1:8" x14ac:dyDescent="0.3">
      <c r="A154" s="18">
        <v>53887</v>
      </c>
      <c r="B154" s="20" t="s">
        <v>2368</v>
      </c>
      <c r="C154" s="19">
        <v>69800000</v>
      </c>
      <c r="D154" s="16">
        <v>97</v>
      </c>
      <c r="E154" s="18">
        <v>13.36</v>
      </c>
      <c r="F154" s="17">
        <v>18.04</v>
      </c>
      <c r="G154" s="16">
        <v>15.6934</v>
      </c>
      <c r="H154" s="15">
        <v>3</v>
      </c>
    </row>
    <row r="155" spans="1:8" x14ac:dyDescent="0.3">
      <c r="A155" s="18">
        <v>54342</v>
      </c>
      <c r="B155" s="20" t="s">
        <v>2369</v>
      </c>
      <c r="C155" s="19">
        <v>3700000</v>
      </c>
      <c r="D155" s="16">
        <v>16</v>
      </c>
      <c r="E155" s="18">
        <v>53.31</v>
      </c>
      <c r="F155" s="17">
        <v>71.34</v>
      </c>
      <c r="G155" s="16">
        <v>59.979199999999999</v>
      </c>
      <c r="H155" s="15">
        <v>2</v>
      </c>
    </row>
    <row r="156" spans="1:8" x14ac:dyDescent="0.3">
      <c r="A156" s="18">
        <v>54501</v>
      </c>
      <c r="B156" s="20" t="s">
        <v>2371</v>
      </c>
      <c r="C156" s="19">
        <v>4300000</v>
      </c>
      <c r="D156" s="16">
        <v>22</v>
      </c>
      <c r="E156" s="18">
        <v>14.47</v>
      </c>
      <c r="F156" s="17">
        <v>16.420000000000002</v>
      </c>
      <c r="G156" s="16">
        <v>15.360200000000001</v>
      </c>
      <c r="H156" s="15">
        <v>2</v>
      </c>
    </row>
    <row r="157" spans="1:8" x14ac:dyDescent="0.3">
      <c r="A157" s="18">
        <v>54573</v>
      </c>
      <c r="B157" s="20" t="s">
        <v>2372</v>
      </c>
      <c r="C157" s="19">
        <v>6800000</v>
      </c>
      <c r="D157" s="16">
        <v>6</v>
      </c>
      <c r="E157" s="18">
        <v>7.94</v>
      </c>
      <c r="F157" s="17">
        <v>9.49</v>
      </c>
      <c r="G157" s="16">
        <v>9.1961999999999993</v>
      </c>
      <c r="H157" s="15">
        <v>3</v>
      </c>
    </row>
    <row r="158" spans="1:8" x14ac:dyDescent="0.3">
      <c r="A158" s="18">
        <v>56086</v>
      </c>
      <c r="B158" s="20" t="s">
        <v>2373</v>
      </c>
      <c r="C158" s="19">
        <v>7800000</v>
      </c>
      <c r="D158" s="16">
        <v>22</v>
      </c>
      <c r="E158" s="18">
        <v>9.32</v>
      </c>
      <c r="F158" s="17">
        <v>16.3</v>
      </c>
      <c r="G158" s="16">
        <v>12.553699999999999</v>
      </c>
      <c r="H158" s="15">
        <v>2</v>
      </c>
    </row>
    <row r="159" spans="1:8" x14ac:dyDescent="0.3">
      <c r="A159" s="18">
        <v>58711</v>
      </c>
      <c r="B159" s="20" t="s">
        <v>2607</v>
      </c>
      <c r="C159" s="19">
        <v>500000</v>
      </c>
      <c r="D159" s="16">
        <v>1</v>
      </c>
      <c r="E159" s="18">
        <v>0.42</v>
      </c>
      <c r="F159" s="17">
        <v>0.42</v>
      </c>
      <c r="G159" s="16">
        <v>0.42</v>
      </c>
      <c r="H159" s="15">
        <v>1</v>
      </c>
    </row>
    <row r="160" spans="1:8" x14ac:dyDescent="0.3">
      <c r="A160" s="18">
        <v>59055</v>
      </c>
      <c r="B160" s="20" t="s">
        <v>2375</v>
      </c>
      <c r="C160" s="19">
        <v>800000</v>
      </c>
      <c r="D160" s="16">
        <v>3</v>
      </c>
      <c r="E160" s="18">
        <v>44.393999999999998</v>
      </c>
      <c r="F160" s="17">
        <v>44.8</v>
      </c>
      <c r="G160" s="16">
        <v>44.4955</v>
      </c>
      <c r="H160" s="15">
        <v>1</v>
      </c>
    </row>
    <row r="161" spans="1:8" x14ac:dyDescent="0.3">
      <c r="A161" s="18">
        <v>61041</v>
      </c>
      <c r="B161" s="20" t="s">
        <v>2376</v>
      </c>
      <c r="C161" s="19">
        <v>31700000</v>
      </c>
      <c r="D161" s="16">
        <v>69</v>
      </c>
      <c r="E161" s="18">
        <v>27.45</v>
      </c>
      <c r="F161" s="17">
        <v>36.4</v>
      </c>
      <c r="G161" s="16">
        <v>31.376100000000001</v>
      </c>
      <c r="H161" s="15">
        <v>1</v>
      </c>
    </row>
    <row r="162" spans="1:8" x14ac:dyDescent="0.3">
      <c r="A162" s="18">
        <v>61255</v>
      </c>
      <c r="B162" s="20" t="s">
        <v>2525</v>
      </c>
      <c r="C162" s="19">
        <v>15400000</v>
      </c>
      <c r="D162" s="16">
        <v>53</v>
      </c>
      <c r="E162" s="18">
        <v>12.81</v>
      </c>
      <c r="F162" s="17">
        <v>18.149999999999999</v>
      </c>
      <c r="G162" s="16">
        <v>14.9931</v>
      </c>
      <c r="H162" s="15">
        <v>2</v>
      </c>
    </row>
    <row r="163" spans="1:8" x14ac:dyDescent="0.3">
      <c r="A163" s="18">
        <v>61263</v>
      </c>
      <c r="B163" s="20" t="s">
        <v>2379</v>
      </c>
      <c r="C163" s="19">
        <v>6000000</v>
      </c>
      <c r="D163" s="16">
        <v>7</v>
      </c>
      <c r="E163" s="18">
        <v>22.7</v>
      </c>
      <c r="F163" s="17">
        <v>28.94</v>
      </c>
      <c r="G163" s="16">
        <v>23.930700000000002</v>
      </c>
      <c r="H163" s="15">
        <v>2</v>
      </c>
    </row>
    <row r="164" spans="1:8" x14ac:dyDescent="0.3">
      <c r="A164" s="18">
        <v>61342</v>
      </c>
      <c r="B164" s="20" t="s">
        <v>2596</v>
      </c>
      <c r="C164" s="19">
        <v>17100000</v>
      </c>
      <c r="D164" s="16">
        <v>20</v>
      </c>
      <c r="E164" s="18">
        <v>44.435499999999998</v>
      </c>
      <c r="F164" s="17">
        <v>99.52</v>
      </c>
      <c r="G164" s="16">
        <v>53.9861</v>
      </c>
      <c r="H164" s="15">
        <v>1</v>
      </c>
    </row>
    <row r="165" spans="1:8" x14ac:dyDescent="0.3">
      <c r="A165" s="18">
        <v>61394</v>
      </c>
      <c r="B165" s="20" t="s">
        <v>2496</v>
      </c>
      <c r="C165" s="19">
        <v>5200000</v>
      </c>
      <c r="D165" s="16">
        <v>19</v>
      </c>
      <c r="E165" s="18">
        <v>37.86</v>
      </c>
      <c r="F165" s="17">
        <v>53.09</v>
      </c>
      <c r="G165" s="16">
        <v>46.756300000000003</v>
      </c>
      <c r="H165" s="15">
        <v>2</v>
      </c>
    </row>
    <row r="166" spans="1:8" x14ac:dyDescent="0.3">
      <c r="A166" s="18">
        <v>61564</v>
      </c>
      <c r="B166" s="20" t="s">
        <v>2622</v>
      </c>
      <c r="C166" s="19">
        <v>1100000</v>
      </c>
      <c r="D166" s="16">
        <v>7</v>
      </c>
      <c r="E166" s="18">
        <v>54.32</v>
      </c>
      <c r="F166" s="17">
        <v>83.19</v>
      </c>
      <c r="G166" s="16">
        <v>74.322699999999998</v>
      </c>
      <c r="H166" s="15">
        <v>1</v>
      </c>
    </row>
    <row r="167" spans="1:8" x14ac:dyDescent="0.3">
      <c r="A167" s="18">
        <v>61793</v>
      </c>
      <c r="B167" s="20" t="s">
        <v>2497</v>
      </c>
      <c r="C167" s="19">
        <v>13200000</v>
      </c>
      <c r="D167" s="16">
        <v>15</v>
      </c>
      <c r="E167" s="18">
        <v>9.4700000000000006</v>
      </c>
      <c r="F167" s="17">
        <v>15.19</v>
      </c>
      <c r="G167" s="16">
        <v>12.6004</v>
      </c>
      <c r="H167" s="15">
        <v>1</v>
      </c>
    </row>
    <row r="168" spans="1:8" x14ac:dyDescent="0.3">
      <c r="A168" s="18">
        <v>61794</v>
      </c>
      <c r="B168" s="20" t="s">
        <v>2382</v>
      </c>
      <c r="C168" s="19">
        <v>93300000</v>
      </c>
      <c r="D168" s="16">
        <v>19</v>
      </c>
      <c r="E168" s="18">
        <v>16.79</v>
      </c>
      <c r="F168" s="17">
        <v>26.97</v>
      </c>
      <c r="G168" s="16">
        <v>20.450299999999999</v>
      </c>
      <c r="H168" s="15">
        <v>2</v>
      </c>
    </row>
    <row r="169" spans="1:8" x14ac:dyDescent="0.3">
      <c r="A169" s="18">
        <v>61828</v>
      </c>
      <c r="B169" s="20" t="s">
        <v>2383</v>
      </c>
      <c r="C169" s="19">
        <v>38000000</v>
      </c>
      <c r="D169" s="16">
        <v>2</v>
      </c>
      <c r="E169" s="18">
        <v>14.22</v>
      </c>
      <c r="F169" s="17">
        <v>14.43</v>
      </c>
      <c r="G169" s="16">
        <v>14.3195</v>
      </c>
      <c r="H169" s="15">
        <v>1</v>
      </c>
    </row>
    <row r="170" spans="1:8" x14ac:dyDescent="0.3">
      <c r="A170" s="18">
        <v>61828</v>
      </c>
      <c r="B170" s="20" t="s">
        <v>2383</v>
      </c>
      <c r="C170" s="19">
        <v>778200000</v>
      </c>
      <c r="D170" s="16">
        <v>81</v>
      </c>
      <c r="E170" s="18">
        <v>13.138999999999999</v>
      </c>
      <c r="F170" s="17">
        <v>15.9</v>
      </c>
      <c r="G170" s="16">
        <v>14.4284</v>
      </c>
      <c r="H170" s="15">
        <v>3</v>
      </c>
    </row>
    <row r="171" spans="1:8" x14ac:dyDescent="0.3">
      <c r="A171" s="18">
        <v>61843</v>
      </c>
      <c r="B171" s="20" t="s">
        <v>2384</v>
      </c>
      <c r="C171" s="19">
        <v>29600000</v>
      </c>
      <c r="D171" s="16">
        <v>62</v>
      </c>
      <c r="E171" s="18">
        <v>7.95</v>
      </c>
      <c r="F171" s="17">
        <v>9.5399999999999991</v>
      </c>
      <c r="G171" s="16">
        <v>8.4992999999999999</v>
      </c>
      <c r="H171" s="15">
        <v>3</v>
      </c>
    </row>
    <row r="172" spans="1:8" x14ac:dyDescent="0.3">
      <c r="A172" s="18">
        <v>61875</v>
      </c>
      <c r="B172" s="20" t="s">
        <v>2385</v>
      </c>
      <c r="C172" s="19">
        <v>30800000</v>
      </c>
      <c r="D172" s="16">
        <v>74</v>
      </c>
      <c r="E172" s="18">
        <v>65.14</v>
      </c>
      <c r="F172" s="17">
        <v>100.83</v>
      </c>
      <c r="G172" s="16">
        <v>77.433899999999994</v>
      </c>
      <c r="H172" s="15">
        <v>3</v>
      </c>
    </row>
    <row r="173" spans="1:8" x14ac:dyDescent="0.3">
      <c r="A173" s="18">
        <v>61894</v>
      </c>
      <c r="B173" s="20" t="s">
        <v>2386</v>
      </c>
      <c r="C173" s="19">
        <v>100000</v>
      </c>
      <c r="D173" s="16">
        <v>1</v>
      </c>
      <c r="E173" s="18">
        <v>58.04</v>
      </c>
      <c r="F173" s="17">
        <v>58.04</v>
      </c>
      <c r="G173" s="16">
        <v>58.04</v>
      </c>
      <c r="H173" s="15">
        <v>2</v>
      </c>
    </row>
    <row r="174" spans="1:8" x14ac:dyDescent="0.3">
      <c r="A174" s="18">
        <v>61894</v>
      </c>
      <c r="B174" s="20" t="s">
        <v>2386</v>
      </c>
      <c r="C174" s="19">
        <v>300000</v>
      </c>
      <c r="D174" s="16">
        <v>1</v>
      </c>
      <c r="E174" s="18">
        <v>67.63</v>
      </c>
      <c r="F174" s="17">
        <v>67.63</v>
      </c>
      <c r="G174" s="16">
        <v>67.63</v>
      </c>
      <c r="H174" s="15">
        <v>3</v>
      </c>
    </row>
    <row r="175" spans="1:8" x14ac:dyDescent="0.3">
      <c r="A175" s="18">
        <v>61906</v>
      </c>
      <c r="B175" s="20" t="s">
        <v>2481</v>
      </c>
      <c r="C175" s="19">
        <v>6200000</v>
      </c>
      <c r="D175" s="16">
        <v>1</v>
      </c>
      <c r="E175" s="18">
        <v>16.170000000000002</v>
      </c>
      <c r="F175" s="17">
        <v>16.170000000000002</v>
      </c>
      <c r="G175" s="16">
        <v>16.170000000000002</v>
      </c>
      <c r="H175" s="15">
        <v>1</v>
      </c>
    </row>
    <row r="176" spans="1:8" x14ac:dyDescent="0.3">
      <c r="A176" s="18">
        <v>61906</v>
      </c>
      <c r="B176" s="20" t="s">
        <v>2481</v>
      </c>
      <c r="C176" s="19">
        <v>1400000</v>
      </c>
      <c r="D176" s="16">
        <v>4</v>
      </c>
      <c r="E176" s="18">
        <v>19.079999999999998</v>
      </c>
      <c r="F176" s="17">
        <v>21.61</v>
      </c>
      <c r="G176" s="16">
        <v>20.092099999999999</v>
      </c>
      <c r="H176" s="15">
        <v>2</v>
      </c>
    </row>
    <row r="177" spans="1:8" x14ac:dyDescent="0.3">
      <c r="A177" s="18">
        <v>61965</v>
      </c>
      <c r="B177" s="20" t="s">
        <v>2387</v>
      </c>
      <c r="C177" s="19">
        <v>43200000</v>
      </c>
      <c r="D177" s="16">
        <v>103</v>
      </c>
      <c r="E177" s="18">
        <v>22.85</v>
      </c>
      <c r="F177" s="17">
        <v>29.664999999999999</v>
      </c>
      <c r="G177" s="16">
        <v>26.5182</v>
      </c>
      <c r="H177" s="15">
        <v>2</v>
      </c>
    </row>
    <row r="178" spans="1:8" x14ac:dyDescent="0.3">
      <c r="A178" s="18">
        <v>61973</v>
      </c>
      <c r="B178" s="20" t="s">
        <v>2388</v>
      </c>
      <c r="C178" s="19">
        <v>686300000</v>
      </c>
      <c r="D178" s="16">
        <v>318</v>
      </c>
      <c r="E178" s="18">
        <v>25.3</v>
      </c>
      <c r="F178" s="17">
        <v>39.42</v>
      </c>
      <c r="G178" s="16">
        <v>29.649699999999999</v>
      </c>
      <c r="H178" s="15">
        <v>3</v>
      </c>
    </row>
    <row r="179" spans="1:8" x14ac:dyDescent="0.3">
      <c r="A179" s="18">
        <v>62433</v>
      </c>
      <c r="B179" s="20" t="s">
        <v>2608</v>
      </c>
      <c r="C179" s="19">
        <v>20000000</v>
      </c>
      <c r="D179" s="16">
        <v>2</v>
      </c>
      <c r="E179" s="18">
        <v>14.67</v>
      </c>
      <c r="F179" s="17">
        <v>14.67</v>
      </c>
      <c r="G179" s="16">
        <v>14.67</v>
      </c>
      <c r="H179" s="15">
        <v>1</v>
      </c>
    </row>
    <row r="180" spans="1:8" x14ac:dyDescent="0.3">
      <c r="A180" s="18">
        <v>62433</v>
      </c>
      <c r="B180" s="20" t="s">
        <v>2608</v>
      </c>
      <c r="C180" s="19">
        <v>1400000</v>
      </c>
      <c r="D180" s="16">
        <v>1</v>
      </c>
      <c r="E180" s="18">
        <v>9.66</v>
      </c>
      <c r="F180" s="17">
        <v>9.66</v>
      </c>
      <c r="G180" s="16">
        <v>9.66</v>
      </c>
      <c r="H180" s="15">
        <v>3</v>
      </c>
    </row>
    <row r="181" spans="1:8" x14ac:dyDescent="0.3">
      <c r="A181" s="18">
        <v>62695</v>
      </c>
      <c r="B181" s="20" t="s">
        <v>2392</v>
      </c>
      <c r="C181" s="19">
        <v>108900000</v>
      </c>
      <c r="D181" s="16">
        <v>87</v>
      </c>
      <c r="E181" s="18">
        <v>12.38</v>
      </c>
      <c r="F181" s="17">
        <v>15.4392</v>
      </c>
      <c r="G181" s="16">
        <v>13.6022</v>
      </c>
      <c r="H181" s="15">
        <v>3</v>
      </c>
    </row>
    <row r="182" spans="1:8" x14ac:dyDescent="0.3">
      <c r="A182" s="18">
        <v>62696</v>
      </c>
      <c r="B182" s="20" t="s">
        <v>2393</v>
      </c>
      <c r="C182" s="19">
        <v>49600000</v>
      </c>
      <c r="D182" s="16">
        <v>98</v>
      </c>
      <c r="E182" s="18">
        <v>9.5500000000000007</v>
      </c>
      <c r="F182" s="17">
        <v>13.06</v>
      </c>
      <c r="G182" s="16">
        <v>10.8863</v>
      </c>
      <c r="H182" s="15">
        <v>3</v>
      </c>
    </row>
    <row r="183" spans="1:8" x14ac:dyDescent="0.3">
      <c r="A183" s="18">
        <v>62743</v>
      </c>
      <c r="B183" s="20" t="s">
        <v>2609</v>
      </c>
      <c r="C183" s="19">
        <v>5700000</v>
      </c>
      <c r="D183" s="16">
        <v>18</v>
      </c>
      <c r="E183" s="18">
        <v>33.69</v>
      </c>
      <c r="F183" s="17">
        <v>44.9</v>
      </c>
      <c r="G183" s="16">
        <v>37.681199999999997</v>
      </c>
      <c r="H183" s="15">
        <v>1</v>
      </c>
    </row>
    <row r="184" spans="1:8" x14ac:dyDescent="0.3">
      <c r="A184" s="18">
        <v>62744</v>
      </c>
      <c r="B184" s="20" t="s">
        <v>2482</v>
      </c>
      <c r="C184" s="19">
        <v>98300000</v>
      </c>
      <c r="D184" s="16">
        <v>242</v>
      </c>
      <c r="E184" s="18">
        <v>21.14</v>
      </c>
      <c r="F184" s="17">
        <v>30.2</v>
      </c>
      <c r="G184" s="16">
        <v>26.0029</v>
      </c>
      <c r="H184" s="15">
        <v>3</v>
      </c>
    </row>
    <row r="185" spans="1:8" x14ac:dyDescent="0.3">
      <c r="A185" s="18">
        <v>62791</v>
      </c>
      <c r="B185" s="20" t="s">
        <v>2555</v>
      </c>
      <c r="C185" s="19">
        <v>71900000</v>
      </c>
      <c r="D185" s="16">
        <v>103</v>
      </c>
      <c r="E185" s="18">
        <v>31.37</v>
      </c>
      <c r="F185" s="17">
        <v>44.25</v>
      </c>
      <c r="G185" s="16">
        <v>37.539000000000001</v>
      </c>
      <c r="H185" s="15">
        <v>2</v>
      </c>
    </row>
    <row r="186" spans="1:8" x14ac:dyDescent="0.3">
      <c r="A186" s="18">
        <v>62822</v>
      </c>
      <c r="B186" s="20" t="s">
        <v>2394</v>
      </c>
      <c r="C186" s="19">
        <v>42800000</v>
      </c>
      <c r="D186" s="16">
        <v>95</v>
      </c>
      <c r="E186" s="18">
        <v>7.69</v>
      </c>
      <c r="F186" s="17">
        <v>12.25</v>
      </c>
      <c r="G186" s="16">
        <v>9.7118000000000002</v>
      </c>
      <c r="H186" s="15">
        <v>2</v>
      </c>
    </row>
    <row r="187" spans="1:8" x14ac:dyDescent="0.3">
      <c r="A187" s="18">
        <v>62832</v>
      </c>
      <c r="B187" s="20" t="s">
        <v>2623</v>
      </c>
      <c r="C187" s="19">
        <v>1500000</v>
      </c>
      <c r="D187" s="16">
        <v>2</v>
      </c>
      <c r="E187" s="18">
        <v>0.41</v>
      </c>
      <c r="F187" s="17">
        <v>0.59</v>
      </c>
      <c r="G187" s="16">
        <v>0.47</v>
      </c>
      <c r="H187" s="15">
        <v>1</v>
      </c>
    </row>
    <row r="188" spans="1:8" x14ac:dyDescent="0.3">
      <c r="A188" s="18">
        <v>62843</v>
      </c>
      <c r="B188" s="20" t="s">
        <v>2395</v>
      </c>
      <c r="C188" s="19">
        <v>13100000</v>
      </c>
      <c r="D188" s="16">
        <v>32</v>
      </c>
      <c r="E188" s="18">
        <v>17.47</v>
      </c>
      <c r="F188" s="17">
        <v>27.493300000000001</v>
      </c>
      <c r="G188" s="16">
        <v>22.3887</v>
      </c>
      <c r="H188" s="15">
        <v>2</v>
      </c>
    </row>
    <row r="189" spans="1:8" x14ac:dyDescent="0.3">
      <c r="A189" s="18">
        <v>62884</v>
      </c>
      <c r="B189" s="20" t="s">
        <v>2556</v>
      </c>
      <c r="C189" s="19">
        <v>6000000</v>
      </c>
      <c r="D189" s="16">
        <v>5</v>
      </c>
      <c r="E189" s="18">
        <v>8.17</v>
      </c>
      <c r="F189" s="17">
        <v>11.63</v>
      </c>
      <c r="G189" s="16">
        <v>9.3483000000000001</v>
      </c>
      <c r="H189" s="15">
        <v>2</v>
      </c>
    </row>
    <row r="190" spans="1:8" x14ac:dyDescent="0.3">
      <c r="A190" s="18">
        <v>64144</v>
      </c>
      <c r="B190" s="20" t="s">
        <v>2610</v>
      </c>
      <c r="C190" s="19">
        <v>5000000</v>
      </c>
      <c r="D190" s="16">
        <v>1</v>
      </c>
      <c r="E190" s="18">
        <v>61.15</v>
      </c>
      <c r="F190" s="17">
        <v>61.15</v>
      </c>
      <c r="G190" s="16">
        <v>61.15</v>
      </c>
      <c r="H190" s="15">
        <v>2</v>
      </c>
    </row>
    <row r="191" spans="1:8" x14ac:dyDescent="0.3">
      <c r="A191" s="18">
        <v>64144</v>
      </c>
      <c r="B191" s="20" t="s">
        <v>2610</v>
      </c>
      <c r="C191" s="19">
        <v>11000000</v>
      </c>
      <c r="D191" s="16">
        <v>7</v>
      </c>
      <c r="E191" s="18">
        <v>53.59</v>
      </c>
      <c r="F191" s="17">
        <v>63.47</v>
      </c>
      <c r="G191" s="16">
        <v>60.831800000000001</v>
      </c>
      <c r="H191" s="15">
        <v>3</v>
      </c>
    </row>
    <row r="192" spans="1:8" x14ac:dyDescent="0.3">
      <c r="A192" s="18">
        <v>64145</v>
      </c>
      <c r="B192" s="20" t="s">
        <v>2397</v>
      </c>
      <c r="C192" s="19">
        <v>114500000</v>
      </c>
      <c r="D192" s="16">
        <v>189</v>
      </c>
      <c r="E192" s="18">
        <v>19.16</v>
      </c>
      <c r="F192" s="17">
        <v>25.25</v>
      </c>
      <c r="G192" s="16">
        <v>21.918600000000001</v>
      </c>
      <c r="H192" s="15">
        <v>2</v>
      </c>
    </row>
    <row r="193" spans="1:8" x14ac:dyDescent="0.3">
      <c r="A193" s="18">
        <v>64251</v>
      </c>
      <c r="B193" s="20" t="s">
        <v>2398</v>
      </c>
      <c r="C193" s="19">
        <v>66300000</v>
      </c>
      <c r="D193" s="16">
        <v>28</v>
      </c>
      <c r="E193" s="18">
        <v>44.46</v>
      </c>
      <c r="F193" s="17">
        <v>57.5886</v>
      </c>
      <c r="G193" s="16">
        <v>56.238</v>
      </c>
      <c r="H193" s="15">
        <v>3</v>
      </c>
    </row>
    <row r="194" spans="1:8" x14ac:dyDescent="0.3">
      <c r="A194" s="18">
        <v>64324</v>
      </c>
      <c r="B194" s="20" t="s">
        <v>2572</v>
      </c>
      <c r="C194" s="19">
        <v>500000</v>
      </c>
      <c r="D194" s="16">
        <v>3</v>
      </c>
      <c r="E194" s="18">
        <v>14.32</v>
      </c>
      <c r="F194" s="17">
        <v>14.41</v>
      </c>
      <c r="G194" s="16">
        <v>14.384</v>
      </c>
      <c r="H194" s="15">
        <v>2</v>
      </c>
    </row>
    <row r="195" spans="1:8" x14ac:dyDescent="0.3">
      <c r="A195" s="18">
        <v>64382</v>
      </c>
      <c r="B195" s="20" t="s">
        <v>2583</v>
      </c>
      <c r="C195" s="19">
        <v>6900000</v>
      </c>
      <c r="D195" s="16">
        <v>23</v>
      </c>
      <c r="E195" s="18">
        <v>56.24</v>
      </c>
      <c r="F195" s="17">
        <v>106.22</v>
      </c>
      <c r="G195" s="16">
        <v>66.868300000000005</v>
      </c>
      <c r="H195" s="15">
        <v>1</v>
      </c>
    </row>
    <row r="196" spans="1:8" x14ac:dyDescent="0.3">
      <c r="A196" s="18">
        <v>64692</v>
      </c>
      <c r="B196" s="20" t="s">
        <v>2483</v>
      </c>
      <c r="C196" s="19">
        <v>4500000</v>
      </c>
      <c r="D196" s="16">
        <v>8</v>
      </c>
      <c r="E196" s="18">
        <v>9.6</v>
      </c>
      <c r="F196" s="17">
        <v>15.71</v>
      </c>
      <c r="G196" s="16">
        <v>12.469099999999999</v>
      </c>
      <c r="H196" s="15">
        <v>1</v>
      </c>
    </row>
    <row r="197" spans="1:8" x14ac:dyDescent="0.3">
      <c r="A197" s="18">
        <v>64723</v>
      </c>
      <c r="B197" s="20" t="s">
        <v>2402</v>
      </c>
      <c r="C197" s="19">
        <v>129800000</v>
      </c>
      <c r="D197" s="16">
        <v>64</v>
      </c>
      <c r="E197" s="18">
        <v>30.67</v>
      </c>
      <c r="F197" s="17">
        <v>38.5</v>
      </c>
      <c r="G197" s="16">
        <v>35.175899999999999</v>
      </c>
      <c r="H197" s="15">
        <v>2</v>
      </c>
    </row>
    <row r="198" spans="1:8" x14ac:dyDescent="0.3">
      <c r="A198" s="18">
        <v>65096</v>
      </c>
      <c r="B198" s="20" t="s">
        <v>2403</v>
      </c>
      <c r="C198" s="19">
        <v>42900000</v>
      </c>
      <c r="D198" s="16">
        <v>81</v>
      </c>
      <c r="E198" s="18">
        <v>17.63</v>
      </c>
      <c r="F198" s="17">
        <v>27.164999999999999</v>
      </c>
      <c r="G198" s="16">
        <v>24.0504</v>
      </c>
      <c r="H198" s="15">
        <v>2</v>
      </c>
    </row>
    <row r="199" spans="1:8" x14ac:dyDescent="0.3">
      <c r="A199" s="18">
        <v>65151</v>
      </c>
      <c r="B199" s="20" t="s">
        <v>2597</v>
      </c>
      <c r="C199" s="19">
        <v>44600000</v>
      </c>
      <c r="D199" s="16">
        <v>81</v>
      </c>
      <c r="E199" s="18">
        <v>45.42</v>
      </c>
      <c r="F199" s="17">
        <v>61.86</v>
      </c>
      <c r="G199" s="16">
        <v>52.569299999999998</v>
      </c>
      <c r="H199" s="15">
        <v>3</v>
      </c>
    </row>
    <row r="200" spans="1:8" x14ac:dyDescent="0.3">
      <c r="A200" s="18">
        <v>65461</v>
      </c>
      <c r="B200" s="20" t="s">
        <v>2498</v>
      </c>
      <c r="C200" s="19">
        <v>70600000</v>
      </c>
      <c r="D200" s="16">
        <v>68</v>
      </c>
      <c r="E200" s="18">
        <v>19.46</v>
      </c>
      <c r="F200" s="17">
        <v>41.44</v>
      </c>
      <c r="G200" s="16">
        <v>28.051500000000001</v>
      </c>
      <c r="H200" s="15">
        <v>2</v>
      </c>
    </row>
    <row r="201" spans="1:8" x14ac:dyDescent="0.3">
      <c r="A201" s="18">
        <v>65521</v>
      </c>
      <c r="B201" s="20" t="s">
        <v>2405</v>
      </c>
      <c r="C201" s="19">
        <v>100000</v>
      </c>
      <c r="D201" s="16">
        <v>1</v>
      </c>
      <c r="E201" s="18">
        <v>7.09</v>
      </c>
      <c r="F201" s="17">
        <v>7.09</v>
      </c>
      <c r="G201" s="16">
        <v>7.09</v>
      </c>
      <c r="H201" s="15">
        <v>1</v>
      </c>
    </row>
    <row r="202" spans="1:8" x14ac:dyDescent="0.3">
      <c r="A202" s="18">
        <v>65521</v>
      </c>
      <c r="B202" s="20" t="s">
        <v>2405</v>
      </c>
      <c r="C202" s="19">
        <v>39400000</v>
      </c>
      <c r="D202" s="16">
        <v>27</v>
      </c>
      <c r="E202" s="18">
        <v>9.4600000000000009</v>
      </c>
      <c r="F202" s="17">
        <v>13.38</v>
      </c>
      <c r="G202" s="16">
        <v>10.534599999999999</v>
      </c>
      <c r="H202" s="15">
        <v>2</v>
      </c>
    </row>
    <row r="203" spans="1:8" x14ac:dyDescent="0.3">
      <c r="A203" s="18">
        <v>65521</v>
      </c>
      <c r="B203" s="20" t="s">
        <v>2405</v>
      </c>
      <c r="C203" s="19">
        <v>301000000</v>
      </c>
      <c r="D203" s="16">
        <v>219</v>
      </c>
      <c r="E203" s="18">
        <v>9.69</v>
      </c>
      <c r="F203" s="17">
        <v>13.11</v>
      </c>
      <c r="G203" s="16">
        <v>10.9536</v>
      </c>
      <c r="H203" s="15">
        <v>3</v>
      </c>
    </row>
    <row r="204" spans="1:8" x14ac:dyDescent="0.3">
      <c r="A204" s="18">
        <v>65851</v>
      </c>
      <c r="B204" s="20" t="s">
        <v>2408</v>
      </c>
      <c r="C204" s="19">
        <v>27700000</v>
      </c>
      <c r="D204" s="16">
        <v>22</v>
      </c>
      <c r="E204" s="18">
        <v>28.32</v>
      </c>
      <c r="F204" s="17">
        <v>31.57</v>
      </c>
      <c r="G204" s="16">
        <v>29.745200000000001</v>
      </c>
      <c r="H204" s="15">
        <v>2</v>
      </c>
    </row>
    <row r="205" spans="1:8" x14ac:dyDescent="0.3">
      <c r="A205" s="18">
        <v>65851</v>
      </c>
      <c r="B205" s="20" t="s">
        <v>2408</v>
      </c>
      <c r="C205" s="19">
        <v>14900000</v>
      </c>
      <c r="D205" s="16">
        <v>10</v>
      </c>
      <c r="E205" s="18">
        <v>29.07</v>
      </c>
      <c r="F205" s="17">
        <v>47.68</v>
      </c>
      <c r="G205" s="16">
        <v>33.403500000000001</v>
      </c>
      <c r="H205" s="15">
        <v>3</v>
      </c>
    </row>
    <row r="206" spans="1:8" x14ac:dyDescent="0.3">
      <c r="A206" s="18">
        <v>65852</v>
      </c>
      <c r="B206" s="20" t="s">
        <v>2485</v>
      </c>
      <c r="C206" s="19">
        <v>3500000</v>
      </c>
      <c r="D206" s="16">
        <v>1</v>
      </c>
      <c r="E206" s="18">
        <v>32.22</v>
      </c>
      <c r="F206" s="17">
        <v>32.22</v>
      </c>
      <c r="G206" s="16">
        <v>32.22</v>
      </c>
      <c r="H206" s="15">
        <v>2</v>
      </c>
    </row>
    <row r="207" spans="1:8" x14ac:dyDescent="0.3">
      <c r="A207" s="18">
        <v>65852</v>
      </c>
      <c r="B207" s="20" t="s">
        <v>2485</v>
      </c>
      <c r="C207" s="19">
        <v>4000000</v>
      </c>
      <c r="D207" s="16">
        <v>7</v>
      </c>
      <c r="E207" s="18">
        <v>31.27</v>
      </c>
      <c r="F207" s="17">
        <v>39.72</v>
      </c>
      <c r="G207" s="16">
        <v>36.1815</v>
      </c>
      <c r="H207" s="15">
        <v>3</v>
      </c>
    </row>
    <row r="208" spans="1:8" x14ac:dyDescent="0.3">
      <c r="A208" s="18">
        <v>66033</v>
      </c>
      <c r="B208" s="20" t="s">
        <v>2510</v>
      </c>
      <c r="C208" s="19">
        <v>1500000</v>
      </c>
      <c r="D208" s="16">
        <v>4</v>
      </c>
      <c r="E208" s="18">
        <v>18.05</v>
      </c>
      <c r="F208" s="17">
        <v>22.85</v>
      </c>
      <c r="G208" s="16">
        <v>19.852</v>
      </c>
      <c r="H208" s="15">
        <v>1</v>
      </c>
    </row>
    <row r="209" spans="1:8" x14ac:dyDescent="0.3">
      <c r="A209" s="18">
        <v>66241</v>
      </c>
      <c r="B209" s="20" t="s">
        <v>2410</v>
      </c>
      <c r="C209" s="19">
        <v>3700000</v>
      </c>
      <c r="D209" s="16">
        <v>11</v>
      </c>
      <c r="E209" s="18">
        <v>14.42</v>
      </c>
      <c r="F209" s="17">
        <v>20.48</v>
      </c>
      <c r="G209" s="16">
        <v>18.616800000000001</v>
      </c>
      <c r="H209" s="15">
        <v>3</v>
      </c>
    </row>
    <row r="210" spans="1:8" x14ac:dyDescent="0.3">
      <c r="A210" s="18">
        <v>66292</v>
      </c>
      <c r="B210" s="20" t="s">
        <v>2526</v>
      </c>
      <c r="C210" s="19">
        <v>17300000</v>
      </c>
      <c r="D210" s="16">
        <v>14</v>
      </c>
      <c r="E210" s="18">
        <v>18.940000000000001</v>
      </c>
      <c r="F210" s="17">
        <v>23.68</v>
      </c>
      <c r="G210" s="16">
        <v>21.741599999999998</v>
      </c>
      <c r="H210" s="15">
        <v>2</v>
      </c>
    </row>
    <row r="211" spans="1:8" x14ac:dyDescent="0.3">
      <c r="A211" s="18">
        <v>66541</v>
      </c>
      <c r="B211" s="20" t="s">
        <v>2624</v>
      </c>
      <c r="C211" s="19">
        <v>1600000</v>
      </c>
      <c r="D211" s="16">
        <v>4</v>
      </c>
      <c r="E211" s="18">
        <v>0.03</v>
      </c>
      <c r="F211" s="17">
        <v>0.34</v>
      </c>
      <c r="G211" s="16">
        <v>0.24440000000000001</v>
      </c>
      <c r="H211" s="15">
        <v>1</v>
      </c>
    </row>
    <row r="212" spans="1:8" x14ac:dyDescent="0.3">
      <c r="A212" s="18">
        <v>66701</v>
      </c>
      <c r="B212" s="20" t="s">
        <v>2599</v>
      </c>
      <c r="C212" s="19">
        <v>200000</v>
      </c>
      <c r="D212" s="16">
        <v>2</v>
      </c>
      <c r="E212" s="18">
        <v>74.650000000000006</v>
      </c>
      <c r="F212" s="17">
        <v>76.61</v>
      </c>
      <c r="G212" s="16">
        <v>75.63</v>
      </c>
      <c r="H212" s="15">
        <v>1</v>
      </c>
    </row>
    <row r="213" spans="1:8" x14ac:dyDescent="0.3">
      <c r="A213" s="18">
        <v>66801</v>
      </c>
      <c r="B213" s="20" t="s">
        <v>2413</v>
      </c>
      <c r="C213" s="19">
        <v>51900000</v>
      </c>
      <c r="D213" s="16">
        <v>35</v>
      </c>
      <c r="E213" s="18">
        <v>30.11</v>
      </c>
      <c r="F213" s="17">
        <v>35.619999999999997</v>
      </c>
      <c r="G213" s="16">
        <v>31.774699999999999</v>
      </c>
      <c r="H213" s="15">
        <v>3</v>
      </c>
    </row>
    <row r="214" spans="1:8" x14ac:dyDescent="0.3">
      <c r="A214" s="18">
        <v>67152</v>
      </c>
      <c r="B214" s="20" t="s">
        <v>2414</v>
      </c>
      <c r="C214" s="19">
        <v>24700000</v>
      </c>
      <c r="D214" s="16">
        <v>25</v>
      </c>
      <c r="E214" s="18">
        <v>28.33</v>
      </c>
      <c r="F214" s="17">
        <v>39.979999999999997</v>
      </c>
      <c r="G214" s="16">
        <v>32.707099999999997</v>
      </c>
      <c r="H214" s="15">
        <v>3</v>
      </c>
    </row>
    <row r="215" spans="1:8" x14ac:dyDescent="0.3">
      <c r="A215" s="18">
        <v>67531</v>
      </c>
      <c r="B215" s="20" t="s">
        <v>2415</v>
      </c>
      <c r="C215" s="19">
        <v>30600000</v>
      </c>
      <c r="D215" s="16">
        <v>67</v>
      </c>
      <c r="E215" s="18">
        <v>19.97</v>
      </c>
      <c r="F215" s="17">
        <v>32.18</v>
      </c>
      <c r="G215" s="16">
        <v>26.822600000000001</v>
      </c>
      <c r="H215" s="15">
        <v>3</v>
      </c>
    </row>
    <row r="216" spans="1:8" x14ac:dyDescent="0.3">
      <c r="A216" s="18">
        <v>67611</v>
      </c>
      <c r="B216" s="20" t="s">
        <v>2527</v>
      </c>
      <c r="C216" s="19">
        <v>6500000</v>
      </c>
      <c r="D216" s="16">
        <v>16</v>
      </c>
      <c r="E216" s="18">
        <v>18.149999999999999</v>
      </c>
      <c r="F216" s="17">
        <v>31.48</v>
      </c>
      <c r="G216" s="16">
        <v>23.920500000000001</v>
      </c>
      <c r="H216" s="15">
        <v>1</v>
      </c>
    </row>
    <row r="217" spans="1:8" x14ac:dyDescent="0.3">
      <c r="A217" s="18">
        <v>68061</v>
      </c>
      <c r="B217" s="20" t="s">
        <v>2418</v>
      </c>
      <c r="C217" s="19">
        <v>35300000</v>
      </c>
      <c r="D217" s="16">
        <v>129</v>
      </c>
      <c r="E217" s="18">
        <v>21.35</v>
      </c>
      <c r="F217" s="17">
        <v>34.24</v>
      </c>
      <c r="G217" s="16">
        <v>27.939499999999999</v>
      </c>
      <c r="H217" s="15">
        <v>3</v>
      </c>
    </row>
    <row r="218" spans="1:8" x14ac:dyDescent="0.3">
      <c r="A218" s="18">
        <v>68231</v>
      </c>
      <c r="B218" s="20" t="s">
        <v>2558</v>
      </c>
      <c r="C218" s="19">
        <v>16900000</v>
      </c>
      <c r="D218" s="16">
        <v>10</v>
      </c>
      <c r="E218" s="18">
        <v>4.9832999999999998</v>
      </c>
      <c r="F218" s="17">
        <v>13.51</v>
      </c>
      <c r="G218" s="16">
        <v>10.2148</v>
      </c>
      <c r="H218" s="15">
        <v>1</v>
      </c>
    </row>
    <row r="219" spans="1:8" x14ac:dyDescent="0.3">
      <c r="A219" s="18">
        <v>68301</v>
      </c>
      <c r="B219" s="20" t="s">
        <v>2420</v>
      </c>
      <c r="C219" s="19">
        <v>81200000</v>
      </c>
      <c r="D219" s="16">
        <v>164</v>
      </c>
      <c r="E219" s="18">
        <v>34.619999999999997</v>
      </c>
      <c r="F219" s="17">
        <v>57.8</v>
      </c>
      <c r="G219" s="16">
        <v>43.554900000000004</v>
      </c>
      <c r="H219" s="15">
        <v>2</v>
      </c>
    </row>
    <row r="220" spans="1:8" x14ac:dyDescent="0.3">
      <c r="A220" s="18">
        <v>68401</v>
      </c>
      <c r="B220" s="20" t="s">
        <v>2422</v>
      </c>
      <c r="C220" s="19">
        <v>7900000</v>
      </c>
      <c r="D220" s="16">
        <v>9</v>
      </c>
      <c r="E220" s="18">
        <v>12.79</v>
      </c>
      <c r="F220" s="17">
        <v>20.28</v>
      </c>
      <c r="G220" s="16">
        <v>16.834199999999999</v>
      </c>
      <c r="H220" s="15">
        <v>3</v>
      </c>
    </row>
    <row r="221" spans="1:8" x14ac:dyDescent="0.3">
      <c r="A221" s="18">
        <v>68631</v>
      </c>
      <c r="B221" s="20" t="s">
        <v>2511</v>
      </c>
      <c r="C221" s="19">
        <v>523800000</v>
      </c>
      <c r="D221" s="16">
        <v>166</v>
      </c>
      <c r="E221" s="18">
        <v>25.27</v>
      </c>
      <c r="F221" s="17">
        <v>29.16</v>
      </c>
      <c r="G221" s="16">
        <v>27.436599999999999</v>
      </c>
      <c r="H221" s="15">
        <v>3</v>
      </c>
    </row>
    <row r="222" spans="1:8" x14ac:dyDescent="0.3">
      <c r="A222" s="18">
        <v>80273</v>
      </c>
      <c r="B222" s="20" t="s">
        <v>2435</v>
      </c>
      <c r="C222" s="19">
        <v>500000</v>
      </c>
      <c r="D222" s="16">
        <v>1</v>
      </c>
      <c r="E222" s="18">
        <v>74.37</v>
      </c>
      <c r="F222" s="17">
        <v>74.37</v>
      </c>
      <c r="G222" s="16">
        <v>74.37</v>
      </c>
      <c r="H222" s="15">
        <v>1</v>
      </c>
    </row>
    <row r="223" spans="1:8" x14ac:dyDescent="0.3">
      <c r="A223" s="18">
        <v>80506</v>
      </c>
      <c r="B223" s="20" t="s">
        <v>2437</v>
      </c>
      <c r="C223" s="19">
        <v>1800000</v>
      </c>
      <c r="D223" s="16">
        <v>5</v>
      </c>
      <c r="E223" s="18">
        <v>9.9600000000000009</v>
      </c>
      <c r="F223" s="17">
        <v>17.84</v>
      </c>
      <c r="G223" s="16">
        <v>13.4422</v>
      </c>
      <c r="H223" s="15">
        <v>1</v>
      </c>
    </row>
    <row r="224" spans="1:8" x14ac:dyDescent="0.3">
      <c r="A224" s="18">
        <v>80506</v>
      </c>
      <c r="B224" s="20" t="s">
        <v>2437</v>
      </c>
      <c r="C224" s="19">
        <v>386100000</v>
      </c>
      <c r="D224" s="16">
        <v>87</v>
      </c>
      <c r="E224" s="18">
        <v>16.73</v>
      </c>
      <c r="F224" s="17">
        <v>24.19</v>
      </c>
      <c r="G224" s="16">
        <v>21.5291</v>
      </c>
      <c r="H224" s="15">
        <v>2</v>
      </c>
    </row>
    <row r="225" spans="1:8" x14ac:dyDescent="0.3">
      <c r="A225" s="18">
        <v>80914</v>
      </c>
      <c r="B225" s="20" t="s">
        <v>2438</v>
      </c>
      <c r="C225" s="19">
        <v>12200000</v>
      </c>
      <c r="D225" s="16">
        <v>39</v>
      </c>
      <c r="E225" s="18">
        <v>26.63</v>
      </c>
      <c r="F225" s="17">
        <v>35.020000000000003</v>
      </c>
      <c r="G225" s="16">
        <v>31.946999999999999</v>
      </c>
      <c r="H225" s="15">
        <v>2</v>
      </c>
    </row>
    <row r="226" spans="1:8" x14ac:dyDescent="0.3">
      <c r="A226" s="18">
        <v>811210</v>
      </c>
      <c r="B226" s="20" t="s">
        <v>2439</v>
      </c>
      <c r="C226" s="19">
        <v>98100000</v>
      </c>
      <c r="D226" s="16">
        <v>151</v>
      </c>
      <c r="E226" s="18">
        <v>13.05</v>
      </c>
      <c r="F226" s="17">
        <v>19.39</v>
      </c>
      <c r="G226" s="16">
        <v>15.703099999999999</v>
      </c>
      <c r="H226" s="15">
        <v>3</v>
      </c>
    </row>
    <row r="227" spans="1:8" x14ac:dyDescent="0.3">
      <c r="A227" s="18">
        <v>81473</v>
      </c>
      <c r="B227" s="20" t="s">
        <v>2440</v>
      </c>
      <c r="C227" s="19">
        <v>149300000</v>
      </c>
      <c r="D227" s="16">
        <v>67</v>
      </c>
      <c r="E227" s="18">
        <v>23.71</v>
      </c>
      <c r="F227" s="17">
        <v>32.82</v>
      </c>
      <c r="G227" s="16">
        <v>30.204599999999999</v>
      </c>
      <c r="H227" s="15">
        <v>3</v>
      </c>
    </row>
    <row r="228" spans="1:8" x14ac:dyDescent="0.3">
      <c r="A228" s="18">
        <v>82101</v>
      </c>
      <c r="B228" s="20" t="s">
        <v>2501</v>
      </c>
      <c r="C228" s="19">
        <v>35200000</v>
      </c>
      <c r="D228" s="16">
        <v>109</v>
      </c>
      <c r="E228" s="18">
        <v>22.77</v>
      </c>
      <c r="F228" s="17">
        <v>34.15</v>
      </c>
      <c r="G228" s="16">
        <v>28.8933</v>
      </c>
      <c r="H228" s="15">
        <v>3</v>
      </c>
    </row>
    <row r="229" spans="1:8" x14ac:dyDescent="0.3">
      <c r="A229" s="18">
        <v>82551</v>
      </c>
      <c r="B229" s="20" t="s">
        <v>2443</v>
      </c>
      <c r="C229" s="19">
        <v>14500000</v>
      </c>
      <c r="D229" s="16">
        <v>48</v>
      </c>
      <c r="E229" s="18">
        <v>13.43</v>
      </c>
      <c r="F229" s="17">
        <v>20.079999999999998</v>
      </c>
      <c r="G229" s="16">
        <v>17.2163</v>
      </c>
      <c r="H229" s="15">
        <v>2</v>
      </c>
    </row>
    <row r="230" spans="1:8" x14ac:dyDescent="0.3">
      <c r="A230" s="18">
        <v>82991</v>
      </c>
      <c r="B230" s="20" t="s">
        <v>2611</v>
      </c>
      <c r="C230" s="19">
        <v>205100000</v>
      </c>
      <c r="D230" s="16">
        <v>169</v>
      </c>
      <c r="E230" s="18">
        <v>1.81</v>
      </c>
      <c r="F230" s="17">
        <v>6.79</v>
      </c>
      <c r="G230" s="16">
        <v>2.91</v>
      </c>
      <c r="H230" s="15">
        <v>1</v>
      </c>
    </row>
    <row r="231" spans="1:8" x14ac:dyDescent="0.3">
      <c r="A231" s="18">
        <v>82992</v>
      </c>
      <c r="B231" s="20" t="s">
        <v>2444</v>
      </c>
      <c r="C231" s="19">
        <v>104300000</v>
      </c>
      <c r="D231" s="16">
        <v>179</v>
      </c>
      <c r="E231" s="18">
        <v>13.52</v>
      </c>
      <c r="F231" s="17">
        <v>19.260000000000002</v>
      </c>
      <c r="G231" s="16">
        <v>16.1281</v>
      </c>
      <c r="H231" s="15">
        <v>3</v>
      </c>
    </row>
    <row r="232" spans="1:8" x14ac:dyDescent="0.3">
      <c r="A232" s="18">
        <v>83671</v>
      </c>
      <c r="B232" s="20" t="s">
        <v>2601</v>
      </c>
      <c r="C232" s="19">
        <v>4600000</v>
      </c>
      <c r="D232" s="16">
        <v>6</v>
      </c>
      <c r="E232" s="18">
        <v>9.44</v>
      </c>
      <c r="F232" s="17">
        <v>13.72</v>
      </c>
      <c r="G232" s="16">
        <v>11.5907</v>
      </c>
      <c r="H232" s="15">
        <v>1</v>
      </c>
    </row>
    <row r="233" spans="1:8" x14ac:dyDescent="0.3">
      <c r="A233" s="18">
        <v>84112</v>
      </c>
      <c r="B233" s="20" t="s">
        <v>2487</v>
      </c>
      <c r="C233" s="19">
        <v>46700000</v>
      </c>
      <c r="D233" s="16">
        <v>13</v>
      </c>
      <c r="E233" s="18">
        <v>4.97</v>
      </c>
      <c r="F233" s="17">
        <v>5.91</v>
      </c>
      <c r="G233" s="16">
        <v>5.6199000000000003</v>
      </c>
      <c r="H233" s="15">
        <v>1</v>
      </c>
    </row>
    <row r="234" spans="1:8" x14ac:dyDescent="0.3">
      <c r="A234" s="18">
        <v>84221</v>
      </c>
      <c r="B234" s="20" t="s">
        <v>2446</v>
      </c>
      <c r="C234" s="19">
        <v>9700000</v>
      </c>
      <c r="D234" s="16">
        <v>30</v>
      </c>
      <c r="E234" s="18">
        <v>20.51</v>
      </c>
      <c r="F234" s="17">
        <v>23.05</v>
      </c>
      <c r="G234" s="16">
        <v>21.7486</v>
      </c>
      <c r="H234" s="15">
        <v>2</v>
      </c>
    </row>
    <row r="235" spans="1:8" x14ac:dyDescent="0.3">
      <c r="A235" s="18">
        <v>84331</v>
      </c>
      <c r="B235" s="20" t="s">
        <v>2448</v>
      </c>
      <c r="C235" s="19">
        <v>700000</v>
      </c>
      <c r="D235" s="16">
        <v>3</v>
      </c>
      <c r="E235" s="18">
        <v>32.97</v>
      </c>
      <c r="F235" s="17">
        <v>34.909999999999997</v>
      </c>
      <c r="G235" s="16">
        <v>33.675699999999999</v>
      </c>
      <c r="H235" s="15">
        <v>1</v>
      </c>
    </row>
    <row r="236" spans="1:8" x14ac:dyDescent="0.3">
      <c r="A236" s="18">
        <v>84332</v>
      </c>
      <c r="B236" s="20" t="s">
        <v>2559</v>
      </c>
      <c r="C236" s="19">
        <v>1300000</v>
      </c>
      <c r="D236" s="16">
        <v>1</v>
      </c>
      <c r="E236" s="18">
        <v>14.62</v>
      </c>
      <c r="F236" s="17">
        <v>14.62</v>
      </c>
      <c r="G236" s="16">
        <v>14.62</v>
      </c>
      <c r="H236" s="15">
        <v>2</v>
      </c>
    </row>
    <row r="237" spans="1:8" x14ac:dyDescent="0.3">
      <c r="A237" s="18">
        <v>84333</v>
      </c>
      <c r="B237" s="20" t="s">
        <v>2513</v>
      </c>
      <c r="C237" s="19">
        <v>2000000</v>
      </c>
      <c r="D237" s="16">
        <v>4</v>
      </c>
      <c r="E237" s="18">
        <v>11.48</v>
      </c>
      <c r="F237" s="17">
        <v>13.19</v>
      </c>
      <c r="G237" s="16">
        <v>12</v>
      </c>
      <c r="H237" s="15">
        <v>2</v>
      </c>
    </row>
    <row r="238" spans="1:8" x14ac:dyDescent="0.3">
      <c r="A238" s="18">
        <v>84422</v>
      </c>
      <c r="B238" s="20" t="s">
        <v>2449</v>
      </c>
      <c r="C238" s="19">
        <v>33500000</v>
      </c>
      <c r="D238" s="16">
        <v>14</v>
      </c>
      <c r="E238" s="18">
        <v>40.42</v>
      </c>
      <c r="F238" s="17">
        <v>42.67</v>
      </c>
      <c r="G238" s="16">
        <v>41.606000000000002</v>
      </c>
      <c r="H238" s="15">
        <v>2</v>
      </c>
    </row>
    <row r="239" spans="1:8" x14ac:dyDescent="0.3">
      <c r="A239" s="18">
        <v>84422</v>
      </c>
      <c r="B239" s="20" t="s">
        <v>2449</v>
      </c>
      <c r="C239" s="19">
        <v>3000000</v>
      </c>
      <c r="D239" s="16">
        <v>2</v>
      </c>
      <c r="E239" s="18">
        <v>40.520000000000003</v>
      </c>
      <c r="F239" s="17">
        <v>41.52</v>
      </c>
      <c r="G239" s="16">
        <v>40.853299999999997</v>
      </c>
      <c r="H239" s="15">
        <v>3</v>
      </c>
    </row>
    <row r="240" spans="1:8" x14ac:dyDescent="0.3">
      <c r="A240" s="18">
        <v>84672</v>
      </c>
      <c r="B240" s="20" t="s">
        <v>2451</v>
      </c>
      <c r="C240" s="19">
        <v>6500000</v>
      </c>
      <c r="D240" s="16">
        <v>31</v>
      </c>
      <c r="E240" s="18">
        <v>32.93</v>
      </c>
      <c r="F240" s="17">
        <v>46.28</v>
      </c>
      <c r="G240" s="16">
        <v>38.231200000000001</v>
      </c>
      <c r="H240" s="15">
        <v>3</v>
      </c>
    </row>
    <row r="241" spans="1:8" x14ac:dyDescent="0.3">
      <c r="A241" s="18">
        <v>84673</v>
      </c>
      <c r="B241" s="20" t="s">
        <v>2514</v>
      </c>
      <c r="C241" s="19">
        <v>1100000</v>
      </c>
      <c r="D241" s="16">
        <v>7</v>
      </c>
      <c r="E241" s="18">
        <v>28.44</v>
      </c>
      <c r="F241" s="17">
        <v>45.64</v>
      </c>
      <c r="G241" s="16">
        <v>30.74</v>
      </c>
      <c r="H241" s="15">
        <v>3</v>
      </c>
    </row>
    <row r="242" spans="1:8" x14ac:dyDescent="0.3">
      <c r="A242" s="18">
        <v>84732</v>
      </c>
      <c r="B242" s="20" t="s">
        <v>2452</v>
      </c>
      <c r="C242" s="19">
        <v>5900000</v>
      </c>
      <c r="D242" s="16">
        <v>17</v>
      </c>
      <c r="E242" s="18">
        <v>20.100000000000001</v>
      </c>
      <c r="F242" s="17">
        <v>29.25</v>
      </c>
      <c r="G242" s="16">
        <v>25.057099999999998</v>
      </c>
      <c r="H242" s="15">
        <v>2</v>
      </c>
    </row>
    <row r="243" spans="1:8" x14ac:dyDescent="0.3">
      <c r="A243" s="18">
        <v>84781</v>
      </c>
      <c r="B243" s="20" t="s">
        <v>2541</v>
      </c>
      <c r="C243" s="19">
        <v>35300000</v>
      </c>
      <c r="D243" s="16">
        <v>71</v>
      </c>
      <c r="E243" s="18">
        <v>15.14</v>
      </c>
      <c r="F243" s="17">
        <v>20.89</v>
      </c>
      <c r="G243" s="16">
        <v>17.520499999999998</v>
      </c>
      <c r="H243" s="15">
        <v>3</v>
      </c>
    </row>
    <row r="244" spans="1:8" x14ac:dyDescent="0.3">
      <c r="A244" s="18">
        <v>84881</v>
      </c>
      <c r="B244" s="20" t="s">
        <v>2453</v>
      </c>
      <c r="C244" s="19">
        <v>6900000</v>
      </c>
      <c r="D244" s="16">
        <v>21</v>
      </c>
      <c r="E244" s="18">
        <v>9.9</v>
      </c>
      <c r="F244" s="17">
        <v>12.62</v>
      </c>
      <c r="G244" s="16">
        <v>11.6393</v>
      </c>
      <c r="H244" s="15">
        <v>3</v>
      </c>
    </row>
    <row r="245" spans="1:8" x14ac:dyDescent="0.3">
      <c r="A245" s="18">
        <v>89277</v>
      </c>
      <c r="B245" s="20" t="s">
        <v>2455</v>
      </c>
      <c r="C245" s="19">
        <v>8500000</v>
      </c>
      <c r="D245" s="16">
        <v>32</v>
      </c>
      <c r="E245" s="18">
        <v>32.89</v>
      </c>
      <c r="F245" s="17">
        <v>40.1</v>
      </c>
      <c r="G245" s="16">
        <v>36.281399999999998</v>
      </c>
      <c r="H245" s="15">
        <v>3</v>
      </c>
    </row>
    <row r="246" spans="1:8" x14ac:dyDescent="0.3">
      <c r="A246" s="18">
        <v>89278</v>
      </c>
      <c r="B246" s="20" t="s">
        <v>2584</v>
      </c>
      <c r="C246" s="19">
        <v>19600000</v>
      </c>
      <c r="D246" s="16">
        <v>6</v>
      </c>
      <c r="E246" s="18">
        <v>28.99</v>
      </c>
      <c r="F246" s="17">
        <v>38.68</v>
      </c>
      <c r="G246" s="16">
        <v>34.406399999999998</v>
      </c>
      <c r="H246" s="15">
        <v>2</v>
      </c>
    </row>
    <row r="247" spans="1:8" x14ac:dyDescent="0.3">
      <c r="A247" s="18">
        <v>89383</v>
      </c>
      <c r="B247" s="20" t="s">
        <v>2515</v>
      </c>
      <c r="C247" s="19">
        <v>6700000</v>
      </c>
      <c r="D247" s="16">
        <v>18</v>
      </c>
      <c r="E247" s="18">
        <v>16.29</v>
      </c>
      <c r="F247" s="17">
        <v>20.73</v>
      </c>
      <c r="G247" s="16">
        <v>18.2897</v>
      </c>
      <c r="H247" s="15">
        <v>1</v>
      </c>
    </row>
    <row r="248" spans="1:8" x14ac:dyDescent="0.3">
      <c r="A248" s="18">
        <v>89964</v>
      </c>
      <c r="B248" s="20" t="s">
        <v>2456</v>
      </c>
      <c r="C248" s="19">
        <v>3000000</v>
      </c>
      <c r="D248" s="16">
        <v>12</v>
      </c>
      <c r="E248" s="18">
        <v>44.6</v>
      </c>
      <c r="F248" s="17">
        <v>73.78</v>
      </c>
      <c r="G248" s="16">
        <v>59.633299999999998</v>
      </c>
      <c r="H248" s="15">
        <v>3</v>
      </c>
    </row>
    <row r="249" spans="1:8" x14ac:dyDescent="0.3">
      <c r="A249" s="18">
        <v>99211</v>
      </c>
      <c r="B249" s="20" t="s">
        <v>2488</v>
      </c>
      <c r="C249" s="19">
        <v>148600000</v>
      </c>
      <c r="D249" s="16">
        <v>182</v>
      </c>
      <c r="E249" s="18">
        <v>3.96</v>
      </c>
      <c r="F249" s="17">
        <v>8.85</v>
      </c>
      <c r="G249" s="16">
        <v>6.5095000000000001</v>
      </c>
      <c r="H249" s="15">
        <v>1</v>
      </c>
    </row>
    <row r="250" spans="1:8" x14ac:dyDescent="0.3">
      <c r="A250" s="18">
        <v>99332</v>
      </c>
      <c r="B250" s="20" t="s">
        <v>2458</v>
      </c>
      <c r="C250" s="19">
        <v>263900000</v>
      </c>
      <c r="D250" s="16">
        <v>193</v>
      </c>
      <c r="E250" s="18">
        <v>10.81</v>
      </c>
      <c r="F250" s="17">
        <v>15.44</v>
      </c>
      <c r="G250" s="16">
        <v>13.416600000000001</v>
      </c>
      <c r="H250" s="15">
        <v>3</v>
      </c>
    </row>
    <row r="251" spans="1:8" x14ac:dyDescent="0.3">
      <c r="A251" s="18">
        <v>99353</v>
      </c>
      <c r="B251" s="20" t="s">
        <v>2560</v>
      </c>
      <c r="C251" s="19">
        <v>152600000</v>
      </c>
      <c r="D251" s="16">
        <v>26</v>
      </c>
      <c r="E251" s="18">
        <v>15.13</v>
      </c>
      <c r="F251" s="17">
        <v>19.73</v>
      </c>
      <c r="G251" s="16">
        <v>15.8225</v>
      </c>
      <c r="H251" s="15">
        <v>2</v>
      </c>
    </row>
    <row r="252" spans="1:8" ht="16.8" customHeight="1" thickBot="1" x14ac:dyDescent="0.35">
      <c r="A252" s="12">
        <v>99412</v>
      </c>
      <c r="B252" s="14" t="s">
        <v>2543</v>
      </c>
      <c r="C252" s="13">
        <v>60300000</v>
      </c>
      <c r="D252" s="10">
        <v>54</v>
      </c>
      <c r="E252" s="12">
        <v>4.7699999999999996</v>
      </c>
      <c r="F252" s="11">
        <v>6.42</v>
      </c>
      <c r="G252" s="10">
        <v>5.2085999999999997</v>
      </c>
      <c r="H252" s="9">
        <v>3</v>
      </c>
    </row>
    <row r="253" spans="1:8" ht="16.8" customHeight="1" thickBot="1" x14ac:dyDescent="0.35">
      <c r="A253" s="8" t="s">
        <v>2462</v>
      </c>
      <c r="B253" s="4"/>
      <c r="C253" s="7">
        <f>SUM(C5:C252)</f>
        <v>22519600000</v>
      </c>
      <c r="D253" s="6">
        <f>SUM(D5:D252)</f>
        <v>13064</v>
      </c>
      <c r="E253" s="5"/>
      <c r="F253" s="4"/>
      <c r="G253" s="3"/>
      <c r="H253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0"/>
  <sheetViews>
    <sheetView workbookViewId="0">
      <pane ySplit="4" topLeftCell="A23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2625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2900000</v>
      </c>
      <c r="D5" s="22">
        <v>14</v>
      </c>
      <c r="E5" s="24">
        <v>24.66</v>
      </c>
      <c r="F5" s="23">
        <v>43.62</v>
      </c>
      <c r="G5" s="22">
        <v>31.486599999999999</v>
      </c>
      <c r="H5" s="21">
        <v>2</v>
      </c>
    </row>
    <row r="6" spans="1:10" x14ac:dyDescent="0.3">
      <c r="A6" s="18">
        <v>140201</v>
      </c>
      <c r="B6" s="20" t="s">
        <v>2237</v>
      </c>
      <c r="C6" s="19">
        <v>97700000</v>
      </c>
      <c r="D6" s="16">
        <v>37</v>
      </c>
      <c r="E6" s="18">
        <v>14.62</v>
      </c>
      <c r="F6" s="17">
        <v>19.53</v>
      </c>
      <c r="G6" s="16">
        <v>15.3019</v>
      </c>
      <c r="H6" s="15">
        <v>3</v>
      </c>
    </row>
    <row r="7" spans="1:10" x14ac:dyDescent="0.3">
      <c r="A7" s="18">
        <v>140202</v>
      </c>
      <c r="B7" s="20" t="s">
        <v>2238</v>
      </c>
      <c r="C7" s="19">
        <v>251600000</v>
      </c>
      <c r="D7" s="16">
        <v>149</v>
      </c>
      <c r="E7" s="18">
        <v>6.41</v>
      </c>
      <c r="F7" s="17">
        <v>9.9600000000000009</v>
      </c>
      <c r="G7" s="16">
        <v>7.1809000000000003</v>
      </c>
      <c r="H7" s="15">
        <v>3</v>
      </c>
    </row>
    <row r="8" spans="1:10" x14ac:dyDescent="0.3">
      <c r="A8" s="18">
        <v>14362</v>
      </c>
      <c r="B8" s="20" t="s">
        <v>2576</v>
      </c>
      <c r="C8" s="19">
        <v>167000000</v>
      </c>
      <c r="D8" s="16">
        <v>20</v>
      </c>
      <c r="E8" s="18">
        <v>348.64</v>
      </c>
      <c r="F8" s="17">
        <v>452.81</v>
      </c>
      <c r="G8" s="16">
        <v>415.35939999999999</v>
      </c>
      <c r="H8" s="15">
        <v>2</v>
      </c>
    </row>
    <row r="9" spans="1:10" x14ac:dyDescent="0.3">
      <c r="A9" s="18">
        <v>14363</v>
      </c>
      <c r="B9" s="20" t="s">
        <v>2614</v>
      </c>
      <c r="C9" s="19">
        <v>277200000</v>
      </c>
      <c r="D9" s="16">
        <v>46</v>
      </c>
      <c r="E9" s="18">
        <v>15.96</v>
      </c>
      <c r="F9" s="17">
        <v>29.42</v>
      </c>
      <c r="G9" s="16">
        <v>26.866299999999999</v>
      </c>
      <c r="H9" s="15">
        <v>2</v>
      </c>
    </row>
    <row r="10" spans="1:10" x14ac:dyDescent="0.3">
      <c r="A10" s="18">
        <v>14742</v>
      </c>
      <c r="B10" s="20" t="s">
        <v>2586</v>
      </c>
      <c r="C10" s="19">
        <v>4100000</v>
      </c>
      <c r="D10" s="16">
        <v>12</v>
      </c>
      <c r="E10" s="18">
        <v>4.04</v>
      </c>
      <c r="F10" s="17">
        <v>7</v>
      </c>
      <c r="G10" s="16">
        <v>6.1029</v>
      </c>
      <c r="H10" s="15">
        <v>1</v>
      </c>
    </row>
    <row r="11" spans="1:10" x14ac:dyDescent="0.3">
      <c r="A11" s="18">
        <v>15324</v>
      </c>
      <c r="B11" s="20" t="s">
        <v>2588</v>
      </c>
      <c r="C11" s="19">
        <v>3700000</v>
      </c>
      <c r="D11" s="16">
        <v>22</v>
      </c>
      <c r="E11" s="18">
        <v>25.72</v>
      </c>
      <c r="F11" s="17">
        <v>33.75</v>
      </c>
      <c r="G11" s="16">
        <v>28.778400000000001</v>
      </c>
      <c r="H11" s="15">
        <v>1</v>
      </c>
    </row>
    <row r="12" spans="1:10" x14ac:dyDescent="0.3">
      <c r="A12" s="18">
        <v>15364</v>
      </c>
      <c r="B12" s="20" t="s">
        <v>2243</v>
      </c>
      <c r="C12" s="19">
        <v>120800000</v>
      </c>
      <c r="D12" s="16">
        <v>173</v>
      </c>
      <c r="E12" s="18">
        <v>17.07</v>
      </c>
      <c r="F12" s="17">
        <v>23.353300000000001</v>
      </c>
      <c r="G12" s="16">
        <v>19.7685</v>
      </c>
      <c r="H12" s="15">
        <v>2</v>
      </c>
    </row>
    <row r="13" spans="1:10" x14ac:dyDescent="0.3">
      <c r="A13" s="18">
        <v>15601</v>
      </c>
      <c r="B13" s="20" t="s">
        <v>2244</v>
      </c>
      <c r="C13" s="19">
        <v>85000000</v>
      </c>
      <c r="D13" s="16">
        <v>225</v>
      </c>
      <c r="E13" s="18">
        <v>28.01</v>
      </c>
      <c r="F13" s="17">
        <v>38.6</v>
      </c>
      <c r="G13" s="16">
        <v>34.016399999999997</v>
      </c>
      <c r="H13" s="15">
        <v>3</v>
      </c>
    </row>
    <row r="14" spans="1:10" x14ac:dyDescent="0.3">
      <c r="A14" s="18">
        <v>15864</v>
      </c>
      <c r="B14" s="20" t="s">
        <v>2245</v>
      </c>
      <c r="C14" s="19">
        <v>12400000</v>
      </c>
      <c r="D14" s="16">
        <v>39</v>
      </c>
      <c r="E14" s="18">
        <v>16.59</v>
      </c>
      <c r="F14" s="17">
        <v>22.99</v>
      </c>
      <c r="G14" s="16">
        <v>19.134399999999999</v>
      </c>
      <c r="H14" s="15">
        <v>2</v>
      </c>
    </row>
    <row r="15" spans="1:10" x14ac:dyDescent="0.3">
      <c r="A15" s="18">
        <v>15952</v>
      </c>
      <c r="B15" s="20" t="s">
        <v>2562</v>
      </c>
      <c r="C15" s="19">
        <v>252000000</v>
      </c>
      <c r="D15" s="16">
        <v>64</v>
      </c>
      <c r="E15" s="18">
        <v>17.84</v>
      </c>
      <c r="F15" s="17">
        <v>30.13</v>
      </c>
      <c r="G15" s="16">
        <v>20.847300000000001</v>
      </c>
      <c r="H15" s="15">
        <v>3</v>
      </c>
    </row>
    <row r="16" spans="1:10" x14ac:dyDescent="0.3">
      <c r="A16" s="18">
        <v>15991</v>
      </c>
      <c r="B16" s="20" t="s">
        <v>2246</v>
      </c>
      <c r="C16" s="19">
        <v>1700000</v>
      </c>
      <c r="D16" s="16">
        <v>8</v>
      </c>
      <c r="E16" s="18">
        <v>5.88</v>
      </c>
      <c r="F16" s="17">
        <v>8.8000000000000007</v>
      </c>
      <c r="G16" s="16">
        <v>6.9912000000000001</v>
      </c>
      <c r="H16" s="15">
        <v>2</v>
      </c>
    </row>
    <row r="17" spans="1:8" x14ac:dyDescent="0.3">
      <c r="A17" s="18">
        <v>17271</v>
      </c>
      <c r="B17" s="20" t="s">
        <v>2490</v>
      </c>
      <c r="C17" s="19">
        <v>29400000</v>
      </c>
      <c r="D17" s="16">
        <v>7</v>
      </c>
      <c r="E17" s="18">
        <v>25.4</v>
      </c>
      <c r="F17" s="17">
        <v>39.973199999999999</v>
      </c>
      <c r="G17" s="16">
        <v>35.139499999999998</v>
      </c>
      <c r="H17" s="15">
        <v>1</v>
      </c>
    </row>
    <row r="18" spans="1:8" x14ac:dyDescent="0.3">
      <c r="A18" s="18">
        <v>17271</v>
      </c>
      <c r="B18" s="20" t="s">
        <v>2490</v>
      </c>
      <c r="C18" s="19">
        <v>61500000</v>
      </c>
      <c r="D18" s="16">
        <v>37</v>
      </c>
      <c r="E18" s="18">
        <v>15.13</v>
      </c>
      <c r="F18" s="17">
        <v>35.15</v>
      </c>
      <c r="G18" s="16">
        <v>23.5991</v>
      </c>
      <c r="H18" s="15">
        <v>2</v>
      </c>
    </row>
    <row r="19" spans="1:8" x14ac:dyDescent="0.3">
      <c r="A19" s="18">
        <v>18051</v>
      </c>
      <c r="B19" s="17"/>
      <c r="C19" s="19">
        <v>3900000</v>
      </c>
      <c r="D19" s="16">
        <v>5</v>
      </c>
      <c r="E19" s="18">
        <v>0.23</v>
      </c>
      <c r="F19" s="17">
        <v>4.68</v>
      </c>
      <c r="G19" s="16">
        <v>0.74690000000000001</v>
      </c>
      <c r="H19" s="15">
        <v>1</v>
      </c>
    </row>
    <row r="20" spans="1:8" x14ac:dyDescent="0.3">
      <c r="A20" s="18">
        <v>20121</v>
      </c>
      <c r="B20" s="20" t="s">
        <v>2563</v>
      </c>
      <c r="C20" s="19">
        <v>26500000</v>
      </c>
      <c r="D20" s="16">
        <v>57</v>
      </c>
      <c r="E20" s="18">
        <v>5.26</v>
      </c>
      <c r="F20" s="17">
        <v>7.81</v>
      </c>
      <c r="G20" s="16">
        <v>6.6273</v>
      </c>
      <c r="H20" s="15">
        <v>1</v>
      </c>
    </row>
    <row r="21" spans="1:8" x14ac:dyDescent="0.3">
      <c r="A21" s="18">
        <v>20122</v>
      </c>
      <c r="B21" s="20" t="s">
        <v>2564</v>
      </c>
      <c r="C21" s="19">
        <v>14300000</v>
      </c>
      <c r="D21" s="16">
        <v>35</v>
      </c>
      <c r="E21" s="18">
        <v>5.16</v>
      </c>
      <c r="F21" s="17">
        <v>7.77</v>
      </c>
      <c r="G21" s="16">
        <v>6.3979999999999997</v>
      </c>
      <c r="H21" s="15">
        <v>1</v>
      </c>
    </row>
    <row r="22" spans="1:8" x14ac:dyDescent="0.3">
      <c r="A22" s="18">
        <v>20123</v>
      </c>
      <c r="B22" s="20" t="s">
        <v>2565</v>
      </c>
      <c r="C22" s="19">
        <v>8400000</v>
      </c>
      <c r="D22" s="16">
        <v>22</v>
      </c>
      <c r="E22" s="18">
        <v>5.08</v>
      </c>
      <c r="F22" s="17">
        <v>7.74</v>
      </c>
      <c r="G22" s="16">
        <v>6.3383000000000003</v>
      </c>
      <c r="H22" s="15">
        <v>1</v>
      </c>
    </row>
    <row r="23" spans="1:8" x14ac:dyDescent="0.3">
      <c r="A23" s="18">
        <v>20343</v>
      </c>
      <c r="B23" s="20" t="s">
        <v>2250</v>
      </c>
      <c r="C23" s="19">
        <v>36900000</v>
      </c>
      <c r="D23" s="16">
        <v>33</v>
      </c>
      <c r="E23" s="18">
        <v>11.19</v>
      </c>
      <c r="F23" s="17">
        <v>23.56</v>
      </c>
      <c r="G23" s="16">
        <v>16.4834</v>
      </c>
      <c r="H23" s="15">
        <v>2</v>
      </c>
    </row>
    <row r="24" spans="1:8" x14ac:dyDescent="0.3">
      <c r="A24" s="18">
        <v>20612</v>
      </c>
      <c r="B24" s="20" t="s">
        <v>2590</v>
      </c>
      <c r="C24" s="19">
        <v>3200000</v>
      </c>
      <c r="D24" s="16">
        <v>12</v>
      </c>
      <c r="E24" s="18">
        <v>10.81</v>
      </c>
      <c r="F24" s="17">
        <v>17.559999999999999</v>
      </c>
      <c r="G24" s="16">
        <v>13.654999999999999</v>
      </c>
      <c r="H24" s="15">
        <v>1</v>
      </c>
    </row>
    <row r="25" spans="1:8" x14ac:dyDescent="0.3">
      <c r="A25" s="18">
        <v>20632</v>
      </c>
      <c r="B25" s="20" t="s">
        <v>2252</v>
      </c>
      <c r="C25" s="19">
        <v>21500000</v>
      </c>
      <c r="D25" s="16">
        <v>28</v>
      </c>
      <c r="E25" s="18">
        <v>7.31</v>
      </c>
      <c r="F25" s="17">
        <v>11.26</v>
      </c>
      <c r="G25" s="16">
        <v>8.9497999999999998</v>
      </c>
      <c r="H25" s="15">
        <v>2</v>
      </c>
    </row>
    <row r="26" spans="1:8" x14ac:dyDescent="0.3">
      <c r="A26" s="18">
        <v>20652</v>
      </c>
      <c r="B26" s="20" t="s">
        <v>2566</v>
      </c>
      <c r="C26" s="19">
        <v>3400000</v>
      </c>
      <c r="D26" s="16">
        <v>2</v>
      </c>
      <c r="E26" s="18">
        <v>26.44</v>
      </c>
      <c r="F26" s="17">
        <v>26.56</v>
      </c>
      <c r="G26" s="16">
        <v>26.5459</v>
      </c>
      <c r="H26" s="15">
        <v>1</v>
      </c>
    </row>
    <row r="27" spans="1:8" x14ac:dyDescent="0.3">
      <c r="A27" s="18">
        <v>20662</v>
      </c>
      <c r="B27" s="20" t="s">
        <v>2253</v>
      </c>
      <c r="C27" s="19">
        <v>3500000</v>
      </c>
      <c r="D27" s="16">
        <v>3</v>
      </c>
      <c r="E27" s="18">
        <v>24.98</v>
      </c>
      <c r="F27" s="17">
        <v>30.96</v>
      </c>
      <c r="G27" s="16">
        <v>29.017099999999999</v>
      </c>
      <c r="H27" s="15">
        <v>2</v>
      </c>
    </row>
    <row r="28" spans="1:8" x14ac:dyDescent="0.3">
      <c r="A28" s="18">
        <v>21043</v>
      </c>
      <c r="B28" s="20" t="s">
        <v>2254</v>
      </c>
      <c r="C28" s="19">
        <v>2100000</v>
      </c>
      <c r="D28" s="16">
        <v>4</v>
      </c>
      <c r="E28" s="18">
        <v>6.2</v>
      </c>
      <c r="F28" s="17">
        <v>7.4</v>
      </c>
      <c r="G28" s="16">
        <v>6.4775999999999998</v>
      </c>
      <c r="H28" s="15">
        <v>2</v>
      </c>
    </row>
    <row r="29" spans="1:8" x14ac:dyDescent="0.3">
      <c r="A29" s="18">
        <v>21043</v>
      </c>
      <c r="B29" s="20" t="s">
        <v>2254</v>
      </c>
      <c r="C29" s="19">
        <v>43900000</v>
      </c>
      <c r="D29" s="16">
        <v>55</v>
      </c>
      <c r="E29" s="18">
        <v>5.58</v>
      </c>
      <c r="F29" s="17">
        <v>7.47</v>
      </c>
      <c r="G29" s="16">
        <v>6.3079999999999998</v>
      </c>
      <c r="H29" s="15">
        <v>3</v>
      </c>
    </row>
    <row r="30" spans="1:8" x14ac:dyDescent="0.3">
      <c r="A30" s="18">
        <v>22013</v>
      </c>
      <c r="B30" s="20" t="s">
        <v>2255</v>
      </c>
      <c r="C30" s="19">
        <v>446000000</v>
      </c>
      <c r="D30" s="16">
        <v>414</v>
      </c>
      <c r="E30" s="18">
        <v>5.12</v>
      </c>
      <c r="F30" s="17">
        <v>9.16</v>
      </c>
      <c r="G30" s="16">
        <v>6.3631000000000002</v>
      </c>
      <c r="H30" s="15">
        <v>2</v>
      </c>
    </row>
    <row r="31" spans="1:8" x14ac:dyDescent="0.3">
      <c r="A31" s="18">
        <v>22081</v>
      </c>
      <c r="B31" s="20" t="s">
        <v>2577</v>
      </c>
      <c r="C31" s="19">
        <v>19200000</v>
      </c>
      <c r="D31" s="16">
        <v>40</v>
      </c>
      <c r="E31" s="18">
        <v>4.04</v>
      </c>
      <c r="F31" s="17">
        <v>7.47</v>
      </c>
      <c r="G31" s="16">
        <v>4.8796999999999997</v>
      </c>
      <c r="H31" s="15">
        <v>1</v>
      </c>
    </row>
    <row r="32" spans="1:8" x14ac:dyDescent="0.3">
      <c r="A32" s="18">
        <v>22283</v>
      </c>
      <c r="B32" s="20" t="s">
        <v>2256</v>
      </c>
      <c r="C32" s="19">
        <v>276400000</v>
      </c>
      <c r="D32" s="16">
        <v>224</v>
      </c>
      <c r="E32" s="18">
        <v>28.23</v>
      </c>
      <c r="F32" s="17">
        <v>42.08</v>
      </c>
      <c r="G32" s="16">
        <v>32.006999999999998</v>
      </c>
      <c r="H32" s="15">
        <v>3</v>
      </c>
    </row>
    <row r="33" spans="1:8" x14ac:dyDescent="0.3">
      <c r="A33" s="18">
        <v>22313</v>
      </c>
      <c r="B33" s="20" t="s">
        <v>2626</v>
      </c>
      <c r="C33" s="19">
        <v>1500000</v>
      </c>
      <c r="D33" s="16">
        <v>6</v>
      </c>
      <c r="E33" s="18">
        <v>10.71</v>
      </c>
      <c r="F33" s="17">
        <v>13.085000000000001</v>
      </c>
      <c r="G33" s="16">
        <v>11.482699999999999</v>
      </c>
      <c r="H33" s="15">
        <v>1</v>
      </c>
    </row>
    <row r="34" spans="1:8" x14ac:dyDescent="0.3">
      <c r="A34" s="18">
        <v>22501</v>
      </c>
      <c r="B34" s="20" t="s">
        <v>2578</v>
      </c>
      <c r="C34" s="19">
        <v>2000000</v>
      </c>
      <c r="D34" s="16">
        <v>2</v>
      </c>
      <c r="E34" s="18">
        <v>40.58</v>
      </c>
      <c r="F34" s="17">
        <v>40.68</v>
      </c>
      <c r="G34" s="16">
        <v>40.630000000000003</v>
      </c>
      <c r="H34" s="15">
        <v>3</v>
      </c>
    </row>
    <row r="35" spans="1:8" x14ac:dyDescent="0.3">
      <c r="A35" s="18">
        <v>23383</v>
      </c>
      <c r="B35" s="20" t="s">
        <v>2627</v>
      </c>
      <c r="C35" s="19">
        <v>6600000</v>
      </c>
      <c r="D35" s="16">
        <v>2</v>
      </c>
      <c r="E35" s="18">
        <v>2.31</v>
      </c>
      <c r="F35" s="17">
        <v>2.83</v>
      </c>
      <c r="G35" s="16">
        <v>2.5464000000000002</v>
      </c>
      <c r="H35" s="15">
        <v>1</v>
      </c>
    </row>
    <row r="36" spans="1:8" x14ac:dyDescent="0.3">
      <c r="A36" s="18">
        <v>23682</v>
      </c>
      <c r="B36" s="20" t="s">
        <v>2261</v>
      </c>
      <c r="C36" s="19">
        <v>99500000</v>
      </c>
      <c r="D36" s="16">
        <v>270</v>
      </c>
      <c r="E36" s="18">
        <v>20.47</v>
      </c>
      <c r="F36" s="17">
        <v>26.02</v>
      </c>
      <c r="G36" s="16">
        <v>23.045000000000002</v>
      </c>
      <c r="H36" s="15">
        <v>3</v>
      </c>
    </row>
    <row r="37" spans="1:8" x14ac:dyDescent="0.3">
      <c r="A37" s="18">
        <v>23835</v>
      </c>
      <c r="B37" s="20" t="s">
        <v>2532</v>
      </c>
      <c r="C37" s="19">
        <v>98900000</v>
      </c>
      <c r="D37" s="16">
        <v>7</v>
      </c>
      <c r="E37" s="18">
        <v>100.87</v>
      </c>
      <c r="F37" s="17">
        <v>113.71</v>
      </c>
      <c r="G37" s="16">
        <v>113.637</v>
      </c>
      <c r="H37" s="15">
        <v>1</v>
      </c>
    </row>
    <row r="38" spans="1:8" x14ac:dyDescent="0.3">
      <c r="A38" s="18">
        <v>24271</v>
      </c>
      <c r="B38" s="20" t="s">
        <v>2263</v>
      </c>
      <c r="C38" s="19">
        <v>6600000</v>
      </c>
      <c r="D38" s="16">
        <v>1</v>
      </c>
      <c r="E38" s="18">
        <v>18.97</v>
      </c>
      <c r="F38" s="17">
        <v>18.97</v>
      </c>
      <c r="G38" s="16">
        <v>18.97</v>
      </c>
      <c r="H38" s="15">
        <v>3</v>
      </c>
    </row>
    <row r="39" spans="1:8" x14ac:dyDescent="0.3">
      <c r="A39" s="18">
        <v>24361</v>
      </c>
      <c r="B39" s="20" t="s">
        <v>2264</v>
      </c>
      <c r="C39" s="19">
        <v>69800000</v>
      </c>
      <c r="D39" s="16">
        <v>94</v>
      </c>
      <c r="E39" s="18">
        <v>12.14</v>
      </c>
      <c r="F39" s="17">
        <v>26.2</v>
      </c>
      <c r="G39" s="16">
        <v>21.4939</v>
      </c>
      <c r="H39" s="15">
        <v>1</v>
      </c>
    </row>
    <row r="40" spans="1:8" x14ac:dyDescent="0.3">
      <c r="A40" s="18">
        <v>24394</v>
      </c>
      <c r="B40" s="20" t="s">
        <v>2265</v>
      </c>
      <c r="C40" s="19">
        <v>158900000</v>
      </c>
      <c r="D40" s="16">
        <v>224</v>
      </c>
      <c r="E40" s="18">
        <v>18.600000000000001</v>
      </c>
      <c r="F40" s="17">
        <v>24.1</v>
      </c>
      <c r="G40" s="16">
        <v>21.359200000000001</v>
      </c>
      <c r="H40" s="15">
        <v>3</v>
      </c>
    </row>
    <row r="41" spans="1:8" x14ac:dyDescent="0.3">
      <c r="A41" s="18">
        <v>24395</v>
      </c>
      <c r="B41" s="20" t="s">
        <v>2266</v>
      </c>
      <c r="C41" s="19">
        <v>21600000</v>
      </c>
      <c r="D41" s="16">
        <v>37</v>
      </c>
      <c r="E41" s="18">
        <v>21.94</v>
      </c>
      <c r="F41" s="17">
        <v>25.63</v>
      </c>
      <c r="G41" s="16">
        <v>24.240300000000001</v>
      </c>
      <c r="H41" s="15">
        <v>3</v>
      </c>
    </row>
    <row r="42" spans="1:8" x14ac:dyDescent="0.3">
      <c r="A42" s="18">
        <v>24624</v>
      </c>
      <c r="B42" s="20" t="s">
        <v>2268</v>
      </c>
      <c r="C42" s="19">
        <v>900000</v>
      </c>
      <c r="D42" s="16">
        <v>5</v>
      </c>
      <c r="E42" s="18">
        <v>16.010000000000002</v>
      </c>
      <c r="F42" s="17">
        <v>20.02</v>
      </c>
      <c r="G42" s="16">
        <v>17.6511</v>
      </c>
      <c r="H42" s="15">
        <v>1</v>
      </c>
    </row>
    <row r="43" spans="1:8" x14ac:dyDescent="0.3">
      <c r="A43" s="18">
        <v>24642</v>
      </c>
      <c r="B43" s="20" t="s">
        <v>2269</v>
      </c>
      <c r="C43" s="19">
        <v>522100000</v>
      </c>
      <c r="D43" s="16">
        <v>80</v>
      </c>
      <c r="E43" s="18">
        <v>25.75</v>
      </c>
      <c r="F43" s="17">
        <v>29.01</v>
      </c>
      <c r="G43" s="16">
        <v>28.115100000000002</v>
      </c>
      <c r="H43" s="15">
        <v>2</v>
      </c>
    </row>
    <row r="44" spans="1:8" x14ac:dyDescent="0.3">
      <c r="A44" s="18">
        <v>24762</v>
      </c>
      <c r="B44" s="20" t="s">
        <v>2270</v>
      </c>
      <c r="C44" s="19">
        <v>20100000</v>
      </c>
      <c r="D44" s="16">
        <v>67</v>
      </c>
      <c r="E44" s="18">
        <v>40.869999999999997</v>
      </c>
      <c r="F44" s="17">
        <v>62.54</v>
      </c>
      <c r="G44" s="16">
        <v>45.294899999999998</v>
      </c>
      <c r="H44" s="15">
        <v>3</v>
      </c>
    </row>
    <row r="45" spans="1:8" x14ac:dyDescent="0.3">
      <c r="A45" s="18">
        <v>24866</v>
      </c>
      <c r="B45" s="20" t="s">
        <v>2271</v>
      </c>
      <c r="C45" s="19">
        <v>31300000</v>
      </c>
      <c r="D45" s="16">
        <v>22</v>
      </c>
      <c r="E45" s="18">
        <v>22.2</v>
      </c>
      <c r="F45" s="17">
        <v>27.93</v>
      </c>
      <c r="G45" s="16">
        <v>24.652699999999999</v>
      </c>
      <c r="H45" s="15">
        <v>2</v>
      </c>
    </row>
    <row r="46" spans="1:8" x14ac:dyDescent="0.3">
      <c r="A46" s="18">
        <v>24972</v>
      </c>
      <c r="B46" s="20" t="s">
        <v>2518</v>
      </c>
      <c r="C46" s="19">
        <v>44900000</v>
      </c>
      <c r="D46" s="16">
        <v>216</v>
      </c>
      <c r="E46" s="18">
        <v>15.85</v>
      </c>
      <c r="F46" s="17">
        <v>28.57</v>
      </c>
      <c r="G46" s="16">
        <v>20.3965</v>
      </c>
      <c r="H46" s="15">
        <v>1</v>
      </c>
    </row>
    <row r="47" spans="1:8" x14ac:dyDescent="0.3">
      <c r="A47" s="18">
        <v>26034</v>
      </c>
      <c r="B47" s="20" t="s">
        <v>2616</v>
      </c>
      <c r="C47" s="19">
        <v>15200000</v>
      </c>
      <c r="D47" s="16">
        <v>8</v>
      </c>
      <c r="E47" s="18">
        <v>88.3</v>
      </c>
      <c r="F47" s="17">
        <v>97.45</v>
      </c>
      <c r="G47" s="16">
        <v>92.132800000000003</v>
      </c>
      <c r="H47" s="15">
        <v>2</v>
      </c>
    </row>
    <row r="48" spans="1:8" x14ac:dyDescent="0.3">
      <c r="A48" s="18">
        <v>26107</v>
      </c>
      <c r="B48" s="20" t="s">
        <v>2277</v>
      </c>
      <c r="C48" s="19">
        <v>12700000</v>
      </c>
      <c r="D48" s="16">
        <v>25</v>
      </c>
      <c r="E48" s="18">
        <v>26.49</v>
      </c>
      <c r="F48" s="17">
        <v>32.69</v>
      </c>
      <c r="G48" s="16">
        <v>28.503299999999999</v>
      </c>
      <c r="H48" s="15">
        <v>2</v>
      </c>
    </row>
    <row r="49" spans="1:8" x14ac:dyDescent="0.3">
      <c r="A49" s="18">
        <v>26415</v>
      </c>
      <c r="B49" s="20" t="s">
        <v>2504</v>
      </c>
      <c r="C49" s="19">
        <v>7800000</v>
      </c>
      <c r="D49" s="16">
        <v>8</v>
      </c>
      <c r="E49" s="18">
        <v>17.239999999999998</v>
      </c>
      <c r="F49" s="17">
        <v>21.98</v>
      </c>
      <c r="G49" s="16">
        <v>20.517800000000001</v>
      </c>
      <c r="H49" s="15">
        <v>1</v>
      </c>
    </row>
    <row r="50" spans="1:8" x14ac:dyDescent="0.3">
      <c r="A50" s="18">
        <v>26416</v>
      </c>
      <c r="B50" s="20" t="s">
        <v>2467</v>
      </c>
      <c r="C50" s="19">
        <v>100000</v>
      </c>
      <c r="D50" s="16">
        <v>1</v>
      </c>
      <c r="E50" s="18">
        <v>25.8</v>
      </c>
      <c r="F50" s="17">
        <v>25.8</v>
      </c>
      <c r="G50" s="16">
        <v>25.8</v>
      </c>
      <c r="H50" s="15">
        <v>1</v>
      </c>
    </row>
    <row r="51" spans="1:8" x14ac:dyDescent="0.3">
      <c r="A51" s="18">
        <v>26417</v>
      </c>
      <c r="B51" s="20" t="s">
        <v>2468</v>
      </c>
      <c r="C51" s="19">
        <v>42000000</v>
      </c>
      <c r="D51" s="16">
        <v>26</v>
      </c>
      <c r="E51" s="18">
        <v>14.92</v>
      </c>
      <c r="F51" s="17">
        <v>18.78</v>
      </c>
      <c r="G51" s="16">
        <v>16.359100000000002</v>
      </c>
      <c r="H51" s="15">
        <v>3</v>
      </c>
    </row>
    <row r="52" spans="1:8" x14ac:dyDescent="0.3">
      <c r="A52" s="18">
        <v>27271</v>
      </c>
      <c r="B52" s="20" t="s">
        <v>2279</v>
      </c>
      <c r="C52" s="19">
        <v>13200000</v>
      </c>
      <c r="D52" s="16">
        <v>35</v>
      </c>
      <c r="E52" s="18">
        <v>12.65</v>
      </c>
      <c r="F52" s="17">
        <v>16.28</v>
      </c>
      <c r="G52" s="16">
        <v>14.5114</v>
      </c>
      <c r="H52" s="15">
        <v>2</v>
      </c>
    </row>
    <row r="53" spans="1:8" x14ac:dyDescent="0.3">
      <c r="A53" s="18">
        <v>27323</v>
      </c>
      <c r="B53" s="20" t="s">
        <v>2469</v>
      </c>
      <c r="C53" s="19">
        <v>21700000</v>
      </c>
      <c r="D53" s="16">
        <v>11</v>
      </c>
      <c r="E53" s="18">
        <v>20.8</v>
      </c>
      <c r="F53" s="17">
        <v>24.32</v>
      </c>
      <c r="G53" s="16">
        <v>21.2425</v>
      </c>
      <c r="H53" s="15">
        <v>2</v>
      </c>
    </row>
    <row r="54" spans="1:8" x14ac:dyDescent="0.3">
      <c r="A54" s="18">
        <v>27561</v>
      </c>
      <c r="B54" s="20" t="s">
        <v>2281</v>
      </c>
      <c r="C54" s="19">
        <v>400000</v>
      </c>
      <c r="D54" s="16">
        <v>4</v>
      </c>
      <c r="E54" s="18">
        <v>24.18</v>
      </c>
      <c r="F54" s="17">
        <v>24.25</v>
      </c>
      <c r="G54" s="16">
        <v>24.225000000000001</v>
      </c>
      <c r="H54" s="15">
        <v>2</v>
      </c>
    </row>
    <row r="55" spans="1:8" x14ac:dyDescent="0.3">
      <c r="A55" s="18">
        <v>288701</v>
      </c>
      <c r="B55" s="20" t="s">
        <v>2547</v>
      </c>
      <c r="C55" s="19">
        <v>38300000</v>
      </c>
      <c r="D55" s="16">
        <v>28</v>
      </c>
      <c r="E55" s="18">
        <v>4.3899999999999997</v>
      </c>
      <c r="F55" s="17">
        <v>6.3</v>
      </c>
      <c r="G55" s="16">
        <v>5.1330999999999998</v>
      </c>
      <c r="H55" s="15">
        <v>1</v>
      </c>
    </row>
    <row r="56" spans="1:8" x14ac:dyDescent="0.3">
      <c r="A56" s="18">
        <v>28887</v>
      </c>
      <c r="B56" s="20" t="s">
        <v>2617</v>
      </c>
      <c r="C56" s="19">
        <v>178300000</v>
      </c>
      <c r="D56" s="16">
        <v>59</v>
      </c>
      <c r="E56" s="18">
        <v>34.520000000000003</v>
      </c>
      <c r="F56" s="17">
        <v>54.2</v>
      </c>
      <c r="G56" s="16">
        <v>39.450299999999999</v>
      </c>
      <c r="H56" s="15">
        <v>2</v>
      </c>
    </row>
    <row r="57" spans="1:8" x14ac:dyDescent="0.3">
      <c r="A57" s="18">
        <v>29051</v>
      </c>
      <c r="B57" s="20" t="s">
        <v>2282</v>
      </c>
      <c r="C57" s="19">
        <v>97700000</v>
      </c>
      <c r="D57" s="16">
        <v>29</v>
      </c>
      <c r="E57" s="18">
        <v>11.57</v>
      </c>
      <c r="F57" s="17">
        <v>15.1</v>
      </c>
      <c r="G57" s="16">
        <v>13.8126</v>
      </c>
      <c r="H57" s="15">
        <v>2</v>
      </c>
    </row>
    <row r="58" spans="1:8" x14ac:dyDescent="0.3">
      <c r="A58" s="18">
        <v>29061</v>
      </c>
      <c r="B58" s="20" t="s">
        <v>2283</v>
      </c>
      <c r="C58" s="19">
        <v>10000000</v>
      </c>
      <c r="D58" s="16">
        <v>33</v>
      </c>
      <c r="E58" s="18">
        <v>16.739999999999998</v>
      </c>
      <c r="F58" s="17">
        <v>20.29</v>
      </c>
      <c r="G58" s="16">
        <v>17.762499999999999</v>
      </c>
      <c r="H58" s="15">
        <v>1</v>
      </c>
    </row>
    <row r="59" spans="1:8" x14ac:dyDescent="0.3">
      <c r="A59" s="18">
        <v>29061</v>
      </c>
      <c r="B59" s="20" t="s">
        <v>2283</v>
      </c>
      <c r="C59" s="19">
        <v>6900000</v>
      </c>
      <c r="D59" s="16">
        <v>33</v>
      </c>
      <c r="E59" s="18">
        <v>17.940000000000001</v>
      </c>
      <c r="F59" s="17">
        <v>23.17</v>
      </c>
      <c r="G59" s="16">
        <v>20.764199999999999</v>
      </c>
      <c r="H59" s="15">
        <v>2</v>
      </c>
    </row>
    <row r="60" spans="1:8" x14ac:dyDescent="0.3">
      <c r="A60" s="18">
        <v>30061</v>
      </c>
      <c r="B60" s="20" t="s">
        <v>2284</v>
      </c>
      <c r="C60" s="19">
        <v>39600000</v>
      </c>
      <c r="D60" s="16">
        <v>64</v>
      </c>
      <c r="E60" s="18">
        <v>20.315799999999999</v>
      </c>
      <c r="F60" s="17">
        <v>27.32</v>
      </c>
      <c r="G60" s="16">
        <v>22.436299999999999</v>
      </c>
      <c r="H60" s="15">
        <v>3</v>
      </c>
    </row>
    <row r="61" spans="1:8" x14ac:dyDescent="0.3">
      <c r="A61" s="18">
        <v>30165</v>
      </c>
      <c r="B61" s="20" t="s">
        <v>2286</v>
      </c>
      <c r="C61" s="19">
        <v>17200000</v>
      </c>
      <c r="D61" s="16">
        <v>16</v>
      </c>
      <c r="E61" s="18">
        <v>15.8</v>
      </c>
      <c r="F61" s="17">
        <v>19.64</v>
      </c>
      <c r="G61" s="16">
        <v>18.375699999999998</v>
      </c>
      <c r="H61" s="15">
        <v>3</v>
      </c>
    </row>
    <row r="62" spans="1:8" x14ac:dyDescent="0.3">
      <c r="A62" s="18">
        <v>30238</v>
      </c>
      <c r="B62" s="20" t="s">
        <v>2287</v>
      </c>
      <c r="C62" s="19">
        <v>48700000</v>
      </c>
      <c r="D62" s="16">
        <v>82</v>
      </c>
      <c r="E62" s="18">
        <v>14.05</v>
      </c>
      <c r="F62" s="17">
        <v>19.72</v>
      </c>
      <c r="G62" s="16">
        <v>17.033000000000001</v>
      </c>
      <c r="H62" s="15">
        <v>1</v>
      </c>
    </row>
    <row r="63" spans="1:8" x14ac:dyDescent="0.3">
      <c r="A63" s="18">
        <v>30238</v>
      </c>
      <c r="B63" s="20" t="s">
        <v>2287</v>
      </c>
      <c r="C63" s="19">
        <v>10500000</v>
      </c>
      <c r="D63" s="16">
        <v>5</v>
      </c>
      <c r="E63" s="18">
        <v>17.739999999999998</v>
      </c>
      <c r="F63" s="17">
        <v>22.2</v>
      </c>
      <c r="G63" s="16">
        <v>19.884799999999998</v>
      </c>
      <c r="H63" s="15">
        <v>2</v>
      </c>
    </row>
    <row r="64" spans="1:8" x14ac:dyDescent="0.3">
      <c r="A64" s="18">
        <v>30336</v>
      </c>
      <c r="B64" s="20" t="s">
        <v>2288</v>
      </c>
      <c r="C64" s="19">
        <v>39900000</v>
      </c>
      <c r="D64" s="16">
        <v>34</v>
      </c>
      <c r="E64" s="18">
        <v>27.5</v>
      </c>
      <c r="F64" s="17">
        <v>34.1</v>
      </c>
      <c r="G64" s="16">
        <v>30.6325</v>
      </c>
      <c r="H64" s="15">
        <v>1</v>
      </c>
    </row>
    <row r="65" spans="1:8" x14ac:dyDescent="0.3">
      <c r="A65" s="18">
        <v>30337</v>
      </c>
      <c r="B65" s="20" t="s">
        <v>2289</v>
      </c>
      <c r="C65" s="19">
        <v>1033400000</v>
      </c>
      <c r="D65" s="16">
        <v>210</v>
      </c>
      <c r="E65" s="18">
        <v>17.93</v>
      </c>
      <c r="F65" s="17">
        <v>21.4</v>
      </c>
      <c r="G65" s="16">
        <v>18.363199999999999</v>
      </c>
      <c r="H65" s="15">
        <v>3</v>
      </c>
    </row>
    <row r="66" spans="1:8" x14ac:dyDescent="0.3">
      <c r="A66" s="18">
        <v>30882</v>
      </c>
      <c r="B66" s="20" t="s">
        <v>2293</v>
      </c>
      <c r="C66" s="19">
        <v>6900000</v>
      </c>
      <c r="D66" s="16">
        <v>31</v>
      </c>
      <c r="E66" s="18">
        <v>18.71</v>
      </c>
      <c r="F66" s="17">
        <v>23.76</v>
      </c>
      <c r="G66" s="16">
        <v>21.268999999999998</v>
      </c>
      <c r="H66" s="15">
        <v>2</v>
      </c>
    </row>
    <row r="67" spans="1:8" x14ac:dyDescent="0.3">
      <c r="A67" s="18">
        <v>31221</v>
      </c>
      <c r="B67" s="17"/>
      <c r="C67" s="19">
        <v>26300000</v>
      </c>
      <c r="D67" s="16">
        <v>3</v>
      </c>
      <c r="E67" s="18">
        <v>0.17</v>
      </c>
      <c r="F67" s="17">
        <v>0.28000000000000003</v>
      </c>
      <c r="G67" s="16">
        <v>0.19889999999999999</v>
      </c>
      <c r="H67" s="15">
        <v>1</v>
      </c>
    </row>
    <row r="68" spans="1:8" x14ac:dyDescent="0.3">
      <c r="A68" s="18">
        <v>31222</v>
      </c>
      <c r="B68" s="20" t="s">
        <v>2548</v>
      </c>
      <c r="C68" s="19">
        <v>1600000</v>
      </c>
      <c r="D68" s="16">
        <v>4</v>
      </c>
      <c r="E68" s="18">
        <v>11.57</v>
      </c>
      <c r="F68" s="17">
        <v>13.66</v>
      </c>
      <c r="G68" s="16">
        <v>13.046900000000001</v>
      </c>
      <c r="H68" s="15">
        <v>2</v>
      </c>
    </row>
    <row r="69" spans="1:8" x14ac:dyDescent="0.3">
      <c r="A69" s="18">
        <v>31381</v>
      </c>
      <c r="B69" s="20" t="s">
        <v>2591</v>
      </c>
      <c r="C69" s="19">
        <v>25500000</v>
      </c>
      <c r="D69" s="16">
        <v>25</v>
      </c>
      <c r="E69" s="18">
        <v>1.73</v>
      </c>
      <c r="F69" s="17">
        <v>5.75</v>
      </c>
      <c r="G69" s="16">
        <v>2.9980000000000002</v>
      </c>
      <c r="H69" s="15">
        <v>1</v>
      </c>
    </row>
    <row r="70" spans="1:8" x14ac:dyDescent="0.3">
      <c r="A70" s="18">
        <v>31413</v>
      </c>
      <c r="B70" s="20" t="s">
        <v>2299</v>
      </c>
      <c r="C70" s="19">
        <v>25800000</v>
      </c>
      <c r="D70" s="16">
        <v>82</v>
      </c>
      <c r="E70" s="18">
        <v>17.46</v>
      </c>
      <c r="F70" s="17">
        <v>30.24</v>
      </c>
      <c r="G70" s="16">
        <v>25.708100000000002</v>
      </c>
      <c r="H70" s="15">
        <v>2</v>
      </c>
    </row>
    <row r="71" spans="1:8" x14ac:dyDescent="0.3">
      <c r="A71" s="18">
        <v>31671</v>
      </c>
      <c r="B71" s="20" t="s">
        <v>2628</v>
      </c>
      <c r="C71" s="19">
        <v>9400000</v>
      </c>
      <c r="D71" s="16">
        <v>9</v>
      </c>
      <c r="E71" s="18">
        <v>9.6999999999999993</v>
      </c>
      <c r="F71" s="17">
        <v>22.73</v>
      </c>
      <c r="G71" s="16">
        <v>19.4633</v>
      </c>
      <c r="H71" s="15">
        <v>1</v>
      </c>
    </row>
    <row r="72" spans="1:8" x14ac:dyDescent="0.3">
      <c r="A72" s="18">
        <v>32071</v>
      </c>
      <c r="B72" s="20" t="s">
        <v>2533</v>
      </c>
      <c r="C72" s="19">
        <v>7800000</v>
      </c>
      <c r="D72" s="16">
        <v>15</v>
      </c>
      <c r="E72" s="18">
        <v>40.299999999999997</v>
      </c>
      <c r="F72" s="17">
        <v>49.14</v>
      </c>
      <c r="G72" s="16">
        <v>44.310600000000001</v>
      </c>
      <c r="H72" s="15">
        <v>2</v>
      </c>
    </row>
    <row r="73" spans="1:8" x14ac:dyDescent="0.3">
      <c r="A73" s="18">
        <v>32681</v>
      </c>
      <c r="B73" s="20" t="s">
        <v>2592</v>
      </c>
      <c r="C73" s="19">
        <v>7400000</v>
      </c>
      <c r="D73" s="16">
        <v>28</v>
      </c>
      <c r="E73" s="18">
        <v>4.5999999999999996</v>
      </c>
      <c r="F73" s="17">
        <v>8.5</v>
      </c>
      <c r="G73" s="16">
        <v>5.9470000000000001</v>
      </c>
      <c r="H73" s="15">
        <v>1</v>
      </c>
    </row>
    <row r="74" spans="1:8" x14ac:dyDescent="0.3">
      <c r="A74" s="18">
        <v>32903</v>
      </c>
      <c r="B74" s="20" t="s">
        <v>2618</v>
      </c>
      <c r="C74" s="19">
        <v>100000</v>
      </c>
      <c r="D74" s="16">
        <v>1</v>
      </c>
      <c r="E74" s="18">
        <v>101.91</v>
      </c>
      <c r="F74" s="17">
        <v>101.91</v>
      </c>
      <c r="G74" s="16">
        <v>101.91</v>
      </c>
      <c r="H74" s="15">
        <v>2</v>
      </c>
    </row>
    <row r="75" spans="1:8" x14ac:dyDescent="0.3">
      <c r="A75" s="18">
        <v>33055</v>
      </c>
      <c r="B75" s="20" t="s">
        <v>2304</v>
      </c>
      <c r="C75" s="19">
        <v>24400000</v>
      </c>
      <c r="D75" s="16">
        <v>45</v>
      </c>
      <c r="E75" s="18">
        <v>12.21</v>
      </c>
      <c r="F75" s="17">
        <v>25.9543</v>
      </c>
      <c r="G75" s="16">
        <v>22.63</v>
      </c>
      <c r="H75" s="15">
        <v>2</v>
      </c>
    </row>
    <row r="76" spans="1:8" x14ac:dyDescent="0.3">
      <c r="A76" s="18">
        <v>33121</v>
      </c>
      <c r="B76" s="20" t="s">
        <v>2534</v>
      </c>
      <c r="C76" s="19">
        <v>41100000</v>
      </c>
      <c r="D76" s="16">
        <v>88</v>
      </c>
      <c r="E76" s="18">
        <v>21.16</v>
      </c>
      <c r="F76" s="17">
        <v>29.74</v>
      </c>
      <c r="G76" s="16">
        <v>26.4787</v>
      </c>
      <c r="H76" s="15">
        <v>3</v>
      </c>
    </row>
    <row r="77" spans="1:8" x14ac:dyDescent="0.3">
      <c r="A77" s="18">
        <v>33225</v>
      </c>
      <c r="B77" s="20" t="s">
        <v>2604</v>
      </c>
      <c r="C77" s="19">
        <v>87500000</v>
      </c>
      <c r="D77" s="16">
        <v>13</v>
      </c>
      <c r="E77" s="18">
        <v>14.26</v>
      </c>
      <c r="F77" s="17">
        <v>15.55</v>
      </c>
      <c r="G77" s="16">
        <v>14.801399999999999</v>
      </c>
      <c r="H77" s="15">
        <v>2</v>
      </c>
    </row>
    <row r="78" spans="1:8" x14ac:dyDescent="0.3">
      <c r="A78" s="18">
        <v>33233</v>
      </c>
      <c r="B78" s="20" t="s">
        <v>2306</v>
      </c>
      <c r="C78" s="19">
        <v>1200000</v>
      </c>
      <c r="D78" s="16">
        <v>3</v>
      </c>
      <c r="E78" s="18">
        <v>6.85</v>
      </c>
      <c r="F78" s="17">
        <v>7.93</v>
      </c>
      <c r="G78" s="16">
        <v>7.3933</v>
      </c>
      <c r="H78" s="15">
        <v>2</v>
      </c>
    </row>
    <row r="79" spans="1:8" x14ac:dyDescent="0.3">
      <c r="A79" s="18">
        <v>33244</v>
      </c>
      <c r="B79" s="20" t="s">
        <v>2580</v>
      </c>
      <c r="C79" s="19">
        <v>500000</v>
      </c>
      <c r="D79" s="16">
        <v>1</v>
      </c>
      <c r="E79" s="18">
        <v>230.01</v>
      </c>
      <c r="F79" s="17">
        <v>230.01</v>
      </c>
      <c r="G79" s="16">
        <v>230.01</v>
      </c>
      <c r="H79" s="15">
        <v>2</v>
      </c>
    </row>
    <row r="80" spans="1:8" x14ac:dyDescent="0.3">
      <c r="A80" s="18">
        <v>33245</v>
      </c>
      <c r="B80" s="20" t="s">
        <v>2307</v>
      </c>
      <c r="C80" s="19">
        <v>68500000</v>
      </c>
      <c r="D80" s="16">
        <v>217</v>
      </c>
      <c r="E80" s="18">
        <v>28.26</v>
      </c>
      <c r="F80" s="17">
        <v>35.82</v>
      </c>
      <c r="G80" s="16">
        <v>31.3001</v>
      </c>
      <c r="H80" s="15">
        <v>3</v>
      </c>
    </row>
    <row r="81" spans="1:8" x14ac:dyDescent="0.3">
      <c r="A81" s="18">
        <v>33571</v>
      </c>
      <c r="B81" s="20" t="s">
        <v>2309</v>
      </c>
      <c r="C81" s="19">
        <v>44900000</v>
      </c>
      <c r="D81" s="16">
        <v>69</v>
      </c>
      <c r="E81" s="18">
        <v>26.07</v>
      </c>
      <c r="F81" s="17">
        <v>34.04</v>
      </c>
      <c r="G81" s="16">
        <v>30.0001</v>
      </c>
      <c r="H81" s="15">
        <v>3</v>
      </c>
    </row>
    <row r="82" spans="1:8" x14ac:dyDescent="0.3">
      <c r="A82" s="18">
        <v>33621</v>
      </c>
      <c r="B82" s="20" t="s">
        <v>2310</v>
      </c>
      <c r="C82" s="19">
        <v>266800000</v>
      </c>
      <c r="D82" s="16">
        <v>379</v>
      </c>
      <c r="E82" s="18">
        <v>21.88</v>
      </c>
      <c r="F82" s="17">
        <v>34.89</v>
      </c>
      <c r="G82" s="16">
        <v>26.416</v>
      </c>
      <c r="H82" s="15">
        <v>3</v>
      </c>
    </row>
    <row r="83" spans="1:8" x14ac:dyDescent="0.3">
      <c r="A83" s="18">
        <v>33763</v>
      </c>
      <c r="B83" s="20" t="s">
        <v>2311</v>
      </c>
      <c r="C83" s="19">
        <v>188700000</v>
      </c>
      <c r="D83" s="16">
        <v>220</v>
      </c>
      <c r="E83" s="18">
        <v>25.52</v>
      </c>
      <c r="F83" s="17">
        <v>39.46</v>
      </c>
      <c r="G83" s="16">
        <v>35.767600000000002</v>
      </c>
      <c r="H83" s="15">
        <v>3</v>
      </c>
    </row>
    <row r="84" spans="1:8" x14ac:dyDescent="0.3">
      <c r="A84" s="18">
        <v>33881</v>
      </c>
      <c r="B84" s="20" t="s">
        <v>2312</v>
      </c>
      <c r="C84" s="19">
        <v>6400000</v>
      </c>
      <c r="D84" s="16">
        <v>21</v>
      </c>
      <c r="E84" s="18">
        <v>13.65</v>
      </c>
      <c r="F84" s="17">
        <v>19.36</v>
      </c>
      <c r="G84" s="16">
        <v>16.486599999999999</v>
      </c>
      <c r="H84" s="15">
        <v>2</v>
      </c>
    </row>
    <row r="85" spans="1:8" x14ac:dyDescent="0.3">
      <c r="A85" s="18">
        <v>34132</v>
      </c>
      <c r="B85" s="20" t="s">
        <v>2505</v>
      </c>
      <c r="C85" s="19">
        <v>800000</v>
      </c>
      <c r="D85" s="16">
        <v>4</v>
      </c>
      <c r="E85" s="18">
        <v>115.86</v>
      </c>
      <c r="F85" s="17">
        <v>129.22999999999999</v>
      </c>
      <c r="G85" s="16">
        <v>124.795</v>
      </c>
      <c r="H85" s="15">
        <v>2</v>
      </c>
    </row>
    <row r="86" spans="1:8" x14ac:dyDescent="0.3">
      <c r="A86" s="18">
        <v>34163</v>
      </c>
      <c r="B86" s="20" t="s">
        <v>2314</v>
      </c>
      <c r="C86" s="19">
        <v>22900000</v>
      </c>
      <c r="D86" s="16">
        <v>29</v>
      </c>
      <c r="E86" s="18">
        <v>23.88</v>
      </c>
      <c r="F86" s="17">
        <v>31.21</v>
      </c>
      <c r="G86" s="16">
        <v>27.4727</v>
      </c>
      <c r="H86" s="15">
        <v>2</v>
      </c>
    </row>
    <row r="87" spans="1:8" x14ac:dyDescent="0.3">
      <c r="A87" s="18">
        <v>34793</v>
      </c>
      <c r="B87" s="20" t="s">
        <v>2315</v>
      </c>
      <c r="C87" s="19">
        <v>22300000</v>
      </c>
      <c r="D87" s="16">
        <v>82</v>
      </c>
      <c r="E87" s="18">
        <v>21.52</v>
      </c>
      <c r="F87" s="17">
        <v>26.36</v>
      </c>
      <c r="G87" s="16">
        <v>24.3795</v>
      </c>
      <c r="H87" s="15">
        <v>3</v>
      </c>
    </row>
    <row r="88" spans="1:8" x14ac:dyDescent="0.3">
      <c r="A88" s="18">
        <v>34834</v>
      </c>
      <c r="B88" s="20" t="s">
        <v>2316</v>
      </c>
      <c r="C88" s="19">
        <v>15900000</v>
      </c>
      <c r="D88" s="16">
        <v>75</v>
      </c>
      <c r="E88" s="18">
        <v>30.42</v>
      </c>
      <c r="F88" s="17">
        <v>38.92</v>
      </c>
      <c r="G88" s="16">
        <v>35.715299999999999</v>
      </c>
      <c r="H88" s="15">
        <v>3</v>
      </c>
    </row>
    <row r="89" spans="1:8" x14ac:dyDescent="0.3">
      <c r="A89" s="18">
        <v>34843</v>
      </c>
      <c r="B89" s="20" t="s">
        <v>2317</v>
      </c>
      <c r="C89" s="19">
        <v>81000000</v>
      </c>
      <c r="D89" s="16">
        <v>83</v>
      </c>
      <c r="E89" s="18">
        <v>33.380000000000003</v>
      </c>
      <c r="F89" s="17">
        <v>49.3</v>
      </c>
      <c r="G89" s="16">
        <v>38.165300000000002</v>
      </c>
      <c r="H89" s="15">
        <v>2</v>
      </c>
    </row>
    <row r="90" spans="1:8" x14ac:dyDescent="0.3">
      <c r="A90" s="18">
        <v>34912</v>
      </c>
      <c r="B90" s="20" t="s">
        <v>2318</v>
      </c>
      <c r="C90" s="19">
        <v>714500000</v>
      </c>
      <c r="D90" s="16">
        <v>422</v>
      </c>
      <c r="E90" s="18">
        <v>29.64</v>
      </c>
      <c r="F90" s="17">
        <v>39.81</v>
      </c>
      <c r="G90" s="16">
        <v>32.798900000000003</v>
      </c>
      <c r="H90" s="15">
        <v>3</v>
      </c>
    </row>
    <row r="91" spans="1:8" x14ac:dyDescent="0.3">
      <c r="A91" s="18">
        <v>35181</v>
      </c>
      <c r="B91" s="20" t="s">
        <v>2320</v>
      </c>
      <c r="C91" s="19">
        <v>32900000</v>
      </c>
      <c r="D91" s="16">
        <v>61</v>
      </c>
      <c r="E91" s="18">
        <v>18.59</v>
      </c>
      <c r="F91" s="17">
        <v>31.16</v>
      </c>
      <c r="G91" s="16">
        <v>25.107800000000001</v>
      </c>
      <c r="H91" s="15">
        <v>3</v>
      </c>
    </row>
    <row r="92" spans="1:8" x14ac:dyDescent="0.3">
      <c r="A92" s="18">
        <v>35221</v>
      </c>
      <c r="B92" s="20" t="s">
        <v>2321</v>
      </c>
      <c r="C92" s="19">
        <v>40500000</v>
      </c>
      <c r="D92" s="16">
        <v>42</v>
      </c>
      <c r="E92" s="18">
        <v>23.74</v>
      </c>
      <c r="F92" s="17">
        <v>42.97</v>
      </c>
      <c r="G92" s="16">
        <v>32.504899999999999</v>
      </c>
      <c r="H92" s="15">
        <v>2</v>
      </c>
    </row>
    <row r="93" spans="1:8" x14ac:dyDescent="0.3">
      <c r="A93" s="18">
        <v>35265</v>
      </c>
      <c r="B93" s="20" t="s">
        <v>2549</v>
      </c>
      <c r="C93" s="19">
        <v>10700000</v>
      </c>
      <c r="D93" s="16">
        <v>27</v>
      </c>
      <c r="E93" s="18">
        <v>36.74</v>
      </c>
      <c r="F93" s="17">
        <v>46.314999999999998</v>
      </c>
      <c r="G93" s="16">
        <v>39.503500000000003</v>
      </c>
      <c r="H93" s="15">
        <v>1</v>
      </c>
    </row>
    <row r="94" spans="1:8" x14ac:dyDescent="0.3">
      <c r="A94" s="18">
        <v>35266</v>
      </c>
      <c r="B94" s="20" t="s">
        <v>2322</v>
      </c>
      <c r="C94" s="19">
        <v>43000000</v>
      </c>
      <c r="D94" s="16">
        <v>97</v>
      </c>
      <c r="E94" s="18">
        <v>27.46</v>
      </c>
      <c r="F94" s="17">
        <v>35.4</v>
      </c>
      <c r="G94" s="16">
        <v>30.202000000000002</v>
      </c>
      <c r="H94" s="15">
        <v>3</v>
      </c>
    </row>
    <row r="95" spans="1:8" x14ac:dyDescent="0.3">
      <c r="A95" s="18">
        <v>35482</v>
      </c>
      <c r="B95" s="20" t="s">
        <v>2324</v>
      </c>
      <c r="C95" s="19">
        <v>76700000</v>
      </c>
      <c r="D95" s="16">
        <v>169</v>
      </c>
      <c r="E95" s="18">
        <v>21.36</v>
      </c>
      <c r="F95" s="17">
        <v>28.45</v>
      </c>
      <c r="G95" s="16">
        <v>25.596499999999999</v>
      </c>
      <c r="H95" s="15">
        <v>3</v>
      </c>
    </row>
    <row r="96" spans="1:8" x14ac:dyDescent="0.3">
      <c r="A96" s="18">
        <v>35642</v>
      </c>
      <c r="B96" s="20" t="s">
        <v>2326</v>
      </c>
      <c r="C96" s="19">
        <v>354700000</v>
      </c>
      <c r="D96" s="16">
        <v>99</v>
      </c>
      <c r="E96" s="18">
        <v>23.48</v>
      </c>
      <c r="F96" s="17">
        <v>36.15</v>
      </c>
      <c r="G96" s="16">
        <v>25.5839</v>
      </c>
      <c r="H96" s="15">
        <v>3</v>
      </c>
    </row>
    <row r="97" spans="1:8" x14ac:dyDescent="0.3">
      <c r="A97" s="18">
        <v>35763</v>
      </c>
      <c r="B97" s="20" t="s">
        <v>2629</v>
      </c>
      <c r="C97" s="19">
        <v>1600000</v>
      </c>
      <c r="D97" s="16">
        <v>3</v>
      </c>
      <c r="E97" s="18">
        <v>0.36</v>
      </c>
      <c r="F97" s="17">
        <v>0.56999999999999995</v>
      </c>
      <c r="G97" s="16">
        <v>0.39810000000000001</v>
      </c>
      <c r="H97" s="15">
        <v>1</v>
      </c>
    </row>
    <row r="98" spans="1:8" x14ac:dyDescent="0.3">
      <c r="A98" s="18">
        <v>35831</v>
      </c>
      <c r="B98" s="20" t="s">
        <v>2327</v>
      </c>
      <c r="C98" s="19">
        <v>37800000</v>
      </c>
      <c r="D98" s="16">
        <v>100</v>
      </c>
      <c r="E98" s="18">
        <v>33.01</v>
      </c>
      <c r="F98" s="17">
        <v>43.04</v>
      </c>
      <c r="G98" s="16">
        <v>39.943399999999997</v>
      </c>
      <c r="H98" s="15">
        <v>2</v>
      </c>
    </row>
    <row r="99" spans="1:8" x14ac:dyDescent="0.3">
      <c r="A99" s="18">
        <v>35832</v>
      </c>
      <c r="B99" s="20" t="s">
        <v>2328</v>
      </c>
      <c r="C99" s="19">
        <v>118000000</v>
      </c>
      <c r="D99" s="16">
        <v>249</v>
      </c>
      <c r="E99" s="18">
        <v>34.81</v>
      </c>
      <c r="F99" s="17">
        <v>47.55</v>
      </c>
      <c r="G99" s="16">
        <v>41.797899999999998</v>
      </c>
      <c r="H99" s="15">
        <v>2</v>
      </c>
    </row>
    <row r="100" spans="1:8" x14ac:dyDescent="0.3">
      <c r="A100" s="18">
        <v>35871</v>
      </c>
      <c r="B100" s="20" t="s">
        <v>2329</v>
      </c>
      <c r="C100" s="19">
        <v>9500000</v>
      </c>
      <c r="D100" s="16">
        <v>19</v>
      </c>
      <c r="E100" s="18">
        <v>38.5</v>
      </c>
      <c r="F100" s="17">
        <v>49</v>
      </c>
      <c r="G100" s="16">
        <v>46.227899999999998</v>
      </c>
      <c r="H100" s="15">
        <v>2</v>
      </c>
    </row>
    <row r="101" spans="1:8" x14ac:dyDescent="0.3">
      <c r="A101" s="18">
        <v>36052</v>
      </c>
      <c r="B101" s="20" t="s">
        <v>2619</v>
      </c>
      <c r="C101" s="19">
        <v>26300000</v>
      </c>
      <c r="D101" s="16">
        <v>48</v>
      </c>
      <c r="E101" s="18">
        <v>4.2047999999999996</v>
      </c>
      <c r="F101" s="17">
        <v>27.18</v>
      </c>
      <c r="G101" s="16">
        <v>16.290600000000001</v>
      </c>
      <c r="H101" s="15">
        <v>1</v>
      </c>
    </row>
    <row r="102" spans="1:8" x14ac:dyDescent="0.3">
      <c r="A102" s="18">
        <v>36053</v>
      </c>
      <c r="B102" s="20" t="s">
        <v>2331</v>
      </c>
      <c r="C102" s="19">
        <v>146100000</v>
      </c>
      <c r="D102" s="16">
        <v>40</v>
      </c>
      <c r="E102" s="18">
        <v>23.39</v>
      </c>
      <c r="F102" s="17">
        <v>34.71</v>
      </c>
      <c r="G102" s="16">
        <v>26.620100000000001</v>
      </c>
      <c r="H102" s="15">
        <v>3</v>
      </c>
    </row>
    <row r="103" spans="1:8" x14ac:dyDescent="0.3">
      <c r="A103" s="18">
        <v>36451</v>
      </c>
      <c r="B103" s="20" t="s">
        <v>2581</v>
      </c>
      <c r="C103" s="19">
        <v>500000</v>
      </c>
      <c r="D103" s="16">
        <v>1</v>
      </c>
      <c r="E103" s="18">
        <v>7.3</v>
      </c>
      <c r="F103" s="17">
        <v>7.3</v>
      </c>
      <c r="G103" s="16">
        <v>7.3</v>
      </c>
      <c r="H103" s="15">
        <v>1</v>
      </c>
    </row>
    <row r="104" spans="1:8" x14ac:dyDescent="0.3">
      <c r="A104" s="18">
        <v>36804</v>
      </c>
      <c r="B104" s="20" t="s">
        <v>2335</v>
      </c>
      <c r="C104" s="19">
        <v>72500000</v>
      </c>
      <c r="D104" s="16">
        <v>142</v>
      </c>
      <c r="E104" s="18">
        <v>48.37</v>
      </c>
      <c r="F104" s="17">
        <v>68.27</v>
      </c>
      <c r="G104" s="16">
        <v>60.9876</v>
      </c>
      <c r="H104" s="15">
        <v>2</v>
      </c>
    </row>
    <row r="105" spans="1:8" x14ac:dyDescent="0.3">
      <c r="A105" s="18">
        <v>36871</v>
      </c>
      <c r="B105" s="20" t="s">
        <v>2550</v>
      </c>
      <c r="C105" s="19">
        <v>1300000</v>
      </c>
      <c r="D105" s="16">
        <v>10</v>
      </c>
      <c r="E105" s="18">
        <v>5.48</v>
      </c>
      <c r="F105" s="17">
        <v>7.44</v>
      </c>
      <c r="G105" s="16">
        <v>6.5415000000000001</v>
      </c>
      <c r="H105" s="15">
        <v>1</v>
      </c>
    </row>
    <row r="106" spans="1:8" x14ac:dyDescent="0.3">
      <c r="A106" s="18">
        <v>36894</v>
      </c>
      <c r="B106" s="20" t="s">
        <v>2471</v>
      </c>
      <c r="C106" s="19">
        <v>49900000</v>
      </c>
      <c r="D106" s="16">
        <v>72</v>
      </c>
      <c r="E106" s="18">
        <v>33.770000000000003</v>
      </c>
      <c r="F106" s="17">
        <v>63.285699999999999</v>
      </c>
      <c r="G106" s="16">
        <v>46.597900000000003</v>
      </c>
      <c r="H106" s="15">
        <v>2</v>
      </c>
    </row>
    <row r="107" spans="1:8" x14ac:dyDescent="0.3">
      <c r="A107" s="18">
        <v>36913</v>
      </c>
      <c r="B107" s="20" t="s">
        <v>2336</v>
      </c>
      <c r="C107" s="19">
        <v>1289800000</v>
      </c>
      <c r="D107" s="16">
        <v>307</v>
      </c>
      <c r="E107" s="18">
        <v>13.05</v>
      </c>
      <c r="F107" s="17">
        <v>17.53</v>
      </c>
      <c r="G107" s="16">
        <v>13.971</v>
      </c>
      <c r="H107" s="15">
        <v>3</v>
      </c>
    </row>
    <row r="108" spans="1:8" x14ac:dyDescent="0.3">
      <c r="A108" s="18">
        <v>37012</v>
      </c>
      <c r="B108" s="20" t="s">
        <v>2521</v>
      </c>
      <c r="C108" s="19">
        <v>100000</v>
      </c>
      <c r="D108" s="16">
        <v>1</v>
      </c>
      <c r="E108" s="18">
        <v>4.1399999999999997</v>
      </c>
      <c r="F108" s="17">
        <v>4.1399999999999997</v>
      </c>
      <c r="G108" s="16">
        <v>4.1399999999999997</v>
      </c>
      <c r="H108" s="15">
        <v>1</v>
      </c>
    </row>
    <row r="109" spans="1:8" x14ac:dyDescent="0.3">
      <c r="A109" s="18">
        <v>37074</v>
      </c>
      <c r="B109" s="20" t="s">
        <v>2568</v>
      </c>
      <c r="C109" s="19">
        <v>4300000</v>
      </c>
      <c r="D109" s="16">
        <v>21</v>
      </c>
      <c r="E109" s="18">
        <v>3.43</v>
      </c>
      <c r="F109" s="17">
        <v>6.59</v>
      </c>
      <c r="G109" s="16">
        <v>4.423</v>
      </c>
      <c r="H109" s="15">
        <v>1</v>
      </c>
    </row>
    <row r="110" spans="1:8" x14ac:dyDescent="0.3">
      <c r="A110" s="18">
        <v>37083</v>
      </c>
      <c r="B110" s="20" t="s">
        <v>2340</v>
      </c>
      <c r="C110" s="19">
        <v>200000</v>
      </c>
      <c r="D110" s="16">
        <v>2</v>
      </c>
      <c r="E110" s="18">
        <v>27.22</v>
      </c>
      <c r="F110" s="17">
        <v>32.229999999999997</v>
      </c>
      <c r="G110" s="16">
        <v>29.725000000000001</v>
      </c>
      <c r="H110" s="15">
        <v>1</v>
      </c>
    </row>
    <row r="111" spans="1:8" x14ac:dyDescent="0.3">
      <c r="A111" s="18">
        <v>37083</v>
      </c>
      <c r="B111" s="20" t="s">
        <v>2340</v>
      </c>
      <c r="C111" s="19">
        <v>100100000</v>
      </c>
      <c r="D111" s="16">
        <v>34</v>
      </c>
      <c r="E111" s="18">
        <v>32.79</v>
      </c>
      <c r="F111" s="17">
        <v>40.5</v>
      </c>
      <c r="G111" s="16">
        <v>35.021099999999997</v>
      </c>
      <c r="H111" s="15">
        <v>2</v>
      </c>
    </row>
    <row r="112" spans="1:8" x14ac:dyDescent="0.3">
      <c r="A112" s="18">
        <v>37083</v>
      </c>
      <c r="B112" s="20" t="s">
        <v>2340</v>
      </c>
      <c r="C112" s="19">
        <v>162100000</v>
      </c>
      <c r="D112" s="16">
        <v>125</v>
      </c>
      <c r="E112" s="18">
        <v>27.4</v>
      </c>
      <c r="F112" s="17">
        <v>39.090000000000003</v>
      </c>
      <c r="G112" s="16">
        <v>33.831400000000002</v>
      </c>
      <c r="H112" s="15">
        <v>3</v>
      </c>
    </row>
    <row r="113" spans="1:8" x14ac:dyDescent="0.3">
      <c r="A113" s="18">
        <v>37084</v>
      </c>
      <c r="B113" s="20" t="s">
        <v>2472</v>
      </c>
      <c r="C113" s="19">
        <v>46000000</v>
      </c>
      <c r="D113" s="16">
        <v>6</v>
      </c>
      <c r="E113" s="18">
        <v>43.46</v>
      </c>
      <c r="F113" s="17">
        <v>44.17</v>
      </c>
      <c r="G113" s="16">
        <v>43.4848</v>
      </c>
      <c r="H113" s="15">
        <v>2</v>
      </c>
    </row>
    <row r="114" spans="1:8" x14ac:dyDescent="0.3">
      <c r="A114" s="18">
        <v>37084</v>
      </c>
      <c r="B114" s="20" t="s">
        <v>2472</v>
      </c>
      <c r="C114" s="19">
        <v>6800000</v>
      </c>
      <c r="D114" s="16">
        <v>6</v>
      </c>
      <c r="E114" s="18">
        <v>41.38</v>
      </c>
      <c r="F114" s="17">
        <v>48.39</v>
      </c>
      <c r="G114" s="16">
        <v>43.237200000000001</v>
      </c>
      <c r="H114" s="15">
        <v>3</v>
      </c>
    </row>
    <row r="115" spans="1:8" x14ac:dyDescent="0.3">
      <c r="A115" s="18">
        <v>41234</v>
      </c>
      <c r="B115" s="20" t="s">
        <v>2507</v>
      </c>
      <c r="C115" s="19">
        <v>500000</v>
      </c>
      <c r="D115" s="16">
        <v>4</v>
      </c>
      <c r="E115" s="18">
        <v>5.26</v>
      </c>
      <c r="F115" s="17">
        <v>8.7100000000000009</v>
      </c>
      <c r="G115" s="16">
        <v>6.8079999999999998</v>
      </c>
      <c r="H115" s="15">
        <v>1</v>
      </c>
    </row>
    <row r="116" spans="1:8" x14ac:dyDescent="0.3">
      <c r="A116" s="18">
        <v>41235</v>
      </c>
      <c r="B116" s="20" t="s">
        <v>2508</v>
      </c>
      <c r="C116" s="19">
        <v>30900000</v>
      </c>
      <c r="D116" s="16">
        <v>55</v>
      </c>
      <c r="E116" s="18">
        <v>5.66</v>
      </c>
      <c r="F116" s="17">
        <v>10.039999999999999</v>
      </c>
      <c r="G116" s="16">
        <v>8.8978000000000002</v>
      </c>
      <c r="H116" s="15">
        <v>1</v>
      </c>
    </row>
    <row r="117" spans="1:8" x14ac:dyDescent="0.3">
      <c r="A117" s="18">
        <v>41236</v>
      </c>
      <c r="B117" s="20" t="s">
        <v>2341</v>
      </c>
      <c r="C117" s="19">
        <v>34200000</v>
      </c>
      <c r="D117" s="16">
        <v>54</v>
      </c>
      <c r="E117" s="18">
        <v>26.95</v>
      </c>
      <c r="F117" s="17">
        <v>35.17</v>
      </c>
      <c r="G117" s="16">
        <v>29.705100000000002</v>
      </c>
      <c r="H117" s="15">
        <v>4</v>
      </c>
    </row>
    <row r="118" spans="1:8" x14ac:dyDescent="0.3">
      <c r="A118" s="18">
        <v>41237</v>
      </c>
      <c r="B118" s="20" t="s">
        <v>2342</v>
      </c>
      <c r="C118" s="19">
        <v>1200000</v>
      </c>
      <c r="D118" s="16">
        <v>5</v>
      </c>
      <c r="E118" s="18">
        <v>16</v>
      </c>
      <c r="F118" s="17">
        <v>23.24</v>
      </c>
      <c r="G118" s="16">
        <v>17.363299999999999</v>
      </c>
      <c r="H118" s="15">
        <v>2</v>
      </c>
    </row>
    <row r="119" spans="1:8" x14ac:dyDescent="0.3">
      <c r="A119" s="18">
        <v>41372</v>
      </c>
      <c r="B119" s="20" t="s">
        <v>2536</v>
      </c>
      <c r="C119" s="19">
        <v>158500000</v>
      </c>
      <c r="D119" s="16">
        <v>158</v>
      </c>
      <c r="E119" s="18">
        <v>7.08</v>
      </c>
      <c r="F119" s="17">
        <v>13.77</v>
      </c>
      <c r="G119" s="16">
        <v>9.7035999999999998</v>
      </c>
      <c r="H119" s="15">
        <v>2</v>
      </c>
    </row>
    <row r="120" spans="1:8" x14ac:dyDescent="0.3">
      <c r="A120" s="18">
        <v>41481</v>
      </c>
      <c r="B120" s="20" t="s">
        <v>2605</v>
      </c>
      <c r="C120" s="19">
        <v>1800000</v>
      </c>
      <c r="D120" s="16">
        <v>3</v>
      </c>
      <c r="E120" s="18">
        <v>5.66</v>
      </c>
      <c r="F120" s="17">
        <v>5.69</v>
      </c>
      <c r="G120" s="16">
        <v>5.6856</v>
      </c>
      <c r="H120" s="15">
        <v>1</v>
      </c>
    </row>
    <row r="121" spans="1:8" x14ac:dyDescent="0.3">
      <c r="A121" s="18">
        <v>41553</v>
      </c>
      <c r="B121" s="20" t="s">
        <v>2630</v>
      </c>
      <c r="C121" s="19">
        <v>1100000</v>
      </c>
      <c r="D121" s="16">
        <v>2</v>
      </c>
      <c r="E121" s="18">
        <v>5.86</v>
      </c>
      <c r="F121" s="17">
        <v>11.37</v>
      </c>
      <c r="G121" s="16">
        <v>8.8655000000000008</v>
      </c>
      <c r="H121" s="15">
        <v>1</v>
      </c>
    </row>
    <row r="122" spans="1:8" x14ac:dyDescent="0.3">
      <c r="A122" s="18">
        <v>41553</v>
      </c>
      <c r="B122" s="20" t="s">
        <v>2630</v>
      </c>
      <c r="C122" s="19">
        <v>39300000</v>
      </c>
      <c r="D122" s="16">
        <v>3</v>
      </c>
      <c r="E122" s="18">
        <v>10.65</v>
      </c>
      <c r="F122" s="17">
        <v>11.41</v>
      </c>
      <c r="G122" s="16">
        <v>11.327</v>
      </c>
      <c r="H122" s="15">
        <v>2</v>
      </c>
    </row>
    <row r="123" spans="1:8" x14ac:dyDescent="0.3">
      <c r="A123" s="18">
        <v>41644</v>
      </c>
      <c r="B123" s="20" t="s">
        <v>2494</v>
      </c>
      <c r="C123" s="19">
        <v>2500000</v>
      </c>
      <c r="D123" s="16">
        <v>5</v>
      </c>
      <c r="E123" s="18">
        <v>10.67</v>
      </c>
      <c r="F123" s="17">
        <v>12.53</v>
      </c>
      <c r="G123" s="16">
        <v>10.8696</v>
      </c>
      <c r="H123" s="15">
        <v>1</v>
      </c>
    </row>
    <row r="124" spans="1:8" x14ac:dyDescent="0.3">
      <c r="A124" s="18">
        <v>44163</v>
      </c>
      <c r="B124" s="20" t="s">
        <v>2346</v>
      </c>
      <c r="C124" s="19">
        <v>27000000</v>
      </c>
      <c r="D124" s="16">
        <v>26</v>
      </c>
      <c r="E124" s="18">
        <v>37.69</v>
      </c>
      <c r="F124" s="17">
        <v>45.49</v>
      </c>
      <c r="G124" s="16">
        <v>40.744199999999999</v>
      </c>
      <c r="H124" s="15">
        <v>1</v>
      </c>
    </row>
    <row r="125" spans="1:8" x14ac:dyDescent="0.3">
      <c r="A125" s="18">
        <v>44163</v>
      </c>
      <c r="B125" s="20" t="s">
        <v>2346</v>
      </c>
      <c r="C125" s="19">
        <v>17700000</v>
      </c>
      <c r="D125" s="16">
        <v>27</v>
      </c>
      <c r="E125" s="18">
        <v>37.72</v>
      </c>
      <c r="F125" s="17">
        <v>42.62</v>
      </c>
      <c r="G125" s="16">
        <v>39.614400000000003</v>
      </c>
      <c r="H125" s="15">
        <v>2</v>
      </c>
    </row>
    <row r="126" spans="1:8" x14ac:dyDescent="0.3">
      <c r="A126" s="18">
        <v>44382</v>
      </c>
      <c r="B126" s="20" t="s">
        <v>2473</v>
      </c>
      <c r="C126" s="19">
        <v>4000000</v>
      </c>
      <c r="D126" s="16">
        <v>8</v>
      </c>
      <c r="E126" s="18">
        <v>8.2200000000000006</v>
      </c>
      <c r="F126" s="17">
        <v>8.83</v>
      </c>
      <c r="G126" s="16">
        <v>8.4034999999999993</v>
      </c>
      <c r="H126" s="15">
        <v>1</v>
      </c>
    </row>
    <row r="127" spans="1:8" x14ac:dyDescent="0.3">
      <c r="A127" s="18">
        <v>44382</v>
      </c>
      <c r="B127" s="20" t="s">
        <v>2473</v>
      </c>
      <c r="C127" s="19">
        <v>4600000</v>
      </c>
      <c r="D127" s="16">
        <v>11</v>
      </c>
      <c r="E127" s="18">
        <v>5.93</v>
      </c>
      <c r="F127" s="17">
        <v>7.84</v>
      </c>
      <c r="G127" s="16">
        <v>7.4804000000000004</v>
      </c>
      <c r="H127" s="15">
        <v>2</v>
      </c>
    </row>
    <row r="128" spans="1:8" x14ac:dyDescent="0.3">
      <c r="A128" s="18">
        <v>45381</v>
      </c>
      <c r="B128" s="20" t="s">
        <v>2552</v>
      </c>
      <c r="C128" s="19">
        <v>1400000</v>
      </c>
      <c r="D128" s="16">
        <v>2</v>
      </c>
      <c r="E128" s="18">
        <v>33.57</v>
      </c>
      <c r="F128" s="17">
        <v>33.57</v>
      </c>
      <c r="G128" s="16">
        <v>33.57</v>
      </c>
      <c r="H128" s="15">
        <v>1</v>
      </c>
    </row>
    <row r="129" spans="1:8" x14ac:dyDescent="0.3">
      <c r="A129" s="18">
        <v>45381</v>
      </c>
      <c r="B129" s="20" t="s">
        <v>2552</v>
      </c>
      <c r="C129" s="19">
        <v>10000000</v>
      </c>
      <c r="D129" s="16">
        <v>1</v>
      </c>
      <c r="E129" s="18">
        <v>32.51</v>
      </c>
      <c r="F129" s="17">
        <v>32.51</v>
      </c>
      <c r="G129" s="16">
        <v>32.51</v>
      </c>
      <c r="H129" s="15">
        <v>2</v>
      </c>
    </row>
    <row r="130" spans="1:8" x14ac:dyDescent="0.3">
      <c r="A130" s="18">
        <v>45401</v>
      </c>
      <c r="B130" s="20" t="s">
        <v>2350</v>
      </c>
      <c r="C130" s="19">
        <v>37100000</v>
      </c>
      <c r="D130" s="16">
        <v>94</v>
      </c>
      <c r="E130" s="18">
        <v>13.45</v>
      </c>
      <c r="F130" s="17">
        <v>22.71</v>
      </c>
      <c r="G130" s="16">
        <v>19.346399999999999</v>
      </c>
      <c r="H130" s="15">
        <v>2</v>
      </c>
    </row>
    <row r="131" spans="1:8" x14ac:dyDescent="0.3">
      <c r="A131" s="18">
        <v>45402</v>
      </c>
      <c r="B131" s="20" t="s">
        <v>2631</v>
      </c>
      <c r="C131" s="19">
        <v>3400000</v>
      </c>
      <c r="D131" s="16">
        <v>1</v>
      </c>
      <c r="E131" s="18">
        <v>29.38</v>
      </c>
      <c r="F131" s="17">
        <v>29.38</v>
      </c>
      <c r="G131" s="16">
        <v>29.38</v>
      </c>
      <c r="H131" s="15">
        <v>2</v>
      </c>
    </row>
    <row r="132" spans="1:8" x14ac:dyDescent="0.3">
      <c r="A132" s="18">
        <v>45421</v>
      </c>
      <c r="B132" s="20" t="s">
        <v>2351</v>
      </c>
      <c r="C132" s="19">
        <v>178200000</v>
      </c>
      <c r="D132" s="16">
        <v>39</v>
      </c>
      <c r="E132" s="18">
        <v>16.59</v>
      </c>
      <c r="F132" s="17">
        <v>30.145</v>
      </c>
      <c r="G132" s="16">
        <v>20.2485</v>
      </c>
      <c r="H132" s="15">
        <v>2</v>
      </c>
    </row>
    <row r="133" spans="1:8" x14ac:dyDescent="0.3">
      <c r="A133" s="18">
        <v>45553</v>
      </c>
      <c r="B133" s="20" t="s">
        <v>2474</v>
      </c>
      <c r="C133" s="19">
        <v>22400000</v>
      </c>
      <c r="D133" s="16">
        <v>39</v>
      </c>
      <c r="E133" s="18">
        <v>8.4</v>
      </c>
      <c r="F133" s="17">
        <v>15.6</v>
      </c>
      <c r="G133" s="16">
        <v>10.0961</v>
      </c>
      <c r="H133" s="15">
        <v>1</v>
      </c>
    </row>
    <row r="134" spans="1:8" x14ac:dyDescent="0.3">
      <c r="A134" s="18">
        <v>45641</v>
      </c>
      <c r="B134" s="20" t="s">
        <v>2355</v>
      </c>
      <c r="C134" s="19">
        <v>3900000</v>
      </c>
      <c r="D134" s="16">
        <v>2</v>
      </c>
      <c r="E134" s="18">
        <v>10.08</v>
      </c>
      <c r="F134" s="17">
        <v>10.2552</v>
      </c>
      <c r="G134" s="16">
        <v>10.2103</v>
      </c>
      <c r="H134" s="15">
        <v>2</v>
      </c>
    </row>
    <row r="135" spans="1:8" x14ac:dyDescent="0.3">
      <c r="A135" s="18">
        <v>45641</v>
      </c>
      <c r="B135" s="20" t="s">
        <v>2355</v>
      </c>
      <c r="C135" s="19">
        <v>2400000</v>
      </c>
      <c r="D135" s="16">
        <v>2</v>
      </c>
      <c r="E135" s="18">
        <v>10.188599999999999</v>
      </c>
      <c r="F135" s="17">
        <v>18.190000000000001</v>
      </c>
      <c r="G135" s="16">
        <v>13.522500000000001</v>
      </c>
      <c r="H135" s="15">
        <v>3</v>
      </c>
    </row>
    <row r="136" spans="1:8" x14ac:dyDescent="0.3">
      <c r="A136" s="18">
        <v>45721</v>
      </c>
      <c r="B136" s="20" t="s">
        <v>2357</v>
      </c>
      <c r="C136" s="19">
        <v>19300000</v>
      </c>
      <c r="D136" s="16">
        <v>60</v>
      </c>
      <c r="E136" s="18">
        <v>20.53</v>
      </c>
      <c r="F136" s="17">
        <v>25.54</v>
      </c>
      <c r="G136" s="16">
        <v>22.791399999999999</v>
      </c>
      <c r="H136" s="15">
        <v>2</v>
      </c>
    </row>
    <row r="137" spans="1:8" x14ac:dyDescent="0.3">
      <c r="A137" s="18">
        <v>45801</v>
      </c>
      <c r="B137" s="20" t="s">
        <v>2569</v>
      </c>
      <c r="C137" s="19">
        <v>8000000</v>
      </c>
      <c r="D137" s="16">
        <v>15</v>
      </c>
      <c r="E137" s="18">
        <v>18.809999999999999</v>
      </c>
      <c r="F137" s="17">
        <v>23.08</v>
      </c>
      <c r="G137" s="16">
        <v>21.173999999999999</v>
      </c>
      <c r="H137" s="15">
        <v>1</v>
      </c>
    </row>
    <row r="138" spans="1:8" x14ac:dyDescent="0.3">
      <c r="A138" s="18">
        <v>47202</v>
      </c>
      <c r="B138" s="20" t="s">
        <v>2632</v>
      </c>
      <c r="C138" s="19">
        <v>600000</v>
      </c>
      <c r="D138" s="16">
        <v>1</v>
      </c>
      <c r="E138" s="18">
        <v>44.5</v>
      </c>
      <c r="F138" s="17">
        <v>44.5</v>
      </c>
      <c r="G138" s="16">
        <v>44.5</v>
      </c>
      <c r="H138" s="15">
        <v>1</v>
      </c>
    </row>
    <row r="139" spans="1:8" x14ac:dyDescent="0.3">
      <c r="A139" s="18">
        <v>47393</v>
      </c>
      <c r="B139" s="20" t="s">
        <v>2359</v>
      </c>
      <c r="C139" s="19">
        <v>200000</v>
      </c>
      <c r="D139" s="16">
        <v>1</v>
      </c>
      <c r="E139" s="18">
        <v>4.55</v>
      </c>
      <c r="F139" s="17">
        <v>4.55</v>
      </c>
      <c r="G139" s="16">
        <v>4.55</v>
      </c>
      <c r="H139" s="15">
        <v>1</v>
      </c>
    </row>
    <row r="140" spans="1:8" x14ac:dyDescent="0.3">
      <c r="A140" s="18">
        <v>47393</v>
      </c>
      <c r="B140" s="20" t="s">
        <v>2359</v>
      </c>
      <c r="C140" s="19">
        <v>162100000</v>
      </c>
      <c r="D140" s="16">
        <v>65</v>
      </c>
      <c r="E140" s="18">
        <v>7.93</v>
      </c>
      <c r="F140" s="17">
        <v>10.16</v>
      </c>
      <c r="G140" s="16">
        <v>8.8984000000000005</v>
      </c>
      <c r="H140" s="15">
        <v>3</v>
      </c>
    </row>
    <row r="141" spans="1:8" x14ac:dyDescent="0.3">
      <c r="A141" s="18">
        <v>47442</v>
      </c>
      <c r="B141" s="20" t="s">
        <v>2360</v>
      </c>
      <c r="C141" s="19">
        <v>600000</v>
      </c>
      <c r="D141" s="16">
        <v>2</v>
      </c>
      <c r="E141" s="18">
        <v>8.34</v>
      </c>
      <c r="F141" s="17">
        <v>10.84</v>
      </c>
      <c r="G141" s="16">
        <v>9.59</v>
      </c>
      <c r="H141" s="15">
        <v>2</v>
      </c>
    </row>
    <row r="142" spans="1:8" x14ac:dyDescent="0.3">
      <c r="A142" s="18">
        <v>49066</v>
      </c>
      <c r="B142" s="20" t="s">
        <v>2361</v>
      </c>
      <c r="C142" s="19">
        <v>187900000</v>
      </c>
      <c r="D142" s="16">
        <v>25</v>
      </c>
      <c r="E142" s="18">
        <v>38.76</v>
      </c>
      <c r="F142" s="17">
        <v>58.28</v>
      </c>
      <c r="G142" s="16">
        <v>44.948</v>
      </c>
      <c r="H142" s="15">
        <v>1</v>
      </c>
    </row>
    <row r="143" spans="1:8" x14ac:dyDescent="0.3">
      <c r="A143" s="18">
        <v>49681</v>
      </c>
      <c r="B143" s="20" t="s">
        <v>2570</v>
      </c>
      <c r="C143" s="19">
        <v>100000</v>
      </c>
      <c r="D143" s="16">
        <v>1</v>
      </c>
      <c r="E143" s="18">
        <v>93.3</v>
      </c>
      <c r="F143" s="17">
        <v>93.3</v>
      </c>
      <c r="G143" s="16">
        <v>93.3</v>
      </c>
      <c r="H143" s="15">
        <v>1</v>
      </c>
    </row>
    <row r="144" spans="1:8" x14ac:dyDescent="0.3">
      <c r="A144" s="18">
        <v>50097</v>
      </c>
      <c r="B144" s="20" t="s">
        <v>2364</v>
      </c>
      <c r="C144" s="19">
        <v>59800000</v>
      </c>
      <c r="D144" s="16">
        <v>115</v>
      </c>
      <c r="E144" s="18">
        <v>13.51</v>
      </c>
      <c r="F144" s="17">
        <v>17.149999999999999</v>
      </c>
      <c r="G144" s="16">
        <v>15.013299999999999</v>
      </c>
      <c r="H144" s="15">
        <v>2</v>
      </c>
    </row>
    <row r="145" spans="1:8" x14ac:dyDescent="0.3">
      <c r="A145" s="18">
        <v>50114</v>
      </c>
      <c r="B145" s="20" t="s">
        <v>2554</v>
      </c>
      <c r="C145" s="19">
        <v>200000</v>
      </c>
      <c r="D145" s="16">
        <v>1</v>
      </c>
      <c r="E145" s="18">
        <v>9.7449999999999992</v>
      </c>
      <c r="F145" s="17">
        <v>9.7449999999999992</v>
      </c>
      <c r="G145" s="16">
        <v>9.7449999999999992</v>
      </c>
      <c r="H145" s="15">
        <v>1</v>
      </c>
    </row>
    <row r="146" spans="1:8" x14ac:dyDescent="0.3">
      <c r="A146" s="18">
        <v>50114</v>
      </c>
      <c r="B146" s="20" t="s">
        <v>2554</v>
      </c>
      <c r="C146" s="19">
        <v>200000</v>
      </c>
      <c r="D146" s="16">
        <v>2</v>
      </c>
      <c r="E146" s="18">
        <v>10.42</v>
      </c>
      <c r="F146" s="17">
        <v>11.46</v>
      </c>
      <c r="G146" s="16">
        <v>10.94</v>
      </c>
      <c r="H146" s="15">
        <v>2</v>
      </c>
    </row>
    <row r="147" spans="1:8" x14ac:dyDescent="0.3">
      <c r="A147" s="18">
        <v>52091</v>
      </c>
      <c r="B147" s="20" t="s">
        <v>2365</v>
      </c>
      <c r="C147" s="19">
        <v>3600000</v>
      </c>
      <c r="D147" s="16">
        <v>9</v>
      </c>
      <c r="E147" s="18">
        <v>31.89</v>
      </c>
      <c r="F147" s="17">
        <v>36.15</v>
      </c>
      <c r="G147" s="16">
        <v>33.327800000000003</v>
      </c>
      <c r="H147" s="15">
        <v>3</v>
      </c>
    </row>
    <row r="148" spans="1:8" x14ac:dyDescent="0.3">
      <c r="A148" s="18">
        <v>52303</v>
      </c>
      <c r="B148" s="20" t="s">
        <v>2477</v>
      </c>
      <c r="C148" s="19">
        <v>400000</v>
      </c>
      <c r="D148" s="16">
        <v>3</v>
      </c>
      <c r="E148" s="18">
        <v>36.57</v>
      </c>
      <c r="F148" s="17">
        <v>66.38</v>
      </c>
      <c r="G148" s="16">
        <v>50.625</v>
      </c>
      <c r="H148" s="15">
        <v>2</v>
      </c>
    </row>
    <row r="149" spans="1:8" x14ac:dyDescent="0.3">
      <c r="A149" s="18">
        <v>52451</v>
      </c>
      <c r="B149" s="20" t="s">
        <v>2495</v>
      </c>
      <c r="C149" s="19">
        <v>5400000</v>
      </c>
      <c r="D149" s="16">
        <v>12</v>
      </c>
      <c r="E149" s="18">
        <v>5.0199999999999996</v>
      </c>
      <c r="F149" s="17">
        <v>6.08</v>
      </c>
      <c r="G149" s="16">
        <v>5.4756</v>
      </c>
      <c r="H149" s="15">
        <v>1</v>
      </c>
    </row>
    <row r="150" spans="1:8" x14ac:dyDescent="0.3">
      <c r="A150" s="18">
        <v>52635</v>
      </c>
      <c r="B150" s="20" t="s">
        <v>2366</v>
      </c>
      <c r="C150" s="19">
        <v>11900000</v>
      </c>
      <c r="D150" s="16">
        <v>28</v>
      </c>
      <c r="E150" s="18">
        <v>53.34</v>
      </c>
      <c r="F150" s="17">
        <v>71.3</v>
      </c>
      <c r="G150" s="16">
        <v>60.035699999999999</v>
      </c>
      <c r="H150" s="15">
        <v>2</v>
      </c>
    </row>
    <row r="151" spans="1:8" x14ac:dyDescent="0.3">
      <c r="A151" s="18">
        <v>52881</v>
      </c>
      <c r="B151" s="20" t="s">
        <v>2538</v>
      </c>
      <c r="C151" s="19">
        <v>1500000</v>
      </c>
      <c r="D151" s="16">
        <v>1</v>
      </c>
      <c r="E151" s="18">
        <v>40.380000000000003</v>
      </c>
      <c r="F151" s="17">
        <v>40.380000000000003</v>
      </c>
      <c r="G151" s="16">
        <v>40.380000000000003</v>
      </c>
      <c r="H151" s="15">
        <v>1</v>
      </c>
    </row>
    <row r="152" spans="1:8" x14ac:dyDescent="0.3">
      <c r="A152" s="18">
        <v>53064</v>
      </c>
      <c r="B152" s="20" t="s">
        <v>2367</v>
      </c>
      <c r="C152" s="19">
        <v>75900000</v>
      </c>
      <c r="D152" s="16">
        <v>141</v>
      </c>
      <c r="E152" s="18">
        <v>27.17</v>
      </c>
      <c r="F152" s="17">
        <v>33.979999999999997</v>
      </c>
      <c r="G152" s="16">
        <v>29.913599999999999</v>
      </c>
      <c r="H152" s="15">
        <v>3</v>
      </c>
    </row>
    <row r="153" spans="1:8" x14ac:dyDescent="0.3">
      <c r="A153" s="18">
        <v>53095</v>
      </c>
      <c r="B153" s="20" t="s">
        <v>2480</v>
      </c>
      <c r="C153" s="19">
        <v>6500000</v>
      </c>
      <c r="D153" s="16">
        <v>13</v>
      </c>
      <c r="E153" s="18">
        <v>12.72</v>
      </c>
      <c r="F153" s="17">
        <v>17.37</v>
      </c>
      <c r="G153" s="16">
        <v>14.392899999999999</v>
      </c>
      <c r="H153" s="15">
        <v>1</v>
      </c>
    </row>
    <row r="154" spans="1:8" x14ac:dyDescent="0.3">
      <c r="A154" s="18">
        <v>53887</v>
      </c>
      <c r="B154" s="20" t="s">
        <v>2368</v>
      </c>
      <c r="C154" s="19">
        <v>67700000</v>
      </c>
      <c r="D154" s="16">
        <v>159</v>
      </c>
      <c r="E154" s="18">
        <v>13.15</v>
      </c>
      <c r="F154" s="17">
        <v>18.73</v>
      </c>
      <c r="G154" s="16">
        <v>15.7773</v>
      </c>
      <c r="H154" s="15">
        <v>3</v>
      </c>
    </row>
    <row r="155" spans="1:8" x14ac:dyDescent="0.3">
      <c r="A155" s="18">
        <v>54342</v>
      </c>
      <c r="B155" s="20" t="s">
        <v>2369</v>
      </c>
      <c r="C155" s="19">
        <v>6600000</v>
      </c>
      <c r="D155" s="16">
        <v>16</v>
      </c>
      <c r="E155" s="18">
        <v>49.79</v>
      </c>
      <c r="F155" s="17">
        <v>56.22</v>
      </c>
      <c r="G155" s="16">
        <v>53.924199999999999</v>
      </c>
      <c r="H155" s="15">
        <v>2</v>
      </c>
    </row>
    <row r="156" spans="1:8" x14ac:dyDescent="0.3">
      <c r="A156" s="18">
        <v>54501</v>
      </c>
      <c r="B156" s="20" t="s">
        <v>2371</v>
      </c>
      <c r="C156" s="19">
        <v>58000000</v>
      </c>
      <c r="D156" s="16">
        <v>78</v>
      </c>
      <c r="E156" s="18">
        <v>15.32</v>
      </c>
      <c r="F156" s="17">
        <v>20.975000000000001</v>
      </c>
      <c r="G156" s="16">
        <v>17.1496</v>
      </c>
      <c r="H156" s="15">
        <v>2</v>
      </c>
    </row>
    <row r="157" spans="1:8" x14ac:dyDescent="0.3">
      <c r="A157" s="18">
        <v>54573</v>
      </c>
      <c r="B157" s="20" t="s">
        <v>2372</v>
      </c>
      <c r="C157" s="19">
        <v>8000000</v>
      </c>
      <c r="D157" s="16">
        <v>13</v>
      </c>
      <c r="E157" s="18">
        <v>6.93</v>
      </c>
      <c r="F157" s="17">
        <v>9.9</v>
      </c>
      <c r="G157" s="16">
        <v>8.2617999999999991</v>
      </c>
      <c r="H157" s="15">
        <v>3</v>
      </c>
    </row>
    <row r="158" spans="1:8" x14ac:dyDescent="0.3">
      <c r="A158" s="18">
        <v>56086</v>
      </c>
      <c r="B158" s="20" t="s">
        <v>2373</v>
      </c>
      <c r="C158" s="19">
        <v>25500000</v>
      </c>
      <c r="D158" s="16">
        <v>57</v>
      </c>
      <c r="E158" s="18">
        <v>10.029999999999999</v>
      </c>
      <c r="F158" s="17">
        <v>15.53</v>
      </c>
      <c r="G158" s="16">
        <v>12.9673</v>
      </c>
      <c r="H158" s="15">
        <v>2</v>
      </c>
    </row>
    <row r="159" spans="1:8" x14ac:dyDescent="0.3">
      <c r="A159" s="18">
        <v>59055</v>
      </c>
      <c r="B159" s="20" t="s">
        <v>2375</v>
      </c>
      <c r="C159" s="19">
        <v>4800000</v>
      </c>
      <c r="D159" s="16">
        <v>14</v>
      </c>
      <c r="E159" s="18">
        <v>43.33</v>
      </c>
      <c r="F159" s="17">
        <v>78.83</v>
      </c>
      <c r="G159" s="16">
        <v>52.822299999999998</v>
      </c>
      <c r="H159" s="15">
        <v>1</v>
      </c>
    </row>
    <row r="160" spans="1:8" x14ac:dyDescent="0.3">
      <c r="A160" s="18">
        <v>61041</v>
      </c>
      <c r="B160" s="20" t="s">
        <v>2376</v>
      </c>
      <c r="C160" s="19">
        <v>58600000</v>
      </c>
      <c r="D160" s="16">
        <v>114</v>
      </c>
      <c r="E160" s="18">
        <v>18.010000000000002</v>
      </c>
      <c r="F160" s="17">
        <v>35.49</v>
      </c>
      <c r="G160" s="16">
        <v>25.199400000000001</v>
      </c>
      <c r="H160" s="15">
        <v>1</v>
      </c>
    </row>
    <row r="161" spans="1:8" x14ac:dyDescent="0.3">
      <c r="A161" s="18">
        <v>61112</v>
      </c>
      <c r="B161" s="20" t="s">
        <v>2595</v>
      </c>
      <c r="C161" s="19">
        <v>10000000</v>
      </c>
      <c r="D161" s="16">
        <v>4</v>
      </c>
      <c r="E161" s="18">
        <v>12.63</v>
      </c>
      <c r="F161" s="17">
        <v>14.92</v>
      </c>
      <c r="G161" s="16">
        <v>13.185</v>
      </c>
      <c r="H161" s="15">
        <v>2</v>
      </c>
    </row>
    <row r="162" spans="1:8" x14ac:dyDescent="0.3">
      <c r="A162" s="18">
        <v>61171</v>
      </c>
      <c r="B162" s="20" t="s">
        <v>2377</v>
      </c>
      <c r="C162" s="19">
        <v>20000000</v>
      </c>
      <c r="D162" s="16">
        <v>1</v>
      </c>
      <c r="E162" s="18">
        <v>32.200000000000003</v>
      </c>
      <c r="F162" s="17">
        <v>32.200000000000003</v>
      </c>
      <c r="G162" s="16">
        <v>32.200000000000003</v>
      </c>
      <c r="H162" s="15">
        <v>1</v>
      </c>
    </row>
    <row r="163" spans="1:8" x14ac:dyDescent="0.3">
      <c r="A163" s="18">
        <v>61171</v>
      </c>
      <c r="B163" s="20" t="s">
        <v>2377</v>
      </c>
      <c r="C163" s="19">
        <v>2500000</v>
      </c>
      <c r="D163" s="16">
        <v>2</v>
      </c>
      <c r="E163" s="18">
        <v>21.326699999999999</v>
      </c>
      <c r="F163" s="17">
        <v>21.98</v>
      </c>
      <c r="G163" s="16">
        <v>21.588000000000001</v>
      </c>
      <c r="H163" s="15">
        <v>2</v>
      </c>
    </row>
    <row r="164" spans="1:8" x14ac:dyDescent="0.3">
      <c r="A164" s="18">
        <v>61255</v>
      </c>
      <c r="B164" s="20" t="s">
        <v>2525</v>
      </c>
      <c r="C164" s="19">
        <v>19700000</v>
      </c>
      <c r="D164" s="16">
        <v>55</v>
      </c>
      <c r="E164" s="18">
        <v>17.66</v>
      </c>
      <c r="F164" s="17">
        <v>22.5</v>
      </c>
      <c r="G164" s="16">
        <v>20.020700000000001</v>
      </c>
      <c r="H164" s="15">
        <v>2</v>
      </c>
    </row>
    <row r="165" spans="1:8" x14ac:dyDescent="0.3">
      <c r="A165" s="18">
        <v>61263</v>
      </c>
      <c r="B165" s="20" t="s">
        <v>2379</v>
      </c>
      <c r="C165" s="19">
        <v>13100000</v>
      </c>
      <c r="D165" s="16">
        <v>7</v>
      </c>
      <c r="E165" s="18">
        <v>19.899999999999999</v>
      </c>
      <c r="F165" s="17">
        <v>23.56</v>
      </c>
      <c r="G165" s="16">
        <v>22.0076</v>
      </c>
      <c r="H165" s="15">
        <v>2</v>
      </c>
    </row>
    <row r="166" spans="1:8" x14ac:dyDescent="0.3">
      <c r="A166" s="18">
        <v>61342</v>
      </c>
      <c r="B166" s="20" t="s">
        <v>2596</v>
      </c>
      <c r="C166" s="19">
        <v>33900000</v>
      </c>
      <c r="D166" s="16">
        <v>91</v>
      </c>
      <c r="E166" s="18">
        <v>25.22</v>
      </c>
      <c r="F166" s="17">
        <v>45.71</v>
      </c>
      <c r="G166" s="16">
        <v>34.1327</v>
      </c>
      <c r="H166" s="15">
        <v>1</v>
      </c>
    </row>
    <row r="167" spans="1:8" x14ac:dyDescent="0.3">
      <c r="A167" s="18">
        <v>61394</v>
      </c>
      <c r="B167" s="20" t="s">
        <v>2496</v>
      </c>
      <c r="C167" s="19">
        <v>12600000</v>
      </c>
      <c r="D167" s="16">
        <v>43</v>
      </c>
      <c r="E167" s="18">
        <v>35.700000000000003</v>
      </c>
      <c r="F167" s="17">
        <v>54.51</v>
      </c>
      <c r="G167" s="16">
        <v>44.483800000000002</v>
      </c>
      <c r="H167" s="15">
        <v>2</v>
      </c>
    </row>
    <row r="168" spans="1:8" x14ac:dyDescent="0.3">
      <c r="A168" s="18">
        <v>61506</v>
      </c>
      <c r="B168" s="20" t="s">
        <v>2633</v>
      </c>
      <c r="C168" s="19">
        <v>5700000</v>
      </c>
      <c r="D168" s="16">
        <v>2</v>
      </c>
      <c r="E168" s="18">
        <v>10.06</v>
      </c>
      <c r="F168" s="17">
        <v>10.06</v>
      </c>
      <c r="G168" s="16">
        <v>10.06</v>
      </c>
      <c r="H168" s="15">
        <v>3</v>
      </c>
    </row>
    <row r="169" spans="1:8" x14ac:dyDescent="0.3">
      <c r="A169" s="18">
        <v>61564</v>
      </c>
      <c r="B169" s="20" t="s">
        <v>2622</v>
      </c>
      <c r="C169" s="19">
        <v>400000</v>
      </c>
      <c r="D169" s="16">
        <v>3</v>
      </c>
      <c r="E169" s="18">
        <v>31.93</v>
      </c>
      <c r="F169" s="17">
        <v>46.49</v>
      </c>
      <c r="G169" s="16">
        <v>36.770000000000003</v>
      </c>
      <c r="H169" s="15">
        <v>1</v>
      </c>
    </row>
    <row r="170" spans="1:8" x14ac:dyDescent="0.3">
      <c r="A170" s="18">
        <v>61793</v>
      </c>
      <c r="B170" s="20" t="s">
        <v>2497</v>
      </c>
      <c r="C170" s="19">
        <v>6400000</v>
      </c>
      <c r="D170" s="16">
        <v>10</v>
      </c>
      <c r="E170" s="18">
        <v>6.14</v>
      </c>
      <c r="F170" s="17">
        <v>10.78</v>
      </c>
      <c r="G170" s="16">
        <v>8.5198</v>
      </c>
      <c r="H170" s="15">
        <v>1</v>
      </c>
    </row>
    <row r="171" spans="1:8" x14ac:dyDescent="0.3">
      <c r="A171" s="18">
        <v>61794</v>
      </c>
      <c r="B171" s="20" t="s">
        <v>2382</v>
      </c>
      <c r="C171" s="19">
        <v>15900000</v>
      </c>
      <c r="D171" s="16">
        <v>1</v>
      </c>
      <c r="E171" s="18">
        <v>11.51</v>
      </c>
      <c r="F171" s="17">
        <v>11.51</v>
      </c>
      <c r="G171" s="16">
        <v>11.51</v>
      </c>
      <c r="H171" s="15">
        <v>1</v>
      </c>
    </row>
    <row r="172" spans="1:8" x14ac:dyDescent="0.3">
      <c r="A172" s="18">
        <v>61794</v>
      </c>
      <c r="B172" s="20" t="s">
        <v>2382</v>
      </c>
      <c r="C172" s="19">
        <v>268900000</v>
      </c>
      <c r="D172" s="16">
        <v>39</v>
      </c>
      <c r="E172" s="18">
        <v>10.6</v>
      </c>
      <c r="F172" s="17">
        <v>17.22</v>
      </c>
      <c r="G172" s="16">
        <v>12.8132</v>
      </c>
      <c r="H172" s="15">
        <v>2</v>
      </c>
    </row>
    <row r="173" spans="1:8" x14ac:dyDescent="0.3">
      <c r="A173" s="18">
        <v>61843</v>
      </c>
      <c r="B173" s="20" t="s">
        <v>2384</v>
      </c>
      <c r="C173" s="19">
        <v>23200000</v>
      </c>
      <c r="D173" s="16">
        <v>39</v>
      </c>
      <c r="E173" s="18">
        <v>8.76</v>
      </c>
      <c r="F173" s="17">
        <v>10.79</v>
      </c>
      <c r="G173" s="16">
        <v>9.7004000000000001</v>
      </c>
      <c r="H173" s="15">
        <v>3</v>
      </c>
    </row>
    <row r="174" spans="1:8" x14ac:dyDescent="0.3">
      <c r="A174" s="18">
        <v>61875</v>
      </c>
      <c r="B174" s="20" t="s">
        <v>2385</v>
      </c>
      <c r="C174" s="19">
        <v>41200000</v>
      </c>
      <c r="D174" s="16">
        <v>108</v>
      </c>
      <c r="E174" s="18">
        <v>37.520000000000003</v>
      </c>
      <c r="F174" s="17">
        <v>87.95</v>
      </c>
      <c r="G174" s="16">
        <v>65.3018</v>
      </c>
      <c r="H174" s="15">
        <v>3</v>
      </c>
    </row>
    <row r="175" spans="1:8" x14ac:dyDescent="0.3">
      <c r="A175" s="18">
        <v>61906</v>
      </c>
      <c r="B175" s="20" t="s">
        <v>2481</v>
      </c>
      <c r="C175" s="19">
        <v>7600000</v>
      </c>
      <c r="D175" s="16">
        <v>6</v>
      </c>
      <c r="E175" s="18">
        <v>20.37</v>
      </c>
      <c r="F175" s="17">
        <v>25.19</v>
      </c>
      <c r="G175" s="16">
        <v>22.198899999999998</v>
      </c>
      <c r="H175" s="15">
        <v>2</v>
      </c>
    </row>
    <row r="176" spans="1:8" x14ac:dyDescent="0.3">
      <c r="A176" s="18">
        <v>61965</v>
      </c>
      <c r="B176" s="20" t="s">
        <v>2387</v>
      </c>
      <c r="C176" s="19">
        <v>69800000</v>
      </c>
      <c r="D176" s="16">
        <v>100</v>
      </c>
      <c r="E176" s="18">
        <v>23.53</v>
      </c>
      <c r="F176" s="17">
        <v>28.14</v>
      </c>
      <c r="G176" s="16">
        <v>25.6403</v>
      </c>
      <c r="H176" s="15">
        <v>2</v>
      </c>
    </row>
    <row r="177" spans="1:8" x14ac:dyDescent="0.3">
      <c r="A177" s="18">
        <v>62574</v>
      </c>
      <c r="B177" s="20" t="s">
        <v>2634</v>
      </c>
      <c r="C177" s="19">
        <v>2100000</v>
      </c>
      <c r="D177" s="16">
        <v>4</v>
      </c>
      <c r="E177" s="18">
        <v>36.479999999999997</v>
      </c>
      <c r="F177" s="17">
        <v>45.6</v>
      </c>
      <c r="G177" s="16">
        <v>37.6143</v>
      </c>
      <c r="H177" s="15">
        <v>1</v>
      </c>
    </row>
    <row r="178" spans="1:8" x14ac:dyDescent="0.3">
      <c r="A178" s="18">
        <v>62695</v>
      </c>
      <c r="B178" s="20" t="s">
        <v>2392</v>
      </c>
      <c r="C178" s="19">
        <v>145300000</v>
      </c>
      <c r="D178" s="16">
        <v>121</v>
      </c>
      <c r="E178" s="18">
        <v>14.81</v>
      </c>
      <c r="F178" s="17">
        <v>21.3</v>
      </c>
      <c r="G178" s="16">
        <v>17.738199999999999</v>
      </c>
      <c r="H178" s="15">
        <v>3</v>
      </c>
    </row>
    <row r="179" spans="1:8" x14ac:dyDescent="0.3">
      <c r="A179" s="18">
        <v>62696</v>
      </c>
      <c r="B179" s="20" t="s">
        <v>2393</v>
      </c>
      <c r="C179" s="19">
        <v>84600000</v>
      </c>
      <c r="D179" s="16">
        <v>147</v>
      </c>
      <c r="E179" s="18">
        <v>12.15</v>
      </c>
      <c r="F179" s="17">
        <v>17.899999999999999</v>
      </c>
      <c r="G179" s="16">
        <v>14.206200000000001</v>
      </c>
      <c r="H179" s="15">
        <v>3</v>
      </c>
    </row>
    <row r="180" spans="1:8" x14ac:dyDescent="0.3">
      <c r="A180" s="18">
        <v>62743</v>
      </c>
      <c r="B180" s="20" t="s">
        <v>2609</v>
      </c>
      <c r="C180" s="19">
        <v>24600000</v>
      </c>
      <c r="D180" s="16">
        <v>44</v>
      </c>
      <c r="E180" s="18">
        <v>37.11</v>
      </c>
      <c r="F180" s="17">
        <v>53</v>
      </c>
      <c r="G180" s="16">
        <v>43.6494</v>
      </c>
      <c r="H180" s="15">
        <v>1</v>
      </c>
    </row>
    <row r="181" spans="1:8" x14ac:dyDescent="0.3">
      <c r="A181" s="18">
        <v>62744</v>
      </c>
      <c r="B181" s="20" t="s">
        <v>2482</v>
      </c>
      <c r="C181" s="19">
        <v>64900000</v>
      </c>
      <c r="D181" s="16">
        <v>257</v>
      </c>
      <c r="E181" s="18">
        <v>27.46</v>
      </c>
      <c r="F181" s="17">
        <v>36.69</v>
      </c>
      <c r="G181" s="16">
        <v>31.886299999999999</v>
      </c>
      <c r="H181" s="15">
        <v>3</v>
      </c>
    </row>
    <row r="182" spans="1:8" x14ac:dyDescent="0.3">
      <c r="A182" s="18">
        <v>62756</v>
      </c>
      <c r="B182" s="20" t="s">
        <v>2635</v>
      </c>
      <c r="C182" s="19">
        <v>66400000</v>
      </c>
      <c r="D182" s="16">
        <v>10</v>
      </c>
      <c r="E182" s="18">
        <v>93.36</v>
      </c>
      <c r="F182" s="17">
        <v>95.55</v>
      </c>
      <c r="G182" s="16">
        <v>95.041200000000003</v>
      </c>
      <c r="H182" s="15">
        <v>3</v>
      </c>
    </row>
    <row r="183" spans="1:8" x14ac:dyDescent="0.3">
      <c r="A183" s="18">
        <v>62791</v>
      </c>
      <c r="B183" s="20" t="s">
        <v>2555</v>
      </c>
      <c r="C183" s="19">
        <v>210600000</v>
      </c>
      <c r="D183" s="16">
        <v>210</v>
      </c>
      <c r="E183" s="18">
        <v>25.13</v>
      </c>
      <c r="F183" s="17">
        <v>47.08</v>
      </c>
      <c r="G183" s="16">
        <v>35.8292</v>
      </c>
      <c r="H183" s="15">
        <v>2</v>
      </c>
    </row>
    <row r="184" spans="1:8" x14ac:dyDescent="0.3">
      <c r="A184" s="18">
        <v>62822</v>
      </c>
      <c r="B184" s="20" t="s">
        <v>2394</v>
      </c>
      <c r="C184" s="19">
        <v>102700000</v>
      </c>
      <c r="D184" s="16">
        <v>66</v>
      </c>
      <c r="E184" s="18">
        <v>9.81</v>
      </c>
      <c r="F184" s="17">
        <v>12.99</v>
      </c>
      <c r="G184" s="16">
        <v>10.8713</v>
      </c>
      <c r="H184" s="15">
        <v>2</v>
      </c>
    </row>
    <row r="185" spans="1:8" x14ac:dyDescent="0.3">
      <c r="A185" s="18">
        <v>62832</v>
      </c>
      <c r="B185" s="20" t="s">
        <v>2623</v>
      </c>
      <c r="C185" s="19">
        <v>2300000</v>
      </c>
      <c r="D185" s="16">
        <v>2</v>
      </c>
      <c r="E185" s="18">
        <v>0.56999999999999995</v>
      </c>
      <c r="F185" s="17">
        <v>1.17</v>
      </c>
      <c r="G185" s="16">
        <v>0.64829999999999999</v>
      </c>
      <c r="H185" s="15">
        <v>1</v>
      </c>
    </row>
    <row r="186" spans="1:8" x14ac:dyDescent="0.3">
      <c r="A186" s="18">
        <v>62843</v>
      </c>
      <c r="B186" s="20" t="s">
        <v>2395</v>
      </c>
      <c r="C186" s="19">
        <v>15100000</v>
      </c>
      <c r="D186" s="16">
        <v>33</v>
      </c>
      <c r="E186" s="18">
        <v>21.1</v>
      </c>
      <c r="F186" s="17">
        <v>29.38</v>
      </c>
      <c r="G186" s="16">
        <v>23.641400000000001</v>
      </c>
      <c r="H186" s="15">
        <v>2</v>
      </c>
    </row>
    <row r="187" spans="1:8" x14ac:dyDescent="0.3">
      <c r="A187" s="18">
        <v>62884</v>
      </c>
      <c r="B187" s="20" t="s">
        <v>2556</v>
      </c>
      <c r="C187" s="19">
        <v>7500000</v>
      </c>
      <c r="D187" s="16">
        <v>5</v>
      </c>
      <c r="E187" s="18">
        <v>6.8</v>
      </c>
      <c r="F187" s="17">
        <v>12.25</v>
      </c>
      <c r="G187" s="16">
        <v>9.7573000000000008</v>
      </c>
      <c r="H187" s="15">
        <v>2</v>
      </c>
    </row>
    <row r="188" spans="1:8" x14ac:dyDescent="0.3">
      <c r="A188" s="18">
        <v>64145</v>
      </c>
      <c r="B188" s="20" t="s">
        <v>2397</v>
      </c>
      <c r="C188" s="19">
        <v>102900000</v>
      </c>
      <c r="D188" s="16">
        <v>185</v>
      </c>
      <c r="E188" s="18">
        <v>17.88</v>
      </c>
      <c r="F188" s="17">
        <v>23.37</v>
      </c>
      <c r="G188" s="16">
        <v>19.562899999999999</v>
      </c>
      <c r="H188" s="15">
        <v>2</v>
      </c>
    </row>
    <row r="189" spans="1:8" x14ac:dyDescent="0.3">
      <c r="A189" s="18">
        <v>64324</v>
      </c>
      <c r="B189" s="20" t="s">
        <v>2572</v>
      </c>
      <c r="C189" s="19">
        <v>7800000</v>
      </c>
      <c r="D189" s="16">
        <v>9</v>
      </c>
      <c r="E189" s="18">
        <v>18.61</v>
      </c>
      <c r="F189" s="17">
        <v>21.24</v>
      </c>
      <c r="G189" s="16">
        <v>20.674199999999999</v>
      </c>
      <c r="H189" s="15">
        <v>2</v>
      </c>
    </row>
    <row r="190" spans="1:8" x14ac:dyDescent="0.3">
      <c r="A190" s="18">
        <v>64382</v>
      </c>
      <c r="B190" s="20" t="s">
        <v>2583</v>
      </c>
      <c r="C190" s="19">
        <v>45500000</v>
      </c>
      <c r="D190" s="16">
        <v>87</v>
      </c>
      <c r="E190" s="18">
        <v>28.1</v>
      </c>
      <c r="F190" s="17">
        <v>48.87</v>
      </c>
      <c r="G190" s="16">
        <v>39.516800000000003</v>
      </c>
      <c r="H190" s="15">
        <v>1</v>
      </c>
    </row>
    <row r="191" spans="1:8" x14ac:dyDescent="0.3">
      <c r="A191" s="18">
        <v>64692</v>
      </c>
      <c r="B191" s="20" t="s">
        <v>2483</v>
      </c>
      <c r="C191" s="19">
        <v>800000</v>
      </c>
      <c r="D191" s="16">
        <v>7</v>
      </c>
      <c r="E191" s="18">
        <v>14.9</v>
      </c>
      <c r="F191" s="17">
        <v>18.18</v>
      </c>
      <c r="G191" s="16">
        <v>15.9213</v>
      </c>
      <c r="H191" s="15">
        <v>1</v>
      </c>
    </row>
    <row r="192" spans="1:8" x14ac:dyDescent="0.3">
      <c r="A192" s="18">
        <v>64723</v>
      </c>
      <c r="B192" s="20" t="s">
        <v>2402</v>
      </c>
      <c r="C192" s="19">
        <v>51800000</v>
      </c>
      <c r="D192" s="16">
        <v>35</v>
      </c>
      <c r="E192" s="18">
        <v>34.46</v>
      </c>
      <c r="F192" s="17">
        <v>40.76</v>
      </c>
      <c r="G192" s="16">
        <v>37.523299999999999</v>
      </c>
      <c r="H192" s="15">
        <v>2</v>
      </c>
    </row>
    <row r="193" spans="1:8" x14ac:dyDescent="0.3">
      <c r="A193" s="18">
        <v>65095</v>
      </c>
      <c r="B193" s="20" t="s">
        <v>2636</v>
      </c>
      <c r="C193" s="19">
        <v>500000</v>
      </c>
      <c r="D193" s="16">
        <v>1</v>
      </c>
      <c r="E193" s="18">
        <v>0.7</v>
      </c>
      <c r="F193" s="17">
        <v>0.7</v>
      </c>
      <c r="G193" s="16">
        <v>0.7</v>
      </c>
      <c r="H193" s="15">
        <v>1</v>
      </c>
    </row>
    <row r="194" spans="1:8" x14ac:dyDescent="0.3">
      <c r="A194" s="18">
        <v>65096</v>
      </c>
      <c r="B194" s="20" t="s">
        <v>2403</v>
      </c>
      <c r="C194" s="19">
        <v>17200000</v>
      </c>
      <c r="D194" s="16">
        <v>48</v>
      </c>
      <c r="E194" s="18">
        <v>16.14</v>
      </c>
      <c r="F194" s="17">
        <v>22.31</v>
      </c>
      <c r="G194" s="16">
        <v>20.440899999999999</v>
      </c>
      <c r="H194" s="15">
        <v>2</v>
      </c>
    </row>
    <row r="195" spans="1:8" x14ac:dyDescent="0.3">
      <c r="A195" s="18">
        <v>65151</v>
      </c>
      <c r="B195" s="20" t="s">
        <v>2597</v>
      </c>
      <c r="C195" s="19">
        <v>56000000</v>
      </c>
      <c r="D195" s="16">
        <v>93</v>
      </c>
      <c r="E195" s="18">
        <v>38.659999999999997</v>
      </c>
      <c r="F195" s="17">
        <v>72.62</v>
      </c>
      <c r="G195" s="16">
        <v>48.212000000000003</v>
      </c>
      <c r="H195" s="15">
        <v>3</v>
      </c>
    </row>
    <row r="196" spans="1:8" x14ac:dyDescent="0.3">
      <c r="A196" s="18">
        <v>65461</v>
      </c>
      <c r="B196" s="20" t="s">
        <v>2498</v>
      </c>
      <c r="C196" s="19">
        <v>62700000</v>
      </c>
      <c r="D196" s="16">
        <v>71</v>
      </c>
      <c r="E196" s="18">
        <v>29.74</v>
      </c>
      <c r="F196" s="17">
        <v>60.094000000000001</v>
      </c>
      <c r="G196" s="16">
        <v>40.160899999999998</v>
      </c>
      <c r="H196" s="15">
        <v>2</v>
      </c>
    </row>
    <row r="197" spans="1:8" x14ac:dyDescent="0.3">
      <c r="A197" s="18">
        <v>65521</v>
      </c>
      <c r="B197" s="20" t="s">
        <v>2405</v>
      </c>
      <c r="C197" s="19">
        <v>11200000</v>
      </c>
      <c r="D197" s="16">
        <v>14</v>
      </c>
      <c r="E197" s="18">
        <v>7.24</v>
      </c>
      <c r="F197" s="17">
        <v>13.62</v>
      </c>
      <c r="G197" s="16">
        <v>11.127000000000001</v>
      </c>
      <c r="H197" s="15">
        <v>1</v>
      </c>
    </row>
    <row r="198" spans="1:8" x14ac:dyDescent="0.3">
      <c r="A198" s="18">
        <v>65521</v>
      </c>
      <c r="B198" s="20" t="s">
        <v>2405</v>
      </c>
      <c r="C198" s="19">
        <v>72500000</v>
      </c>
      <c r="D198" s="16">
        <v>115</v>
      </c>
      <c r="E198" s="18">
        <v>11.48</v>
      </c>
      <c r="F198" s="17">
        <v>18.3</v>
      </c>
      <c r="G198" s="16">
        <v>13.706200000000001</v>
      </c>
      <c r="H198" s="15">
        <v>3</v>
      </c>
    </row>
    <row r="199" spans="1:8" x14ac:dyDescent="0.3">
      <c r="A199" s="18">
        <v>65851</v>
      </c>
      <c r="B199" s="20" t="s">
        <v>2408</v>
      </c>
      <c r="C199" s="19">
        <v>19100000</v>
      </c>
      <c r="D199" s="16">
        <v>14</v>
      </c>
      <c r="E199" s="18">
        <v>43.45</v>
      </c>
      <c r="F199" s="17">
        <v>65.95</v>
      </c>
      <c r="G199" s="16">
        <v>58.724899999999998</v>
      </c>
      <c r="H199" s="15">
        <v>3</v>
      </c>
    </row>
    <row r="200" spans="1:8" x14ac:dyDescent="0.3">
      <c r="A200" s="18">
        <v>65852</v>
      </c>
      <c r="B200" s="20" t="s">
        <v>2485</v>
      </c>
      <c r="C200" s="19">
        <v>7200000</v>
      </c>
      <c r="D200" s="16">
        <v>7</v>
      </c>
      <c r="E200" s="18">
        <v>43.09</v>
      </c>
      <c r="F200" s="17">
        <v>52.7973</v>
      </c>
      <c r="G200" s="16">
        <v>51.379199999999997</v>
      </c>
      <c r="H200" s="15">
        <v>3</v>
      </c>
    </row>
    <row r="201" spans="1:8" x14ac:dyDescent="0.3">
      <c r="A201" s="18">
        <v>66033</v>
      </c>
      <c r="B201" s="20" t="s">
        <v>2510</v>
      </c>
      <c r="C201" s="19">
        <v>7800000</v>
      </c>
      <c r="D201" s="16">
        <v>6</v>
      </c>
      <c r="E201" s="18">
        <v>16.63</v>
      </c>
      <c r="F201" s="17">
        <v>22.66</v>
      </c>
      <c r="G201" s="16">
        <v>18.535599999999999</v>
      </c>
      <c r="H201" s="15">
        <v>1</v>
      </c>
    </row>
    <row r="202" spans="1:8" x14ac:dyDescent="0.3">
      <c r="A202" s="18">
        <v>66241</v>
      </c>
      <c r="B202" s="20" t="s">
        <v>2410</v>
      </c>
      <c r="C202" s="19">
        <v>4000000</v>
      </c>
      <c r="D202" s="16">
        <v>10</v>
      </c>
      <c r="E202" s="18">
        <v>19.57</v>
      </c>
      <c r="F202" s="17">
        <v>20.78</v>
      </c>
      <c r="G202" s="16">
        <v>19.997800000000002</v>
      </c>
      <c r="H202" s="15">
        <v>3</v>
      </c>
    </row>
    <row r="203" spans="1:8" x14ac:dyDescent="0.3">
      <c r="A203" s="18">
        <v>66292</v>
      </c>
      <c r="B203" s="20" t="s">
        <v>2526</v>
      </c>
      <c r="C203" s="19">
        <v>190200000</v>
      </c>
      <c r="D203" s="16">
        <v>52</v>
      </c>
      <c r="E203" s="18">
        <v>17.54</v>
      </c>
      <c r="F203" s="17">
        <v>24.31</v>
      </c>
      <c r="G203" s="16">
        <v>21.630800000000001</v>
      </c>
      <c r="H203" s="15">
        <v>2</v>
      </c>
    </row>
    <row r="204" spans="1:8" x14ac:dyDescent="0.3">
      <c r="A204" s="18">
        <v>66541</v>
      </c>
      <c r="B204" s="20" t="s">
        <v>2624</v>
      </c>
      <c r="C204" s="19">
        <v>2300000</v>
      </c>
      <c r="D204" s="16">
        <v>4</v>
      </c>
      <c r="E204" s="18">
        <v>0.62</v>
      </c>
      <c r="F204" s="17">
        <v>1.84</v>
      </c>
      <c r="G204" s="16">
        <v>0.68779999999999997</v>
      </c>
      <c r="H204" s="15">
        <v>1</v>
      </c>
    </row>
    <row r="205" spans="1:8" x14ac:dyDescent="0.3">
      <c r="A205" s="18">
        <v>66701</v>
      </c>
      <c r="B205" s="20" t="s">
        <v>2599</v>
      </c>
      <c r="C205" s="19">
        <v>1500000</v>
      </c>
      <c r="D205" s="16">
        <v>7</v>
      </c>
      <c r="E205" s="18">
        <v>70.69</v>
      </c>
      <c r="F205" s="17">
        <v>83.4</v>
      </c>
      <c r="G205" s="16">
        <v>73.731300000000005</v>
      </c>
      <c r="H205" s="15">
        <v>1</v>
      </c>
    </row>
    <row r="206" spans="1:8" x14ac:dyDescent="0.3">
      <c r="A206" s="18">
        <v>66801</v>
      </c>
      <c r="B206" s="20" t="s">
        <v>2413</v>
      </c>
      <c r="C206" s="19">
        <v>264400000</v>
      </c>
      <c r="D206" s="16">
        <v>96</v>
      </c>
      <c r="E206" s="18">
        <v>29.62</v>
      </c>
      <c r="F206" s="17">
        <v>40.119999999999997</v>
      </c>
      <c r="G206" s="16">
        <v>33.2074</v>
      </c>
      <c r="H206" s="15">
        <v>3</v>
      </c>
    </row>
    <row r="207" spans="1:8" x14ac:dyDescent="0.3">
      <c r="A207" s="18">
        <v>67152</v>
      </c>
      <c r="B207" s="20" t="s">
        <v>2414</v>
      </c>
      <c r="C207" s="19">
        <v>12100000</v>
      </c>
      <c r="D207" s="16">
        <v>28</v>
      </c>
      <c r="E207" s="18">
        <v>23.07</v>
      </c>
      <c r="F207" s="17">
        <v>35.229999999999997</v>
      </c>
      <c r="G207" s="16">
        <v>31.4434</v>
      </c>
      <c r="H207" s="15">
        <v>3</v>
      </c>
    </row>
    <row r="208" spans="1:8" x14ac:dyDescent="0.3">
      <c r="A208" s="18">
        <v>67531</v>
      </c>
      <c r="B208" s="20" t="s">
        <v>2415</v>
      </c>
      <c r="C208" s="19">
        <v>132700000</v>
      </c>
      <c r="D208" s="16">
        <v>92</v>
      </c>
      <c r="E208" s="18">
        <v>29.8</v>
      </c>
      <c r="F208" s="17">
        <v>40.54</v>
      </c>
      <c r="G208" s="16">
        <v>31.234400000000001</v>
      </c>
      <c r="H208" s="15">
        <v>3</v>
      </c>
    </row>
    <row r="209" spans="1:8" x14ac:dyDescent="0.3">
      <c r="A209" s="18">
        <v>67611</v>
      </c>
      <c r="B209" s="20" t="s">
        <v>2527</v>
      </c>
      <c r="C209" s="19">
        <v>10100000</v>
      </c>
      <c r="D209" s="16">
        <v>38</v>
      </c>
      <c r="E209" s="18">
        <v>23.73</v>
      </c>
      <c r="F209" s="17">
        <v>42.87</v>
      </c>
      <c r="G209" s="16">
        <v>29.9955</v>
      </c>
      <c r="H209" s="15">
        <v>1</v>
      </c>
    </row>
    <row r="210" spans="1:8" x14ac:dyDescent="0.3">
      <c r="A210" s="18">
        <v>68061</v>
      </c>
      <c r="B210" s="20" t="s">
        <v>2418</v>
      </c>
      <c r="C210" s="19">
        <v>48700000</v>
      </c>
      <c r="D210" s="16">
        <v>161</v>
      </c>
      <c r="E210" s="18">
        <v>27.26</v>
      </c>
      <c r="F210" s="17">
        <v>36.4</v>
      </c>
      <c r="G210" s="16">
        <v>31.476800000000001</v>
      </c>
      <c r="H210" s="15">
        <v>3</v>
      </c>
    </row>
    <row r="211" spans="1:8" x14ac:dyDescent="0.3">
      <c r="A211" s="18">
        <v>68231</v>
      </c>
      <c r="B211" s="20" t="s">
        <v>2558</v>
      </c>
      <c r="C211" s="19">
        <v>5100000</v>
      </c>
      <c r="D211" s="16">
        <v>5</v>
      </c>
      <c r="E211" s="18">
        <v>2.0099999999999998</v>
      </c>
      <c r="F211" s="17">
        <v>4.6900000000000004</v>
      </c>
      <c r="G211" s="16">
        <v>2.7134999999999998</v>
      </c>
      <c r="H211" s="15">
        <v>1</v>
      </c>
    </row>
    <row r="212" spans="1:8" x14ac:dyDescent="0.3">
      <c r="A212" s="18">
        <v>68301</v>
      </c>
      <c r="B212" s="20" t="s">
        <v>2420</v>
      </c>
      <c r="C212" s="19">
        <v>103600000</v>
      </c>
      <c r="D212" s="16">
        <v>116</v>
      </c>
      <c r="E212" s="18">
        <v>20.39</v>
      </c>
      <c r="F212" s="17">
        <v>43.63</v>
      </c>
      <c r="G212" s="16">
        <v>32.581000000000003</v>
      </c>
      <c r="H212" s="15">
        <v>2</v>
      </c>
    </row>
    <row r="213" spans="1:8" x14ac:dyDescent="0.3">
      <c r="A213" s="18">
        <v>68401</v>
      </c>
      <c r="B213" s="20" t="s">
        <v>2422</v>
      </c>
      <c r="C213" s="19">
        <v>5100000</v>
      </c>
      <c r="D213" s="16">
        <v>7</v>
      </c>
      <c r="E213" s="18">
        <v>20.53</v>
      </c>
      <c r="F213" s="17">
        <v>25.16</v>
      </c>
      <c r="G213" s="16">
        <v>22.3933</v>
      </c>
      <c r="H213" s="15">
        <v>3</v>
      </c>
    </row>
    <row r="214" spans="1:8" x14ac:dyDescent="0.3">
      <c r="A214" s="18">
        <v>68691</v>
      </c>
      <c r="B214" s="20" t="s">
        <v>2637</v>
      </c>
      <c r="C214" s="19">
        <v>100000</v>
      </c>
      <c r="D214" s="16">
        <v>1</v>
      </c>
      <c r="E214" s="18">
        <v>162.46</v>
      </c>
      <c r="F214" s="17">
        <v>162.46</v>
      </c>
      <c r="G214" s="16">
        <v>162.46</v>
      </c>
      <c r="H214" s="15">
        <v>3</v>
      </c>
    </row>
    <row r="215" spans="1:8" x14ac:dyDescent="0.3">
      <c r="A215" s="18">
        <v>68731</v>
      </c>
      <c r="B215" s="20" t="s">
        <v>2428</v>
      </c>
      <c r="C215" s="19">
        <v>300000</v>
      </c>
      <c r="D215" s="16">
        <v>1</v>
      </c>
      <c r="E215" s="18">
        <v>132.28</v>
      </c>
      <c r="F215" s="17">
        <v>132.28</v>
      </c>
      <c r="G215" s="16">
        <v>132.28</v>
      </c>
      <c r="H215" s="15">
        <v>1</v>
      </c>
    </row>
    <row r="216" spans="1:8" x14ac:dyDescent="0.3">
      <c r="A216" s="18">
        <v>68731</v>
      </c>
      <c r="B216" s="20" t="s">
        <v>2428</v>
      </c>
      <c r="C216" s="19">
        <v>100000</v>
      </c>
      <c r="D216" s="16">
        <v>1</v>
      </c>
      <c r="E216" s="18">
        <v>97.35</v>
      </c>
      <c r="F216" s="17">
        <v>97.35</v>
      </c>
      <c r="G216" s="16">
        <v>97.35</v>
      </c>
      <c r="H216" s="15">
        <v>2</v>
      </c>
    </row>
    <row r="217" spans="1:8" x14ac:dyDescent="0.3">
      <c r="A217" s="18">
        <v>80273</v>
      </c>
      <c r="B217" s="20" t="s">
        <v>2435</v>
      </c>
      <c r="C217" s="19">
        <v>4600000</v>
      </c>
      <c r="D217" s="16">
        <v>8</v>
      </c>
      <c r="E217" s="18">
        <v>44.88</v>
      </c>
      <c r="F217" s="17">
        <v>70.48</v>
      </c>
      <c r="G217" s="16">
        <v>58.369799999999998</v>
      </c>
      <c r="H217" s="15">
        <v>1</v>
      </c>
    </row>
    <row r="218" spans="1:8" x14ac:dyDescent="0.3">
      <c r="A218" s="18">
        <v>80506</v>
      </c>
      <c r="B218" s="20" t="s">
        <v>2437</v>
      </c>
      <c r="C218" s="19">
        <v>10200000</v>
      </c>
      <c r="D218" s="16">
        <v>6</v>
      </c>
      <c r="E218" s="18">
        <v>18.82</v>
      </c>
      <c r="F218" s="17">
        <v>21.26</v>
      </c>
      <c r="G218" s="16">
        <v>20.138300000000001</v>
      </c>
      <c r="H218" s="15">
        <v>1</v>
      </c>
    </row>
    <row r="219" spans="1:8" x14ac:dyDescent="0.3">
      <c r="A219" s="18">
        <v>80914</v>
      </c>
      <c r="B219" s="20" t="s">
        <v>2438</v>
      </c>
      <c r="C219" s="19">
        <v>41300000</v>
      </c>
      <c r="D219" s="16">
        <v>83</v>
      </c>
      <c r="E219" s="18">
        <v>27.16</v>
      </c>
      <c r="F219" s="17">
        <v>38.950000000000003</v>
      </c>
      <c r="G219" s="16">
        <v>32.216799999999999</v>
      </c>
      <c r="H219" s="15">
        <v>2</v>
      </c>
    </row>
    <row r="220" spans="1:8" x14ac:dyDescent="0.3">
      <c r="A220" s="18">
        <v>81034</v>
      </c>
      <c r="B220" s="20" t="s">
        <v>2638</v>
      </c>
      <c r="C220" s="19">
        <v>100000</v>
      </c>
      <c r="D220" s="16">
        <v>1</v>
      </c>
      <c r="E220" s="18">
        <v>90.83</v>
      </c>
      <c r="F220" s="17">
        <v>90.83</v>
      </c>
      <c r="G220" s="16">
        <v>90.83</v>
      </c>
      <c r="H220" s="15">
        <v>1</v>
      </c>
    </row>
    <row r="221" spans="1:8" x14ac:dyDescent="0.3">
      <c r="A221" s="18">
        <v>811210</v>
      </c>
      <c r="B221" s="20" t="s">
        <v>2439</v>
      </c>
      <c r="C221" s="19">
        <v>148000000</v>
      </c>
      <c r="D221" s="16">
        <v>214</v>
      </c>
      <c r="E221" s="18">
        <v>16.64</v>
      </c>
      <c r="F221" s="17">
        <v>23.04</v>
      </c>
      <c r="G221" s="16">
        <v>18.593299999999999</v>
      </c>
      <c r="H221" s="15">
        <v>3</v>
      </c>
    </row>
    <row r="222" spans="1:8" x14ac:dyDescent="0.3">
      <c r="A222" s="18">
        <v>81129</v>
      </c>
      <c r="B222" s="20" t="s">
        <v>2574</v>
      </c>
      <c r="C222" s="19">
        <v>800000</v>
      </c>
      <c r="D222" s="16">
        <v>1</v>
      </c>
      <c r="E222" s="18">
        <v>86.74</v>
      </c>
      <c r="F222" s="17">
        <v>86.74</v>
      </c>
      <c r="G222" s="16">
        <v>86.74</v>
      </c>
      <c r="H222" s="15">
        <v>1</v>
      </c>
    </row>
    <row r="223" spans="1:8" x14ac:dyDescent="0.3">
      <c r="A223" s="18">
        <v>82101</v>
      </c>
      <c r="B223" s="20" t="s">
        <v>2501</v>
      </c>
      <c r="C223" s="19">
        <v>14200000</v>
      </c>
      <c r="D223" s="16">
        <v>71</v>
      </c>
      <c r="E223" s="18">
        <v>25.68</v>
      </c>
      <c r="F223" s="17">
        <v>30.5</v>
      </c>
      <c r="G223" s="16">
        <v>27.978100000000001</v>
      </c>
      <c r="H223" s="15">
        <v>3</v>
      </c>
    </row>
    <row r="224" spans="1:8" x14ac:dyDescent="0.3">
      <c r="A224" s="18">
        <v>82551</v>
      </c>
      <c r="B224" s="20" t="s">
        <v>2443</v>
      </c>
      <c r="C224" s="19">
        <v>25500000</v>
      </c>
      <c r="D224" s="16">
        <v>104</v>
      </c>
      <c r="E224" s="18">
        <v>17.22</v>
      </c>
      <c r="F224" s="17">
        <v>27.37</v>
      </c>
      <c r="G224" s="16">
        <v>22.692699999999999</v>
      </c>
      <c r="H224" s="15">
        <v>2</v>
      </c>
    </row>
    <row r="225" spans="1:8" x14ac:dyDescent="0.3">
      <c r="A225" s="18">
        <v>82991</v>
      </c>
      <c r="B225" s="20" t="s">
        <v>2611</v>
      </c>
      <c r="C225" s="19">
        <v>123700000</v>
      </c>
      <c r="D225" s="16">
        <v>160</v>
      </c>
      <c r="E225" s="18">
        <v>6.16</v>
      </c>
      <c r="F225" s="17">
        <v>13.96</v>
      </c>
      <c r="G225" s="16">
        <v>8.1662999999999997</v>
      </c>
      <c r="H225" s="15">
        <v>1</v>
      </c>
    </row>
    <row r="226" spans="1:8" x14ac:dyDescent="0.3">
      <c r="A226" s="18">
        <v>82992</v>
      </c>
      <c r="B226" s="20" t="s">
        <v>2444</v>
      </c>
      <c r="C226" s="19">
        <v>304100000</v>
      </c>
      <c r="D226" s="16">
        <v>417</v>
      </c>
      <c r="E226" s="18">
        <v>15.23</v>
      </c>
      <c r="F226" s="17">
        <v>21.17</v>
      </c>
      <c r="G226" s="16">
        <v>17.706700000000001</v>
      </c>
      <c r="H226" s="15">
        <v>3</v>
      </c>
    </row>
    <row r="227" spans="1:8" x14ac:dyDescent="0.3">
      <c r="A227" s="18">
        <v>83671</v>
      </c>
      <c r="B227" s="20" t="s">
        <v>2601</v>
      </c>
      <c r="C227" s="19">
        <v>9700000</v>
      </c>
      <c r="D227" s="16">
        <v>11</v>
      </c>
      <c r="E227" s="18">
        <v>10.43</v>
      </c>
      <c r="F227" s="17">
        <v>16.23</v>
      </c>
      <c r="G227" s="16">
        <v>14.1823</v>
      </c>
      <c r="H227" s="15">
        <v>1</v>
      </c>
    </row>
    <row r="228" spans="1:8" x14ac:dyDescent="0.3">
      <c r="A228" s="18">
        <v>84112</v>
      </c>
      <c r="B228" s="20" t="s">
        <v>2487</v>
      </c>
      <c r="C228" s="19">
        <v>114500000</v>
      </c>
      <c r="D228" s="16">
        <v>19</v>
      </c>
      <c r="E228" s="18">
        <v>5.29</v>
      </c>
      <c r="F228" s="17">
        <v>5.45</v>
      </c>
      <c r="G228" s="16">
        <v>5.4012000000000002</v>
      </c>
      <c r="H228" s="15">
        <v>1</v>
      </c>
    </row>
    <row r="229" spans="1:8" x14ac:dyDescent="0.3">
      <c r="A229" s="18">
        <v>84112</v>
      </c>
      <c r="B229" s="20" t="s">
        <v>2487</v>
      </c>
      <c r="C229" s="19">
        <v>26000000</v>
      </c>
      <c r="D229" s="16">
        <v>5</v>
      </c>
      <c r="E229" s="18">
        <v>5.36</v>
      </c>
      <c r="F229" s="17">
        <v>5.43</v>
      </c>
      <c r="G229" s="16">
        <v>5.3788</v>
      </c>
      <c r="H229" s="15">
        <v>2</v>
      </c>
    </row>
    <row r="230" spans="1:8" x14ac:dyDescent="0.3">
      <c r="A230" s="18">
        <v>84221</v>
      </c>
      <c r="B230" s="20" t="s">
        <v>2446</v>
      </c>
      <c r="C230" s="19">
        <v>16500000</v>
      </c>
      <c r="D230" s="16">
        <v>56</v>
      </c>
      <c r="E230" s="18">
        <v>21.3</v>
      </c>
      <c r="F230" s="17">
        <v>27.07</v>
      </c>
      <c r="G230" s="16">
        <v>23.652200000000001</v>
      </c>
      <c r="H230" s="15">
        <v>2</v>
      </c>
    </row>
    <row r="231" spans="1:8" x14ac:dyDescent="0.3">
      <c r="A231" s="18">
        <v>84331</v>
      </c>
      <c r="B231" s="20" t="s">
        <v>2448</v>
      </c>
      <c r="C231" s="19">
        <v>1400000</v>
      </c>
      <c r="D231" s="16">
        <v>4</v>
      </c>
      <c r="E231" s="18">
        <v>25.18</v>
      </c>
      <c r="F231" s="17">
        <v>30.84</v>
      </c>
      <c r="G231" s="16">
        <v>29.09</v>
      </c>
      <c r="H231" s="15">
        <v>1</v>
      </c>
    </row>
    <row r="232" spans="1:8" x14ac:dyDescent="0.3">
      <c r="A232" s="18">
        <v>84332</v>
      </c>
      <c r="B232" s="20" t="s">
        <v>2559</v>
      </c>
      <c r="C232" s="19">
        <v>500000</v>
      </c>
      <c r="D232" s="16">
        <v>1</v>
      </c>
      <c r="E232" s="18">
        <v>13.64</v>
      </c>
      <c r="F232" s="17">
        <v>13.64</v>
      </c>
      <c r="G232" s="16">
        <v>13.64</v>
      </c>
      <c r="H232" s="15">
        <v>2</v>
      </c>
    </row>
    <row r="233" spans="1:8" x14ac:dyDescent="0.3">
      <c r="A233" s="18">
        <v>84333</v>
      </c>
      <c r="B233" s="20" t="s">
        <v>2513</v>
      </c>
      <c r="C233" s="19">
        <v>5400000</v>
      </c>
      <c r="D233" s="16">
        <v>13</v>
      </c>
      <c r="E233" s="18">
        <v>12.97</v>
      </c>
      <c r="F233" s="17">
        <v>15.15</v>
      </c>
      <c r="G233" s="16">
        <v>13.608000000000001</v>
      </c>
      <c r="H233" s="15">
        <v>2</v>
      </c>
    </row>
    <row r="234" spans="1:8" x14ac:dyDescent="0.3">
      <c r="A234" s="18">
        <v>84422</v>
      </c>
      <c r="B234" s="20" t="s">
        <v>2449</v>
      </c>
      <c r="C234" s="19">
        <v>10500000</v>
      </c>
      <c r="D234" s="16">
        <v>13</v>
      </c>
      <c r="E234" s="18">
        <v>46.13</v>
      </c>
      <c r="F234" s="17">
        <v>50.79</v>
      </c>
      <c r="G234" s="16">
        <v>49.184199999999997</v>
      </c>
      <c r="H234" s="15">
        <v>3</v>
      </c>
    </row>
    <row r="235" spans="1:8" x14ac:dyDescent="0.3">
      <c r="A235" s="18">
        <v>84623</v>
      </c>
      <c r="B235" s="20" t="s">
        <v>2450</v>
      </c>
      <c r="C235" s="19">
        <v>14400000</v>
      </c>
      <c r="D235" s="16">
        <v>16</v>
      </c>
      <c r="E235" s="18">
        <v>19.82</v>
      </c>
      <c r="F235" s="17">
        <v>20.73</v>
      </c>
      <c r="G235" s="16">
        <v>20.411899999999999</v>
      </c>
      <c r="H235" s="15">
        <v>1</v>
      </c>
    </row>
    <row r="236" spans="1:8" x14ac:dyDescent="0.3">
      <c r="A236" s="18">
        <v>84662</v>
      </c>
      <c r="B236" s="20" t="s">
        <v>2602</v>
      </c>
      <c r="C236" s="19">
        <v>2200000</v>
      </c>
      <c r="D236" s="16">
        <v>1</v>
      </c>
      <c r="E236" s="18">
        <v>25.215499999999999</v>
      </c>
      <c r="F236" s="17">
        <v>25.215499999999999</v>
      </c>
      <c r="G236" s="16">
        <v>25.215499999999999</v>
      </c>
      <c r="H236" s="15">
        <v>1</v>
      </c>
    </row>
    <row r="237" spans="1:8" x14ac:dyDescent="0.3">
      <c r="A237" s="18">
        <v>84672</v>
      </c>
      <c r="B237" s="20" t="s">
        <v>2451</v>
      </c>
      <c r="C237" s="19">
        <v>14300000</v>
      </c>
      <c r="D237" s="16">
        <v>26</v>
      </c>
      <c r="E237" s="18">
        <v>37.35</v>
      </c>
      <c r="F237" s="17">
        <v>50.59</v>
      </c>
      <c r="G237" s="16">
        <v>43.142800000000001</v>
      </c>
      <c r="H237" s="15">
        <v>3</v>
      </c>
    </row>
    <row r="238" spans="1:8" x14ac:dyDescent="0.3">
      <c r="A238" s="18">
        <v>84673</v>
      </c>
      <c r="B238" s="20" t="s">
        <v>2514</v>
      </c>
      <c r="C238" s="19">
        <v>4800000</v>
      </c>
      <c r="D238" s="16">
        <v>20</v>
      </c>
      <c r="E238" s="18">
        <v>30.16</v>
      </c>
      <c r="F238" s="17">
        <v>35.729999999999997</v>
      </c>
      <c r="G238" s="16">
        <v>32.938299999999998</v>
      </c>
      <c r="H238" s="15">
        <v>3</v>
      </c>
    </row>
    <row r="239" spans="1:8" x14ac:dyDescent="0.3">
      <c r="A239" s="18">
        <v>84732</v>
      </c>
      <c r="B239" s="20" t="s">
        <v>2452</v>
      </c>
      <c r="C239" s="19">
        <v>45900000</v>
      </c>
      <c r="D239" s="16">
        <v>28</v>
      </c>
      <c r="E239" s="18">
        <v>32.450000000000003</v>
      </c>
      <c r="F239" s="17">
        <v>39.369999999999997</v>
      </c>
      <c r="G239" s="16">
        <v>34.244700000000002</v>
      </c>
      <c r="H239" s="15">
        <v>2</v>
      </c>
    </row>
    <row r="240" spans="1:8" x14ac:dyDescent="0.3">
      <c r="A240" s="18">
        <v>84732</v>
      </c>
      <c r="B240" s="20" t="s">
        <v>2452</v>
      </c>
      <c r="C240" s="19">
        <v>104900000</v>
      </c>
      <c r="D240" s="16">
        <v>31</v>
      </c>
      <c r="E240" s="18">
        <v>26.91</v>
      </c>
      <c r="F240" s="17">
        <v>36.520000000000003</v>
      </c>
      <c r="G240" s="16">
        <v>30.9937</v>
      </c>
      <c r="H240" s="15">
        <v>3</v>
      </c>
    </row>
    <row r="241" spans="1:8" x14ac:dyDescent="0.3">
      <c r="A241" s="18">
        <v>84781</v>
      </c>
      <c r="B241" s="20" t="s">
        <v>2541</v>
      </c>
      <c r="C241" s="19">
        <v>41000000</v>
      </c>
      <c r="D241" s="16">
        <v>122</v>
      </c>
      <c r="E241" s="18">
        <v>18.16</v>
      </c>
      <c r="F241" s="17">
        <v>22.18</v>
      </c>
      <c r="G241" s="16">
        <v>20.170400000000001</v>
      </c>
      <c r="H241" s="15">
        <v>3</v>
      </c>
    </row>
    <row r="242" spans="1:8" x14ac:dyDescent="0.3">
      <c r="A242" s="18">
        <v>84881</v>
      </c>
      <c r="B242" s="20" t="s">
        <v>2453</v>
      </c>
      <c r="C242" s="19">
        <v>13000000</v>
      </c>
      <c r="D242" s="16">
        <v>31</v>
      </c>
      <c r="E242" s="18">
        <v>9.8800000000000008</v>
      </c>
      <c r="F242" s="17">
        <v>12.5</v>
      </c>
      <c r="G242" s="16">
        <v>10.9239</v>
      </c>
      <c r="H242" s="15">
        <v>3</v>
      </c>
    </row>
    <row r="243" spans="1:8" x14ac:dyDescent="0.3">
      <c r="A243" s="18">
        <v>89277</v>
      </c>
      <c r="B243" s="20" t="s">
        <v>2455</v>
      </c>
      <c r="C243" s="19">
        <v>49000000</v>
      </c>
      <c r="D243" s="16">
        <v>122</v>
      </c>
      <c r="E243" s="18">
        <v>26.38</v>
      </c>
      <c r="F243" s="17">
        <v>35.43</v>
      </c>
      <c r="G243" s="16">
        <v>31.713799999999999</v>
      </c>
      <c r="H243" s="15">
        <v>3</v>
      </c>
    </row>
    <row r="244" spans="1:8" x14ac:dyDescent="0.3">
      <c r="A244" s="18">
        <v>89278</v>
      </c>
      <c r="B244" s="20" t="s">
        <v>2584</v>
      </c>
      <c r="C244" s="19">
        <v>12100000</v>
      </c>
      <c r="D244" s="16">
        <v>13</v>
      </c>
      <c r="E244" s="18">
        <v>27.35</v>
      </c>
      <c r="F244" s="17">
        <v>33.409999999999997</v>
      </c>
      <c r="G244" s="16">
        <v>30.8779</v>
      </c>
      <c r="H244" s="15">
        <v>2</v>
      </c>
    </row>
    <row r="245" spans="1:8" x14ac:dyDescent="0.3">
      <c r="A245" s="18">
        <v>89383</v>
      </c>
      <c r="B245" s="20" t="s">
        <v>2515</v>
      </c>
      <c r="C245" s="19">
        <v>7200000</v>
      </c>
      <c r="D245" s="16">
        <v>21</v>
      </c>
      <c r="E245" s="18">
        <v>18.59</v>
      </c>
      <c r="F245" s="17">
        <v>21.695</v>
      </c>
      <c r="G245" s="16">
        <v>20.1967</v>
      </c>
      <c r="H245" s="15">
        <v>1</v>
      </c>
    </row>
    <row r="246" spans="1:8" x14ac:dyDescent="0.3">
      <c r="A246" s="18">
        <v>89964</v>
      </c>
      <c r="B246" s="20" t="s">
        <v>2456</v>
      </c>
      <c r="C246" s="19">
        <v>3900000</v>
      </c>
      <c r="D246" s="16">
        <v>10</v>
      </c>
      <c r="E246" s="18">
        <v>53.78</v>
      </c>
      <c r="F246" s="17">
        <v>86.94</v>
      </c>
      <c r="G246" s="16">
        <v>68.790800000000004</v>
      </c>
      <c r="H246" s="15">
        <v>3</v>
      </c>
    </row>
    <row r="247" spans="1:8" x14ac:dyDescent="0.3">
      <c r="A247" s="18">
        <v>99211</v>
      </c>
      <c r="B247" s="20" t="s">
        <v>2488</v>
      </c>
      <c r="C247" s="19">
        <v>160500000</v>
      </c>
      <c r="D247" s="16">
        <v>206</v>
      </c>
      <c r="E247" s="18">
        <v>8.3699999999999992</v>
      </c>
      <c r="F247" s="17">
        <v>12.08</v>
      </c>
      <c r="G247" s="16">
        <v>10.0609</v>
      </c>
      <c r="H247" s="15">
        <v>1</v>
      </c>
    </row>
    <row r="248" spans="1:8" x14ac:dyDescent="0.3">
      <c r="A248" s="18">
        <v>99332</v>
      </c>
      <c r="B248" s="20" t="s">
        <v>2458</v>
      </c>
      <c r="C248" s="19">
        <v>605100000</v>
      </c>
      <c r="D248" s="16">
        <v>248</v>
      </c>
      <c r="E248" s="18">
        <v>15.07</v>
      </c>
      <c r="F248" s="17">
        <v>18.84</v>
      </c>
      <c r="G248" s="16">
        <v>16.967400000000001</v>
      </c>
      <c r="H248" s="15">
        <v>3</v>
      </c>
    </row>
    <row r="249" spans="1:8" ht="16.8" customHeight="1" thickBot="1" x14ac:dyDescent="0.35">
      <c r="A249" s="12">
        <v>99412</v>
      </c>
      <c r="B249" s="14" t="s">
        <v>2543</v>
      </c>
      <c r="C249" s="13">
        <v>119000000</v>
      </c>
      <c r="D249" s="10">
        <v>34</v>
      </c>
      <c r="E249" s="12">
        <v>2.96</v>
      </c>
      <c r="F249" s="11">
        <v>6.47</v>
      </c>
      <c r="G249" s="10">
        <v>4.6132</v>
      </c>
      <c r="H249" s="9">
        <v>3</v>
      </c>
    </row>
    <row r="250" spans="1:8" ht="16.8" customHeight="1" thickBot="1" x14ac:dyDescent="0.35">
      <c r="A250" s="8" t="s">
        <v>2462</v>
      </c>
      <c r="B250" s="4"/>
      <c r="C250" s="7">
        <f>SUM(C5:C249)</f>
        <v>15254200000</v>
      </c>
      <c r="D250" s="6">
        <f>SUM(D5:D249)</f>
        <v>13485</v>
      </c>
      <c r="E250" s="5"/>
      <c r="F250" s="4"/>
      <c r="G250" s="3"/>
      <c r="H250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9"/>
  <sheetViews>
    <sheetView workbookViewId="0">
      <pane ySplit="4" topLeftCell="A236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2639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21400000</v>
      </c>
      <c r="D5" s="22">
        <v>46</v>
      </c>
      <c r="E5" s="24">
        <v>34.19</v>
      </c>
      <c r="F5" s="23">
        <v>58.48</v>
      </c>
      <c r="G5" s="22">
        <v>47.104199999999999</v>
      </c>
      <c r="H5" s="21">
        <v>2</v>
      </c>
    </row>
    <row r="6" spans="1:10" x14ac:dyDescent="0.3">
      <c r="A6" s="18">
        <v>13382</v>
      </c>
      <c r="B6" s="20" t="s">
        <v>2613</v>
      </c>
      <c r="C6" s="19">
        <v>7500000</v>
      </c>
      <c r="D6" s="16">
        <v>6</v>
      </c>
      <c r="E6" s="18">
        <v>2.5099999999999998</v>
      </c>
      <c r="F6" s="17">
        <v>4.62</v>
      </c>
      <c r="G6" s="16">
        <v>3.7288000000000001</v>
      </c>
      <c r="H6" s="15">
        <v>3</v>
      </c>
    </row>
    <row r="7" spans="1:10" x14ac:dyDescent="0.3">
      <c r="A7" s="18">
        <v>140201</v>
      </c>
      <c r="B7" s="20" t="s">
        <v>2237</v>
      </c>
      <c r="C7" s="19">
        <v>540400000</v>
      </c>
      <c r="D7" s="16">
        <v>124</v>
      </c>
      <c r="E7" s="18">
        <v>14.83</v>
      </c>
      <c r="F7" s="17">
        <v>17.82</v>
      </c>
      <c r="G7" s="16">
        <v>15.79</v>
      </c>
      <c r="H7" s="15">
        <v>3</v>
      </c>
    </row>
    <row r="8" spans="1:10" x14ac:dyDescent="0.3">
      <c r="A8" s="18">
        <v>140202</v>
      </c>
      <c r="B8" s="20" t="s">
        <v>2238</v>
      </c>
      <c r="C8" s="19">
        <v>852800000</v>
      </c>
      <c r="D8" s="16">
        <v>150</v>
      </c>
      <c r="E8" s="18">
        <v>9.43</v>
      </c>
      <c r="F8" s="17">
        <v>10.835000000000001</v>
      </c>
      <c r="G8" s="16">
        <v>9.8922000000000008</v>
      </c>
      <c r="H8" s="15">
        <v>3</v>
      </c>
    </row>
    <row r="9" spans="1:10" x14ac:dyDescent="0.3">
      <c r="A9" s="18">
        <v>14362</v>
      </c>
      <c r="B9" s="20" t="s">
        <v>2576</v>
      </c>
      <c r="C9" s="19">
        <v>172800000</v>
      </c>
      <c r="D9" s="16">
        <v>22</v>
      </c>
      <c r="E9" s="18">
        <v>369.98</v>
      </c>
      <c r="F9" s="17">
        <v>502.9</v>
      </c>
      <c r="G9" s="16">
        <v>453.44409999999999</v>
      </c>
      <c r="H9" s="15">
        <v>2</v>
      </c>
    </row>
    <row r="10" spans="1:10" x14ac:dyDescent="0.3">
      <c r="A10" s="18">
        <v>14742</v>
      </c>
      <c r="B10" s="20" t="s">
        <v>2586</v>
      </c>
      <c r="C10" s="19">
        <v>1500000</v>
      </c>
      <c r="D10" s="16">
        <v>6</v>
      </c>
      <c r="E10" s="18">
        <v>6.28</v>
      </c>
      <c r="F10" s="17">
        <v>11.6113</v>
      </c>
      <c r="G10" s="16">
        <v>9.5472999999999999</v>
      </c>
      <c r="H10" s="15">
        <v>1</v>
      </c>
    </row>
    <row r="11" spans="1:10" x14ac:dyDescent="0.3">
      <c r="A11" s="18">
        <v>15261</v>
      </c>
      <c r="B11" s="20" t="s">
        <v>2587</v>
      </c>
      <c r="C11" s="19">
        <v>10000000</v>
      </c>
      <c r="D11" s="16">
        <v>2</v>
      </c>
      <c r="E11" s="18">
        <v>10.53</v>
      </c>
      <c r="F11" s="17">
        <v>10.53</v>
      </c>
      <c r="G11" s="16">
        <v>10.53</v>
      </c>
      <c r="H11" s="15">
        <v>3</v>
      </c>
    </row>
    <row r="12" spans="1:10" x14ac:dyDescent="0.3">
      <c r="A12" s="18">
        <v>15324</v>
      </c>
      <c r="B12" s="20" t="s">
        <v>2588</v>
      </c>
      <c r="C12" s="19">
        <v>18800000</v>
      </c>
      <c r="D12" s="16">
        <v>41</v>
      </c>
      <c r="E12" s="18">
        <v>30.66</v>
      </c>
      <c r="F12" s="17">
        <v>48.1</v>
      </c>
      <c r="G12" s="16">
        <v>36.930199999999999</v>
      </c>
      <c r="H12" s="15">
        <v>1</v>
      </c>
    </row>
    <row r="13" spans="1:10" x14ac:dyDescent="0.3">
      <c r="A13" s="18">
        <v>15364</v>
      </c>
      <c r="B13" s="20" t="s">
        <v>2243</v>
      </c>
      <c r="C13" s="19">
        <v>1026600000</v>
      </c>
      <c r="D13" s="16">
        <v>335</v>
      </c>
      <c r="E13" s="18">
        <v>17.88</v>
      </c>
      <c r="F13" s="17">
        <v>23.4</v>
      </c>
      <c r="G13" s="16">
        <v>19.5974</v>
      </c>
      <c r="H13" s="15">
        <v>2</v>
      </c>
    </row>
    <row r="14" spans="1:10" x14ac:dyDescent="0.3">
      <c r="A14" s="18">
        <v>15601</v>
      </c>
      <c r="B14" s="20" t="s">
        <v>2244</v>
      </c>
      <c r="C14" s="19">
        <v>141600000</v>
      </c>
      <c r="D14" s="16">
        <v>379</v>
      </c>
      <c r="E14" s="18">
        <v>22.99</v>
      </c>
      <c r="F14" s="17">
        <v>40.22</v>
      </c>
      <c r="G14" s="16">
        <v>32.575000000000003</v>
      </c>
      <c r="H14" s="15">
        <v>3</v>
      </c>
    </row>
    <row r="15" spans="1:10" x14ac:dyDescent="0.3">
      <c r="A15" s="18">
        <v>15823</v>
      </c>
      <c r="B15" s="20" t="s">
        <v>2640</v>
      </c>
      <c r="C15" s="19">
        <v>400000</v>
      </c>
      <c r="D15" s="16">
        <v>1</v>
      </c>
      <c r="E15" s="18">
        <v>93.19</v>
      </c>
      <c r="F15" s="17">
        <v>93.19</v>
      </c>
      <c r="G15" s="16">
        <v>93.19</v>
      </c>
      <c r="H15" s="15">
        <v>1</v>
      </c>
    </row>
    <row r="16" spans="1:10" x14ac:dyDescent="0.3">
      <c r="A16" s="18">
        <v>15864</v>
      </c>
      <c r="B16" s="20" t="s">
        <v>2245</v>
      </c>
      <c r="C16" s="19">
        <v>5700000</v>
      </c>
      <c r="D16" s="16">
        <v>11</v>
      </c>
      <c r="E16" s="18">
        <v>16.34</v>
      </c>
      <c r="F16" s="17">
        <v>19.71</v>
      </c>
      <c r="G16" s="16">
        <v>18.3489</v>
      </c>
      <c r="H16" s="15">
        <v>2</v>
      </c>
    </row>
    <row r="17" spans="1:8" x14ac:dyDescent="0.3">
      <c r="A17" s="18">
        <v>15864</v>
      </c>
      <c r="B17" s="20" t="s">
        <v>2245</v>
      </c>
      <c r="C17" s="19">
        <v>4400000</v>
      </c>
      <c r="D17" s="16">
        <v>17</v>
      </c>
      <c r="E17" s="18">
        <v>14.67</v>
      </c>
      <c r="F17" s="17">
        <v>23.83</v>
      </c>
      <c r="G17" s="16">
        <v>18.958600000000001</v>
      </c>
      <c r="H17" s="15">
        <v>3</v>
      </c>
    </row>
    <row r="18" spans="1:8" x14ac:dyDescent="0.3">
      <c r="A18" s="18">
        <v>15865</v>
      </c>
      <c r="B18" s="20" t="s">
        <v>2615</v>
      </c>
      <c r="C18" s="19">
        <v>16500000</v>
      </c>
      <c r="D18" s="16">
        <v>1</v>
      </c>
      <c r="E18" s="18">
        <v>9.94</v>
      </c>
      <c r="F18" s="17">
        <v>9.94</v>
      </c>
      <c r="G18" s="16">
        <v>9.94</v>
      </c>
      <c r="H18" s="15">
        <v>3</v>
      </c>
    </row>
    <row r="19" spans="1:8" x14ac:dyDescent="0.3">
      <c r="A19" s="18">
        <v>15991</v>
      </c>
      <c r="B19" s="20" t="s">
        <v>2246</v>
      </c>
      <c r="C19" s="19">
        <v>16800000</v>
      </c>
      <c r="D19" s="16">
        <v>43</v>
      </c>
      <c r="E19" s="18">
        <v>6.74</v>
      </c>
      <c r="F19" s="17">
        <v>10.16</v>
      </c>
      <c r="G19" s="16">
        <v>9.048</v>
      </c>
      <c r="H19" s="15">
        <v>2</v>
      </c>
    </row>
    <row r="20" spans="1:8" x14ac:dyDescent="0.3">
      <c r="A20" s="18">
        <v>17271</v>
      </c>
      <c r="B20" s="20" t="s">
        <v>2490</v>
      </c>
      <c r="C20" s="19">
        <v>1900000</v>
      </c>
      <c r="D20" s="16">
        <v>5</v>
      </c>
      <c r="E20" s="18">
        <v>6.58</v>
      </c>
      <c r="F20" s="17">
        <v>18.62</v>
      </c>
      <c r="G20" s="16">
        <v>9.5142000000000007</v>
      </c>
      <c r="H20" s="15">
        <v>1</v>
      </c>
    </row>
    <row r="21" spans="1:8" x14ac:dyDescent="0.3">
      <c r="A21" s="18">
        <v>17271</v>
      </c>
      <c r="B21" s="20" t="s">
        <v>2490</v>
      </c>
      <c r="C21" s="19">
        <v>6500000</v>
      </c>
      <c r="D21" s="16">
        <v>12</v>
      </c>
      <c r="E21" s="18">
        <v>19.64</v>
      </c>
      <c r="F21" s="17">
        <v>24.28</v>
      </c>
      <c r="G21" s="16">
        <v>22.589700000000001</v>
      </c>
      <c r="H21" s="15">
        <v>2</v>
      </c>
    </row>
    <row r="22" spans="1:8" x14ac:dyDescent="0.3">
      <c r="A22" s="18">
        <v>18051</v>
      </c>
      <c r="B22" s="20" t="s">
        <v>2641</v>
      </c>
      <c r="C22" s="19">
        <v>66600000</v>
      </c>
      <c r="D22" s="16">
        <v>76</v>
      </c>
      <c r="E22" s="18">
        <v>3.73</v>
      </c>
      <c r="F22" s="17">
        <v>14.25</v>
      </c>
      <c r="G22" s="16">
        <v>9.8239000000000001</v>
      </c>
      <c r="H22" s="15">
        <v>1</v>
      </c>
    </row>
    <row r="23" spans="1:8" x14ac:dyDescent="0.3">
      <c r="A23" s="18">
        <v>20121</v>
      </c>
      <c r="B23" s="20" t="s">
        <v>2563</v>
      </c>
      <c r="C23" s="19">
        <v>49500000</v>
      </c>
      <c r="D23" s="16">
        <v>93</v>
      </c>
      <c r="E23" s="18">
        <v>5.5</v>
      </c>
      <c r="F23" s="17">
        <v>9.85</v>
      </c>
      <c r="G23" s="16">
        <v>8.6288</v>
      </c>
      <c r="H23" s="15">
        <v>1</v>
      </c>
    </row>
    <row r="24" spans="1:8" x14ac:dyDescent="0.3">
      <c r="A24" s="18">
        <v>20122</v>
      </c>
      <c r="B24" s="20" t="s">
        <v>2564</v>
      </c>
      <c r="C24" s="19">
        <v>36100000</v>
      </c>
      <c r="D24" s="16">
        <v>39</v>
      </c>
      <c r="E24" s="18">
        <v>3.5</v>
      </c>
      <c r="F24" s="17">
        <v>9.5167000000000002</v>
      </c>
      <c r="G24" s="16">
        <v>8.1837</v>
      </c>
      <c r="H24" s="15">
        <v>1</v>
      </c>
    </row>
    <row r="25" spans="1:8" x14ac:dyDescent="0.3">
      <c r="A25" s="18">
        <v>20123</v>
      </c>
      <c r="B25" s="20" t="s">
        <v>2565</v>
      </c>
      <c r="C25" s="19">
        <v>13800000</v>
      </c>
      <c r="D25" s="16">
        <v>26</v>
      </c>
      <c r="E25" s="18">
        <v>7.58</v>
      </c>
      <c r="F25" s="17">
        <v>9.6750000000000007</v>
      </c>
      <c r="G25" s="16">
        <v>8.8187999999999995</v>
      </c>
      <c r="H25" s="15">
        <v>1</v>
      </c>
    </row>
    <row r="26" spans="1:8" x14ac:dyDescent="0.3">
      <c r="A26" s="18">
        <v>20343</v>
      </c>
      <c r="B26" s="20" t="s">
        <v>2250</v>
      </c>
      <c r="C26" s="19">
        <v>1100000</v>
      </c>
      <c r="D26" s="16">
        <v>5</v>
      </c>
      <c r="E26" s="18">
        <v>12.33</v>
      </c>
      <c r="F26" s="17">
        <v>14.32</v>
      </c>
      <c r="G26" s="16">
        <v>12.9445</v>
      </c>
      <c r="H26" s="15">
        <v>2</v>
      </c>
    </row>
    <row r="27" spans="1:8" x14ac:dyDescent="0.3">
      <c r="A27" s="18">
        <v>20612</v>
      </c>
      <c r="B27" s="20" t="s">
        <v>2590</v>
      </c>
      <c r="C27" s="19">
        <v>14300000</v>
      </c>
      <c r="D27" s="16">
        <v>58</v>
      </c>
      <c r="E27" s="18">
        <v>17.11</v>
      </c>
      <c r="F27" s="17">
        <v>34.625</v>
      </c>
      <c r="G27" s="16">
        <v>22.4573</v>
      </c>
      <c r="H27" s="15">
        <v>1</v>
      </c>
    </row>
    <row r="28" spans="1:8" x14ac:dyDescent="0.3">
      <c r="A28" s="18">
        <v>20632</v>
      </c>
      <c r="B28" s="20" t="s">
        <v>2252</v>
      </c>
      <c r="C28" s="19">
        <v>44300000</v>
      </c>
      <c r="D28" s="16">
        <v>56</v>
      </c>
      <c r="E28" s="18">
        <v>10.54</v>
      </c>
      <c r="F28" s="17">
        <v>14.19</v>
      </c>
      <c r="G28" s="16">
        <v>11.7524</v>
      </c>
      <c r="H28" s="15">
        <v>2</v>
      </c>
    </row>
    <row r="29" spans="1:8" x14ac:dyDescent="0.3">
      <c r="A29" s="18">
        <v>20652</v>
      </c>
      <c r="B29" s="20" t="s">
        <v>2566</v>
      </c>
      <c r="C29" s="19">
        <v>1000000</v>
      </c>
      <c r="D29" s="16">
        <v>4</v>
      </c>
      <c r="E29" s="18">
        <v>25.41</v>
      </c>
      <c r="F29" s="17">
        <v>27.23</v>
      </c>
      <c r="G29" s="16">
        <v>26.858000000000001</v>
      </c>
      <c r="H29" s="15">
        <v>1</v>
      </c>
    </row>
    <row r="30" spans="1:8" x14ac:dyDescent="0.3">
      <c r="A30" s="18">
        <v>20662</v>
      </c>
      <c r="B30" s="20" t="s">
        <v>2253</v>
      </c>
      <c r="C30" s="19">
        <v>7900000</v>
      </c>
      <c r="D30" s="16">
        <v>16</v>
      </c>
      <c r="E30" s="18">
        <v>21.45</v>
      </c>
      <c r="F30" s="17">
        <v>32.47</v>
      </c>
      <c r="G30" s="16">
        <v>27.4739</v>
      </c>
      <c r="H30" s="15">
        <v>2</v>
      </c>
    </row>
    <row r="31" spans="1:8" x14ac:dyDescent="0.3">
      <c r="A31" s="18">
        <v>21043</v>
      </c>
      <c r="B31" s="20" t="s">
        <v>2254</v>
      </c>
      <c r="C31" s="19">
        <v>145100000</v>
      </c>
      <c r="D31" s="16">
        <v>129</v>
      </c>
      <c r="E31" s="18">
        <v>6.74</v>
      </c>
      <c r="F31" s="17">
        <v>10.29</v>
      </c>
      <c r="G31" s="16">
        <v>7.6150000000000002</v>
      </c>
      <c r="H31" s="15">
        <v>3</v>
      </c>
    </row>
    <row r="32" spans="1:8" x14ac:dyDescent="0.3">
      <c r="A32" s="18">
        <v>22013</v>
      </c>
      <c r="B32" s="20" t="s">
        <v>2255</v>
      </c>
      <c r="C32" s="19">
        <v>286500000</v>
      </c>
      <c r="D32" s="16">
        <v>283</v>
      </c>
      <c r="E32" s="18">
        <v>6.67</v>
      </c>
      <c r="F32" s="17">
        <v>9.19</v>
      </c>
      <c r="G32" s="16">
        <v>7.3417000000000003</v>
      </c>
      <c r="H32" s="15">
        <v>2</v>
      </c>
    </row>
    <row r="33" spans="1:8" x14ac:dyDescent="0.3">
      <c r="A33" s="18">
        <v>22081</v>
      </c>
      <c r="B33" s="20" t="s">
        <v>2577</v>
      </c>
      <c r="C33" s="19">
        <v>102100000</v>
      </c>
      <c r="D33" s="16">
        <v>132</v>
      </c>
      <c r="E33" s="18">
        <v>4.78</v>
      </c>
      <c r="F33" s="17">
        <v>9.1199999999999992</v>
      </c>
      <c r="G33" s="16">
        <v>7.1475</v>
      </c>
      <c r="H33" s="15">
        <v>1</v>
      </c>
    </row>
    <row r="34" spans="1:8" x14ac:dyDescent="0.3">
      <c r="A34" s="18">
        <v>22313</v>
      </c>
      <c r="B34" s="20" t="s">
        <v>2626</v>
      </c>
      <c r="C34" s="19">
        <v>8400000</v>
      </c>
      <c r="D34" s="16">
        <v>29</v>
      </c>
      <c r="E34" s="18">
        <v>10.64</v>
      </c>
      <c r="F34" s="17">
        <v>14.89</v>
      </c>
      <c r="G34" s="16">
        <v>11.360099999999999</v>
      </c>
      <c r="H34" s="15">
        <v>1</v>
      </c>
    </row>
    <row r="35" spans="1:8" x14ac:dyDescent="0.3">
      <c r="A35" s="18">
        <v>22313</v>
      </c>
      <c r="B35" s="20" t="s">
        <v>2626</v>
      </c>
      <c r="C35" s="19">
        <v>12500000</v>
      </c>
      <c r="D35" s="16">
        <v>26</v>
      </c>
      <c r="E35" s="18">
        <v>11.68</v>
      </c>
      <c r="F35" s="17">
        <v>19.87</v>
      </c>
      <c r="G35" s="16">
        <v>14.635400000000001</v>
      </c>
      <c r="H35" s="15">
        <v>2</v>
      </c>
    </row>
    <row r="36" spans="1:8" x14ac:dyDescent="0.3">
      <c r="A36" s="18">
        <v>22501</v>
      </c>
      <c r="B36" s="20" t="s">
        <v>2578</v>
      </c>
      <c r="C36" s="19">
        <v>1200000</v>
      </c>
      <c r="D36" s="16">
        <v>3</v>
      </c>
      <c r="E36" s="18">
        <v>33.75</v>
      </c>
      <c r="F36" s="17">
        <v>35.79</v>
      </c>
      <c r="G36" s="16">
        <v>35.134999999999998</v>
      </c>
      <c r="H36" s="15">
        <v>3</v>
      </c>
    </row>
    <row r="37" spans="1:8" x14ac:dyDescent="0.3">
      <c r="A37" s="18">
        <v>23383</v>
      </c>
      <c r="B37" s="20" t="s">
        <v>2627</v>
      </c>
      <c r="C37" s="19">
        <v>73000000</v>
      </c>
      <c r="D37" s="16">
        <v>7</v>
      </c>
      <c r="E37" s="18">
        <v>2.09</v>
      </c>
      <c r="F37" s="17">
        <v>6.0865999999999998</v>
      </c>
      <c r="G37" s="16">
        <v>5.1079999999999997</v>
      </c>
      <c r="H37" s="15">
        <v>1</v>
      </c>
    </row>
    <row r="38" spans="1:8" x14ac:dyDescent="0.3">
      <c r="A38" s="18">
        <v>23682</v>
      </c>
      <c r="B38" s="20" t="s">
        <v>2261</v>
      </c>
      <c r="C38" s="19">
        <v>228100000</v>
      </c>
      <c r="D38" s="16">
        <v>566</v>
      </c>
      <c r="E38" s="18">
        <v>17.850000000000001</v>
      </c>
      <c r="F38" s="17">
        <v>29.7</v>
      </c>
      <c r="G38" s="16">
        <v>22.961400000000001</v>
      </c>
      <c r="H38" s="15">
        <v>3</v>
      </c>
    </row>
    <row r="39" spans="1:8" x14ac:dyDescent="0.3">
      <c r="A39" s="18">
        <v>23835</v>
      </c>
      <c r="B39" s="20" t="s">
        <v>2532</v>
      </c>
      <c r="C39" s="19">
        <v>800000</v>
      </c>
      <c r="D39" s="16">
        <v>1</v>
      </c>
      <c r="E39" s="18">
        <v>87.52</v>
      </c>
      <c r="F39" s="17">
        <v>87.52</v>
      </c>
      <c r="G39" s="16">
        <v>87.52</v>
      </c>
      <c r="H39" s="15">
        <v>1</v>
      </c>
    </row>
    <row r="40" spans="1:8" x14ac:dyDescent="0.3">
      <c r="A40" s="18">
        <v>24271</v>
      </c>
      <c r="B40" s="20" t="s">
        <v>2263</v>
      </c>
      <c r="C40" s="19">
        <v>6700000</v>
      </c>
      <c r="D40" s="16">
        <v>7</v>
      </c>
      <c r="E40" s="18">
        <v>15.68</v>
      </c>
      <c r="F40" s="17">
        <v>22.82</v>
      </c>
      <c r="G40" s="16">
        <v>19.707000000000001</v>
      </c>
      <c r="H40" s="15">
        <v>3</v>
      </c>
    </row>
    <row r="41" spans="1:8" x14ac:dyDescent="0.3">
      <c r="A41" s="18">
        <v>24361</v>
      </c>
      <c r="B41" s="20" t="s">
        <v>2264</v>
      </c>
      <c r="C41" s="19">
        <v>4300000</v>
      </c>
      <c r="D41" s="16">
        <v>8</v>
      </c>
      <c r="E41" s="18">
        <v>16.87</v>
      </c>
      <c r="F41" s="17">
        <v>18.78</v>
      </c>
      <c r="G41" s="16">
        <v>17.953499999999998</v>
      </c>
      <c r="H41" s="15">
        <v>1</v>
      </c>
    </row>
    <row r="42" spans="1:8" x14ac:dyDescent="0.3">
      <c r="A42" s="18">
        <v>24361</v>
      </c>
      <c r="B42" s="20" t="s">
        <v>2264</v>
      </c>
      <c r="C42" s="19">
        <v>17500000</v>
      </c>
      <c r="D42" s="16">
        <v>31</v>
      </c>
      <c r="E42" s="18">
        <v>10.63</v>
      </c>
      <c r="F42" s="17">
        <v>18.72</v>
      </c>
      <c r="G42" s="16">
        <v>15.076000000000001</v>
      </c>
      <c r="H42" s="15">
        <v>2</v>
      </c>
    </row>
    <row r="43" spans="1:8" x14ac:dyDescent="0.3">
      <c r="A43" s="18">
        <v>24393</v>
      </c>
      <c r="B43" s="17"/>
      <c r="C43" s="19">
        <v>10000000</v>
      </c>
      <c r="D43" s="16">
        <v>1</v>
      </c>
      <c r="E43" s="18">
        <v>17.239999999999998</v>
      </c>
      <c r="F43" s="17">
        <v>17.239999999999998</v>
      </c>
      <c r="G43" s="16">
        <v>17.239999999999998</v>
      </c>
      <c r="H43" s="15">
        <v>1</v>
      </c>
    </row>
    <row r="44" spans="1:8" x14ac:dyDescent="0.3">
      <c r="A44" s="18">
        <v>24394</v>
      </c>
      <c r="B44" s="20" t="s">
        <v>2265</v>
      </c>
      <c r="C44" s="19">
        <v>440700000</v>
      </c>
      <c r="D44" s="16">
        <v>426</v>
      </c>
      <c r="E44" s="18">
        <v>14.23</v>
      </c>
      <c r="F44" s="17">
        <v>24.17</v>
      </c>
      <c r="G44" s="16">
        <v>19.216200000000001</v>
      </c>
      <c r="H44" s="15">
        <v>3</v>
      </c>
    </row>
    <row r="45" spans="1:8" x14ac:dyDescent="0.3">
      <c r="A45" s="18">
        <v>24395</v>
      </c>
      <c r="B45" s="20" t="s">
        <v>2266</v>
      </c>
      <c r="C45" s="19">
        <v>129200000</v>
      </c>
      <c r="D45" s="16">
        <v>107</v>
      </c>
      <c r="E45" s="18">
        <v>17.61</v>
      </c>
      <c r="F45" s="17">
        <v>25.25</v>
      </c>
      <c r="G45" s="16">
        <v>21.7029</v>
      </c>
      <c r="H45" s="15">
        <v>3</v>
      </c>
    </row>
    <row r="46" spans="1:8" x14ac:dyDescent="0.3">
      <c r="A46" s="18">
        <v>24616</v>
      </c>
      <c r="B46" s="20" t="s">
        <v>2642</v>
      </c>
      <c r="C46" s="19">
        <v>20100000</v>
      </c>
      <c r="D46" s="16">
        <v>2</v>
      </c>
      <c r="E46" s="18">
        <v>57.87</v>
      </c>
      <c r="F46" s="17">
        <v>57.888500000000001</v>
      </c>
      <c r="G46" s="16">
        <v>57.879899999999999</v>
      </c>
      <c r="H46" s="15">
        <v>2</v>
      </c>
    </row>
    <row r="47" spans="1:8" x14ac:dyDescent="0.3">
      <c r="A47" s="18">
        <v>24624</v>
      </c>
      <c r="B47" s="20" t="s">
        <v>2268</v>
      </c>
      <c r="C47" s="19">
        <v>20600000</v>
      </c>
      <c r="D47" s="16">
        <v>34</v>
      </c>
      <c r="E47" s="18">
        <v>12.71</v>
      </c>
      <c r="F47" s="17">
        <v>19.829999999999998</v>
      </c>
      <c r="G47" s="16">
        <v>15.753</v>
      </c>
      <c r="H47" s="15">
        <v>1</v>
      </c>
    </row>
    <row r="48" spans="1:8" x14ac:dyDescent="0.3">
      <c r="A48" s="18">
        <v>24762</v>
      </c>
      <c r="B48" s="20" t="s">
        <v>2270</v>
      </c>
      <c r="C48" s="19">
        <v>120900000</v>
      </c>
      <c r="D48" s="16">
        <v>153</v>
      </c>
      <c r="E48" s="18">
        <v>31.114999999999998</v>
      </c>
      <c r="F48" s="17">
        <v>64.290000000000006</v>
      </c>
      <c r="G48" s="16">
        <v>46.391500000000001</v>
      </c>
      <c r="H48" s="15">
        <v>3</v>
      </c>
    </row>
    <row r="49" spans="1:8" x14ac:dyDescent="0.3">
      <c r="A49" s="18">
        <v>24866</v>
      </c>
      <c r="B49" s="20" t="s">
        <v>2271</v>
      </c>
      <c r="C49" s="19">
        <v>40600000</v>
      </c>
      <c r="D49" s="16">
        <v>41</v>
      </c>
      <c r="E49" s="18">
        <v>18.190000000000001</v>
      </c>
      <c r="F49" s="17">
        <v>31.69</v>
      </c>
      <c r="G49" s="16">
        <v>27.137899999999998</v>
      </c>
      <c r="H49" s="15">
        <v>2</v>
      </c>
    </row>
    <row r="50" spans="1:8" x14ac:dyDescent="0.3">
      <c r="A50" s="18">
        <v>24972</v>
      </c>
      <c r="B50" s="20" t="s">
        <v>2518</v>
      </c>
      <c r="C50" s="19">
        <v>11700000</v>
      </c>
      <c r="D50" s="16">
        <v>42</v>
      </c>
      <c r="E50" s="18">
        <v>8.1</v>
      </c>
      <c r="F50" s="17">
        <v>18.13</v>
      </c>
      <c r="G50" s="16">
        <v>13.3081</v>
      </c>
      <c r="H50" s="15">
        <v>1</v>
      </c>
    </row>
    <row r="51" spans="1:8" x14ac:dyDescent="0.3">
      <c r="A51" s="18">
        <v>25282</v>
      </c>
      <c r="B51" s="20" t="s">
        <v>2643</v>
      </c>
      <c r="C51" s="19">
        <v>100000</v>
      </c>
      <c r="D51" s="16">
        <v>1</v>
      </c>
      <c r="E51" s="18">
        <v>124.33</v>
      </c>
      <c r="F51" s="17">
        <v>124.33</v>
      </c>
      <c r="G51" s="16">
        <v>124.33</v>
      </c>
      <c r="H51" s="15">
        <v>1</v>
      </c>
    </row>
    <row r="52" spans="1:8" x14ac:dyDescent="0.3">
      <c r="A52" s="18">
        <v>26034</v>
      </c>
      <c r="B52" s="20" t="s">
        <v>2616</v>
      </c>
      <c r="C52" s="19">
        <v>129400000</v>
      </c>
      <c r="D52" s="16">
        <v>47</v>
      </c>
      <c r="E52" s="18">
        <v>66.48</v>
      </c>
      <c r="F52" s="17">
        <v>94.68</v>
      </c>
      <c r="G52" s="16">
        <v>83.893600000000006</v>
      </c>
      <c r="H52" s="15">
        <v>2</v>
      </c>
    </row>
    <row r="53" spans="1:8" x14ac:dyDescent="0.3">
      <c r="A53" s="18">
        <v>26107</v>
      </c>
      <c r="B53" s="20" t="s">
        <v>2277</v>
      </c>
      <c r="C53" s="19">
        <v>24500000</v>
      </c>
      <c r="D53" s="16">
        <v>50</v>
      </c>
      <c r="E53" s="18">
        <v>24.42</v>
      </c>
      <c r="F53" s="17">
        <v>36.1</v>
      </c>
      <c r="G53" s="16">
        <v>26.937200000000001</v>
      </c>
      <c r="H53" s="15">
        <v>2</v>
      </c>
    </row>
    <row r="54" spans="1:8" x14ac:dyDescent="0.3">
      <c r="A54" s="18">
        <v>26415</v>
      </c>
      <c r="B54" s="20" t="s">
        <v>2504</v>
      </c>
      <c r="C54" s="19">
        <v>500000</v>
      </c>
      <c r="D54" s="16">
        <v>3</v>
      </c>
      <c r="E54" s="18">
        <v>15.93</v>
      </c>
      <c r="F54" s="17">
        <v>19.86</v>
      </c>
      <c r="G54" s="16">
        <v>17.946000000000002</v>
      </c>
      <c r="H54" s="15">
        <v>1</v>
      </c>
    </row>
    <row r="55" spans="1:8" x14ac:dyDescent="0.3">
      <c r="A55" s="18">
        <v>26417</v>
      </c>
      <c r="B55" s="20" t="s">
        <v>2468</v>
      </c>
      <c r="C55" s="19">
        <v>375100000</v>
      </c>
      <c r="D55" s="16">
        <v>130</v>
      </c>
      <c r="E55" s="18">
        <v>14.15</v>
      </c>
      <c r="F55" s="17">
        <v>17.93</v>
      </c>
      <c r="G55" s="16">
        <v>16.4087</v>
      </c>
      <c r="H55" s="15">
        <v>3</v>
      </c>
    </row>
    <row r="56" spans="1:8" x14ac:dyDescent="0.3">
      <c r="A56" s="18">
        <v>27271</v>
      </c>
      <c r="B56" s="20" t="s">
        <v>2279</v>
      </c>
      <c r="C56" s="19">
        <v>36400000</v>
      </c>
      <c r="D56" s="16">
        <v>85</v>
      </c>
      <c r="E56" s="18">
        <v>9.86</v>
      </c>
      <c r="F56" s="17">
        <v>16.64</v>
      </c>
      <c r="G56" s="16">
        <v>12.0411</v>
      </c>
      <c r="H56" s="15">
        <v>2</v>
      </c>
    </row>
    <row r="57" spans="1:8" x14ac:dyDescent="0.3">
      <c r="A57" s="18">
        <v>27323</v>
      </c>
      <c r="B57" s="20" t="s">
        <v>2469</v>
      </c>
      <c r="C57" s="19">
        <v>19300000</v>
      </c>
      <c r="D57" s="16">
        <v>27</v>
      </c>
      <c r="E57" s="18">
        <v>20.53</v>
      </c>
      <c r="F57" s="17">
        <v>24.48</v>
      </c>
      <c r="G57" s="16">
        <v>21.535399999999999</v>
      </c>
      <c r="H57" s="15">
        <v>2</v>
      </c>
    </row>
    <row r="58" spans="1:8" x14ac:dyDescent="0.3">
      <c r="A58" s="18">
        <v>27561</v>
      </c>
      <c r="B58" s="20" t="s">
        <v>2281</v>
      </c>
      <c r="C58" s="19">
        <v>5500000</v>
      </c>
      <c r="D58" s="16">
        <v>10</v>
      </c>
      <c r="E58" s="18">
        <v>19.88</v>
      </c>
      <c r="F58" s="17">
        <v>24.02</v>
      </c>
      <c r="G58" s="16">
        <v>22.1251</v>
      </c>
      <c r="H58" s="15">
        <v>2</v>
      </c>
    </row>
    <row r="59" spans="1:8" x14ac:dyDescent="0.3">
      <c r="A59" s="18">
        <v>288701</v>
      </c>
      <c r="B59" s="20" t="s">
        <v>2547</v>
      </c>
      <c r="C59" s="19">
        <v>223300000</v>
      </c>
      <c r="D59" s="16">
        <v>131</v>
      </c>
      <c r="E59" s="18">
        <v>5.47</v>
      </c>
      <c r="F59" s="17">
        <v>8.34</v>
      </c>
      <c r="G59" s="16">
        <v>6.4913999999999996</v>
      </c>
      <c r="H59" s="15">
        <v>1</v>
      </c>
    </row>
    <row r="60" spans="1:8" x14ac:dyDescent="0.3">
      <c r="A60" s="18">
        <v>28887</v>
      </c>
      <c r="B60" s="20" t="s">
        <v>2617</v>
      </c>
      <c r="C60" s="19">
        <v>717200000</v>
      </c>
      <c r="D60" s="16">
        <v>229</v>
      </c>
      <c r="E60" s="18">
        <v>21.04</v>
      </c>
      <c r="F60" s="17">
        <v>50.93</v>
      </c>
      <c r="G60" s="16">
        <v>39.091099999999997</v>
      </c>
      <c r="H60" s="15">
        <v>2</v>
      </c>
    </row>
    <row r="61" spans="1:8" x14ac:dyDescent="0.3">
      <c r="A61" s="18">
        <v>29051</v>
      </c>
      <c r="B61" s="20" t="s">
        <v>2282</v>
      </c>
      <c r="C61" s="19">
        <v>75200000</v>
      </c>
      <c r="D61" s="16">
        <v>31</v>
      </c>
      <c r="E61" s="18">
        <v>9.9</v>
      </c>
      <c r="F61" s="17">
        <v>15.85</v>
      </c>
      <c r="G61" s="16">
        <v>13.905200000000001</v>
      </c>
      <c r="H61" s="15">
        <v>2</v>
      </c>
    </row>
    <row r="62" spans="1:8" x14ac:dyDescent="0.3">
      <c r="A62" s="18">
        <v>29061</v>
      </c>
      <c r="B62" s="20" t="s">
        <v>2283</v>
      </c>
      <c r="C62" s="19">
        <v>44500000</v>
      </c>
      <c r="D62" s="16">
        <v>98</v>
      </c>
      <c r="E62" s="18">
        <v>18.02</v>
      </c>
      <c r="F62" s="17">
        <v>26.06</v>
      </c>
      <c r="G62" s="16">
        <v>21.3718</v>
      </c>
      <c r="H62" s="15">
        <v>2</v>
      </c>
    </row>
    <row r="63" spans="1:8" x14ac:dyDescent="0.3">
      <c r="A63" s="18">
        <v>30061</v>
      </c>
      <c r="B63" s="20" t="s">
        <v>2284</v>
      </c>
      <c r="C63" s="19">
        <v>17600000</v>
      </c>
      <c r="D63" s="16">
        <v>82</v>
      </c>
      <c r="E63" s="18">
        <v>22.84</v>
      </c>
      <c r="F63" s="17">
        <v>37.4</v>
      </c>
      <c r="G63" s="16">
        <v>28.888200000000001</v>
      </c>
      <c r="H63" s="15">
        <v>3</v>
      </c>
    </row>
    <row r="64" spans="1:8" x14ac:dyDescent="0.3">
      <c r="A64" s="18">
        <v>30164</v>
      </c>
      <c r="B64" s="20" t="s">
        <v>2579</v>
      </c>
      <c r="C64" s="19">
        <v>10700000</v>
      </c>
      <c r="D64" s="16">
        <v>8</v>
      </c>
      <c r="E64" s="18">
        <v>2.16</v>
      </c>
      <c r="F64" s="17">
        <v>3.06</v>
      </c>
      <c r="G64" s="16">
        <v>2.7105999999999999</v>
      </c>
      <c r="H64" s="15">
        <v>1</v>
      </c>
    </row>
    <row r="65" spans="1:8" x14ac:dyDescent="0.3">
      <c r="A65" s="18">
        <v>30165</v>
      </c>
      <c r="B65" s="20" t="s">
        <v>2286</v>
      </c>
      <c r="C65" s="19">
        <v>399800000</v>
      </c>
      <c r="D65" s="16">
        <v>77</v>
      </c>
      <c r="E65" s="18">
        <v>15.413</v>
      </c>
      <c r="F65" s="17">
        <v>19.600000000000001</v>
      </c>
      <c r="G65" s="16">
        <v>17.628</v>
      </c>
      <c r="H65" s="15">
        <v>3</v>
      </c>
    </row>
    <row r="66" spans="1:8" x14ac:dyDescent="0.3">
      <c r="A66" s="18">
        <v>30238</v>
      </c>
      <c r="B66" s="20" t="s">
        <v>2287</v>
      </c>
      <c r="C66" s="19">
        <v>250900000</v>
      </c>
      <c r="D66" s="16">
        <v>238</v>
      </c>
      <c r="E66" s="18">
        <v>14.3</v>
      </c>
      <c r="F66" s="17">
        <v>24.8917</v>
      </c>
      <c r="G66" s="16">
        <v>20.344899999999999</v>
      </c>
      <c r="H66" s="15">
        <v>1</v>
      </c>
    </row>
    <row r="67" spans="1:8" x14ac:dyDescent="0.3">
      <c r="A67" s="18">
        <v>30336</v>
      </c>
      <c r="B67" s="20" t="s">
        <v>2288</v>
      </c>
      <c r="C67" s="19">
        <v>77100000</v>
      </c>
      <c r="D67" s="16">
        <v>68</v>
      </c>
      <c r="E67" s="18">
        <v>16.350000000000001</v>
      </c>
      <c r="F67" s="17">
        <v>37.6</v>
      </c>
      <c r="G67" s="16">
        <v>21.432099999999998</v>
      </c>
      <c r="H67" s="15">
        <v>1</v>
      </c>
    </row>
    <row r="68" spans="1:8" x14ac:dyDescent="0.3">
      <c r="A68" s="18">
        <v>30882</v>
      </c>
      <c r="B68" s="20" t="s">
        <v>2293</v>
      </c>
      <c r="C68" s="19">
        <v>9200000</v>
      </c>
      <c r="D68" s="16">
        <v>14</v>
      </c>
      <c r="E68" s="18">
        <v>18.18</v>
      </c>
      <c r="F68" s="17">
        <v>22.29</v>
      </c>
      <c r="G68" s="16">
        <v>18.883800000000001</v>
      </c>
      <c r="H68" s="15">
        <v>2</v>
      </c>
    </row>
    <row r="69" spans="1:8" x14ac:dyDescent="0.3">
      <c r="A69" s="18">
        <v>30882</v>
      </c>
      <c r="B69" s="20" t="s">
        <v>2293</v>
      </c>
      <c r="C69" s="19">
        <v>7900000</v>
      </c>
      <c r="D69" s="16">
        <v>45</v>
      </c>
      <c r="E69" s="18">
        <v>16.18</v>
      </c>
      <c r="F69" s="17">
        <v>23.45</v>
      </c>
      <c r="G69" s="16">
        <v>19.1357</v>
      </c>
      <c r="H69" s="15">
        <v>3</v>
      </c>
    </row>
    <row r="70" spans="1:8" x14ac:dyDescent="0.3">
      <c r="A70" s="18">
        <v>31221</v>
      </c>
      <c r="B70" s="20" t="s">
        <v>2644</v>
      </c>
      <c r="C70" s="19">
        <v>11600000</v>
      </c>
      <c r="D70" s="16">
        <v>24</v>
      </c>
      <c r="E70" s="18">
        <v>0.26</v>
      </c>
      <c r="F70" s="17">
        <v>7.62</v>
      </c>
      <c r="G70" s="16">
        <v>1.0921000000000001</v>
      </c>
      <c r="H70" s="15">
        <v>1</v>
      </c>
    </row>
    <row r="71" spans="1:8" x14ac:dyDescent="0.3">
      <c r="A71" s="18">
        <v>31222</v>
      </c>
      <c r="B71" s="20" t="s">
        <v>2548</v>
      </c>
      <c r="C71" s="19">
        <v>10700000</v>
      </c>
      <c r="D71" s="16">
        <v>11</v>
      </c>
      <c r="E71" s="18">
        <v>11.66</v>
      </c>
      <c r="F71" s="17">
        <v>18.14</v>
      </c>
      <c r="G71" s="16">
        <v>15.724600000000001</v>
      </c>
      <c r="H71" s="15">
        <v>2</v>
      </c>
    </row>
    <row r="72" spans="1:8" x14ac:dyDescent="0.3">
      <c r="A72" s="18">
        <v>31282</v>
      </c>
      <c r="B72" s="20" t="s">
        <v>2295</v>
      </c>
      <c r="C72" s="19">
        <v>9900000</v>
      </c>
      <c r="D72" s="16">
        <v>4</v>
      </c>
      <c r="E72" s="18">
        <v>1.71</v>
      </c>
      <c r="F72" s="17">
        <v>3.2</v>
      </c>
      <c r="G72" s="16">
        <v>2.3331</v>
      </c>
      <c r="H72" s="15">
        <v>1</v>
      </c>
    </row>
    <row r="73" spans="1:8" x14ac:dyDescent="0.3">
      <c r="A73" s="18">
        <v>31381</v>
      </c>
      <c r="B73" s="20" t="s">
        <v>2591</v>
      </c>
      <c r="C73" s="19">
        <v>3200000</v>
      </c>
      <c r="D73" s="16">
        <v>11</v>
      </c>
      <c r="E73" s="18">
        <v>2.81</v>
      </c>
      <c r="F73" s="17">
        <v>5.86</v>
      </c>
      <c r="G73" s="16">
        <v>4.3425000000000002</v>
      </c>
      <c r="H73" s="15">
        <v>1</v>
      </c>
    </row>
    <row r="74" spans="1:8" x14ac:dyDescent="0.3">
      <c r="A74" s="18">
        <v>31413</v>
      </c>
      <c r="B74" s="20" t="s">
        <v>2299</v>
      </c>
      <c r="C74" s="19">
        <v>10000000</v>
      </c>
      <c r="D74" s="16">
        <v>1</v>
      </c>
      <c r="E74" s="18">
        <v>24.47</v>
      </c>
      <c r="F74" s="17">
        <v>24.47</v>
      </c>
      <c r="G74" s="16">
        <v>24.47</v>
      </c>
      <c r="H74" s="15">
        <v>1</v>
      </c>
    </row>
    <row r="75" spans="1:8" x14ac:dyDescent="0.3">
      <c r="A75" s="18">
        <v>31413</v>
      </c>
      <c r="B75" s="20" t="s">
        <v>2299</v>
      </c>
      <c r="C75" s="19">
        <v>23500000</v>
      </c>
      <c r="D75" s="16">
        <v>91</v>
      </c>
      <c r="E75" s="18">
        <v>15.73</v>
      </c>
      <c r="F75" s="17">
        <v>26.04</v>
      </c>
      <c r="G75" s="16">
        <v>20.191500000000001</v>
      </c>
      <c r="H75" s="15">
        <v>2</v>
      </c>
    </row>
    <row r="76" spans="1:8" x14ac:dyDescent="0.3">
      <c r="A76" s="18">
        <v>31671</v>
      </c>
      <c r="B76" s="20" t="s">
        <v>2628</v>
      </c>
      <c r="C76" s="19">
        <v>64100000</v>
      </c>
      <c r="D76" s="16">
        <v>71</v>
      </c>
      <c r="E76" s="18">
        <v>3.03</v>
      </c>
      <c r="F76" s="17">
        <v>36.119999999999997</v>
      </c>
      <c r="G76" s="16">
        <v>17.6616</v>
      </c>
      <c r="H76" s="15">
        <v>1</v>
      </c>
    </row>
    <row r="77" spans="1:8" x14ac:dyDescent="0.3">
      <c r="A77" s="18">
        <v>32071</v>
      </c>
      <c r="B77" s="20" t="s">
        <v>2533</v>
      </c>
      <c r="C77" s="19">
        <v>8400000</v>
      </c>
      <c r="D77" s="16">
        <v>14</v>
      </c>
      <c r="E77" s="18">
        <v>33.840000000000003</v>
      </c>
      <c r="F77" s="17">
        <v>44.8125</v>
      </c>
      <c r="G77" s="16">
        <v>40.089799999999997</v>
      </c>
      <c r="H77" s="15">
        <v>2</v>
      </c>
    </row>
    <row r="78" spans="1:8" x14ac:dyDescent="0.3">
      <c r="A78" s="18">
        <v>32681</v>
      </c>
      <c r="B78" s="20" t="s">
        <v>2592</v>
      </c>
      <c r="C78" s="19">
        <v>10500000</v>
      </c>
      <c r="D78" s="16">
        <v>16</v>
      </c>
      <c r="E78" s="18">
        <v>4.9400000000000004</v>
      </c>
      <c r="F78" s="17">
        <v>9.94</v>
      </c>
      <c r="G78" s="16">
        <v>6.5019</v>
      </c>
      <c r="H78" s="15">
        <v>1</v>
      </c>
    </row>
    <row r="79" spans="1:8" x14ac:dyDescent="0.3">
      <c r="A79" s="18">
        <v>32723</v>
      </c>
      <c r="B79" s="20" t="s">
        <v>2520</v>
      </c>
      <c r="C79" s="19">
        <v>20000000</v>
      </c>
      <c r="D79" s="16">
        <v>2</v>
      </c>
      <c r="E79" s="18">
        <v>10.87</v>
      </c>
      <c r="F79" s="17">
        <v>10.87</v>
      </c>
      <c r="G79" s="16">
        <v>10.87</v>
      </c>
      <c r="H79" s="15">
        <v>3</v>
      </c>
    </row>
    <row r="80" spans="1:8" x14ac:dyDescent="0.3">
      <c r="A80" s="18">
        <v>32903</v>
      </c>
      <c r="B80" s="20" t="s">
        <v>2618</v>
      </c>
      <c r="C80" s="19">
        <v>500000</v>
      </c>
      <c r="D80" s="16">
        <v>4</v>
      </c>
      <c r="E80" s="18">
        <v>63.11</v>
      </c>
      <c r="F80" s="17">
        <v>78.02</v>
      </c>
      <c r="G80" s="16">
        <v>68.504000000000005</v>
      </c>
      <c r="H80" s="15">
        <v>2</v>
      </c>
    </row>
    <row r="81" spans="1:8" x14ac:dyDescent="0.3">
      <c r="A81" s="18">
        <v>33055</v>
      </c>
      <c r="B81" s="20" t="s">
        <v>2304</v>
      </c>
      <c r="C81" s="19">
        <v>35400000</v>
      </c>
      <c r="D81" s="16">
        <v>66</v>
      </c>
      <c r="E81" s="18">
        <v>12.53</v>
      </c>
      <c r="F81" s="17">
        <v>23.9</v>
      </c>
      <c r="G81" s="16">
        <v>18.426400000000001</v>
      </c>
      <c r="H81" s="15">
        <v>2</v>
      </c>
    </row>
    <row r="82" spans="1:8" x14ac:dyDescent="0.3">
      <c r="A82" s="18">
        <v>33121</v>
      </c>
      <c r="B82" s="20" t="s">
        <v>2534</v>
      </c>
      <c r="C82" s="19">
        <v>221900000</v>
      </c>
      <c r="D82" s="16">
        <v>324</v>
      </c>
      <c r="E82" s="18">
        <v>20.36</v>
      </c>
      <c r="F82" s="17">
        <v>33.979999999999997</v>
      </c>
      <c r="G82" s="16">
        <v>27.901599999999998</v>
      </c>
      <c r="H82" s="15">
        <v>3</v>
      </c>
    </row>
    <row r="83" spans="1:8" x14ac:dyDescent="0.3">
      <c r="A83" s="18">
        <v>33224</v>
      </c>
      <c r="B83" s="20" t="s">
        <v>2567</v>
      </c>
      <c r="C83" s="19">
        <v>15300000</v>
      </c>
      <c r="D83" s="16">
        <v>3</v>
      </c>
      <c r="E83" s="18">
        <v>9.9499999999999993</v>
      </c>
      <c r="F83" s="17">
        <v>19.079999999999998</v>
      </c>
      <c r="G83" s="16">
        <v>18.781600000000001</v>
      </c>
      <c r="H83" s="15">
        <v>1</v>
      </c>
    </row>
    <row r="84" spans="1:8" x14ac:dyDescent="0.3">
      <c r="A84" s="18">
        <v>33224</v>
      </c>
      <c r="B84" s="20" t="s">
        <v>2567</v>
      </c>
      <c r="C84" s="19">
        <v>123100000</v>
      </c>
      <c r="D84" s="16">
        <v>37</v>
      </c>
      <c r="E84" s="18">
        <v>10.44</v>
      </c>
      <c r="F84" s="17">
        <v>19.13</v>
      </c>
      <c r="G84" s="16">
        <v>17.681699999999999</v>
      </c>
      <c r="H84" s="15">
        <v>2</v>
      </c>
    </row>
    <row r="85" spans="1:8" x14ac:dyDescent="0.3">
      <c r="A85" s="18">
        <v>33233</v>
      </c>
      <c r="B85" s="20" t="s">
        <v>2306</v>
      </c>
      <c r="C85" s="19">
        <v>31500000</v>
      </c>
      <c r="D85" s="16">
        <v>32</v>
      </c>
      <c r="E85" s="18">
        <v>8.14</v>
      </c>
      <c r="F85" s="17">
        <v>12.34</v>
      </c>
      <c r="G85" s="16">
        <v>9.3369</v>
      </c>
      <c r="H85" s="15">
        <v>2</v>
      </c>
    </row>
    <row r="86" spans="1:8" x14ac:dyDescent="0.3">
      <c r="A86" s="18">
        <v>33244</v>
      </c>
      <c r="B86" s="20" t="s">
        <v>2580</v>
      </c>
      <c r="C86" s="19">
        <v>600000</v>
      </c>
      <c r="D86" s="16">
        <v>3</v>
      </c>
      <c r="E86" s="18">
        <v>179.06</v>
      </c>
      <c r="F86" s="17">
        <v>179.07</v>
      </c>
      <c r="G86" s="16">
        <v>179.065</v>
      </c>
      <c r="H86" s="15">
        <v>2</v>
      </c>
    </row>
    <row r="87" spans="1:8" x14ac:dyDescent="0.3">
      <c r="A87" s="18">
        <v>33245</v>
      </c>
      <c r="B87" s="20" t="s">
        <v>2307</v>
      </c>
      <c r="C87" s="19">
        <v>1380600000</v>
      </c>
      <c r="D87" s="16">
        <v>407</v>
      </c>
      <c r="E87" s="18">
        <v>21.35</v>
      </c>
      <c r="F87" s="17">
        <v>32.909999999999997</v>
      </c>
      <c r="G87" s="16">
        <v>23.4514</v>
      </c>
      <c r="H87" s="15">
        <v>3</v>
      </c>
    </row>
    <row r="88" spans="1:8" x14ac:dyDescent="0.3">
      <c r="A88" s="18">
        <v>33571</v>
      </c>
      <c r="B88" s="20" t="s">
        <v>2309</v>
      </c>
      <c r="C88" s="19">
        <v>68300000</v>
      </c>
      <c r="D88" s="16">
        <v>114</v>
      </c>
      <c r="E88" s="18">
        <v>22.92</v>
      </c>
      <c r="F88" s="17">
        <v>34.21</v>
      </c>
      <c r="G88" s="16">
        <v>30.7699</v>
      </c>
      <c r="H88" s="15">
        <v>3</v>
      </c>
    </row>
    <row r="89" spans="1:8" x14ac:dyDescent="0.3">
      <c r="A89" s="18">
        <v>33621</v>
      </c>
      <c r="B89" s="20" t="s">
        <v>2310</v>
      </c>
      <c r="C89" s="19">
        <v>446900000</v>
      </c>
      <c r="D89" s="16">
        <v>619</v>
      </c>
      <c r="E89" s="18">
        <v>19.36</v>
      </c>
      <c r="F89" s="17">
        <v>33.880000000000003</v>
      </c>
      <c r="G89" s="16">
        <v>24.5319</v>
      </c>
      <c r="H89" s="15">
        <v>3</v>
      </c>
    </row>
    <row r="90" spans="1:8" x14ac:dyDescent="0.3">
      <c r="A90" s="18">
        <v>33763</v>
      </c>
      <c r="B90" s="20" t="s">
        <v>2311</v>
      </c>
      <c r="C90" s="19">
        <v>361700000</v>
      </c>
      <c r="D90" s="16">
        <v>72</v>
      </c>
      <c r="E90" s="18">
        <v>37.86</v>
      </c>
      <c r="F90" s="17">
        <v>40</v>
      </c>
      <c r="G90" s="16">
        <v>38.863700000000001</v>
      </c>
      <c r="H90" s="15">
        <v>3</v>
      </c>
    </row>
    <row r="91" spans="1:8" x14ac:dyDescent="0.3">
      <c r="A91" s="18">
        <v>33881</v>
      </c>
      <c r="B91" s="20" t="s">
        <v>2312</v>
      </c>
      <c r="C91" s="19">
        <v>8700000</v>
      </c>
      <c r="D91" s="16">
        <v>34</v>
      </c>
      <c r="E91" s="18">
        <v>15.52</v>
      </c>
      <c r="F91" s="17">
        <v>18.37</v>
      </c>
      <c r="G91" s="16">
        <v>16.816700000000001</v>
      </c>
      <c r="H91" s="15">
        <v>2</v>
      </c>
    </row>
    <row r="92" spans="1:8" x14ac:dyDescent="0.3">
      <c r="A92" s="18">
        <v>34132</v>
      </c>
      <c r="B92" s="20" t="s">
        <v>2505</v>
      </c>
      <c r="C92" s="19">
        <v>1800000</v>
      </c>
      <c r="D92" s="16">
        <v>6</v>
      </c>
      <c r="E92" s="18">
        <v>71.59</v>
      </c>
      <c r="F92" s="17">
        <v>116.47</v>
      </c>
      <c r="G92" s="16">
        <v>90.844999999999999</v>
      </c>
      <c r="H92" s="15">
        <v>2</v>
      </c>
    </row>
    <row r="93" spans="1:8" x14ac:dyDescent="0.3">
      <c r="A93" s="18">
        <v>34163</v>
      </c>
      <c r="B93" s="20" t="s">
        <v>2314</v>
      </c>
      <c r="C93" s="19">
        <v>21900000</v>
      </c>
      <c r="D93" s="16">
        <v>35</v>
      </c>
      <c r="E93" s="18">
        <v>20.57</v>
      </c>
      <c r="F93" s="17">
        <v>24.11</v>
      </c>
      <c r="G93" s="16">
        <v>22.433</v>
      </c>
      <c r="H93" s="15">
        <v>2</v>
      </c>
    </row>
    <row r="94" spans="1:8" x14ac:dyDescent="0.3">
      <c r="A94" s="18">
        <v>34793</v>
      </c>
      <c r="B94" s="20" t="s">
        <v>2315</v>
      </c>
      <c r="C94" s="19">
        <v>29900000</v>
      </c>
      <c r="D94" s="16">
        <v>39</v>
      </c>
      <c r="E94" s="18">
        <v>18.62</v>
      </c>
      <c r="F94" s="17">
        <v>24.85</v>
      </c>
      <c r="G94" s="16">
        <v>20.466999999999999</v>
      </c>
      <c r="H94" s="15">
        <v>3</v>
      </c>
    </row>
    <row r="95" spans="1:8" x14ac:dyDescent="0.3">
      <c r="A95" s="18">
        <v>34834</v>
      </c>
      <c r="B95" s="20" t="s">
        <v>2316</v>
      </c>
      <c r="C95" s="19">
        <v>14300000</v>
      </c>
      <c r="D95" s="16">
        <v>55</v>
      </c>
      <c r="E95" s="18">
        <v>26.75</v>
      </c>
      <c r="F95" s="17">
        <v>44.09</v>
      </c>
      <c r="G95" s="16">
        <v>33.936599999999999</v>
      </c>
      <c r="H95" s="15">
        <v>3</v>
      </c>
    </row>
    <row r="96" spans="1:8" x14ac:dyDescent="0.3">
      <c r="A96" s="18">
        <v>34843</v>
      </c>
      <c r="B96" s="20" t="s">
        <v>2317</v>
      </c>
      <c r="C96" s="19">
        <v>57200000</v>
      </c>
      <c r="D96" s="16">
        <v>115</v>
      </c>
      <c r="E96" s="18">
        <v>16.97</v>
      </c>
      <c r="F96" s="17">
        <v>44.23</v>
      </c>
      <c r="G96" s="16">
        <v>31.138999999999999</v>
      </c>
      <c r="H96" s="15">
        <v>2</v>
      </c>
    </row>
    <row r="97" spans="1:8" x14ac:dyDescent="0.3">
      <c r="A97" s="18">
        <v>35181</v>
      </c>
      <c r="B97" s="20" t="s">
        <v>2320</v>
      </c>
      <c r="C97" s="19">
        <v>164900000</v>
      </c>
      <c r="D97" s="16">
        <v>133</v>
      </c>
      <c r="E97" s="18">
        <v>30.57</v>
      </c>
      <c r="F97" s="17">
        <v>36.31</v>
      </c>
      <c r="G97" s="16">
        <v>33.8735</v>
      </c>
      <c r="H97" s="15">
        <v>3</v>
      </c>
    </row>
    <row r="98" spans="1:8" x14ac:dyDescent="0.3">
      <c r="A98" s="18">
        <v>35221</v>
      </c>
      <c r="B98" s="20" t="s">
        <v>2645</v>
      </c>
      <c r="C98" s="19">
        <v>59900000</v>
      </c>
      <c r="D98" s="16">
        <v>130</v>
      </c>
      <c r="E98" s="18">
        <v>20.25</v>
      </c>
      <c r="F98" s="17">
        <v>60.92</v>
      </c>
      <c r="G98" s="16">
        <v>37.856999999999999</v>
      </c>
      <c r="H98" s="15">
        <v>2</v>
      </c>
    </row>
    <row r="99" spans="1:8" x14ac:dyDescent="0.3">
      <c r="A99" s="18">
        <v>35265</v>
      </c>
      <c r="B99" s="20" t="s">
        <v>2549</v>
      </c>
      <c r="C99" s="19">
        <v>29500000</v>
      </c>
      <c r="D99" s="16">
        <v>39</v>
      </c>
      <c r="E99" s="18">
        <v>25.45</v>
      </c>
      <c r="F99" s="17">
        <v>39.25</v>
      </c>
      <c r="G99" s="16">
        <v>34.200899999999997</v>
      </c>
      <c r="H99" s="15">
        <v>1</v>
      </c>
    </row>
    <row r="100" spans="1:8" x14ac:dyDescent="0.3">
      <c r="A100" s="18">
        <v>35266</v>
      </c>
      <c r="B100" s="20" t="s">
        <v>2322</v>
      </c>
      <c r="C100" s="19">
        <v>25500000</v>
      </c>
      <c r="D100" s="16">
        <v>68</v>
      </c>
      <c r="E100" s="18">
        <v>21.5</v>
      </c>
      <c r="F100" s="17">
        <v>30.32</v>
      </c>
      <c r="G100" s="16">
        <v>26.198399999999999</v>
      </c>
      <c r="H100" s="15">
        <v>3</v>
      </c>
    </row>
    <row r="101" spans="1:8" x14ac:dyDescent="0.3">
      <c r="A101" s="18">
        <v>35482</v>
      </c>
      <c r="B101" s="20" t="s">
        <v>2324</v>
      </c>
      <c r="C101" s="19">
        <v>69700000</v>
      </c>
      <c r="D101" s="16">
        <v>137</v>
      </c>
      <c r="E101" s="18">
        <v>14.38</v>
      </c>
      <c r="F101" s="17">
        <v>24.98</v>
      </c>
      <c r="G101" s="16">
        <v>19.474599999999999</v>
      </c>
      <c r="H101" s="15">
        <v>3</v>
      </c>
    </row>
    <row r="102" spans="1:8" x14ac:dyDescent="0.3">
      <c r="A102" s="18">
        <v>35763</v>
      </c>
      <c r="B102" s="20" t="s">
        <v>2629</v>
      </c>
      <c r="C102" s="19">
        <v>13900000</v>
      </c>
      <c r="D102" s="16">
        <v>19</v>
      </c>
      <c r="E102" s="18">
        <v>0.27</v>
      </c>
      <c r="F102" s="17">
        <v>1.6986000000000001</v>
      </c>
      <c r="G102" s="16">
        <v>0.74780000000000002</v>
      </c>
      <c r="H102" s="15">
        <v>1</v>
      </c>
    </row>
    <row r="103" spans="1:8" x14ac:dyDescent="0.3">
      <c r="A103" s="18">
        <v>35831</v>
      </c>
      <c r="B103" s="20" t="s">
        <v>2327</v>
      </c>
      <c r="C103" s="19">
        <v>34100000</v>
      </c>
      <c r="D103" s="16">
        <v>145</v>
      </c>
      <c r="E103" s="18">
        <v>21.98</v>
      </c>
      <c r="F103" s="17">
        <v>52.1</v>
      </c>
      <c r="G103" s="16">
        <v>37.573099999999997</v>
      </c>
      <c r="H103" s="15">
        <v>2</v>
      </c>
    </row>
    <row r="104" spans="1:8" x14ac:dyDescent="0.3">
      <c r="A104" s="18">
        <v>35832</v>
      </c>
      <c r="B104" s="20" t="s">
        <v>2328</v>
      </c>
      <c r="C104" s="19">
        <v>86200000</v>
      </c>
      <c r="D104" s="16">
        <v>249</v>
      </c>
      <c r="E104" s="18">
        <v>28.6</v>
      </c>
      <c r="F104" s="17">
        <v>56.11</v>
      </c>
      <c r="G104" s="16">
        <v>39.893799999999999</v>
      </c>
      <c r="H104" s="15">
        <v>2</v>
      </c>
    </row>
    <row r="105" spans="1:8" x14ac:dyDescent="0.3">
      <c r="A105" s="18">
        <v>35871</v>
      </c>
      <c r="B105" s="20" t="s">
        <v>2329</v>
      </c>
      <c r="C105" s="19">
        <v>36100000</v>
      </c>
      <c r="D105" s="16">
        <v>78</v>
      </c>
      <c r="E105" s="18">
        <v>31.3</v>
      </c>
      <c r="F105" s="17">
        <v>50.72</v>
      </c>
      <c r="G105" s="16">
        <v>44.483600000000003</v>
      </c>
      <c r="H105" s="15">
        <v>2</v>
      </c>
    </row>
    <row r="106" spans="1:8" x14ac:dyDescent="0.3">
      <c r="A106" s="18">
        <v>36052</v>
      </c>
      <c r="B106" s="20" t="s">
        <v>2619</v>
      </c>
      <c r="C106" s="19">
        <v>18000000</v>
      </c>
      <c r="D106" s="16">
        <v>33</v>
      </c>
      <c r="E106" s="18">
        <v>1.5</v>
      </c>
      <c r="F106" s="17">
        <v>18.11</v>
      </c>
      <c r="G106" s="16">
        <v>7.6806999999999999</v>
      </c>
      <c r="H106" s="15">
        <v>1</v>
      </c>
    </row>
    <row r="107" spans="1:8" x14ac:dyDescent="0.3">
      <c r="A107" s="18">
        <v>36053</v>
      </c>
      <c r="B107" s="20" t="s">
        <v>2331</v>
      </c>
      <c r="C107" s="19">
        <v>16500000</v>
      </c>
      <c r="D107" s="16">
        <v>1</v>
      </c>
      <c r="E107" s="18">
        <v>24.91</v>
      </c>
      <c r="F107" s="17">
        <v>24.91</v>
      </c>
      <c r="G107" s="16">
        <v>24.91</v>
      </c>
      <c r="H107" s="15">
        <v>1</v>
      </c>
    </row>
    <row r="108" spans="1:8" x14ac:dyDescent="0.3">
      <c r="A108" s="18">
        <v>36053</v>
      </c>
      <c r="B108" s="20" t="s">
        <v>2331</v>
      </c>
      <c r="C108" s="19">
        <v>608500000</v>
      </c>
      <c r="D108" s="16">
        <v>103</v>
      </c>
      <c r="E108" s="18">
        <v>15.06</v>
      </c>
      <c r="F108" s="17">
        <v>26.74</v>
      </c>
      <c r="G108" s="16">
        <v>16.740100000000002</v>
      </c>
      <c r="H108" s="15">
        <v>3</v>
      </c>
    </row>
    <row r="109" spans="1:8" x14ac:dyDescent="0.3">
      <c r="A109" s="18">
        <v>36172</v>
      </c>
      <c r="B109" s="20" t="s">
        <v>2646</v>
      </c>
      <c r="C109" s="19">
        <v>900000</v>
      </c>
      <c r="D109" s="16">
        <v>3</v>
      </c>
      <c r="E109" s="18">
        <v>29.81</v>
      </c>
      <c r="F109" s="17">
        <v>36.85</v>
      </c>
      <c r="G109" s="16">
        <v>32.368899999999996</v>
      </c>
      <c r="H109" s="15">
        <v>2</v>
      </c>
    </row>
    <row r="110" spans="1:8" x14ac:dyDescent="0.3">
      <c r="A110" s="18">
        <v>36451</v>
      </c>
      <c r="B110" s="20" t="s">
        <v>2581</v>
      </c>
      <c r="C110" s="19">
        <v>44500000</v>
      </c>
      <c r="D110" s="16">
        <v>6</v>
      </c>
      <c r="E110" s="18">
        <v>4.43</v>
      </c>
      <c r="F110" s="17">
        <v>16.8491</v>
      </c>
      <c r="G110" s="16">
        <v>12.206</v>
      </c>
      <c r="H110" s="15">
        <v>1</v>
      </c>
    </row>
    <row r="111" spans="1:8" x14ac:dyDescent="0.3">
      <c r="A111" s="18">
        <v>36633</v>
      </c>
      <c r="B111" s="20" t="s">
        <v>2647</v>
      </c>
      <c r="C111" s="19">
        <v>100000</v>
      </c>
      <c r="D111" s="16">
        <v>1</v>
      </c>
      <c r="E111" s="18">
        <v>187.9</v>
      </c>
      <c r="F111" s="17">
        <v>187.9</v>
      </c>
      <c r="G111" s="16">
        <v>187.9</v>
      </c>
      <c r="H111" s="15">
        <v>1</v>
      </c>
    </row>
    <row r="112" spans="1:8" x14ac:dyDescent="0.3">
      <c r="A112" s="18">
        <v>36804</v>
      </c>
      <c r="B112" s="20" t="s">
        <v>2335</v>
      </c>
      <c r="C112" s="19">
        <v>69800000</v>
      </c>
      <c r="D112" s="16">
        <v>182</v>
      </c>
      <c r="E112" s="18">
        <v>34.71</v>
      </c>
      <c r="F112" s="17">
        <v>62.95</v>
      </c>
      <c r="G112" s="16">
        <v>48.764499999999998</v>
      </c>
      <c r="H112" s="15">
        <v>2</v>
      </c>
    </row>
    <row r="113" spans="1:8" x14ac:dyDescent="0.3">
      <c r="A113" s="18">
        <v>36871</v>
      </c>
      <c r="B113" s="20" t="s">
        <v>2550</v>
      </c>
      <c r="C113" s="19">
        <v>3400000</v>
      </c>
      <c r="D113" s="16">
        <v>14</v>
      </c>
      <c r="E113" s="18">
        <v>4.6399999999999997</v>
      </c>
      <c r="F113" s="17">
        <v>8.67</v>
      </c>
      <c r="G113" s="16">
        <v>6.9885000000000002</v>
      </c>
      <c r="H113" s="15">
        <v>1</v>
      </c>
    </row>
    <row r="114" spans="1:8" x14ac:dyDescent="0.3">
      <c r="A114" s="18">
        <v>36894</v>
      </c>
      <c r="B114" s="20" t="s">
        <v>2471</v>
      </c>
      <c r="C114" s="19">
        <v>40800000</v>
      </c>
      <c r="D114" s="16">
        <v>94</v>
      </c>
      <c r="E114" s="18">
        <v>25.15</v>
      </c>
      <c r="F114" s="17">
        <v>53.76</v>
      </c>
      <c r="G114" s="16">
        <v>42.988500000000002</v>
      </c>
      <c r="H114" s="15">
        <v>2</v>
      </c>
    </row>
    <row r="115" spans="1:8" x14ac:dyDescent="0.3">
      <c r="A115" s="18">
        <v>37074</v>
      </c>
      <c r="B115" s="20" t="s">
        <v>2568</v>
      </c>
      <c r="C115" s="19">
        <v>13100000</v>
      </c>
      <c r="D115" s="16">
        <v>32</v>
      </c>
      <c r="E115" s="18">
        <v>3.82</v>
      </c>
      <c r="F115" s="17">
        <v>7.9688999999999997</v>
      </c>
      <c r="G115" s="16">
        <v>5.5564</v>
      </c>
      <c r="H115" s="15">
        <v>1</v>
      </c>
    </row>
    <row r="116" spans="1:8" x14ac:dyDescent="0.3">
      <c r="A116" s="18">
        <v>37083</v>
      </c>
      <c r="B116" s="20" t="s">
        <v>2340</v>
      </c>
      <c r="C116" s="19">
        <v>25500000</v>
      </c>
      <c r="D116" s="16">
        <v>46</v>
      </c>
      <c r="E116" s="18">
        <v>15.35</v>
      </c>
      <c r="F116" s="17">
        <v>34.880000000000003</v>
      </c>
      <c r="G116" s="16">
        <v>27.982800000000001</v>
      </c>
      <c r="H116" s="15">
        <v>1</v>
      </c>
    </row>
    <row r="117" spans="1:8" x14ac:dyDescent="0.3">
      <c r="A117" s="18">
        <v>37083</v>
      </c>
      <c r="B117" s="20" t="s">
        <v>2340</v>
      </c>
      <c r="C117" s="19">
        <v>52400000</v>
      </c>
      <c r="D117" s="16">
        <v>60</v>
      </c>
      <c r="E117" s="18">
        <v>22.99</v>
      </c>
      <c r="F117" s="17">
        <v>38.85</v>
      </c>
      <c r="G117" s="16">
        <v>34.031399999999998</v>
      </c>
      <c r="H117" s="15">
        <v>3</v>
      </c>
    </row>
    <row r="118" spans="1:8" x14ac:dyDescent="0.3">
      <c r="A118" s="18">
        <v>37131</v>
      </c>
      <c r="B118" s="20" t="s">
        <v>2648</v>
      </c>
      <c r="C118" s="19">
        <v>2700000</v>
      </c>
      <c r="D118" s="16">
        <v>3</v>
      </c>
      <c r="E118" s="18">
        <v>4.41</v>
      </c>
      <c r="F118" s="17">
        <v>4.53</v>
      </c>
      <c r="G118" s="16">
        <v>4.4652000000000003</v>
      </c>
      <c r="H118" s="15">
        <v>2</v>
      </c>
    </row>
    <row r="119" spans="1:8" x14ac:dyDescent="0.3">
      <c r="A119" s="18">
        <v>41234</v>
      </c>
      <c r="B119" s="20" t="s">
        <v>2507</v>
      </c>
      <c r="C119" s="19">
        <v>700000</v>
      </c>
      <c r="D119" s="16">
        <v>4</v>
      </c>
      <c r="E119" s="18">
        <v>7.13</v>
      </c>
      <c r="F119" s="17">
        <v>8.4</v>
      </c>
      <c r="G119" s="16">
        <v>7.7713999999999999</v>
      </c>
      <c r="H119" s="15">
        <v>1</v>
      </c>
    </row>
    <row r="120" spans="1:8" x14ac:dyDescent="0.3">
      <c r="A120" s="18">
        <v>41234</v>
      </c>
      <c r="B120" s="20" t="s">
        <v>2507</v>
      </c>
      <c r="C120" s="19">
        <v>17000000</v>
      </c>
      <c r="D120" s="16">
        <v>22</v>
      </c>
      <c r="E120" s="18">
        <v>6.86</v>
      </c>
      <c r="F120" s="17">
        <v>9.14</v>
      </c>
      <c r="G120" s="16">
        <v>7.88</v>
      </c>
      <c r="H120" s="15">
        <v>2</v>
      </c>
    </row>
    <row r="121" spans="1:8" x14ac:dyDescent="0.3">
      <c r="A121" s="18">
        <v>41235</v>
      </c>
      <c r="B121" s="20" t="s">
        <v>2508</v>
      </c>
      <c r="C121" s="19">
        <v>2900000</v>
      </c>
      <c r="D121" s="16">
        <v>5</v>
      </c>
      <c r="E121" s="18">
        <v>7.86</v>
      </c>
      <c r="F121" s="17">
        <v>9.98</v>
      </c>
      <c r="G121" s="16">
        <v>9.5</v>
      </c>
      <c r="H121" s="15">
        <v>1</v>
      </c>
    </row>
    <row r="122" spans="1:8" x14ac:dyDescent="0.3">
      <c r="A122" s="18">
        <v>41235</v>
      </c>
      <c r="B122" s="20" t="s">
        <v>2508</v>
      </c>
      <c r="C122" s="19">
        <v>43100000</v>
      </c>
      <c r="D122" s="16">
        <v>73</v>
      </c>
      <c r="E122" s="18">
        <v>7.17</v>
      </c>
      <c r="F122" s="17">
        <v>11.08</v>
      </c>
      <c r="G122" s="16">
        <v>8.8996999999999993</v>
      </c>
      <c r="H122" s="15">
        <v>2</v>
      </c>
    </row>
    <row r="123" spans="1:8" x14ac:dyDescent="0.3">
      <c r="A123" s="18">
        <v>41236</v>
      </c>
      <c r="B123" s="20" t="s">
        <v>2341</v>
      </c>
      <c r="C123" s="19">
        <v>30000000</v>
      </c>
      <c r="D123" s="16">
        <v>74</v>
      </c>
      <c r="E123" s="18">
        <v>24.97</v>
      </c>
      <c r="F123" s="17">
        <v>33.9</v>
      </c>
      <c r="G123" s="16">
        <v>29.207699999999999</v>
      </c>
      <c r="H123" s="15">
        <v>4</v>
      </c>
    </row>
    <row r="124" spans="1:8" x14ac:dyDescent="0.3">
      <c r="A124" s="18">
        <v>41237</v>
      </c>
      <c r="B124" s="20" t="s">
        <v>2342</v>
      </c>
      <c r="C124" s="19">
        <v>7300000</v>
      </c>
      <c r="D124" s="16">
        <v>10</v>
      </c>
      <c r="E124" s="18">
        <v>15.82</v>
      </c>
      <c r="F124" s="17">
        <v>21.14</v>
      </c>
      <c r="G124" s="16">
        <v>18.3874</v>
      </c>
      <c r="H124" s="15">
        <v>2</v>
      </c>
    </row>
    <row r="125" spans="1:8" x14ac:dyDescent="0.3">
      <c r="A125" s="18">
        <v>41372</v>
      </c>
      <c r="B125" s="20" t="s">
        <v>2536</v>
      </c>
      <c r="C125" s="19">
        <v>838400000</v>
      </c>
      <c r="D125" s="16">
        <v>167</v>
      </c>
      <c r="E125" s="18">
        <v>8.8699999999999992</v>
      </c>
      <c r="F125" s="17">
        <v>11.71</v>
      </c>
      <c r="G125" s="16">
        <v>9.3615999999999993</v>
      </c>
      <c r="H125" s="15">
        <v>2</v>
      </c>
    </row>
    <row r="126" spans="1:8" x14ac:dyDescent="0.3">
      <c r="A126" s="18">
        <v>41644</v>
      </c>
      <c r="B126" s="20" t="s">
        <v>2494</v>
      </c>
      <c r="C126" s="19">
        <v>3200000</v>
      </c>
      <c r="D126" s="16">
        <v>16</v>
      </c>
      <c r="E126" s="18">
        <v>9.16</v>
      </c>
      <c r="F126" s="17">
        <v>14.99</v>
      </c>
      <c r="G126" s="16">
        <v>12.104100000000001</v>
      </c>
      <c r="H126" s="15">
        <v>1</v>
      </c>
    </row>
    <row r="127" spans="1:8" x14ac:dyDescent="0.3">
      <c r="A127" s="18">
        <v>41683</v>
      </c>
      <c r="B127" s="20" t="s">
        <v>2522</v>
      </c>
      <c r="C127" s="19">
        <v>400000</v>
      </c>
      <c r="D127" s="16">
        <v>4</v>
      </c>
      <c r="E127" s="18">
        <v>16.260000000000002</v>
      </c>
      <c r="F127" s="17">
        <v>18.79</v>
      </c>
      <c r="G127" s="16">
        <v>17.59</v>
      </c>
      <c r="H127" s="15">
        <v>1</v>
      </c>
    </row>
    <row r="128" spans="1:8" x14ac:dyDescent="0.3">
      <c r="A128" s="18">
        <v>41903</v>
      </c>
      <c r="B128" s="20" t="s">
        <v>2551</v>
      </c>
      <c r="C128" s="19">
        <v>15000000</v>
      </c>
      <c r="D128" s="16">
        <v>1</v>
      </c>
      <c r="E128" s="18">
        <v>4.38</v>
      </c>
      <c r="F128" s="17">
        <v>4.38</v>
      </c>
      <c r="G128" s="16">
        <v>4.38</v>
      </c>
      <c r="H128" s="15">
        <v>2</v>
      </c>
    </row>
    <row r="129" spans="1:8" x14ac:dyDescent="0.3">
      <c r="A129" s="18">
        <v>44163</v>
      </c>
      <c r="B129" s="20" t="s">
        <v>2346</v>
      </c>
      <c r="C129" s="19">
        <v>86600000</v>
      </c>
      <c r="D129" s="16">
        <v>65</v>
      </c>
      <c r="E129" s="18">
        <v>33.04</v>
      </c>
      <c r="F129" s="17">
        <v>41.734999999999999</v>
      </c>
      <c r="G129" s="16">
        <v>34.334400000000002</v>
      </c>
      <c r="H129" s="15">
        <v>2</v>
      </c>
    </row>
    <row r="130" spans="1:8" x14ac:dyDescent="0.3">
      <c r="A130" s="18">
        <v>44382</v>
      </c>
      <c r="B130" s="20" t="s">
        <v>2473</v>
      </c>
      <c r="C130" s="19">
        <v>37400000</v>
      </c>
      <c r="D130" s="16">
        <v>60</v>
      </c>
      <c r="E130" s="18">
        <v>5.5</v>
      </c>
      <c r="F130" s="17">
        <v>8.59</v>
      </c>
      <c r="G130" s="16">
        <v>7.1485000000000003</v>
      </c>
      <c r="H130" s="15">
        <v>2</v>
      </c>
    </row>
    <row r="131" spans="1:8" x14ac:dyDescent="0.3">
      <c r="A131" s="18">
        <v>45381</v>
      </c>
      <c r="B131" s="20" t="s">
        <v>2552</v>
      </c>
      <c r="C131" s="19">
        <v>4000000</v>
      </c>
      <c r="D131" s="16">
        <v>1</v>
      </c>
      <c r="E131" s="18">
        <v>16.36</v>
      </c>
      <c r="F131" s="17">
        <v>16.36</v>
      </c>
      <c r="G131" s="16">
        <v>16.36</v>
      </c>
      <c r="H131" s="15">
        <v>2</v>
      </c>
    </row>
    <row r="132" spans="1:8" x14ac:dyDescent="0.3">
      <c r="A132" s="18">
        <v>45401</v>
      </c>
      <c r="B132" s="20" t="s">
        <v>2350</v>
      </c>
      <c r="C132" s="19">
        <v>183300000</v>
      </c>
      <c r="D132" s="16">
        <v>341</v>
      </c>
      <c r="E132" s="18">
        <v>8.7200000000000006</v>
      </c>
      <c r="F132" s="17">
        <v>33.42</v>
      </c>
      <c r="G132" s="16">
        <v>22.193100000000001</v>
      </c>
      <c r="H132" s="15">
        <v>2</v>
      </c>
    </row>
    <row r="133" spans="1:8" x14ac:dyDescent="0.3">
      <c r="A133" s="18">
        <v>45402</v>
      </c>
      <c r="B133" s="20" t="s">
        <v>2631</v>
      </c>
      <c r="C133" s="19">
        <v>8000000</v>
      </c>
      <c r="D133" s="16">
        <v>1</v>
      </c>
      <c r="E133" s="18">
        <v>35.299999999999997</v>
      </c>
      <c r="F133" s="17">
        <v>35.299999999999997</v>
      </c>
      <c r="G133" s="16">
        <v>35.299999999999997</v>
      </c>
      <c r="H133" s="15">
        <v>1</v>
      </c>
    </row>
    <row r="134" spans="1:8" x14ac:dyDescent="0.3">
      <c r="A134" s="18">
        <v>45402</v>
      </c>
      <c r="B134" s="20" t="s">
        <v>2631</v>
      </c>
      <c r="C134" s="19">
        <v>9100000</v>
      </c>
      <c r="D134" s="16">
        <v>13</v>
      </c>
      <c r="E134" s="18">
        <v>31.33</v>
      </c>
      <c r="F134" s="17">
        <v>45.27</v>
      </c>
      <c r="G134" s="16">
        <v>35.613599999999998</v>
      </c>
      <c r="H134" s="15">
        <v>2</v>
      </c>
    </row>
    <row r="135" spans="1:8" x14ac:dyDescent="0.3">
      <c r="A135" s="18">
        <v>45553</v>
      </c>
      <c r="B135" s="20" t="s">
        <v>2474</v>
      </c>
      <c r="C135" s="19">
        <v>31500000</v>
      </c>
      <c r="D135" s="16">
        <v>59</v>
      </c>
      <c r="E135" s="18">
        <v>9.75</v>
      </c>
      <c r="F135" s="17">
        <v>15.55</v>
      </c>
      <c r="G135" s="16">
        <v>13.9229</v>
      </c>
      <c r="H135" s="15">
        <v>1</v>
      </c>
    </row>
    <row r="136" spans="1:8" x14ac:dyDescent="0.3">
      <c r="A136" s="18">
        <v>45553</v>
      </c>
      <c r="B136" s="20" t="s">
        <v>2474</v>
      </c>
      <c r="C136" s="19">
        <v>148900000</v>
      </c>
      <c r="D136" s="16">
        <v>167</v>
      </c>
      <c r="E136" s="18">
        <v>6.15</v>
      </c>
      <c r="F136" s="17">
        <v>16.337499999999999</v>
      </c>
      <c r="G136" s="16">
        <v>10.4925</v>
      </c>
      <c r="H136" s="15">
        <v>2</v>
      </c>
    </row>
    <row r="137" spans="1:8" x14ac:dyDescent="0.3">
      <c r="A137" s="18">
        <v>45641</v>
      </c>
      <c r="B137" s="20" t="s">
        <v>2355</v>
      </c>
      <c r="C137" s="19">
        <v>46800000</v>
      </c>
      <c r="D137" s="16">
        <v>13</v>
      </c>
      <c r="E137" s="18">
        <v>11.58</v>
      </c>
      <c r="F137" s="17">
        <v>17.2331</v>
      </c>
      <c r="G137" s="16">
        <v>14.988200000000001</v>
      </c>
      <c r="H137" s="15">
        <v>3</v>
      </c>
    </row>
    <row r="138" spans="1:8" x14ac:dyDescent="0.3">
      <c r="A138" s="18">
        <v>45663</v>
      </c>
      <c r="B138" s="20" t="s">
        <v>2475</v>
      </c>
      <c r="C138" s="19">
        <v>500000</v>
      </c>
      <c r="D138" s="16">
        <v>1</v>
      </c>
      <c r="E138" s="18">
        <v>64.98</v>
      </c>
      <c r="F138" s="17">
        <v>64.98</v>
      </c>
      <c r="G138" s="16">
        <v>64.98</v>
      </c>
      <c r="H138" s="15">
        <v>3</v>
      </c>
    </row>
    <row r="139" spans="1:8" x14ac:dyDescent="0.3">
      <c r="A139" s="18">
        <v>45721</v>
      </c>
      <c r="B139" s="20" t="s">
        <v>2357</v>
      </c>
      <c r="C139" s="19">
        <v>62800000</v>
      </c>
      <c r="D139" s="16">
        <v>103</v>
      </c>
      <c r="E139" s="18">
        <v>19.03</v>
      </c>
      <c r="F139" s="17">
        <v>25.3</v>
      </c>
      <c r="G139" s="16">
        <v>23.5291</v>
      </c>
      <c r="H139" s="15">
        <v>2</v>
      </c>
    </row>
    <row r="140" spans="1:8" x14ac:dyDescent="0.3">
      <c r="A140" s="18">
        <v>45801</v>
      </c>
      <c r="B140" s="20" t="s">
        <v>2569</v>
      </c>
      <c r="C140" s="19">
        <v>9500000</v>
      </c>
      <c r="D140" s="16">
        <v>26</v>
      </c>
      <c r="E140" s="18">
        <v>20.91</v>
      </c>
      <c r="F140" s="17">
        <v>25.1</v>
      </c>
      <c r="G140" s="16">
        <v>23.2134</v>
      </c>
      <c r="H140" s="15">
        <v>1</v>
      </c>
    </row>
    <row r="141" spans="1:8" x14ac:dyDescent="0.3">
      <c r="A141" s="18">
        <v>47202</v>
      </c>
      <c r="B141" s="20" t="s">
        <v>2632</v>
      </c>
      <c r="C141" s="19">
        <v>2100000</v>
      </c>
      <c r="D141" s="16">
        <v>9</v>
      </c>
      <c r="E141" s="18">
        <v>53.68</v>
      </c>
      <c r="F141" s="17">
        <v>75.760000000000005</v>
      </c>
      <c r="G141" s="16">
        <v>61.854300000000002</v>
      </c>
      <c r="H141" s="15">
        <v>1</v>
      </c>
    </row>
    <row r="142" spans="1:8" x14ac:dyDescent="0.3">
      <c r="A142" s="18">
        <v>47393</v>
      </c>
      <c r="B142" s="20" t="s">
        <v>2359</v>
      </c>
      <c r="C142" s="19">
        <v>3200000</v>
      </c>
      <c r="D142" s="16">
        <v>6</v>
      </c>
      <c r="E142" s="18">
        <v>5.67</v>
      </c>
      <c r="F142" s="17">
        <v>7.15</v>
      </c>
      <c r="G142" s="16">
        <v>6.3028000000000004</v>
      </c>
      <c r="H142" s="15">
        <v>1</v>
      </c>
    </row>
    <row r="143" spans="1:8" x14ac:dyDescent="0.3">
      <c r="A143" s="18">
        <v>47393</v>
      </c>
      <c r="B143" s="20" t="s">
        <v>2359</v>
      </c>
      <c r="C143" s="19">
        <v>39400000</v>
      </c>
      <c r="D143" s="16">
        <v>15</v>
      </c>
      <c r="E143" s="18">
        <v>8.61</v>
      </c>
      <c r="F143" s="17">
        <v>11.97</v>
      </c>
      <c r="G143" s="16">
        <v>10.0589</v>
      </c>
      <c r="H143" s="15">
        <v>3</v>
      </c>
    </row>
    <row r="144" spans="1:8" x14ac:dyDescent="0.3">
      <c r="A144" s="18">
        <v>49066</v>
      </c>
      <c r="B144" s="20" t="s">
        <v>2361</v>
      </c>
      <c r="C144" s="19">
        <v>41000000</v>
      </c>
      <c r="D144" s="16">
        <v>77</v>
      </c>
      <c r="E144" s="18">
        <v>30</v>
      </c>
      <c r="F144" s="17">
        <v>59.306699999999999</v>
      </c>
      <c r="G144" s="16">
        <v>39.135100000000001</v>
      </c>
      <c r="H144" s="15">
        <v>1</v>
      </c>
    </row>
    <row r="145" spans="1:8" x14ac:dyDescent="0.3">
      <c r="A145" s="18">
        <v>49164</v>
      </c>
      <c r="B145" s="20" t="s">
        <v>2523</v>
      </c>
      <c r="C145" s="19">
        <v>10800000</v>
      </c>
      <c r="D145" s="16">
        <v>3</v>
      </c>
      <c r="E145" s="18">
        <v>6.3</v>
      </c>
      <c r="F145" s="17">
        <v>10.74</v>
      </c>
      <c r="G145" s="16">
        <v>6.7111000000000001</v>
      </c>
      <c r="H145" s="15">
        <v>2</v>
      </c>
    </row>
    <row r="146" spans="1:8" x14ac:dyDescent="0.3">
      <c r="A146" s="18">
        <v>49673</v>
      </c>
      <c r="B146" s="17"/>
      <c r="C146" s="19">
        <v>2400000</v>
      </c>
      <c r="D146" s="16">
        <v>4</v>
      </c>
      <c r="E146" s="18">
        <v>41.26</v>
      </c>
      <c r="F146" s="17">
        <v>58.54</v>
      </c>
      <c r="G146" s="16">
        <v>52.225000000000001</v>
      </c>
      <c r="H146" s="15">
        <v>3</v>
      </c>
    </row>
    <row r="147" spans="1:8" x14ac:dyDescent="0.3">
      <c r="A147" s="18">
        <v>49712</v>
      </c>
      <c r="B147" s="20" t="s">
        <v>2620</v>
      </c>
      <c r="C147" s="19">
        <v>200000</v>
      </c>
      <c r="D147" s="16">
        <v>1</v>
      </c>
      <c r="E147" s="18">
        <v>11.13</v>
      </c>
      <c r="F147" s="17">
        <v>11.13</v>
      </c>
      <c r="G147" s="16">
        <v>11.13</v>
      </c>
      <c r="H147" s="15">
        <v>2</v>
      </c>
    </row>
    <row r="148" spans="1:8" x14ac:dyDescent="0.3">
      <c r="A148" s="18">
        <v>50097</v>
      </c>
      <c r="B148" s="20" t="s">
        <v>2364</v>
      </c>
      <c r="C148" s="19">
        <v>145700000</v>
      </c>
      <c r="D148" s="16">
        <v>240</v>
      </c>
      <c r="E148" s="18">
        <v>12.87</v>
      </c>
      <c r="F148" s="17">
        <v>19.64</v>
      </c>
      <c r="G148" s="16">
        <v>15.9825</v>
      </c>
      <c r="H148" s="15">
        <v>2</v>
      </c>
    </row>
    <row r="149" spans="1:8" x14ac:dyDescent="0.3">
      <c r="A149" s="18">
        <v>50114</v>
      </c>
      <c r="B149" s="20" t="s">
        <v>2554</v>
      </c>
      <c r="C149" s="19">
        <v>800000</v>
      </c>
      <c r="D149" s="16">
        <v>5</v>
      </c>
      <c r="E149" s="18">
        <v>12.333299999999999</v>
      </c>
      <c r="F149" s="17">
        <v>14.305</v>
      </c>
      <c r="G149" s="16">
        <v>13.2613</v>
      </c>
      <c r="H149" s="15">
        <v>2</v>
      </c>
    </row>
    <row r="150" spans="1:8" x14ac:dyDescent="0.3">
      <c r="A150" s="18">
        <v>52091</v>
      </c>
      <c r="B150" s="20" t="s">
        <v>2365</v>
      </c>
      <c r="C150" s="19">
        <v>22400000</v>
      </c>
      <c r="D150" s="16">
        <v>40</v>
      </c>
      <c r="E150" s="18">
        <v>20.69</v>
      </c>
      <c r="F150" s="17">
        <v>35.15</v>
      </c>
      <c r="G150" s="16">
        <v>31.034500000000001</v>
      </c>
      <c r="H150" s="15">
        <v>3</v>
      </c>
    </row>
    <row r="151" spans="1:8" x14ac:dyDescent="0.3">
      <c r="A151" s="18">
        <v>52303</v>
      </c>
      <c r="B151" s="20" t="s">
        <v>2477</v>
      </c>
      <c r="C151" s="19">
        <v>100000</v>
      </c>
      <c r="D151" s="16">
        <v>1</v>
      </c>
      <c r="E151" s="18">
        <v>44.62</v>
      </c>
      <c r="F151" s="17">
        <v>44.62</v>
      </c>
      <c r="G151" s="16">
        <v>44.62</v>
      </c>
      <c r="H151" s="15">
        <v>2</v>
      </c>
    </row>
    <row r="152" spans="1:8" x14ac:dyDescent="0.3">
      <c r="A152" s="18">
        <v>52451</v>
      </c>
      <c r="B152" s="20" t="s">
        <v>2495</v>
      </c>
      <c r="C152" s="19">
        <v>50900000</v>
      </c>
      <c r="D152" s="16">
        <v>17</v>
      </c>
      <c r="E152" s="18">
        <v>0.52</v>
      </c>
      <c r="F152" s="17">
        <v>6.02</v>
      </c>
      <c r="G152" s="16">
        <v>2.8618000000000001</v>
      </c>
      <c r="H152" s="15">
        <v>1</v>
      </c>
    </row>
    <row r="153" spans="1:8" x14ac:dyDescent="0.3">
      <c r="A153" s="18">
        <v>52451</v>
      </c>
      <c r="B153" s="20" t="s">
        <v>2495</v>
      </c>
      <c r="C153" s="19">
        <v>51100000</v>
      </c>
      <c r="D153" s="16">
        <v>22</v>
      </c>
      <c r="E153" s="18">
        <v>3.17</v>
      </c>
      <c r="F153" s="17">
        <v>3.74</v>
      </c>
      <c r="G153" s="16">
        <v>3.3429000000000002</v>
      </c>
      <c r="H153" s="15">
        <v>2</v>
      </c>
    </row>
    <row r="154" spans="1:8" x14ac:dyDescent="0.3">
      <c r="A154" s="18">
        <v>52635</v>
      </c>
      <c r="B154" s="20" t="s">
        <v>2366</v>
      </c>
      <c r="C154" s="19">
        <v>30000000</v>
      </c>
      <c r="D154" s="16">
        <v>110</v>
      </c>
      <c r="E154" s="18">
        <v>34.03</v>
      </c>
      <c r="F154" s="17">
        <v>84.14</v>
      </c>
      <c r="G154" s="16">
        <v>63.426099999999998</v>
      </c>
      <c r="H154" s="15">
        <v>2</v>
      </c>
    </row>
    <row r="155" spans="1:8" x14ac:dyDescent="0.3">
      <c r="A155" s="18">
        <v>53064</v>
      </c>
      <c r="B155" s="20" t="s">
        <v>2367</v>
      </c>
      <c r="C155" s="19">
        <v>73400000</v>
      </c>
      <c r="D155" s="16">
        <v>135</v>
      </c>
      <c r="E155" s="18">
        <v>23.25</v>
      </c>
      <c r="F155" s="17">
        <v>33.9</v>
      </c>
      <c r="G155" s="16">
        <v>29.376100000000001</v>
      </c>
      <c r="H155" s="15">
        <v>3</v>
      </c>
    </row>
    <row r="156" spans="1:8" x14ac:dyDescent="0.3">
      <c r="A156" s="18">
        <v>53095</v>
      </c>
      <c r="B156" s="20" t="s">
        <v>2480</v>
      </c>
      <c r="C156" s="19">
        <v>45800000</v>
      </c>
      <c r="D156" s="16">
        <v>27</v>
      </c>
      <c r="E156" s="18">
        <v>16.95</v>
      </c>
      <c r="F156" s="17">
        <v>26.82</v>
      </c>
      <c r="G156" s="16">
        <v>19.130299999999998</v>
      </c>
      <c r="H156" s="15">
        <v>1</v>
      </c>
    </row>
    <row r="157" spans="1:8" x14ac:dyDescent="0.3">
      <c r="A157" s="18">
        <v>53887</v>
      </c>
      <c r="B157" s="20" t="s">
        <v>2368</v>
      </c>
      <c r="C157" s="19">
        <v>109800000</v>
      </c>
      <c r="D157" s="16">
        <v>233</v>
      </c>
      <c r="E157" s="18">
        <v>12.22</v>
      </c>
      <c r="F157" s="17">
        <v>19.64</v>
      </c>
      <c r="G157" s="16">
        <v>14.365</v>
      </c>
      <c r="H157" s="15">
        <v>3</v>
      </c>
    </row>
    <row r="158" spans="1:8" x14ac:dyDescent="0.3">
      <c r="A158" s="18">
        <v>54342</v>
      </c>
      <c r="B158" s="20" t="s">
        <v>2369</v>
      </c>
      <c r="C158" s="19">
        <v>20700000</v>
      </c>
      <c r="D158" s="16">
        <v>36</v>
      </c>
      <c r="E158" s="18">
        <v>33.979999999999997</v>
      </c>
      <c r="F158" s="17">
        <v>51.65</v>
      </c>
      <c r="G158" s="16">
        <v>45.938699999999997</v>
      </c>
      <c r="H158" s="15">
        <v>2</v>
      </c>
    </row>
    <row r="159" spans="1:8" x14ac:dyDescent="0.3">
      <c r="A159" s="18">
        <v>54501</v>
      </c>
      <c r="B159" s="20" t="s">
        <v>2371</v>
      </c>
      <c r="C159" s="19">
        <v>12600000</v>
      </c>
      <c r="D159" s="16">
        <v>37</v>
      </c>
      <c r="E159" s="18">
        <v>12.97</v>
      </c>
      <c r="F159" s="17">
        <v>23.9</v>
      </c>
      <c r="G159" s="16">
        <v>18.286999999999999</v>
      </c>
      <c r="H159" s="15">
        <v>2</v>
      </c>
    </row>
    <row r="160" spans="1:8" x14ac:dyDescent="0.3">
      <c r="A160" s="18">
        <v>54573</v>
      </c>
      <c r="B160" s="20" t="s">
        <v>2372</v>
      </c>
      <c r="C160" s="19">
        <v>12100000</v>
      </c>
      <c r="D160" s="16">
        <v>18</v>
      </c>
      <c r="E160" s="18">
        <v>7.91</v>
      </c>
      <c r="F160" s="17">
        <v>11.01</v>
      </c>
      <c r="G160" s="16">
        <v>9.3688000000000002</v>
      </c>
      <c r="H160" s="15">
        <v>3</v>
      </c>
    </row>
    <row r="161" spans="1:8" x14ac:dyDescent="0.3">
      <c r="A161" s="18">
        <v>56086</v>
      </c>
      <c r="B161" s="20" t="s">
        <v>2373</v>
      </c>
      <c r="C161" s="19">
        <v>5400000</v>
      </c>
      <c r="D161" s="16">
        <v>20</v>
      </c>
      <c r="E161" s="18">
        <v>12.72</v>
      </c>
      <c r="F161" s="17">
        <v>15.7</v>
      </c>
      <c r="G161" s="16">
        <v>14.4407</v>
      </c>
      <c r="H161" s="15">
        <v>2</v>
      </c>
    </row>
    <row r="162" spans="1:8" x14ac:dyDescent="0.3">
      <c r="A162" s="18">
        <v>58711</v>
      </c>
      <c r="B162" s="20" t="s">
        <v>2607</v>
      </c>
      <c r="C162" s="19">
        <v>500000</v>
      </c>
      <c r="D162" s="16">
        <v>1</v>
      </c>
      <c r="E162" s="18">
        <v>0.23</v>
      </c>
      <c r="F162" s="17">
        <v>0.23</v>
      </c>
      <c r="G162" s="16">
        <v>0.23</v>
      </c>
      <c r="H162" s="15">
        <v>1</v>
      </c>
    </row>
    <row r="163" spans="1:8" x14ac:dyDescent="0.3">
      <c r="A163" s="18">
        <v>59055</v>
      </c>
      <c r="B163" s="20" t="s">
        <v>2375</v>
      </c>
      <c r="C163" s="19">
        <v>10600000</v>
      </c>
      <c r="D163" s="16">
        <v>39</v>
      </c>
      <c r="E163" s="18">
        <v>25.72</v>
      </c>
      <c r="F163" s="17">
        <v>92.89</v>
      </c>
      <c r="G163" s="16">
        <v>46.852899999999998</v>
      </c>
      <c r="H163" s="15">
        <v>1</v>
      </c>
    </row>
    <row r="164" spans="1:8" x14ac:dyDescent="0.3">
      <c r="A164" s="18">
        <v>61041</v>
      </c>
      <c r="B164" s="20" t="s">
        <v>2376</v>
      </c>
      <c r="C164" s="19">
        <v>38400000</v>
      </c>
      <c r="D164" s="16">
        <v>74</v>
      </c>
      <c r="E164" s="18">
        <v>13.07</v>
      </c>
      <c r="F164" s="17">
        <v>24.62</v>
      </c>
      <c r="G164" s="16">
        <v>17.889399999999998</v>
      </c>
      <c r="H164" s="15">
        <v>1</v>
      </c>
    </row>
    <row r="165" spans="1:8" x14ac:dyDescent="0.3">
      <c r="A165" s="18">
        <v>61171</v>
      </c>
      <c r="B165" s="20" t="s">
        <v>2377</v>
      </c>
      <c r="C165" s="19">
        <v>21200000</v>
      </c>
      <c r="D165" s="16">
        <v>6</v>
      </c>
      <c r="E165" s="18">
        <v>20.69</v>
      </c>
      <c r="F165" s="17">
        <v>36.520000000000003</v>
      </c>
      <c r="G165" s="16">
        <v>31.534800000000001</v>
      </c>
      <c r="H165" s="15">
        <v>2</v>
      </c>
    </row>
    <row r="166" spans="1:8" x14ac:dyDescent="0.3">
      <c r="A166" s="18">
        <v>61255</v>
      </c>
      <c r="B166" s="20" t="s">
        <v>2525</v>
      </c>
      <c r="C166" s="19">
        <v>48300000</v>
      </c>
      <c r="D166" s="16">
        <v>97</v>
      </c>
      <c r="E166" s="18">
        <v>17.03</v>
      </c>
      <c r="F166" s="17">
        <v>28.65</v>
      </c>
      <c r="G166" s="16">
        <v>22.543700000000001</v>
      </c>
      <c r="H166" s="15">
        <v>2</v>
      </c>
    </row>
    <row r="167" spans="1:8" x14ac:dyDescent="0.3">
      <c r="A167" s="18">
        <v>61263</v>
      </c>
      <c r="B167" s="20" t="s">
        <v>2379</v>
      </c>
      <c r="C167" s="19">
        <v>6900000</v>
      </c>
      <c r="D167" s="16">
        <v>17</v>
      </c>
      <c r="E167" s="18">
        <v>17.78</v>
      </c>
      <c r="F167" s="17">
        <v>26.02</v>
      </c>
      <c r="G167" s="16">
        <v>23.3916</v>
      </c>
      <c r="H167" s="15">
        <v>2</v>
      </c>
    </row>
    <row r="168" spans="1:8" x14ac:dyDescent="0.3">
      <c r="A168" s="18">
        <v>61342</v>
      </c>
      <c r="B168" s="20" t="s">
        <v>2596</v>
      </c>
      <c r="C168" s="19">
        <v>18400000</v>
      </c>
      <c r="D168" s="16">
        <v>59</v>
      </c>
      <c r="E168" s="18">
        <v>15.86</v>
      </c>
      <c r="F168" s="17">
        <v>39.06</v>
      </c>
      <c r="G168" s="16">
        <v>26.471399999999999</v>
      </c>
      <c r="H168" s="15">
        <v>1</v>
      </c>
    </row>
    <row r="169" spans="1:8" x14ac:dyDescent="0.3">
      <c r="A169" s="18">
        <v>61394</v>
      </c>
      <c r="B169" s="20" t="s">
        <v>2496</v>
      </c>
      <c r="C169" s="19">
        <v>17100000</v>
      </c>
      <c r="D169" s="16">
        <v>55</v>
      </c>
      <c r="E169" s="18">
        <v>30.75</v>
      </c>
      <c r="F169" s="17">
        <v>57.8733</v>
      </c>
      <c r="G169" s="16">
        <v>46.779200000000003</v>
      </c>
      <c r="H169" s="15">
        <v>2</v>
      </c>
    </row>
    <row r="170" spans="1:8" x14ac:dyDescent="0.3">
      <c r="A170" s="18">
        <v>61506</v>
      </c>
      <c r="B170" s="20" t="s">
        <v>2633</v>
      </c>
      <c r="C170" s="19">
        <v>5000000</v>
      </c>
      <c r="D170" s="16">
        <v>2</v>
      </c>
      <c r="E170" s="18">
        <v>13.89</v>
      </c>
      <c r="F170" s="17">
        <v>13.89</v>
      </c>
      <c r="G170" s="16">
        <v>13.89</v>
      </c>
      <c r="H170" s="15">
        <v>3</v>
      </c>
    </row>
    <row r="171" spans="1:8" x14ac:dyDescent="0.3">
      <c r="A171" s="18">
        <v>61564</v>
      </c>
      <c r="B171" s="20" t="s">
        <v>2622</v>
      </c>
      <c r="C171" s="19">
        <v>33600000</v>
      </c>
      <c r="D171" s="16">
        <v>60</v>
      </c>
      <c r="E171" s="18">
        <v>7.84</v>
      </c>
      <c r="F171" s="17">
        <v>52.83</v>
      </c>
      <c r="G171" s="16">
        <v>21.340499999999999</v>
      </c>
      <c r="H171" s="15">
        <v>1</v>
      </c>
    </row>
    <row r="172" spans="1:8" x14ac:dyDescent="0.3">
      <c r="A172" s="18">
        <v>61793</v>
      </c>
      <c r="B172" s="20" t="s">
        <v>2497</v>
      </c>
      <c r="C172" s="19">
        <v>16600000</v>
      </c>
      <c r="D172" s="16">
        <v>15</v>
      </c>
      <c r="E172" s="18">
        <v>8.77</v>
      </c>
      <c r="F172" s="17">
        <v>18.809999999999999</v>
      </c>
      <c r="G172" s="16">
        <v>12.5868</v>
      </c>
      <c r="H172" s="15">
        <v>1</v>
      </c>
    </row>
    <row r="173" spans="1:8" x14ac:dyDescent="0.3">
      <c r="A173" s="18">
        <v>61843</v>
      </c>
      <c r="B173" s="20" t="s">
        <v>2384</v>
      </c>
      <c r="C173" s="19">
        <v>114000000</v>
      </c>
      <c r="D173" s="16">
        <v>119</v>
      </c>
      <c r="E173" s="18">
        <v>9.64</v>
      </c>
      <c r="F173" s="17">
        <v>12.035</v>
      </c>
      <c r="G173" s="16">
        <v>10.3711</v>
      </c>
      <c r="H173" s="15">
        <v>3</v>
      </c>
    </row>
    <row r="174" spans="1:8" x14ac:dyDescent="0.3">
      <c r="A174" s="18">
        <v>61875</v>
      </c>
      <c r="B174" s="20" t="s">
        <v>2385</v>
      </c>
      <c r="C174" s="19">
        <v>178400000</v>
      </c>
      <c r="D174" s="16">
        <v>347</v>
      </c>
      <c r="E174" s="18">
        <v>24.28</v>
      </c>
      <c r="F174" s="17">
        <v>51.17</v>
      </c>
      <c r="G174" s="16">
        <v>37.861800000000002</v>
      </c>
      <c r="H174" s="15">
        <v>3</v>
      </c>
    </row>
    <row r="175" spans="1:8" x14ac:dyDescent="0.3">
      <c r="A175" s="18">
        <v>61894</v>
      </c>
      <c r="B175" s="20" t="s">
        <v>2386</v>
      </c>
      <c r="C175" s="19">
        <v>1500000</v>
      </c>
      <c r="D175" s="16">
        <v>8</v>
      </c>
      <c r="E175" s="18">
        <v>59.18</v>
      </c>
      <c r="F175" s="17">
        <v>77.069999999999993</v>
      </c>
      <c r="G175" s="16">
        <v>64.198700000000002</v>
      </c>
      <c r="H175" s="15">
        <v>3</v>
      </c>
    </row>
    <row r="176" spans="1:8" x14ac:dyDescent="0.3">
      <c r="A176" s="18">
        <v>61906</v>
      </c>
      <c r="B176" s="20" t="s">
        <v>2481</v>
      </c>
      <c r="C176" s="19">
        <v>59200000</v>
      </c>
      <c r="D176" s="16">
        <v>42</v>
      </c>
      <c r="E176" s="18">
        <v>12.03</v>
      </c>
      <c r="F176" s="17">
        <v>26.5</v>
      </c>
      <c r="G176" s="16">
        <v>18.001100000000001</v>
      </c>
      <c r="H176" s="15">
        <v>2</v>
      </c>
    </row>
    <row r="177" spans="1:8" x14ac:dyDescent="0.3">
      <c r="A177" s="18">
        <v>61965</v>
      </c>
      <c r="B177" s="20" t="s">
        <v>2387</v>
      </c>
      <c r="C177" s="19">
        <v>151200000</v>
      </c>
      <c r="D177" s="16">
        <v>216</v>
      </c>
      <c r="E177" s="18">
        <v>18.8</v>
      </c>
      <c r="F177" s="17">
        <v>29.52</v>
      </c>
      <c r="G177" s="16">
        <v>24.533300000000001</v>
      </c>
      <c r="H177" s="15">
        <v>2</v>
      </c>
    </row>
    <row r="178" spans="1:8" x14ac:dyDescent="0.3">
      <c r="A178" s="18">
        <v>62031</v>
      </c>
      <c r="B178" s="20" t="s">
        <v>2649</v>
      </c>
      <c r="C178" s="19">
        <v>18300000</v>
      </c>
      <c r="D178" s="16">
        <v>6</v>
      </c>
      <c r="E178" s="18">
        <v>0.19</v>
      </c>
      <c r="F178" s="17">
        <v>2.38</v>
      </c>
      <c r="G178" s="16">
        <v>0.48709999999999998</v>
      </c>
      <c r="H178" s="15">
        <v>1</v>
      </c>
    </row>
    <row r="179" spans="1:8" x14ac:dyDescent="0.3">
      <c r="A179" s="18">
        <v>62092</v>
      </c>
      <c r="B179" s="17"/>
      <c r="C179" s="19">
        <v>1600000</v>
      </c>
      <c r="D179" s="16">
        <v>1</v>
      </c>
      <c r="E179" s="18">
        <v>0.15</v>
      </c>
      <c r="F179" s="17">
        <v>0.15</v>
      </c>
      <c r="G179" s="16">
        <v>0.15</v>
      </c>
      <c r="H179" s="15">
        <v>1</v>
      </c>
    </row>
    <row r="180" spans="1:8" x14ac:dyDescent="0.3">
      <c r="A180" s="18">
        <v>62433</v>
      </c>
      <c r="B180" s="20" t="s">
        <v>2608</v>
      </c>
      <c r="C180" s="19">
        <v>31000000</v>
      </c>
      <c r="D180" s="16">
        <v>5</v>
      </c>
      <c r="E180" s="18">
        <v>15.52</v>
      </c>
      <c r="F180" s="17">
        <v>17.760000000000002</v>
      </c>
      <c r="G180" s="16">
        <v>16.101900000000001</v>
      </c>
      <c r="H180" s="15">
        <v>3</v>
      </c>
    </row>
    <row r="181" spans="1:8" x14ac:dyDescent="0.3">
      <c r="A181" s="18">
        <v>62574</v>
      </c>
      <c r="B181" s="20" t="s">
        <v>2634</v>
      </c>
      <c r="C181" s="19">
        <v>3700000</v>
      </c>
      <c r="D181" s="16">
        <v>10</v>
      </c>
      <c r="E181" s="18">
        <v>25.07</v>
      </c>
      <c r="F181" s="17">
        <v>50.53</v>
      </c>
      <c r="G181" s="16">
        <v>30.689699999999998</v>
      </c>
      <c r="H181" s="15">
        <v>1</v>
      </c>
    </row>
    <row r="182" spans="1:8" x14ac:dyDescent="0.3">
      <c r="A182" s="18">
        <v>62695</v>
      </c>
      <c r="B182" s="20" t="s">
        <v>2392</v>
      </c>
      <c r="C182" s="19">
        <v>1348200000</v>
      </c>
      <c r="D182" s="16">
        <v>351</v>
      </c>
      <c r="E182" s="18">
        <v>16.7</v>
      </c>
      <c r="F182" s="17">
        <v>22.02</v>
      </c>
      <c r="G182" s="16">
        <v>18.5185</v>
      </c>
      <c r="H182" s="15">
        <v>3</v>
      </c>
    </row>
    <row r="183" spans="1:8" x14ac:dyDescent="0.3">
      <c r="A183" s="18">
        <v>62696</v>
      </c>
      <c r="B183" s="20" t="s">
        <v>2393</v>
      </c>
      <c r="C183" s="19">
        <v>642500000</v>
      </c>
      <c r="D183" s="16">
        <v>333</v>
      </c>
      <c r="E183" s="18">
        <v>13.03</v>
      </c>
      <c r="F183" s="17">
        <v>18.170000000000002</v>
      </c>
      <c r="G183" s="16">
        <v>14.9641</v>
      </c>
      <c r="H183" s="15">
        <v>3</v>
      </c>
    </row>
    <row r="184" spans="1:8" x14ac:dyDescent="0.3">
      <c r="A184" s="18">
        <v>62743</v>
      </c>
      <c r="B184" s="20" t="s">
        <v>2609</v>
      </c>
      <c r="C184" s="19">
        <v>19100000</v>
      </c>
      <c r="D184" s="16">
        <v>51</v>
      </c>
      <c r="E184" s="18">
        <v>23.61</v>
      </c>
      <c r="F184" s="17">
        <v>41.97</v>
      </c>
      <c r="G184" s="16">
        <v>34.816099999999999</v>
      </c>
      <c r="H184" s="15">
        <v>1</v>
      </c>
    </row>
    <row r="185" spans="1:8" x14ac:dyDescent="0.3">
      <c r="A185" s="18">
        <v>62744</v>
      </c>
      <c r="B185" s="20" t="s">
        <v>2482</v>
      </c>
      <c r="C185" s="19">
        <v>164400000</v>
      </c>
      <c r="D185" s="16">
        <v>324</v>
      </c>
      <c r="E185" s="18">
        <v>21.23</v>
      </c>
      <c r="F185" s="17">
        <v>30.84</v>
      </c>
      <c r="G185" s="16">
        <v>25.273</v>
      </c>
      <c r="H185" s="15">
        <v>3</v>
      </c>
    </row>
    <row r="186" spans="1:8" x14ac:dyDescent="0.3">
      <c r="A186" s="18">
        <v>62791</v>
      </c>
      <c r="B186" s="20" t="s">
        <v>2555</v>
      </c>
      <c r="C186" s="19">
        <v>48200000</v>
      </c>
      <c r="D186" s="16">
        <v>76</v>
      </c>
      <c r="E186" s="18">
        <v>21.2</v>
      </c>
      <c r="F186" s="17">
        <v>28.8</v>
      </c>
      <c r="G186" s="16">
        <v>24.904900000000001</v>
      </c>
      <c r="H186" s="15">
        <v>2</v>
      </c>
    </row>
    <row r="187" spans="1:8" x14ac:dyDescent="0.3">
      <c r="A187" s="18">
        <v>62822</v>
      </c>
      <c r="B187" s="20" t="s">
        <v>2394</v>
      </c>
      <c r="C187" s="19">
        <v>114700000</v>
      </c>
      <c r="D187" s="16">
        <v>140</v>
      </c>
      <c r="E187" s="18">
        <v>10.19</v>
      </c>
      <c r="F187" s="17">
        <v>14.68</v>
      </c>
      <c r="G187" s="16">
        <v>12.1043</v>
      </c>
      <c r="H187" s="15">
        <v>2</v>
      </c>
    </row>
    <row r="188" spans="1:8" x14ac:dyDescent="0.3">
      <c r="A188" s="18">
        <v>62832</v>
      </c>
      <c r="B188" s="20" t="s">
        <v>2623</v>
      </c>
      <c r="C188" s="19">
        <v>1000000</v>
      </c>
      <c r="D188" s="16">
        <v>6</v>
      </c>
      <c r="E188" s="18">
        <v>0.64</v>
      </c>
      <c r="F188" s="17">
        <v>1.36</v>
      </c>
      <c r="G188" s="16">
        <v>0.93200000000000005</v>
      </c>
      <c r="H188" s="15">
        <v>1</v>
      </c>
    </row>
    <row r="189" spans="1:8" x14ac:dyDescent="0.3">
      <c r="A189" s="18">
        <v>62843</v>
      </c>
      <c r="B189" s="20" t="s">
        <v>2395</v>
      </c>
      <c r="C189" s="19">
        <v>59800000</v>
      </c>
      <c r="D189" s="16">
        <v>104</v>
      </c>
      <c r="E189" s="18">
        <v>20.91</v>
      </c>
      <c r="F189" s="17">
        <v>29.8</v>
      </c>
      <c r="G189" s="16">
        <v>24.263300000000001</v>
      </c>
      <c r="H189" s="15">
        <v>2</v>
      </c>
    </row>
    <row r="190" spans="1:8" x14ac:dyDescent="0.3">
      <c r="A190" s="18">
        <v>64145</v>
      </c>
      <c r="B190" s="20" t="s">
        <v>2397</v>
      </c>
      <c r="C190" s="19">
        <v>194500000</v>
      </c>
      <c r="D190" s="16">
        <v>430</v>
      </c>
      <c r="E190" s="18">
        <v>17.12</v>
      </c>
      <c r="F190" s="17">
        <v>25.24</v>
      </c>
      <c r="G190" s="16">
        <v>20.645700000000001</v>
      </c>
      <c r="H190" s="15">
        <v>2</v>
      </c>
    </row>
    <row r="191" spans="1:8" x14ac:dyDescent="0.3">
      <c r="A191" s="18">
        <v>64145</v>
      </c>
      <c r="B191" s="20" t="s">
        <v>2397</v>
      </c>
      <c r="C191" s="19">
        <v>32000000</v>
      </c>
      <c r="D191" s="16">
        <v>61</v>
      </c>
      <c r="E191" s="18">
        <v>18.38</v>
      </c>
      <c r="F191" s="17">
        <v>26.93</v>
      </c>
      <c r="G191" s="16">
        <v>21.305199999999999</v>
      </c>
      <c r="H191" s="15">
        <v>3</v>
      </c>
    </row>
    <row r="192" spans="1:8" x14ac:dyDescent="0.3">
      <c r="A192" s="18">
        <v>64324</v>
      </c>
      <c r="B192" s="20" t="s">
        <v>2572</v>
      </c>
      <c r="C192" s="19">
        <v>203000000</v>
      </c>
      <c r="D192" s="16">
        <v>34</v>
      </c>
      <c r="E192" s="18">
        <v>17.47</v>
      </c>
      <c r="F192" s="17">
        <v>21.47</v>
      </c>
      <c r="G192" s="16">
        <v>18.331900000000001</v>
      </c>
      <c r="H192" s="15">
        <v>2</v>
      </c>
    </row>
    <row r="193" spans="1:8" x14ac:dyDescent="0.3">
      <c r="A193" s="18">
        <v>64382</v>
      </c>
      <c r="B193" s="20" t="s">
        <v>2583</v>
      </c>
      <c r="C193" s="19">
        <v>20600000</v>
      </c>
      <c r="D193" s="16">
        <v>65</v>
      </c>
      <c r="E193" s="18">
        <v>21.7</v>
      </c>
      <c r="F193" s="17">
        <v>31.53</v>
      </c>
      <c r="G193" s="16">
        <v>26.7944</v>
      </c>
      <c r="H193" s="15">
        <v>1</v>
      </c>
    </row>
    <row r="194" spans="1:8" x14ac:dyDescent="0.3">
      <c r="A194" s="18">
        <v>64692</v>
      </c>
      <c r="B194" s="20" t="s">
        <v>2483</v>
      </c>
      <c r="C194" s="19">
        <v>13800000</v>
      </c>
      <c r="D194" s="16">
        <v>15</v>
      </c>
      <c r="E194" s="18">
        <v>16.010000000000002</v>
      </c>
      <c r="F194" s="17">
        <v>18.78</v>
      </c>
      <c r="G194" s="16">
        <v>17.138300000000001</v>
      </c>
      <c r="H194" s="15">
        <v>2</v>
      </c>
    </row>
    <row r="195" spans="1:8" x14ac:dyDescent="0.3">
      <c r="A195" s="18">
        <v>64723</v>
      </c>
      <c r="B195" s="20" t="s">
        <v>2402</v>
      </c>
      <c r="C195" s="19">
        <v>107200000</v>
      </c>
      <c r="D195" s="16">
        <v>68</v>
      </c>
      <c r="E195" s="18">
        <v>29.84</v>
      </c>
      <c r="F195" s="17">
        <v>44.49</v>
      </c>
      <c r="G195" s="16">
        <v>38.5822</v>
      </c>
      <c r="H195" s="15">
        <v>2</v>
      </c>
    </row>
    <row r="196" spans="1:8" x14ac:dyDescent="0.3">
      <c r="A196" s="18">
        <v>64723</v>
      </c>
      <c r="B196" s="20" t="s">
        <v>2402</v>
      </c>
      <c r="C196" s="19">
        <v>600000</v>
      </c>
      <c r="D196" s="16">
        <v>1</v>
      </c>
      <c r="E196" s="18">
        <v>43.8033</v>
      </c>
      <c r="F196" s="17">
        <v>43.8033</v>
      </c>
      <c r="G196" s="16">
        <v>43.8033</v>
      </c>
      <c r="H196" s="15">
        <v>3</v>
      </c>
    </row>
    <row r="197" spans="1:8" x14ac:dyDescent="0.3">
      <c r="A197" s="18">
        <v>64773</v>
      </c>
      <c r="B197" s="20" t="s">
        <v>2573</v>
      </c>
      <c r="C197" s="19">
        <v>2500000</v>
      </c>
      <c r="D197" s="16">
        <v>5</v>
      </c>
      <c r="E197" s="18">
        <v>6.15</v>
      </c>
      <c r="F197" s="17">
        <v>9.9600000000000009</v>
      </c>
      <c r="G197" s="16">
        <v>7.1803999999999997</v>
      </c>
      <c r="H197" s="15">
        <v>2</v>
      </c>
    </row>
    <row r="198" spans="1:8" x14ac:dyDescent="0.3">
      <c r="A198" s="18">
        <v>65095</v>
      </c>
      <c r="B198" s="20" t="s">
        <v>2636</v>
      </c>
      <c r="C198" s="19">
        <v>7500000</v>
      </c>
      <c r="D198" s="16">
        <v>9</v>
      </c>
      <c r="E198" s="18">
        <v>0.1</v>
      </c>
      <c r="F198" s="17">
        <v>4.42</v>
      </c>
      <c r="G198" s="16">
        <v>3.2124000000000001</v>
      </c>
      <c r="H198" s="15">
        <v>1</v>
      </c>
    </row>
    <row r="199" spans="1:8" x14ac:dyDescent="0.3">
      <c r="A199" s="18">
        <v>65096</v>
      </c>
      <c r="B199" s="20" t="s">
        <v>2403</v>
      </c>
      <c r="C199" s="19">
        <v>68600000</v>
      </c>
      <c r="D199" s="16">
        <v>109</v>
      </c>
      <c r="E199" s="18">
        <v>18.22</v>
      </c>
      <c r="F199" s="17">
        <v>25.04</v>
      </c>
      <c r="G199" s="16">
        <v>20.929300000000001</v>
      </c>
      <c r="H199" s="15">
        <v>2</v>
      </c>
    </row>
    <row r="200" spans="1:8" x14ac:dyDescent="0.3">
      <c r="A200" s="18">
        <v>65151</v>
      </c>
      <c r="B200" s="20" t="s">
        <v>2597</v>
      </c>
      <c r="C200" s="19">
        <v>89200000</v>
      </c>
      <c r="D200" s="16">
        <v>165</v>
      </c>
      <c r="E200" s="18">
        <v>26.44</v>
      </c>
      <c r="F200" s="17">
        <v>46.306699999999999</v>
      </c>
      <c r="G200" s="16">
        <v>37.276000000000003</v>
      </c>
      <c r="H200" s="15">
        <v>3</v>
      </c>
    </row>
    <row r="201" spans="1:8" x14ac:dyDescent="0.3">
      <c r="A201" s="18">
        <v>65461</v>
      </c>
      <c r="B201" s="20" t="s">
        <v>2498</v>
      </c>
      <c r="C201" s="19">
        <v>49300000</v>
      </c>
      <c r="D201" s="16">
        <v>40</v>
      </c>
      <c r="E201" s="18">
        <v>21.93</v>
      </c>
      <c r="F201" s="17">
        <v>37.15</v>
      </c>
      <c r="G201" s="16">
        <v>35.012799999999999</v>
      </c>
      <c r="H201" s="15">
        <v>2</v>
      </c>
    </row>
    <row r="202" spans="1:8" x14ac:dyDescent="0.3">
      <c r="A202" s="18">
        <v>65521</v>
      </c>
      <c r="B202" s="20" t="s">
        <v>2405</v>
      </c>
      <c r="C202" s="19">
        <v>20700000</v>
      </c>
      <c r="D202" s="16">
        <v>54</v>
      </c>
      <c r="E202" s="18">
        <v>5.6</v>
      </c>
      <c r="F202" s="17">
        <v>14.17</v>
      </c>
      <c r="G202" s="16">
        <v>9.3292999999999999</v>
      </c>
      <c r="H202" s="15">
        <v>1</v>
      </c>
    </row>
    <row r="203" spans="1:8" x14ac:dyDescent="0.3">
      <c r="A203" s="18">
        <v>65521</v>
      </c>
      <c r="B203" s="20" t="s">
        <v>2405</v>
      </c>
      <c r="C203" s="19">
        <v>11200000</v>
      </c>
      <c r="D203" s="16">
        <v>19</v>
      </c>
      <c r="E203" s="18">
        <v>10.039999999999999</v>
      </c>
      <c r="F203" s="17">
        <v>18.5</v>
      </c>
      <c r="G203" s="16">
        <v>13.997999999999999</v>
      </c>
      <c r="H203" s="15">
        <v>3</v>
      </c>
    </row>
    <row r="204" spans="1:8" x14ac:dyDescent="0.3">
      <c r="A204" s="18">
        <v>65851</v>
      </c>
      <c r="B204" s="20" t="s">
        <v>2408</v>
      </c>
      <c r="C204" s="19">
        <v>9900000</v>
      </c>
      <c r="D204" s="16">
        <v>23</v>
      </c>
      <c r="E204" s="18">
        <v>33.17</v>
      </c>
      <c r="F204" s="17">
        <v>62.61</v>
      </c>
      <c r="G204" s="16">
        <v>53.088999999999999</v>
      </c>
      <c r="H204" s="15">
        <v>3</v>
      </c>
    </row>
    <row r="205" spans="1:8" x14ac:dyDescent="0.3">
      <c r="A205" s="18">
        <v>65852</v>
      </c>
      <c r="B205" s="20" t="s">
        <v>2485</v>
      </c>
      <c r="C205" s="19">
        <v>4100000</v>
      </c>
      <c r="D205" s="16">
        <v>3</v>
      </c>
      <c r="E205" s="18">
        <v>38.450000000000003</v>
      </c>
      <c r="F205" s="17">
        <v>62.82</v>
      </c>
      <c r="G205" s="16">
        <v>59.147599999999997</v>
      </c>
      <c r="H205" s="15">
        <v>3</v>
      </c>
    </row>
    <row r="206" spans="1:8" x14ac:dyDescent="0.3">
      <c r="A206" s="18">
        <v>66033</v>
      </c>
      <c r="B206" s="20" t="s">
        <v>2510</v>
      </c>
      <c r="C206" s="19">
        <v>7900000</v>
      </c>
      <c r="D206" s="16">
        <v>7</v>
      </c>
      <c r="E206" s="18">
        <v>24.838999999999999</v>
      </c>
      <c r="F206" s="17">
        <v>32.799999999999997</v>
      </c>
      <c r="G206" s="16">
        <v>26.446000000000002</v>
      </c>
      <c r="H206" s="15">
        <v>1</v>
      </c>
    </row>
    <row r="207" spans="1:8" x14ac:dyDescent="0.3">
      <c r="A207" s="18">
        <v>66033</v>
      </c>
      <c r="B207" s="20" t="s">
        <v>2510</v>
      </c>
      <c r="C207" s="19">
        <v>18700000</v>
      </c>
      <c r="D207" s="16">
        <v>6</v>
      </c>
      <c r="E207" s="18">
        <v>10.09</v>
      </c>
      <c r="F207" s="17">
        <v>29.02</v>
      </c>
      <c r="G207" s="16">
        <v>26.558800000000002</v>
      </c>
      <c r="H207" s="15">
        <v>2</v>
      </c>
    </row>
    <row r="208" spans="1:8" x14ac:dyDescent="0.3">
      <c r="A208" s="18">
        <v>66241</v>
      </c>
      <c r="B208" s="20" t="s">
        <v>2410</v>
      </c>
      <c r="C208" s="19">
        <v>4200000</v>
      </c>
      <c r="D208" s="16">
        <v>11</v>
      </c>
      <c r="E208" s="18">
        <v>20.11</v>
      </c>
      <c r="F208" s="17">
        <v>24.5</v>
      </c>
      <c r="G208" s="16">
        <v>21.715499999999999</v>
      </c>
      <c r="H208" s="15">
        <v>3</v>
      </c>
    </row>
    <row r="209" spans="1:8" x14ac:dyDescent="0.3">
      <c r="A209" s="18">
        <v>66541</v>
      </c>
      <c r="B209" s="20" t="s">
        <v>2624</v>
      </c>
      <c r="C209" s="19">
        <v>13300000</v>
      </c>
      <c r="D209" s="16">
        <v>17</v>
      </c>
      <c r="E209" s="18">
        <v>0.76</v>
      </c>
      <c r="F209" s="17">
        <v>2.1</v>
      </c>
      <c r="G209" s="16">
        <v>1.6456999999999999</v>
      </c>
      <c r="H209" s="15">
        <v>1</v>
      </c>
    </row>
    <row r="210" spans="1:8" x14ac:dyDescent="0.3">
      <c r="A210" s="18">
        <v>66701</v>
      </c>
      <c r="B210" s="20" t="s">
        <v>2599</v>
      </c>
      <c r="C210" s="19">
        <v>2000000</v>
      </c>
      <c r="D210" s="16">
        <v>7</v>
      </c>
      <c r="E210" s="18">
        <v>55.75</v>
      </c>
      <c r="F210" s="17">
        <v>72.583299999999994</v>
      </c>
      <c r="G210" s="16">
        <v>62.82</v>
      </c>
      <c r="H210" s="15">
        <v>1</v>
      </c>
    </row>
    <row r="211" spans="1:8" x14ac:dyDescent="0.3">
      <c r="A211" s="18">
        <v>67152</v>
      </c>
      <c r="B211" s="20" t="s">
        <v>2414</v>
      </c>
      <c r="C211" s="19">
        <v>6500000</v>
      </c>
      <c r="D211" s="16">
        <v>9</v>
      </c>
      <c r="E211" s="18">
        <v>23.6</v>
      </c>
      <c r="F211" s="17">
        <v>32.299999999999997</v>
      </c>
      <c r="G211" s="16">
        <v>29.639199999999999</v>
      </c>
      <c r="H211" s="15">
        <v>3</v>
      </c>
    </row>
    <row r="212" spans="1:8" x14ac:dyDescent="0.3">
      <c r="A212" s="18">
        <v>67531</v>
      </c>
      <c r="B212" s="20" t="s">
        <v>2415</v>
      </c>
      <c r="C212" s="19">
        <v>66500000</v>
      </c>
      <c r="D212" s="16">
        <v>142</v>
      </c>
      <c r="E212" s="18">
        <v>23.91</v>
      </c>
      <c r="F212" s="17">
        <v>39.424999999999997</v>
      </c>
      <c r="G212" s="16">
        <v>32.961100000000002</v>
      </c>
      <c r="H212" s="15">
        <v>3</v>
      </c>
    </row>
    <row r="213" spans="1:8" x14ac:dyDescent="0.3">
      <c r="A213" s="18">
        <v>67611</v>
      </c>
      <c r="B213" s="20" t="s">
        <v>2527</v>
      </c>
      <c r="C213" s="19">
        <v>41400000</v>
      </c>
      <c r="D213" s="16">
        <v>90</v>
      </c>
      <c r="E213" s="18">
        <v>25.19</v>
      </c>
      <c r="F213" s="17">
        <v>41.41</v>
      </c>
      <c r="G213" s="16">
        <v>31.484400000000001</v>
      </c>
      <c r="H213" s="15">
        <v>1</v>
      </c>
    </row>
    <row r="214" spans="1:8" x14ac:dyDescent="0.3">
      <c r="A214" s="18">
        <v>68061</v>
      </c>
      <c r="B214" s="20" t="s">
        <v>2418</v>
      </c>
      <c r="C214" s="19">
        <v>155600000</v>
      </c>
      <c r="D214" s="16">
        <v>365</v>
      </c>
      <c r="E214" s="18">
        <v>27.84</v>
      </c>
      <c r="F214" s="17">
        <v>46.89</v>
      </c>
      <c r="G214" s="16">
        <v>34.230200000000004</v>
      </c>
      <c r="H214" s="15">
        <v>3</v>
      </c>
    </row>
    <row r="215" spans="1:8" x14ac:dyDescent="0.3">
      <c r="A215" s="18">
        <v>68231</v>
      </c>
      <c r="B215" s="20" t="s">
        <v>2558</v>
      </c>
      <c r="C215" s="19">
        <v>4100000</v>
      </c>
      <c r="D215" s="16">
        <v>3</v>
      </c>
      <c r="E215" s="18">
        <v>3.67</v>
      </c>
      <c r="F215" s="17">
        <v>6.26</v>
      </c>
      <c r="G215" s="16">
        <v>5.9077999999999999</v>
      </c>
      <c r="H215" s="15">
        <v>1</v>
      </c>
    </row>
    <row r="216" spans="1:8" x14ac:dyDescent="0.3">
      <c r="A216" s="18">
        <v>68301</v>
      </c>
      <c r="B216" s="20" t="s">
        <v>2420</v>
      </c>
      <c r="C216" s="19">
        <v>332300000</v>
      </c>
      <c r="D216" s="16">
        <v>149</v>
      </c>
      <c r="E216" s="18">
        <v>16.89</v>
      </c>
      <c r="F216" s="17">
        <v>22.67</v>
      </c>
      <c r="G216" s="16">
        <v>19.898499999999999</v>
      </c>
      <c r="H216" s="15">
        <v>2</v>
      </c>
    </row>
    <row r="217" spans="1:8" x14ac:dyDescent="0.3">
      <c r="A217" s="18">
        <v>68401</v>
      </c>
      <c r="B217" s="20" t="s">
        <v>2422</v>
      </c>
      <c r="C217" s="19">
        <v>2500000</v>
      </c>
      <c r="D217" s="16">
        <v>16</v>
      </c>
      <c r="E217" s="18">
        <v>24.36</v>
      </c>
      <c r="F217" s="17">
        <v>31.27</v>
      </c>
      <c r="G217" s="16">
        <v>26.630800000000001</v>
      </c>
      <c r="H217" s="15">
        <v>3</v>
      </c>
    </row>
    <row r="218" spans="1:8" x14ac:dyDescent="0.3">
      <c r="A218" s="18">
        <v>68691</v>
      </c>
      <c r="B218" s="20" t="s">
        <v>2637</v>
      </c>
      <c r="C218" s="19">
        <v>800000</v>
      </c>
      <c r="D218" s="16">
        <v>4</v>
      </c>
      <c r="E218" s="18">
        <v>122.23</v>
      </c>
      <c r="F218" s="17">
        <v>175.5</v>
      </c>
      <c r="G218" s="16">
        <v>134.71250000000001</v>
      </c>
      <c r="H218" s="15">
        <v>3</v>
      </c>
    </row>
    <row r="219" spans="1:8" x14ac:dyDescent="0.3">
      <c r="A219" s="18">
        <v>68731</v>
      </c>
      <c r="B219" s="20" t="s">
        <v>2650</v>
      </c>
      <c r="C219" s="19">
        <v>1200000</v>
      </c>
      <c r="D219" s="16">
        <v>2</v>
      </c>
      <c r="E219" s="18">
        <v>65.12</v>
      </c>
      <c r="F219" s="17">
        <v>81.13</v>
      </c>
      <c r="G219" s="16">
        <v>78.461699999999993</v>
      </c>
      <c r="H219" s="15">
        <v>2</v>
      </c>
    </row>
    <row r="220" spans="1:8" x14ac:dyDescent="0.3">
      <c r="A220" s="18">
        <v>80273</v>
      </c>
      <c r="B220" s="20" t="s">
        <v>2435</v>
      </c>
      <c r="C220" s="19">
        <v>500000</v>
      </c>
      <c r="D220" s="16">
        <v>1</v>
      </c>
      <c r="E220" s="18">
        <v>46.15</v>
      </c>
      <c r="F220" s="17">
        <v>46.15</v>
      </c>
      <c r="G220" s="16">
        <v>46.15</v>
      </c>
      <c r="H220" s="15">
        <v>1</v>
      </c>
    </row>
    <row r="221" spans="1:8" x14ac:dyDescent="0.3">
      <c r="A221" s="18">
        <v>80506</v>
      </c>
      <c r="B221" s="20" t="s">
        <v>2437</v>
      </c>
      <c r="C221" s="19">
        <v>8100000</v>
      </c>
      <c r="D221" s="16">
        <v>15</v>
      </c>
      <c r="E221" s="18">
        <v>15.57</v>
      </c>
      <c r="F221" s="17">
        <v>23.59</v>
      </c>
      <c r="G221" s="16">
        <v>19.345199999999998</v>
      </c>
      <c r="H221" s="15">
        <v>1</v>
      </c>
    </row>
    <row r="222" spans="1:8" x14ac:dyDescent="0.3">
      <c r="A222" s="18">
        <v>80914</v>
      </c>
      <c r="B222" s="20" t="s">
        <v>2438</v>
      </c>
      <c r="C222" s="19">
        <v>378300000</v>
      </c>
      <c r="D222" s="16">
        <v>144</v>
      </c>
      <c r="E222" s="18">
        <v>28.9</v>
      </c>
      <c r="F222" s="17">
        <v>39.22</v>
      </c>
      <c r="G222" s="16">
        <v>30.541</v>
      </c>
      <c r="H222" s="15">
        <v>2</v>
      </c>
    </row>
    <row r="223" spans="1:8" x14ac:dyDescent="0.3">
      <c r="A223" s="18">
        <v>81034</v>
      </c>
      <c r="B223" s="20" t="s">
        <v>2638</v>
      </c>
      <c r="C223" s="19">
        <v>800000</v>
      </c>
      <c r="D223" s="16">
        <v>5</v>
      </c>
      <c r="E223" s="18">
        <v>69.13</v>
      </c>
      <c r="F223" s="17">
        <v>104.6</v>
      </c>
      <c r="G223" s="16">
        <v>83.262500000000003</v>
      </c>
      <c r="H223" s="15">
        <v>1</v>
      </c>
    </row>
    <row r="224" spans="1:8" x14ac:dyDescent="0.3">
      <c r="A224" s="18">
        <v>811210</v>
      </c>
      <c r="B224" s="20" t="s">
        <v>2439</v>
      </c>
      <c r="C224" s="19">
        <v>158700000</v>
      </c>
      <c r="D224" s="16">
        <v>180</v>
      </c>
      <c r="E224" s="18">
        <v>20.64</v>
      </c>
      <c r="F224" s="17">
        <v>27.66</v>
      </c>
      <c r="G224" s="16">
        <v>23.7285</v>
      </c>
      <c r="H224" s="15">
        <v>3</v>
      </c>
    </row>
    <row r="225" spans="1:8" x14ac:dyDescent="0.3">
      <c r="A225" s="18">
        <v>82101</v>
      </c>
      <c r="B225" s="20" t="s">
        <v>2501</v>
      </c>
      <c r="C225" s="19">
        <v>67600000</v>
      </c>
      <c r="D225" s="16">
        <v>154</v>
      </c>
      <c r="E225" s="18">
        <v>22.6</v>
      </c>
      <c r="F225" s="17">
        <v>34.119999999999997</v>
      </c>
      <c r="G225" s="16">
        <v>28.208100000000002</v>
      </c>
      <c r="H225" s="15">
        <v>3</v>
      </c>
    </row>
    <row r="226" spans="1:8" x14ac:dyDescent="0.3">
      <c r="A226" s="18">
        <v>82551</v>
      </c>
      <c r="B226" s="20" t="s">
        <v>2443</v>
      </c>
      <c r="C226" s="19">
        <v>16200000</v>
      </c>
      <c r="D226" s="16">
        <v>71</v>
      </c>
      <c r="E226" s="18">
        <v>15.68</v>
      </c>
      <c r="F226" s="17">
        <v>23.06</v>
      </c>
      <c r="G226" s="16">
        <v>18.618300000000001</v>
      </c>
      <c r="H226" s="15">
        <v>2</v>
      </c>
    </row>
    <row r="227" spans="1:8" x14ac:dyDescent="0.3">
      <c r="A227" s="18">
        <v>82991</v>
      </c>
      <c r="B227" s="20" t="s">
        <v>2611</v>
      </c>
      <c r="C227" s="19">
        <v>334700000</v>
      </c>
      <c r="D227" s="16">
        <v>279</v>
      </c>
      <c r="E227" s="18">
        <v>6.31</v>
      </c>
      <c r="F227" s="17">
        <v>17.399999999999999</v>
      </c>
      <c r="G227" s="16">
        <v>11.9894</v>
      </c>
      <c r="H227" s="15">
        <v>1</v>
      </c>
    </row>
    <row r="228" spans="1:8" x14ac:dyDescent="0.3">
      <c r="A228" s="18">
        <v>82992</v>
      </c>
      <c r="B228" s="20" t="s">
        <v>2444</v>
      </c>
      <c r="C228" s="19">
        <v>242000000</v>
      </c>
      <c r="D228" s="16">
        <v>451</v>
      </c>
      <c r="E228" s="18">
        <v>15.18</v>
      </c>
      <c r="F228" s="17">
        <v>24.64</v>
      </c>
      <c r="G228" s="16">
        <v>20.196000000000002</v>
      </c>
      <c r="H228" s="15">
        <v>3</v>
      </c>
    </row>
    <row r="229" spans="1:8" x14ac:dyDescent="0.3">
      <c r="A229" s="18">
        <v>83671</v>
      </c>
      <c r="B229" s="20" t="s">
        <v>2601</v>
      </c>
      <c r="C229" s="19">
        <v>91300000</v>
      </c>
      <c r="D229" s="16">
        <v>82</v>
      </c>
      <c r="E229" s="18">
        <v>10.58</v>
      </c>
      <c r="F229" s="17">
        <v>18.010000000000002</v>
      </c>
      <c r="G229" s="16">
        <v>12.8233</v>
      </c>
      <c r="H229" s="15">
        <v>1</v>
      </c>
    </row>
    <row r="230" spans="1:8" x14ac:dyDescent="0.3">
      <c r="A230" s="18">
        <v>84112</v>
      </c>
      <c r="B230" s="20" t="s">
        <v>2487</v>
      </c>
      <c r="C230" s="19">
        <v>3300000</v>
      </c>
      <c r="D230" s="16">
        <v>3</v>
      </c>
      <c r="E230" s="18">
        <v>0.16</v>
      </c>
      <c r="F230" s="17">
        <v>1.276</v>
      </c>
      <c r="G230" s="16">
        <v>1.0521</v>
      </c>
      <c r="H230" s="15">
        <v>1</v>
      </c>
    </row>
    <row r="231" spans="1:8" x14ac:dyDescent="0.3">
      <c r="A231" s="18">
        <v>84221</v>
      </c>
      <c r="B231" s="20" t="s">
        <v>2446</v>
      </c>
      <c r="C231" s="19">
        <v>56300000</v>
      </c>
      <c r="D231" s="16">
        <v>102</v>
      </c>
      <c r="E231" s="18">
        <v>18.53</v>
      </c>
      <c r="F231" s="17">
        <v>27.14</v>
      </c>
      <c r="G231" s="16">
        <v>23.526</v>
      </c>
      <c r="H231" s="15">
        <v>2</v>
      </c>
    </row>
    <row r="232" spans="1:8" x14ac:dyDescent="0.3">
      <c r="A232" s="18">
        <v>84333</v>
      </c>
      <c r="B232" s="20" t="s">
        <v>2513</v>
      </c>
      <c r="C232" s="19">
        <v>9000000</v>
      </c>
      <c r="D232" s="16">
        <v>30</v>
      </c>
      <c r="E232" s="18">
        <v>13.04</v>
      </c>
      <c r="F232" s="17">
        <v>16.41</v>
      </c>
      <c r="G232" s="16">
        <v>14.736000000000001</v>
      </c>
      <c r="H232" s="15">
        <v>2</v>
      </c>
    </row>
    <row r="233" spans="1:8" x14ac:dyDescent="0.3">
      <c r="A233" s="18">
        <v>84422</v>
      </c>
      <c r="B233" s="20" t="s">
        <v>2449</v>
      </c>
      <c r="C233" s="19">
        <v>7800000</v>
      </c>
      <c r="D233" s="16">
        <v>12</v>
      </c>
      <c r="E233" s="18">
        <v>36.96</v>
      </c>
      <c r="F233" s="17">
        <v>48.01</v>
      </c>
      <c r="G233" s="16">
        <v>43.448799999999999</v>
      </c>
      <c r="H233" s="15">
        <v>3</v>
      </c>
    </row>
    <row r="234" spans="1:8" x14ac:dyDescent="0.3">
      <c r="A234" s="18">
        <v>84662</v>
      </c>
      <c r="B234" s="20" t="s">
        <v>2602</v>
      </c>
      <c r="C234" s="19">
        <v>500000</v>
      </c>
      <c r="D234" s="16">
        <v>1</v>
      </c>
      <c r="E234" s="18">
        <v>14.46</v>
      </c>
      <c r="F234" s="17">
        <v>14.46</v>
      </c>
      <c r="G234" s="16">
        <v>14.46</v>
      </c>
      <c r="H234" s="15">
        <v>1</v>
      </c>
    </row>
    <row r="235" spans="1:8" x14ac:dyDescent="0.3">
      <c r="A235" s="18">
        <v>84672</v>
      </c>
      <c r="B235" s="20" t="s">
        <v>2451</v>
      </c>
      <c r="C235" s="19">
        <v>24100000</v>
      </c>
      <c r="D235" s="16">
        <v>58</v>
      </c>
      <c r="E235" s="18">
        <v>28.69</v>
      </c>
      <c r="F235" s="17">
        <v>44.61</v>
      </c>
      <c r="G235" s="16">
        <v>33.186300000000003</v>
      </c>
      <c r="H235" s="15">
        <v>3</v>
      </c>
    </row>
    <row r="236" spans="1:8" x14ac:dyDescent="0.3">
      <c r="A236" s="18">
        <v>84673</v>
      </c>
      <c r="B236" s="20" t="s">
        <v>2514</v>
      </c>
      <c r="C236" s="19">
        <v>5300000</v>
      </c>
      <c r="D236" s="16">
        <v>22</v>
      </c>
      <c r="E236" s="18">
        <v>22.63</v>
      </c>
      <c r="F236" s="17">
        <v>36.29</v>
      </c>
      <c r="G236" s="16">
        <v>26.8</v>
      </c>
      <c r="H236" s="15">
        <v>3</v>
      </c>
    </row>
    <row r="237" spans="1:8" x14ac:dyDescent="0.3">
      <c r="A237" s="18">
        <v>84732</v>
      </c>
      <c r="B237" s="20" t="s">
        <v>2452</v>
      </c>
      <c r="C237" s="19">
        <v>21100000</v>
      </c>
      <c r="D237" s="16">
        <v>23</v>
      </c>
      <c r="E237" s="18">
        <v>9.42</v>
      </c>
      <c r="F237" s="17">
        <v>34.049999999999997</v>
      </c>
      <c r="G237" s="16">
        <v>18.454799999999999</v>
      </c>
      <c r="H237" s="15">
        <v>1</v>
      </c>
    </row>
    <row r="238" spans="1:8" x14ac:dyDescent="0.3">
      <c r="A238" s="18">
        <v>84732</v>
      </c>
      <c r="B238" s="20" t="s">
        <v>2452</v>
      </c>
      <c r="C238" s="19">
        <v>83000000</v>
      </c>
      <c r="D238" s="16">
        <v>35</v>
      </c>
      <c r="E238" s="18">
        <v>21.33</v>
      </c>
      <c r="F238" s="17">
        <v>36.54</v>
      </c>
      <c r="G238" s="16">
        <v>26.3352</v>
      </c>
      <c r="H238" s="15">
        <v>3</v>
      </c>
    </row>
    <row r="239" spans="1:8" x14ac:dyDescent="0.3">
      <c r="A239" s="18">
        <v>84781</v>
      </c>
      <c r="B239" s="20" t="s">
        <v>2541</v>
      </c>
      <c r="C239" s="19">
        <v>197700000</v>
      </c>
      <c r="D239" s="16">
        <v>309</v>
      </c>
      <c r="E239" s="18">
        <v>18.63</v>
      </c>
      <c r="F239" s="17">
        <v>25.96</v>
      </c>
      <c r="G239" s="16">
        <v>22.252600000000001</v>
      </c>
      <c r="H239" s="15">
        <v>3</v>
      </c>
    </row>
    <row r="240" spans="1:8" x14ac:dyDescent="0.3">
      <c r="A240" s="18">
        <v>84881</v>
      </c>
      <c r="B240" s="20" t="s">
        <v>2453</v>
      </c>
      <c r="C240" s="19">
        <v>12900000</v>
      </c>
      <c r="D240" s="16">
        <v>25</v>
      </c>
      <c r="E240" s="18">
        <v>11.37</v>
      </c>
      <c r="F240" s="17">
        <v>14.83</v>
      </c>
      <c r="G240" s="16">
        <v>12.513</v>
      </c>
      <c r="H240" s="15">
        <v>3</v>
      </c>
    </row>
    <row r="241" spans="1:8" x14ac:dyDescent="0.3">
      <c r="A241" s="18">
        <v>89277</v>
      </c>
      <c r="B241" s="20" t="s">
        <v>2455</v>
      </c>
      <c r="C241" s="19">
        <v>538200000</v>
      </c>
      <c r="D241" s="16">
        <v>195</v>
      </c>
      <c r="E241" s="18">
        <v>32.659999999999997</v>
      </c>
      <c r="F241" s="17">
        <v>40.42</v>
      </c>
      <c r="G241" s="16">
        <v>34.308999999999997</v>
      </c>
      <c r="H241" s="15">
        <v>3</v>
      </c>
    </row>
    <row r="242" spans="1:8" x14ac:dyDescent="0.3">
      <c r="A242" s="18">
        <v>89278</v>
      </c>
      <c r="B242" s="20" t="s">
        <v>2584</v>
      </c>
      <c r="C242" s="19">
        <v>362800000</v>
      </c>
      <c r="D242" s="16">
        <v>28</v>
      </c>
      <c r="E242" s="18">
        <v>32.049999999999997</v>
      </c>
      <c r="F242" s="17">
        <v>41.18</v>
      </c>
      <c r="G242" s="16">
        <v>38.930399999999999</v>
      </c>
      <c r="H242" s="15">
        <v>2</v>
      </c>
    </row>
    <row r="243" spans="1:8" x14ac:dyDescent="0.3">
      <c r="A243" s="18">
        <v>89383</v>
      </c>
      <c r="B243" s="20" t="s">
        <v>2515</v>
      </c>
      <c r="C243" s="19">
        <v>49900000</v>
      </c>
      <c r="D243" s="16">
        <v>38</v>
      </c>
      <c r="E243" s="18">
        <v>15.97</v>
      </c>
      <c r="F243" s="17">
        <v>24.07</v>
      </c>
      <c r="G243" s="16">
        <v>21.732500000000002</v>
      </c>
      <c r="H243" s="15">
        <v>1</v>
      </c>
    </row>
    <row r="244" spans="1:8" x14ac:dyDescent="0.3">
      <c r="A244" s="18">
        <v>89964</v>
      </c>
      <c r="B244" s="20" t="s">
        <v>2456</v>
      </c>
      <c r="C244" s="19">
        <v>28900000</v>
      </c>
      <c r="D244" s="16">
        <v>57</v>
      </c>
      <c r="E244" s="18">
        <v>34.61</v>
      </c>
      <c r="F244" s="17">
        <v>64.39</v>
      </c>
      <c r="G244" s="16">
        <v>43.963299999999997</v>
      </c>
      <c r="H244" s="15">
        <v>3</v>
      </c>
    </row>
    <row r="245" spans="1:8" x14ac:dyDescent="0.3">
      <c r="A245" s="18">
        <v>99061</v>
      </c>
      <c r="B245" s="20" t="s">
        <v>2651</v>
      </c>
      <c r="C245" s="19">
        <v>6100000</v>
      </c>
      <c r="D245" s="16">
        <v>5</v>
      </c>
      <c r="E245" s="18">
        <v>277.66000000000003</v>
      </c>
      <c r="F245" s="17">
        <v>311.22000000000003</v>
      </c>
      <c r="G245" s="16">
        <v>290.23700000000002</v>
      </c>
      <c r="H245" s="15">
        <v>1</v>
      </c>
    </row>
    <row r="246" spans="1:8" x14ac:dyDescent="0.3">
      <c r="A246" s="18">
        <v>99211</v>
      </c>
      <c r="B246" s="20" t="s">
        <v>2488</v>
      </c>
      <c r="C246" s="19">
        <v>285700000</v>
      </c>
      <c r="D246" s="16">
        <v>278</v>
      </c>
      <c r="E246" s="18">
        <v>7.34</v>
      </c>
      <c r="F246" s="17">
        <v>12.2</v>
      </c>
      <c r="G246" s="16">
        <v>9.8712999999999997</v>
      </c>
      <c r="H246" s="15">
        <v>1</v>
      </c>
    </row>
    <row r="247" spans="1:8" x14ac:dyDescent="0.3">
      <c r="A247" s="18">
        <v>99332</v>
      </c>
      <c r="B247" s="20" t="s">
        <v>2458</v>
      </c>
      <c r="C247" s="19">
        <v>4039000000</v>
      </c>
      <c r="D247" s="16">
        <v>811</v>
      </c>
      <c r="E247" s="18">
        <v>13.32</v>
      </c>
      <c r="F247" s="17">
        <v>20.45</v>
      </c>
      <c r="G247" s="16">
        <v>17.9861</v>
      </c>
      <c r="H247" s="15">
        <v>3</v>
      </c>
    </row>
    <row r="248" spans="1:8" ht="16.8" customHeight="1" thickBot="1" x14ac:dyDescent="0.35">
      <c r="A248" s="12">
        <v>99412</v>
      </c>
      <c r="B248" s="14" t="s">
        <v>2543</v>
      </c>
      <c r="C248" s="13">
        <v>56000000</v>
      </c>
      <c r="D248" s="10">
        <v>25</v>
      </c>
      <c r="E248" s="12">
        <v>3.4</v>
      </c>
      <c r="F248" s="11">
        <v>5.72</v>
      </c>
      <c r="G248" s="10">
        <v>4.0986000000000002</v>
      </c>
      <c r="H248" s="9">
        <v>3</v>
      </c>
    </row>
    <row r="249" spans="1:8" ht="16.8" customHeight="1" thickBot="1" x14ac:dyDescent="0.35">
      <c r="A249" s="8" t="s">
        <v>2462</v>
      </c>
      <c r="B249" s="4"/>
      <c r="C249" s="7">
        <f>SUM(C5:C248)</f>
        <v>25609100000</v>
      </c>
      <c r="D249" s="6">
        <f>SUM(D5:D248)</f>
        <v>18976</v>
      </c>
      <c r="E249" s="5"/>
      <c r="F249" s="4"/>
      <c r="G249" s="3"/>
      <c r="H249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1"/>
  <sheetViews>
    <sheetView workbookViewId="0">
      <pane ySplit="4" topLeftCell="A237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2652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11300000</v>
      </c>
      <c r="D5" s="22">
        <v>35</v>
      </c>
      <c r="E5" s="24">
        <v>33.04</v>
      </c>
      <c r="F5" s="23">
        <v>54.3</v>
      </c>
      <c r="G5" s="22">
        <v>47.337600000000002</v>
      </c>
      <c r="H5" s="21">
        <v>2</v>
      </c>
    </row>
    <row r="6" spans="1:10" x14ac:dyDescent="0.3">
      <c r="A6" s="18">
        <v>13382</v>
      </c>
      <c r="B6" s="20" t="s">
        <v>2613</v>
      </c>
      <c r="C6" s="19">
        <v>3700000</v>
      </c>
      <c r="D6" s="16">
        <v>3</v>
      </c>
      <c r="E6" s="18">
        <v>4.38</v>
      </c>
      <c r="F6" s="17">
        <v>4.43</v>
      </c>
      <c r="G6" s="16">
        <v>4.4084000000000003</v>
      </c>
      <c r="H6" s="15">
        <v>3</v>
      </c>
    </row>
    <row r="7" spans="1:10" x14ac:dyDescent="0.3">
      <c r="A7" s="18">
        <v>13421</v>
      </c>
      <c r="B7" s="20" t="s">
        <v>2545</v>
      </c>
      <c r="C7" s="19">
        <v>100000</v>
      </c>
      <c r="D7" s="16">
        <v>1</v>
      </c>
      <c r="E7" s="18">
        <v>78.12</v>
      </c>
      <c r="F7" s="17">
        <v>78.12</v>
      </c>
      <c r="G7" s="16">
        <v>78.12</v>
      </c>
      <c r="H7" s="15">
        <v>1</v>
      </c>
    </row>
    <row r="8" spans="1:10" x14ac:dyDescent="0.3">
      <c r="A8" s="18">
        <v>14361</v>
      </c>
      <c r="B8" s="20" t="s">
        <v>2653</v>
      </c>
      <c r="C8" s="19">
        <v>8400000</v>
      </c>
      <c r="D8" s="16">
        <v>2</v>
      </c>
      <c r="E8" s="18">
        <v>441.14</v>
      </c>
      <c r="F8" s="17">
        <v>460.38</v>
      </c>
      <c r="G8" s="16">
        <v>441.36900000000003</v>
      </c>
      <c r="H8" s="15">
        <v>1</v>
      </c>
    </row>
    <row r="9" spans="1:10" x14ac:dyDescent="0.3">
      <c r="A9" s="18">
        <v>14362</v>
      </c>
      <c r="B9" s="20" t="s">
        <v>2576</v>
      </c>
      <c r="C9" s="19">
        <v>166500000</v>
      </c>
      <c r="D9" s="16">
        <v>21</v>
      </c>
      <c r="E9" s="18">
        <v>378.19</v>
      </c>
      <c r="F9" s="17">
        <v>483.1</v>
      </c>
      <c r="G9" s="16">
        <v>448.19490000000002</v>
      </c>
      <c r="H9" s="15">
        <v>2</v>
      </c>
    </row>
    <row r="10" spans="1:10" x14ac:dyDescent="0.3">
      <c r="A10" s="18">
        <v>14742</v>
      </c>
      <c r="B10" s="20" t="s">
        <v>2586</v>
      </c>
      <c r="C10" s="19">
        <v>7100000</v>
      </c>
      <c r="D10" s="16">
        <v>22</v>
      </c>
      <c r="E10" s="18">
        <v>9.6999999999999993</v>
      </c>
      <c r="F10" s="17">
        <v>15.7</v>
      </c>
      <c r="G10" s="16">
        <v>12.0039</v>
      </c>
      <c r="H10" s="15">
        <v>1</v>
      </c>
    </row>
    <row r="11" spans="1:10" x14ac:dyDescent="0.3">
      <c r="A11" s="18">
        <v>15261</v>
      </c>
      <c r="B11" s="20" t="s">
        <v>2587</v>
      </c>
      <c r="C11" s="19">
        <v>9000000</v>
      </c>
      <c r="D11" s="16">
        <v>3</v>
      </c>
      <c r="E11" s="18">
        <v>10.9</v>
      </c>
      <c r="F11" s="17">
        <v>11.71</v>
      </c>
      <c r="G11" s="16">
        <v>11.503299999999999</v>
      </c>
      <c r="H11" s="15">
        <v>3</v>
      </c>
    </row>
    <row r="12" spans="1:10" x14ac:dyDescent="0.3">
      <c r="A12" s="18">
        <v>15324</v>
      </c>
      <c r="B12" s="20" t="s">
        <v>2588</v>
      </c>
      <c r="C12" s="19">
        <v>12400000</v>
      </c>
      <c r="D12" s="16">
        <v>32</v>
      </c>
      <c r="E12" s="18">
        <v>41.4</v>
      </c>
      <c r="F12" s="17">
        <v>55.43</v>
      </c>
      <c r="G12" s="16">
        <v>48.780900000000003</v>
      </c>
      <c r="H12" s="15">
        <v>1</v>
      </c>
    </row>
    <row r="13" spans="1:10" x14ac:dyDescent="0.3">
      <c r="A13" s="18">
        <v>15601</v>
      </c>
      <c r="B13" s="20" t="s">
        <v>2244</v>
      </c>
      <c r="C13" s="19">
        <v>617600000</v>
      </c>
      <c r="D13" s="16">
        <v>693</v>
      </c>
      <c r="E13" s="18">
        <v>32.4</v>
      </c>
      <c r="F13" s="17">
        <v>40.69</v>
      </c>
      <c r="G13" s="16">
        <v>38.920200000000001</v>
      </c>
      <c r="H13" s="15">
        <v>3</v>
      </c>
    </row>
    <row r="14" spans="1:10" x14ac:dyDescent="0.3">
      <c r="A14" s="18">
        <v>15823</v>
      </c>
      <c r="B14" s="20" t="s">
        <v>2640</v>
      </c>
      <c r="C14" s="19">
        <v>200000</v>
      </c>
      <c r="D14" s="16">
        <v>1</v>
      </c>
      <c r="E14" s="18">
        <v>93</v>
      </c>
      <c r="F14" s="17">
        <v>93</v>
      </c>
      <c r="G14" s="16">
        <v>93</v>
      </c>
      <c r="H14" s="15">
        <v>1</v>
      </c>
    </row>
    <row r="15" spans="1:10" x14ac:dyDescent="0.3">
      <c r="A15" s="18">
        <v>15864</v>
      </c>
      <c r="B15" s="20" t="s">
        <v>2245</v>
      </c>
      <c r="C15" s="19">
        <v>21800000</v>
      </c>
      <c r="D15" s="16">
        <v>58</v>
      </c>
      <c r="E15" s="18">
        <v>16.93</v>
      </c>
      <c r="F15" s="17">
        <v>29.01</v>
      </c>
      <c r="G15" s="16">
        <v>23.583100000000002</v>
      </c>
      <c r="H15" s="15">
        <v>3</v>
      </c>
    </row>
    <row r="16" spans="1:10" x14ac:dyDescent="0.3">
      <c r="A16" s="18">
        <v>15865</v>
      </c>
      <c r="B16" s="20" t="s">
        <v>2615</v>
      </c>
      <c r="C16" s="19">
        <v>10000000</v>
      </c>
      <c r="D16" s="16">
        <v>1</v>
      </c>
      <c r="E16" s="18">
        <v>20.68</v>
      </c>
      <c r="F16" s="17">
        <v>20.68</v>
      </c>
      <c r="G16" s="16">
        <v>20.68</v>
      </c>
      <c r="H16" s="15">
        <v>3</v>
      </c>
    </row>
    <row r="17" spans="1:8" x14ac:dyDescent="0.3">
      <c r="A17" s="18">
        <v>15991</v>
      </c>
      <c r="B17" s="20" t="s">
        <v>2246</v>
      </c>
      <c r="C17" s="19">
        <v>17600000</v>
      </c>
      <c r="D17" s="16">
        <v>33</v>
      </c>
      <c r="E17" s="18">
        <v>8.09</v>
      </c>
      <c r="F17" s="17">
        <v>10.63</v>
      </c>
      <c r="G17" s="16">
        <v>9.7870000000000008</v>
      </c>
      <c r="H17" s="15">
        <v>2</v>
      </c>
    </row>
    <row r="18" spans="1:8" x14ac:dyDescent="0.3">
      <c r="A18" s="18">
        <v>17271</v>
      </c>
      <c r="B18" s="20" t="s">
        <v>2490</v>
      </c>
      <c r="C18" s="19">
        <v>17500000</v>
      </c>
      <c r="D18" s="16">
        <v>21</v>
      </c>
      <c r="E18" s="18">
        <v>15.79</v>
      </c>
      <c r="F18" s="17">
        <v>28.79</v>
      </c>
      <c r="G18" s="16">
        <v>21.278600000000001</v>
      </c>
      <c r="H18" s="15">
        <v>1</v>
      </c>
    </row>
    <row r="19" spans="1:8" x14ac:dyDescent="0.3">
      <c r="A19" s="18">
        <v>18051</v>
      </c>
      <c r="B19" s="20" t="s">
        <v>2641</v>
      </c>
      <c r="C19" s="19">
        <v>20400000</v>
      </c>
      <c r="D19" s="16">
        <v>44</v>
      </c>
      <c r="E19" s="18">
        <v>4.32</v>
      </c>
      <c r="F19" s="17">
        <v>8.11</v>
      </c>
      <c r="G19" s="16">
        <v>5.4279000000000002</v>
      </c>
      <c r="H19" s="15">
        <v>1</v>
      </c>
    </row>
    <row r="20" spans="1:8" x14ac:dyDescent="0.3">
      <c r="A20" s="18">
        <v>20121</v>
      </c>
      <c r="B20" s="20" t="s">
        <v>2563</v>
      </c>
      <c r="C20" s="19">
        <v>25300000</v>
      </c>
      <c r="D20" s="16">
        <v>42</v>
      </c>
      <c r="E20" s="18">
        <v>5.19</v>
      </c>
      <c r="F20" s="17">
        <v>8.7200000000000006</v>
      </c>
      <c r="G20" s="16">
        <v>6.9457000000000004</v>
      </c>
      <c r="H20" s="15">
        <v>1</v>
      </c>
    </row>
    <row r="21" spans="1:8" x14ac:dyDescent="0.3">
      <c r="A21" s="18">
        <v>20122</v>
      </c>
      <c r="B21" s="20" t="s">
        <v>2564</v>
      </c>
      <c r="C21" s="19">
        <v>4600000</v>
      </c>
      <c r="D21" s="16">
        <v>19</v>
      </c>
      <c r="E21" s="18">
        <v>7.13</v>
      </c>
      <c r="F21" s="17">
        <v>8.58</v>
      </c>
      <c r="G21" s="16">
        <v>7.9782999999999999</v>
      </c>
      <c r="H21" s="15">
        <v>1</v>
      </c>
    </row>
    <row r="22" spans="1:8" x14ac:dyDescent="0.3">
      <c r="A22" s="18">
        <v>20123</v>
      </c>
      <c r="B22" s="20" t="s">
        <v>2565</v>
      </c>
      <c r="C22" s="19">
        <v>8000000</v>
      </c>
      <c r="D22" s="16">
        <v>29</v>
      </c>
      <c r="E22" s="18">
        <v>6.36</v>
      </c>
      <c r="F22" s="17">
        <v>8.57</v>
      </c>
      <c r="G22" s="16">
        <v>7.3235000000000001</v>
      </c>
      <c r="H22" s="15">
        <v>1</v>
      </c>
    </row>
    <row r="23" spans="1:8" x14ac:dyDescent="0.3">
      <c r="A23" s="18">
        <v>20343</v>
      </c>
      <c r="B23" s="20" t="s">
        <v>2250</v>
      </c>
      <c r="C23" s="19">
        <v>100000</v>
      </c>
      <c r="D23" s="16">
        <v>1</v>
      </c>
      <c r="E23" s="18">
        <v>25.23</v>
      </c>
      <c r="F23" s="17">
        <v>25.23</v>
      </c>
      <c r="G23" s="16">
        <v>25.23</v>
      </c>
      <c r="H23" s="15">
        <v>2</v>
      </c>
    </row>
    <row r="24" spans="1:8" x14ac:dyDescent="0.3">
      <c r="A24" s="18">
        <v>20612</v>
      </c>
      <c r="B24" s="20" t="s">
        <v>2590</v>
      </c>
      <c r="C24" s="19">
        <v>6400000</v>
      </c>
      <c r="D24" s="16">
        <v>22</v>
      </c>
      <c r="E24" s="18">
        <v>25.02</v>
      </c>
      <c r="F24" s="17">
        <v>36.11</v>
      </c>
      <c r="G24" s="16">
        <v>28.901700000000002</v>
      </c>
      <c r="H24" s="15">
        <v>1</v>
      </c>
    </row>
    <row r="25" spans="1:8" x14ac:dyDescent="0.3">
      <c r="A25" s="18">
        <v>20632</v>
      </c>
      <c r="B25" s="20" t="s">
        <v>2252</v>
      </c>
      <c r="C25" s="19">
        <v>19100000</v>
      </c>
      <c r="D25" s="16">
        <v>42</v>
      </c>
      <c r="E25" s="18">
        <v>12.71</v>
      </c>
      <c r="F25" s="17">
        <v>15.91</v>
      </c>
      <c r="G25" s="16">
        <v>14.4169</v>
      </c>
      <c r="H25" s="15">
        <v>2</v>
      </c>
    </row>
    <row r="26" spans="1:8" x14ac:dyDescent="0.3">
      <c r="A26" s="18">
        <v>20662</v>
      </c>
      <c r="B26" s="20" t="s">
        <v>2253</v>
      </c>
      <c r="C26" s="19">
        <v>1000000</v>
      </c>
      <c r="D26" s="16">
        <v>1</v>
      </c>
      <c r="E26" s="18">
        <v>40.83</v>
      </c>
      <c r="F26" s="17">
        <v>40.83</v>
      </c>
      <c r="G26" s="16">
        <v>40.83</v>
      </c>
      <c r="H26" s="15">
        <v>2</v>
      </c>
    </row>
    <row r="27" spans="1:8" x14ac:dyDescent="0.3">
      <c r="A27" s="18">
        <v>20662</v>
      </c>
      <c r="B27" s="20" t="s">
        <v>2253</v>
      </c>
      <c r="C27" s="19">
        <v>6500000</v>
      </c>
      <c r="D27" s="16">
        <v>7</v>
      </c>
      <c r="E27" s="18">
        <v>43.83</v>
      </c>
      <c r="F27" s="17">
        <v>49.92</v>
      </c>
      <c r="G27" s="16">
        <v>47.54</v>
      </c>
      <c r="H27" s="15">
        <v>3</v>
      </c>
    </row>
    <row r="28" spans="1:8" x14ac:dyDescent="0.3">
      <c r="A28" s="18">
        <v>21043</v>
      </c>
      <c r="B28" s="20" t="s">
        <v>2254</v>
      </c>
      <c r="C28" s="19">
        <v>96500000</v>
      </c>
      <c r="D28" s="16">
        <v>112</v>
      </c>
      <c r="E28" s="18">
        <v>8.68</v>
      </c>
      <c r="F28" s="17">
        <v>11.7</v>
      </c>
      <c r="G28" s="16">
        <v>10.5379</v>
      </c>
      <c r="H28" s="15">
        <v>3</v>
      </c>
    </row>
    <row r="29" spans="1:8" x14ac:dyDescent="0.3">
      <c r="A29" s="18">
        <v>22013</v>
      </c>
      <c r="B29" s="20" t="s">
        <v>2255</v>
      </c>
      <c r="C29" s="19">
        <v>218800000</v>
      </c>
      <c r="D29" s="16">
        <v>429</v>
      </c>
      <c r="E29" s="18">
        <v>8.35</v>
      </c>
      <c r="F29" s="17">
        <v>11.95</v>
      </c>
      <c r="G29" s="16">
        <v>10.136799999999999</v>
      </c>
      <c r="H29" s="15">
        <v>2</v>
      </c>
    </row>
    <row r="30" spans="1:8" x14ac:dyDescent="0.3">
      <c r="A30" s="18">
        <v>22081</v>
      </c>
      <c r="B30" s="20" t="s">
        <v>2577</v>
      </c>
      <c r="C30" s="19">
        <v>25100000</v>
      </c>
      <c r="D30" s="16">
        <v>25</v>
      </c>
      <c r="E30" s="18">
        <v>5.93</v>
      </c>
      <c r="F30" s="17">
        <v>9.07</v>
      </c>
      <c r="G30" s="16">
        <v>7.7458</v>
      </c>
      <c r="H30" s="15">
        <v>1</v>
      </c>
    </row>
    <row r="31" spans="1:8" x14ac:dyDescent="0.3">
      <c r="A31" s="18">
        <v>22313</v>
      </c>
      <c r="B31" s="20" t="s">
        <v>2626</v>
      </c>
      <c r="C31" s="19">
        <v>26200000</v>
      </c>
      <c r="D31" s="16">
        <v>57</v>
      </c>
      <c r="E31" s="18">
        <v>14.56</v>
      </c>
      <c r="F31" s="17">
        <v>20.82</v>
      </c>
      <c r="G31" s="16">
        <v>18.597999999999999</v>
      </c>
      <c r="H31" s="15">
        <v>2</v>
      </c>
    </row>
    <row r="32" spans="1:8" x14ac:dyDescent="0.3">
      <c r="A32" s="18">
        <v>22362</v>
      </c>
      <c r="B32" s="20" t="s">
        <v>2654</v>
      </c>
      <c r="C32" s="19">
        <v>6000000</v>
      </c>
      <c r="D32" s="16">
        <v>2</v>
      </c>
      <c r="E32" s="18">
        <v>56.41</v>
      </c>
      <c r="F32" s="17">
        <v>58.58</v>
      </c>
      <c r="G32" s="16">
        <v>57.133299999999998</v>
      </c>
      <c r="H32" s="15">
        <v>3</v>
      </c>
    </row>
    <row r="33" spans="1:8" x14ac:dyDescent="0.3">
      <c r="A33" s="18">
        <v>22393</v>
      </c>
      <c r="B33" s="20" t="s">
        <v>2655</v>
      </c>
      <c r="C33" s="19">
        <v>1900000</v>
      </c>
      <c r="D33" s="16">
        <v>3</v>
      </c>
      <c r="E33" s="18">
        <v>2.31</v>
      </c>
      <c r="F33" s="17">
        <v>2.97</v>
      </c>
      <c r="G33" s="16">
        <v>2.8258000000000001</v>
      </c>
      <c r="H33" s="15">
        <v>1</v>
      </c>
    </row>
    <row r="34" spans="1:8" x14ac:dyDescent="0.3">
      <c r="A34" s="18">
        <v>22501</v>
      </c>
      <c r="B34" s="20" t="s">
        <v>2578</v>
      </c>
      <c r="C34" s="19">
        <v>1100000</v>
      </c>
      <c r="D34" s="16">
        <v>3</v>
      </c>
      <c r="E34" s="18">
        <v>29.21</v>
      </c>
      <c r="F34" s="17">
        <v>51.32</v>
      </c>
      <c r="G34" s="16">
        <v>33.951799999999999</v>
      </c>
      <c r="H34" s="15">
        <v>3</v>
      </c>
    </row>
    <row r="35" spans="1:8" x14ac:dyDescent="0.3">
      <c r="A35" s="18">
        <v>23383</v>
      </c>
      <c r="B35" s="20" t="s">
        <v>2627</v>
      </c>
      <c r="C35" s="19">
        <v>119500000</v>
      </c>
      <c r="D35" s="16">
        <v>14</v>
      </c>
      <c r="E35" s="18">
        <v>5.13</v>
      </c>
      <c r="F35" s="17">
        <v>7.7226999999999997</v>
      </c>
      <c r="G35" s="16">
        <v>6.3044000000000002</v>
      </c>
      <c r="H35" s="15">
        <v>1</v>
      </c>
    </row>
    <row r="36" spans="1:8" x14ac:dyDescent="0.3">
      <c r="A36" s="18">
        <v>23383</v>
      </c>
      <c r="B36" s="20" t="s">
        <v>2627</v>
      </c>
      <c r="C36" s="19">
        <v>349000000</v>
      </c>
      <c r="D36" s="16">
        <v>55</v>
      </c>
      <c r="E36" s="18">
        <v>5.98</v>
      </c>
      <c r="F36" s="17">
        <v>12.29</v>
      </c>
      <c r="G36" s="16">
        <v>8.0324000000000009</v>
      </c>
      <c r="H36" s="15">
        <v>2</v>
      </c>
    </row>
    <row r="37" spans="1:8" x14ac:dyDescent="0.3">
      <c r="A37" s="18">
        <v>23682</v>
      </c>
      <c r="B37" s="20" t="s">
        <v>2261</v>
      </c>
      <c r="C37" s="19">
        <v>205700000</v>
      </c>
      <c r="D37" s="16">
        <v>660</v>
      </c>
      <c r="E37" s="18">
        <v>22.89</v>
      </c>
      <c r="F37" s="17">
        <v>32.57</v>
      </c>
      <c r="G37" s="16">
        <v>27.3491</v>
      </c>
      <c r="H37" s="15">
        <v>3</v>
      </c>
    </row>
    <row r="38" spans="1:8" x14ac:dyDescent="0.3">
      <c r="A38" s="18">
        <v>23835</v>
      </c>
      <c r="B38" s="20" t="s">
        <v>2532</v>
      </c>
      <c r="C38" s="19">
        <v>29900000</v>
      </c>
      <c r="D38" s="16">
        <v>13</v>
      </c>
      <c r="E38" s="18">
        <v>97.39</v>
      </c>
      <c r="F38" s="17">
        <v>113.3</v>
      </c>
      <c r="G38" s="16">
        <v>107.7208</v>
      </c>
      <c r="H38" s="15">
        <v>1</v>
      </c>
    </row>
    <row r="39" spans="1:8" x14ac:dyDescent="0.3">
      <c r="A39" s="18">
        <v>24271</v>
      </c>
      <c r="B39" s="20" t="s">
        <v>2263</v>
      </c>
      <c r="C39" s="19">
        <v>20600000</v>
      </c>
      <c r="D39" s="16">
        <v>9</v>
      </c>
      <c r="E39" s="18">
        <v>21.29</v>
      </c>
      <c r="F39" s="17">
        <v>33.33</v>
      </c>
      <c r="G39" s="16">
        <v>24.542000000000002</v>
      </c>
      <c r="H39" s="15">
        <v>3</v>
      </c>
    </row>
    <row r="40" spans="1:8" x14ac:dyDescent="0.3">
      <c r="A40" s="18">
        <v>24361</v>
      </c>
      <c r="B40" s="20" t="s">
        <v>2264</v>
      </c>
      <c r="C40" s="19">
        <v>27100000</v>
      </c>
      <c r="D40" s="16">
        <v>54</v>
      </c>
      <c r="E40" s="18">
        <v>16.899999999999999</v>
      </c>
      <c r="F40" s="17">
        <v>24.83</v>
      </c>
      <c r="G40" s="16">
        <v>22.279299999999999</v>
      </c>
      <c r="H40" s="15">
        <v>2</v>
      </c>
    </row>
    <row r="41" spans="1:8" x14ac:dyDescent="0.3">
      <c r="A41" s="18">
        <v>24393</v>
      </c>
      <c r="B41" s="20" t="s">
        <v>2656</v>
      </c>
      <c r="C41" s="19">
        <v>48000000</v>
      </c>
      <c r="D41" s="16">
        <v>27</v>
      </c>
      <c r="E41" s="18">
        <v>16.170000000000002</v>
      </c>
      <c r="F41" s="17">
        <v>38.24</v>
      </c>
      <c r="G41" s="16">
        <v>19.611599999999999</v>
      </c>
      <c r="H41" s="15">
        <v>1</v>
      </c>
    </row>
    <row r="42" spans="1:8" x14ac:dyDescent="0.3">
      <c r="A42" s="18">
        <v>24394</v>
      </c>
      <c r="B42" s="20" t="s">
        <v>2265</v>
      </c>
      <c r="C42" s="19">
        <v>1668700000</v>
      </c>
      <c r="D42" s="16">
        <v>604</v>
      </c>
      <c r="E42" s="18">
        <v>19.29</v>
      </c>
      <c r="F42" s="17">
        <v>25.41</v>
      </c>
      <c r="G42" s="16">
        <v>23.1571</v>
      </c>
      <c r="H42" s="15">
        <v>3</v>
      </c>
    </row>
    <row r="43" spans="1:8" x14ac:dyDescent="0.3">
      <c r="A43" s="18">
        <v>24395</v>
      </c>
      <c r="B43" s="20" t="s">
        <v>2266</v>
      </c>
      <c r="C43" s="19">
        <v>89100000</v>
      </c>
      <c r="D43" s="16">
        <v>36</v>
      </c>
      <c r="E43" s="18">
        <v>20.83</v>
      </c>
      <c r="F43" s="17">
        <v>22.291699999999999</v>
      </c>
      <c r="G43" s="16">
        <v>21.424099999999999</v>
      </c>
      <c r="H43" s="15">
        <v>3</v>
      </c>
    </row>
    <row r="44" spans="1:8" x14ac:dyDescent="0.3">
      <c r="A44" s="18">
        <v>24624</v>
      </c>
      <c r="B44" s="20" t="s">
        <v>2268</v>
      </c>
      <c r="C44" s="19">
        <v>2500000</v>
      </c>
      <c r="D44" s="16">
        <v>7</v>
      </c>
      <c r="E44" s="18">
        <v>13.88</v>
      </c>
      <c r="F44" s="17">
        <v>19.62</v>
      </c>
      <c r="G44" s="16">
        <v>17.698799999999999</v>
      </c>
      <c r="H44" s="15">
        <v>1</v>
      </c>
    </row>
    <row r="45" spans="1:8" x14ac:dyDescent="0.3">
      <c r="A45" s="18">
        <v>24624</v>
      </c>
      <c r="B45" s="20" t="s">
        <v>2268</v>
      </c>
      <c r="C45" s="19">
        <v>25100000</v>
      </c>
      <c r="D45" s="16">
        <v>44</v>
      </c>
      <c r="E45" s="18">
        <v>17.059999999999999</v>
      </c>
      <c r="F45" s="17">
        <v>24.66</v>
      </c>
      <c r="G45" s="16">
        <v>23.063199999999998</v>
      </c>
      <c r="H45" s="15">
        <v>2</v>
      </c>
    </row>
    <row r="46" spans="1:8" x14ac:dyDescent="0.3">
      <c r="A46" s="18">
        <v>24762</v>
      </c>
      <c r="B46" s="20" t="s">
        <v>2270</v>
      </c>
      <c r="C46" s="19">
        <v>53100000</v>
      </c>
      <c r="D46" s="16">
        <v>102</v>
      </c>
      <c r="E46" s="18">
        <v>47.8</v>
      </c>
      <c r="F46" s="17">
        <v>71.97</v>
      </c>
      <c r="G46" s="16">
        <v>58.153199999999998</v>
      </c>
      <c r="H46" s="15">
        <v>3</v>
      </c>
    </row>
    <row r="47" spans="1:8" x14ac:dyDescent="0.3">
      <c r="A47" s="18">
        <v>24866</v>
      </c>
      <c r="B47" s="20" t="s">
        <v>2271</v>
      </c>
      <c r="C47" s="19">
        <v>478300000</v>
      </c>
      <c r="D47" s="16">
        <v>99</v>
      </c>
      <c r="E47" s="18">
        <v>28.8</v>
      </c>
      <c r="F47" s="17">
        <v>45.57</v>
      </c>
      <c r="G47" s="16">
        <v>43.049199999999999</v>
      </c>
      <c r="H47" s="15">
        <v>2</v>
      </c>
    </row>
    <row r="48" spans="1:8" x14ac:dyDescent="0.3">
      <c r="A48" s="18">
        <v>24972</v>
      </c>
      <c r="B48" s="20" t="s">
        <v>2518</v>
      </c>
      <c r="C48" s="19">
        <v>8900000</v>
      </c>
      <c r="D48" s="16">
        <v>35</v>
      </c>
      <c r="E48" s="18">
        <v>9.6</v>
      </c>
      <c r="F48" s="17">
        <v>17.765000000000001</v>
      </c>
      <c r="G48" s="16">
        <v>13.908799999999999</v>
      </c>
      <c r="H48" s="15">
        <v>1</v>
      </c>
    </row>
    <row r="49" spans="1:8" x14ac:dyDescent="0.3">
      <c r="A49" s="18">
        <v>26034</v>
      </c>
      <c r="B49" s="20" t="s">
        <v>2616</v>
      </c>
      <c r="C49" s="19">
        <v>30000000</v>
      </c>
      <c r="D49" s="16">
        <v>35</v>
      </c>
      <c r="E49" s="18">
        <v>67.069999999999993</v>
      </c>
      <c r="F49" s="17">
        <v>99.78</v>
      </c>
      <c r="G49" s="16">
        <v>76.262200000000007</v>
      </c>
      <c r="H49" s="15">
        <v>2</v>
      </c>
    </row>
    <row r="50" spans="1:8" x14ac:dyDescent="0.3">
      <c r="A50" s="18">
        <v>26107</v>
      </c>
      <c r="B50" s="20" t="s">
        <v>2277</v>
      </c>
      <c r="C50" s="19">
        <v>123000000</v>
      </c>
      <c r="D50" s="16">
        <v>120</v>
      </c>
      <c r="E50" s="18">
        <v>30.87</v>
      </c>
      <c r="F50" s="17">
        <v>43.814999999999998</v>
      </c>
      <c r="G50" s="16">
        <v>37.3551</v>
      </c>
      <c r="H50" s="15">
        <v>2</v>
      </c>
    </row>
    <row r="51" spans="1:8" x14ac:dyDescent="0.3">
      <c r="A51" s="18">
        <v>26415</v>
      </c>
      <c r="B51" s="20" t="s">
        <v>2504</v>
      </c>
      <c r="C51" s="19">
        <v>2000000</v>
      </c>
      <c r="D51" s="16">
        <v>8</v>
      </c>
      <c r="E51" s="18">
        <v>18.12</v>
      </c>
      <c r="F51" s="17">
        <v>22.19</v>
      </c>
      <c r="G51" s="16">
        <v>21.317</v>
      </c>
      <c r="H51" s="15">
        <v>1</v>
      </c>
    </row>
    <row r="52" spans="1:8" x14ac:dyDescent="0.3">
      <c r="A52" s="18">
        <v>26415</v>
      </c>
      <c r="B52" s="20" t="s">
        <v>2504</v>
      </c>
      <c r="C52" s="19">
        <v>7700000</v>
      </c>
      <c r="D52" s="16">
        <v>5</v>
      </c>
      <c r="E52" s="18">
        <v>19.649999999999999</v>
      </c>
      <c r="F52" s="17">
        <v>31.77</v>
      </c>
      <c r="G52" s="16">
        <v>26.963799999999999</v>
      </c>
      <c r="H52" s="15">
        <v>2</v>
      </c>
    </row>
    <row r="53" spans="1:8" x14ac:dyDescent="0.3">
      <c r="A53" s="18">
        <v>26416</v>
      </c>
      <c r="B53" s="20" t="s">
        <v>2467</v>
      </c>
      <c r="C53" s="19">
        <v>300000</v>
      </c>
      <c r="D53" s="16">
        <v>2</v>
      </c>
      <c r="E53" s="18">
        <v>30.22</v>
      </c>
      <c r="F53" s="17">
        <v>42.74</v>
      </c>
      <c r="G53" s="16">
        <v>38.566699999999997</v>
      </c>
      <c r="H53" s="15">
        <v>2</v>
      </c>
    </row>
    <row r="54" spans="1:8" x14ac:dyDescent="0.3">
      <c r="A54" s="18">
        <v>27271</v>
      </c>
      <c r="B54" s="20" t="s">
        <v>2279</v>
      </c>
      <c r="C54" s="19">
        <v>24100000</v>
      </c>
      <c r="D54" s="16">
        <v>75</v>
      </c>
      <c r="E54" s="18">
        <v>13.4</v>
      </c>
      <c r="F54" s="17">
        <v>18.71</v>
      </c>
      <c r="G54" s="16">
        <v>15.486800000000001</v>
      </c>
      <c r="H54" s="15">
        <v>2</v>
      </c>
    </row>
    <row r="55" spans="1:8" x14ac:dyDescent="0.3">
      <c r="A55" s="18">
        <v>27323</v>
      </c>
      <c r="B55" s="20" t="s">
        <v>2469</v>
      </c>
      <c r="C55" s="19">
        <v>11800000</v>
      </c>
      <c r="D55" s="16">
        <v>38</v>
      </c>
      <c r="E55" s="18">
        <v>23.17</v>
      </c>
      <c r="F55" s="17">
        <v>29.94</v>
      </c>
      <c r="G55" s="16">
        <v>25.3596</v>
      </c>
      <c r="H55" s="15">
        <v>2</v>
      </c>
    </row>
    <row r="56" spans="1:8" x14ac:dyDescent="0.3">
      <c r="A56" s="18">
        <v>27561</v>
      </c>
      <c r="B56" s="20" t="s">
        <v>2281</v>
      </c>
      <c r="C56" s="19">
        <v>35200000</v>
      </c>
      <c r="D56" s="16">
        <v>75</v>
      </c>
      <c r="E56" s="18">
        <v>24.09</v>
      </c>
      <c r="F56" s="17">
        <v>42.4833</v>
      </c>
      <c r="G56" s="16">
        <v>29.568200000000001</v>
      </c>
      <c r="H56" s="15">
        <v>2</v>
      </c>
    </row>
    <row r="57" spans="1:8" x14ac:dyDescent="0.3">
      <c r="A57" s="18">
        <v>288701</v>
      </c>
      <c r="B57" s="20" t="s">
        <v>2547</v>
      </c>
      <c r="C57" s="19">
        <v>332000000</v>
      </c>
      <c r="D57" s="16">
        <v>153</v>
      </c>
      <c r="E57" s="18">
        <v>6.74</v>
      </c>
      <c r="F57" s="17">
        <v>10.4925</v>
      </c>
      <c r="G57" s="16">
        <v>8.8397000000000006</v>
      </c>
      <c r="H57" s="15">
        <v>1</v>
      </c>
    </row>
    <row r="58" spans="1:8" x14ac:dyDescent="0.3">
      <c r="A58" s="18">
        <v>28887</v>
      </c>
      <c r="B58" s="20" t="s">
        <v>2617</v>
      </c>
      <c r="C58" s="19">
        <v>598500000</v>
      </c>
      <c r="D58" s="16">
        <v>273</v>
      </c>
      <c r="E58" s="18">
        <v>19.45</v>
      </c>
      <c r="F58" s="17">
        <v>38.85</v>
      </c>
      <c r="G58" s="16">
        <v>28.115500000000001</v>
      </c>
      <c r="H58" s="15">
        <v>2</v>
      </c>
    </row>
    <row r="59" spans="1:8" x14ac:dyDescent="0.3">
      <c r="A59" s="18">
        <v>29051</v>
      </c>
      <c r="B59" s="20" t="s">
        <v>2282</v>
      </c>
      <c r="C59" s="19">
        <v>12300000</v>
      </c>
      <c r="D59" s="16">
        <v>17</v>
      </c>
      <c r="E59" s="18">
        <v>9.1999999999999993</v>
      </c>
      <c r="F59" s="17">
        <v>12.11</v>
      </c>
      <c r="G59" s="16">
        <v>10.116300000000001</v>
      </c>
      <c r="H59" s="15">
        <v>2</v>
      </c>
    </row>
    <row r="60" spans="1:8" x14ac:dyDescent="0.3">
      <c r="A60" s="18">
        <v>29061</v>
      </c>
      <c r="B60" s="20" t="s">
        <v>2283</v>
      </c>
      <c r="C60" s="19">
        <v>83200000</v>
      </c>
      <c r="D60" s="16">
        <v>174</v>
      </c>
      <c r="E60" s="18">
        <v>23.4</v>
      </c>
      <c r="F60" s="17">
        <v>37.86</v>
      </c>
      <c r="G60" s="16">
        <v>28.6435</v>
      </c>
      <c r="H60" s="15">
        <v>2</v>
      </c>
    </row>
    <row r="61" spans="1:8" x14ac:dyDescent="0.3">
      <c r="A61" s="18">
        <v>30061</v>
      </c>
      <c r="B61" s="20" t="s">
        <v>2284</v>
      </c>
      <c r="C61" s="19">
        <v>63800000</v>
      </c>
      <c r="D61" s="16">
        <v>266</v>
      </c>
      <c r="E61" s="18">
        <v>31.88</v>
      </c>
      <c r="F61" s="17">
        <v>47.94</v>
      </c>
      <c r="G61" s="16">
        <v>40.134900000000002</v>
      </c>
      <c r="H61" s="15">
        <v>3</v>
      </c>
    </row>
    <row r="62" spans="1:8" x14ac:dyDescent="0.3">
      <c r="A62" s="18">
        <v>30133</v>
      </c>
      <c r="B62" s="20" t="s">
        <v>2657</v>
      </c>
      <c r="C62" s="19">
        <v>4700000</v>
      </c>
      <c r="D62" s="16">
        <v>9</v>
      </c>
      <c r="E62" s="18">
        <v>115.04</v>
      </c>
      <c r="F62" s="17">
        <v>198.01</v>
      </c>
      <c r="G62" s="16">
        <v>158.28870000000001</v>
      </c>
      <c r="H62" s="15">
        <v>3</v>
      </c>
    </row>
    <row r="63" spans="1:8" x14ac:dyDescent="0.3">
      <c r="A63" s="18">
        <v>30164</v>
      </c>
      <c r="B63" s="20" t="s">
        <v>2579</v>
      </c>
      <c r="C63" s="19">
        <v>19500000</v>
      </c>
      <c r="D63" s="16">
        <v>13</v>
      </c>
      <c r="E63" s="18">
        <v>2.8</v>
      </c>
      <c r="F63" s="17">
        <v>4.62</v>
      </c>
      <c r="G63" s="16">
        <v>4.0227000000000004</v>
      </c>
      <c r="H63" s="15">
        <v>1</v>
      </c>
    </row>
    <row r="64" spans="1:8" x14ac:dyDescent="0.3">
      <c r="A64" s="18">
        <v>30238</v>
      </c>
      <c r="B64" s="20" t="s">
        <v>2287</v>
      </c>
      <c r="C64" s="19">
        <v>117800000</v>
      </c>
      <c r="D64" s="16">
        <v>237</v>
      </c>
      <c r="E64" s="18">
        <v>19.09</v>
      </c>
      <c r="F64" s="17">
        <v>26.84</v>
      </c>
      <c r="G64" s="16">
        <v>22.052600000000002</v>
      </c>
      <c r="H64" s="15">
        <v>1</v>
      </c>
    </row>
    <row r="65" spans="1:8" x14ac:dyDescent="0.3">
      <c r="A65" s="18">
        <v>30336</v>
      </c>
      <c r="B65" s="20" t="s">
        <v>2288</v>
      </c>
      <c r="C65" s="19">
        <v>20200000</v>
      </c>
      <c r="D65" s="16">
        <v>38</v>
      </c>
      <c r="E65" s="18">
        <v>24.92</v>
      </c>
      <c r="F65" s="17">
        <v>46.26</v>
      </c>
      <c r="G65" s="16">
        <v>35.837600000000002</v>
      </c>
      <c r="H65" s="15">
        <v>1</v>
      </c>
    </row>
    <row r="66" spans="1:8" x14ac:dyDescent="0.3">
      <c r="A66" s="18">
        <v>30425</v>
      </c>
      <c r="B66" s="17"/>
      <c r="C66" s="19">
        <v>125600000</v>
      </c>
      <c r="D66" s="16">
        <v>42</v>
      </c>
      <c r="E66" s="18">
        <v>3.11</v>
      </c>
      <c r="F66" s="17">
        <v>8.81</v>
      </c>
      <c r="G66" s="16">
        <v>4.4862000000000002</v>
      </c>
      <c r="H66" s="15">
        <v>1</v>
      </c>
    </row>
    <row r="67" spans="1:8" x14ac:dyDescent="0.3">
      <c r="A67" s="18">
        <v>30882</v>
      </c>
      <c r="B67" s="20" t="s">
        <v>2293</v>
      </c>
      <c r="C67" s="19">
        <v>108700000</v>
      </c>
      <c r="D67" s="16">
        <v>281</v>
      </c>
      <c r="E67" s="18">
        <v>19.34</v>
      </c>
      <c r="F67" s="17">
        <v>32.49</v>
      </c>
      <c r="G67" s="16">
        <v>24.613399999999999</v>
      </c>
      <c r="H67" s="15">
        <v>3</v>
      </c>
    </row>
    <row r="68" spans="1:8" x14ac:dyDescent="0.3">
      <c r="A68" s="18">
        <v>31221</v>
      </c>
      <c r="B68" s="20" t="s">
        <v>2644</v>
      </c>
      <c r="C68" s="19">
        <v>26700000</v>
      </c>
      <c r="D68" s="16">
        <v>51</v>
      </c>
      <c r="E68" s="18">
        <v>3.77</v>
      </c>
      <c r="F68" s="17">
        <v>24.54</v>
      </c>
      <c r="G68" s="16">
        <v>13.139699999999999</v>
      </c>
      <c r="H68" s="15">
        <v>1</v>
      </c>
    </row>
    <row r="69" spans="1:8" x14ac:dyDescent="0.3">
      <c r="A69" s="18">
        <v>31222</v>
      </c>
      <c r="B69" s="20" t="s">
        <v>2548</v>
      </c>
      <c r="C69" s="19">
        <v>29300000</v>
      </c>
      <c r="D69" s="16">
        <v>33</v>
      </c>
      <c r="E69" s="18">
        <v>20.97</v>
      </c>
      <c r="F69" s="17">
        <v>38.369999999999997</v>
      </c>
      <c r="G69" s="16">
        <v>25.9177</v>
      </c>
      <c r="H69" s="15">
        <v>2</v>
      </c>
    </row>
    <row r="70" spans="1:8" x14ac:dyDescent="0.3">
      <c r="A70" s="18">
        <v>31381</v>
      </c>
      <c r="B70" s="20" t="s">
        <v>2591</v>
      </c>
      <c r="C70" s="19">
        <v>11700000</v>
      </c>
      <c r="D70" s="16">
        <v>32</v>
      </c>
      <c r="E70" s="18">
        <v>3.75</v>
      </c>
      <c r="F70" s="17">
        <v>7.85</v>
      </c>
      <c r="G70" s="16">
        <v>5.1143000000000001</v>
      </c>
      <c r="H70" s="15">
        <v>1</v>
      </c>
    </row>
    <row r="71" spans="1:8" x14ac:dyDescent="0.3">
      <c r="A71" s="18">
        <v>31413</v>
      </c>
      <c r="B71" s="20" t="s">
        <v>2299</v>
      </c>
      <c r="C71" s="19">
        <v>61700000</v>
      </c>
      <c r="D71" s="16">
        <v>166</v>
      </c>
      <c r="E71" s="18">
        <v>25.28</v>
      </c>
      <c r="F71" s="17">
        <v>37.32</v>
      </c>
      <c r="G71" s="16">
        <v>32.028100000000002</v>
      </c>
      <c r="H71" s="15">
        <v>2</v>
      </c>
    </row>
    <row r="72" spans="1:8" x14ac:dyDescent="0.3">
      <c r="A72" s="18">
        <v>31671</v>
      </c>
      <c r="B72" s="20" t="s">
        <v>2628</v>
      </c>
      <c r="C72" s="19">
        <v>38600000</v>
      </c>
      <c r="D72" s="16">
        <v>76</v>
      </c>
      <c r="E72" s="18">
        <v>6.17</v>
      </c>
      <c r="F72" s="17">
        <v>15.1</v>
      </c>
      <c r="G72" s="16">
        <v>10.8574</v>
      </c>
      <c r="H72" s="15">
        <v>1</v>
      </c>
    </row>
    <row r="73" spans="1:8" x14ac:dyDescent="0.3">
      <c r="A73" s="18">
        <v>32071</v>
      </c>
      <c r="B73" s="20" t="s">
        <v>2533</v>
      </c>
      <c r="C73" s="19">
        <v>6900000</v>
      </c>
      <c r="D73" s="16">
        <v>16</v>
      </c>
      <c r="E73" s="18">
        <v>43.6</v>
      </c>
      <c r="F73" s="17">
        <v>58.23</v>
      </c>
      <c r="G73" s="16">
        <v>48.526800000000001</v>
      </c>
      <c r="H73" s="15">
        <v>2</v>
      </c>
    </row>
    <row r="74" spans="1:8" x14ac:dyDescent="0.3">
      <c r="A74" s="18">
        <v>32094</v>
      </c>
      <c r="B74" s="20" t="s">
        <v>2658</v>
      </c>
      <c r="C74" s="19">
        <v>17000000</v>
      </c>
      <c r="D74" s="16">
        <v>4</v>
      </c>
      <c r="E74" s="18">
        <v>26.71</v>
      </c>
      <c r="F74" s="17">
        <v>26.98</v>
      </c>
      <c r="G74" s="16">
        <v>26.842600000000001</v>
      </c>
      <c r="H74" s="15">
        <v>1</v>
      </c>
    </row>
    <row r="75" spans="1:8" x14ac:dyDescent="0.3">
      <c r="A75" s="18">
        <v>32094</v>
      </c>
      <c r="B75" s="20" t="s">
        <v>2658</v>
      </c>
      <c r="C75" s="19">
        <v>24400000</v>
      </c>
      <c r="D75" s="16">
        <v>8</v>
      </c>
      <c r="E75" s="18">
        <v>22.79</v>
      </c>
      <c r="F75" s="17">
        <v>27</v>
      </c>
      <c r="G75" s="16">
        <v>23.875299999999999</v>
      </c>
      <c r="H75" s="15">
        <v>2</v>
      </c>
    </row>
    <row r="76" spans="1:8" x14ac:dyDescent="0.3">
      <c r="A76" s="18">
        <v>32681</v>
      </c>
      <c r="B76" s="20" t="s">
        <v>2592</v>
      </c>
      <c r="C76" s="19">
        <v>6300000</v>
      </c>
      <c r="D76" s="16">
        <v>34</v>
      </c>
      <c r="E76" s="18">
        <v>7.8</v>
      </c>
      <c r="F76" s="17">
        <v>18.28</v>
      </c>
      <c r="G76" s="16">
        <v>11.853199999999999</v>
      </c>
      <c r="H76" s="15">
        <v>1</v>
      </c>
    </row>
    <row r="77" spans="1:8" x14ac:dyDescent="0.3">
      <c r="A77" s="18">
        <v>32723</v>
      </c>
      <c r="B77" s="20" t="s">
        <v>2520</v>
      </c>
      <c r="C77" s="19">
        <v>5200000</v>
      </c>
      <c r="D77" s="16">
        <v>3</v>
      </c>
      <c r="E77" s="18">
        <v>10.66</v>
      </c>
      <c r="F77" s="17">
        <v>13.32</v>
      </c>
      <c r="G77" s="16">
        <v>12.0238</v>
      </c>
      <c r="H77" s="15">
        <v>3</v>
      </c>
    </row>
    <row r="78" spans="1:8" x14ac:dyDescent="0.3">
      <c r="A78" s="18">
        <v>32903</v>
      </c>
      <c r="B78" s="20" t="s">
        <v>2618</v>
      </c>
      <c r="C78" s="19">
        <v>1500000</v>
      </c>
      <c r="D78" s="16">
        <v>9</v>
      </c>
      <c r="E78" s="18">
        <v>52.36</v>
      </c>
      <c r="F78" s="17">
        <v>82.28</v>
      </c>
      <c r="G78" s="16">
        <v>64.674700000000001</v>
      </c>
      <c r="H78" s="15">
        <v>2</v>
      </c>
    </row>
    <row r="79" spans="1:8" x14ac:dyDescent="0.3">
      <c r="A79" s="18">
        <v>33055</v>
      </c>
      <c r="B79" s="20" t="s">
        <v>2304</v>
      </c>
      <c r="C79" s="19">
        <v>54000000</v>
      </c>
      <c r="D79" s="16">
        <v>118</v>
      </c>
      <c r="E79" s="18">
        <v>18.78</v>
      </c>
      <c r="F79" s="17">
        <v>35.14</v>
      </c>
      <c r="G79" s="16">
        <v>25.585899999999999</v>
      </c>
      <c r="H79" s="15">
        <v>2</v>
      </c>
    </row>
    <row r="80" spans="1:8" x14ac:dyDescent="0.3">
      <c r="A80" s="18">
        <v>33121</v>
      </c>
      <c r="B80" s="20" t="s">
        <v>2534</v>
      </c>
      <c r="C80" s="19">
        <v>921100000</v>
      </c>
      <c r="D80" s="16">
        <v>812</v>
      </c>
      <c r="E80" s="18">
        <v>26.97</v>
      </c>
      <c r="F80" s="17">
        <v>49.024999999999999</v>
      </c>
      <c r="G80" s="16">
        <v>35.670699999999997</v>
      </c>
      <c r="H80" s="15">
        <v>3</v>
      </c>
    </row>
    <row r="81" spans="1:8" x14ac:dyDescent="0.3">
      <c r="A81" s="18">
        <v>33224</v>
      </c>
      <c r="B81" s="20" t="s">
        <v>2567</v>
      </c>
      <c r="C81" s="19">
        <v>5400000</v>
      </c>
      <c r="D81" s="16">
        <v>7</v>
      </c>
      <c r="E81" s="18">
        <v>12.43</v>
      </c>
      <c r="F81" s="17">
        <v>15.76</v>
      </c>
      <c r="G81" s="16">
        <v>14.5265</v>
      </c>
      <c r="H81" s="15">
        <v>1</v>
      </c>
    </row>
    <row r="82" spans="1:8" x14ac:dyDescent="0.3">
      <c r="A82" s="18">
        <v>33224</v>
      </c>
      <c r="B82" s="20" t="s">
        <v>2567</v>
      </c>
      <c r="C82" s="19">
        <v>73200000</v>
      </c>
      <c r="D82" s="16">
        <v>26</v>
      </c>
      <c r="E82" s="18">
        <v>15.01</v>
      </c>
      <c r="F82" s="17">
        <v>20.76</v>
      </c>
      <c r="G82" s="16">
        <v>17.239699999999999</v>
      </c>
      <c r="H82" s="15">
        <v>2</v>
      </c>
    </row>
    <row r="83" spans="1:8" x14ac:dyDescent="0.3">
      <c r="A83" s="18">
        <v>33233</v>
      </c>
      <c r="B83" s="20" t="s">
        <v>2306</v>
      </c>
      <c r="C83" s="19">
        <v>37600000</v>
      </c>
      <c r="D83" s="16">
        <v>35</v>
      </c>
      <c r="E83" s="18">
        <v>11</v>
      </c>
      <c r="F83" s="17">
        <v>18.010000000000002</v>
      </c>
      <c r="G83" s="16">
        <v>15.2606</v>
      </c>
      <c r="H83" s="15">
        <v>2</v>
      </c>
    </row>
    <row r="84" spans="1:8" x14ac:dyDescent="0.3">
      <c r="A84" s="18">
        <v>33571</v>
      </c>
      <c r="B84" s="20" t="s">
        <v>2309</v>
      </c>
      <c r="C84" s="19">
        <v>80300000</v>
      </c>
      <c r="D84" s="16">
        <v>178</v>
      </c>
      <c r="E84" s="18">
        <v>25.933299999999999</v>
      </c>
      <c r="F84" s="17">
        <v>39.973300000000002</v>
      </c>
      <c r="G84" s="16">
        <v>34.178899999999999</v>
      </c>
      <c r="H84" s="15">
        <v>3</v>
      </c>
    </row>
    <row r="85" spans="1:8" x14ac:dyDescent="0.3">
      <c r="A85" s="18">
        <v>33621</v>
      </c>
      <c r="B85" s="20" t="s">
        <v>2310</v>
      </c>
      <c r="C85" s="19">
        <v>428400000</v>
      </c>
      <c r="D85" s="16">
        <v>269</v>
      </c>
      <c r="E85" s="18">
        <v>26.04</v>
      </c>
      <c r="F85" s="17">
        <v>32.61</v>
      </c>
      <c r="G85" s="16">
        <v>31.337900000000001</v>
      </c>
      <c r="H85" s="15">
        <v>3</v>
      </c>
    </row>
    <row r="86" spans="1:8" x14ac:dyDescent="0.3">
      <c r="A86" s="18">
        <v>33881</v>
      </c>
      <c r="B86" s="20" t="s">
        <v>2312</v>
      </c>
      <c r="C86" s="19">
        <v>18200000</v>
      </c>
      <c r="D86" s="16">
        <v>52</v>
      </c>
      <c r="E86" s="18">
        <v>16.89</v>
      </c>
      <c r="F86" s="17">
        <v>22.19</v>
      </c>
      <c r="G86" s="16">
        <v>20.1526</v>
      </c>
      <c r="H86" s="15">
        <v>2</v>
      </c>
    </row>
    <row r="87" spans="1:8" x14ac:dyDescent="0.3">
      <c r="A87" s="18">
        <v>34132</v>
      </c>
      <c r="B87" s="20" t="s">
        <v>2505</v>
      </c>
      <c r="C87" s="19">
        <v>3800000</v>
      </c>
      <c r="D87" s="16">
        <v>4</v>
      </c>
      <c r="E87" s="18">
        <v>104.5128</v>
      </c>
      <c r="F87" s="17">
        <v>147.41</v>
      </c>
      <c r="G87" s="16">
        <v>106.4015</v>
      </c>
      <c r="H87" s="15">
        <v>2</v>
      </c>
    </row>
    <row r="88" spans="1:8" x14ac:dyDescent="0.3">
      <c r="A88" s="18">
        <v>34163</v>
      </c>
      <c r="B88" s="20" t="s">
        <v>2314</v>
      </c>
      <c r="C88" s="19">
        <v>23800000</v>
      </c>
      <c r="D88" s="16">
        <v>64</v>
      </c>
      <c r="E88" s="18">
        <v>20.48</v>
      </c>
      <c r="F88" s="17">
        <v>30.38</v>
      </c>
      <c r="G88" s="16">
        <v>25.644200000000001</v>
      </c>
      <c r="H88" s="15">
        <v>2</v>
      </c>
    </row>
    <row r="89" spans="1:8" x14ac:dyDescent="0.3">
      <c r="A89" s="18">
        <v>34793</v>
      </c>
      <c r="B89" s="20" t="s">
        <v>2315</v>
      </c>
      <c r="C89" s="19">
        <v>37300000</v>
      </c>
      <c r="D89" s="16">
        <v>108</v>
      </c>
      <c r="E89" s="18">
        <v>19.100000000000001</v>
      </c>
      <c r="F89" s="17">
        <v>28.14</v>
      </c>
      <c r="G89" s="16">
        <v>22.2638</v>
      </c>
      <c r="H89" s="15">
        <v>3</v>
      </c>
    </row>
    <row r="90" spans="1:8" x14ac:dyDescent="0.3">
      <c r="A90" s="18">
        <v>34834</v>
      </c>
      <c r="B90" s="20" t="s">
        <v>2316</v>
      </c>
      <c r="C90" s="19">
        <v>16700000</v>
      </c>
      <c r="D90" s="16">
        <v>92</v>
      </c>
      <c r="E90" s="18">
        <v>37.17</v>
      </c>
      <c r="F90" s="17">
        <v>53.04</v>
      </c>
      <c r="G90" s="16">
        <v>46.827199999999998</v>
      </c>
      <c r="H90" s="15">
        <v>3</v>
      </c>
    </row>
    <row r="91" spans="1:8" x14ac:dyDescent="0.3">
      <c r="A91" s="18">
        <v>34843</v>
      </c>
      <c r="B91" s="20" t="s">
        <v>2317</v>
      </c>
      <c r="C91" s="19">
        <v>83000000</v>
      </c>
      <c r="D91" s="16">
        <v>102</v>
      </c>
      <c r="E91" s="18">
        <v>21.13</v>
      </c>
      <c r="F91" s="17">
        <v>34.17</v>
      </c>
      <c r="G91" s="16">
        <v>27.500299999999999</v>
      </c>
      <c r="H91" s="15">
        <v>2</v>
      </c>
    </row>
    <row r="92" spans="1:8" x14ac:dyDescent="0.3">
      <c r="A92" s="18">
        <v>35221</v>
      </c>
      <c r="B92" s="20" t="s">
        <v>2645</v>
      </c>
      <c r="C92" s="19">
        <v>4000000</v>
      </c>
      <c r="D92" s="16">
        <v>18</v>
      </c>
      <c r="E92" s="18">
        <v>22.3</v>
      </c>
      <c r="F92" s="17">
        <v>37.299999999999997</v>
      </c>
      <c r="G92" s="16">
        <v>31.137</v>
      </c>
      <c r="H92" s="15">
        <v>2</v>
      </c>
    </row>
    <row r="93" spans="1:8" x14ac:dyDescent="0.3">
      <c r="A93" s="18">
        <v>35265</v>
      </c>
      <c r="B93" s="20" t="s">
        <v>2549</v>
      </c>
      <c r="C93" s="19">
        <v>23800000</v>
      </c>
      <c r="D93" s="16">
        <v>46</v>
      </c>
      <c r="E93" s="18">
        <v>31.67</v>
      </c>
      <c r="F93" s="17">
        <v>40.82</v>
      </c>
      <c r="G93" s="16">
        <v>35.126100000000001</v>
      </c>
      <c r="H93" s="15">
        <v>1</v>
      </c>
    </row>
    <row r="94" spans="1:8" x14ac:dyDescent="0.3">
      <c r="A94" s="18">
        <v>35266</v>
      </c>
      <c r="B94" s="20" t="s">
        <v>2322</v>
      </c>
      <c r="C94" s="19">
        <v>55600000</v>
      </c>
      <c r="D94" s="16">
        <v>140</v>
      </c>
      <c r="E94" s="18">
        <v>24.39</v>
      </c>
      <c r="F94" s="17">
        <v>33.32</v>
      </c>
      <c r="G94" s="16">
        <v>28.282</v>
      </c>
      <c r="H94" s="15">
        <v>3</v>
      </c>
    </row>
    <row r="95" spans="1:8" x14ac:dyDescent="0.3">
      <c r="A95" s="18">
        <v>35482</v>
      </c>
      <c r="B95" s="20" t="s">
        <v>2324</v>
      </c>
      <c r="C95" s="19">
        <v>122300000</v>
      </c>
      <c r="D95" s="16">
        <v>297</v>
      </c>
      <c r="E95" s="18">
        <v>20.13</v>
      </c>
      <c r="F95" s="17">
        <v>27.14</v>
      </c>
      <c r="G95" s="16">
        <v>24.297799999999999</v>
      </c>
      <c r="H95" s="15">
        <v>3</v>
      </c>
    </row>
    <row r="96" spans="1:8" x14ac:dyDescent="0.3">
      <c r="A96" s="18">
        <v>35763</v>
      </c>
      <c r="B96" s="20" t="s">
        <v>2629</v>
      </c>
      <c r="C96" s="19">
        <v>139600000</v>
      </c>
      <c r="D96" s="16">
        <v>173</v>
      </c>
      <c r="E96" s="18">
        <v>0.61</v>
      </c>
      <c r="F96" s="17">
        <v>3.38</v>
      </c>
      <c r="G96" s="16">
        <v>2.2023000000000001</v>
      </c>
      <c r="H96" s="15">
        <v>1</v>
      </c>
    </row>
    <row r="97" spans="1:8" x14ac:dyDescent="0.3">
      <c r="A97" s="18">
        <v>35831</v>
      </c>
      <c r="B97" s="20" t="s">
        <v>2327</v>
      </c>
      <c r="C97" s="19">
        <v>62600000</v>
      </c>
      <c r="D97" s="16">
        <v>270</v>
      </c>
      <c r="E97" s="18">
        <v>30.68</v>
      </c>
      <c r="F97" s="17">
        <v>43.5</v>
      </c>
      <c r="G97" s="16">
        <v>36.371699999999997</v>
      </c>
      <c r="H97" s="15">
        <v>2</v>
      </c>
    </row>
    <row r="98" spans="1:8" x14ac:dyDescent="0.3">
      <c r="A98" s="18">
        <v>35832</v>
      </c>
      <c r="B98" s="20" t="s">
        <v>2328</v>
      </c>
      <c r="C98" s="19">
        <v>296700000</v>
      </c>
      <c r="D98" s="16">
        <v>699</v>
      </c>
      <c r="E98" s="18">
        <v>32.06</v>
      </c>
      <c r="F98" s="17">
        <v>47.37</v>
      </c>
      <c r="G98" s="16">
        <v>38.3155</v>
      </c>
      <c r="H98" s="15">
        <v>2</v>
      </c>
    </row>
    <row r="99" spans="1:8" x14ac:dyDescent="0.3">
      <c r="A99" s="18">
        <v>35871</v>
      </c>
      <c r="B99" s="20" t="s">
        <v>2329</v>
      </c>
      <c r="C99" s="19">
        <v>23800000</v>
      </c>
      <c r="D99" s="16">
        <v>67</v>
      </c>
      <c r="E99" s="18">
        <v>35.11</v>
      </c>
      <c r="F99" s="17">
        <v>47.84</v>
      </c>
      <c r="G99" s="16">
        <v>44.520099999999999</v>
      </c>
      <c r="H99" s="15">
        <v>2</v>
      </c>
    </row>
    <row r="100" spans="1:8" x14ac:dyDescent="0.3">
      <c r="A100" s="18">
        <v>36052</v>
      </c>
      <c r="B100" s="20" t="s">
        <v>2619</v>
      </c>
      <c r="C100" s="19">
        <v>21400000</v>
      </c>
      <c r="D100" s="16">
        <v>39</v>
      </c>
      <c r="E100" s="18">
        <v>7.17</v>
      </c>
      <c r="F100" s="17">
        <v>11.96</v>
      </c>
      <c r="G100" s="16">
        <v>9.1258999999999997</v>
      </c>
      <c r="H100" s="15">
        <v>1</v>
      </c>
    </row>
    <row r="101" spans="1:8" x14ac:dyDescent="0.3">
      <c r="A101" s="18">
        <v>36172</v>
      </c>
      <c r="B101" s="20" t="s">
        <v>2646</v>
      </c>
      <c r="C101" s="19">
        <v>8000000</v>
      </c>
      <c r="D101" s="16">
        <v>15</v>
      </c>
      <c r="E101" s="18">
        <v>40.119999999999997</v>
      </c>
      <c r="F101" s="17">
        <v>69.38</v>
      </c>
      <c r="G101" s="16">
        <v>59.272399999999998</v>
      </c>
      <c r="H101" s="15">
        <v>2</v>
      </c>
    </row>
    <row r="102" spans="1:8" x14ac:dyDescent="0.3">
      <c r="A102" s="18">
        <v>36633</v>
      </c>
      <c r="B102" s="20" t="s">
        <v>2647</v>
      </c>
      <c r="C102" s="19">
        <v>200000</v>
      </c>
      <c r="D102" s="16">
        <v>2</v>
      </c>
      <c r="E102" s="18">
        <v>147.31</v>
      </c>
      <c r="F102" s="17">
        <v>178.96</v>
      </c>
      <c r="G102" s="16">
        <v>163.13499999999999</v>
      </c>
      <c r="H102" s="15">
        <v>1</v>
      </c>
    </row>
    <row r="103" spans="1:8" x14ac:dyDescent="0.3">
      <c r="A103" s="18">
        <v>36804</v>
      </c>
      <c r="B103" s="20" t="s">
        <v>2335</v>
      </c>
      <c r="C103" s="19">
        <v>115600000</v>
      </c>
      <c r="D103" s="16">
        <v>318</v>
      </c>
      <c r="E103" s="18">
        <v>35.798200000000001</v>
      </c>
      <c r="F103" s="17">
        <v>53.87</v>
      </c>
      <c r="G103" s="16">
        <v>41.986800000000002</v>
      </c>
      <c r="H103" s="15">
        <v>2</v>
      </c>
    </row>
    <row r="104" spans="1:8" x14ac:dyDescent="0.3">
      <c r="A104" s="18">
        <v>36871</v>
      </c>
      <c r="B104" s="20" t="s">
        <v>2550</v>
      </c>
      <c r="C104" s="19">
        <v>8000000</v>
      </c>
      <c r="D104" s="16">
        <v>29</v>
      </c>
      <c r="E104" s="18">
        <v>7.29</v>
      </c>
      <c r="F104" s="17">
        <v>10.82</v>
      </c>
      <c r="G104" s="16">
        <v>8.8353000000000002</v>
      </c>
      <c r="H104" s="15">
        <v>1</v>
      </c>
    </row>
    <row r="105" spans="1:8" x14ac:dyDescent="0.3">
      <c r="A105" s="18">
        <v>36894</v>
      </c>
      <c r="B105" s="20" t="s">
        <v>2471</v>
      </c>
      <c r="C105" s="19">
        <v>51200000</v>
      </c>
      <c r="D105" s="16">
        <v>138</v>
      </c>
      <c r="E105" s="18">
        <v>25.77</v>
      </c>
      <c r="F105" s="17">
        <v>45.55</v>
      </c>
      <c r="G105" s="16">
        <v>38.593800000000002</v>
      </c>
      <c r="H105" s="15">
        <v>2</v>
      </c>
    </row>
    <row r="106" spans="1:8" x14ac:dyDescent="0.3">
      <c r="A106" s="18">
        <v>37012</v>
      </c>
      <c r="B106" s="20" t="s">
        <v>2521</v>
      </c>
      <c r="C106" s="19">
        <v>4200000</v>
      </c>
      <c r="D106" s="16">
        <v>6</v>
      </c>
      <c r="E106" s="18">
        <v>10.51</v>
      </c>
      <c r="F106" s="17">
        <v>11.73</v>
      </c>
      <c r="G106" s="16">
        <v>10.693300000000001</v>
      </c>
      <c r="H106" s="15">
        <v>1</v>
      </c>
    </row>
    <row r="107" spans="1:8" x14ac:dyDescent="0.3">
      <c r="A107" s="18">
        <v>37074</v>
      </c>
      <c r="B107" s="20" t="s">
        <v>2568</v>
      </c>
      <c r="C107" s="19">
        <v>15400000</v>
      </c>
      <c r="D107" s="16">
        <v>51</v>
      </c>
      <c r="E107" s="18">
        <v>4.72</v>
      </c>
      <c r="F107" s="17">
        <v>8.8800000000000008</v>
      </c>
      <c r="G107" s="16">
        <v>7.5193000000000003</v>
      </c>
      <c r="H107" s="15">
        <v>1</v>
      </c>
    </row>
    <row r="108" spans="1:8" x14ac:dyDescent="0.3">
      <c r="A108" s="18">
        <v>37083</v>
      </c>
      <c r="B108" s="20" t="s">
        <v>2340</v>
      </c>
      <c r="C108" s="19">
        <v>14500000</v>
      </c>
      <c r="D108" s="16">
        <v>48</v>
      </c>
      <c r="E108" s="18">
        <v>31.36</v>
      </c>
      <c r="F108" s="17">
        <v>70.760000000000005</v>
      </c>
      <c r="G108" s="16">
        <v>47.831899999999997</v>
      </c>
      <c r="H108" s="15">
        <v>1</v>
      </c>
    </row>
    <row r="109" spans="1:8" x14ac:dyDescent="0.3">
      <c r="A109" s="18">
        <v>37083</v>
      </c>
      <c r="B109" s="20" t="s">
        <v>2340</v>
      </c>
      <c r="C109" s="19">
        <v>5000000</v>
      </c>
      <c r="D109" s="16">
        <v>5</v>
      </c>
      <c r="E109" s="18">
        <v>35.53</v>
      </c>
      <c r="F109" s="17">
        <v>44.5</v>
      </c>
      <c r="G109" s="16">
        <v>36.142800000000001</v>
      </c>
      <c r="H109" s="15">
        <v>3</v>
      </c>
    </row>
    <row r="110" spans="1:8" x14ac:dyDescent="0.3">
      <c r="A110" s="18">
        <v>37131</v>
      </c>
      <c r="B110" s="20" t="s">
        <v>2648</v>
      </c>
      <c r="C110" s="19">
        <v>3800000</v>
      </c>
      <c r="D110" s="16">
        <v>6</v>
      </c>
      <c r="E110" s="18">
        <v>4.25</v>
      </c>
      <c r="F110" s="17">
        <v>8.9</v>
      </c>
      <c r="G110" s="16">
        <v>6.0145</v>
      </c>
      <c r="H110" s="15">
        <v>2</v>
      </c>
    </row>
    <row r="111" spans="1:8" x14ac:dyDescent="0.3">
      <c r="A111" s="18">
        <v>41234</v>
      </c>
      <c r="B111" s="20" t="s">
        <v>2507</v>
      </c>
      <c r="C111" s="19">
        <v>59500000</v>
      </c>
      <c r="D111" s="16">
        <v>84</v>
      </c>
      <c r="E111" s="18">
        <v>9.25</v>
      </c>
      <c r="F111" s="17">
        <v>18.87</v>
      </c>
      <c r="G111" s="16">
        <v>17.063300000000002</v>
      </c>
      <c r="H111" s="15">
        <v>2</v>
      </c>
    </row>
    <row r="112" spans="1:8" x14ac:dyDescent="0.3">
      <c r="A112" s="18">
        <v>41235</v>
      </c>
      <c r="B112" s="20" t="s">
        <v>2508</v>
      </c>
      <c r="C112" s="19">
        <v>236400000</v>
      </c>
      <c r="D112" s="16">
        <v>363</v>
      </c>
      <c r="E112" s="18">
        <v>8.85</v>
      </c>
      <c r="F112" s="17">
        <v>20.83</v>
      </c>
      <c r="G112" s="16">
        <v>16.263000000000002</v>
      </c>
      <c r="H112" s="15">
        <v>2</v>
      </c>
    </row>
    <row r="113" spans="1:8" x14ac:dyDescent="0.3">
      <c r="A113" s="18">
        <v>41236</v>
      </c>
      <c r="B113" s="20" t="s">
        <v>2341</v>
      </c>
      <c r="C113" s="19">
        <v>100900000</v>
      </c>
      <c r="D113" s="16">
        <v>148</v>
      </c>
      <c r="E113" s="18">
        <v>30.91</v>
      </c>
      <c r="F113" s="17">
        <v>48.97</v>
      </c>
      <c r="G113" s="16">
        <v>42.812399999999997</v>
      </c>
      <c r="H113" s="15">
        <v>4</v>
      </c>
    </row>
    <row r="114" spans="1:8" x14ac:dyDescent="0.3">
      <c r="A114" s="18">
        <v>41237</v>
      </c>
      <c r="B114" s="20" t="s">
        <v>2342</v>
      </c>
      <c r="C114" s="19">
        <v>25100000</v>
      </c>
      <c r="D114" s="16">
        <v>22</v>
      </c>
      <c r="E114" s="18">
        <v>22.41</v>
      </c>
      <c r="F114" s="17">
        <v>40.75</v>
      </c>
      <c r="G114" s="16">
        <v>36.537700000000001</v>
      </c>
      <c r="H114" s="15">
        <v>2</v>
      </c>
    </row>
    <row r="115" spans="1:8" x14ac:dyDescent="0.3">
      <c r="A115" s="18">
        <v>41553</v>
      </c>
      <c r="B115" s="20" t="s">
        <v>2630</v>
      </c>
      <c r="C115" s="19">
        <v>500000</v>
      </c>
      <c r="D115" s="16">
        <v>1</v>
      </c>
      <c r="E115" s="18">
        <v>15.87</v>
      </c>
      <c r="F115" s="17">
        <v>15.87</v>
      </c>
      <c r="G115" s="16">
        <v>15.87</v>
      </c>
      <c r="H115" s="15">
        <v>1</v>
      </c>
    </row>
    <row r="116" spans="1:8" x14ac:dyDescent="0.3">
      <c r="A116" s="18">
        <v>41644</v>
      </c>
      <c r="B116" s="20" t="s">
        <v>2494</v>
      </c>
      <c r="C116" s="19">
        <v>3100000</v>
      </c>
      <c r="D116" s="16">
        <v>11</v>
      </c>
      <c r="E116" s="18">
        <v>15</v>
      </c>
      <c r="F116" s="17">
        <v>18.05</v>
      </c>
      <c r="G116" s="16">
        <v>15.983499999999999</v>
      </c>
      <c r="H116" s="15">
        <v>1</v>
      </c>
    </row>
    <row r="117" spans="1:8" x14ac:dyDescent="0.3">
      <c r="A117" s="18">
        <v>41644</v>
      </c>
      <c r="B117" s="20" t="s">
        <v>2494</v>
      </c>
      <c r="C117" s="19">
        <v>1300000</v>
      </c>
      <c r="D117" s="16">
        <v>8</v>
      </c>
      <c r="E117" s="18">
        <v>18.079999999999998</v>
      </c>
      <c r="F117" s="17">
        <v>25.16</v>
      </c>
      <c r="G117" s="16">
        <v>22.741499999999998</v>
      </c>
      <c r="H117" s="15">
        <v>2</v>
      </c>
    </row>
    <row r="118" spans="1:8" x14ac:dyDescent="0.3">
      <c r="A118" s="18">
        <v>41683</v>
      </c>
      <c r="B118" s="20" t="s">
        <v>2522</v>
      </c>
      <c r="C118" s="19">
        <v>3000000</v>
      </c>
      <c r="D118" s="16">
        <v>15</v>
      </c>
      <c r="E118" s="18">
        <v>19.329999999999998</v>
      </c>
      <c r="F118" s="17">
        <v>25.93</v>
      </c>
      <c r="G118" s="16">
        <v>23.189299999999999</v>
      </c>
      <c r="H118" s="15">
        <v>1</v>
      </c>
    </row>
    <row r="119" spans="1:8" x14ac:dyDescent="0.3">
      <c r="A119" s="18">
        <v>41903</v>
      </c>
      <c r="B119" s="20" t="s">
        <v>2551</v>
      </c>
      <c r="C119" s="19">
        <v>17700000</v>
      </c>
      <c r="D119" s="16">
        <v>2</v>
      </c>
      <c r="E119" s="18">
        <v>6.44</v>
      </c>
      <c r="F119" s="17">
        <v>7.43</v>
      </c>
      <c r="G119" s="16">
        <v>6.7923999999999998</v>
      </c>
      <c r="H119" s="15">
        <v>1</v>
      </c>
    </row>
    <row r="120" spans="1:8" x14ac:dyDescent="0.3">
      <c r="A120" s="18">
        <v>41903</v>
      </c>
      <c r="B120" s="20" t="s">
        <v>2551</v>
      </c>
      <c r="C120" s="19">
        <v>190000000</v>
      </c>
      <c r="D120" s="16">
        <v>22</v>
      </c>
      <c r="E120" s="18">
        <v>6.52</v>
      </c>
      <c r="F120" s="17">
        <v>8.48</v>
      </c>
      <c r="G120" s="16">
        <v>7.4726999999999997</v>
      </c>
      <c r="H120" s="15">
        <v>2</v>
      </c>
    </row>
    <row r="121" spans="1:8" x14ac:dyDescent="0.3">
      <c r="A121" s="18">
        <v>44163</v>
      </c>
      <c r="B121" s="20" t="s">
        <v>2346</v>
      </c>
      <c r="C121" s="19">
        <v>101600000</v>
      </c>
      <c r="D121" s="16">
        <v>91</v>
      </c>
      <c r="E121" s="18">
        <v>28.323</v>
      </c>
      <c r="F121" s="17">
        <v>43.97</v>
      </c>
      <c r="G121" s="16">
        <v>33.155799999999999</v>
      </c>
      <c r="H121" s="15">
        <v>2</v>
      </c>
    </row>
    <row r="122" spans="1:8" x14ac:dyDescent="0.3">
      <c r="A122" s="18">
        <v>44382</v>
      </c>
      <c r="B122" s="20" t="s">
        <v>2473</v>
      </c>
      <c r="C122" s="19">
        <v>82400000</v>
      </c>
      <c r="D122" s="16">
        <v>61</v>
      </c>
      <c r="E122" s="18">
        <v>8.2799999999999994</v>
      </c>
      <c r="F122" s="17">
        <v>12.39</v>
      </c>
      <c r="G122" s="16">
        <v>10.6456</v>
      </c>
      <c r="H122" s="15">
        <v>2</v>
      </c>
    </row>
    <row r="123" spans="1:8" x14ac:dyDescent="0.3">
      <c r="A123" s="18">
        <v>45401</v>
      </c>
      <c r="B123" s="20" t="s">
        <v>2350</v>
      </c>
      <c r="C123" s="19">
        <v>58300000</v>
      </c>
      <c r="D123" s="16">
        <v>103</v>
      </c>
      <c r="E123" s="18">
        <v>10.57</v>
      </c>
      <c r="F123" s="17">
        <v>17.670000000000002</v>
      </c>
      <c r="G123" s="16">
        <v>15.179500000000001</v>
      </c>
      <c r="H123" s="15">
        <v>2</v>
      </c>
    </row>
    <row r="124" spans="1:8" x14ac:dyDescent="0.3">
      <c r="A124" s="18">
        <v>45402</v>
      </c>
      <c r="B124" s="20" t="s">
        <v>2631</v>
      </c>
      <c r="C124" s="19">
        <v>300000</v>
      </c>
      <c r="D124" s="16">
        <v>1</v>
      </c>
      <c r="E124" s="18">
        <v>17.246700000000001</v>
      </c>
      <c r="F124" s="17">
        <v>17.246700000000001</v>
      </c>
      <c r="G124" s="16">
        <v>17.246700000000001</v>
      </c>
      <c r="H124" s="15">
        <v>2</v>
      </c>
    </row>
    <row r="125" spans="1:8" x14ac:dyDescent="0.3">
      <c r="A125" s="18">
        <v>45553</v>
      </c>
      <c r="B125" s="20" t="s">
        <v>2474</v>
      </c>
      <c r="C125" s="19">
        <v>24300000</v>
      </c>
      <c r="D125" s="16">
        <v>49</v>
      </c>
      <c r="E125" s="18">
        <v>12.37</v>
      </c>
      <c r="F125" s="17">
        <v>17.2</v>
      </c>
      <c r="G125" s="16">
        <v>14.0008</v>
      </c>
      <c r="H125" s="15">
        <v>2</v>
      </c>
    </row>
    <row r="126" spans="1:8" x14ac:dyDescent="0.3">
      <c r="A126" s="18">
        <v>45641</v>
      </c>
      <c r="B126" s="20" t="s">
        <v>2355</v>
      </c>
      <c r="C126" s="19">
        <v>1000000</v>
      </c>
      <c r="D126" s="16">
        <v>1</v>
      </c>
      <c r="E126" s="18">
        <v>9.33</v>
      </c>
      <c r="F126" s="17">
        <v>9.33</v>
      </c>
      <c r="G126" s="16">
        <v>9.33</v>
      </c>
      <c r="H126" s="15">
        <v>3</v>
      </c>
    </row>
    <row r="127" spans="1:8" x14ac:dyDescent="0.3">
      <c r="A127" s="18">
        <v>45663</v>
      </c>
      <c r="B127" s="20" t="s">
        <v>2475</v>
      </c>
      <c r="C127" s="19">
        <v>7000000</v>
      </c>
      <c r="D127" s="16">
        <v>19</v>
      </c>
      <c r="E127" s="18">
        <v>79.94</v>
      </c>
      <c r="F127" s="17">
        <v>118.58</v>
      </c>
      <c r="G127" s="16">
        <v>91.084400000000002</v>
      </c>
      <c r="H127" s="15">
        <v>3</v>
      </c>
    </row>
    <row r="128" spans="1:8" x14ac:dyDescent="0.3">
      <c r="A128" s="18">
        <v>45721</v>
      </c>
      <c r="B128" s="20" t="s">
        <v>2357</v>
      </c>
      <c r="C128" s="19">
        <v>234900000</v>
      </c>
      <c r="D128" s="16">
        <v>86</v>
      </c>
      <c r="E128" s="18">
        <v>23.39</v>
      </c>
      <c r="F128" s="17">
        <v>24.8</v>
      </c>
      <c r="G128" s="16">
        <v>24.124099999999999</v>
      </c>
      <c r="H128" s="15">
        <v>2</v>
      </c>
    </row>
    <row r="129" spans="1:8" x14ac:dyDescent="0.3">
      <c r="A129" s="18">
        <v>45801</v>
      </c>
      <c r="B129" s="20" t="s">
        <v>2569</v>
      </c>
      <c r="C129" s="19">
        <v>6500000</v>
      </c>
      <c r="D129" s="16">
        <v>42</v>
      </c>
      <c r="E129" s="18">
        <v>20.440000000000001</v>
      </c>
      <c r="F129" s="17">
        <v>32.54</v>
      </c>
      <c r="G129" s="16">
        <v>25.442900000000002</v>
      </c>
      <c r="H129" s="15">
        <v>1</v>
      </c>
    </row>
    <row r="130" spans="1:8" x14ac:dyDescent="0.3">
      <c r="A130" s="18">
        <v>47202</v>
      </c>
      <c r="B130" s="20" t="s">
        <v>2632</v>
      </c>
      <c r="C130" s="19">
        <v>2900000</v>
      </c>
      <c r="D130" s="16">
        <v>11</v>
      </c>
      <c r="E130" s="18">
        <v>56.87</v>
      </c>
      <c r="F130" s="17">
        <v>72.81</v>
      </c>
      <c r="G130" s="16">
        <v>66.566599999999994</v>
      </c>
      <c r="H130" s="15">
        <v>1</v>
      </c>
    </row>
    <row r="131" spans="1:8" x14ac:dyDescent="0.3">
      <c r="A131" s="18">
        <v>47393</v>
      </c>
      <c r="B131" s="20" t="s">
        <v>2359</v>
      </c>
      <c r="C131" s="19">
        <v>14500000</v>
      </c>
      <c r="D131" s="16">
        <v>44</v>
      </c>
      <c r="E131" s="18">
        <v>6.03</v>
      </c>
      <c r="F131" s="17">
        <v>13.95</v>
      </c>
      <c r="G131" s="16">
        <v>9.4764999999999997</v>
      </c>
      <c r="H131" s="15">
        <v>1</v>
      </c>
    </row>
    <row r="132" spans="1:8" x14ac:dyDescent="0.3">
      <c r="A132" s="18">
        <v>47393</v>
      </c>
      <c r="B132" s="20" t="s">
        <v>2359</v>
      </c>
      <c r="C132" s="19">
        <v>13000000</v>
      </c>
      <c r="D132" s="16">
        <v>12</v>
      </c>
      <c r="E132" s="18">
        <v>10.55</v>
      </c>
      <c r="F132" s="17">
        <v>14.25</v>
      </c>
      <c r="G132" s="16">
        <v>11.9352</v>
      </c>
      <c r="H132" s="15">
        <v>3</v>
      </c>
    </row>
    <row r="133" spans="1:8" x14ac:dyDescent="0.3">
      <c r="A133" s="18">
        <v>49066</v>
      </c>
      <c r="B133" s="20" t="s">
        <v>2361</v>
      </c>
      <c r="C133" s="19">
        <v>79600000</v>
      </c>
      <c r="D133" s="16">
        <v>132</v>
      </c>
      <c r="E133" s="18">
        <v>33.6</v>
      </c>
      <c r="F133" s="17">
        <v>63.75</v>
      </c>
      <c r="G133" s="16">
        <v>45.393300000000004</v>
      </c>
      <c r="H133" s="15">
        <v>1</v>
      </c>
    </row>
    <row r="134" spans="1:8" x14ac:dyDescent="0.3">
      <c r="A134" s="18">
        <v>49164</v>
      </c>
      <c r="B134" s="20" t="s">
        <v>2523</v>
      </c>
      <c r="C134" s="19">
        <v>13300000</v>
      </c>
      <c r="D134" s="16">
        <v>10</v>
      </c>
      <c r="E134" s="18">
        <v>8.8800000000000008</v>
      </c>
      <c r="F134" s="17">
        <v>12.44</v>
      </c>
      <c r="G134" s="16">
        <v>10.5213</v>
      </c>
      <c r="H134" s="15">
        <v>2</v>
      </c>
    </row>
    <row r="135" spans="1:8" x14ac:dyDescent="0.3">
      <c r="A135" s="18">
        <v>49673</v>
      </c>
      <c r="B135" s="20" t="s">
        <v>2659</v>
      </c>
      <c r="C135" s="19">
        <v>12000000</v>
      </c>
      <c r="D135" s="16">
        <v>13</v>
      </c>
      <c r="E135" s="18">
        <v>51.61</v>
      </c>
      <c r="F135" s="17">
        <v>87.69</v>
      </c>
      <c r="G135" s="16">
        <v>63.3581</v>
      </c>
      <c r="H135" s="15">
        <v>3</v>
      </c>
    </row>
    <row r="136" spans="1:8" x14ac:dyDescent="0.3">
      <c r="A136" s="18">
        <v>49681</v>
      </c>
      <c r="B136" s="20" t="s">
        <v>2570</v>
      </c>
      <c r="C136" s="19">
        <v>7200000</v>
      </c>
      <c r="D136" s="16">
        <v>3</v>
      </c>
      <c r="E136" s="18">
        <v>107.36</v>
      </c>
      <c r="F136" s="17">
        <v>108.36</v>
      </c>
      <c r="G136" s="16">
        <v>107.6906</v>
      </c>
      <c r="H136" s="15">
        <v>1</v>
      </c>
    </row>
    <row r="137" spans="1:8" x14ac:dyDescent="0.3">
      <c r="A137" s="18">
        <v>49681</v>
      </c>
      <c r="B137" s="20" t="s">
        <v>2570</v>
      </c>
      <c r="C137" s="19">
        <v>14500000</v>
      </c>
      <c r="D137" s="16">
        <v>13</v>
      </c>
      <c r="E137" s="18">
        <v>107</v>
      </c>
      <c r="F137" s="17">
        <v>112.01</v>
      </c>
      <c r="G137" s="16">
        <v>109.3626</v>
      </c>
      <c r="H137" s="15">
        <v>2</v>
      </c>
    </row>
    <row r="138" spans="1:8" x14ac:dyDescent="0.3">
      <c r="A138" s="18">
        <v>49712</v>
      </c>
      <c r="B138" s="20" t="s">
        <v>2620</v>
      </c>
      <c r="C138" s="19">
        <v>1800000</v>
      </c>
      <c r="D138" s="16">
        <v>4</v>
      </c>
      <c r="E138" s="18">
        <v>13.72</v>
      </c>
      <c r="F138" s="17">
        <v>15.01</v>
      </c>
      <c r="G138" s="16">
        <v>14.5922</v>
      </c>
      <c r="H138" s="15">
        <v>2</v>
      </c>
    </row>
    <row r="139" spans="1:8" x14ac:dyDescent="0.3">
      <c r="A139" s="18">
        <v>50097</v>
      </c>
      <c r="B139" s="20" t="s">
        <v>2364</v>
      </c>
      <c r="C139" s="19">
        <v>46000000</v>
      </c>
      <c r="D139" s="16">
        <v>101</v>
      </c>
      <c r="E139" s="18">
        <v>18.489999999999998</v>
      </c>
      <c r="F139" s="17">
        <v>21.4</v>
      </c>
      <c r="G139" s="16">
        <v>19.677499999999998</v>
      </c>
      <c r="H139" s="15">
        <v>2</v>
      </c>
    </row>
    <row r="140" spans="1:8" x14ac:dyDescent="0.3">
      <c r="A140" s="18">
        <v>50097</v>
      </c>
      <c r="B140" s="20" t="s">
        <v>2364</v>
      </c>
      <c r="C140" s="19">
        <v>136400000</v>
      </c>
      <c r="D140" s="16">
        <v>197</v>
      </c>
      <c r="E140" s="18">
        <v>17.835000000000001</v>
      </c>
      <c r="F140" s="17">
        <v>23.13</v>
      </c>
      <c r="G140" s="16">
        <v>20.495999999999999</v>
      </c>
      <c r="H140" s="15">
        <v>3</v>
      </c>
    </row>
    <row r="141" spans="1:8" x14ac:dyDescent="0.3">
      <c r="A141" s="18">
        <v>50114</v>
      </c>
      <c r="B141" s="20" t="s">
        <v>2554</v>
      </c>
      <c r="C141" s="19">
        <v>11900000</v>
      </c>
      <c r="D141" s="16">
        <v>5</v>
      </c>
      <c r="E141" s="18">
        <v>11.27</v>
      </c>
      <c r="F141" s="17">
        <v>12.34</v>
      </c>
      <c r="G141" s="16">
        <v>12.099600000000001</v>
      </c>
      <c r="H141" s="15">
        <v>2</v>
      </c>
    </row>
    <row r="142" spans="1:8" x14ac:dyDescent="0.3">
      <c r="A142" s="18">
        <v>52091</v>
      </c>
      <c r="B142" s="20" t="s">
        <v>2365</v>
      </c>
      <c r="C142" s="19">
        <v>9000000</v>
      </c>
      <c r="D142" s="16">
        <v>21</v>
      </c>
      <c r="E142" s="18">
        <v>23.87</v>
      </c>
      <c r="F142" s="17">
        <v>33.6</v>
      </c>
      <c r="G142" s="16">
        <v>30.3626</v>
      </c>
      <c r="H142" s="15">
        <v>3</v>
      </c>
    </row>
    <row r="143" spans="1:8" x14ac:dyDescent="0.3">
      <c r="A143" s="18">
        <v>52303</v>
      </c>
      <c r="B143" s="20" t="s">
        <v>2477</v>
      </c>
      <c r="C143" s="19">
        <v>100000</v>
      </c>
      <c r="D143" s="16">
        <v>1</v>
      </c>
      <c r="E143" s="18">
        <v>62.71</v>
      </c>
      <c r="F143" s="17">
        <v>62.71</v>
      </c>
      <c r="G143" s="16">
        <v>62.71</v>
      </c>
      <c r="H143" s="15">
        <v>2</v>
      </c>
    </row>
    <row r="144" spans="1:8" x14ac:dyDescent="0.3">
      <c r="A144" s="18">
        <v>52451</v>
      </c>
      <c r="B144" s="20" t="s">
        <v>2495</v>
      </c>
      <c r="C144" s="19">
        <v>1700000</v>
      </c>
      <c r="D144" s="16">
        <v>7</v>
      </c>
      <c r="E144" s="18">
        <v>1.4</v>
      </c>
      <c r="F144" s="17">
        <v>2.2374999999999998</v>
      </c>
      <c r="G144" s="16">
        <v>1.7906</v>
      </c>
      <c r="H144" s="15">
        <v>1</v>
      </c>
    </row>
    <row r="145" spans="1:8" x14ac:dyDescent="0.3">
      <c r="A145" s="18">
        <v>52451</v>
      </c>
      <c r="B145" s="20" t="s">
        <v>2495</v>
      </c>
      <c r="C145" s="19">
        <v>39000000</v>
      </c>
      <c r="D145" s="16">
        <v>48</v>
      </c>
      <c r="E145" s="18">
        <v>3.32</v>
      </c>
      <c r="F145" s="17">
        <v>5.24</v>
      </c>
      <c r="G145" s="16">
        <v>4.2847</v>
      </c>
      <c r="H145" s="15">
        <v>2</v>
      </c>
    </row>
    <row r="146" spans="1:8" x14ac:dyDescent="0.3">
      <c r="A146" s="18">
        <v>52633</v>
      </c>
      <c r="B146" s="20" t="s">
        <v>2660</v>
      </c>
      <c r="C146" s="19">
        <v>1100000</v>
      </c>
      <c r="D146" s="16">
        <v>5</v>
      </c>
      <c r="E146" s="18">
        <v>50.37</v>
      </c>
      <c r="F146" s="17">
        <v>63.37</v>
      </c>
      <c r="G146" s="16">
        <v>55.387300000000003</v>
      </c>
      <c r="H146" s="15">
        <v>2</v>
      </c>
    </row>
    <row r="147" spans="1:8" x14ac:dyDescent="0.3">
      <c r="A147" s="18">
        <v>52635</v>
      </c>
      <c r="B147" s="20" t="s">
        <v>2366</v>
      </c>
      <c r="C147" s="19">
        <v>31200000</v>
      </c>
      <c r="D147" s="16">
        <v>101</v>
      </c>
      <c r="E147" s="18">
        <v>51.27</v>
      </c>
      <c r="F147" s="17">
        <v>106.72</v>
      </c>
      <c r="G147" s="16">
        <v>57.717199999999998</v>
      </c>
      <c r="H147" s="15">
        <v>2</v>
      </c>
    </row>
    <row r="148" spans="1:8" x14ac:dyDescent="0.3">
      <c r="A148" s="18">
        <v>52881</v>
      </c>
      <c r="B148" s="20" t="s">
        <v>2538</v>
      </c>
      <c r="C148" s="19">
        <v>1000000</v>
      </c>
      <c r="D148" s="16">
        <v>1</v>
      </c>
      <c r="E148" s="18">
        <v>49.77</v>
      </c>
      <c r="F148" s="17">
        <v>49.77</v>
      </c>
      <c r="G148" s="16">
        <v>49.77</v>
      </c>
      <c r="H148" s="15">
        <v>1</v>
      </c>
    </row>
    <row r="149" spans="1:8" x14ac:dyDescent="0.3">
      <c r="A149" s="18">
        <v>53064</v>
      </c>
      <c r="B149" s="20" t="s">
        <v>2367</v>
      </c>
      <c r="C149" s="19">
        <v>44300000</v>
      </c>
      <c r="D149" s="16">
        <v>125</v>
      </c>
      <c r="E149" s="18">
        <v>24.85</v>
      </c>
      <c r="F149" s="17">
        <v>30.21</v>
      </c>
      <c r="G149" s="16">
        <v>27.012599999999999</v>
      </c>
      <c r="H149" s="15">
        <v>3</v>
      </c>
    </row>
    <row r="150" spans="1:8" x14ac:dyDescent="0.3">
      <c r="A150" s="18">
        <v>53095</v>
      </c>
      <c r="B150" s="20" t="s">
        <v>2480</v>
      </c>
      <c r="C150" s="19">
        <v>3000000</v>
      </c>
      <c r="D150" s="16">
        <v>2</v>
      </c>
      <c r="E150" s="18">
        <v>18.57</v>
      </c>
      <c r="F150" s="17">
        <v>18.71</v>
      </c>
      <c r="G150" s="16">
        <v>18.686699999999998</v>
      </c>
      <c r="H150" s="15">
        <v>1</v>
      </c>
    </row>
    <row r="151" spans="1:8" x14ac:dyDescent="0.3">
      <c r="A151" s="18">
        <v>53095</v>
      </c>
      <c r="B151" s="20" t="s">
        <v>2480</v>
      </c>
      <c r="C151" s="19">
        <v>124700000</v>
      </c>
      <c r="D151" s="16">
        <v>76</v>
      </c>
      <c r="E151" s="18">
        <v>13.98</v>
      </c>
      <c r="F151" s="17">
        <v>21.89</v>
      </c>
      <c r="G151" s="16">
        <v>18.4419</v>
      </c>
      <c r="H151" s="15">
        <v>2</v>
      </c>
    </row>
    <row r="152" spans="1:8" x14ac:dyDescent="0.3">
      <c r="A152" s="18">
        <v>53887</v>
      </c>
      <c r="B152" s="20" t="s">
        <v>2368</v>
      </c>
      <c r="C152" s="19">
        <v>119400000</v>
      </c>
      <c r="D152" s="16">
        <v>304</v>
      </c>
      <c r="E152" s="18">
        <v>16.61</v>
      </c>
      <c r="F152" s="17">
        <v>23.37</v>
      </c>
      <c r="G152" s="16">
        <v>21.113800000000001</v>
      </c>
      <c r="H152" s="15">
        <v>3</v>
      </c>
    </row>
    <row r="153" spans="1:8" x14ac:dyDescent="0.3">
      <c r="A153" s="18">
        <v>54342</v>
      </c>
      <c r="B153" s="20" t="s">
        <v>2369</v>
      </c>
      <c r="C153" s="19">
        <v>11600000</v>
      </c>
      <c r="D153" s="16">
        <v>38</v>
      </c>
      <c r="E153" s="18">
        <v>38.479999999999997</v>
      </c>
      <c r="F153" s="17">
        <v>57.62</v>
      </c>
      <c r="G153" s="16">
        <v>46.957900000000002</v>
      </c>
      <c r="H153" s="15">
        <v>2</v>
      </c>
    </row>
    <row r="154" spans="1:8" x14ac:dyDescent="0.3">
      <c r="A154" s="18">
        <v>54501</v>
      </c>
      <c r="B154" s="20" t="s">
        <v>2371</v>
      </c>
      <c r="C154" s="19">
        <v>24000000</v>
      </c>
      <c r="D154" s="16">
        <v>77</v>
      </c>
      <c r="E154" s="18">
        <v>20.76</v>
      </c>
      <c r="F154" s="17">
        <v>26.5</v>
      </c>
      <c r="G154" s="16">
        <v>23.121500000000001</v>
      </c>
      <c r="H154" s="15">
        <v>2</v>
      </c>
    </row>
    <row r="155" spans="1:8" x14ac:dyDescent="0.3">
      <c r="A155" s="18">
        <v>54573</v>
      </c>
      <c r="B155" s="20" t="s">
        <v>2372</v>
      </c>
      <c r="C155" s="19">
        <v>20100000</v>
      </c>
      <c r="D155" s="16">
        <v>18</v>
      </c>
      <c r="E155" s="18">
        <v>13.699</v>
      </c>
      <c r="F155" s="17">
        <v>18.100000000000001</v>
      </c>
      <c r="G155" s="16">
        <v>15.636900000000001</v>
      </c>
      <c r="H155" s="15">
        <v>3</v>
      </c>
    </row>
    <row r="156" spans="1:8" x14ac:dyDescent="0.3">
      <c r="A156" s="18">
        <v>56086</v>
      </c>
      <c r="B156" s="20" t="s">
        <v>2373</v>
      </c>
      <c r="C156" s="19">
        <v>21200000</v>
      </c>
      <c r="D156" s="16">
        <v>77</v>
      </c>
      <c r="E156" s="18">
        <v>12.25</v>
      </c>
      <c r="F156" s="17">
        <v>24.83</v>
      </c>
      <c r="G156" s="16">
        <v>18.295500000000001</v>
      </c>
      <c r="H156" s="15">
        <v>2</v>
      </c>
    </row>
    <row r="157" spans="1:8" x14ac:dyDescent="0.3">
      <c r="A157" s="18">
        <v>58711</v>
      </c>
      <c r="B157" s="20" t="s">
        <v>2607</v>
      </c>
      <c r="C157" s="19">
        <v>87100000</v>
      </c>
      <c r="D157" s="16">
        <v>43</v>
      </c>
      <c r="E157" s="18">
        <v>0.42</v>
      </c>
      <c r="F157" s="17">
        <v>1.25</v>
      </c>
      <c r="G157" s="16">
        <v>0.82330000000000003</v>
      </c>
      <c r="H157" s="15">
        <v>1</v>
      </c>
    </row>
    <row r="158" spans="1:8" x14ac:dyDescent="0.3">
      <c r="A158" s="18">
        <v>59055</v>
      </c>
      <c r="B158" s="20" t="s">
        <v>2375</v>
      </c>
      <c r="C158" s="19">
        <v>37800000</v>
      </c>
      <c r="D158" s="16">
        <v>16</v>
      </c>
      <c r="E158" s="18">
        <v>25.68</v>
      </c>
      <c r="F158" s="17">
        <v>36.25</v>
      </c>
      <c r="G158" s="16">
        <v>32.690899999999999</v>
      </c>
      <c r="H158" s="15">
        <v>1</v>
      </c>
    </row>
    <row r="159" spans="1:8" x14ac:dyDescent="0.3">
      <c r="A159" s="18">
        <v>61041</v>
      </c>
      <c r="B159" s="20" t="s">
        <v>2376</v>
      </c>
      <c r="C159" s="19">
        <v>14800000</v>
      </c>
      <c r="D159" s="16">
        <v>22</v>
      </c>
      <c r="E159" s="18">
        <v>12.12</v>
      </c>
      <c r="F159" s="17">
        <v>20.79</v>
      </c>
      <c r="G159" s="16">
        <v>18.4559</v>
      </c>
      <c r="H159" s="15">
        <v>2</v>
      </c>
    </row>
    <row r="160" spans="1:8" x14ac:dyDescent="0.3">
      <c r="A160" s="18">
        <v>61171</v>
      </c>
      <c r="B160" s="20" t="s">
        <v>2377</v>
      </c>
      <c r="C160" s="19">
        <v>28000000</v>
      </c>
      <c r="D160" s="16">
        <v>4</v>
      </c>
      <c r="E160" s="18">
        <v>43.23</v>
      </c>
      <c r="F160" s="17">
        <v>44.13</v>
      </c>
      <c r="G160" s="16">
        <v>43.481400000000001</v>
      </c>
      <c r="H160" s="15">
        <v>2</v>
      </c>
    </row>
    <row r="161" spans="1:8" x14ac:dyDescent="0.3">
      <c r="A161" s="18">
        <v>61255</v>
      </c>
      <c r="B161" s="20" t="s">
        <v>2525</v>
      </c>
      <c r="C161" s="19">
        <v>155700000</v>
      </c>
      <c r="D161" s="16">
        <v>346</v>
      </c>
      <c r="E161" s="18">
        <v>22.59</v>
      </c>
      <c r="F161" s="17">
        <v>32.159999999999997</v>
      </c>
      <c r="G161" s="16">
        <v>28.7395</v>
      </c>
      <c r="H161" s="15">
        <v>2</v>
      </c>
    </row>
    <row r="162" spans="1:8" x14ac:dyDescent="0.3">
      <c r="A162" s="18">
        <v>61263</v>
      </c>
      <c r="B162" s="20" t="s">
        <v>2379</v>
      </c>
      <c r="C162" s="19">
        <v>19000000</v>
      </c>
      <c r="D162" s="16">
        <v>27</v>
      </c>
      <c r="E162" s="18">
        <v>31.04</v>
      </c>
      <c r="F162" s="17">
        <v>47.896900000000002</v>
      </c>
      <c r="G162" s="16">
        <v>40.651899999999998</v>
      </c>
      <c r="H162" s="15">
        <v>2</v>
      </c>
    </row>
    <row r="163" spans="1:8" x14ac:dyDescent="0.3">
      <c r="A163" s="18">
        <v>61342</v>
      </c>
      <c r="B163" s="20" t="s">
        <v>2596</v>
      </c>
      <c r="C163" s="19">
        <v>6000000</v>
      </c>
      <c r="D163" s="16">
        <v>35</v>
      </c>
      <c r="E163" s="18">
        <v>16.510000000000002</v>
      </c>
      <c r="F163" s="17">
        <v>34.36</v>
      </c>
      <c r="G163" s="16">
        <v>27.137</v>
      </c>
      <c r="H163" s="15">
        <v>1</v>
      </c>
    </row>
    <row r="164" spans="1:8" x14ac:dyDescent="0.3">
      <c r="A164" s="18">
        <v>61394</v>
      </c>
      <c r="B164" s="20" t="s">
        <v>2496</v>
      </c>
      <c r="C164" s="19">
        <v>30400000</v>
      </c>
      <c r="D164" s="16">
        <v>72</v>
      </c>
      <c r="E164" s="18">
        <v>41.77</v>
      </c>
      <c r="F164" s="17">
        <v>63.13</v>
      </c>
      <c r="G164" s="16">
        <v>53.130200000000002</v>
      </c>
      <c r="H164" s="15">
        <v>2</v>
      </c>
    </row>
    <row r="165" spans="1:8" x14ac:dyDescent="0.3">
      <c r="A165" s="18">
        <v>61506</v>
      </c>
      <c r="B165" s="20" t="s">
        <v>2633</v>
      </c>
      <c r="C165" s="19">
        <v>600000</v>
      </c>
      <c r="D165" s="16">
        <v>2</v>
      </c>
      <c r="E165" s="18">
        <v>12.34</v>
      </c>
      <c r="F165" s="17">
        <v>13.16</v>
      </c>
      <c r="G165" s="16">
        <v>12.613300000000001</v>
      </c>
      <c r="H165" s="15">
        <v>1</v>
      </c>
    </row>
    <row r="166" spans="1:8" x14ac:dyDescent="0.3">
      <c r="A166" s="18">
        <v>61564</v>
      </c>
      <c r="B166" s="20" t="s">
        <v>2622</v>
      </c>
      <c r="C166" s="19">
        <v>20000000</v>
      </c>
      <c r="D166" s="16">
        <v>63</v>
      </c>
      <c r="E166" s="18">
        <v>15.94</v>
      </c>
      <c r="F166" s="17">
        <v>24.83</v>
      </c>
      <c r="G166" s="16">
        <v>22.233599999999999</v>
      </c>
      <c r="H166" s="15">
        <v>1</v>
      </c>
    </row>
    <row r="167" spans="1:8" x14ac:dyDescent="0.3">
      <c r="A167" s="18">
        <v>61754</v>
      </c>
      <c r="B167" s="17"/>
      <c r="C167" s="19">
        <v>92000000</v>
      </c>
      <c r="D167" s="16">
        <v>21</v>
      </c>
      <c r="E167" s="18">
        <v>0.1</v>
      </c>
      <c r="F167" s="17">
        <v>0.53</v>
      </c>
      <c r="G167" s="16">
        <v>0.37369999999999998</v>
      </c>
      <c r="H167" s="15">
        <v>1</v>
      </c>
    </row>
    <row r="168" spans="1:8" x14ac:dyDescent="0.3">
      <c r="A168" s="18">
        <v>61793</v>
      </c>
      <c r="B168" s="20" t="s">
        <v>2497</v>
      </c>
      <c r="C168" s="19">
        <v>3700000</v>
      </c>
      <c r="D168" s="16">
        <v>7</v>
      </c>
      <c r="E168" s="18">
        <v>18.223299999999998</v>
      </c>
      <c r="F168" s="17">
        <v>21.15</v>
      </c>
      <c r="G168" s="16">
        <v>20.084099999999999</v>
      </c>
      <c r="H168" s="15">
        <v>1</v>
      </c>
    </row>
    <row r="169" spans="1:8" x14ac:dyDescent="0.3">
      <c r="A169" s="18">
        <v>61793</v>
      </c>
      <c r="B169" s="20" t="s">
        <v>2497</v>
      </c>
      <c r="C169" s="19">
        <v>22300000</v>
      </c>
      <c r="D169" s="16">
        <v>8</v>
      </c>
      <c r="E169" s="18">
        <v>13.4115</v>
      </c>
      <c r="F169" s="17">
        <v>20.815000000000001</v>
      </c>
      <c r="G169" s="16">
        <v>18.309899999999999</v>
      </c>
      <c r="H169" s="15">
        <v>2</v>
      </c>
    </row>
    <row r="170" spans="1:8" x14ac:dyDescent="0.3">
      <c r="A170" s="18">
        <v>61843</v>
      </c>
      <c r="B170" s="20" t="s">
        <v>2384</v>
      </c>
      <c r="C170" s="19">
        <v>51300000</v>
      </c>
      <c r="D170" s="16">
        <v>109</v>
      </c>
      <c r="E170" s="18">
        <v>10.66</v>
      </c>
      <c r="F170" s="17">
        <v>13.18</v>
      </c>
      <c r="G170" s="16">
        <v>11.9053</v>
      </c>
      <c r="H170" s="15">
        <v>3</v>
      </c>
    </row>
    <row r="171" spans="1:8" x14ac:dyDescent="0.3">
      <c r="A171" s="18">
        <v>61874</v>
      </c>
      <c r="B171" s="20" t="s">
        <v>2661</v>
      </c>
      <c r="C171" s="19">
        <v>1000000</v>
      </c>
      <c r="D171" s="16">
        <v>3</v>
      </c>
      <c r="E171" s="18">
        <v>129.66999999999999</v>
      </c>
      <c r="F171" s="17">
        <v>182.22</v>
      </c>
      <c r="G171" s="16">
        <v>155.869</v>
      </c>
      <c r="H171" s="15">
        <v>1</v>
      </c>
    </row>
    <row r="172" spans="1:8" x14ac:dyDescent="0.3">
      <c r="A172" s="18">
        <v>61875</v>
      </c>
      <c r="B172" s="20" t="s">
        <v>2385</v>
      </c>
      <c r="C172" s="19">
        <v>350400000</v>
      </c>
      <c r="D172" s="16">
        <v>363</v>
      </c>
      <c r="E172" s="18">
        <v>34.200000000000003</v>
      </c>
      <c r="F172" s="17">
        <v>42.05</v>
      </c>
      <c r="G172" s="16">
        <v>37.638599999999997</v>
      </c>
      <c r="H172" s="15">
        <v>3</v>
      </c>
    </row>
    <row r="173" spans="1:8" x14ac:dyDescent="0.3">
      <c r="A173" s="18">
        <v>61894</v>
      </c>
      <c r="B173" s="20" t="s">
        <v>2386</v>
      </c>
      <c r="C173" s="19">
        <v>1500000</v>
      </c>
      <c r="D173" s="16">
        <v>7</v>
      </c>
      <c r="E173" s="18">
        <v>64.77</v>
      </c>
      <c r="F173" s="17">
        <v>95.74</v>
      </c>
      <c r="G173" s="16">
        <v>81.7667</v>
      </c>
      <c r="H173" s="15">
        <v>3</v>
      </c>
    </row>
    <row r="174" spans="1:8" x14ac:dyDescent="0.3">
      <c r="A174" s="18">
        <v>61906</v>
      </c>
      <c r="B174" s="20" t="s">
        <v>2481</v>
      </c>
      <c r="C174" s="19">
        <v>92200000</v>
      </c>
      <c r="D174" s="16">
        <v>109</v>
      </c>
      <c r="E174" s="18">
        <v>17.809999999999999</v>
      </c>
      <c r="F174" s="17">
        <v>38.28</v>
      </c>
      <c r="G174" s="16">
        <v>25.535599999999999</v>
      </c>
      <c r="H174" s="15">
        <v>2</v>
      </c>
    </row>
    <row r="175" spans="1:8" x14ac:dyDescent="0.3">
      <c r="A175" s="18">
        <v>61965</v>
      </c>
      <c r="B175" s="20" t="s">
        <v>2387</v>
      </c>
      <c r="C175" s="19">
        <v>205400000</v>
      </c>
      <c r="D175" s="16">
        <v>268</v>
      </c>
      <c r="E175" s="18">
        <v>25.16</v>
      </c>
      <c r="F175" s="17">
        <v>37.24</v>
      </c>
      <c r="G175" s="16">
        <v>30.3568</v>
      </c>
      <c r="H175" s="15">
        <v>2</v>
      </c>
    </row>
    <row r="176" spans="1:8" x14ac:dyDescent="0.3">
      <c r="A176" s="18">
        <v>62031</v>
      </c>
      <c r="B176" s="20" t="s">
        <v>2649</v>
      </c>
      <c r="C176" s="19">
        <v>25200000</v>
      </c>
      <c r="D176" s="16">
        <v>36</v>
      </c>
      <c r="E176" s="18">
        <v>2.4300000000000002</v>
      </c>
      <c r="F176" s="17">
        <v>9.85</v>
      </c>
      <c r="G176" s="16">
        <v>6.2831999999999999</v>
      </c>
      <c r="H176" s="15">
        <v>1</v>
      </c>
    </row>
    <row r="177" spans="1:8" x14ac:dyDescent="0.3">
      <c r="A177" s="18">
        <v>62092</v>
      </c>
      <c r="B177" s="20" t="s">
        <v>2662</v>
      </c>
      <c r="C177" s="19">
        <v>108800000</v>
      </c>
      <c r="D177" s="16">
        <v>71</v>
      </c>
      <c r="E177" s="18">
        <v>0.15</v>
      </c>
      <c r="F177" s="17">
        <v>4.54</v>
      </c>
      <c r="G177" s="16">
        <v>1.6287</v>
      </c>
      <c r="H177" s="15">
        <v>1</v>
      </c>
    </row>
    <row r="178" spans="1:8" x14ac:dyDescent="0.3">
      <c r="A178" s="18">
        <v>62433</v>
      </c>
      <c r="B178" s="20" t="s">
        <v>2608</v>
      </c>
      <c r="C178" s="19">
        <v>20000000</v>
      </c>
      <c r="D178" s="16">
        <v>2</v>
      </c>
      <c r="E178" s="18">
        <v>19</v>
      </c>
      <c r="F178" s="17">
        <v>19.010000000000002</v>
      </c>
      <c r="G178" s="16">
        <v>19.0075</v>
      </c>
      <c r="H178" s="15">
        <v>1</v>
      </c>
    </row>
    <row r="179" spans="1:8" x14ac:dyDescent="0.3">
      <c r="A179" s="18">
        <v>62433</v>
      </c>
      <c r="B179" s="20" t="s">
        <v>2608</v>
      </c>
      <c r="C179" s="19">
        <v>115800000</v>
      </c>
      <c r="D179" s="16">
        <v>22</v>
      </c>
      <c r="E179" s="18">
        <v>18.010000000000002</v>
      </c>
      <c r="F179" s="17">
        <v>22.38</v>
      </c>
      <c r="G179" s="16">
        <v>19.584900000000001</v>
      </c>
      <c r="H179" s="15">
        <v>3</v>
      </c>
    </row>
    <row r="180" spans="1:8" x14ac:dyDescent="0.3">
      <c r="A180" s="18">
        <v>62574</v>
      </c>
      <c r="B180" s="20" t="s">
        <v>2634</v>
      </c>
      <c r="C180" s="19">
        <v>3300000</v>
      </c>
      <c r="D180" s="16">
        <v>10</v>
      </c>
      <c r="E180" s="18">
        <v>35.01</v>
      </c>
      <c r="F180" s="17">
        <v>51.96</v>
      </c>
      <c r="G180" s="16">
        <v>40.570300000000003</v>
      </c>
      <c r="H180" s="15">
        <v>1</v>
      </c>
    </row>
    <row r="181" spans="1:8" x14ac:dyDescent="0.3">
      <c r="A181" s="18">
        <v>62743</v>
      </c>
      <c r="B181" s="20" t="s">
        <v>2609</v>
      </c>
      <c r="C181" s="19">
        <v>26800000</v>
      </c>
      <c r="D181" s="16">
        <v>53</v>
      </c>
      <c r="E181" s="18">
        <v>29.24</v>
      </c>
      <c r="F181" s="17">
        <v>44.43</v>
      </c>
      <c r="G181" s="16">
        <v>39.206899999999997</v>
      </c>
      <c r="H181" s="15">
        <v>1</v>
      </c>
    </row>
    <row r="182" spans="1:8" x14ac:dyDescent="0.3">
      <c r="A182" s="18">
        <v>62744</v>
      </c>
      <c r="B182" s="20" t="s">
        <v>2482</v>
      </c>
      <c r="C182" s="19">
        <v>184100000</v>
      </c>
      <c r="D182" s="16">
        <v>545</v>
      </c>
      <c r="E182" s="18">
        <v>22</v>
      </c>
      <c r="F182" s="17">
        <v>34.35</v>
      </c>
      <c r="G182" s="16">
        <v>28.772600000000001</v>
      </c>
      <c r="H182" s="15">
        <v>3</v>
      </c>
    </row>
    <row r="183" spans="1:8" x14ac:dyDescent="0.3">
      <c r="A183" s="18">
        <v>62791</v>
      </c>
      <c r="B183" s="20" t="s">
        <v>2555</v>
      </c>
      <c r="C183" s="19">
        <v>49000000</v>
      </c>
      <c r="D183" s="16">
        <v>100</v>
      </c>
      <c r="E183" s="18">
        <v>25.36</v>
      </c>
      <c r="F183" s="17">
        <v>32.844999999999999</v>
      </c>
      <c r="G183" s="16">
        <v>29.611000000000001</v>
      </c>
      <c r="H183" s="15">
        <v>2</v>
      </c>
    </row>
    <row r="184" spans="1:8" x14ac:dyDescent="0.3">
      <c r="A184" s="18">
        <v>62822</v>
      </c>
      <c r="B184" s="20" t="s">
        <v>2394</v>
      </c>
      <c r="C184" s="19">
        <v>801800000</v>
      </c>
      <c r="D184" s="16">
        <v>450</v>
      </c>
      <c r="E184" s="18">
        <v>12.76</v>
      </c>
      <c r="F184" s="17">
        <v>19.46</v>
      </c>
      <c r="G184" s="16">
        <v>16.432099999999998</v>
      </c>
      <c r="H184" s="15">
        <v>2</v>
      </c>
    </row>
    <row r="185" spans="1:8" x14ac:dyDescent="0.3">
      <c r="A185" s="18">
        <v>62832</v>
      </c>
      <c r="B185" s="20" t="s">
        <v>2623</v>
      </c>
      <c r="C185" s="19">
        <v>200000</v>
      </c>
      <c r="D185" s="16">
        <v>2</v>
      </c>
      <c r="E185" s="18">
        <v>3.39</v>
      </c>
      <c r="F185" s="17">
        <v>3.81</v>
      </c>
      <c r="G185" s="16">
        <v>3.6</v>
      </c>
      <c r="H185" s="15">
        <v>1</v>
      </c>
    </row>
    <row r="186" spans="1:8" x14ac:dyDescent="0.3">
      <c r="A186" s="18">
        <v>62843</v>
      </c>
      <c r="B186" s="20" t="s">
        <v>2395</v>
      </c>
      <c r="C186" s="19">
        <v>24500000</v>
      </c>
      <c r="D186" s="16">
        <v>99</v>
      </c>
      <c r="E186" s="18">
        <v>21.98</v>
      </c>
      <c r="F186" s="17">
        <v>36.29</v>
      </c>
      <c r="G186" s="16">
        <v>29.932099999999998</v>
      </c>
      <c r="H186" s="15">
        <v>2</v>
      </c>
    </row>
    <row r="187" spans="1:8" x14ac:dyDescent="0.3">
      <c r="A187" s="18">
        <v>62884</v>
      </c>
      <c r="B187" s="20" t="s">
        <v>2556</v>
      </c>
      <c r="C187" s="19">
        <v>2400000</v>
      </c>
      <c r="D187" s="16">
        <v>2</v>
      </c>
      <c r="E187" s="18">
        <v>14.66</v>
      </c>
      <c r="F187" s="17">
        <v>15.1</v>
      </c>
      <c r="G187" s="16">
        <v>14.916700000000001</v>
      </c>
      <c r="H187" s="15">
        <v>2</v>
      </c>
    </row>
    <row r="188" spans="1:8" x14ac:dyDescent="0.3">
      <c r="A188" s="18">
        <v>64145</v>
      </c>
      <c r="B188" s="20" t="s">
        <v>2397</v>
      </c>
      <c r="C188" s="19">
        <v>272700000</v>
      </c>
      <c r="D188" s="16">
        <v>741</v>
      </c>
      <c r="E188" s="18">
        <v>21.07</v>
      </c>
      <c r="F188" s="17">
        <v>36.450000000000003</v>
      </c>
      <c r="G188" s="16">
        <v>28.459599999999998</v>
      </c>
      <c r="H188" s="15">
        <v>3</v>
      </c>
    </row>
    <row r="189" spans="1:8" x14ac:dyDescent="0.3">
      <c r="A189" s="18">
        <v>64382</v>
      </c>
      <c r="B189" s="20" t="s">
        <v>2583</v>
      </c>
      <c r="C189" s="19">
        <v>23300000</v>
      </c>
      <c r="D189" s="16">
        <v>105</v>
      </c>
      <c r="E189" s="18">
        <v>28.23</v>
      </c>
      <c r="F189" s="17">
        <v>37.033299999999997</v>
      </c>
      <c r="G189" s="16">
        <v>32.540999999999997</v>
      </c>
      <c r="H189" s="15">
        <v>1</v>
      </c>
    </row>
    <row r="190" spans="1:8" x14ac:dyDescent="0.3">
      <c r="A190" s="18">
        <v>64692</v>
      </c>
      <c r="B190" s="20" t="s">
        <v>2483</v>
      </c>
      <c r="C190" s="19">
        <v>17500000</v>
      </c>
      <c r="D190" s="16">
        <v>54</v>
      </c>
      <c r="E190" s="18">
        <v>18.149999999999999</v>
      </c>
      <c r="F190" s="17">
        <v>22.073799999999999</v>
      </c>
      <c r="G190" s="16">
        <v>19.7911</v>
      </c>
      <c r="H190" s="15">
        <v>2</v>
      </c>
    </row>
    <row r="191" spans="1:8" x14ac:dyDescent="0.3">
      <c r="A191" s="18">
        <v>64723</v>
      </c>
      <c r="B191" s="20" t="s">
        <v>2402</v>
      </c>
      <c r="C191" s="19">
        <v>12100000</v>
      </c>
      <c r="D191" s="16">
        <v>20</v>
      </c>
      <c r="E191" s="18">
        <v>42.64</v>
      </c>
      <c r="F191" s="17">
        <v>50.32</v>
      </c>
      <c r="G191" s="16">
        <v>46.332099999999997</v>
      </c>
      <c r="H191" s="15">
        <v>2</v>
      </c>
    </row>
    <row r="192" spans="1:8" x14ac:dyDescent="0.3">
      <c r="A192" s="18">
        <v>64723</v>
      </c>
      <c r="B192" s="20" t="s">
        <v>2402</v>
      </c>
      <c r="C192" s="19">
        <v>71400000</v>
      </c>
      <c r="D192" s="16">
        <v>88</v>
      </c>
      <c r="E192" s="18">
        <v>44.16</v>
      </c>
      <c r="F192" s="17">
        <v>64.58</v>
      </c>
      <c r="G192" s="16">
        <v>49.208399999999997</v>
      </c>
      <c r="H192" s="15">
        <v>3</v>
      </c>
    </row>
    <row r="193" spans="1:8" x14ac:dyDescent="0.3">
      <c r="A193" s="18">
        <v>64773</v>
      </c>
      <c r="B193" s="20" t="s">
        <v>2573</v>
      </c>
      <c r="C193" s="19">
        <v>7300000</v>
      </c>
      <c r="D193" s="16">
        <v>11</v>
      </c>
      <c r="E193" s="18">
        <v>5.4</v>
      </c>
      <c r="F193" s="17">
        <v>13.65</v>
      </c>
      <c r="G193" s="16">
        <v>9.0501000000000005</v>
      </c>
      <c r="H193" s="15">
        <v>1</v>
      </c>
    </row>
    <row r="194" spans="1:8" x14ac:dyDescent="0.3">
      <c r="A194" s="18">
        <v>64773</v>
      </c>
      <c r="B194" s="20" t="s">
        <v>2573</v>
      </c>
      <c r="C194" s="19">
        <v>35100000</v>
      </c>
      <c r="D194" s="16">
        <v>5</v>
      </c>
      <c r="E194" s="18">
        <v>10.79</v>
      </c>
      <c r="F194" s="17">
        <v>16.100000000000001</v>
      </c>
      <c r="G194" s="16">
        <v>16.069700000000001</v>
      </c>
      <c r="H194" s="15">
        <v>2</v>
      </c>
    </row>
    <row r="195" spans="1:8" x14ac:dyDescent="0.3">
      <c r="A195" s="18">
        <v>64773</v>
      </c>
      <c r="B195" s="20" t="s">
        <v>2573</v>
      </c>
      <c r="C195" s="19">
        <v>64300000</v>
      </c>
      <c r="D195" s="16">
        <v>14</v>
      </c>
      <c r="E195" s="18">
        <v>11.65</v>
      </c>
      <c r="F195" s="17">
        <v>16.43</v>
      </c>
      <c r="G195" s="16">
        <v>15.9674</v>
      </c>
      <c r="H195" s="15">
        <v>3</v>
      </c>
    </row>
    <row r="196" spans="1:8" x14ac:dyDescent="0.3">
      <c r="A196" s="18">
        <v>64774</v>
      </c>
      <c r="B196" s="20" t="s">
        <v>2557</v>
      </c>
      <c r="C196" s="19">
        <v>12700000</v>
      </c>
      <c r="D196" s="16">
        <v>23</v>
      </c>
      <c r="E196" s="18">
        <v>5.17</v>
      </c>
      <c r="F196" s="17">
        <v>8.65</v>
      </c>
      <c r="G196" s="16">
        <v>7.8860999999999999</v>
      </c>
      <c r="H196" s="15">
        <v>1</v>
      </c>
    </row>
    <row r="197" spans="1:8" x14ac:dyDescent="0.3">
      <c r="A197" s="18">
        <v>64774</v>
      </c>
      <c r="B197" s="20" t="s">
        <v>2557</v>
      </c>
      <c r="C197" s="19">
        <v>7000000</v>
      </c>
      <c r="D197" s="16">
        <v>11</v>
      </c>
      <c r="E197" s="18">
        <v>7.58</v>
      </c>
      <c r="F197" s="17">
        <v>9.77</v>
      </c>
      <c r="G197" s="16">
        <v>8.4046000000000003</v>
      </c>
      <c r="H197" s="15">
        <v>2</v>
      </c>
    </row>
    <row r="198" spans="1:8" x14ac:dyDescent="0.3">
      <c r="A198" s="18">
        <v>64862</v>
      </c>
      <c r="B198" s="20" t="s">
        <v>2663</v>
      </c>
      <c r="C198" s="19">
        <v>300000</v>
      </c>
      <c r="D198" s="16">
        <v>1</v>
      </c>
      <c r="E198" s="18">
        <v>76.44</v>
      </c>
      <c r="F198" s="17">
        <v>76.44</v>
      </c>
      <c r="G198" s="16">
        <v>76.44</v>
      </c>
      <c r="H198" s="15">
        <v>2</v>
      </c>
    </row>
    <row r="199" spans="1:8" x14ac:dyDescent="0.3">
      <c r="A199" s="18">
        <v>65095</v>
      </c>
      <c r="B199" s="20" t="s">
        <v>2636</v>
      </c>
      <c r="C199" s="19">
        <v>34000000</v>
      </c>
      <c r="D199" s="16">
        <v>74</v>
      </c>
      <c r="E199" s="18">
        <v>3.35</v>
      </c>
      <c r="F199" s="17">
        <v>7.81</v>
      </c>
      <c r="G199" s="16">
        <v>5.5857999999999999</v>
      </c>
      <c r="H199" s="15">
        <v>1</v>
      </c>
    </row>
    <row r="200" spans="1:8" x14ac:dyDescent="0.3">
      <c r="A200" s="18">
        <v>65096</v>
      </c>
      <c r="B200" s="20" t="s">
        <v>2403</v>
      </c>
      <c r="C200" s="19">
        <v>355500000</v>
      </c>
      <c r="D200" s="16">
        <v>319</v>
      </c>
      <c r="E200" s="18">
        <v>21.51</v>
      </c>
      <c r="F200" s="17">
        <v>27.39</v>
      </c>
      <c r="G200" s="16">
        <v>25.644400000000001</v>
      </c>
      <c r="H200" s="15">
        <v>2</v>
      </c>
    </row>
    <row r="201" spans="1:8" x14ac:dyDescent="0.3">
      <c r="A201" s="18">
        <v>65151</v>
      </c>
      <c r="B201" s="20" t="s">
        <v>2597</v>
      </c>
      <c r="C201" s="19">
        <v>75500000</v>
      </c>
      <c r="D201" s="16">
        <v>151</v>
      </c>
      <c r="E201" s="18">
        <v>33.380000000000003</v>
      </c>
      <c r="F201" s="17">
        <v>46.72</v>
      </c>
      <c r="G201" s="16">
        <v>40.389600000000002</v>
      </c>
      <c r="H201" s="15">
        <v>3</v>
      </c>
    </row>
    <row r="202" spans="1:8" x14ac:dyDescent="0.3">
      <c r="A202" s="18">
        <v>65461</v>
      </c>
      <c r="B202" s="20" t="s">
        <v>2498</v>
      </c>
      <c r="C202" s="19">
        <v>57300000</v>
      </c>
      <c r="D202" s="16">
        <v>43</v>
      </c>
      <c r="E202" s="18">
        <v>30.3</v>
      </c>
      <c r="F202" s="17">
        <v>39.18</v>
      </c>
      <c r="G202" s="16">
        <v>33.957599999999999</v>
      </c>
      <c r="H202" s="15">
        <v>2</v>
      </c>
    </row>
    <row r="203" spans="1:8" x14ac:dyDescent="0.3">
      <c r="A203" s="18">
        <v>65521</v>
      </c>
      <c r="B203" s="20" t="s">
        <v>2405</v>
      </c>
      <c r="C203" s="19">
        <v>35500000</v>
      </c>
      <c r="D203" s="16">
        <v>120</v>
      </c>
      <c r="E203" s="18">
        <v>7.86</v>
      </c>
      <c r="F203" s="17">
        <v>17.920000000000002</v>
      </c>
      <c r="G203" s="16">
        <v>14.332100000000001</v>
      </c>
      <c r="H203" s="15">
        <v>1</v>
      </c>
    </row>
    <row r="204" spans="1:8" x14ac:dyDescent="0.3">
      <c r="A204" s="18">
        <v>65521</v>
      </c>
      <c r="B204" s="20" t="s">
        <v>2405</v>
      </c>
      <c r="C204" s="19">
        <v>6800000</v>
      </c>
      <c r="D204" s="16">
        <v>14</v>
      </c>
      <c r="E204" s="18">
        <v>11.6</v>
      </c>
      <c r="F204" s="17">
        <v>20.079999999999998</v>
      </c>
      <c r="G204" s="16">
        <v>17.8931</v>
      </c>
      <c r="H204" s="15">
        <v>3</v>
      </c>
    </row>
    <row r="205" spans="1:8" x14ac:dyDescent="0.3">
      <c r="A205" s="18">
        <v>65781</v>
      </c>
      <c r="B205" s="20" t="s">
        <v>2664</v>
      </c>
      <c r="C205" s="19">
        <v>700000</v>
      </c>
      <c r="D205" s="16">
        <v>2</v>
      </c>
      <c r="E205" s="18">
        <v>56.51</v>
      </c>
      <c r="F205" s="17">
        <v>87.48</v>
      </c>
      <c r="G205" s="16">
        <v>69.782899999999998</v>
      </c>
      <c r="H205" s="15">
        <v>1</v>
      </c>
    </row>
    <row r="206" spans="1:8" x14ac:dyDescent="0.3">
      <c r="A206" s="18">
        <v>65851</v>
      </c>
      <c r="B206" s="20" t="s">
        <v>2408</v>
      </c>
      <c r="C206" s="19">
        <v>5800000</v>
      </c>
      <c r="D206" s="16">
        <v>29</v>
      </c>
      <c r="E206" s="18">
        <v>44.33</v>
      </c>
      <c r="F206" s="17">
        <v>66.400000000000006</v>
      </c>
      <c r="G206" s="16">
        <v>51.861699999999999</v>
      </c>
      <c r="H206" s="15">
        <v>3</v>
      </c>
    </row>
    <row r="207" spans="1:8" x14ac:dyDescent="0.3">
      <c r="A207" s="18">
        <v>65852</v>
      </c>
      <c r="B207" s="20" t="s">
        <v>2485</v>
      </c>
      <c r="C207" s="19">
        <v>2600000</v>
      </c>
      <c r="D207" s="16">
        <v>4</v>
      </c>
      <c r="E207" s="18">
        <v>48.64</v>
      </c>
      <c r="F207" s="17">
        <v>62.27</v>
      </c>
      <c r="G207" s="16">
        <v>60.008099999999999</v>
      </c>
      <c r="H207" s="15">
        <v>3</v>
      </c>
    </row>
    <row r="208" spans="1:8" x14ac:dyDescent="0.3">
      <c r="A208" s="18">
        <v>65913</v>
      </c>
      <c r="B208" s="20" t="s">
        <v>2499</v>
      </c>
      <c r="C208" s="19">
        <v>4900000</v>
      </c>
      <c r="D208" s="16">
        <v>3</v>
      </c>
      <c r="E208" s="18">
        <v>20.190000000000001</v>
      </c>
      <c r="F208" s="17">
        <v>25.4</v>
      </c>
      <c r="G208" s="16">
        <v>23.165500000000002</v>
      </c>
      <c r="H208" s="15">
        <v>1</v>
      </c>
    </row>
    <row r="209" spans="1:8" x14ac:dyDescent="0.3">
      <c r="A209" s="18">
        <v>66033</v>
      </c>
      <c r="B209" s="20" t="s">
        <v>2510</v>
      </c>
      <c r="C209" s="19">
        <v>50000000</v>
      </c>
      <c r="D209" s="16">
        <v>11</v>
      </c>
      <c r="E209" s="18">
        <v>23.1</v>
      </c>
      <c r="F209" s="17">
        <v>32.409999999999997</v>
      </c>
      <c r="G209" s="16">
        <v>27.523900000000001</v>
      </c>
      <c r="H209" s="15">
        <v>2</v>
      </c>
    </row>
    <row r="210" spans="1:8" x14ac:dyDescent="0.3">
      <c r="A210" s="18">
        <v>66241</v>
      </c>
      <c r="B210" s="20" t="s">
        <v>2410</v>
      </c>
      <c r="C210" s="19">
        <v>73800000</v>
      </c>
      <c r="D210" s="16">
        <v>67</v>
      </c>
      <c r="E210" s="18">
        <v>24.53</v>
      </c>
      <c r="F210" s="17">
        <v>27.71</v>
      </c>
      <c r="G210" s="16">
        <v>25.663799999999998</v>
      </c>
      <c r="H210" s="15">
        <v>3</v>
      </c>
    </row>
    <row r="211" spans="1:8" x14ac:dyDescent="0.3">
      <c r="A211" s="18">
        <v>66541</v>
      </c>
      <c r="B211" s="20" t="s">
        <v>2624</v>
      </c>
      <c r="C211" s="19">
        <v>4000000</v>
      </c>
      <c r="D211" s="16">
        <v>16</v>
      </c>
      <c r="E211" s="18">
        <v>0.63</v>
      </c>
      <c r="F211" s="17">
        <v>4.42</v>
      </c>
      <c r="G211" s="16">
        <v>3.6135000000000002</v>
      </c>
      <c r="H211" s="15">
        <v>1</v>
      </c>
    </row>
    <row r="212" spans="1:8" x14ac:dyDescent="0.3">
      <c r="A212" s="18">
        <v>66701</v>
      </c>
      <c r="B212" s="20" t="s">
        <v>2599</v>
      </c>
      <c r="C212" s="19">
        <v>12100000</v>
      </c>
      <c r="D212" s="16">
        <v>10</v>
      </c>
      <c r="E212" s="18">
        <v>58.87</v>
      </c>
      <c r="F212" s="17">
        <v>69.98</v>
      </c>
      <c r="G212" s="16">
        <v>64.230699999999999</v>
      </c>
      <c r="H212" s="15">
        <v>1</v>
      </c>
    </row>
    <row r="213" spans="1:8" x14ac:dyDescent="0.3">
      <c r="A213" s="18">
        <v>67152</v>
      </c>
      <c r="B213" s="20" t="s">
        <v>2414</v>
      </c>
      <c r="C213" s="19">
        <v>1500000</v>
      </c>
      <c r="D213" s="16">
        <v>4</v>
      </c>
      <c r="E213" s="18">
        <v>29.92</v>
      </c>
      <c r="F213" s="17">
        <v>44.64</v>
      </c>
      <c r="G213" s="16">
        <v>34.109299999999998</v>
      </c>
      <c r="H213" s="15">
        <v>3</v>
      </c>
    </row>
    <row r="214" spans="1:8" x14ac:dyDescent="0.3">
      <c r="A214" s="18">
        <v>67531</v>
      </c>
      <c r="B214" s="20" t="s">
        <v>2415</v>
      </c>
      <c r="C214" s="19">
        <v>639500000</v>
      </c>
      <c r="D214" s="16">
        <v>400</v>
      </c>
      <c r="E214" s="18">
        <v>33.03</v>
      </c>
      <c r="F214" s="17">
        <v>46.79</v>
      </c>
      <c r="G214" s="16">
        <v>42.350099999999998</v>
      </c>
      <c r="H214" s="15">
        <v>3</v>
      </c>
    </row>
    <row r="215" spans="1:8" x14ac:dyDescent="0.3">
      <c r="A215" s="18">
        <v>67611</v>
      </c>
      <c r="B215" s="20" t="s">
        <v>2527</v>
      </c>
      <c r="C215" s="19">
        <v>52700000</v>
      </c>
      <c r="D215" s="16">
        <v>79</v>
      </c>
      <c r="E215" s="18">
        <v>20.8</v>
      </c>
      <c r="F215" s="17">
        <v>41.01</v>
      </c>
      <c r="G215" s="16">
        <v>36.318800000000003</v>
      </c>
      <c r="H215" s="15">
        <v>1</v>
      </c>
    </row>
    <row r="216" spans="1:8" x14ac:dyDescent="0.3">
      <c r="A216" s="18">
        <v>68061</v>
      </c>
      <c r="B216" s="20" t="s">
        <v>2418</v>
      </c>
      <c r="C216" s="19">
        <v>280900000</v>
      </c>
      <c r="D216" s="16">
        <v>578</v>
      </c>
      <c r="E216" s="18">
        <v>38.6</v>
      </c>
      <c r="F216" s="17">
        <v>70.510000000000005</v>
      </c>
      <c r="G216" s="16">
        <v>55.122199999999999</v>
      </c>
      <c r="H216" s="15">
        <v>3</v>
      </c>
    </row>
    <row r="217" spans="1:8" x14ac:dyDescent="0.3">
      <c r="A217" s="18">
        <v>68401</v>
      </c>
      <c r="B217" s="20" t="s">
        <v>2422</v>
      </c>
      <c r="C217" s="19">
        <v>10200000</v>
      </c>
      <c r="D217" s="16">
        <v>42</v>
      </c>
      <c r="E217" s="18">
        <v>27.1</v>
      </c>
      <c r="F217" s="17">
        <v>41.6</v>
      </c>
      <c r="G217" s="16">
        <v>34.090699999999998</v>
      </c>
      <c r="H217" s="15">
        <v>3</v>
      </c>
    </row>
    <row r="218" spans="1:8" x14ac:dyDescent="0.3">
      <c r="A218" s="18">
        <v>68691</v>
      </c>
      <c r="B218" s="20" t="s">
        <v>2637</v>
      </c>
      <c r="C218" s="19">
        <v>13100000</v>
      </c>
      <c r="D218" s="16">
        <v>21</v>
      </c>
      <c r="E218" s="18">
        <v>164.61</v>
      </c>
      <c r="F218" s="17">
        <v>221.13</v>
      </c>
      <c r="G218" s="16">
        <v>192.6662</v>
      </c>
      <c r="H218" s="15">
        <v>3</v>
      </c>
    </row>
    <row r="219" spans="1:8" x14ac:dyDescent="0.3">
      <c r="A219" s="18">
        <v>80506</v>
      </c>
      <c r="B219" s="20" t="s">
        <v>2437</v>
      </c>
      <c r="C219" s="19">
        <v>10100000</v>
      </c>
      <c r="D219" s="16">
        <v>20</v>
      </c>
      <c r="E219" s="18">
        <v>23.01</v>
      </c>
      <c r="F219" s="17">
        <v>30.65</v>
      </c>
      <c r="G219" s="16">
        <v>25.759899999999998</v>
      </c>
      <c r="H219" s="15">
        <v>1</v>
      </c>
    </row>
    <row r="220" spans="1:8" x14ac:dyDescent="0.3">
      <c r="A220" s="18">
        <v>80705</v>
      </c>
      <c r="B220" s="20" t="s">
        <v>2665</v>
      </c>
      <c r="C220" s="19">
        <v>1200000</v>
      </c>
      <c r="D220" s="16">
        <v>3</v>
      </c>
      <c r="E220" s="18">
        <v>36.5</v>
      </c>
      <c r="F220" s="17">
        <v>38.92</v>
      </c>
      <c r="G220" s="16">
        <v>36.819200000000002</v>
      </c>
      <c r="H220" s="15">
        <v>1</v>
      </c>
    </row>
    <row r="221" spans="1:8" x14ac:dyDescent="0.3">
      <c r="A221" s="18">
        <v>80705</v>
      </c>
      <c r="B221" s="20" t="s">
        <v>2665</v>
      </c>
      <c r="C221" s="19">
        <v>1200000</v>
      </c>
      <c r="D221" s="16">
        <v>5</v>
      </c>
      <c r="E221" s="18">
        <v>40.51</v>
      </c>
      <c r="F221" s="17">
        <v>44.46</v>
      </c>
      <c r="G221" s="16">
        <v>43.202500000000001</v>
      </c>
      <c r="H221" s="15">
        <v>2</v>
      </c>
    </row>
    <row r="222" spans="1:8" x14ac:dyDescent="0.3">
      <c r="A222" s="18">
        <v>81034</v>
      </c>
      <c r="B222" s="20" t="s">
        <v>2638</v>
      </c>
      <c r="C222" s="19">
        <v>2300000</v>
      </c>
      <c r="D222" s="16">
        <v>10</v>
      </c>
      <c r="E222" s="18">
        <v>63.03</v>
      </c>
      <c r="F222" s="17">
        <v>120.38</v>
      </c>
      <c r="G222" s="16">
        <v>84.767799999999994</v>
      </c>
      <c r="H222" s="15">
        <v>1</v>
      </c>
    </row>
    <row r="223" spans="1:8" x14ac:dyDescent="0.3">
      <c r="A223" s="18">
        <v>81042</v>
      </c>
      <c r="B223" s="20" t="s">
        <v>2529</v>
      </c>
      <c r="C223" s="19">
        <v>2000000</v>
      </c>
      <c r="D223" s="16">
        <v>2</v>
      </c>
      <c r="E223" s="18">
        <v>2.0499999999999998</v>
      </c>
      <c r="F223" s="17">
        <v>2.0499999999999998</v>
      </c>
      <c r="G223" s="16">
        <v>2.0499999999999998</v>
      </c>
      <c r="H223" s="15">
        <v>1</v>
      </c>
    </row>
    <row r="224" spans="1:8" x14ac:dyDescent="0.3">
      <c r="A224" s="18">
        <v>811210</v>
      </c>
      <c r="B224" s="20" t="s">
        <v>2439</v>
      </c>
      <c r="C224" s="19">
        <v>202900000</v>
      </c>
      <c r="D224" s="16">
        <v>348</v>
      </c>
      <c r="E224" s="18">
        <v>23.76</v>
      </c>
      <c r="F224" s="17">
        <v>31.93</v>
      </c>
      <c r="G224" s="16">
        <v>28.207699999999999</v>
      </c>
      <c r="H224" s="15">
        <v>3</v>
      </c>
    </row>
    <row r="225" spans="1:8" x14ac:dyDescent="0.3">
      <c r="A225" s="18">
        <v>82101</v>
      </c>
      <c r="B225" s="20" t="s">
        <v>2501</v>
      </c>
      <c r="C225" s="19">
        <v>141400000</v>
      </c>
      <c r="D225" s="16">
        <v>359</v>
      </c>
      <c r="E225" s="18">
        <v>25.84</v>
      </c>
      <c r="F225" s="17">
        <v>37.06</v>
      </c>
      <c r="G225" s="16">
        <v>31.6646</v>
      </c>
      <c r="H225" s="15">
        <v>3</v>
      </c>
    </row>
    <row r="226" spans="1:8" x14ac:dyDescent="0.3">
      <c r="A226" s="18">
        <v>82551</v>
      </c>
      <c r="B226" s="20" t="s">
        <v>2443</v>
      </c>
      <c r="C226" s="19">
        <v>4900000</v>
      </c>
      <c r="D226" s="16">
        <v>15</v>
      </c>
      <c r="E226" s="18">
        <v>19.03</v>
      </c>
      <c r="F226" s="17">
        <v>21.38</v>
      </c>
      <c r="G226" s="16">
        <v>20.588999999999999</v>
      </c>
      <c r="H226" s="15">
        <v>2</v>
      </c>
    </row>
    <row r="227" spans="1:8" x14ac:dyDescent="0.3">
      <c r="A227" s="18">
        <v>82551</v>
      </c>
      <c r="B227" s="20" t="s">
        <v>2443</v>
      </c>
      <c r="C227" s="19">
        <v>60600000</v>
      </c>
      <c r="D227" s="16">
        <v>219</v>
      </c>
      <c r="E227" s="18">
        <v>20.34</v>
      </c>
      <c r="F227" s="17">
        <v>35.704999999999998</v>
      </c>
      <c r="G227" s="16">
        <v>27.3231</v>
      </c>
      <c r="H227" s="15">
        <v>3</v>
      </c>
    </row>
    <row r="228" spans="1:8" x14ac:dyDescent="0.3">
      <c r="A228" s="18">
        <v>82991</v>
      </c>
      <c r="B228" s="20" t="s">
        <v>2611</v>
      </c>
      <c r="C228" s="19">
        <v>252800000</v>
      </c>
      <c r="D228" s="16">
        <v>308</v>
      </c>
      <c r="E228" s="18">
        <v>12.97</v>
      </c>
      <c r="F228" s="17">
        <v>27.42</v>
      </c>
      <c r="G228" s="16">
        <v>22.3005</v>
      </c>
      <c r="H228" s="15">
        <v>1</v>
      </c>
    </row>
    <row r="229" spans="1:8" x14ac:dyDescent="0.3">
      <c r="A229" s="18">
        <v>82992</v>
      </c>
      <c r="B229" s="20" t="s">
        <v>2444</v>
      </c>
      <c r="C229" s="19">
        <v>442800000</v>
      </c>
      <c r="D229" s="16">
        <v>747</v>
      </c>
      <c r="E229" s="18">
        <v>19.18</v>
      </c>
      <c r="F229" s="17">
        <v>30.13</v>
      </c>
      <c r="G229" s="16">
        <v>25.672599999999999</v>
      </c>
      <c r="H229" s="15">
        <v>3</v>
      </c>
    </row>
    <row r="230" spans="1:8" x14ac:dyDescent="0.3">
      <c r="A230" s="18">
        <v>83671</v>
      </c>
      <c r="B230" s="20" t="s">
        <v>2601</v>
      </c>
      <c r="C230" s="19">
        <v>119600000</v>
      </c>
      <c r="D230" s="16">
        <v>106</v>
      </c>
      <c r="E230" s="18">
        <v>10.220000000000001</v>
      </c>
      <c r="F230" s="17">
        <v>19.47</v>
      </c>
      <c r="G230" s="16">
        <v>15.447100000000001</v>
      </c>
      <c r="H230" s="15">
        <v>1</v>
      </c>
    </row>
    <row r="231" spans="1:8" x14ac:dyDescent="0.3">
      <c r="A231" s="18">
        <v>84112</v>
      </c>
      <c r="B231" s="20" t="s">
        <v>2487</v>
      </c>
      <c r="C231" s="19">
        <v>18600000</v>
      </c>
      <c r="D231" s="16">
        <v>11</v>
      </c>
      <c r="E231" s="18">
        <v>0.99</v>
      </c>
      <c r="F231" s="17">
        <v>2.8</v>
      </c>
      <c r="G231" s="16">
        <v>1.6501999999999999</v>
      </c>
      <c r="H231" s="15">
        <v>1</v>
      </c>
    </row>
    <row r="232" spans="1:8" x14ac:dyDescent="0.3">
      <c r="A232" s="18">
        <v>84221</v>
      </c>
      <c r="B232" s="20" t="s">
        <v>2446</v>
      </c>
      <c r="C232" s="19">
        <v>68300000</v>
      </c>
      <c r="D232" s="16">
        <v>132</v>
      </c>
      <c r="E232" s="18">
        <v>21.54</v>
      </c>
      <c r="F232" s="17">
        <v>25.55</v>
      </c>
      <c r="G232" s="16">
        <v>23.651299999999999</v>
      </c>
      <c r="H232" s="15">
        <v>2</v>
      </c>
    </row>
    <row r="233" spans="1:8" x14ac:dyDescent="0.3">
      <c r="A233" s="18">
        <v>84331</v>
      </c>
      <c r="B233" s="20" t="s">
        <v>2448</v>
      </c>
      <c r="C233" s="19">
        <v>500000</v>
      </c>
      <c r="D233" s="16">
        <v>1</v>
      </c>
      <c r="E233" s="18">
        <v>37.549999999999997</v>
      </c>
      <c r="F233" s="17">
        <v>37.549999999999997</v>
      </c>
      <c r="G233" s="16">
        <v>37.549999999999997</v>
      </c>
      <c r="H233" s="15">
        <v>1</v>
      </c>
    </row>
    <row r="234" spans="1:8" x14ac:dyDescent="0.3">
      <c r="A234" s="18">
        <v>84332</v>
      </c>
      <c r="B234" s="20" t="s">
        <v>2559</v>
      </c>
      <c r="C234" s="19">
        <v>200000</v>
      </c>
      <c r="D234" s="16">
        <v>1</v>
      </c>
      <c r="E234" s="18">
        <v>19.47</v>
      </c>
      <c r="F234" s="17">
        <v>19.47</v>
      </c>
      <c r="G234" s="16">
        <v>19.47</v>
      </c>
      <c r="H234" s="15">
        <v>2</v>
      </c>
    </row>
    <row r="235" spans="1:8" x14ac:dyDescent="0.3">
      <c r="A235" s="18">
        <v>84333</v>
      </c>
      <c r="B235" s="20" t="s">
        <v>2513</v>
      </c>
      <c r="C235" s="19">
        <v>40300000</v>
      </c>
      <c r="D235" s="16">
        <v>82</v>
      </c>
      <c r="E235" s="18">
        <v>14.86</v>
      </c>
      <c r="F235" s="17">
        <v>18.77</v>
      </c>
      <c r="G235" s="16">
        <v>16.384899999999998</v>
      </c>
      <c r="H235" s="15">
        <v>2</v>
      </c>
    </row>
    <row r="236" spans="1:8" x14ac:dyDescent="0.3">
      <c r="A236" s="18">
        <v>84422</v>
      </c>
      <c r="B236" s="20" t="s">
        <v>2449</v>
      </c>
      <c r="C236" s="19">
        <v>8500000</v>
      </c>
      <c r="D236" s="16">
        <v>12</v>
      </c>
      <c r="E236" s="18">
        <v>38.68</v>
      </c>
      <c r="F236" s="17">
        <v>46.87</v>
      </c>
      <c r="G236" s="16">
        <v>41.4544</v>
      </c>
      <c r="H236" s="15">
        <v>3</v>
      </c>
    </row>
    <row r="237" spans="1:8" x14ac:dyDescent="0.3">
      <c r="A237" s="18">
        <v>84662</v>
      </c>
      <c r="B237" s="20" t="s">
        <v>2602</v>
      </c>
      <c r="C237" s="19">
        <v>2000000</v>
      </c>
      <c r="D237" s="16">
        <v>2</v>
      </c>
      <c r="E237" s="18">
        <v>21.02</v>
      </c>
      <c r="F237" s="17">
        <v>22.95</v>
      </c>
      <c r="G237" s="16">
        <v>21.502500000000001</v>
      </c>
      <c r="H237" s="15">
        <v>2</v>
      </c>
    </row>
    <row r="238" spans="1:8" x14ac:dyDescent="0.3">
      <c r="A238" s="18">
        <v>84672</v>
      </c>
      <c r="B238" s="20" t="s">
        <v>2451</v>
      </c>
      <c r="C238" s="19">
        <v>49000000</v>
      </c>
      <c r="D238" s="16">
        <v>82</v>
      </c>
      <c r="E238" s="18">
        <v>24.79</v>
      </c>
      <c r="F238" s="17">
        <v>50.09</v>
      </c>
      <c r="G238" s="16">
        <v>33.492100000000001</v>
      </c>
      <c r="H238" s="15">
        <v>3</v>
      </c>
    </row>
    <row r="239" spans="1:8" x14ac:dyDescent="0.3">
      <c r="A239" s="18">
        <v>84673</v>
      </c>
      <c r="B239" s="20" t="s">
        <v>2514</v>
      </c>
      <c r="C239" s="19">
        <v>24000000</v>
      </c>
      <c r="D239" s="16">
        <v>51</v>
      </c>
      <c r="E239" s="18">
        <v>20.45</v>
      </c>
      <c r="F239" s="17">
        <v>37.200000000000003</v>
      </c>
      <c r="G239" s="16">
        <v>27.8413</v>
      </c>
      <c r="H239" s="15">
        <v>3</v>
      </c>
    </row>
    <row r="240" spans="1:8" x14ac:dyDescent="0.3">
      <c r="A240" s="18">
        <v>84732</v>
      </c>
      <c r="B240" s="20" t="s">
        <v>2452</v>
      </c>
      <c r="C240" s="19">
        <v>64500000</v>
      </c>
      <c r="D240" s="16">
        <v>31</v>
      </c>
      <c r="E240" s="18">
        <v>24.48</v>
      </c>
      <c r="F240" s="17">
        <v>53.84</v>
      </c>
      <c r="G240" s="16">
        <v>27.0441</v>
      </c>
      <c r="H240" s="15">
        <v>1</v>
      </c>
    </row>
    <row r="241" spans="1:8" x14ac:dyDescent="0.3">
      <c r="A241" s="18">
        <v>84732</v>
      </c>
      <c r="B241" s="20" t="s">
        <v>2452</v>
      </c>
      <c r="C241" s="19">
        <v>7500000</v>
      </c>
      <c r="D241" s="16">
        <v>8</v>
      </c>
      <c r="E241" s="18">
        <v>32.79</v>
      </c>
      <c r="F241" s="17">
        <v>60.07</v>
      </c>
      <c r="G241" s="16">
        <v>48.611899999999999</v>
      </c>
      <c r="H241" s="15">
        <v>3</v>
      </c>
    </row>
    <row r="242" spans="1:8" x14ac:dyDescent="0.3">
      <c r="A242" s="18">
        <v>84781</v>
      </c>
      <c r="B242" s="20" t="s">
        <v>2541</v>
      </c>
      <c r="C242" s="19">
        <v>836900000</v>
      </c>
      <c r="D242" s="16">
        <v>343</v>
      </c>
      <c r="E242" s="18">
        <v>23.72</v>
      </c>
      <c r="F242" s="17">
        <v>27.44</v>
      </c>
      <c r="G242" s="16">
        <v>25.3475</v>
      </c>
      <c r="H242" s="15">
        <v>3</v>
      </c>
    </row>
    <row r="243" spans="1:8" x14ac:dyDescent="0.3">
      <c r="A243" s="18">
        <v>84881</v>
      </c>
      <c r="B243" s="20" t="s">
        <v>2453</v>
      </c>
      <c r="C243" s="19">
        <v>14500000</v>
      </c>
      <c r="D243" s="16">
        <v>38</v>
      </c>
      <c r="E243" s="18">
        <v>12.96</v>
      </c>
      <c r="F243" s="17">
        <v>15.94</v>
      </c>
      <c r="G243" s="16">
        <v>14.520099999999999</v>
      </c>
      <c r="H243" s="15">
        <v>3</v>
      </c>
    </row>
    <row r="244" spans="1:8" x14ac:dyDescent="0.3">
      <c r="A244" s="18">
        <v>89383</v>
      </c>
      <c r="B244" s="20" t="s">
        <v>2515</v>
      </c>
      <c r="C244" s="19">
        <v>1300000</v>
      </c>
      <c r="D244" s="16">
        <v>4</v>
      </c>
      <c r="E244" s="18">
        <v>22.21</v>
      </c>
      <c r="F244" s="17">
        <v>24.19</v>
      </c>
      <c r="G244" s="16">
        <v>23.7577</v>
      </c>
      <c r="H244" s="15">
        <v>1</v>
      </c>
    </row>
    <row r="245" spans="1:8" x14ac:dyDescent="0.3">
      <c r="A245" s="18">
        <v>89383</v>
      </c>
      <c r="B245" s="20" t="s">
        <v>2515</v>
      </c>
      <c r="C245" s="19">
        <v>15200000</v>
      </c>
      <c r="D245" s="16">
        <v>17</v>
      </c>
      <c r="E245" s="18">
        <v>19.27</v>
      </c>
      <c r="F245" s="17">
        <v>25.31</v>
      </c>
      <c r="G245" s="16">
        <v>21.182400000000001</v>
      </c>
      <c r="H245" s="15">
        <v>2</v>
      </c>
    </row>
    <row r="246" spans="1:8" x14ac:dyDescent="0.3">
      <c r="A246" s="18">
        <v>89964</v>
      </c>
      <c r="B246" s="20" t="s">
        <v>2456</v>
      </c>
      <c r="C246" s="19">
        <v>11100000</v>
      </c>
      <c r="D246" s="16">
        <v>38</v>
      </c>
      <c r="E246" s="18">
        <v>51.41</v>
      </c>
      <c r="F246" s="17">
        <v>115.13</v>
      </c>
      <c r="G246" s="16">
        <v>79.899299999999997</v>
      </c>
      <c r="H246" s="15">
        <v>3</v>
      </c>
    </row>
    <row r="247" spans="1:8" x14ac:dyDescent="0.3">
      <c r="A247" s="18">
        <v>99061</v>
      </c>
      <c r="B247" s="20" t="s">
        <v>2651</v>
      </c>
      <c r="C247" s="19">
        <v>1100000</v>
      </c>
      <c r="D247" s="16">
        <v>6</v>
      </c>
      <c r="E247" s="18">
        <v>86.87</v>
      </c>
      <c r="F247" s="17">
        <v>165.54</v>
      </c>
      <c r="G247" s="16">
        <v>129.7509</v>
      </c>
      <c r="H247" s="15">
        <v>1</v>
      </c>
    </row>
    <row r="248" spans="1:8" x14ac:dyDescent="0.3">
      <c r="A248" s="18">
        <v>99062</v>
      </c>
      <c r="B248" s="20" t="s">
        <v>2666</v>
      </c>
      <c r="C248" s="19">
        <v>10000000</v>
      </c>
      <c r="D248" s="16">
        <v>2</v>
      </c>
      <c r="E248" s="18">
        <v>71.010000000000005</v>
      </c>
      <c r="F248" s="17">
        <v>71.56</v>
      </c>
      <c r="G248" s="16">
        <v>71.284999999999997</v>
      </c>
      <c r="H248" s="15">
        <v>2</v>
      </c>
    </row>
    <row r="249" spans="1:8" x14ac:dyDescent="0.3">
      <c r="A249" s="18">
        <v>99211</v>
      </c>
      <c r="B249" s="20" t="s">
        <v>2488</v>
      </c>
      <c r="C249" s="19">
        <v>145300000</v>
      </c>
      <c r="D249" s="16">
        <v>247</v>
      </c>
      <c r="E249" s="18">
        <v>8.17</v>
      </c>
      <c r="F249" s="17">
        <v>11.63</v>
      </c>
      <c r="G249" s="16">
        <v>9.9352</v>
      </c>
      <c r="H249" s="15">
        <v>1</v>
      </c>
    </row>
    <row r="250" spans="1:8" ht="16.8" customHeight="1" thickBot="1" x14ac:dyDescent="0.35">
      <c r="A250" s="12">
        <v>99412</v>
      </c>
      <c r="B250" s="14" t="s">
        <v>2543</v>
      </c>
      <c r="C250" s="13">
        <v>33300000</v>
      </c>
      <c r="D250" s="10">
        <v>24</v>
      </c>
      <c r="E250" s="12">
        <v>5.51</v>
      </c>
      <c r="F250" s="11">
        <v>6.82</v>
      </c>
      <c r="G250" s="10">
        <v>6.0735999999999999</v>
      </c>
      <c r="H250" s="9">
        <v>3</v>
      </c>
    </row>
    <row r="251" spans="1:8" ht="16.8" customHeight="1" thickBot="1" x14ac:dyDescent="0.35">
      <c r="A251" s="8" t="s">
        <v>2462</v>
      </c>
      <c r="B251" s="4"/>
      <c r="C251" s="7">
        <f>SUM(C5:C250)</f>
        <v>18577300000</v>
      </c>
      <c r="D251" s="6">
        <f>SUM(D5:D250)</f>
        <v>21876</v>
      </c>
      <c r="E251" s="5"/>
      <c r="F251" s="4"/>
      <c r="G251" s="3"/>
      <c r="H251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3"/>
  <sheetViews>
    <sheetView workbookViewId="0">
      <pane ySplit="4" topLeftCell="A23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2667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7000000</v>
      </c>
      <c r="D5" s="22">
        <v>24</v>
      </c>
      <c r="E5" s="24">
        <v>26.07</v>
      </c>
      <c r="F5" s="23">
        <v>52.43</v>
      </c>
      <c r="G5" s="22">
        <v>38.1389</v>
      </c>
      <c r="H5" s="21">
        <v>2</v>
      </c>
    </row>
    <row r="6" spans="1:10" x14ac:dyDescent="0.3">
      <c r="A6" s="18">
        <v>13382</v>
      </c>
      <c r="B6" s="20" t="s">
        <v>2613</v>
      </c>
      <c r="C6" s="19">
        <v>6800000</v>
      </c>
      <c r="D6" s="16">
        <v>4</v>
      </c>
      <c r="E6" s="18">
        <v>4.45</v>
      </c>
      <c r="F6" s="17">
        <v>4.78</v>
      </c>
      <c r="G6" s="16">
        <v>4.7096999999999998</v>
      </c>
      <c r="H6" s="15">
        <v>3</v>
      </c>
    </row>
    <row r="7" spans="1:10" x14ac:dyDescent="0.3">
      <c r="A7" s="18">
        <v>14361</v>
      </c>
      <c r="B7" s="20" t="s">
        <v>2653</v>
      </c>
      <c r="C7" s="19">
        <v>9300000</v>
      </c>
      <c r="D7" s="16">
        <v>2</v>
      </c>
      <c r="E7" s="18">
        <v>383.2</v>
      </c>
      <c r="F7" s="17">
        <v>431.18</v>
      </c>
      <c r="G7" s="16">
        <v>383.71589999999998</v>
      </c>
      <c r="H7" s="15">
        <v>1</v>
      </c>
    </row>
    <row r="8" spans="1:10" x14ac:dyDescent="0.3">
      <c r="A8" s="18">
        <v>14362</v>
      </c>
      <c r="B8" s="20" t="s">
        <v>2576</v>
      </c>
      <c r="C8" s="19">
        <v>221200000</v>
      </c>
      <c r="D8" s="16">
        <v>20</v>
      </c>
      <c r="E8" s="18">
        <v>330.31</v>
      </c>
      <c r="F8" s="17">
        <v>383.23</v>
      </c>
      <c r="G8" s="16">
        <v>345.4196</v>
      </c>
      <c r="H8" s="15">
        <v>2</v>
      </c>
    </row>
    <row r="9" spans="1:10" x14ac:dyDescent="0.3">
      <c r="A9" s="18">
        <v>14742</v>
      </c>
      <c r="B9" s="20" t="s">
        <v>2586</v>
      </c>
      <c r="C9" s="19">
        <v>11900000</v>
      </c>
      <c r="D9" s="16">
        <v>33</v>
      </c>
      <c r="E9" s="18">
        <v>9.5500000000000007</v>
      </c>
      <c r="F9" s="17">
        <v>13.18</v>
      </c>
      <c r="G9" s="16">
        <v>12.1952</v>
      </c>
      <c r="H9" s="15">
        <v>1</v>
      </c>
    </row>
    <row r="10" spans="1:10" x14ac:dyDescent="0.3">
      <c r="A10" s="18">
        <v>15141</v>
      </c>
      <c r="B10" s="20" t="s">
        <v>2668</v>
      </c>
      <c r="C10" s="19">
        <v>700000</v>
      </c>
      <c r="D10" s="16">
        <v>4</v>
      </c>
      <c r="E10" s="18">
        <v>79.010000000000005</v>
      </c>
      <c r="F10" s="17">
        <v>129.97</v>
      </c>
      <c r="G10" s="16">
        <v>89.722899999999996</v>
      </c>
      <c r="H10" s="15">
        <v>3</v>
      </c>
    </row>
    <row r="11" spans="1:10" x14ac:dyDescent="0.3">
      <c r="A11" s="18">
        <v>15261</v>
      </c>
      <c r="B11" s="20" t="s">
        <v>2587</v>
      </c>
      <c r="C11" s="19">
        <v>5500000</v>
      </c>
      <c r="D11" s="16">
        <v>2</v>
      </c>
      <c r="E11" s="18">
        <v>11.09</v>
      </c>
      <c r="F11" s="17">
        <v>11.85</v>
      </c>
      <c r="G11" s="16">
        <v>11.2973</v>
      </c>
      <c r="H11" s="15">
        <v>3</v>
      </c>
    </row>
    <row r="12" spans="1:10" x14ac:dyDescent="0.3">
      <c r="A12" s="18">
        <v>15324</v>
      </c>
      <c r="B12" s="20" t="s">
        <v>2588</v>
      </c>
      <c r="C12" s="19">
        <v>6600000</v>
      </c>
      <c r="D12" s="16">
        <v>38</v>
      </c>
      <c r="E12" s="18">
        <v>52.15</v>
      </c>
      <c r="F12" s="17">
        <v>71.349999999999994</v>
      </c>
      <c r="G12" s="16">
        <v>59.27</v>
      </c>
      <c r="H12" s="15">
        <v>1</v>
      </c>
    </row>
    <row r="13" spans="1:10" x14ac:dyDescent="0.3">
      <c r="A13" s="18">
        <v>15864</v>
      </c>
      <c r="B13" s="20" t="s">
        <v>2245</v>
      </c>
      <c r="C13" s="19">
        <v>5800000</v>
      </c>
      <c r="D13" s="16">
        <v>22</v>
      </c>
      <c r="E13" s="18">
        <v>15.82</v>
      </c>
      <c r="F13" s="17">
        <v>17.88</v>
      </c>
      <c r="G13" s="16">
        <v>17.094799999999999</v>
      </c>
      <c r="H13" s="15">
        <v>3</v>
      </c>
    </row>
    <row r="14" spans="1:10" x14ac:dyDescent="0.3">
      <c r="A14" s="18">
        <v>15894</v>
      </c>
      <c r="B14" s="20" t="s">
        <v>2669</v>
      </c>
      <c r="C14" s="19">
        <v>500000</v>
      </c>
      <c r="D14" s="16">
        <v>1</v>
      </c>
      <c r="E14" s="18">
        <v>3.6</v>
      </c>
      <c r="F14" s="17">
        <v>3.6</v>
      </c>
      <c r="G14" s="16">
        <v>3.6</v>
      </c>
      <c r="H14" s="15">
        <v>2</v>
      </c>
    </row>
    <row r="15" spans="1:10" x14ac:dyDescent="0.3">
      <c r="A15" s="18">
        <v>15991</v>
      </c>
      <c r="B15" s="20" t="s">
        <v>2246</v>
      </c>
      <c r="C15" s="19">
        <v>7300000</v>
      </c>
      <c r="D15" s="16">
        <v>22</v>
      </c>
      <c r="E15" s="18">
        <v>6.32</v>
      </c>
      <c r="F15" s="17">
        <v>7.43</v>
      </c>
      <c r="G15" s="16">
        <v>6.9707999999999997</v>
      </c>
      <c r="H15" s="15">
        <v>2</v>
      </c>
    </row>
    <row r="16" spans="1:10" x14ac:dyDescent="0.3">
      <c r="A16" s="18">
        <v>16173</v>
      </c>
      <c r="B16" s="20" t="s">
        <v>2670</v>
      </c>
      <c r="C16" s="19">
        <v>300000</v>
      </c>
      <c r="D16" s="16">
        <v>1</v>
      </c>
      <c r="E16" s="18">
        <v>59.25</v>
      </c>
      <c r="F16" s="17">
        <v>59.25</v>
      </c>
      <c r="G16" s="16">
        <v>59.25</v>
      </c>
      <c r="H16" s="15">
        <v>1</v>
      </c>
    </row>
    <row r="17" spans="1:8" x14ac:dyDescent="0.3">
      <c r="A17" s="18">
        <v>17271</v>
      </c>
      <c r="B17" s="20" t="s">
        <v>2490</v>
      </c>
      <c r="C17" s="19">
        <v>16100000</v>
      </c>
      <c r="D17" s="16">
        <v>15</v>
      </c>
      <c r="E17" s="18">
        <v>11.04</v>
      </c>
      <c r="F17" s="17">
        <v>17.489999999999998</v>
      </c>
      <c r="G17" s="16">
        <v>14.012700000000001</v>
      </c>
      <c r="H17" s="15">
        <v>1</v>
      </c>
    </row>
    <row r="18" spans="1:8" x14ac:dyDescent="0.3">
      <c r="A18" s="18">
        <v>17271</v>
      </c>
      <c r="B18" s="20" t="s">
        <v>2490</v>
      </c>
      <c r="C18" s="19">
        <v>26000000</v>
      </c>
      <c r="D18" s="16">
        <v>2</v>
      </c>
      <c r="E18" s="18">
        <v>16.899999999999999</v>
      </c>
      <c r="F18" s="17">
        <v>17.149999999999999</v>
      </c>
      <c r="G18" s="16">
        <v>16.957699999999999</v>
      </c>
      <c r="H18" s="15">
        <v>2</v>
      </c>
    </row>
    <row r="19" spans="1:8" x14ac:dyDescent="0.3">
      <c r="A19" s="18">
        <v>18051</v>
      </c>
      <c r="B19" s="20" t="s">
        <v>2641</v>
      </c>
      <c r="C19" s="19">
        <v>45900000</v>
      </c>
      <c r="D19" s="16">
        <v>55</v>
      </c>
      <c r="E19" s="18">
        <v>5.08</v>
      </c>
      <c r="F19" s="17">
        <v>12.12</v>
      </c>
      <c r="G19" s="16">
        <v>6.2336999999999998</v>
      </c>
      <c r="H19" s="15">
        <v>1</v>
      </c>
    </row>
    <row r="20" spans="1:8" x14ac:dyDescent="0.3">
      <c r="A20" s="18">
        <v>20121</v>
      </c>
      <c r="B20" s="20" t="s">
        <v>2563</v>
      </c>
      <c r="C20" s="19">
        <v>36000000</v>
      </c>
      <c r="D20" s="16">
        <v>69</v>
      </c>
      <c r="E20" s="18">
        <v>4.75</v>
      </c>
      <c r="F20" s="17">
        <v>9.36</v>
      </c>
      <c r="G20" s="16">
        <v>6.1356000000000002</v>
      </c>
      <c r="H20" s="15">
        <v>1</v>
      </c>
    </row>
    <row r="21" spans="1:8" x14ac:dyDescent="0.3">
      <c r="A21" s="18">
        <v>20122</v>
      </c>
      <c r="B21" s="20" t="s">
        <v>2564</v>
      </c>
      <c r="C21" s="19">
        <v>31900000</v>
      </c>
      <c r="D21" s="16">
        <v>46</v>
      </c>
      <c r="E21" s="18">
        <v>5.48</v>
      </c>
      <c r="F21" s="17">
        <v>7.9</v>
      </c>
      <c r="G21" s="16">
        <v>6.2916999999999996</v>
      </c>
      <c r="H21" s="15">
        <v>1</v>
      </c>
    </row>
    <row r="22" spans="1:8" x14ac:dyDescent="0.3">
      <c r="A22" s="18">
        <v>20123</v>
      </c>
      <c r="B22" s="20" t="s">
        <v>2565</v>
      </c>
      <c r="C22" s="19">
        <v>23200000</v>
      </c>
      <c r="D22" s="16">
        <v>41</v>
      </c>
      <c r="E22" s="18">
        <v>5.49</v>
      </c>
      <c r="F22" s="17">
        <v>7.88</v>
      </c>
      <c r="G22" s="16">
        <v>6.3177000000000003</v>
      </c>
      <c r="H22" s="15">
        <v>1</v>
      </c>
    </row>
    <row r="23" spans="1:8" x14ac:dyDescent="0.3">
      <c r="A23" s="18">
        <v>20343</v>
      </c>
      <c r="B23" s="20" t="s">
        <v>2250</v>
      </c>
      <c r="C23" s="19">
        <v>100000</v>
      </c>
      <c r="D23" s="16">
        <v>1</v>
      </c>
      <c r="E23" s="18">
        <v>25.29</v>
      </c>
      <c r="F23" s="17">
        <v>25.29</v>
      </c>
      <c r="G23" s="16">
        <v>25.29</v>
      </c>
      <c r="H23" s="15">
        <v>2</v>
      </c>
    </row>
    <row r="24" spans="1:8" x14ac:dyDescent="0.3">
      <c r="A24" s="18">
        <v>20612</v>
      </c>
      <c r="B24" s="20" t="s">
        <v>2590</v>
      </c>
      <c r="C24" s="19">
        <v>5800000</v>
      </c>
      <c r="D24" s="16">
        <v>15</v>
      </c>
      <c r="E24" s="18">
        <v>20.344999999999999</v>
      </c>
      <c r="F24" s="17">
        <v>33.409999999999997</v>
      </c>
      <c r="G24" s="16">
        <v>23.9328</v>
      </c>
      <c r="H24" s="15">
        <v>1</v>
      </c>
    </row>
    <row r="25" spans="1:8" x14ac:dyDescent="0.3">
      <c r="A25" s="18">
        <v>20632</v>
      </c>
      <c r="B25" s="20" t="s">
        <v>2252</v>
      </c>
      <c r="C25" s="19">
        <v>39900000</v>
      </c>
      <c r="D25" s="16">
        <v>66</v>
      </c>
      <c r="E25" s="18">
        <v>15.23</v>
      </c>
      <c r="F25" s="17">
        <v>18.68</v>
      </c>
      <c r="G25" s="16">
        <v>16.194199999999999</v>
      </c>
      <c r="H25" s="15">
        <v>2</v>
      </c>
    </row>
    <row r="26" spans="1:8" x14ac:dyDescent="0.3">
      <c r="A26" s="18">
        <v>20662</v>
      </c>
      <c r="B26" s="20" t="s">
        <v>2253</v>
      </c>
      <c r="C26" s="19">
        <v>18600000</v>
      </c>
      <c r="D26" s="16">
        <v>20</v>
      </c>
      <c r="E26" s="18">
        <v>41.48</v>
      </c>
      <c r="F26" s="17">
        <v>59.16</v>
      </c>
      <c r="G26" s="16">
        <v>50.199100000000001</v>
      </c>
      <c r="H26" s="15">
        <v>3</v>
      </c>
    </row>
    <row r="27" spans="1:8" x14ac:dyDescent="0.3">
      <c r="A27" s="18">
        <v>21043</v>
      </c>
      <c r="B27" s="20" t="s">
        <v>2254</v>
      </c>
      <c r="C27" s="19">
        <v>34800000</v>
      </c>
      <c r="D27" s="16">
        <v>63</v>
      </c>
      <c r="E27" s="18">
        <v>8.5299999999999994</v>
      </c>
      <c r="F27" s="17">
        <v>9.7799999999999994</v>
      </c>
      <c r="G27" s="16">
        <v>9.1906999999999996</v>
      </c>
      <c r="H27" s="15">
        <v>3</v>
      </c>
    </row>
    <row r="28" spans="1:8" x14ac:dyDescent="0.3">
      <c r="A28" s="18">
        <v>22013</v>
      </c>
      <c r="B28" s="20" t="s">
        <v>2255</v>
      </c>
      <c r="C28" s="19">
        <v>222100000</v>
      </c>
      <c r="D28" s="16">
        <v>367</v>
      </c>
      <c r="E28" s="18">
        <v>11.54</v>
      </c>
      <c r="F28" s="17">
        <v>14.89</v>
      </c>
      <c r="G28" s="16">
        <v>13.058199999999999</v>
      </c>
      <c r="H28" s="15">
        <v>2</v>
      </c>
    </row>
    <row r="29" spans="1:8" x14ac:dyDescent="0.3">
      <c r="A29" s="18">
        <v>22081</v>
      </c>
      <c r="B29" s="20" t="s">
        <v>2577</v>
      </c>
      <c r="C29" s="19">
        <v>38200000</v>
      </c>
      <c r="D29" s="16">
        <v>57</v>
      </c>
      <c r="E29" s="18">
        <v>7.21</v>
      </c>
      <c r="F29" s="17">
        <v>9.58</v>
      </c>
      <c r="G29" s="16">
        <v>8.1175999999999995</v>
      </c>
      <c r="H29" s="15">
        <v>1</v>
      </c>
    </row>
    <row r="30" spans="1:8" x14ac:dyDescent="0.3">
      <c r="A30" s="18">
        <v>22313</v>
      </c>
      <c r="B30" s="20" t="s">
        <v>2626</v>
      </c>
      <c r="C30" s="19">
        <v>41700000</v>
      </c>
      <c r="D30" s="16">
        <v>114</v>
      </c>
      <c r="E30" s="18">
        <v>17.579999999999998</v>
      </c>
      <c r="F30" s="17">
        <v>25.12</v>
      </c>
      <c r="G30" s="16">
        <v>20.946200000000001</v>
      </c>
      <c r="H30" s="15">
        <v>2</v>
      </c>
    </row>
    <row r="31" spans="1:8" x14ac:dyDescent="0.3">
      <c r="A31" s="18">
        <v>22362</v>
      </c>
      <c r="B31" s="20" t="s">
        <v>2654</v>
      </c>
      <c r="C31" s="19">
        <v>12900000</v>
      </c>
      <c r="D31" s="16">
        <v>11</v>
      </c>
      <c r="E31" s="18">
        <v>33.67</v>
      </c>
      <c r="F31" s="17">
        <v>35.840000000000003</v>
      </c>
      <c r="G31" s="16">
        <v>33.986499999999999</v>
      </c>
      <c r="H31" s="15">
        <v>3</v>
      </c>
    </row>
    <row r="32" spans="1:8" x14ac:dyDescent="0.3">
      <c r="A32" s="18">
        <v>22393</v>
      </c>
      <c r="B32" s="20" t="s">
        <v>2655</v>
      </c>
      <c r="C32" s="19">
        <v>7000000</v>
      </c>
      <c r="D32" s="16">
        <v>11</v>
      </c>
      <c r="E32" s="18">
        <v>3.43</v>
      </c>
      <c r="F32" s="17">
        <v>4.5</v>
      </c>
      <c r="G32" s="16">
        <v>4.1116000000000001</v>
      </c>
      <c r="H32" s="15">
        <v>1</v>
      </c>
    </row>
    <row r="33" spans="1:8" x14ac:dyDescent="0.3">
      <c r="A33" s="18">
        <v>22501</v>
      </c>
      <c r="B33" s="20" t="s">
        <v>2578</v>
      </c>
      <c r="C33" s="19">
        <v>200000</v>
      </c>
      <c r="D33" s="16">
        <v>1</v>
      </c>
      <c r="E33" s="18">
        <v>46.7</v>
      </c>
      <c r="F33" s="17">
        <v>46.7</v>
      </c>
      <c r="G33" s="16">
        <v>46.7</v>
      </c>
      <c r="H33" s="15">
        <v>3</v>
      </c>
    </row>
    <row r="34" spans="1:8" x14ac:dyDescent="0.3">
      <c r="A34" s="18">
        <v>23383</v>
      </c>
      <c r="B34" s="20" t="s">
        <v>2627</v>
      </c>
      <c r="C34" s="19">
        <v>216500000</v>
      </c>
      <c r="D34" s="16">
        <v>14</v>
      </c>
      <c r="E34" s="18">
        <v>5.74</v>
      </c>
      <c r="F34" s="17">
        <v>9.58</v>
      </c>
      <c r="G34" s="16">
        <v>7.7361000000000004</v>
      </c>
      <c r="H34" s="15">
        <v>2</v>
      </c>
    </row>
    <row r="35" spans="1:8" x14ac:dyDescent="0.3">
      <c r="A35" s="18">
        <v>23682</v>
      </c>
      <c r="B35" s="20" t="s">
        <v>2261</v>
      </c>
      <c r="C35" s="19">
        <v>165900000</v>
      </c>
      <c r="D35" s="16">
        <v>394</v>
      </c>
      <c r="E35" s="18">
        <v>21.95</v>
      </c>
      <c r="F35" s="17">
        <v>28.04</v>
      </c>
      <c r="G35" s="16">
        <v>24.271699999999999</v>
      </c>
      <c r="H35" s="15">
        <v>3</v>
      </c>
    </row>
    <row r="36" spans="1:8" x14ac:dyDescent="0.3">
      <c r="A36" s="18">
        <v>23835</v>
      </c>
      <c r="B36" s="20" t="s">
        <v>2532</v>
      </c>
      <c r="C36" s="19">
        <v>23200000</v>
      </c>
      <c r="D36" s="16">
        <v>7</v>
      </c>
      <c r="E36" s="18">
        <v>75.39</v>
      </c>
      <c r="F36" s="17">
        <v>98.55</v>
      </c>
      <c r="G36" s="16">
        <v>89.823899999999995</v>
      </c>
      <c r="H36" s="15">
        <v>1</v>
      </c>
    </row>
    <row r="37" spans="1:8" x14ac:dyDescent="0.3">
      <c r="A37" s="18">
        <v>24271</v>
      </c>
      <c r="B37" s="20" t="s">
        <v>2263</v>
      </c>
      <c r="C37" s="19">
        <v>6600000</v>
      </c>
      <c r="D37" s="16">
        <v>1</v>
      </c>
      <c r="E37" s="18">
        <v>22</v>
      </c>
      <c r="F37" s="17">
        <v>22</v>
      </c>
      <c r="G37" s="16">
        <v>22</v>
      </c>
      <c r="H37" s="15">
        <v>1</v>
      </c>
    </row>
    <row r="38" spans="1:8" x14ac:dyDescent="0.3">
      <c r="A38" s="18">
        <v>24271</v>
      </c>
      <c r="B38" s="20" t="s">
        <v>2263</v>
      </c>
      <c r="C38" s="19">
        <v>8100000</v>
      </c>
      <c r="D38" s="16">
        <v>6</v>
      </c>
      <c r="E38" s="18">
        <v>22.33</v>
      </c>
      <c r="F38" s="17">
        <v>24.93</v>
      </c>
      <c r="G38" s="16">
        <v>23.956499999999998</v>
      </c>
      <c r="H38" s="15">
        <v>3</v>
      </c>
    </row>
    <row r="39" spans="1:8" x14ac:dyDescent="0.3">
      <c r="A39" s="18">
        <v>24361</v>
      </c>
      <c r="B39" s="20" t="s">
        <v>2264</v>
      </c>
      <c r="C39" s="19">
        <v>29100000</v>
      </c>
      <c r="D39" s="16">
        <v>47</v>
      </c>
      <c r="E39" s="18">
        <v>21.13</v>
      </c>
      <c r="F39" s="17">
        <v>24.69</v>
      </c>
      <c r="G39" s="16">
        <v>22.949000000000002</v>
      </c>
      <c r="H39" s="15">
        <v>2</v>
      </c>
    </row>
    <row r="40" spans="1:8" x14ac:dyDescent="0.3">
      <c r="A40" s="18">
        <v>24393</v>
      </c>
      <c r="B40" s="20" t="s">
        <v>2656</v>
      </c>
      <c r="C40" s="19">
        <v>56900000</v>
      </c>
      <c r="D40" s="16">
        <v>119</v>
      </c>
      <c r="E40" s="18">
        <v>13.74</v>
      </c>
      <c r="F40" s="17">
        <v>32.89</v>
      </c>
      <c r="G40" s="16">
        <v>22.1614</v>
      </c>
      <c r="H40" s="15">
        <v>1</v>
      </c>
    </row>
    <row r="41" spans="1:8" x14ac:dyDescent="0.3">
      <c r="A41" s="18">
        <v>24624</v>
      </c>
      <c r="B41" s="20" t="s">
        <v>2268</v>
      </c>
      <c r="C41" s="19">
        <v>16200000</v>
      </c>
      <c r="D41" s="16">
        <v>34</v>
      </c>
      <c r="E41" s="18">
        <v>20.63</v>
      </c>
      <c r="F41" s="17">
        <v>25.3</v>
      </c>
      <c r="G41" s="16">
        <v>23.8064</v>
      </c>
      <c r="H41" s="15">
        <v>2</v>
      </c>
    </row>
    <row r="42" spans="1:8" x14ac:dyDescent="0.3">
      <c r="A42" s="18">
        <v>24762</v>
      </c>
      <c r="B42" s="20" t="s">
        <v>2270</v>
      </c>
      <c r="C42" s="19">
        <v>67600000</v>
      </c>
      <c r="D42" s="16">
        <v>151</v>
      </c>
      <c r="E42" s="18">
        <v>39.97</v>
      </c>
      <c r="F42" s="17">
        <v>71.09</v>
      </c>
      <c r="G42" s="16">
        <v>52.863700000000001</v>
      </c>
      <c r="H42" s="15">
        <v>3</v>
      </c>
    </row>
    <row r="43" spans="1:8" x14ac:dyDescent="0.3">
      <c r="A43" s="18">
        <v>24972</v>
      </c>
      <c r="B43" s="20" t="s">
        <v>2518</v>
      </c>
      <c r="C43" s="19">
        <v>1000000</v>
      </c>
      <c r="D43" s="16">
        <v>4</v>
      </c>
      <c r="E43" s="18">
        <v>15.07</v>
      </c>
      <c r="F43" s="17">
        <v>16.079999999999998</v>
      </c>
      <c r="G43" s="16">
        <v>15.271000000000001</v>
      </c>
      <c r="H43" s="15">
        <v>1</v>
      </c>
    </row>
    <row r="44" spans="1:8" x14ac:dyDescent="0.3">
      <c r="A44" s="18">
        <v>24972</v>
      </c>
      <c r="B44" s="20" t="s">
        <v>2518</v>
      </c>
      <c r="C44" s="19">
        <v>5600000</v>
      </c>
      <c r="D44" s="16">
        <v>23</v>
      </c>
      <c r="E44" s="18">
        <v>14.65</v>
      </c>
      <c r="F44" s="17">
        <v>19.690000000000001</v>
      </c>
      <c r="G44" s="16">
        <v>16.376100000000001</v>
      </c>
      <c r="H44" s="15">
        <v>2</v>
      </c>
    </row>
    <row r="45" spans="1:8" x14ac:dyDescent="0.3">
      <c r="A45" s="18">
        <v>26034</v>
      </c>
      <c r="B45" s="20" t="s">
        <v>2616</v>
      </c>
      <c r="C45" s="19">
        <v>16600000</v>
      </c>
      <c r="D45" s="16">
        <v>24</v>
      </c>
      <c r="E45" s="18">
        <v>89.17</v>
      </c>
      <c r="F45" s="17">
        <v>118.97</v>
      </c>
      <c r="G45" s="16">
        <v>100.46040000000001</v>
      </c>
      <c r="H45" s="15">
        <v>2</v>
      </c>
    </row>
    <row r="46" spans="1:8" x14ac:dyDescent="0.3">
      <c r="A46" s="18">
        <v>26107</v>
      </c>
      <c r="B46" s="20" t="s">
        <v>2277</v>
      </c>
      <c r="C46" s="19">
        <v>123600000</v>
      </c>
      <c r="D46" s="16">
        <v>137</v>
      </c>
      <c r="E46" s="18">
        <v>30.79</v>
      </c>
      <c r="F46" s="17">
        <v>40.08</v>
      </c>
      <c r="G46" s="16">
        <v>34.665599999999998</v>
      </c>
      <c r="H46" s="15">
        <v>2</v>
      </c>
    </row>
    <row r="47" spans="1:8" x14ac:dyDescent="0.3">
      <c r="A47" s="18">
        <v>26415</v>
      </c>
      <c r="B47" s="20" t="s">
        <v>2504</v>
      </c>
      <c r="C47" s="19">
        <v>9500000</v>
      </c>
      <c r="D47" s="16">
        <v>5</v>
      </c>
      <c r="E47" s="18">
        <v>25.39</v>
      </c>
      <c r="F47" s="17">
        <v>35.869999999999997</v>
      </c>
      <c r="G47" s="16">
        <v>31.145299999999999</v>
      </c>
      <c r="H47" s="15">
        <v>2</v>
      </c>
    </row>
    <row r="48" spans="1:8" x14ac:dyDescent="0.3">
      <c r="A48" s="18">
        <v>26416</v>
      </c>
      <c r="B48" s="20" t="s">
        <v>2467</v>
      </c>
      <c r="C48" s="19">
        <v>100000</v>
      </c>
      <c r="D48" s="16">
        <v>1</v>
      </c>
      <c r="E48" s="18">
        <v>48.17</v>
      </c>
      <c r="F48" s="17">
        <v>48.17</v>
      </c>
      <c r="G48" s="16">
        <v>48.17</v>
      </c>
      <c r="H48" s="15">
        <v>2</v>
      </c>
    </row>
    <row r="49" spans="1:8" x14ac:dyDescent="0.3">
      <c r="A49" s="18">
        <v>27271</v>
      </c>
      <c r="B49" s="20" t="s">
        <v>2279</v>
      </c>
      <c r="C49" s="19">
        <v>29600000</v>
      </c>
      <c r="D49" s="16">
        <v>73</v>
      </c>
      <c r="E49" s="18">
        <v>15.38</v>
      </c>
      <c r="F49" s="17">
        <v>18.95</v>
      </c>
      <c r="G49" s="16">
        <v>16.7194</v>
      </c>
      <c r="H49" s="15">
        <v>2</v>
      </c>
    </row>
    <row r="50" spans="1:8" x14ac:dyDescent="0.3">
      <c r="A50" s="18">
        <v>27323</v>
      </c>
      <c r="B50" s="20" t="s">
        <v>2469</v>
      </c>
      <c r="C50" s="19">
        <v>7400000</v>
      </c>
      <c r="D50" s="16">
        <v>15</v>
      </c>
      <c r="E50" s="18">
        <v>26.05</v>
      </c>
      <c r="F50" s="17">
        <v>32.22</v>
      </c>
      <c r="G50" s="16">
        <v>28.689699999999998</v>
      </c>
      <c r="H50" s="15">
        <v>2</v>
      </c>
    </row>
    <row r="51" spans="1:8" x14ac:dyDescent="0.3">
      <c r="A51" s="18">
        <v>27561</v>
      </c>
      <c r="B51" s="20" t="s">
        <v>2281</v>
      </c>
      <c r="C51" s="19">
        <v>258500000</v>
      </c>
      <c r="D51" s="16">
        <v>74</v>
      </c>
      <c r="E51" s="18">
        <v>21.84</v>
      </c>
      <c r="F51" s="17">
        <v>28.6</v>
      </c>
      <c r="G51" s="16">
        <v>23.7257</v>
      </c>
      <c r="H51" s="15">
        <v>2</v>
      </c>
    </row>
    <row r="52" spans="1:8" x14ac:dyDescent="0.3">
      <c r="A52" s="18">
        <v>288701</v>
      </c>
      <c r="B52" s="20" t="s">
        <v>2547</v>
      </c>
      <c r="C52" s="19">
        <v>132300000</v>
      </c>
      <c r="D52" s="16">
        <v>45</v>
      </c>
      <c r="E52" s="18">
        <v>6.42</v>
      </c>
      <c r="F52" s="17">
        <v>7.81</v>
      </c>
      <c r="G52" s="16">
        <v>6.9336000000000002</v>
      </c>
      <c r="H52" s="15">
        <v>1</v>
      </c>
    </row>
    <row r="53" spans="1:8" x14ac:dyDescent="0.3">
      <c r="A53" s="18">
        <v>28887</v>
      </c>
      <c r="B53" s="20" t="s">
        <v>2617</v>
      </c>
      <c r="C53" s="19">
        <v>858600000</v>
      </c>
      <c r="D53" s="16">
        <v>252</v>
      </c>
      <c r="E53" s="18">
        <v>14.7285</v>
      </c>
      <c r="F53" s="17">
        <v>20.6</v>
      </c>
      <c r="G53" s="16">
        <v>17.668600000000001</v>
      </c>
      <c r="H53" s="15">
        <v>2</v>
      </c>
    </row>
    <row r="54" spans="1:8" x14ac:dyDescent="0.3">
      <c r="A54" s="18">
        <v>29051</v>
      </c>
      <c r="B54" s="20" t="s">
        <v>2282</v>
      </c>
      <c r="C54" s="19">
        <v>17500000</v>
      </c>
      <c r="D54" s="16">
        <v>12</v>
      </c>
      <c r="E54" s="18">
        <v>9.26</v>
      </c>
      <c r="F54" s="17">
        <v>12.86</v>
      </c>
      <c r="G54" s="16">
        <v>11.5251</v>
      </c>
      <c r="H54" s="15">
        <v>2</v>
      </c>
    </row>
    <row r="55" spans="1:8" x14ac:dyDescent="0.3">
      <c r="A55" s="18">
        <v>29061</v>
      </c>
      <c r="B55" s="20" t="s">
        <v>2283</v>
      </c>
      <c r="C55" s="19">
        <v>49500000</v>
      </c>
      <c r="D55" s="16">
        <v>123</v>
      </c>
      <c r="E55" s="18">
        <v>22.58</v>
      </c>
      <c r="F55" s="17">
        <v>30.491299999999999</v>
      </c>
      <c r="G55" s="16">
        <v>26.292999999999999</v>
      </c>
      <c r="H55" s="15">
        <v>2</v>
      </c>
    </row>
    <row r="56" spans="1:8" x14ac:dyDescent="0.3">
      <c r="A56" s="18">
        <v>30061</v>
      </c>
      <c r="B56" s="20" t="s">
        <v>2284</v>
      </c>
      <c r="C56" s="19">
        <v>96300000</v>
      </c>
      <c r="D56" s="16">
        <v>259</v>
      </c>
      <c r="E56" s="18">
        <v>33.4</v>
      </c>
      <c r="F56" s="17">
        <v>48.78</v>
      </c>
      <c r="G56" s="16">
        <v>41.014000000000003</v>
      </c>
      <c r="H56" s="15">
        <v>3</v>
      </c>
    </row>
    <row r="57" spans="1:8" x14ac:dyDescent="0.3">
      <c r="A57" s="18">
        <v>30103</v>
      </c>
      <c r="B57" s="20" t="s">
        <v>2671</v>
      </c>
      <c r="C57" s="19">
        <v>100000</v>
      </c>
      <c r="D57" s="16">
        <v>1</v>
      </c>
      <c r="E57" s="18">
        <v>56.25</v>
      </c>
      <c r="F57" s="17">
        <v>56.25</v>
      </c>
      <c r="G57" s="16">
        <v>56.25</v>
      </c>
      <c r="H57" s="15">
        <v>1</v>
      </c>
    </row>
    <row r="58" spans="1:8" x14ac:dyDescent="0.3">
      <c r="A58" s="18">
        <v>30133</v>
      </c>
      <c r="B58" s="20" t="s">
        <v>2657</v>
      </c>
      <c r="C58" s="19">
        <v>3200000</v>
      </c>
      <c r="D58" s="16">
        <v>4</v>
      </c>
      <c r="E58" s="18">
        <v>116.74</v>
      </c>
      <c r="F58" s="17">
        <v>125.46</v>
      </c>
      <c r="G58" s="16">
        <v>119.7675</v>
      </c>
      <c r="H58" s="15">
        <v>3</v>
      </c>
    </row>
    <row r="59" spans="1:8" x14ac:dyDescent="0.3">
      <c r="A59" s="18">
        <v>30164</v>
      </c>
      <c r="B59" s="20" t="s">
        <v>2579</v>
      </c>
      <c r="C59" s="19">
        <v>4100000</v>
      </c>
      <c r="D59" s="16">
        <v>5</v>
      </c>
      <c r="E59" s="18">
        <v>2.9649999999999999</v>
      </c>
      <c r="F59" s="17">
        <v>3.25</v>
      </c>
      <c r="G59" s="16">
        <v>3.1015000000000001</v>
      </c>
      <c r="H59" s="15">
        <v>1</v>
      </c>
    </row>
    <row r="60" spans="1:8" x14ac:dyDescent="0.3">
      <c r="A60" s="18">
        <v>30238</v>
      </c>
      <c r="B60" s="20" t="s">
        <v>2287</v>
      </c>
      <c r="C60" s="19">
        <v>19900000</v>
      </c>
      <c r="D60" s="16">
        <v>81</v>
      </c>
      <c r="E60" s="18">
        <v>18.940000000000001</v>
      </c>
      <c r="F60" s="17">
        <v>22.64</v>
      </c>
      <c r="G60" s="16">
        <v>21.0123</v>
      </c>
      <c r="H60" s="15">
        <v>1</v>
      </c>
    </row>
    <row r="61" spans="1:8" x14ac:dyDescent="0.3">
      <c r="A61" s="18">
        <v>30336</v>
      </c>
      <c r="B61" s="20" t="s">
        <v>2288</v>
      </c>
      <c r="C61" s="19">
        <v>32300000</v>
      </c>
      <c r="D61" s="16">
        <v>36</v>
      </c>
      <c r="E61" s="18">
        <v>32.79</v>
      </c>
      <c r="F61" s="17">
        <v>42.41</v>
      </c>
      <c r="G61" s="16">
        <v>34.702199999999998</v>
      </c>
      <c r="H61" s="15">
        <v>1</v>
      </c>
    </row>
    <row r="62" spans="1:8" x14ac:dyDescent="0.3">
      <c r="A62" s="18">
        <v>30425</v>
      </c>
      <c r="B62" s="20" t="s">
        <v>2672</v>
      </c>
      <c r="C62" s="19">
        <v>150500000</v>
      </c>
      <c r="D62" s="16">
        <v>159</v>
      </c>
      <c r="E62" s="18">
        <v>2.2999999999999998</v>
      </c>
      <c r="F62" s="17">
        <v>6.7</v>
      </c>
      <c r="G62" s="16">
        <v>4.8364000000000003</v>
      </c>
      <c r="H62" s="15">
        <v>1</v>
      </c>
    </row>
    <row r="63" spans="1:8" x14ac:dyDescent="0.3">
      <c r="A63" s="18">
        <v>30882</v>
      </c>
      <c r="B63" s="20" t="s">
        <v>2293</v>
      </c>
      <c r="C63" s="19">
        <v>72200000</v>
      </c>
      <c r="D63" s="16">
        <v>249</v>
      </c>
      <c r="E63" s="18">
        <v>27.5</v>
      </c>
      <c r="F63" s="17">
        <v>42.36</v>
      </c>
      <c r="G63" s="16">
        <v>33.474600000000002</v>
      </c>
      <c r="H63" s="15">
        <v>3</v>
      </c>
    </row>
    <row r="64" spans="1:8" x14ac:dyDescent="0.3">
      <c r="A64" s="18">
        <v>31221</v>
      </c>
      <c r="B64" s="20" t="s">
        <v>2644</v>
      </c>
      <c r="C64" s="19">
        <v>50900000</v>
      </c>
      <c r="D64" s="16">
        <v>111</v>
      </c>
      <c r="E64" s="18">
        <v>9.39</v>
      </c>
      <c r="F64" s="17">
        <v>26.85</v>
      </c>
      <c r="G64" s="16">
        <v>18.6951</v>
      </c>
      <c r="H64" s="15">
        <v>1</v>
      </c>
    </row>
    <row r="65" spans="1:8" x14ac:dyDescent="0.3">
      <c r="A65" s="18">
        <v>31222</v>
      </c>
      <c r="B65" s="20" t="s">
        <v>2548</v>
      </c>
      <c r="C65" s="19">
        <v>35600000</v>
      </c>
      <c r="D65" s="16">
        <v>37</v>
      </c>
      <c r="E65" s="18">
        <v>23.9</v>
      </c>
      <c r="F65" s="17">
        <v>49.91</v>
      </c>
      <c r="G65" s="16">
        <v>38.922499999999999</v>
      </c>
      <c r="H65" s="15">
        <v>2</v>
      </c>
    </row>
    <row r="66" spans="1:8" x14ac:dyDescent="0.3">
      <c r="A66" s="18">
        <v>31381</v>
      </c>
      <c r="B66" s="20" t="s">
        <v>2591</v>
      </c>
      <c r="C66" s="19">
        <v>11200000</v>
      </c>
      <c r="D66" s="16">
        <v>22</v>
      </c>
      <c r="E66" s="18">
        <v>4.63</v>
      </c>
      <c r="F66" s="17">
        <v>6.7</v>
      </c>
      <c r="G66" s="16">
        <v>5.7655000000000003</v>
      </c>
      <c r="H66" s="15">
        <v>1</v>
      </c>
    </row>
    <row r="67" spans="1:8" x14ac:dyDescent="0.3">
      <c r="A67" s="18">
        <v>31413</v>
      </c>
      <c r="B67" s="20" t="s">
        <v>2299</v>
      </c>
      <c r="C67" s="19">
        <v>105500000</v>
      </c>
      <c r="D67" s="16">
        <v>263</v>
      </c>
      <c r="E67" s="18">
        <v>29.95</v>
      </c>
      <c r="F67" s="17">
        <v>35.229999999999997</v>
      </c>
      <c r="G67" s="16">
        <v>32.609099999999998</v>
      </c>
      <c r="H67" s="15">
        <v>2</v>
      </c>
    </row>
    <row r="68" spans="1:8" x14ac:dyDescent="0.3">
      <c r="A68" s="18">
        <v>31671</v>
      </c>
      <c r="B68" s="20" t="s">
        <v>2628</v>
      </c>
      <c r="C68" s="19">
        <v>3100000</v>
      </c>
      <c r="D68" s="16">
        <v>7</v>
      </c>
      <c r="E68" s="18">
        <v>4.53</v>
      </c>
      <c r="F68" s="17">
        <v>9.34</v>
      </c>
      <c r="G68" s="16">
        <v>7.8448000000000002</v>
      </c>
      <c r="H68" s="15">
        <v>1</v>
      </c>
    </row>
    <row r="69" spans="1:8" x14ac:dyDescent="0.3">
      <c r="A69" s="18">
        <v>32071</v>
      </c>
      <c r="B69" s="20" t="s">
        <v>2533</v>
      </c>
      <c r="C69" s="19">
        <v>15800000</v>
      </c>
      <c r="D69" s="16">
        <v>24</v>
      </c>
      <c r="E69" s="18">
        <v>39.32</v>
      </c>
      <c r="F69" s="17">
        <v>48.57</v>
      </c>
      <c r="G69" s="16">
        <v>44.140599999999999</v>
      </c>
      <c r="H69" s="15">
        <v>2</v>
      </c>
    </row>
    <row r="70" spans="1:8" x14ac:dyDescent="0.3">
      <c r="A70" s="18">
        <v>32094</v>
      </c>
      <c r="B70" s="20" t="s">
        <v>2658</v>
      </c>
      <c r="C70" s="19">
        <v>600000</v>
      </c>
      <c r="D70" s="16">
        <v>1</v>
      </c>
      <c r="E70" s="18">
        <v>19.920000000000002</v>
      </c>
      <c r="F70" s="17">
        <v>19.920000000000002</v>
      </c>
      <c r="G70" s="16">
        <v>19.920000000000002</v>
      </c>
      <c r="H70" s="15">
        <v>1</v>
      </c>
    </row>
    <row r="71" spans="1:8" x14ac:dyDescent="0.3">
      <c r="A71" s="18">
        <v>32681</v>
      </c>
      <c r="B71" s="20" t="s">
        <v>2592</v>
      </c>
      <c r="C71" s="19">
        <v>21300000</v>
      </c>
      <c r="D71" s="16">
        <v>72</v>
      </c>
      <c r="E71" s="18">
        <v>16.48</v>
      </c>
      <c r="F71" s="17">
        <v>25.49</v>
      </c>
      <c r="G71" s="16">
        <v>20.679600000000001</v>
      </c>
      <c r="H71" s="15">
        <v>1</v>
      </c>
    </row>
    <row r="72" spans="1:8" x14ac:dyDescent="0.3">
      <c r="A72" s="18">
        <v>32903</v>
      </c>
      <c r="B72" s="20" t="s">
        <v>2618</v>
      </c>
      <c r="C72" s="19">
        <v>4100000</v>
      </c>
      <c r="D72" s="16">
        <v>14</v>
      </c>
      <c r="E72" s="18">
        <v>44.22</v>
      </c>
      <c r="F72" s="17">
        <v>55.41</v>
      </c>
      <c r="G72" s="16">
        <v>51.9649</v>
      </c>
      <c r="H72" s="15">
        <v>2</v>
      </c>
    </row>
    <row r="73" spans="1:8" x14ac:dyDescent="0.3">
      <c r="A73" s="18">
        <v>33055</v>
      </c>
      <c r="B73" s="20" t="s">
        <v>2304</v>
      </c>
      <c r="C73" s="19">
        <v>103800000</v>
      </c>
      <c r="D73" s="16">
        <v>243</v>
      </c>
      <c r="E73" s="18">
        <v>22.76</v>
      </c>
      <c r="F73" s="17">
        <v>37.909999999999997</v>
      </c>
      <c r="G73" s="16">
        <v>30.701799999999999</v>
      </c>
      <c r="H73" s="15">
        <v>2</v>
      </c>
    </row>
    <row r="74" spans="1:8" x14ac:dyDescent="0.3">
      <c r="A74" s="18">
        <v>33224</v>
      </c>
      <c r="B74" s="20" t="s">
        <v>2567</v>
      </c>
      <c r="C74" s="19">
        <v>10200000</v>
      </c>
      <c r="D74" s="16">
        <v>14</v>
      </c>
      <c r="E74" s="18">
        <v>12.84</v>
      </c>
      <c r="F74" s="17">
        <v>17.12</v>
      </c>
      <c r="G74" s="16">
        <v>14.9047</v>
      </c>
      <c r="H74" s="15">
        <v>1</v>
      </c>
    </row>
    <row r="75" spans="1:8" x14ac:dyDescent="0.3">
      <c r="A75" s="18">
        <v>33224</v>
      </c>
      <c r="B75" s="20" t="s">
        <v>2567</v>
      </c>
      <c r="C75" s="19">
        <v>900000</v>
      </c>
      <c r="D75" s="16">
        <v>1</v>
      </c>
      <c r="E75" s="18">
        <v>18.899999999999999</v>
      </c>
      <c r="F75" s="17">
        <v>18.899999999999999</v>
      </c>
      <c r="G75" s="16">
        <v>18.899999999999999</v>
      </c>
      <c r="H75" s="15">
        <v>2</v>
      </c>
    </row>
    <row r="76" spans="1:8" x14ac:dyDescent="0.3">
      <c r="A76" s="18">
        <v>33233</v>
      </c>
      <c r="B76" s="20" t="s">
        <v>2306</v>
      </c>
      <c r="C76" s="19">
        <v>14600000</v>
      </c>
      <c r="D76" s="16">
        <v>9</v>
      </c>
      <c r="E76" s="18">
        <v>10.029999999999999</v>
      </c>
      <c r="F76" s="17">
        <v>13.77</v>
      </c>
      <c r="G76" s="16">
        <v>12.5242</v>
      </c>
      <c r="H76" s="15">
        <v>2</v>
      </c>
    </row>
    <row r="77" spans="1:8" x14ac:dyDescent="0.3">
      <c r="A77" s="18">
        <v>33244</v>
      </c>
      <c r="B77" s="20" t="s">
        <v>2580</v>
      </c>
      <c r="C77" s="19">
        <v>2900000</v>
      </c>
      <c r="D77" s="16">
        <v>6</v>
      </c>
      <c r="E77" s="18">
        <v>244.32</v>
      </c>
      <c r="F77" s="17">
        <v>278.06</v>
      </c>
      <c r="G77" s="16">
        <v>261.86309999999997</v>
      </c>
      <c r="H77" s="15">
        <v>2</v>
      </c>
    </row>
    <row r="78" spans="1:8" x14ac:dyDescent="0.3">
      <c r="A78" s="18">
        <v>33571</v>
      </c>
      <c r="B78" s="20" t="s">
        <v>2309</v>
      </c>
      <c r="C78" s="19">
        <v>70900000</v>
      </c>
      <c r="D78" s="16">
        <v>167</v>
      </c>
      <c r="E78" s="18">
        <v>30.77</v>
      </c>
      <c r="F78" s="17">
        <v>38.44</v>
      </c>
      <c r="G78" s="16">
        <v>35.130200000000002</v>
      </c>
      <c r="H78" s="15">
        <v>3</v>
      </c>
    </row>
    <row r="79" spans="1:8" x14ac:dyDescent="0.3">
      <c r="A79" s="18">
        <v>33881</v>
      </c>
      <c r="B79" s="20" t="s">
        <v>2312</v>
      </c>
      <c r="C79" s="19">
        <v>26300000</v>
      </c>
      <c r="D79" s="16">
        <v>56</v>
      </c>
      <c r="E79" s="18">
        <v>19.14</v>
      </c>
      <c r="F79" s="17">
        <v>23.53</v>
      </c>
      <c r="G79" s="16">
        <v>21.437999999999999</v>
      </c>
      <c r="H79" s="15">
        <v>2</v>
      </c>
    </row>
    <row r="80" spans="1:8" x14ac:dyDescent="0.3">
      <c r="A80" s="18">
        <v>34132</v>
      </c>
      <c r="B80" s="20" t="s">
        <v>2505</v>
      </c>
      <c r="C80" s="19">
        <v>7600000</v>
      </c>
      <c r="D80" s="16">
        <v>11</v>
      </c>
      <c r="E80" s="18">
        <v>78.84</v>
      </c>
      <c r="F80" s="17">
        <v>94.5</v>
      </c>
      <c r="G80" s="16">
        <v>83.883499999999998</v>
      </c>
      <c r="H80" s="15">
        <v>2</v>
      </c>
    </row>
    <row r="81" spans="1:8" x14ac:dyDescent="0.3">
      <c r="A81" s="18">
        <v>34163</v>
      </c>
      <c r="B81" s="20" t="s">
        <v>2314</v>
      </c>
      <c r="C81" s="19">
        <v>75800000</v>
      </c>
      <c r="D81" s="16">
        <v>82</v>
      </c>
      <c r="E81" s="18">
        <v>27.48</v>
      </c>
      <c r="F81" s="17">
        <v>32.71</v>
      </c>
      <c r="G81" s="16">
        <v>29.8674</v>
      </c>
      <c r="H81" s="15">
        <v>2</v>
      </c>
    </row>
    <row r="82" spans="1:8" x14ac:dyDescent="0.3">
      <c r="A82" s="18">
        <v>34793</v>
      </c>
      <c r="B82" s="20" t="s">
        <v>2315</v>
      </c>
      <c r="C82" s="19">
        <v>15600000</v>
      </c>
      <c r="D82" s="16">
        <v>67</v>
      </c>
      <c r="E82" s="18">
        <v>24.85</v>
      </c>
      <c r="F82" s="17">
        <v>29.89</v>
      </c>
      <c r="G82" s="16">
        <v>27.797999999999998</v>
      </c>
      <c r="H82" s="15">
        <v>3</v>
      </c>
    </row>
    <row r="83" spans="1:8" x14ac:dyDescent="0.3">
      <c r="A83" s="18">
        <v>34834</v>
      </c>
      <c r="B83" s="20" t="s">
        <v>2316</v>
      </c>
      <c r="C83" s="19">
        <v>38500000</v>
      </c>
      <c r="D83" s="16">
        <v>169</v>
      </c>
      <c r="E83" s="18">
        <v>48.32</v>
      </c>
      <c r="F83" s="17">
        <v>64.25</v>
      </c>
      <c r="G83" s="16">
        <v>54.278799999999997</v>
      </c>
      <c r="H83" s="15">
        <v>3</v>
      </c>
    </row>
    <row r="84" spans="1:8" x14ac:dyDescent="0.3">
      <c r="A84" s="18">
        <v>34843</v>
      </c>
      <c r="B84" s="20" t="s">
        <v>2317</v>
      </c>
      <c r="C84" s="19">
        <v>44500000</v>
      </c>
      <c r="D84" s="16">
        <v>112</v>
      </c>
      <c r="E84" s="18">
        <v>26.93</v>
      </c>
      <c r="F84" s="17">
        <v>37.54</v>
      </c>
      <c r="G84" s="16">
        <v>33.129899999999999</v>
      </c>
      <c r="H84" s="15">
        <v>2</v>
      </c>
    </row>
    <row r="85" spans="1:8" x14ac:dyDescent="0.3">
      <c r="A85" s="18">
        <v>35221</v>
      </c>
      <c r="B85" s="20" t="s">
        <v>2645</v>
      </c>
      <c r="C85" s="19">
        <v>2900000</v>
      </c>
      <c r="D85" s="16">
        <v>11</v>
      </c>
      <c r="E85" s="18">
        <v>22.55</v>
      </c>
      <c r="F85" s="17">
        <v>27.36</v>
      </c>
      <c r="G85" s="16">
        <v>23.217199999999998</v>
      </c>
      <c r="H85" s="15">
        <v>2</v>
      </c>
    </row>
    <row r="86" spans="1:8" x14ac:dyDescent="0.3">
      <c r="A86" s="18">
        <v>35265</v>
      </c>
      <c r="B86" s="20" t="s">
        <v>2549</v>
      </c>
      <c r="C86" s="19">
        <v>15800000</v>
      </c>
      <c r="D86" s="16">
        <v>31</v>
      </c>
      <c r="E86" s="18">
        <v>37.950000000000003</v>
      </c>
      <c r="F86" s="17">
        <v>44.61</v>
      </c>
      <c r="G86" s="16">
        <v>41.761499999999998</v>
      </c>
      <c r="H86" s="15">
        <v>1</v>
      </c>
    </row>
    <row r="87" spans="1:8" x14ac:dyDescent="0.3">
      <c r="A87" s="18">
        <v>35266</v>
      </c>
      <c r="B87" s="20" t="s">
        <v>2322</v>
      </c>
      <c r="C87" s="19">
        <v>52700000</v>
      </c>
      <c r="D87" s="16">
        <v>92</v>
      </c>
      <c r="E87" s="18">
        <v>29.58</v>
      </c>
      <c r="F87" s="17">
        <v>37.47</v>
      </c>
      <c r="G87" s="16">
        <v>32.290799999999997</v>
      </c>
      <c r="H87" s="15">
        <v>3</v>
      </c>
    </row>
    <row r="88" spans="1:8" x14ac:dyDescent="0.3">
      <c r="A88" s="18">
        <v>35332</v>
      </c>
      <c r="B88" s="20" t="s">
        <v>2673</v>
      </c>
      <c r="C88" s="19">
        <v>30300000</v>
      </c>
      <c r="D88" s="16">
        <v>3</v>
      </c>
      <c r="E88" s="18">
        <v>90.05</v>
      </c>
      <c r="F88" s="17">
        <v>96.61</v>
      </c>
      <c r="G88" s="16">
        <v>92.665700000000001</v>
      </c>
      <c r="H88" s="15">
        <v>2</v>
      </c>
    </row>
    <row r="89" spans="1:8" x14ac:dyDescent="0.3">
      <c r="A89" s="18">
        <v>35482</v>
      </c>
      <c r="B89" s="20" t="s">
        <v>2324</v>
      </c>
      <c r="C89" s="19">
        <v>179600000</v>
      </c>
      <c r="D89" s="16">
        <v>303</v>
      </c>
      <c r="E89" s="18">
        <v>24.09</v>
      </c>
      <c r="F89" s="17">
        <v>31.72</v>
      </c>
      <c r="G89" s="16">
        <v>27.1416</v>
      </c>
      <c r="H89" s="15">
        <v>3</v>
      </c>
    </row>
    <row r="90" spans="1:8" x14ac:dyDescent="0.3">
      <c r="A90" s="18">
        <v>35763</v>
      </c>
      <c r="B90" s="20" t="s">
        <v>2629</v>
      </c>
      <c r="C90" s="19">
        <v>133100000</v>
      </c>
      <c r="D90" s="16">
        <v>117</v>
      </c>
      <c r="E90" s="18">
        <v>0.5</v>
      </c>
      <c r="F90" s="17">
        <v>2</v>
      </c>
      <c r="G90" s="16">
        <v>1.4801</v>
      </c>
      <c r="H90" s="15">
        <v>1</v>
      </c>
    </row>
    <row r="91" spans="1:8" x14ac:dyDescent="0.3">
      <c r="A91" s="18">
        <v>35831</v>
      </c>
      <c r="B91" s="20" t="s">
        <v>2327</v>
      </c>
      <c r="C91" s="19">
        <v>188600000</v>
      </c>
      <c r="D91" s="16">
        <v>417</v>
      </c>
      <c r="E91" s="18">
        <v>28.9</v>
      </c>
      <c r="F91" s="17">
        <v>38.409999999999997</v>
      </c>
      <c r="G91" s="16">
        <v>33.392899999999997</v>
      </c>
      <c r="H91" s="15">
        <v>2</v>
      </c>
    </row>
    <row r="92" spans="1:8" x14ac:dyDescent="0.3">
      <c r="A92" s="18">
        <v>35832</v>
      </c>
      <c r="B92" s="20" t="s">
        <v>2328</v>
      </c>
      <c r="C92" s="19">
        <v>512200000</v>
      </c>
      <c r="D92" s="16">
        <v>342</v>
      </c>
      <c r="E92" s="18">
        <v>31.35</v>
      </c>
      <c r="F92" s="17">
        <v>33.85</v>
      </c>
      <c r="G92" s="16">
        <v>32.806100000000001</v>
      </c>
      <c r="H92" s="15">
        <v>2</v>
      </c>
    </row>
    <row r="93" spans="1:8" x14ac:dyDescent="0.3">
      <c r="A93" s="18">
        <v>35871</v>
      </c>
      <c r="B93" s="20" t="s">
        <v>2329</v>
      </c>
      <c r="C93" s="19">
        <v>9300000</v>
      </c>
      <c r="D93" s="16">
        <v>45</v>
      </c>
      <c r="E93" s="18">
        <v>34.22</v>
      </c>
      <c r="F93" s="17">
        <v>44.75</v>
      </c>
      <c r="G93" s="16">
        <v>39.152500000000003</v>
      </c>
      <c r="H93" s="15">
        <v>2</v>
      </c>
    </row>
    <row r="94" spans="1:8" x14ac:dyDescent="0.3">
      <c r="A94" s="18">
        <v>35871</v>
      </c>
      <c r="B94" s="20" t="s">
        <v>2329</v>
      </c>
      <c r="C94" s="19">
        <v>300000</v>
      </c>
      <c r="D94" s="16">
        <v>3</v>
      </c>
      <c r="E94" s="18">
        <v>37.82</v>
      </c>
      <c r="F94" s="17">
        <v>40.270000000000003</v>
      </c>
      <c r="G94" s="16">
        <v>38.966700000000003</v>
      </c>
      <c r="H94" s="15">
        <v>3</v>
      </c>
    </row>
    <row r="95" spans="1:8" x14ac:dyDescent="0.3">
      <c r="A95" s="18">
        <v>35971</v>
      </c>
      <c r="B95" s="17"/>
      <c r="C95" s="19">
        <v>3000000</v>
      </c>
      <c r="D95" s="16">
        <v>1</v>
      </c>
      <c r="E95" s="18">
        <v>0.19</v>
      </c>
      <c r="F95" s="17">
        <v>0.19</v>
      </c>
      <c r="G95" s="16">
        <v>0.19</v>
      </c>
      <c r="H95" s="15">
        <v>1</v>
      </c>
    </row>
    <row r="96" spans="1:8" x14ac:dyDescent="0.3">
      <c r="A96" s="18">
        <v>36052</v>
      </c>
      <c r="B96" s="20" t="s">
        <v>2619</v>
      </c>
      <c r="C96" s="19">
        <v>35400000</v>
      </c>
      <c r="D96" s="16">
        <v>43</v>
      </c>
      <c r="E96" s="18">
        <v>5.01</v>
      </c>
      <c r="F96" s="17">
        <v>12.1</v>
      </c>
      <c r="G96" s="16">
        <v>8.3408999999999995</v>
      </c>
      <c r="H96" s="15">
        <v>1</v>
      </c>
    </row>
    <row r="97" spans="1:8" x14ac:dyDescent="0.3">
      <c r="A97" s="18">
        <v>36172</v>
      </c>
      <c r="B97" s="20" t="s">
        <v>2646</v>
      </c>
      <c r="C97" s="19">
        <v>12100000</v>
      </c>
      <c r="D97" s="16">
        <v>54</v>
      </c>
      <c r="E97" s="18">
        <v>50.08</v>
      </c>
      <c r="F97" s="17">
        <v>67.2</v>
      </c>
      <c r="G97" s="16">
        <v>57.949399999999997</v>
      </c>
      <c r="H97" s="15">
        <v>2</v>
      </c>
    </row>
    <row r="98" spans="1:8" x14ac:dyDescent="0.3">
      <c r="A98" s="18">
        <v>36172</v>
      </c>
      <c r="B98" s="20" t="s">
        <v>2646</v>
      </c>
      <c r="C98" s="19">
        <v>6200000</v>
      </c>
      <c r="D98" s="16">
        <v>1</v>
      </c>
      <c r="E98" s="18">
        <v>60.6584</v>
      </c>
      <c r="F98" s="17">
        <v>60.6584</v>
      </c>
      <c r="G98" s="16">
        <v>60.6584</v>
      </c>
      <c r="H98" s="15">
        <v>3</v>
      </c>
    </row>
    <row r="99" spans="1:8" x14ac:dyDescent="0.3">
      <c r="A99" s="18">
        <v>36451</v>
      </c>
      <c r="B99" s="20" t="s">
        <v>2581</v>
      </c>
      <c r="C99" s="19">
        <v>10000000</v>
      </c>
      <c r="D99" s="16">
        <v>1</v>
      </c>
      <c r="E99" s="18">
        <v>5.05</v>
      </c>
      <c r="F99" s="17">
        <v>5.05</v>
      </c>
      <c r="G99" s="16">
        <v>5.05</v>
      </c>
      <c r="H99" s="15">
        <v>1</v>
      </c>
    </row>
    <row r="100" spans="1:8" x14ac:dyDescent="0.3">
      <c r="A100" s="18">
        <v>36451</v>
      </c>
      <c r="B100" s="20" t="s">
        <v>2581</v>
      </c>
      <c r="C100" s="19">
        <v>48300000</v>
      </c>
      <c r="D100" s="16">
        <v>13</v>
      </c>
      <c r="E100" s="18">
        <v>3.7</v>
      </c>
      <c r="F100" s="17">
        <v>5.2389000000000001</v>
      </c>
      <c r="G100" s="16">
        <v>4.6132999999999997</v>
      </c>
      <c r="H100" s="15">
        <v>2</v>
      </c>
    </row>
    <row r="101" spans="1:8" x14ac:dyDescent="0.3">
      <c r="A101" s="18">
        <v>36633</v>
      </c>
      <c r="B101" s="20" t="s">
        <v>2647</v>
      </c>
      <c r="C101" s="19">
        <v>1200000</v>
      </c>
      <c r="D101" s="16">
        <v>4</v>
      </c>
      <c r="E101" s="18">
        <v>86.16</v>
      </c>
      <c r="F101" s="17">
        <v>94.1</v>
      </c>
      <c r="G101" s="16">
        <v>90.147499999999994</v>
      </c>
      <c r="H101" s="15">
        <v>1</v>
      </c>
    </row>
    <row r="102" spans="1:8" x14ac:dyDescent="0.3">
      <c r="A102" s="18">
        <v>36804</v>
      </c>
      <c r="B102" s="20" t="s">
        <v>2335</v>
      </c>
      <c r="C102" s="19">
        <v>56400000</v>
      </c>
      <c r="D102" s="16">
        <v>185</v>
      </c>
      <c r="E102" s="18">
        <v>31.11</v>
      </c>
      <c r="F102" s="17">
        <v>35.956699999999998</v>
      </c>
      <c r="G102" s="16">
        <v>33.172699999999999</v>
      </c>
      <c r="H102" s="15">
        <v>2</v>
      </c>
    </row>
    <row r="103" spans="1:8" x14ac:dyDescent="0.3">
      <c r="A103" s="18">
        <v>36871</v>
      </c>
      <c r="B103" s="20" t="s">
        <v>2550</v>
      </c>
      <c r="C103" s="19">
        <v>18300000</v>
      </c>
      <c r="D103" s="16">
        <v>53</v>
      </c>
      <c r="E103" s="18">
        <v>8.4600000000000009</v>
      </c>
      <c r="F103" s="17">
        <v>11.55</v>
      </c>
      <c r="G103" s="16">
        <v>10.3978</v>
      </c>
      <c r="H103" s="15">
        <v>1</v>
      </c>
    </row>
    <row r="104" spans="1:8" x14ac:dyDescent="0.3">
      <c r="A104" s="18">
        <v>36894</v>
      </c>
      <c r="B104" s="20" t="s">
        <v>2471</v>
      </c>
      <c r="C104" s="19">
        <v>20700000</v>
      </c>
      <c r="D104" s="16">
        <v>70</v>
      </c>
      <c r="E104" s="18">
        <v>28.8</v>
      </c>
      <c r="F104" s="17">
        <v>37.229999999999997</v>
      </c>
      <c r="G104" s="16">
        <v>34.207000000000001</v>
      </c>
      <c r="H104" s="15">
        <v>2</v>
      </c>
    </row>
    <row r="105" spans="1:8" x14ac:dyDescent="0.3">
      <c r="A105" s="18">
        <v>37012</v>
      </c>
      <c r="B105" s="20" t="s">
        <v>2521</v>
      </c>
      <c r="C105" s="19">
        <v>103900000</v>
      </c>
      <c r="D105" s="16">
        <v>13</v>
      </c>
      <c r="E105" s="18">
        <v>11.46</v>
      </c>
      <c r="F105" s="17">
        <v>13.31</v>
      </c>
      <c r="G105" s="16">
        <v>12.1236</v>
      </c>
      <c r="H105" s="15">
        <v>1</v>
      </c>
    </row>
    <row r="106" spans="1:8" x14ac:dyDescent="0.3">
      <c r="A106" s="18">
        <v>37073</v>
      </c>
      <c r="B106" s="17"/>
      <c r="C106" s="19">
        <v>29500000</v>
      </c>
      <c r="D106" s="16">
        <v>8</v>
      </c>
      <c r="E106" s="18">
        <v>0.15</v>
      </c>
      <c r="F106" s="17">
        <v>1.8862000000000001</v>
      </c>
      <c r="G106" s="16">
        <v>0.51359999999999995</v>
      </c>
      <c r="H106" s="15">
        <v>1</v>
      </c>
    </row>
    <row r="107" spans="1:8" x14ac:dyDescent="0.3">
      <c r="A107" s="18">
        <v>37074</v>
      </c>
      <c r="B107" s="20" t="s">
        <v>2568</v>
      </c>
      <c r="C107" s="19">
        <v>13000000</v>
      </c>
      <c r="D107" s="16">
        <v>26</v>
      </c>
      <c r="E107" s="18">
        <v>5.77</v>
      </c>
      <c r="F107" s="17">
        <v>8.76</v>
      </c>
      <c r="G107" s="16">
        <v>7.2362000000000002</v>
      </c>
      <c r="H107" s="15">
        <v>1</v>
      </c>
    </row>
    <row r="108" spans="1:8" x14ac:dyDescent="0.3">
      <c r="A108" s="18">
        <v>37083</v>
      </c>
      <c r="B108" s="20" t="s">
        <v>2340</v>
      </c>
      <c r="C108" s="19">
        <v>13000000</v>
      </c>
      <c r="D108" s="16">
        <v>41</v>
      </c>
      <c r="E108" s="18">
        <v>42.72</v>
      </c>
      <c r="F108" s="17">
        <v>65.930000000000007</v>
      </c>
      <c r="G108" s="16">
        <v>52.831200000000003</v>
      </c>
      <c r="H108" s="15">
        <v>1</v>
      </c>
    </row>
    <row r="109" spans="1:8" x14ac:dyDescent="0.3">
      <c r="A109" s="18">
        <v>37131</v>
      </c>
      <c r="B109" s="20" t="s">
        <v>2648</v>
      </c>
      <c r="C109" s="19">
        <v>400000</v>
      </c>
      <c r="D109" s="16">
        <v>2</v>
      </c>
      <c r="E109" s="18">
        <v>5.7</v>
      </c>
      <c r="F109" s="17">
        <v>11.78</v>
      </c>
      <c r="G109" s="16">
        <v>10.26</v>
      </c>
      <c r="H109" s="15">
        <v>2</v>
      </c>
    </row>
    <row r="110" spans="1:8" x14ac:dyDescent="0.3">
      <c r="A110" s="18">
        <v>41234</v>
      </c>
      <c r="B110" s="20" t="s">
        <v>2507</v>
      </c>
      <c r="C110" s="19">
        <v>27900000</v>
      </c>
      <c r="D110" s="16">
        <v>73</v>
      </c>
      <c r="E110" s="18">
        <v>8.19</v>
      </c>
      <c r="F110" s="17">
        <v>13.24</v>
      </c>
      <c r="G110" s="16">
        <v>11.081300000000001</v>
      </c>
      <c r="H110" s="15">
        <v>2</v>
      </c>
    </row>
    <row r="111" spans="1:8" x14ac:dyDescent="0.3">
      <c r="A111" s="18">
        <v>41235</v>
      </c>
      <c r="B111" s="20" t="s">
        <v>2508</v>
      </c>
      <c r="C111" s="19">
        <v>306300000</v>
      </c>
      <c r="D111" s="16">
        <v>299</v>
      </c>
      <c r="E111" s="18">
        <v>8.4132999999999996</v>
      </c>
      <c r="F111" s="17">
        <v>13.89</v>
      </c>
      <c r="G111" s="16">
        <v>11.903600000000001</v>
      </c>
      <c r="H111" s="15">
        <v>2</v>
      </c>
    </row>
    <row r="112" spans="1:8" x14ac:dyDescent="0.3">
      <c r="A112" s="18">
        <v>41236</v>
      </c>
      <c r="B112" s="20" t="s">
        <v>2341</v>
      </c>
      <c r="C112" s="19">
        <v>169700000</v>
      </c>
      <c r="D112" s="16">
        <v>213</v>
      </c>
      <c r="E112" s="18">
        <v>30.98</v>
      </c>
      <c r="F112" s="17">
        <v>44.8215</v>
      </c>
      <c r="G112" s="16">
        <v>39.437100000000001</v>
      </c>
      <c r="H112" s="15">
        <v>4</v>
      </c>
    </row>
    <row r="113" spans="1:8" x14ac:dyDescent="0.3">
      <c r="A113" s="18">
        <v>41237</v>
      </c>
      <c r="B113" s="20" t="s">
        <v>2342</v>
      </c>
      <c r="C113" s="19">
        <v>50700000</v>
      </c>
      <c r="D113" s="16">
        <v>41</v>
      </c>
      <c r="E113" s="18">
        <v>17.22</v>
      </c>
      <c r="F113" s="17">
        <v>32.906700000000001</v>
      </c>
      <c r="G113" s="16">
        <v>25.7471</v>
      </c>
      <c r="H113" s="15">
        <v>2</v>
      </c>
    </row>
    <row r="114" spans="1:8" x14ac:dyDescent="0.3">
      <c r="A114" s="18">
        <v>41553</v>
      </c>
      <c r="B114" s="20" t="s">
        <v>2630</v>
      </c>
      <c r="C114" s="19">
        <v>100000</v>
      </c>
      <c r="D114" s="16">
        <v>1</v>
      </c>
      <c r="E114" s="18">
        <v>8.14</v>
      </c>
      <c r="F114" s="17">
        <v>8.14</v>
      </c>
      <c r="G114" s="16">
        <v>8.14</v>
      </c>
      <c r="H114" s="15">
        <v>1</v>
      </c>
    </row>
    <row r="115" spans="1:8" x14ac:dyDescent="0.3">
      <c r="A115" s="18">
        <v>41644</v>
      </c>
      <c r="B115" s="20" t="s">
        <v>2494</v>
      </c>
      <c r="C115" s="19">
        <v>5900000</v>
      </c>
      <c r="D115" s="16">
        <v>23</v>
      </c>
      <c r="E115" s="18">
        <v>21.47</v>
      </c>
      <c r="F115" s="17">
        <v>25.7</v>
      </c>
      <c r="G115" s="16">
        <v>23.538499999999999</v>
      </c>
      <c r="H115" s="15">
        <v>2</v>
      </c>
    </row>
    <row r="116" spans="1:8" x14ac:dyDescent="0.3">
      <c r="A116" s="18">
        <v>41683</v>
      </c>
      <c r="B116" s="20" t="s">
        <v>2522</v>
      </c>
      <c r="C116" s="19">
        <v>74000000</v>
      </c>
      <c r="D116" s="16">
        <v>52</v>
      </c>
      <c r="E116" s="18">
        <v>15.44</v>
      </c>
      <c r="F116" s="17">
        <v>23.51</v>
      </c>
      <c r="G116" s="16">
        <v>16.3081</v>
      </c>
      <c r="H116" s="15">
        <v>1</v>
      </c>
    </row>
    <row r="117" spans="1:8" x14ac:dyDescent="0.3">
      <c r="A117" s="18">
        <v>41683</v>
      </c>
      <c r="B117" s="20" t="s">
        <v>2522</v>
      </c>
      <c r="C117" s="19">
        <v>129200000</v>
      </c>
      <c r="D117" s="16">
        <v>51</v>
      </c>
      <c r="E117" s="18">
        <v>14.93</v>
      </c>
      <c r="F117" s="17">
        <v>17.71</v>
      </c>
      <c r="G117" s="16">
        <v>16.687000000000001</v>
      </c>
      <c r="H117" s="15">
        <v>2</v>
      </c>
    </row>
    <row r="118" spans="1:8" x14ac:dyDescent="0.3">
      <c r="A118" s="18">
        <v>44163</v>
      </c>
      <c r="B118" s="20" t="s">
        <v>2346</v>
      </c>
      <c r="C118" s="19">
        <v>4500000</v>
      </c>
      <c r="D118" s="16">
        <v>22</v>
      </c>
      <c r="E118" s="18">
        <v>26.41</v>
      </c>
      <c r="F118" s="17">
        <v>30.62</v>
      </c>
      <c r="G118" s="16">
        <v>27.9313</v>
      </c>
      <c r="H118" s="15">
        <v>2</v>
      </c>
    </row>
    <row r="119" spans="1:8" x14ac:dyDescent="0.3">
      <c r="A119" s="18">
        <v>44382</v>
      </c>
      <c r="B119" s="20" t="s">
        <v>2473</v>
      </c>
      <c r="C119" s="19">
        <v>33200000</v>
      </c>
      <c r="D119" s="16">
        <v>101</v>
      </c>
      <c r="E119" s="18">
        <v>7.86</v>
      </c>
      <c r="F119" s="17">
        <v>10.7033</v>
      </c>
      <c r="G119" s="16">
        <v>9.1355000000000004</v>
      </c>
      <c r="H119" s="15">
        <v>2</v>
      </c>
    </row>
    <row r="120" spans="1:8" x14ac:dyDescent="0.3">
      <c r="A120" s="18">
        <v>45401</v>
      </c>
      <c r="B120" s="20" t="s">
        <v>2350</v>
      </c>
      <c r="C120" s="19">
        <v>23500000</v>
      </c>
      <c r="D120" s="16">
        <v>52</v>
      </c>
      <c r="E120" s="18">
        <v>10.63</v>
      </c>
      <c r="F120" s="17">
        <v>15.32</v>
      </c>
      <c r="G120" s="16">
        <v>12.8605</v>
      </c>
      <c r="H120" s="15">
        <v>2</v>
      </c>
    </row>
    <row r="121" spans="1:8" x14ac:dyDescent="0.3">
      <c r="A121" s="18">
        <v>45402</v>
      </c>
      <c r="B121" s="20" t="s">
        <v>2631</v>
      </c>
      <c r="C121" s="19">
        <v>4800000</v>
      </c>
      <c r="D121" s="16">
        <v>2</v>
      </c>
      <c r="E121" s="18">
        <v>11.5</v>
      </c>
      <c r="F121" s="17">
        <v>13.72</v>
      </c>
      <c r="G121" s="16">
        <v>11.731299999999999</v>
      </c>
      <c r="H121" s="15">
        <v>2</v>
      </c>
    </row>
    <row r="122" spans="1:8" x14ac:dyDescent="0.3">
      <c r="A122" s="18">
        <v>45553</v>
      </c>
      <c r="B122" s="20" t="s">
        <v>2474</v>
      </c>
      <c r="C122" s="19">
        <v>46200000</v>
      </c>
      <c r="D122" s="16">
        <v>123</v>
      </c>
      <c r="E122" s="18">
        <v>11.62</v>
      </c>
      <c r="F122" s="17">
        <v>18.940000000000001</v>
      </c>
      <c r="G122" s="16">
        <v>15.330299999999999</v>
      </c>
      <c r="H122" s="15">
        <v>2</v>
      </c>
    </row>
    <row r="123" spans="1:8" x14ac:dyDescent="0.3">
      <c r="A123" s="18">
        <v>45641</v>
      </c>
      <c r="B123" s="20" t="s">
        <v>2355</v>
      </c>
      <c r="C123" s="19">
        <v>4300000</v>
      </c>
      <c r="D123" s="16">
        <v>1</v>
      </c>
      <c r="E123" s="18">
        <v>10.3</v>
      </c>
      <c r="F123" s="17">
        <v>10.3</v>
      </c>
      <c r="G123" s="16">
        <v>10.3</v>
      </c>
      <c r="H123" s="15">
        <v>3</v>
      </c>
    </row>
    <row r="124" spans="1:8" x14ac:dyDescent="0.3">
      <c r="A124" s="18">
        <v>45661</v>
      </c>
      <c r="B124" s="20" t="s">
        <v>2674</v>
      </c>
      <c r="C124" s="19">
        <v>5200000</v>
      </c>
      <c r="D124" s="16">
        <v>4</v>
      </c>
      <c r="E124" s="18">
        <v>79.180000000000007</v>
      </c>
      <c r="F124" s="17">
        <v>121.05</v>
      </c>
      <c r="G124" s="16">
        <v>105.664</v>
      </c>
      <c r="H124" s="15">
        <v>1</v>
      </c>
    </row>
    <row r="125" spans="1:8" x14ac:dyDescent="0.3">
      <c r="A125" s="18">
        <v>45662</v>
      </c>
      <c r="B125" s="20" t="s">
        <v>2675</v>
      </c>
      <c r="C125" s="19">
        <v>2400000</v>
      </c>
      <c r="D125" s="16">
        <v>4</v>
      </c>
      <c r="E125" s="18">
        <v>79.14</v>
      </c>
      <c r="F125" s="17">
        <v>100.07</v>
      </c>
      <c r="G125" s="16">
        <v>98.617900000000006</v>
      </c>
      <c r="H125" s="15">
        <v>1</v>
      </c>
    </row>
    <row r="126" spans="1:8" x14ac:dyDescent="0.3">
      <c r="A126" s="18">
        <v>45663</v>
      </c>
      <c r="B126" s="20" t="s">
        <v>2475</v>
      </c>
      <c r="C126" s="19">
        <v>227300000</v>
      </c>
      <c r="D126" s="16">
        <v>114</v>
      </c>
      <c r="E126" s="18">
        <v>45.08</v>
      </c>
      <c r="F126" s="17">
        <v>100.26</v>
      </c>
      <c r="G126" s="16">
        <v>72.598600000000005</v>
      </c>
      <c r="H126" s="15">
        <v>3</v>
      </c>
    </row>
    <row r="127" spans="1:8" x14ac:dyDescent="0.3">
      <c r="A127" s="18">
        <v>45801</v>
      </c>
      <c r="B127" s="20" t="s">
        <v>2569</v>
      </c>
      <c r="C127" s="19">
        <v>11400000</v>
      </c>
      <c r="D127" s="16">
        <v>42</v>
      </c>
      <c r="E127" s="18">
        <v>24.24</v>
      </c>
      <c r="F127" s="17">
        <v>32.68</v>
      </c>
      <c r="G127" s="16">
        <v>28.428000000000001</v>
      </c>
      <c r="H127" s="15">
        <v>1</v>
      </c>
    </row>
    <row r="128" spans="1:8" x14ac:dyDescent="0.3">
      <c r="A128" s="18">
        <v>47146</v>
      </c>
      <c r="B128" s="20" t="s">
        <v>2676</v>
      </c>
      <c r="C128" s="19">
        <v>100000</v>
      </c>
      <c r="D128" s="16">
        <v>1</v>
      </c>
      <c r="E128" s="18">
        <v>44.35</v>
      </c>
      <c r="F128" s="17">
        <v>44.35</v>
      </c>
      <c r="G128" s="16">
        <v>44.35</v>
      </c>
      <c r="H128" s="15">
        <v>1</v>
      </c>
    </row>
    <row r="129" spans="1:8" x14ac:dyDescent="0.3">
      <c r="A129" s="18">
        <v>47202</v>
      </c>
      <c r="B129" s="20" t="s">
        <v>2632</v>
      </c>
      <c r="C129" s="19">
        <v>3400000</v>
      </c>
      <c r="D129" s="16">
        <v>14</v>
      </c>
      <c r="E129" s="18">
        <v>30.07</v>
      </c>
      <c r="F129" s="17">
        <v>46.53</v>
      </c>
      <c r="G129" s="16">
        <v>40.199399999999997</v>
      </c>
      <c r="H129" s="15">
        <v>1</v>
      </c>
    </row>
    <row r="130" spans="1:8" x14ac:dyDescent="0.3">
      <c r="A130" s="18">
        <v>47393</v>
      </c>
      <c r="B130" s="20" t="s">
        <v>2359</v>
      </c>
      <c r="C130" s="19">
        <v>68800000</v>
      </c>
      <c r="D130" s="16">
        <v>55</v>
      </c>
      <c r="E130" s="18">
        <v>3.92</v>
      </c>
      <c r="F130" s="17">
        <v>7.78</v>
      </c>
      <c r="G130" s="16">
        <v>7.0618999999999996</v>
      </c>
      <c r="H130" s="15">
        <v>1</v>
      </c>
    </row>
    <row r="131" spans="1:8" x14ac:dyDescent="0.3">
      <c r="A131" s="18">
        <v>47393</v>
      </c>
      <c r="B131" s="20" t="s">
        <v>2359</v>
      </c>
      <c r="C131" s="19">
        <v>500000</v>
      </c>
      <c r="D131" s="16">
        <v>1</v>
      </c>
      <c r="E131" s="18">
        <v>11.53</v>
      </c>
      <c r="F131" s="17">
        <v>11.53</v>
      </c>
      <c r="G131" s="16">
        <v>11.53</v>
      </c>
      <c r="H131" s="15">
        <v>3</v>
      </c>
    </row>
    <row r="132" spans="1:8" x14ac:dyDescent="0.3">
      <c r="A132" s="18">
        <v>49066</v>
      </c>
      <c r="B132" s="20" t="s">
        <v>2361</v>
      </c>
      <c r="C132" s="19">
        <v>102800000</v>
      </c>
      <c r="D132" s="16">
        <v>121</v>
      </c>
      <c r="E132" s="18">
        <v>29.28</v>
      </c>
      <c r="F132" s="17">
        <v>37.33</v>
      </c>
      <c r="G132" s="16">
        <v>34.329700000000003</v>
      </c>
      <c r="H132" s="15">
        <v>1</v>
      </c>
    </row>
    <row r="133" spans="1:8" x14ac:dyDescent="0.3">
      <c r="A133" s="18">
        <v>49164</v>
      </c>
      <c r="B133" s="20" t="s">
        <v>2523</v>
      </c>
      <c r="C133" s="19">
        <v>18300000</v>
      </c>
      <c r="D133" s="16">
        <v>4</v>
      </c>
      <c r="E133" s="18">
        <v>8.66</v>
      </c>
      <c r="F133" s="17">
        <v>8.98</v>
      </c>
      <c r="G133" s="16">
        <v>8.9178999999999995</v>
      </c>
      <c r="H133" s="15">
        <v>2</v>
      </c>
    </row>
    <row r="134" spans="1:8" x14ac:dyDescent="0.3">
      <c r="A134" s="18">
        <v>49673</v>
      </c>
      <c r="B134" s="20" t="s">
        <v>2659</v>
      </c>
      <c r="C134" s="19">
        <v>78100000</v>
      </c>
      <c r="D134" s="16">
        <v>110</v>
      </c>
      <c r="E134" s="18">
        <v>51.73</v>
      </c>
      <c r="F134" s="17">
        <v>120.07</v>
      </c>
      <c r="G134" s="16">
        <v>79.390100000000004</v>
      </c>
      <c r="H134" s="15">
        <v>3</v>
      </c>
    </row>
    <row r="135" spans="1:8" x14ac:dyDescent="0.3">
      <c r="A135" s="18">
        <v>49681</v>
      </c>
      <c r="B135" s="20" t="s">
        <v>2570</v>
      </c>
      <c r="C135" s="19">
        <v>15600000</v>
      </c>
      <c r="D135" s="16">
        <v>11</v>
      </c>
      <c r="E135" s="18">
        <v>77.25</v>
      </c>
      <c r="F135" s="17">
        <v>111.1</v>
      </c>
      <c r="G135" s="16">
        <v>99.634699999999995</v>
      </c>
      <c r="H135" s="15">
        <v>2</v>
      </c>
    </row>
    <row r="136" spans="1:8" x14ac:dyDescent="0.3">
      <c r="A136" s="18">
        <v>49712</v>
      </c>
      <c r="B136" s="20" t="s">
        <v>2620</v>
      </c>
      <c r="C136" s="19">
        <v>900000</v>
      </c>
      <c r="D136" s="16">
        <v>2</v>
      </c>
      <c r="E136" s="18">
        <v>14.08</v>
      </c>
      <c r="F136" s="17">
        <v>15.03</v>
      </c>
      <c r="G136" s="16">
        <v>14.818899999999999</v>
      </c>
      <c r="H136" s="15">
        <v>2</v>
      </c>
    </row>
    <row r="137" spans="1:8" x14ac:dyDescent="0.3">
      <c r="A137" s="18">
        <v>50097</v>
      </c>
      <c r="B137" s="20" t="s">
        <v>2364</v>
      </c>
      <c r="C137" s="19">
        <v>173600000</v>
      </c>
      <c r="D137" s="16">
        <v>337</v>
      </c>
      <c r="E137" s="18">
        <v>19.309999999999999</v>
      </c>
      <c r="F137" s="17">
        <v>23.5</v>
      </c>
      <c r="G137" s="16">
        <v>21.554200000000002</v>
      </c>
      <c r="H137" s="15">
        <v>3</v>
      </c>
    </row>
    <row r="138" spans="1:8" x14ac:dyDescent="0.3">
      <c r="A138" s="18">
        <v>50114</v>
      </c>
      <c r="B138" s="20" t="s">
        <v>2554</v>
      </c>
      <c r="C138" s="19">
        <v>2000000</v>
      </c>
      <c r="D138" s="16">
        <v>5</v>
      </c>
      <c r="E138" s="18">
        <v>9.4849999999999994</v>
      </c>
      <c r="F138" s="17">
        <v>10.91</v>
      </c>
      <c r="G138" s="16">
        <v>9.7944999999999993</v>
      </c>
      <c r="H138" s="15">
        <v>2</v>
      </c>
    </row>
    <row r="139" spans="1:8" x14ac:dyDescent="0.3">
      <c r="A139" s="18">
        <v>52091</v>
      </c>
      <c r="B139" s="20" t="s">
        <v>2365</v>
      </c>
      <c r="C139" s="19">
        <v>13000000</v>
      </c>
      <c r="D139" s="16">
        <v>35</v>
      </c>
      <c r="E139" s="18">
        <v>30.11</v>
      </c>
      <c r="F139" s="17">
        <v>36.83</v>
      </c>
      <c r="G139" s="16">
        <v>31.803599999999999</v>
      </c>
      <c r="H139" s="15">
        <v>3</v>
      </c>
    </row>
    <row r="140" spans="1:8" x14ac:dyDescent="0.3">
      <c r="A140" s="18">
        <v>52303</v>
      </c>
      <c r="B140" s="20" t="s">
        <v>2477</v>
      </c>
      <c r="C140" s="19">
        <v>1700000</v>
      </c>
      <c r="D140" s="16">
        <v>7</v>
      </c>
      <c r="E140" s="18">
        <v>71.45</v>
      </c>
      <c r="F140" s="17">
        <v>79.86</v>
      </c>
      <c r="G140" s="16">
        <v>73.297600000000003</v>
      </c>
      <c r="H140" s="15">
        <v>3</v>
      </c>
    </row>
    <row r="141" spans="1:8" x14ac:dyDescent="0.3">
      <c r="A141" s="18">
        <v>52451</v>
      </c>
      <c r="B141" s="20" t="s">
        <v>2495</v>
      </c>
      <c r="C141" s="19">
        <v>1900000</v>
      </c>
      <c r="D141" s="16">
        <v>4</v>
      </c>
      <c r="E141" s="18">
        <v>1.44</v>
      </c>
      <c r="F141" s="17">
        <v>2.61</v>
      </c>
      <c r="G141" s="16">
        <v>2.0842000000000001</v>
      </c>
      <c r="H141" s="15">
        <v>1</v>
      </c>
    </row>
    <row r="142" spans="1:8" x14ac:dyDescent="0.3">
      <c r="A142" s="18">
        <v>52451</v>
      </c>
      <c r="B142" s="20" t="s">
        <v>2495</v>
      </c>
      <c r="C142" s="19">
        <v>16900000</v>
      </c>
      <c r="D142" s="16">
        <v>11</v>
      </c>
      <c r="E142" s="18">
        <v>4.51</v>
      </c>
      <c r="F142" s="17">
        <v>5.55</v>
      </c>
      <c r="G142" s="16">
        <v>4.7587000000000002</v>
      </c>
      <c r="H142" s="15">
        <v>2</v>
      </c>
    </row>
    <row r="143" spans="1:8" x14ac:dyDescent="0.3">
      <c r="A143" s="18">
        <v>52633</v>
      </c>
      <c r="B143" s="20" t="s">
        <v>2660</v>
      </c>
      <c r="C143" s="19">
        <v>16200000</v>
      </c>
      <c r="D143" s="16">
        <v>30</v>
      </c>
      <c r="E143" s="18">
        <v>29.53</v>
      </c>
      <c r="F143" s="17">
        <v>60.45</v>
      </c>
      <c r="G143" s="16">
        <v>42.606999999999999</v>
      </c>
      <c r="H143" s="15">
        <v>2</v>
      </c>
    </row>
    <row r="144" spans="1:8" x14ac:dyDescent="0.3">
      <c r="A144" s="18">
        <v>52634</v>
      </c>
      <c r="B144" s="20" t="s">
        <v>2677</v>
      </c>
      <c r="C144" s="19">
        <v>5100000</v>
      </c>
      <c r="D144" s="16">
        <v>5</v>
      </c>
      <c r="E144" s="18">
        <v>19.32</v>
      </c>
      <c r="F144" s="17">
        <v>31.28</v>
      </c>
      <c r="G144" s="16">
        <v>26.3992</v>
      </c>
      <c r="H144" s="15">
        <v>1</v>
      </c>
    </row>
    <row r="145" spans="1:8" x14ac:dyDescent="0.3">
      <c r="A145" s="18">
        <v>52635</v>
      </c>
      <c r="B145" s="20" t="s">
        <v>2366</v>
      </c>
      <c r="C145" s="19">
        <v>55600000</v>
      </c>
      <c r="D145" s="16">
        <v>139</v>
      </c>
      <c r="E145" s="18">
        <v>32.86</v>
      </c>
      <c r="F145" s="17">
        <v>62.27</v>
      </c>
      <c r="G145" s="16">
        <v>46.988900000000001</v>
      </c>
      <c r="H145" s="15">
        <v>2</v>
      </c>
    </row>
    <row r="146" spans="1:8" x14ac:dyDescent="0.3">
      <c r="A146" s="18">
        <v>53064</v>
      </c>
      <c r="B146" s="20" t="s">
        <v>2367</v>
      </c>
      <c r="C146" s="19">
        <v>37900000</v>
      </c>
      <c r="D146" s="16">
        <v>85</v>
      </c>
      <c r="E146" s="18">
        <v>25.42</v>
      </c>
      <c r="F146" s="17">
        <v>29.35</v>
      </c>
      <c r="G146" s="16">
        <v>26.904399999999999</v>
      </c>
      <c r="H146" s="15">
        <v>3</v>
      </c>
    </row>
    <row r="147" spans="1:8" x14ac:dyDescent="0.3">
      <c r="A147" s="18">
        <v>53095</v>
      </c>
      <c r="B147" s="20" t="s">
        <v>2480</v>
      </c>
      <c r="C147" s="19">
        <v>46600000</v>
      </c>
      <c r="D147" s="16">
        <v>21</v>
      </c>
      <c r="E147" s="18">
        <v>13.88</v>
      </c>
      <c r="F147" s="17">
        <v>17.55</v>
      </c>
      <c r="G147" s="16">
        <v>15.2287</v>
      </c>
      <c r="H147" s="15">
        <v>2</v>
      </c>
    </row>
    <row r="148" spans="1:8" x14ac:dyDescent="0.3">
      <c r="A148" s="18">
        <v>53211</v>
      </c>
      <c r="B148" s="20" t="s">
        <v>2524</v>
      </c>
      <c r="C148" s="19">
        <v>14100000</v>
      </c>
      <c r="D148" s="16">
        <v>2</v>
      </c>
      <c r="E148" s="18">
        <v>3.25</v>
      </c>
      <c r="F148" s="17">
        <v>3.31</v>
      </c>
      <c r="G148" s="16">
        <v>3.2547000000000001</v>
      </c>
      <c r="H148" s="15">
        <v>1</v>
      </c>
    </row>
    <row r="149" spans="1:8" x14ac:dyDescent="0.3">
      <c r="A149" s="18">
        <v>53887</v>
      </c>
      <c r="B149" s="20" t="s">
        <v>2368</v>
      </c>
      <c r="C149" s="19">
        <v>171400000</v>
      </c>
      <c r="D149" s="16">
        <v>306</v>
      </c>
      <c r="E149" s="18">
        <v>18.420000000000002</v>
      </c>
      <c r="F149" s="17">
        <v>22.47</v>
      </c>
      <c r="G149" s="16">
        <v>20.205500000000001</v>
      </c>
      <c r="H149" s="15">
        <v>3</v>
      </c>
    </row>
    <row r="150" spans="1:8" x14ac:dyDescent="0.3">
      <c r="A150" s="18">
        <v>54342</v>
      </c>
      <c r="B150" s="20" t="s">
        <v>2369</v>
      </c>
      <c r="C150" s="19">
        <v>17500000</v>
      </c>
      <c r="D150" s="16">
        <v>32</v>
      </c>
      <c r="E150" s="18">
        <v>40.729999999999997</v>
      </c>
      <c r="F150" s="17">
        <v>47.71</v>
      </c>
      <c r="G150" s="16">
        <v>43.235900000000001</v>
      </c>
      <c r="H150" s="15">
        <v>2</v>
      </c>
    </row>
    <row r="151" spans="1:8" x14ac:dyDescent="0.3">
      <c r="A151" s="18">
        <v>54342</v>
      </c>
      <c r="B151" s="20" t="s">
        <v>2369</v>
      </c>
      <c r="C151" s="19">
        <v>13600000</v>
      </c>
      <c r="D151" s="16">
        <v>30</v>
      </c>
      <c r="E151" s="18">
        <v>35.19</v>
      </c>
      <c r="F151" s="17">
        <v>47.807499999999997</v>
      </c>
      <c r="G151" s="16">
        <v>39.396000000000001</v>
      </c>
      <c r="H151" s="15">
        <v>3</v>
      </c>
    </row>
    <row r="152" spans="1:8" x14ac:dyDescent="0.3">
      <c r="A152" s="18">
        <v>54501</v>
      </c>
      <c r="B152" s="20" t="s">
        <v>2371</v>
      </c>
      <c r="C152" s="19">
        <v>62400000</v>
      </c>
      <c r="D152" s="16">
        <v>116</v>
      </c>
      <c r="E152" s="18">
        <v>22.68</v>
      </c>
      <c r="F152" s="17">
        <v>26.9</v>
      </c>
      <c r="G152" s="16">
        <v>24.3263</v>
      </c>
      <c r="H152" s="15">
        <v>2</v>
      </c>
    </row>
    <row r="153" spans="1:8" x14ac:dyDescent="0.3">
      <c r="A153" s="18">
        <v>54573</v>
      </c>
      <c r="B153" s="20" t="s">
        <v>2372</v>
      </c>
      <c r="C153" s="19">
        <v>126900000</v>
      </c>
      <c r="D153" s="16">
        <v>30</v>
      </c>
      <c r="E153" s="18">
        <v>16.84</v>
      </c>
      <c r="F153" s="17">
        <v>20</v>
      </c>
      <c r="G153" s="16">
        <v>18.3567</v>
      </c>
      <c r="H153" s="15">
        <v>3</v>
      </c>
    </row>
    <row r="154" spans="1:8" x14ac:dyDescent="0.3">
      <c r="A154" s="18">
        <v>56086</v>
      </c>
      <c r="B154" s="20" t="s">
        <v>2373</v>
      </c>
      <c r="C154" s="19">
        <v>41100000</v>
      </c>
      <c r="D154" s="16">
        <v>119</v>
      </c>
      <c r="E154" s="18">
        <v>18.149999999999999</v>
      </c>
      <c r="F154" s="17">
        <v>30.39</v>
      </c>
      <c r="G154" s="16">
        <v>22.735199999999999</v>
      </c>
      <c r="H154" s="15">
        <v>2</v>
      </c>
    </row>
    <row r="155" spans="1:8" x14ac:dyDescent="0.3">
      <c r="A155" s="18">
        <v>56086</v>
      </c>
      <c r="B155" s="20" t="s">
        <v>2373</v>
      </c>
      <c r="C155" s="19">
        <v>22700000</v>
      </c>
      <c r="D155" s="16">
        <v>59</v>
      </c>
      <c r="E155" s="18">
        <v>23.16</v>
      </c>
      <c r="F155" s="17">
        <v>30.11</v>
      </c>
      <c r="G155" s="16">
        <v>27.0441</v>
      </c>
      <c r="H155" s="15">
        <v>3</v>
      </c>
    </row>
    <row r="156" spans="1:8" x14ac:dyDescent="0.3">
      <c r="A156" s="18">
        <v>58711</v>
      </c>
      <c r="B156" s="20" t="s">
        <v>2607</v>
      </c>
      <c r="C156" s="19">
        <v>21100000</v>
      </c>
      <c r="D156" s="16">
        <v>30</v>
      </c>
      <c r="E156" s="18">
        <v>0.44</v>
      </c>
      <c r="F156" s="17">
        <v>0.93</v>
      </c>
      <c r="G156" s="16">
        <v>0.6976</v>
      </c>
      <c r="H156" s="15">
        <v>1</v>
      </c>
    </row>
    <row r="157" spans="1:8" x14ac:dyDescent="0.3">
      <c r="A157" s="18">
        <v>59055</v>
      </c>
      <c r="B157" s="20" t="s">
        <v>2375</v>
      </c>
      <c r="C157" s="19">
        <v>4200000</v>
      </c>
      <c r="D157" s="16">
        <v>20</v>
      </c>
      <c r="E157" s="18">
        <v>23.74</v>
      </c>
      <c r="F157" s="17">
        <v>31.97</v>
      </c>
      <c r="G157" s="16">
        <v>27.145199999999999</v>
      </c>
      <c r="H157" s="15">
        <v>1</v>
      </c>
    </row>
    <row r="158" spans="1:8" x14ac:dyDescent="0.3">
      <c r="A158" s="18">
        <v>61041</v>
      </c>
      <c r="B158" s="20" t="s">
        <v>2376</v>
      </c>
      <c r="C158" s="19">
        <v>10200000</v>
      </c>
      <c r="D158" s="16">
        <v>18</v>
      </c>
      <c r="E158" s="18">
        <v>16.579999999999998</v>
      </c>
      <c r="F158" s="17">
        <v>20.64</v>
      </c>
      <c r="G158" s="16">
        <v>18.1004</v>
      </c>
      <c r="H158" s="15">
        <v>2</v>
      </c>
    </row>
    <row r="159" spans="1:8" x14ac:dyDescent="0.3">
      <c r="A159" s="18">
        <v>61171</v>
      </c>
      <c r="B159" s="20" t="s">
        <v>2377</v>
      </c>
      <c r="C159" s="19">
        <v>20000000</v>
      </c>
      <c r="D159" s="16">
        <v>1</v>
      </c>
      <c r="E159" s="18">
        <v>78.45</v>
      </c>
      <c r="F159" s="17">
        <v>78.45</v>
      </c>
      <c r="G159" s="16">
        <v>78.45</v>
      </c>
      <c r="H159" s="15">
        <v>1</v>
      </c>
    </row>
    <row r="160" spans="1:8" x14ac:dyDescent="0.3">
      <c r="A160" s="18">
        <v>61171</v>
      </c>
      <c r="B160" s="20" t="s">
        <v>2377</v>
      </c>
      <c r="C160" s="19">
        <v>89000000</v>
      </c>
      <c r="D160" s="16">
        <v>20</v>
      </c>
      <c r="E160" s="18">
        <v>44.18</v>
      </c>
      <c r="F160" s="17">
        <v>79.48</v>
      </c>
      <c r="G160" s="16">
        <v>67.065899999999999</v>
      </c>
      <c r="H160" s="15">
        <v>2</v>
      </c>
    </row>
    <row r="161" spans="1:8" x14ac:dyDescent="0.3">
      <c r="A161" s="18">
        <v>61255</v>
      </c>
      <c r="B161" s="20" t="s">
        <v>2525</v>
      </c>
      <c r="C161" s="19">
        <v>333700000</v>
      </c>
      <c r="D161" s="16">
        <v>94</v>
      </c>
      <c r="E161" s="18">
        <v>25.46</v>
      </c>
      <c r="F161" s="17">
        <v>30.03</v>
      </c>
      <c r="G161" s="16">
        <v>27.421600000000002</v>
      </c>
      <c r="H161" s="15">
        <v>2</v>
      </c>
    </row>
    <row r="162" spans="1:8" x14ac:dyDescent="0.3">
      <c r="A162" s="18">
        <v>61263</v>
      </c>
      <c r="B162" s="20" t="s">
        <v>2379</v>
      </c>
      <c r="C162" s="19">
        <v>900000</v>
      </c>
      <c r="D162" s="16">
        <v>5</v>
      </c>
      <c r="E162" s="18">
        <v>30.18</v>
      </c>
      <c r="F162" s="17">
        <v>40.04</v>
      </c>
      <c r="G162" s="16">
        <v>32.916699999999999</v>
      </c>
      <c r="H162" s="15">
        <v>2</v>
      </c>
    </row>
    <row r="163" spans="1:8" x14ac:dyDescent="0.3">
      <c r="A163" s="18">
        <v>61342</v>
      </c>
      <c r="B163" s="20" t="s">
        <v>2596</v>
      </c>
      <c r="C163" s="19">
        <v>13800000</v>
      </c>
      <c r="D163" s="16">
        <v>50</v>
      </c>
      <c r="E163" s="18">
        <v>20.350000000000001</v>
      </c>
      <c r="F163" s="17">
        <v>26.74</v>
      </c>
      <c r="G163" s="16">
        <v>23.9209</v>
      </c>
      <c r="H163" s="15">
        <v>1</v>
      </c>
    </row>
    <row r="164" spans="1:8" x14ac:dyDescent="0.3">
      <c r="A164" s="18">
        <v>61342</v>
      </c>
      <c r="B164" s="20" t="s">
        <v>2596</v>
      </c>
      <c r="C164" s="19">
        <v>1500000</v>
      </c>
      <c r="D164" s="16">
        <v>3</v>
      </c>
      <c r="E164" s="18">
        <v>20.46</v>
      </c>
      <c r="F164" s="17">
        <v>21.34</v>
      </c>
      <c r="G164" s="16">
        <v>21.033300000000001</v>
      </c>
      <c r="H164" s="15">
        <v>2</v>
      </c>
    </row>
    <row r="165" spans="1:8" x14ac:dyDescent="0.3">
      <c r="A165" s="18">
        <v>61394</v>
      </c>
      <c r="B165" s="20" t="s">
        <v>2496</v>
      </c>
      <c r="C165" s="19">
        <v>30900000</v>
      </c>
      <c r="D165" s="16">
        <v>72</v>
      </c>
      <c r="E165" s="18">
        <v>38.270000000000003</v>
      </c>
      <c r="F165" s="17">
        <v>54.04</v>
      </c>
      <c r="G165" s="16">
        <v>45.313899999999997</v>
      </c>
      <c r="H165" s="15">
        <v>2</v>
      </c>
    </row>
    <row r="166" spans="1:8" x14ac:dyDescent="0.3">
      <c r="A166" s="18">
        <v>61505</v>
      </c>
      <c r="B166" s="20" t="s">
        <v>2678</v>
      </c>
      <c r="C166" s="19">
        <v>3000000</v>
      </c>
      <c r="D166" s="16">
        <v>1</v>
      </c>
      <c r="E166" s="18">
        <v>0.02</v>
      </c>
      <c r="F166" s="17">
        <v>0.02</v>
      </c>
      <c r="G166" s="16">
        <v>0.02</v>
      </c>
      <c r="H166" s="15">
        <v>1</v>
      </c>
    </row>
    <row r="167" spans="1:8" x14ac:dyDescent="0.3">
      <c r="A167" s="18">
        <v>61506</v>
      </c>
      <c r="B167" s="20" t="s">
        <v>2633</v>
      </c>
      <c r="C167" s="19">
        <v>6200000</v>
      </c>
      <c r="D167" s="16">
        <v>3</v>
      </c>
      <c r="E167" s="18">
        <v>12.88</v>
      </c>
      <c r="F167" s="17">
        <v>13.45</v>
      </c>
      <c r="G167" s="16">
        <v>12.926</v>
      </c>
      <c r="H167" s="15">
        <v>1</v>
      </c>
    </row>
    <row r="168" spans="1:8" x14ac:dyDescent="0.3">
      <c r="A168" s="18">
        <v>61506</v>
      </c>
      <c r="B168" s="20" t="s">
        <v>2633</v>
      </c>
      <c r="C168" s="19">
        <v>5700000</v>
      </c>
      <c r="D168" s="16">
        <v>2</v>
      </c>
      <c r="E168" s="18">
        <v>12.49</v>
      </c>
      <c r="F168" s="17">
        <v>12.49</v>
      </c>
      <c r="G168" s="16">
        <v>12.49</v>
      </c>
      <c r="H168" s="15">
        <v>3</v>
      </c>
    </row>
    <row r="169" spans="1:8" x14ac:dyDescent="0.3">
      <c r="A169" s="18">
        <v>61564</v>
      </c>
      <c r="B169" s="20" t="s">
        <v>2622</v>
      </c>
      <c r="C169" s="19">
        <v>40300000</v>
      </c>
      <c r="D169" s="16">
        <v>61</v>
      </c>
      <c r="E169" s="18">
        <v>11.4</v>
      </c>
      <c r="F169" s="17">
        <v>22.52</v>
      </c>
      <c r="G169" s="16">
        <v>18.5822</v>
      </c>
      <c r="H169" s="15">
        <v>1</v>
      </c>
    </row>
    <row r="170" spans="1:8" x14ac:dyDescent="0.3">
      <c r="A170" s="18">
        <v>61754</v>
      </c>
      <c r="B170" s="20" t="s">
        <v>2679</v>
      </c>
      <c r="C170" s="19">
        <v>182900000</v>
      </c>
      <c r="D170" s="16">
        <v>76</v>
      </c>
      <c r="E170" s="18">
        <v>0.4</v>
      </c>
      <c r="F170" s="17">
        <v>4.68</v>
      </c>
      <c r="G170" s="16">
        <v>1.1294</v>
      </c>
      <c r="H170" s="15">
        <v>1</v>
      </c>
    </row>
    <row r="171" spans="1:8" x14ac:dyDescent="0.3">
      <c r="A171" s="18">
        <v>61792</v>
      </c>
      <c r="B171" s="17"/>
      <c r="C171" s="19">
        <v>2200000</v>
      </c>
      <c r="D171" s="16">
        <v>1</v>
      </c>
      <c r="E171" s="18">
        <v>1.68</v>
      </c>
      <c r="F171" s="17">
        <v>1.68</v>
      </c>
      <c r="G171" s="16">
        <v>1.68</v>
      </c>
      <c r="H171" s="15">
        <v>1</v>
      </c>
    </row>
    <row r="172" spans="1:8" x14ac:dyDescent="0.3">
      <c r="A172" s="18">
        <v>61843</v>
      </c>
      <c r="B172" s="20" t="s">
        <v>2384</v>
      </c>
      <c r="C172" s="19">
        <v>27800000</v>
      </c>
      <c r="D172" s="16">
        <v>62</v>
      </c>
      <c r="E172" s="18">
        <v>12.17</v>
      </c>
      <c r="F172" s="17">
        <v>14.29</v>
      </c>
      <c r="G172" s="16">
        <v>12.9901</v>
      </c>
      <c r="H172" s="15">
        <v>3</v>
      </c>
    </row>
    <row r="173" spans="1:8" x14ac:dyDescent="0.3">
      <c r="A173" s="18">
        <v>61874</v>
      </c>
      <c r="B173" s="20" t="s">
        <v>2661</v>
      </c>
      <c r="C173" s="19">
        <v>300000</v>
      </c>
      <c r="D173" s="16">
        <v>3</v>
      </c>
      <c r="E173" s="18">
        <v>107.84</v>
      </c>
      <c r="F173" s="17">
        <v>120.33</v>
      </c>
      <c r="G173" s="16">
        <v>115.2133</v>
      </c>
      <c r="H173" s="15">
        <v>1</v>
      </c>
    </row>
    <row r="174" spans="1:8" x14ac:dyDescent="0.3">
      <c r="A174" s="18">
        <v>61894</v>
      </c>
      <c r="B174" s="20" t="s">
        <v>2386</v>
      </c>
      <c r="C174" s="19">
        <v>1300000</v>
      </c>
      <c r="D174" s="16">
        <v>9</v>
      </c>
      <c r="E174" s="18">
        <v>65.069999999999993</v>
      </c>
      <c r="F174" s="17">
        <v>69.02</v>
      </c>
      <c r="G174" s="16">
        <v>66.975399999999993</v>
      </c>
      <c r="H174" s="15">
        <v>3</v>
      </c>
    </row>
    <row r="175" spans="1:8" x14ac:dyDescent="0.3">
      <c r="A175" s="18">
        <v>61906</v>
      </c>
      <c r="B175" s="20" t="s">
        <v>2481</v>
      </c>
      <c r="C175" s="19">
        <v>115000000</v>
      </c>
      <c r="D175" s="16">
        <v>108</v>
      </c>
      <c r="E175" s="18">
        <v>23.22</v>
      </c>
      <c r="F175" s="17">
        <v>35.770000000000003</v>
      </c>
      <c r="G175" s="16">
        <v>29.995699999999999</v>
      </c>
      <c r="H175" s="15">
        <v>2</v>
      </c>
    </row>
    <row r="176" spans="1:8" x14ac:dyDescent="0.3">
      <c r="A176" s="18">
        <v>61965</v>
      </c>
      <c r="B176" s="20" t="s">
        <v>2387</v>
      </c>
      <c r="C176" s="19">
        <v>95800000</v>
      </c>
      <c r="D176" s="16">
        <v>126</v>
      </c>
      <c r="E176" s="18">
        <v>26.47</v>
      </c>
      <c r="F176" s="17">
        <v>34.450000000000003</v>
      </c>
      <c r="G176" s="16">
        <v>30.397600000000001</v>
      </c>
      <c r="H176" s="15">
        <v>2</v>
      </c>
    </row>
    <row r="177" spans="1:8" x14ac:dyDescent="0.3">
      <c r="A177" s="18">
        <v>61965</v>
      </c>
      <c r="B177" s="20" t="s">
        <v>2387</v>
      </c>
      <c r="C177" s="19">
        <v>84400000</v>
      </c>
      <c r="D177" s="16">
        <v>122</v>
      </c>
      <c r="E177" s="18">
        <v>25.31</v>
      </c>
      <c r="F177" s="17">
        <v>30.87</v>
      </c>
      <c r="G177" s="16">
        <v>28.136099999999999</v>
      </c>
      <c r="H177" s="15">
        <v>3</v>
      </c>
    </row>
    <row r="178" spans="1:8" x14ac:dyDescent="0.3">
      <c r="A178" s="18">
        <v>62031</v>
      </c>
      <c r="B178" s="20" t="s">
        <v>2649</v>
      </c>
      <c r="C178" s="19">
        <v>44300000</v>
      </c>
      <c r="D178" s="16">
        <v>66</v>
      </c>
      <c r="E178" s="18">
        <v>9.2899999999999991</v>
      </c>
      <c r="F178" s="17">
        <v>15.44</v>
      </c>
      <c r="G178" s="16">
        <v>12.418900000000001</v>
      </c>
      <c r="H178" s="15">
        <v>1</v>
      </c>
    </row>
    <row r="179" spans="1:8" x14ac:dyDescent="0.3">
      <c r="A179" s="18">
        <v>62092</v>
      </c>
      <c r="B179" s="20" t="s">
        <v>2662</v>
      </c>
      <c r="C179" s="19">
        <v>55400000</v>
      </c>
      <c r="D179" s="16">
        <v>67</v>
      </c>
      <c r="E179" s="18">
        <v>4.1399999999999997</v>
      </c>
      <c r="F179" s="17">
        <v>11.05</v>
      </c>
      <c r="G179" s="16">
        <v>6.0510999999999999</v>
      </c>
      <c r="H179" s="15">
        <v>1</v>
      </c>
    </row>
    <row r="180" spans="1:8" x14ac:dyDescent="0.3">
      <c r="A180" s="18">
        <v>62574</v>
      </c>
      <c r="B180" s="20" t="s">
        <v>2634</v>
      </c>
      <c r="C180" s="19">
        <v>5900000</v>
      </c>
      <c r="D180" s="16">
        <v>14</v>
      </c>
      <c r="E180" s="18">
        <v>38.020000000000003</v>
      </c>
      <c r="F180" s="17">
        <v>48.91</v>
      </c>
      <c r="G180" s="16">
        <v>44.005299999999998</v>
      </c>
      <c r="H180" s="15">
        <v>1</v>
      </c>
    </row>
    <row r="181" spans="1:8" x14ac:dyDescent="0.3">
      <c r="A181" s="18">
        <v>62743</v>
      </c>
      <c r="B181" s="20" t="s">
        <v>2609</v>
      </c>
      <c r="C181" s="19">
        <v>22800000</v>
      </c>
      <c r="D181" s="16">
        <v>58</v>
      </c>
      <c r="E181" s="18">
        <v>32.36</v>
      </c>
      <c r="F181" s="17">
        <v>43.51</v>
      </c>
      <c r="G181" s="16">
        <v>38.93</v>
      </c>
      <c r="H181" s="15">
        <v>1</v>
      </c>
    </row>
    <row r="182" spans="1:8" x14ac:dyDescent="0.3">
      <c r="A182" s="18">
        <v>62744</v>
      </c>
      <c r="B182" s="20" t="s">
        <v>2482</v>
      </c>
      <c r="C182" s="19">
        <v>153300000</v>
      </c>
      <c r="D182" s="16">
        <v>267</v>
      </c>
      <c r="E182" s="18">
        <v>27.42</v>
      </c>
      <c r="F182" s="17">
        <v>33.04</v>
      </c>
      <c r="G182" s="16">
        <v>29.918299999999999</v>
      </c>
      <c r="H182" s="15">
        <v>3</v>
      </c>
    </row>
    <row r="183" spans="1:8" x14ac:dyDescent="0.3">
      <c r="A183" s="18">
        <v>62791</v>
      </c>
      <c r="B183" s="20" t="s">
        <v>2555</v>
      </c>
      <c r="C183" s="19">
        <v>62300000</v>
      </c>
      <c r="D183" s="16">
        <v>106</v>
      </c>
      <c r="E183" s="18">
        <v>27.53</v>
      </c>
      <c r="F183" s="17">
        <v>31.98</v>
      </c>
      <c r="G183" s="16">
        <v>30.1248</v>
      </c>
      <c r="H183" s="15">
        <v>2</v>
      </c>
    </row>
    <row r="184" spans="1:8" x14ac:dyDescent="0.3">
      <c r="A184" s="18">
        <v>62791</v>
      </c>
      <c r="B184" s="20" t="s">
        <v>2555</v>
      </c>
      <c r="C184" s="19">
        <v>200000</v>
      </c>
      <c r="D184" s="16">
        <v>1</v>
      </c>
      <c r="E184" s="18">
        <v>28.38</v>
      </c>
      <c r="F184" s="17">
        <v>28.38</v>
      </c>
      <c r="G184" s="16">
        <v>28.38</v>
      </c>
      <c r="H184" s="15">
        <v>3</v>
      </c>
    </row>
    <row r="185" spans="1:8" x14ac:dyDescent="0.3">
      <c r="A185" s="18">
        <v>62822</v>
      </c>
      <c r="B185" s="20" t="s">
        <v>2394</v>
      </c>
      <c r="C185" s="19">
        <v>137800000</v>
      </c>
      <c r="D185" s="16">
        <v>247</v>
      </c>
      <c r="E185" s="18">
        <v>12.56</v>
      </c>
      <c r="F185" s="17">
        <v>16.61</v>
      </c>
      <c r="G185" s="16">
        <v>14.660600000000001</v>
      </c>
      <c r="H185" s="15">
        <v>2</v>
      </c>
    </row>
    <row r="186" spans="1:8" x14ac:dyDescent="0.3">
      <c r="A186" s="18">
        <v>62832</v>
      </c>
      <c r="B186" s="20" t="s">
        <v>2623</v>
      </c>
      <c r="C186" s="19">
        <v>5700000</v>
      </c>
      <c r="D186" s="16">
        <v>12</v>
      </c>
      <c r="E186" s="18">
        <v>1.94</v>
      </c>
      <c r="F186" s="17">
        <v>4.8666999999999998</v>
      </c>
      <c r="G186" s="16">
        <v>2.4863</v>
      </c>
      <c r="H186" s="15">
        <v>1</v>
      </c>
    </row>
    <row r="187" spans="1:8" x14ac:dyDescent="0.3">
      <c r="A187" s="18">
        <v>62843</v>
      </c>
      <c r="B187" s="20" t="s">
        <v>2395</v>
      </c>
      <c r="C187" s="19">
        <v>39300000</v>
      </c>
      <c r="D187" s="16">
        <v>132</v>
      </c>
      <c r="E187" s="18">
        <v>22.03</v>
      </c>
      <c r="F187" s="17">
        <v>35.28</v>
      </c>
      <c r="G187" s="16">
        <v>28.408200000000001</v>
      </c>
      <c r="H187" s="15">
        <v>2</v>
      </c>
    </row>
    <row r="188" spans="1:8" x14ac:dyDescent="0.3">
      <c r="A188" s="18">
        <v>62884</v>
      </c>
      <c r="B188" s="20" t="s">
        <v>2556</v>
      </c>
      <c r="C188" s="19">
        <v>1000000</v>
      </c>
      <c r="D188" s="16">
        <v>1</v>
      </c>
      <c r="E188" s="18">
        <v>15.9</v>
      </c>
      <c r="F188" s="17">
        <v>15.9</v>
      </c>
      <c r="G188" s="16">
        <v>15.9</v>
      </c>
      <c r="H188" s="15">
        <v>2</v>
      </c>
    </row>
    <row r="189" spans="1:8" x14ac:dyDescent="0.3">
      <c r="A189" s="18">
        <v>62909</v>
      </c>
      <c r="B189" s="20" t="s">
        <v>2571</v>
      </c>
      <c r="C189" s="19">
        <v>100000</v>
      </c>
      <c r="D189" s="16">
        <v>1</v>
      </c>
      <c r="E189" s="18">
        <v>59.7</v>
      </c>
      <c r="F189" s="17">
        <v>59.7</v>
      </c>
      <c r="G189" s="16">
        <v>59.7</v>
      </c>
      <c r="H189" s="15">
        <v>1</v>
      </c>
    </row>
    <row r="190" spans="1:8" x14ac:dyDescent="0.3">
      <c r="A190" s="18">
        <v>64145</v>
      </c>
      <c r="B190" s="20" t="s">
        <v>2397</v>
      </c>
      <c r="C190" s="19">
        <v>181700000</v>
      </c>
      <c r="D190" s="16">
        <v>392</v>
      </c>
      <c r="E190" s="18">
        <v>27.4</v>
      </c>
      <c r="F190" s="17">
        <v>33.520000000000003</v>
      </c>
      <c r="G190" s="16">
        <v>30.2211</v>
      </c>
      <c r="H190" s="15">
        <v>3</v>
      </c>
    </row>
    <row r="191" spans="1:8" x14ac:dyDescent="0.3">
      <c r="A191" s="18">
        <v>64323</v>
      </c>
      <c r="B191" s="20" t="s">
        <v>2680</v>
      </c>
      <c r="C191" s="19">
        <v>108700000</v>
      </c>
      <c r="D191" s="16">
        <v>39</v>
      </c>
      <c r="E191" s="18">
        <v>0.19</v>
      </c>
      <c r="F191" s="17">
        <v>1.24</v>
      </c>
      <c r="G191" s="16">
        <v>0.53949999999999998</v>
      </c>
      <c r="H191" s="15">
        <v>1</v>
      </c>
    </row>
    <row r="192" spans="1:8" x14ac:dyDescent="0.3">
      <c r="A192" s="18">
        <v>64382</v>
      </c>
      <c r="B192" s="20" t="s">
        <v>2583</v>
      </c>
      <c r="C192" s="19">
        <v>24800000</v>
      </c>
      <c r="D192" s="16">
        <v>84</v>
      </c>
      <c r="E192" s="18">
        <v>26.08</v>
      </c>
      <c r="F192" s="17">
        <v>30.79</v>
      </c>
      <c r="G192" s="16">
        <v>27.523900000000001</v>
      </c>
      <c r="H192" s="15">
        <v>1</v>
      </c>
    </row>
    <row r="193" spans="1:8" x14ac:dyDescent="0.3">
      <c r="A193" s="18">
        <v>64692</v>
      </c>
      <c r="B193" s="20" t="s">
        <v>2483</v>
      </c>
      <c r="C193" s="19">
        <v>16500000</v>
      </c>
      <c r="D193" s="16">
        <v>32</v>
      </c>
      <c r="E193" s="18">
        <v>19.059999999999999</v>
      </c>
      <c r="F193" s="17">
        <v>25.945</v>
      </c>
      <c r="G193" s="16">
        <v>23.383700000000001</v>
      </c>
      <c r="H193" s="15">
        <v>2</v>
      </c>
    </row>
    <row r="194" spans="1:8" x14ac:dyDescent="0.3">
      <c r="A194" s="18">
        <v>64723</v>
      </c>
      <c r="B194" s="20" t="s">
        <v>2402</v>
      </c>
      <c r="C194" s="19">
        <v>133100000</v>
      </c>
      <c r="D194" s="16">
        <v>119</v>
      </c>
      <c r="E194" s="18">
        <v>36.85</v>
      </c>
      <c r="F194" s="17">
        <v>44.77</v>
      </c>
      <c r="G194" s="16">
        <v>40.131999999999998</v>
      </c>
      <c r="H194" s="15">
        <v>3</v>
      </c>
    </row>
    <row r="195" spans="1:8" x14ac:dyDescent="0.3">
      <c r="A195" s="18">
        <v>64773</v>
      </c>
      <c r="B195" s="20" t="s">
        <v>2573</v>
      </c>
      <c r="C195" s="19">
        <v>2800000</v>
      </c>
      <c r="D195" s="16">
        <v>3</v>
      </c>
      <c r="E195" s="18">
        <v>9.1199999999999992</v>
      </c>
      <c r="F195" s="17">
        <v>11.24</v>
      </c>
      <c r="G195" s="16">
        <v>10.2514</v>
      </c>
      <c r="H195" s="15">
        <v>1</v>
      </c>
    </row>
    <row r="196" spans="1:8" x14ac:dyDescent="0.3">
      <c r="A196" s="18">
        <v>64774</v>
      </c>
      <c r="B196" s="20" t="s">
        <v>2557</v>
      </c>
      <c r="C196" s="19">
        <v>6000000</v>
      </c>
      <c r="D196" s="16">
        <v>2</v>
      </c>
      <c r="E196" s="18">
        <v>6.1616</v>
      </c>
      <c r="F196" s="17">
        <v>6.2465999999999999</v>
      </c>
      <c r="G196" s="16">
        <v>6.2041000000000004</v>
      </c>
      <c r="H196" s="15">
        <v>2</v>
      </c>
    </row>
    <row r="197" spans="1:8" x14ac:dyDescent="0.3">
      <c r="A197" s="18">
        <v>65095</v>
      </c>
      <c r="B197" s="20" t="s">
        <v>2636</v>
      </c>
      <c r="C197" s="19">
        <v>46300000</v>
      </c>
      <c r="D197" s="16">
        <v>73</v>
      </c>
      <c r="E197" s="18">
        <v>3.42</v>
      </c>
      <c r="F197" s="17">
        <v>7.21</v>
      </c>
      <c r="G197" s="16">
        <v>4.4539</v>
      </c>
      <c r="H197" s="15">
        <v>1</v>
      </c>
    </row>
    <row r="198" spans="1:8" x14ac:dyDescent="0.3">
      <c r="A198" s="18">
        <v>65151</v>
      </c>
      <c r="B198" s="20" t="s">
        <v>2597</v>
      </c>
      <c r="C198" s="19">
        <v>655600000</v>
      </c>
      <c r="D198" s="16">
        <v>314</v>
      </c>
      <c r="E198" s="18">
        <v>31.99</v>
      </c>
      <c r="F198" s="17">
        <v>46.65</v>
      </c>
      <c r="G198" s="16">
        <v>34.273800000000001</v>
      </c>
      <c r="H198" s="15">
        <v>3</v>
      </c>
    </row>
    <row r="199" spans="1:8" x14ac:dyDescent="0.3">
      <c r="A199" s="18">
        <v>65461</v>
      </c>
      <c r="B199" s="20" t="s">
        <v>2498</v>
      </c>
      <c r="C199" s="19">
        <v>305800000</v>
      </c>
      <c r="D199" s="16">
        <v>75</v>
      </c>
      <c r="E199" s="18">
        <v>31.75</v>
      </c>
      <c r="F199" s="17">
        <v>41.27</v>
      </c>
      <c r="G199" s="16">
        <v>35.559100000000001</v>
      </c>
      <c r="H199" s="15">
        <v>2</v>
      </c>
    </row>
    <row r="200" spans="1:8" x14ac:dyDescent="0.3">
      <c r="A200" s="18">
        <v>65521</v>
      </c>
      <c r="B200" s="20" t="s">
        <v>2405</v>
      </c>
      <c r="C200" s="19">
        <v>48200000</v>
      </c>
      <c r="D200" s="16">
        <v>125</v>
      </c>
      <c r="E200" s="18">
        <v>14.44</v>
      </c>
      <c r="F200" s="17">
        <v>24.14</v>
      </c>
      <c r="G200" s="16">
        <v>19.048200000000001</v>
      </c>
      <c r="H200" s="15">
        <v>1</v>
      </c>
    </row>
    <row r="201" spans="1:8" x14ac:dyDescent="0.3">
      <c r="A201" s="18">
        <v>65521</v>
      </c>
      <c r="B201" s="20" t="s">
        <v>2405</v>
      </c>
      <c r="C201" s="19">
        <v>300000</v>
      </c>
      <c r="D201" s="16">
        <v>2</v>
      </c>
      <c r="E201" s="18">
        <v>18.920000000000002</v>
      </c>
      <c r="F201" s="17">
        <v>20.420000000000002</v>
      </c>
      <c r="G201" s="16">
        <v>19.420000000000002</v>
      </c>
      <c r="H201" s="15">
        <v>3</v>
      </c>
    </row>
    <row r="202" spans="1:8" x14ac:dyDescent="0.3">
      <c r="A202" s="18">
        <v>65851</v>
      </c>
      <c r="B202" s="20" t="s">
        <v>2408</v>
      </c>
      <c r="C202" s="19">
        <v>7400000</v>
      </c>
      <c r="D202" s="16">
        <v>11</v>
      </c>
      <c r="E202" s="18">
        <v>65.05</v>
      </c>
      <c r="F202" s="17">
        <v>71.48</v>
      </c>
      <c r="G202" s="16">
        <v>66.758099999999999</v>
      </c>
      <c r="H202" s="15">
        <v>3</v>
      </c>
    </row>
    <row r="203" spans="1:8" x14ac:dyDescent="0.3">
      <c r="A203" s="18">
        <v>65852</v>
      </c>
      <c r="B203" s="20" t="s">
        <v>2485</v>
      </c>
      <c r="C203" s="19">
        <v>7200000</v>
      </c>
      <c r="D203" s="16">
        <v>7</v>
      </c>
      <c r="E203" s="18">
        <v>68.849999999999994</v>
      </c>
      <c r="F203" s="17">
        <v>76.45</v>
      </c>
      <c r="G203" s="16">
        <v>73.567800000000005</v>
      </c>
      <c r="H203" s="15">
        <v>3</v>
      </c>
    </row>
    <row r="204" spans="1:8" x14ac:dyDescent="0.3">
      <c r="A204" s="18">
        <v>65913</v>
      </c>
      <c r="B204" s="20" t="s">
        <v>2499</v>
      </c>
      <c r="C204" s="19">
        <v>27800000</v>
      </c>
      <c r="D204" s="16">
        <v>6</v>
      </c>
      <c r="E204" s="18">
        <v>41.82</v>
      </c>
      <c r="F204" s="17">
        <v>41.87</v>
      </c>
      <c r="G204" s="16">
        <v>41.8249</v>
      </c>
      <c r="H204" s="15">
        <v>2</v>
      </c>
    </row>
    <row r="205" spans="1:8" x14ac:dyDescent="0.3">
      <c r="A205" s="18">
        <v>66033</v>
      </c>
      <c r="B205" s="20" t="s">
        <v>2510</v>
      </c>
      <c r="C205" s="19">
        <v>1000000</v>
      </c>
      <c r="D205" s="16">
        <v>1</v>
      </c>
      <c r="E205" s="18">
        <v>16.364999999999998</v>
      </c>
      <c r="F205" s="17">
        <v>16.364999999999998</v>
      </c>
      <c r="G205" s="16">
        <v>16.364999999999998</v>
      </c>
      <c r="H205" s="15">
        <v>2</v>
      </c>
    </row>
    <row r="206" spans="1:8" x14ac:dyDescent="0.3">
      <c r="A206" s="18">
        <v>66541</v>
      </c>
      <c r="B206" s="20" t="s">
        <v>2624</v>
      </c>
      <c r="C206" s="19">
        <v>800000</v>
      </c>
      <c r="D206" s="16">
        <v>4</v>
      </c>
      <c r="E206" s="18">
        <v>3.39</v>
      </c>
      <c r="F206" s="17">
        <v>4.3600000000000003</v>
      </c>
      <c r="G206" s="16">
        <v>3.8163</v>
      </c>
      <c r="H206" s="15">
        <v>1</v>
      </c>
    </row>
    <row r="207" spans="1:8" x14ac:dyDescent="0.3">
      <c r="A207" s="18">
        <v>66701</v>
      </c>
      <c r="B207" s="20" t="s">
        <v>2599</v>
      </c>
      <c r="C207" s="19">
        <v>1700000</v>
      </c>
      <c r="D207" s="16">
        <v>10</v>
      </c>
      <c r="E207" s="18">
        <v>60.18</v>
      </c>
      <c r="F207" s="17">
        <v>68.69</v>
      </c>
      <c r="G207" s="16">
        <v>65.631200000000007</v>
      </c>
      <c r="H207" s="15">
        <v>1</v>
      </c>
    </row>
    <row r="208" spans="1:8" x14ac:dyDescent="0.3">
      <c r="A208" s="18">
        <v>67151</v>
      </c>
      <c r="B208" s="20" t="s">
        <v>2681</v>
      </c>
      <c r="C208" s="19">
        <v>10000000</v>
      </c>
      <c r="D208" s="16">
        <v>1</v>
      </c>
      <c r="E208" s="18">
        <v>68.08</v>
      </c>
      <c r="F208" s="17">
        <v>68.08</v>
      </c>
      <c r="G208" s="16">
        <v>68.08</v>
      </c>
      <c r="H208" s="15">
        <v>1</v>
      </c>
    </row>
    <row r="209" spans="1:8" x14ac:dyDescent="0.3">
      <c r="A209" s="18">
        <v>67152</v>
      </c>
      <c r="B209" s="20" t="s">
        <v>2414</v>
      </c>
      <c r="C209" s="19">
        <v>25300000</v>
      </c>
      <c r="D209" s="16">
        <v>63</v>
      </c>
      <c r="E209" s="18">
        <v>28.31</v>
      </c>
      <c r="F209" s="17">
        <v>44.98</v>
      </c>
      <c r="G209" s="16">
        <v>38.330100000000002</v>
      </c>
      <c r="H209" s="15">
        <v>3</v>
      </c>
    </row>
    <row r="210" spans="1:8" x14ac:dyDescent="0.3">
      <c r="A210" s="18">
        <v>67611</v>
      </c>
      <c r="B210" s="20" t="s">
        <v>2527</v>
      </c>
      <c r="C210" s="19">
        <v>16600000</v>
      </c>
      <c r="D210" s="16">
        <v>39</v>
      </c>
      <c r="E210" s="18">
        <v>31.67</v>
      </c>
      <c r="F210" s="17">
        <v>38.25</v>
      </c>
      <c r="G210" s="16">
        <v>34.6203</v>
      </c>
      <c r="H210" s="15">
        <v>1</v>
      </c>
    </row>
    <row r="211" spans="1:8" x14ac:dyDescent="0.3">
      <c r="A211" s="18">
        <v>68061</v>
      </c>
      <c r="B211" s="20" t="s">
        <v>2418</v>
      </c>
      <c r="C211" s="19">
        <v>269200000</v>
      </c>
      <c r="D211" s="16">
        <v>585</v>
      </c>
      <c r="E211" s="18">
        <v>30.85</v>
      </c>
      <c r="F211" s="17">
        <v>56.6</v>
      </c>
      <c r="G211" s="16">
        <v>40.552100000000003</v>
      </c>
      <c r="H211" s="15">
        <v>3</v>
      </c>
    </row>
    <row r="212" spans="1:8" x14ac:dyDescent="0.3">
      <c r="A212" s="18">
        <v>68401</v>
      </c>
      <c r="B212" s="20" t="s">
        <v>2422</v>
      </c>
      <c r="C212" s="19">
        <v>126500000</v>
      </c>
      <c r="D212" s="16">
        <v>68</v>
      </c>
      <c r="E212" s="18">
        <v>20.51</v>
      </c>
      <c r="F212" s="17">
        <v>31.97</v>
      </c>
      <c r="G212" s="16">
        <v>23.709499999999998</v>
      </c>
      <c r="H212" s="15">
        <v>3</v>
      </c>
    </row>
    <row r="213" spans="1:8" x14ac:dyDescent="0.3">
      <c r="A213" s="18">
        <v>68691</v>
      </c>
      <c r="B213" s="20" t="s">
        <v>2637</v>
      </c>
      <c r="C213" s="19">
        <v>52400000</v>
      </c>
      <c r="D213" s="16">
        <v>53</v>
      </c>
      <c r="E213" s="18">
        <v>46.82</v>
      </c>
      <c r="F213" s="17">
        <v>161.2133</v>
      </c>
      <c r="G213" s="16">
        <v>88.197800000000001</v>
      </c>
      <c r="H213" s="15">
        <v>3</v>
      </c>
    </row>
    <row r="214" spans="1:8" x14ac:dyDescent="0.3">
      <c r="A214" s="18">
        <v>68731</v>
      </c>
      <c r="B214" s="20" t="s">
        <v>2650</v>
      </c>
      <c r="C214" s="19">
        <v>6700000</v>
      </c>
      <c r="D214" s="16">
        <v>3</v>
      </c>
      <c r="E214" s="18">
        <v>46.61</v>
      </c>
      <c r="F214" s="17">
        <v>53.55</v>
      </c>
      <c r="G214" s="16">
        <v>52.517800000000001</v>
      </c>
      <c r="H214" s="15">
        <v>2</v>
      </c>
    </row>
    <row r="215" spans="1:8" x14ac:dyDescent="0.3">
      <c r="A215" s="18">
        <v>80506</v>
      </c>
      <c r="B215" s="20" t="s">
        <v>2437</v>
      </c>
      <c r="C215" s="19">
        <v>64200000</v>
      </c>
      <c r="D215" s="16">
        <v>44</v>
      </c>
      <c r="E215" s="18">
        <v>24.58</v>
      </c>
      <c r="F215" s="17">
        <v>30.29</v>
      </c>
      <c r="G215" s="16">
        <v>26.215800000000002</v>
      </c>
      <c r="H215" s="15">
        <v>1</v>
      </c>
    </row>
    <row r="216" spans="1:8" x14ac:dyDescent="0.3">
      <c r="A216" s="18">
        <v>80705</v>
      </c>
      <c r="B216" s="20" t="s">
        <v>2665</v>
      </c>
      <c r="C216" s="19">
        <v>66700000</v>
      </c>
      <c r="D216" s="16">
        <v>11</v>
      </c>
      <c r="E216" s="18">
        <v>45</v>
      </c>
      <c r="F216" s="17">
        <v>58.61</v>
      </c>
      <c r="G216" s="16">
        <v>54.248100000000001</v>
      </c>
      <c r="H216" s="15">
        <v>2</v>
      </c>
    </row>
    <row r="217" spans="1:8" x14ac:dyDescent="0.3">
      <c r="A217" s="18">
        <v>80924</v>
      </c>
      <c r="B217" s="20" t="s">
        <v>2528</v>
      </c>
      <c r="C217" s="19">
        <v>1800000</v>
      </c>
      <c r="D217" s="16">
        <v>1</v>
      </c>
      <c r="E217" s="18">
        <v>77.81</v>
      </c>
      <c r="F217" s="17">
        <v>77.81</v>
      </c>
      <c r="G217" s="16">
        <v>77.81</v>
      </c>
      <c r="H217" s="15">
        <v>2</v>
      </c>
    </row>
    <row r="218" spans="1:8" x14ac:dyDescent="0.3">
      <c r="A218" s="18">
        <v>81034</v>
      </c>
      <c r="B218" s="20" t="s">
        <v>2638</v>
      </c>
      <c r="C218" s="19">
        <v>17200000</v>
      </c>
      <c r="D218" s="16">
        <v>67</v>
      </c>
      <c r="E218" s="18">
        <v>25.46</v>
      </c>
      <c r="F218" s="17">
        <v>66.069999999999993</v>
      </c>
      <c r="G218" s="16">
        <v>39.466000000000001</v>
      </c>
      <c r="H218" s="15">
        <v>1</v>
      </c>
    </row>
    <row r="219" spans="1:8" x14ac:dyDescent="0.3">
      <c r="A219" s="18">
        <v>811210</v>
      </c>
      <c r="B219" s="20" t="s">
        <v>2439</v>
      </c>
      <c r="C219" s="19">
        <v>399600000</v>
      </c>
      <c r="D219" s="16">
        <v>491</v>
      </c>
      <c r="E219" s="18">
        <v>27.02</v>
      </c>
      <c r="F219" s="17">
        <v>34.99</v>
      </c>
      <c r="G219" s="16">
        <v>29.683299999999999</v>
      </c>
      <c r="H219" s="15">
        <v>3</v>
      </c>
    </row>
    <row r="220" spans="1:8" x14ac:dyDescent="0.3">
      <c r="A220" s="18">
        <v>82101</v>
      </c>
      <c r="B220" s="20" t="s">
        <v>2501</v>
      </c>
      <c r="C220" s="19">
        <v>123400000</v>
      </c>
      <c r="D220" s="16">
        <v>293</v>
      </c>
      <c r="E220" s="18">
        <v>31.08</v>
      </c>
      <c r="F220" s="17">
        <v>37.99</v>
      </c>
      <c r="G220" s="16">
        <v>34.171599999999998</v>
      </c>
      <c r="H220" s="15">
        <v>3</v>
      </c>
    </row>
    <row r="221" spans="1:8" x14ac:dyDescent="0.3">
      <c r="A221" s="18">
        <v>82551</v>
      </c>
      <c r="B221" s="20" t="s">
        <v>2443</v>
      </c>
      <c r="C221" s="19">
        <v>55700000</v>
      </c>
      <c r="D221" s="16">
        <v>225</v>
      </c>
      <c r="E221" s="18">
        <v>27.95</v>
      </c>
      <c r="F221" s="17">
        <v>38.08</v>
      </c>
      <c r="G221" s="16">
        <v>33.203800000000001</v>
      </c>
      <c r="H221" s="15">
        <v>3</v>
      </c>
    </row>
    <row r="222" spans="1:8" x14ac:dyDescent="0.3">
      <c r="A222" s="18">
        <v>82991</v>
      </c>
      <c r="B222" s="20" t="s">
        <v>2611</v>
      </c>
      <c r="C222" s="19">
        <v>217900000</v>
      </c>
      <c r="D222" s="16">
        <v>256</v>
      </c>
      <c r="E222" s="18">
        <v>21.69</v>
      </c>
      <c r="F222" s="17">
        <v>30.46</v>
      </c>
      <c r="G222" s="16">
        <v>25.7212</v>
      </c>
      <c r="H222" s="15">
        <v>1</v>
      </c>
    </row>
    <row r="223" spans="1:8" x14ac:dyDescent="0.3">
      <c r="A223" s="18">
        <v>82992</v>
      </c>
      <c r="B223" s="20" t="s">
        <v>2444</v>
      </c>
      <c r="C223" s="19">
        <v>224300000</v>
      </c>
      <c r="D223" s="16">
        <v>567</v>
      </c>
      <c r="E223" s="18">
        <v>25.94</v>
      </c>
      <c r="F223" s="17">
        <v>33.020000000000003</v>
      </c>
      <c r="G223" s="16">
        <v>28.976099999999999</v>
      </c>
      <c r="H223" s="15">
        <v>3</v>
      </c>
    </row>
    <row r="224" spans="1:8" x14ac:dyDescent="0.3">
      <c r="A224" s="18">
        <v>83671</v>
      </c>
      <c r="B224" s="20" t="s">
        <v>2601</v>
      </c>
      <c r="C224" s="19">
        <v>28800000</v>
      </c>
      <c r="D224" s="16">
        <v>29</v>
      </c>
      <c r="E224" s="18">
        <v>8.6199999999999992</v>
      </c>
      <c r="F224" s="17">
        <v>11.49</v>
      </c>
      <c r="G224" s="16">
        <v>9.6792999999999996</v>
      </c>
      <c r="H224" s="15">
        <v>1</v>
      </c>
    </row>
    <row r="225" spans="1:8" x14ac:dyDescent="0.3">
      <c r="A225" s="18">
        <v>84112</v>
      </c>
      <c r="B225" s="20" t="s">
        <v>2487</v>
      </c>
      <c r="C225" s="19">
        <v>200000</v>
      </c>
      <c r="D225" s="16">
        <v>1</v>
      </c>
      <c r="E225" s="18">
        <v>1.08</v>
      </c>
      <c r="F225" s="17">
        <v>1.08</v>
      </c>
      <c r="G225" s="16">
        <v>1.08</v>
      </c>
      <c r="H225" s="15">
        <v>1</v>
      </c>
    </row>
    <row r="226" spans="1:8" x14ac:dyDescent="0.3">
      <c r="A226" s="18">
        <v>84221</v>
      </c>
      <c r="B226" s="20" t="s">
        <v>2446</v>
      </c>
      <c r="C226" s="19">
        <v>36500000</v>
      </c>
      <c r="D226" s="16">
        <v>84</v>
      </c>
      <c r="E226" s="18">
        <v>21.95</v>
      </c>
      <c r="F226" s="17">
        <v>25.59</v>
      </c>
      <c r="G226" s="16">
        <v>23.801200000000001</v>
      </c>
      <c r="H226" s="15">
        <v>2</v>
      </c>
    </row>
    <row r="227" spans="1:8" x14ac:dyDescent="0.3">
      <c r="A227" s="18">
        <v>84331</v>
      </c>
      <c r="B227" s="20" t="s">
        <v>2448</v>
      </c>
      <c r="C227" s="19">
        <v>500000</v>
      </c>
      <c r="D227" s="16">
        <v>2</v>
      </c>
      <c r="E227" s="18">
        <v>36.81</v>
      </c>
      <c r="F227" s="17">
        <v>38.03</v>
      </c>
      <c r="G227" s="16">
        <v>37.542000000000002</v>
      </c>
      <c r="H227" s="15">
        <v>1</v>
      </c>
    </row>
    <row r="228" spans="1:8" x14ac:dyDescent="0.3">
      <c r="A228" s="18">
        <v>84332</v>
      </c>
      <c r="B228" s="20" t="s">
        <v>2559</v>
      </c>
      <c r="C228" s="19">
        <v>13300000</v>
      </c>
      <c r="D228" s="16">
        <v>9</v>
      </c>
      <c r="E228" s="18">
        <v>17.190000000000001</v>
      </c>
      <c r="F228" s="17">
        <v>25.25</v>
      </c>
      <c r="G228" s="16">
        <v>21.7896</v>
      </c>
      <c r="H228" s="15">
        <v>2</v>
      </c>
    </row>
    <row r="229" spans="1:8" x14ac:dyDescent="0.3">
      <c r="A229" s="18">
        <v>84333</v>
      </c>
      <c r="B229" s="20" t="s">
        <v>2513</v>
      </c>
      <c r="C229" s="19">
        <v>281600000</v>
      </c>
      <c r="D229" s="16">
        <v>134</v>
      </c>
      <c r="E229" s="18">
        <v>14.92</v>
      </c>
      <c r="F229" s="17">
        <v>18.102</v>
      </c>
      <c r="G229" s="16">
        <v>17.1252</v>
      </c>
      <c r="H229" s="15">
        <v>2</v>
      </c>
    </row>
    <row r="230" spans="1:8" x14ac:dyDescent="0.3">
      <c r="A230" s="18">
        <v>84422</v>
      </c>
      <c r="B230" s="20" t="s">
        <v>2449</v>
      </c>
      <c r="C230" s="19">
        <v>6800000</v>
      </c>
      <c r="D230" s="16">
        <v>17</v>
      </c>
      <c r="E230" s="18">
        <v>45.25</v>
      </c>
      <c r="F230" s="17">
        <v>50.91</v>
      </c>
      <c r="G230" s="16">
        <v>48.049900000000001</v>
      </c>
      <c r="H230" s="15">
        <v>3</v>
      </c>
    </row>
    <row r="231" spans="1:8" x14ac:dyDescent="0.3">
      <c r="A231" s="18">
        <v>84672</v>
      </c>
      <c r="B231" s="20" t="s">
        <v>2451</v>
      </c>
      <c r="C231" s="19">
        <v>145800000</v>
      </c>
      <c r="D231" s="16">
        <v>113</v>
      </c>
      <c r="E231" s="18">
        <v>23.46</v>
      </c>
      <c r="F231" s="17">
        <v>33.54</v>
      </c>
      <c r="G231" s="16">
        <v>25.196300000000001</v>
      </c>
      <c r="H231" s="15">
        <v>3</v>
      </c>
    </row>
    <row r="232" spans="1:8" x14ac:dyDescent="0.3">
      <c r="A232" s="18">
        <v>84673</v>
      </c>
      <c r="B232" s="20" t="s">
        <v>2514</v>
      </c>
      <c r="C232" s="19">
        <v>331700000</v>
      </c>
      <c r="D232" s="16">
        <v>103</v>
      </c>
      <c r="E232" s="18">
        <v>14.52</v>
      </c>
      <c r="F232" s="17">
        <v>23.65</v>
      </c>
      <c r="G232" s="16">
        <v>16.754799999999999</v>
      </c>
      <c r="H232" s="15">
        <v>3</v>
      </c>
    </row>
    <row r="233" spans="1:8" x14ac:dyDescent="0.3">
      <c r="A233" s="18">
        <v>84732</v>
      </c>
      <c r="B233" s="20" t="s">
        <v>2452</v>
      </c>
      <c r="C233" s="19">
        <v>88400000</v>
      </c>
      <c r="D233" s="16">
        <v>53</v>
      </c>
      <c r="E233" s="18">
        <v>12.8362</v>
      </c>
      <c r="F233" s="17">
        <v>24.36</v>
      </c>
      <c r="G233" s="16">
        <v>18.588999999999999</v>
      </c>
      <c r="H233" s="15">
        <v>1</v>
      </c>
    </row>
    <row r="234" spans="1:8" x14ac:dyDescent="0.3">
      <c r="A234" s="18">
        <v>84732</v>
      </c>
      <c r="B234" s="20" t="s">
        <v>2452</v>
      </c>
      <c r="C234" s="19">
        <v>17500000</v>
      </c>
      <c r="D234" s="16">
        <v>4</v>
      </c>
      <c r="E234" s="18">
        <v>18.38</v>
      </c>
      <c r="F234" s="17">
        <v>19.37</v>
      </c>
      <c r="G234" s="16">
        <v>19.286999999999999</v>
      </c>
      <c r="H234" s="15">
        <v>3</v>
      </c>
    </row>
    <row r="235" spans="1:8" x14ac:dyDescent="0.3">
      <c r="A235" s="18">
        <v>84881</v>
      </c>
      <c r="B235" s="20" t="s">
        <v>2453</v>
      </c>
      <c r="C235" s="19">
        <v>11600000</v>
      </c>
      <c r="D235" s="16">
        <v>13</v>
      </c>
      <c r="E235" s="18">
        <v>14.65</v>
      </c>
      <c r="F235" s="17">
        <v>16.32</v>
      </c>
      <c r="G235" s="16">
        <v>15.0893</v>
      </c>
      <c r="H235" s="15">
        <v>3</v>
      </c>
    </row>
    <row r="236" spans="1:8" x14ac:dyDescent="0.3">
      <c r="A236" s="18">
        <v>89383</v>
      </c>
      <c r="B236" s="20" t="s">
        <v>2515</v>
      </c>
      <c r="C236" s="19">
        <v>3800000</v>
      </c>
      <c r="D236" s="16">
        <v>14</v>
      </c>
      <c r="E236" s="18">
        <v>26.4</v>
      </c>
      <c r="F236" s="17">
        <v>29.46</v>
      </c>
      <c r="G236" s="16">
        <v>28.221800000000002</v>
      </c>
      <c r="H236" s="15">
        <v>2</v>
      </c>
    </row>
    <row r="237" spans="1:8" x14ac:dyDescent="0.3">
      <c r="A237" s="18">
        <v>89964</v>
      </c>
      <c r="B237" s="20" t="s">
        <v>2456</v>
      </c>
      <c r="C237" s="19">
        <v>13400000</v>
      </c>
      <c r="D237" s="16">
        <v>29</v>
      </c>
      <c r="E237" s="18">
        <v>93.13</v>
      </c>
      <c r="F237" s="17">
        <v>128.19999999999999</v>
      </c>
      <c r="G237" s="16">
        <v>107.1474</v>
      </c>
      <c r="H237" s="15">
        <v>3</v>
      </c>
    </row>
    <row r="238" spans="1:8" x14ac:dyDescent="0.3">
      <c r="A238" s="18">
        <v>99061</v>
      </c>
      <c r="B238" s="20" t="s">
        <v>2651</v>
      </c>
      <c r="C238" s="19">
        <v>900000</v>
      </c>
      <c r="D238" s="16">
        <v>5</v>
      </c>
      <c r="E238" s="18">
        <v>74.98</v>
      </c>
      <c r="F238" s="17">
        <v>84.02</v>
      </c>
      <c r="G238" s="16">
        <v>78.635599999999997</v>
      </c>
      <c r="H238" s="15">
        <v>1</v>
      </c>
    </row>
    <row r="239" spans="1:8" x14ac:dyDescent="0.3">
      <c r="A239" s="18">
        <v>99062</v>
      </c>
      <c r="B239" s="20" t="s">
        <v>2666</v>
      </c>
      <c r="C239" s="19">
        <v>1700000</v>
      </c>
      <c r="D239" s="16">
        <v>1</v>
      </c>
      <c r="E239" s="18">
        <v>22.27</v>
      </c>
      <c r="F239" s="17">
        <v>22.27</v>
      </c>
      <c r="G239" s="16">
        <v>22.27</v>
      </c>
      <c r="H239" s="15">
        <v>2</v>
      </c>
    </row>
    <row r="240" spans="1:8" x14ac:dyDescent="0.3">
      <c r="A240" s="18">
        <v>99211</v>
      </c>
      <c r="B240" s="20" t="s">
        <v>2488</v>
      </c>
      <c r="C240" s="19">
        <v>176700000</v>
      </c>
      <c r="D240" s="16">
        <v>326</v>
      </c>
      <c r="E240" s="18">
        <v>9.4600000000000009</v>
      </c>
      <c r="F240" s="17">
        <v>12.77</v>
      </c>
      <c r="G240" s="16">
        <v>10.7705</v>
      </c>
      <c r="H240" s="15">
        <v>1</v>
      </c>
    </row>
    <row r="241" spans="1:8" x14ac:dyDescent="0.3">
      <c r="A241" s="18">
        <v>99211</v>
      </c>
      <c r="B241" s="20" t="s">
        <v>2488</v>
      </c>
      <c r="C241" s="19">
        <v>3800000</v>
      </c>
      <c r="D241" s="16">
        <v>4</v>
      </c>
      <c r="E241" s="18">
        <v>11.26</v>
      </c>
      <c r="F241" s="17">
        <v>11.97</v>
      </c>
      <c r="G241" s="16">
        <v>11.472099999999999</v>
      </c>
      <c r="H241" s="15">
        <v>2</v>
      </c>
    </row>
    <row r="242" spans="1:8" ht="16.8" customHeight="1" thickBot="1" x14ac:dyDescent="0.35">
      <c r="A242" s="12">
        <v>99412</v>
      </c>
      <c r="B242" s="14" t="s">
        <v>2543</v>
      </c>
      <c r="C242" s="13">
        <v>126900000</v>
      </c>
      <c r="D242" s="10">
        <v>105</v>
      </c>
      <c r="E242" s="12">
        <v>5.95</v>
      </c>
      <c r="F242" s="11">
        <v>8.85</v>
      </c>
      <c r="G242" s="10">
        <v>7.5641999999999996</v>
      </c>
      <c r="H242" s="9">
        <v>3</v>
      </c>
    </row>
    <row r="243" spans="1:8" ht="16.8" customHeight="1" thickBot="1" x14ac:dyDescent="0.35">
      <c r="A243" s="8" t="s">
        <v>2462</v>
      </c>
      <c r="B243" s="4"/>
      <c r="C243" s="7">
        <f>SUM(C5:C242)</f>
        <v>13934400000</v>
      </c>
      <c r="D243" s="6">
        <f>SUM(D5:D242)</f>
        <v>16730</v>
      </c>
      <c r="E243" s="5"/>
      <c r="F243" s="4"/>
      <c r="G243" s="3"/>
      <c r="H243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0"/>
  <sheetViews>
    <sheetView workbookViewId="0">
      <pane ySplit="4" topLeftCell="A7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212" bestFit="1" customWidth="1"/>
    <col min="2" max="2" width="12.6640625" style="212" customWidth="1"/>
    <col min="3" max="3" width="19" style="212" bestFit="1" customWidth="1"/>
    <col min="4" max="8" width="10.6640625" style="212" customWidth="1"/>
    <col min="9" max="10" width="10.33203125" style="212" customWidth="1"/>
    <col min="11" max="11" width="9" style="212" customWidth="1"/>
    <col min="12" max="16384" width="9" style="212"/>
  </cols>
  <sheetData>
    <row r="1" spans="1:10" s="209" customFormat="1" ht="60" customHeight="1" x14ac:dyDescent="0.3">
      <c r="A1" s="274" t="s">
        <v>2220</v>
      </c>
      <c r="B1" s="278"/>
      <c r="C1" s="278"/>
      <c r="D1" s="278"/>
      <c r="E1" s="278"/>
      <c r="F1" s="278"/>
      <c r="G1" s="278"/>
      <c r="H1" s="278"/>
      <c r="I1" s="208"/>
      <c r="J1" s="208"/>
    </row>
    <row r="2" spans="1:10" ht="16.8" customHeight="1" thickBot="1" x14ac:dyDescent="0.35">
      <c r="A2" s="264" t="s">
        <v>2682</v>
      </c>
      <c r="B2" s="210"/>
      <c r="C2" s="210"/>
      <c r="D2" s="210"/>
      <c r="E2" s="210"/>
      <c r="F2" s="210"/>
      <c r="G2" s="210"/>
      <c r="H2" s="211"/>
    </row>
    <row r="3" spans="1:10" ht="33" customHeight="1" x14ac:dyDescent="0.3">
      <c r="A3" s="213" t="s">
        <v>2222</v>
      </c>
      <c r="B3" s="214" t="s">
        <v>2222</v>
      </c>
      <c r="C3" s="214" t="s">
        <v>2223</v>
      </c>
      <c r="D3" s="276" t="s">
        <v>2224</v>
      </c>
      <c r="E3" s="277" t="s">
        <v>2225</v>
      </c>
      <c r="F3" s="272"/>
      <c r="G3" s="273"/>
      <c r="H3" s="215" t="s">
        <v>2226</v>
      </c>
    </row>
    <row r="4" spans="1:10" ht="34.5" customHeight="1" thickBot="1" x14ac:dyDescent="0.35">
      <c r="A4" s="216" t="s">
        <v>2227</v>
      </c>
      <c r="B4" s="217" t="s">
        <v>2228</v>
      </c>
      <c r="C4" s="217" t="s">
        <v>2229</v>
      </c>
      <c r="D4" s="270"/>
      <c r="E4" s="218" t="s">
        <v>2230</v>
      </c>
      <c r="F4" s="219" t="s">
        <v>2231</v>
      </c>
      <c r="G4" s="220" t="s">
        <v>2232</v>
      </c>
      <c r="H4" s="221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6800000</v>
      </c>
      <c r="D5" s="22">
        <v>29</v>
      </c>
      <c r="E5" s="24">
        <v>33.86</v>
      </c>
      <c r="F5" s="23">
        <v>65.14</v>
      </c>
      <c r="G5" s="22">
        <v>51.310099999999998</v>
      </c>
      <c r="H5" s="21">
        <v>2</v>
      </c>
    </row>
    <row r="6" spans="1:10" x14ac:dyDescent="0.3">
      <c r="A6" s="18">
        <v>13382</v>
      </c>
      <c r="B6" s="20" t="s">
        <v>2613</v>
      </c>
      <c r="C6" s="19">
        <v>2000000</v>
      </c>
      <c r="D6" s="16">
        <v>2</v>
      </c>
      <c r="E6" s="18">
        <v>4.57</v>
      </c>
      <c r="F6" s="17">
        <v>5.35</v>
      </c>
      <c r="G6" s="16">
        <v>4.96</v>
      </c>
      <c r="H6" s="15">
        <v>3</v>
      </c>
    </row>
    <row r="7" spans="1:10" x14ac:dyDescent="0.3">
      <c r="A7" s="18">
        <v>14361</v>
      </c>
      <c r="B7" s="20" t="s">
        <v>2653</v>
      </c>
      <c r="C7" s="19">
        <v>100000</v>
      </c>
      <c r="D7" s="16">
        <v>1</v>
      </c>
      <c r="E7" s="18">
        <v>396.5</v>
      </c>
      <c r="F7" s="17">
        <v>396.5</v>
      </c>
      <c r="G7" s="16">
        <v>396.5</v>
      </c>
      <c r="H7" s="15">
        <v>1</v>
      </c>
    </row>
    <row r="8" spans="1:10" x14ac:dyDescent="0.3">
      <c r="A8" s="18">
        <v>14362</v>
      </c>
      <c r="B8" s="20" t="s">
        <v>2576</v>
      </c>
      <c r="C8" s="19">
        <v>318600000</v>
      </c>
      <c r="D8" s="16">
        <v>25</v>
      </c>
      <c r="E8" s="18">
        <v>283.43</v>
      </c>
      <c r="F8" s="17">
        <v>372.55</v>
      </c>
      <c r="G8" s="16">
        <v>313.26179999999999</v>
      </c>
      <c r="H8" s="15">
        <v>2</v>
      </c>
    </row>
    <row r="9" spans="1:10" x14ac:dyDescent="0.3">
      <c r="A9" s="18">
        <v>14742</v>
      </c>
      <c r="B9" s="20" t="s">
        <v>2586</v>
      </c>
      <c r="C9" s="19">
        <v>14600000</v>
      </c>
      <c r="D9" s="16">
        <v>39</v>
      </c>
      <c r="E9" s="18">
        <v>6.4</v>
      </c>
      <c r="F9" s="17">
        <v>16.14</v>
      </c>
      <c r="G9" s="16">
        <v>10.474399999999999</v>
      </c>
      <c r="H9" s="15">
        <v>1</v>
      </c>
    </row>
    <row r="10" spans="1:10" x14ac:dyDescent="0.3">
      <c r="A10" s="18">
        <v>15261</v>
      </c>
      <c r="B10" s="20" t="s">
        <v>2587</v>
      </c>
      <c r="C10" s="19">
        <v>2900000</v>
      </c>
      <c r="D10" s="16">
        <v>14</v>
      </c>
      <c r="E10" s="18">
        <v>13.08</v>
      </c>
      <c r="F10" s="17">
        <v>13.34</v>
      </c>
      <c r="G10" s="16">
        <v>13.2438</v>
      </c>
      <c r="H10" s="15">
        <v>3</v>
      </c>
    </row>
    <row r="11" spans="1:10" x14ac:dyDescent="0.3">
      <c r="A11" s="18">
        <v>15324</v>
      </c>
      <c r="B11" s="20" t="s">
        <v>2588</v>
      </c>
      <c r="C11" s="19">
        <v>100900000</v>
      </c>
      <c r="D11" s="16">
        <v>90</v>
      </c>
      <c r="E11" s="18">
        <v>57.73</v>
      </c>
      <c r="F11" s="17">
        <v>81.7</v>
      </c>
      <c r="G11" s="16">
        <v>65.27</v>
      </c>
      <c r="H11" s="15">
        <v>1</v>
      </c>
    </row>
    <row r="12" spans="1:10" x14ac:dyDescent="0.3">
      <c r="A12" s="18">
        <v>15823</v>
      </c>
      <c r="B12" s="20" t="s">
        <v>2640</v>
      </c>
      <c r="C12" s="19">
        <v>1000000</v>
      </c>
      <c r="D12" s="16">
        <v>4</v>
      </c>
      <c r="E12" s="18">
        <v>60.96</v>
      </c>
      <c r="F12" s="17">
        <v>85.07</v>
      </c>
      <c r="G12" s="16">
        <v>78.725999999999999</v>
      </c>
      <c r="H12" s="15">
        <v>1</v>
      </c>
    </row>
    <row r="13" spans="1:10" x14ac:dyDescent="0.3">
      <c r="A13" s="18">
        <v>15864</v>
      </c>
      <c r="B13" s="20" t="s">
        <v>2245</v>
      </c>
      <c r="C13" s="19">
        <v>6700000</v>
      </c>
      <c r="D13" s="16">
        <v>21</v>
      </c>
      <c r="E13" s="18">
        <v>14.98</v>
      </c>
      <c r="F13" s="17">
        <v>19.059999999999999</v>
      </c>
      <c r="G13" s="16">
        <v>16.879899999999999</v>
      </c>
      <c r="H13" s="15">
        <v>3</v>
      </c>
    </row>
    <row r="14" spans="1:10" x14ac:dyDescent="0.3">
      <c r="A14" s="18">
        <v>15991</v>
      </c>
      <c r="B14" s="20" t="s">
        <v>2246</v>
      </c>
      <c r="C14" s="19">
        <v>5700000</v>
      </c>
      <c r="D14" s="16">
        <v>15</v>
      </c>
      <c r="E14" s="18">
        <v>5.92</v>
      </c>
      <c r="F14" s="17">
        <v>6.74</v>
      </c>
      <c r="G14" s="16">
        <v>6.2827999999999999</v>
      </c>
      <c r="H14" s="15">
        <v>2</v>
      </c>
    </row>
    <row r="15" spans="1:10" x14ac:dyDescent="0.3">
      <c r="A15" s="18">
        <v>16173</v>
      </c>
      <c r="B15" s="20" t="s">
        <v>2670</v>
      </c>
      <c r="C15" s="19">
        <v>11800000</v>
      </c>
      <c r="D15" s="16">
        <v>5</v>
      </c>
      <c r="E15" s="18">
        <v>29.9</v>
      </c>
      <c r="F15" s="17">
        <v>44.54</v>
      </c>
      <c r="G15" s="16">
        <v>36.244399999999999</v>
      </c>
      <c r="H15" s="15">
        <v>1</v>
      </c>
    </row>
    <row r="16" spans="1:10" x14ac:dyDescent="0.3">
      <c r="A16" s="18">
        <v>17271</v>
      </c>
      <c r="B16" s="20" t="s">
        <v>2490</v>
      </c>
      <c r="C16" s="19">
        <v>6400000</v>
      </c>
      <c r="D16" s="16">
        <v>13</v>
      </c>
      <c r="E16" s="18">
        <v>9.6999999999999993</v>
      </c>
      <c r="F16" s="17">
        <v>16.96</v>
      </c>
      <c r="G16" s="16">
        <v>11.161899999999999</v>
      </c>
      <c r="H16" s="15">
        <v>1</v>
      </c>
    </row>
    <row r="17" spans="1:8" x14ac:dyDescent="0.3">
      <c r="A17" s="18">
        <v>17271</v>
      </c>
      <c r="B17" s="20" t="s">
        <v>2490</v>
      </c>
      <c r="C17" s="19">
        <v>5000000</v>
      </c>
      <c r="D17" s="16">
        <v>1</v>
      </c>
      <c r="E17" s="18">
        <v>13.88</v>
      </c>
      <c r="F17" s="17">
        <v>13.88</v>
      </c>
      <c r="G17" s="16">
        <v>13.88</v>
      </c>
      <c r="H17" s="15">
        <v>2</v>
      </c>
    </row>
    <row r="18" spans="1:8" x14ac:dyDescent="0.3">
      <c r="A18" s="18">
        <v>18051</v>
      </c>
      <c r="B18" s="20" t="s">
        <v>2641</v>
      </c>
      <c r="C18" s="19">
        <v>15800000</v>
      </c>
      <c r="D18" s="16">
        <v>25</v>
      </c>
      <c r="E18" s="18">
        <v>6.93</v>
      </c>
      <c r="F18" s="17">
        <v>17.87</v>
      </c>
      <c r="G18" s="16">
        <v>13.553100000000001</v>
      </c>
      <c r="H18" s="15">
        <v>1</v>
      </c>
    </row>
    <row r="19" spans="1:8" x14ac:dyDescent="0.3">
      <c r="A19" s="18">
        <v>20121</v>
      </c>
      <c r="B19" s="20" t="s">
        <v>2563</v>
      </c>
      <c r="C19" s="19">
        <v>5700000</v>
      </c>
      <c r="D19" s="16">
        <v>21</v>
      </c>
      <c r="E19" s="18">
        <v>5.3</v>
      </c>
      <c r="F19" s="17">
        <v>6.8</v>
      </c>
      <c r="G19" s="16">
        <v>5.8086000000000002</v>
      </c>
      <c r="H19" s="15">
        <v>1</v>
      </c>
    </row>
    <row r="20" spans="1:8" x14ac:dyDescent="0.3">
      <c r="A20" s="18">
        <v>20122</v>
      </c>
      <c r="B20" s="20" t="s">
        <v>2564</v>
      </c>
      <c r="C20" s="19">
        <v>2200000</v>
      </c>
      <c r="D20" s="16">
        <v>6</v>
      </c>
      <c r="E20" s="18">
        <v>5.32</v>
      </c>
      <c r="F20" s="17">
        <v>5.95</v>
      </c>
      <c r="G20" s="16">
        <v>5.4009</v>
      </c>
      <c r="H20" s="15">
        <v>1</v>
      </c>
    </row>
    <row r="21" spans="1:8" x14ac:dyDescent="0.3">
      <c r="A21" s="18">
        <v>20123</v>
      </c>
      <c r="B21" s="20" t="s">
        <v>2565</v>
      </c>
      <c r="C21" s="19">
        <v>3800000</v>
      </c>
      <c r="D21" s="16">
        <v>7</v>
      </c>
      <c r="E21" s="18">
        <v>3.77</v>
      </c>
      <c r="F21" s="17">
        <v>6.53</v>
      </c>
      <c r="G21" s="16">
        <v>6.2154999999999996</v>
      </c>
      <c r="H21" s="15">
        <v>1</v>
      </c>
    </row>
    <row r="22" spans="1:8" x14ac:dyDescent="0.3">
      <c r="A22" s="18">
        <v>20343</v>
      </c>
      <c r="B22" s="20" t="s">
        <v>2250</v>
      </c>
      <c r="C22" s="19">
        <v>2800000</v>
      </c>
      <c r="D22" s="16">
        <v>8</v>
      </c>
      <c r="E22" s="18">
        <v>21.17</v>
      </c>
      <c r="F22" s="17">
        <v>27.216699999999999</v>
      </c>
      <c r="G22" s="16">
        <v>23.633199999999999</v>
      </c>
      <c r="H22" s="15">
        <v>2</v>
      </c>
    </row>
    <row r="23" spans="1:8" x14ac:dyDescent="0.3">
      <c r="A23" s="18">
        <v>20612</v>
      </c>
      <c r="B23" s="20" t="s">
        <v>2590</v>
      </c>
      <c r="C23" s="19">
        <v>6200000</v>
      </c>
      <c r="D23" s="16">
        <v>17</v>
      </c>
      <c r="E23" s="18">
        <v>16.559999999999999</v>
      </c>
      <c r="F23" s="17">
        <v>24.33</v>
      </c>
      <c r="G23" s="16">
        <v>21.636800000000001</v>
      </c>
      <c r="H23" s="15">
        <v>1</v>
      </c>
    </row>
    <row r="24" spans="1:8" x14ac:dyDescent="0.3">
      <c r="A24" s="18">
        <v>20632</v>
      </c>
      <c r="B24" s="20" t="s">
        <v>2252</v>
      </c>
      <c r="C24" s="19">
        <v>25300000</v>
      </c>
      <c r="D24" s="16">
        <v>70</v>
      </c>
      <c r="E24" s="18">
        <v>16.399999999999999</v>
      </c>
      <c r="F24" s="17">
        <v>22.36</v>
      </c>
      <c r="G24" s="16">
        <v>18.219799999999999</v>
      </c>
      <c r="H24" s="15">
        <v>2</v>
      </c>
    </row>
    <row r="25" spans="1:8" x14ac:dyDescent="0.3">
      <c r="A25" s="18">
        <v>20652</v>
      </c>
      <c r="B25" s="20" t="s">
        <v>2566</v>
      </c>
      <c r="C25" s="19">
        <v>200000</v>
      </c>
      <c r="D25" s="16">
        <v>2</v>
      </c>
      <c r="E25" s="18">
        <v>33.35</v>
      </c>
      <c r="F25" s="17">
        <v>36.409999999999997</v>
      </c>
      <c r="G25" s="16">
        <v>34.880000000000003</v>
      </c>
      <c r="H25" s="15">
        <v>1</v>
      </c>
    </row>
    <row r="26" spans="1:8" x14ac:dyDescent="0.3">
      <c r="A26" s="18">
        <v>20661</v>
      </c>
      <c r="B26" s="20" t="s">
        <v>2683</v>
      </c>
      <c r="C26" s="19">
        <v>700000</v>
      </c>
      <c r="D26" s="16">
        <v>1</v>
      </c>
      <c r="E26" s="18">
        <v>138.29</v>
      </c>
      <c r="F26" s="17">
        <v>138.29</v>
      </c>
      <c r="G26" s="16">
        <v>138.29</v>
      </c>
      <c r="H26" s="15">
        <v>1</v>
      </c>
    </row>
    <row r="27" spans="1:8" x14ac:dyDescent="0.3">
      <c r="A27" s="18">
        <v>20662</v>
      </c>
      <c r="B27" s="20" t="s">
        <v>2253</v>
      </c>
      <c r="C27" s="19">
        <v>20200000</v>
      </c>
      <c r="D27" s="16">
        <v>16</v>
      </c>
      <c r="E27" s="18">
        <v>40.56</v>
      </c>
      <c r="F27" s="17">
        <v>61.19</v>
      </c>
      <c r="G27" s="16">
        <v>51.216900000000003</v>
      </c>
      <c r="H27" s="15">
        <v>3</v>
      </c>
    </row>
    <row r="28" spans="1:8" x14ac:dyDescent="0.3">
      <c r="A28" s="18">
        <v>21043</v>
      </c>
      <c r="B28" s="20" t="s">
        <v>2254</v>
      </c>
      <c r="C28" s="19">
        <v>78400000</v>
      </c>
      <c r="D28" s="16">
        <v>107</v>
      </c>
      <c r="E28" s="18">
        <v>8.67</v>
      </c>
      <c r="F28" s="17">
        <v>10.314399999999999</v>
      </c>
      <c r="G28" s="16">
        <v>9.2210000000000001</v>
      </c>
      <c r="H28" s="15">
        <v>3</v>
      </c>
    </row>
    <row r="29" spans="1:8" x14ac:dyDescent="0.3">
      <c r="A29" s="18">
        <v>22013</v>
      </c>
      <c r="B29" s="20" t="s">
        <v>2255</v>
      </c>
      <c r="C29" s="19">
        <v>178800000</v>
      </c>
      <c r="D29" s="16">
        <v>265</v>
      </c>
      <c r="E29" s="18">
        <v>12.32</v>
      </c>
      <c r="F29" s="17">
        <v>16.16</v>
      </c>
      <c r="G29" s="16">
        <v>14.0306</v>
      </c>
      <c r="H29" s="15">
        <v>2</v>
      </c>
    </row>
    <row r="30" spans="1:8" x14ac:dyDescent="0.3">
      <c r="A30" s="18">
        <v>22013</v>
      </c>
      <c r="B30" s="20" t="s">
        <v>2255</v>
      </c>
      <c r="C30" s="19">
        <v>300400000</v>
      </c>
      <c r="D30" s="16">
        <v>391</v>
      </c>
      <c r="E30" s="18">
        <v>11.46</v>
      </c>
      <c r="F30" s="17">
        <v>17.149999999999999</v>
      </c>
      <c r="G30" s="16">
        <v>14.223599999999999</v>
      </c>
      <c r="H30" s="15">
        <v>3</v>
      </c>
    </row>
    <row r="31" spans="1:8" x14ac:dyDescent="0.3">
      <c r="A31" s="18">
        <v>22081</v>
      </c>
      <c r="B31" s="20" t="s">
        <v>2577</v>
      </c>
      <c r="C31" s="19">
        <v>31600000</v>
      </c>
      <c r="D31" s="16">
        <v>67</v>
      </c>
      <c r="E31" s="18">
        <v>8.6</v>
      </c>
      <c r="F31" s="17">
        <v>12.82</v>
      </c>
      <c r="G31" s="16">
        <v>9.8956</v>
      </c>
      <c r="H31" s="15">
        <v>1</v>
      </c>
    </row>
    <row r="32" spans="1:8" x14ac:dyDescent="0.3">
      <c r="A32" s="18">
        <v>22313</v>
      </c>
      <c r="B32" s="20" t="s">
        <v>2626</v>
      </c>
      <c r="C32" s="19">
        <v>64700000</v>
      </c>
      <c r="D32" s="16">
        <v>109</v>
      </c>
      <c r="E32" s="18">
        <v>13.59</v>
      </c>
      <c r="F32" s="17">
        <v>21.22</v>
      </c>
      <c r="G32" s="16">
        <v>17.613499999999998</v>
      </c>
      <c r="H32" s="15">
        <v>2</v>
      </c>
    </row>
    <row r="33" spans="1:8" x14ac:dyDescent="0.3">
      <c r="A33" s="18">
        <v>22362</v>
      </c>
      <c r="B33" s="20" t="s">
        <v>2654</v>
      </c>
      <c r="C33" s="19">
        <v>12700000</v>
      </c>
      <c r="D33" s="16">
        <v>4</v>
      </c>
      <c r="E33" s="18">
        <v>24.849</v>
      </c>
      <c r="F33" s="17">
        <v>28.97</v>
      </c>
      <c r="G33" s="16">
        <v>26.812200000000001</v>
      </c>
      <c r="H33" s="15">
        <v>3</v>
      </c>
    </row>
    <row r="34" spans="1:8" x14ac:dyDescent="0.3">
      <c r="A34" s="18">
        <v>22501</v>
      </c>
      <c r="B34" s="20" t="s">
        <v>2578</v>
      </c>
      <c r="C34" s="19">
        <v>33500000</v>
      </c>
      <c r="D34" s="16">
        <v>27</v>
      </c>
      <c r="E34" s="18">
        <v>33.33</v>
      </c>
      <c r="F34" s="17">
        <v>65.78</v>
      </c>
      <c r="G34" s="16">
        <v>39.961399999999998</v>
      </c>
      <c r="H34" s="15">
        <v>3</v>
      </c>
    </row>
    <row r="35" spans="1:8" x14ac:dyDescent="0.3">
      <c r="A35" s="18">
        <v>23383</v>
      </c>
      <c r="B35" s="20" t="s">
        <v>2627</v>
      </c>
      <c r="C35" s="19">
        <v>4900000</v>
      </c>
      <c r="D35" s="16">
        <v>4</v>
      </c>
      <c r="E35" s="18">
        <v>4.16</v>
      </c>
      <c r="F35" s="17">
        <v>4.5999999999999996</v>
      </c>
      <c r="G35" s="16">
        <v>4.3600000000000003</v>
      </c>
      <c r="H35" s="15">
        <v>1</v>
      </c>
    </row>
    <row r="36" spans="1:8" x14ac:dyDescent="0.3">
      <c r="A36" s="18">
        <v>23682</v>
      </c>
      <c r="B36" s="20" t="s">
        <v>2261</v>
      </c>
      <c r="C36" s="19">
        <v>269700000</v>
      </c>
      <c r="D36" s="16">
        <v>443</v>
      </c>
      <c r="E36" s="18">
        <v>21.02</v>
      </c>
      <c r="F36" s="17">
        <v>26.45</v>
      </c>
      <c r="G36" s="16">
        <v>23.623100000000001</v>
      </c>
      <c r="H36" s="15">
        <v>3</v>
      </c>
    </row>
    <row r="37" spans="1:8" x14ac:dyDescent="0.3">
      <c r="A37" s="18">
        <v>23835</v>
      </c>
      <c r="B37" s="20" t="s">
        <v>2532</v>
      </c>
      <c r="C37" s="19">
        <v>5400000</v>
      </c>
      <c r="D37" s="16">
        <v>18</v>
      </c>
      <c r="E37" s="18">
        <v>67.650000000000006</v>
      </c>
      <c r="F37" s="17">
        <v>88.47</v>
      </c>
      <c r="G37" s="16">
        <v>79.636700000000005</v>
      </c>
      <c r="H37" s="15">
        <v>1</v>
      </c>
    </row>
    <row r="38" spans="1:8" x14ac:dyDescent="0.3">
      <c r="A38" s="18">
        <v>24271</v>
      </c>
      <c r="B38" s="20" t="s">
        <v>2263</v>
      </c>
      <c r="C38" s="19">
        <v>48300000</v>
      </c>
      <c r="D38" s="16">
        <v>27</v>
      </c>
      <c r="E38" s="18">
        <v>16.18</v>
      </c>
      <c r="F38" s="17">
        <v>23.8</v>
      </c>
      <c r="G38" s="16">
        <v>18.114799999999999</v>
      </c>
      <c r="H38" s="15">
        <v>3</v>
      </c>
    </row>
    <row r="39" spans="1:8" x14ac:dyDescent="0.3">
      <c r="A39" s="18">
        <v>24361</v>
      </c>
      <c r="B39" s="20" t="s">
        <v>2264</v>
      </c>
      <c r="C39" s="19">
        <v>50600000</v>
      </c>
      <c r="D39" s="16">
        <v>177</v>
      </c>
      <c r="E39" s="18">
        <v>17.68</v>
      </c>
      <c r="F39" s="17">
        <v>24.63</v>
      </c>
      <c r="G39" s="16">
        <v>21.601500000000001</v>
      </c>
      <c r="H39" s="15">
        <v>2</v>
      </c>
    </row>
    <row r="40" spans="1:8" x14ac:dyDescent="0.3">
      <c r="A40" s="18">
        <v>24393</v>
      </c>
      <c r="B40" s="20" t="s">
        <v>2656</v>
      </c>
      <c r="C40" s="19">
        <v>93000000</v>
      </c>
      <c r="D40" s="16">
        <v>154</v>
      </c>
      <c r="E40" s="18">
        <v>14.67</v>
      </c>
      <c r="F40" s="17">
        <v>21.5</v>
      </c>
      <c r="G40" s="16">
        <v>17.903500000000001</v>
      </c>
      <c r="H40" s="15">
        <v>1</v>
      </c>
    </row>
    <row r="41" spans="1:8" x14ac:dyDescent="0.3">
      <c r="A41" s="18">
        <v>24624</v>
      </c>
      <c r="B41" s="20" t="s">
        <v>2268</v>
      </c>
      <c r="C41" s="19">
        <v>4700000</v>
      </c>
      <c r="D41" s="16">
        <v>15</v>
      </c>
      <c r="E41" s="18">
        <v>19.82</v>
      </c>
      <c r="F41" s="17">
        <v>25.33</v>
      </c>
      <c r="G41" s="16">
        <v>21.827000000000002</v>
      </c>
      <c r="H41" s="15">
        <v>2</v>
      </c>
    </row>
    <row r="42" spans="1:8" x14ac:dyDescent="0.3">
      <c r="A42" s="18">
        <v>24762</v>
      </c>
      <c r="B42" s="20" t="s">
        <v>2270</v>
      </c>
      <c r="C42" s="19">
        <v>234100000</v>
      </c>
      <c r="D42" s="16">
        <v>199</v>
      </c>
      <c r="E42" s="18">
        <v>28.21</v>
      </c>
      <c r="F42" s="17">
        <v>47.73</v>
      </c>
      <c r="G42" s="16">
        <v>39.834000000000003</v>
      </c>
      <c r="H42" s="15">
        <v>3</v>
      </c>
    </row>
    <row r="43" spans="1:8" x14ac:dyDescent="0.3">
      <c r="A43" s="18">
        <v>24972</v>
      </c>
      <c r="B43" s="20" t="s">
        <v>2518</v>
      </c>
      <c r="C43" s="19">
        <v>3500000</v>
      </c>
      <c r="D43" s="16">
        <v>18</v>
      </c>
      <c r="E43" s="18">
        <v>10.51</v>
      </c>
      <c r="F43" s="17">
        <v>16.43</v>
      </c>
      <c r="G43" s="16">
        <v>12.215400000000001</v>
      </c>
      <c r="H43" s="15">
        <v>2</v>
      </c>
    </row>
    <row r="44" spans="1:8" x14ac:dyDescent="0.3">
      <c r="A44" s="18">
        <v>25282</v>
      </c>
      <c r="B44" s="20" t="s">
        <v>2643</v>
      </c>
      <c r="C44" s="19">
        <v>1800000</v>
      </c>
      <c r="D44" s="16">
        <v>3</v>
      </c>
      <c r="E44" s="18">
        <v>122.77</v>
      </c>
      <c r="F44" s="17">
        <v>130.74</v>
      </c>
      <c r="G44" s="16">
        <v>128.50890000000001</v>
      </c>
      <c r="H44" s="15">
        <v>1</v>
      </c>
    </row>
    <row r="45" spans="1:8" x14ac:dyDescent="0.3">
      <c r="A45" s="18">
        <v>26034</v>
      </c>
      <c r="B45" s="20" t="s">
        <v>2616</v>
      </c>
      <c r="C45" s="19">
        <v>166300000</v>
      </c>
      <c r="D45" s="16">
        <v>83</v>
      </c>
      <c r="E45" s="18">
        <v>71.58</v>
      </c>
      <c r="F45" s="17">
        <v>126.18</v>
      </c>
      <c r="G45" s="16">
        <v>83.332300000000004</v>
      </c>
      <c r="H45" s="15">
        <v>2</v>
      </c>
    </row>
    <row r="46" spans="1:8" x14ac:dyDescent="0.3">
      <c r="A46" s="18">
        <v>26034</v>
      </c>
      <c r="B46" s="20" t="s">
        <v>2616</v>
      </c>
      <c r="C46" s="19">
        <v>210000000</v>
      </c>
      <c r="D46" s="16">
        <v>31</v>
      </c>
      <c r="E46" s="18">
        <v>77.430000000000007</v>
      </c>
      <c r="F46" s="17">
        <v>88.62</v>
      </c>
      <c r="G46" s="16">
        <v>81.019000000000005</v>
      </c>
      <c r="H46" s="15">
        <v>3</v>
      </c>
    </row>
    <row r="47" spans="1:8" x14ac:dyDescent="0.3">
      <c r="A47" s="18">
        <v>26107</v>
      </c>
      <c r="B47" s="20" t="s">
        <v>2277</v>
      </c>
      <c r="C47" s="19">
        <v>305700000</v>
      </c>
      <c r="D47" s="16">
        <v>228</v>
      </c>
      <c r="E47" s="18">
        <v>29.21</v>
      </c>
      <c r="F47" s="17">
        <v>42.87</v>
      </c>
      <c r="G47" s="16">
        <v>33.921399999999998</v>
      </c>
      <c r="H47" s="15">
        <v>2</v>
      </c>
    </row>
    <row r="48" spans="1:8" x14ac:dyDescent="0.3">
      <c r="A48" s="18">
        <v>26415</v>
      </c>
      <c r="B48" s="20" t="s">
        <v>2504</v>
      </c>
      <c r="C48" s="19">
        <v>5800000</v>
      </c>
      <c r="D48" s="16">
        <v>6</v>
      </c>
      <c r="E48" s="18">
        <v>24.55</v>
      </c>
      <c r="F48" s="17">
        <v>37.01</v>
      </c>
      <c r="G48" s="16">
        <v>30.569299999999998</v>
      </c>
      <c r="H48" s="15">
        <v>2</v>
      </c>
    </row>
    <row r="49" spans="1:8" x14ac:dyDescent="0.3">
      <c r="A49" s="18">
        <v>26416</v>
      </c>
      <c r="B49" s="20" t="s">
        <v>2467</v>
      </c>
      <c r="C49" s="19">
        <v>1000000</v>
      </c>
      <c r="D49" s="16">
        <v>8</v>
      </c>
      <c r="E49" s="18">
        <v>30.5</v>
      </c>
      <c r="F49" s="17">
        <v>48.24</v>
      </c>
      <c r="G49" s="16">
        <v>38.347000000000001</v>
      </c>
      <c r="H49" s="15">
        <v>2</v>
      </c>
    </row>
    <row r="50" spans="1:8" x14ac:dyDescent="0.3">
      <c r="A50" s="18">
        <v>27271</v>
      </c>
      <c r="B50" s="20" t="s">
        <v>2279</v>
      </c>
      <c r="C50" s="19">
        <v>40100000</v>
      </c>
      <c r="D50" s="16">
        <v>76</v>
      </c>
      <c r="E50" s="18">
        <v>14.58</v>
      </c>
      <c r="F50" s="17">
        <v>18.940000000000001</v>
      </c>
      <c r="G50" s="16">
        <v>17.1861</v>
      </c>
      <c r="H50" s="15">
        <v>2</v>
      </c>
    </row>
    <row r="51" spans="1:8" x14ac:dyDescent="0.3">
      <c r="A51" s="18">
        <v>27323</v>
      </c>
      <c r="B51" s="20" t="s">
        <v>2469</v>
      </c>
      <c r="C51" s="19">
        <v>10900000</v>
      </c>
      <c r="D51" s="16">
        <v>29</v>
      </c>
      <c r="E51" s="18">
        <v>25.34</v>
      </c>
      <c r="F51" s="17">
        <v>30.02</v>
      </c>
      <c r="G51" s="16">
        <v>28.1218</v>
      </c>
      <c r="H51" s="15">
        <v>2</v>
      </c>
    </row>
    <row r="52" spans="1:8" x14ac:dyDescent="0.3">
      <c r="A52" s="18">
        <v>288701</v>
      </c>
      <c r="B52" s="20" t="s">
        <v>2547</v>
      </c>
      <c r="C52" s="19">
        <v>110800000</v>
      </c>
      <c r="D52" s="16">
        <v>82</v>
      </c>
      <c r="E52" s="18">
        <v>6.23</v>
      </c>
      <c r="F52" s="17">
        <v>8.1850000000000005</v>
      </c>
      <c r="G52" s="16">
        <v>7.5378999999999996</v>
      </c>
      <c r="H52" s="15">
        <v>1</v>
      </c>
    </row>
    <row r="53" spans="1:8" x14ac:dyDescent="0.3">
      <c r="A53" s="18">
        <v>28887</v>
      </c>
      <c r="B53" s="20" t="s">
        <v>2617</v>
      </c>
      <c r="C53" s="19">
        <v>635400000</v>
      </c>
      <c r="D53" s="16">
        <v>208</v>
      </c>
      <c r="E53" s="18">
        <v>9.24</v>
      </c>
      <c r="F53" s="17">
        <v>17.829999999999998</v>
      </c>
      <c r="G53" s="16">
        <v>13.159000000000001</v>
      </c>
      <c r="H53" s="15">
        <v>2</v>
      </c>
    </row>
    <row r="54" spans="1:8" x14ac:dyDescent="0.3">
      <c r="A54" s="18">
        <v>28887</v>
      </c>
      <c r="B54" s="20" t="s">
        <v>2617</v>
      </c>
      <c r="C54" s="19">
        <v>27700000</v>
      </c>
      <c r="D54" s="16">
        <v>5</v>
      </c>
      <c r="E54" s="18">
        <v>9.7787000000000006</v>
      </c>
      <c r="F54" s="17">
        <v>11.55</v>
      </c>
      <c r="G54" s="16">
        <v>11.0465</v>
      </c>
      <c r="H54" s="15">
        <v>3</v>
      </c>
    </row>
    <row r="55" spans="1:8" x14ac:dyDescent="0.3">
      <c r="A55" s="18">
        <v>29051</v>
      </c>
      <c r="B55" s="20" t="s">
        <v>2282</v>
      </c>
      <c r="C55" s="19">
        <v>4900000</v>
      </c>
      <c r="D55" s="16">
        <v>7</v>
      </c>
      <c r="E55" s="18">
        <v>5.96</v>
      </c>
      <c r="F55" s="17">
        <v>11.55</v>
      </c>
      <c r="G55" s="16">
        <v>8.85</v>
      </c>
      <c r="H55" s="15">
        <v>2</v>
      </c>
    </row>
    <row r="56" spans="1:8" x14ac:dyDescent="0.3">
      <c r="A56" s="18">
        <v>29061</v>
      </c>
      <c r="B56" s="20" t="s">
        <v>2283</v>
      </c>
      <c r="C56" s="19">
        <v>131700000</v>
      </c>
      <c r="D56" s="16">
        <v>228</v>
      </c>
      <c r="E56" s="18">
        <v>22.66</v>
      </c>
      <c r="F56" s="17">
        <v>32.450000000000003</v>
      </c>
      <c r="G56" s="16">
        <v>26.5685</v>
      </c>
      <c r="H56" s="15">
        <v>2</v>
      </c>
    </row>
    <row r="57" spans="1:8" x14ac:dyDescent="0.3">
      <c r="A57" s="18">
        <v>30061</v>
      </c>
      <c r="B57" s="20" t="s">
        <v>2284</v>
      </c>
      <c r="C57" s="19">
        <v>193900000</v>
      </c>
      <c r="D57" s="16">
        <v>416</v>
      </c>
      <c r="E57" s="18">
        <v>28.11</v>
      </c>
      <c r="F57" s="17">
        <v>39.06</v>
      </c>
      <c r="G57" s="16">
        <v>32.8339</v>
      </c>
      <c r="H57" s="15">
        <v>3</v>
      </c>
    </row>
    <row r="58" spans="1:8" x14ac:dyDescent="0.3">
      <c r="A58" s="18">
        <v>30103</v>
      </c>
      <c r="B58" s="20" t="s">
        <v>2671</v>
      </c>
      <c r="C58" s="19">
        <v>9000000</v>
      </c>
      <c r="D58" s="16">
        <v>20</v>
      </c>
      <c r="E58" s="18">
        <v>42.54</v>
      </c>
      <c r="F58" s="17">
        <v>55.433300000000003</v>
      </c>
      <c r="G58" s="16">
        <v>50.031199999999998</v>
      </c>
      <c r="H58" s="15">
        <v>1</v>
      </c>
    </row>
    <row r="59" spans="1:8" x14ac:dyDescent="0.3">
      <c r="A59" s="18">
        <v>30133</v>
      </c>
      <c r="B59" s="20" t="s">
        <v>2657</v>
      </c>
      <c r="C59" s="19">
        <v>1800000</v>
      </c>
      <c r="D59" s="16">
        <v>5</v>
      </c>
      <c r="E59" s="18">
        <v>71.41</v>
      </c>
      <c r="F59" s="17">
        <v>96.59</v>
      </c>
      <c r="G59" s="16">
        <v>88.733900000000006</v>
      </c>
      <c r="H59" s="15">
        <v>3</v>
      </c>
    </row>
    <row r="60" spans="1:8" x14ac:dyDescent="0.3">
      <c r="A60" s="18">
        <v>30238</v>
      </c>
      <c r="B60" s="20" t="s">
        <v>2287</v>
      </c>
      <c r="C60" s="19">
        <v>39700000</v>
      </c>
      <c r="D60" s="16">
        <v>113</v>
      </c>
      <c r="E60" s="18">
        <v>20.100000000000001</v>
      </c>
      <c r="F60" s="17">
        <v>25.51</v>
      </c>
      <c r="G60" s="16">
        <v>21.486999999999998</v>
      </c>
      <c r="H60" s="15">
        <v>1</v>
      </c>
    </row>
    <row r="61" spans="1:8" x14ac:dyDescent="0.3">
      <c r="A61" s="18">
        <v>30336</v>
      </c>
      <c r="B61" s="20" t="s">
        <v>2288</v>
      </c>
      <c r="C61" s="19">
        <v>119000000</v>
      </c>
      <c r="D61" s="16">
        <v>48</v>
      </c>
      <c r="E61" s="18">
        <v>32.1</v>
      </c>
      <c r="F61" s="17">
        <v>41.704999999999998</v>
      </c>
      <c r="G61" s="16">
        <v>38.8491</v>
      </c>
      <c r="H61" s="15">
        <v>1</v>
      </c>
    </row>
    <row r="62" spans="1:8" x14ac:dyDescent="0.3">
      <c r="A62" s="18">
        <v>30336</v>
      </c>
      <c r="B62" s="20" t="s">
        <v>2288</v>
      </c>
      <c r="C62" s="19">
        <v>60100000</v>
      </c>
      <c r="D62" s="16">
        <v>127</v>
      </c>
      <c r="E62" s="18">
        <v>26.063300000000002</v>
      </c>
      <c r="F62" s="17">
        <v>41.592199999999998</v>
      </c>
      <c r="G62" s="16">
        <v>32.320900000000002</v>
      </c>
      <c r="H62" s="15">
        <v>2</v>
      </c>
    </row>
    <row r="63" spans="1:8" x14ac:dyDescent="0.3">
      <c r="A63" s="18">
        <v>30425</v>
      </c>
      <c r="B63" s="20" t="s">
        <v>2672</v>
      </c>
      <c r="C63" s="19">
        <v>137000000</v>
      </c>
      <c r="D63" s="16">
        <v>244</v>
      </c>
      <c r="E63" s="18">
        <v>4.0599999999999996</v>
      </c>
      <c r="F63" s="17">
        <v>7.73</v>
      </c>
      <c r="G63" s="16">
        <v>5.7257999999999996</v>
      </c>
      <c r="H63" s="15">
        <v>1</v>
      </c>
    </row>
    <row r="64" spans="1:8" x14ac:dyDescent="0.3">
      <c r="A64" s="18">
        <v>30477</v>
      </c>
      <c r="B64" s="20" t="s">
        <v>2684</v>
      </c>
      <c r="C64" s="19">
        <v>1800000</v>
      </c>
      <c r="D64" s="16">
        <v>5</v>
      </c>
      <c r="E64" s="18">
        <v>32.04</v>
      </c>
      <c r="F64" s="17">
        <v>103.9</v>
      </c>
      <c r="G64" s="16">
        <v>56.464399999999998</v>
      </c>
      <c r="H64" s="15">
        <v>2</v>
      </c>
    </row>
    <row r="65" spans="1:8" x14ac:dyDescent="0.3">
      <c r="A65" s="18">
        <v>30882</v>
      </c>
      <c r="B65" s="20" t="s">
        <v>2293</v>
      </c>
      <c r="C65" s="19">
        <v>45700000</v>
      </c>
      <c r="D65" s="16">
        <v>135</v>
      </c>
      <c r="E65" s="18">
        <v>20.16</v>
      </c>
      <c r="F65" s="17">
        <v>31.11</v>
      </c>
      <c r="G65" s="16">
        <v>26.418199999999999</v>
      </c>
      <c r="H65" s="15">
        <v>3</v>
      </c>
    </row>
    <row r="66" spans="1:8" x14ac:dyDescent="0.3">
      <c r="A66" s="18">
        <v>31221</v>
      </c>
      <c r="B66" s="20" t="s">
        <v>2644</v>
      </c>
      <c r="C66" s="19">
        <v>23700000</v>
      </c>
      <c r="D66" s="16">
        <v>51</v>
      </c>
      <c r="E66" s="18">
        <v>3.75</v>
      </c>
      <c r="F66" s="17">
        <v>10.185</v>
      </c>
      <c r="G66" s="16">
        <v>6.6321000000000003</v>
      </c>
      <c r="H66" s="15">
        <v>1</v>
      </c>
    </row>
    <row r="67" spans="1:8" x14ac:dyDescent="0.3">
      <c r="A67" s="18">
        <v>31222</v>
      </c>
      <c r="B67" s="20" t="s">
        <v>2548</v>
      </c>
      <c r="C67" s="19">
        <v>175000000</v>
      </c>
      <c r="D67" s="16">
        <v>79</v>
      </c>
      <c r="E67" s="18">
        <v>17.993300000000001</v>
      </c>
      <c r="F67" s="17">
        <v>30.95</v>
      </c>
      <c r="G67" s="16">
        <v>22.420400000000001</v>
      </c>
      <c r="H67" s="15">
        <v>2</v>
      </c>
    </row>
    <row r="68" spans="1:8" x14ac:dyDescent="0.3">
      <c r="A68" s="18">
        <v>31381</v>
      </c>
      <c r="B68" s="20" t="s">
        <v>2591</v>
      </c>
      <c r="C68" s="19">
        <v>8700000</v>
      </c>
      <c r="D68" s="16">
        <v>26</v>
      </c>
      <c r="E68" s="18">
        <v>4.93</v>
      </c>
      <c r="F68" s="17">
        <v>6.93</v>
      </c>
      <c r="G68" s="16">
        <v>6.0659999999999998</v>
      </c>
      <c r="H68" s="15">
        <v>1</v>
      </c>
    </row>
    <row r="69" spans="1:8" x14ac:dyDescent="0.3">
      <c r="A69" s="18">
        <v>31413</v>
      </c>
      <c r="B69" s="20" t="s">
        <v>2299</v>
      </c>
      <c r="C69" s="19">
        <v>10000000</v>
      </c>
      <c r="D69" s="16">
        <v>1</v>
      </c>
      <c r="E69" s="18">
        <v>33.03</v>
      </c>
      <c r="F69" s="17">
        <v>33.03</v>
      </c>
      <c r="G69" s="16">
        <v>33.03</v>
      </c>
      <c r="H69" s="15">
        <v>1</v>
      </c>
    </row>
    <row r="70" spans="1:8" x14ac:dyDescent="0.3">
      <c r="A70" s="18">
        <v>31413</v>
      </c>
      <c r="B70" s="20" t="s">
        <v>2299</v>
      </c>
      <c r="C70" s="19">
        <v>683000000</v>
      </c>
      <c r="D70" s="16">
        <v>164</v>
      </c>
      <c r="E70" s="18">
        <v>30.48</v>
      </c>
      <c r="F70" s="17">
        <v>34.36</v>
      </c>
      <c r="G70" s="16">
        <v>33.192300000000003</v>
      </c>
      <c r="H70" s="15">
        <v>2</v>
      </c>
    </row>
    <row r="71" spans="1:8" x14ac:dyDescent="0.3">
      <c r="A71" s="18">
        <v>31671</v>
      </c>
      <c r="B71" s="20" t="s">
        <v>2628</v>
      </c>
      <c r="C71" s="19">
        <v>4200000</v>
      </c>
      <c r="D71" s="16">
        <v>6</v>
      </c>
      <c r="E71" s="18">
        <v>5.77</v>
      </c>
      <c r="F71" s="17">
        <v>8.0500000000000007</v>
      </c>
      <c r="G71" s="16">
        <v>6.9579000000000004</v>
      </c>
      <c r="H71" s="15">
        <v>1</v>
      </c>
    </row>
    <row r="72" spans="1:8" x14ac:dyDescent="0.3">
      <c r="A72" s="18">
        <v>32071</v>
      </c>
      <c r="B72" s="20" t="s">
        <v>2533</v>
      </c>
      <c r="C72" s="19">
        <v>40200000</v>
      </c>
      <c r="D72" s="16">
        <v>44</v>
      </c>
      <c r="E72" s="18">
        <v>40.94</v>
      </c>
      <c r="F72" s="17">
        <v>54.46</v>
      </c>
      <c r="G72" s="16">
        <v>45.274000000000001</v>
      </c>
      <c r="H72" s="15">
        <v>2</v>
      </c>
    </row>
    <row r="73" spans="1:8" x14ac:dyDescent="0.3">
      <c r="A73" s="18">
        <v>32094</v>
      </c>
      <c r="B73" s="20" t="s">
        <v>2658</v>
      </c>
      <c r="C73" s="19">
        <v>500000</v>
      </c>
      <c r="D73" s="16">
        <v>2</v>
      </c>
      <c r="E73" s="18">
        <v>18.12</v>
      </c>
      <c r="F73" s="17">
        <v>19.100000000000001</v>
      </c>
      <c r="G73" s="16">
        <v>18.707999999999998</v>
      </c>
      <c r="H73" s="15">
        <v>1</v>
      </c>
    </row>
    <row r="74" spans="1:8" x14ac:dyDescent="0.3">
      <c r="A74" s="18">
        <v>32681</v>
      </c>
      <c r="B74" s="20" t="s">
        <v>2592</v>
      </c>
      <c r="C74" s="19">
        <v>15600000</v>
      </c>
      <c r="D74" s="16">
        <v>47</v>
      </c>
      <c r="E74" s="18">
        <v>9.99</v>
      </c>
      <c r="F74" s="17">
        <v>21.08</v>
      </c>
      <c r="G74" s="16">
        <v>16.7502</v>
      </c>
      <c r="H74" s="15">
        <v>1</v>
      </c>
    </row>
    <row r="75" spans="1:8" x14ac:dyDescent="0.3">
      <c r="A75" s="18">
        <v>32723</v>
      </c>
      <c r="B75" s="20" t="s">
        <v>2520</v>
      </c>
      <c r="C75" s="19">
        <v>9600000</v>
      </c>
      <c r="D75" s="16">
        <v>3</v>
      </c>
      <c r="E75" s="18">
        <v>11.1</v>
      </c>
      <c r="F75" s="17">
        <v>13.18</v>
      </c>
      <c r="G75" s="16">
        <v>11.457100000000001</v>
      </c>
      <c r="H75" s="15">
        <v>3</v>
      </c>
    </row>
    <row r="76" spans="1:8" x14ac:dyDescent="0.3">
      <c r="A76" s="18">
        <v>32903</v>
      </c>
      <c r="B76" s="20" t="s">
        <v>2618</v>
      </c>
      <c r="C76" s="19">
        <v>4400000</v>
      </c>
      <c r="D76" s="16">
        <v>18</v>
      </c>
      <c r="E76" s="18">
        <v>38.659999999999997</v>
      </c>
      <c r="F76" s="17">
        <v>46.07</v>
      </c>
      <c r="G76" s="16">
        <v>43.372300000000003</v>
      </c>
      <c r="H76" s="15">
        <v>2</v>
      </c>
    </row>
    <row r="77" spans="1:8" x14ac:dyDescent="0.3">
      <c r="A77" s="18">
        <v>33055</v>
      </c>
      <c r="B77" s="20" t="s">
        <v>2304</v>
      </c>
      <c r="C77" s="19">
        <v>55200000</v>
      </c>
      <c r="D77" s="16">
        <v>133</v>
      </c>
      <c r="E77" s="18">
        <v>19.059999999999999</v>
      </c>
      <c r="F77" s="17">
        <v>27.78</v>
      </c>
      <c r="G77" s="16">
        <v>24.217500000000001</v>
      </c>
      <c r="H77" s="15">
        <v>2</v>
      </c>
    </row>
    <row r="78" spans="1:8" x14ac:dyDescent="0.3">
      <c r="A78" s="18">
        <v>33224</v>
      </c>
      <c r="B78" s="20" t="s">
        <v>2567</v>
      </c>
      <c r="C78" s="19">
        <v>17500000</v>
      </c>
      <c r="D78" s="16">
        <v>10</v>
      </c>
      <c r="E78" s="18">
        <v>10.34</v>
      </c>
      <c r="F78" s="17">
        <v>17.13</v>
      </c>
      <c r="G78" s="16">
        <v>15.696999999999999</v>
      </c>
      <c r="H78" s="15">
        <v>1</v>
      </c>
    </row>
    <row r="79" spans="1:8" x14ac:dyDescent="0.3">
      <c r="A79" s="18">
        <v>33233</v>
      </c>
      <c r="B79" s="20" t="s">
        <v>2306</v>
      </c>
      <c r="C79" s="19">
        <v>9500000</v>
      </c>
      <c r="D79" s="16">
        <v>16</v>
      </c>
      <c r="E79" s="18">
        <v>9.19</v>
      </c>
      <c r="F79" s="17">
        <v>11.7433</v>
      </c>
      <c r="G79" s="16">
        <v>11.103199999999999</v>
      </c>
      <c r="H79" s="15">
        <v>2</v>
      </c>
    </row>
    <row r="80" spans="1:8" x14ac:dyDescent="0.3">
      <c r="A80" s="18">
        <v>33233</v>
      </c>
      <c r="B80" s="20" t="s">
        <v>2306</v>
      </c>
      <c r="C80" s="19">
        <v>700000</v>
      </c>
      <c r="D80" s="16">
        <v>4</v>
      </c>
      <c r="E80" s="18">
        <v>8.6300000000000008</v>
      </c>
      <c r="F80" s="17">
        <v>9.4700000000000006</v>
      </c>
      <c r="G80" s="16">
        <v>9.1814</v>
      </c>
      <c r="H80" s="15">
        <v>3</v>
      </c>
    </row>
    <row r="81" spans="1:8" x14ac:dyDescent="0.3">
      <c r="A81" s="18">
        <v>33244</v>
      </c>
      <c r="B81" s="20" t="s">
        <v>2580</v>
      </c>
      <c r="C81" s="19">
        <v>19100000</v>
      </c>
      <c r="D81" s="16">
        <v>10</v>
      </c>
      <c r="E81" s="18">
        <v>269.63</v>
      </c>
      <c r="F81" s="17">
        <v>288.04000000000002</v>
      </c>
      <c r="G81" s="16">
        <v>285.79419999999999</v>
      </c>
      <c r="H81" s="15">
        <v>2</v>
      </c>
    </row>
    <row r="82" spans="1:8" x14ac:dyDescent="0.3">
      <c r="A82" s="18">
        <v>33394</v>
      </c>
      <c r="B82" s="20" t="s">
        <v>2685</v>
      </c>
      <c r="C82" s="19">
        <v>100000</v>
      </c>
      <c r="D82" s="16">
        <v>1</v>
      </c>
      <c r="E82" s="18">
        <v>131.71</v>
      </c>
      <c r="F82" s="17">
        <v>131.71</v>
      </c>
      <c r="G82" s="16">
        <v>131.71</v>
      </c>
      <c r="H82" s="15">
        <v>1</v>
      </c>
    </row>
    <row r="83" spans="1:8" x14ac:dyDescent="0.3">
      <c r="A83" s="18">
        <v>33571</v>
      </c>
      <c r="B83" s="20" t="s">
        <v>2309</v>
      </c>
      <c r="C83" s="19">
        <v>130100000</v>
      </c>
      <c r="D83" s="16">
        <v>207</v>
      </c>
      <c r="E83" s="18">
        <v>28.15</v>
      </c>
      <c r="F83" s="17">
        <v>37.479999999999997</v>
      </c>
      <c r="G83" s="16">
        <v>31.491800000000001</v>
      </c>
      <c r="H83" s="15">
        <v>3</v>
      </c>
    </row>
    <row r="84" spans="1:8" x14ac:dyDescent="0.3">
      <c r="A84" s="18">
        <v>33881</v>
      </c>
      <c r="B84" s="20" t="s">
        <v>2312</v>
      </c>
      <c r="C84" s="19">
        <v>22200000</v>
      </c>
      <c r="D84" s="16">
        <v>64</v>
      </c>
      <c r="E84" s="18">
        <v>19.73</v>
      </c>
      <c r="F84" s="17">
        <v>26.16</v>
      </c>
      <c r="G84" s="16">
        <v>22.696400000000001</v>
      </c>
      <c r="H84" s="15">
        <v>2</v>
      </c>
    </row>
    <row r="85" spans="1:8" x14ac:dyDescent="0.3">
      <c r="A85" s="18">
        <v>34132</v>
      </c>
      <c r="B85" s="20" t="s">
        <v>2505</v>
      </c>
      <c r="C85" s="19">
        <v>8800000</v>
      </c>
      <c r="D85" s="16">
        <v>8</v>
      </c>
      <c r="E85" s="18">
        <v>73.98</v>
      </c>
      <c r="F85" s="17">
        <v>88.82</v>
      </c>
      <c r="G85" s="16">
        <v>81.838099999999997</v>
      </c>
      <c r="H85" s="15">
        <v>2</v>
      </c>
    </row>
    <row r="86" spans="1:8" x14ac:dyDescent="0.3">
      <c r="A86" s="18">
        <v>34163</v>
      </c>
      <c r="B86" s="20" t="s">
        <v>2314</v>
      </c>
      <c r="C86" s="19">
        <v>55500000</v>
      </c>
      <c r="D86" s="16">
        <v>127</v>
      </c>
      <c r="E86" s="18">
        <v>24.53</v>
      </c>
      <c r="F86" s="17">
        <v>31.27</v>
      </c>
      <c r="G86" s="16">
        <v>28.009899999999998</v>
      </c>
      <c r="H86" s="15">
        <v>2</v>
      </c>
    </row>
    <row r="87" spans="1:8" x14ac:dyDescent="0.3">
      <c r="A87" s="18">
        <v>34793</v>
      </c>
      <c r="B87" s="20" t="s">
        <v>2315</v>
      </c>
      <c r="C87" s="19">
        <v>34000000</v>
      </c>
      <c r="D87" s="16">
        <v>92</v>
      </c>
      <c r="E87" s="18">
        <v>22.56</v>
      </c>
      <c r="F87" s="17">
        <v>29.48</v>
      </c>
      <c r="G87" s="16">
        <v>24.774699999999999</v>
      </c>
      <c r="H87" s="15">
        <v>3</v>
      </c>
    </row>
    <row r="88" spans="1:8" x14ac:dyDescent="0.3">
      <c r="A88" s="18">
        <v>34834</v>
      </c>
      <c r="B88" s="20" t="s">
        <v>2316</v>
      </c>
      <c r="C88" s="19">
        <v>140700000</v>
      </c>
      <c r="D88" s="16">
        <v>101</v>
      </c>
      <c r="E88" s="18">
        <v>50.68</v>
      </c>
      <c r="F88" s="17">
        <v>61.39</v>
      </c>
      <c r="G88" s="16">
        <v>53.152299999999997</v>
      </c>
      <c r="H88" s="15">
        <v>3</v>
      </c>
    </row>
    <row r="89" spans="1:8" x14ac:dyDescent="0.3">
      <c r="A89" s="18">
        <v>34843</v>
      </c>
      <c r="B89" s="20" t="s">
        <v>2317</v>
      </c>
      <c r="C89" s="19">
        <v>19000000</v>
      </c>
      <c r="D89" s="16">
        <v>70</v>
      </c>
      <c r="E89" s="18">
        <v>23.94</v>
      </c>
      <c r="F89" s="17">
        <v>32.18</v>
      </c>
      <c r="G89" s="16">
        <v>28.453900000000001</v>
      </c>
      <c r="H89" s="15">
        <v>2</v>
      </c>
    </row>
    <row r="90" spans="1:8" x14ac:dyDescent="0.3">
      <c r="A90" s="18">
        <v>35221</v>
      </c>
      <c r="B90" s="20" t="s">
        <v>2645</v>
      </c>
      <c r="C90" s="19">
        <v>8000000</v>
      </c>
      <c r="D90" s="16">
        <v>28</v>
      </c>
      <c r="E90" s="18">
        <v>16.98</v>
      </c>
      <c r="F90" s="17">
        <v>25.86</v>
      </c>
      <c r="G90" s="16">
        <v>20.186800000000002</v>
      </c>
      <c r="H90" s="15">
        <v>2</v>
      </c>
    </row>
    <row r="91" spans="1:8" x14ac:dyDescent="0.3">
      <c r="A91" s="18">
        <v>35265</v>
      </c>
      <c r="B91" s="20" t="s">
        <v>2549</v>
      </c>
      <c r="C91" s="19">
        <v>135300000</v>
      </c>
      <c r="D91" s="16">
        <v>119</v>
      </c>
      <c r="E91" s="18">
        <v>29.9</v>
      </c>
      <c r="F91" s="17">
        <v>42.79</v>
      </c>
      <c r="G91" s="16">
        <v>34.0383</v>
      </c>
      <c r="H91" s="15">
        <v>1</v>
      </c>
    </row>
    <row r="92" spans="1:8" x14ac:dyDescent="0.3">
      <c r="A92" s="18">
        <v>35266</v>
      </c>
      <c r="B92" s="20" t="s">
        <v>2322</v>
      </c>
      <c r="C92" s="19">
        <v>49400000</v>
      </c>
      <c r="D92" s="16">
        <v>126</v>
      </c>
      <c r="E92" s="18">
        <v>25.23</v>
      </c>
      <c r="F92" s="17">
        <v>33.39</v>
      </c>
      <c r="G92" s="16">
        <v>28.4178</v>
      </c>
      <c r="H92" s="15">
        <v>3</v>
      </c>
    </row>
    <row r="93" spans="1:8" x14ac:dyDescent="0.3">
      <c r="A93" s="18">
        <v>35332</v>
      </c>
      <c r="B93" s="20" t="s">
        <v>2673</v>
      </c>
      <c r="C93" s="19">
        <v>21100000</v>
      </c>
      <c r="D93" s="16">
        <v>4</v>
      </c>
      <c r="E93" s="18">
        <v>81.88</v>
      </c>
      <c r="F93" s="17">
        <v>97.74</v>
      </c>
      <c r="G93" s="16">
        <v>82.355699999999999</v>
      </c>
      <c r="H93" s="15">
        <v>2</v>
      </c>
    </row>
    <row r="94" spans="1:8" x14ac:dyDescent="0.3">
      <c r="A94" s="18">
        <v>35482</v>
      </c>
      <c r="B94" s="20" t="s">
        <v>2324</v>
      </c>
      <c r="C94" s="19">
        <v>216900000</v>
      </c>
      <c r="D94" s="16">
        <v>355</v>
      </c>
      <c r="E94" s="18">
        <v>25.04</v>
      </c>
      <c r="F94" s="17">
        <v>35.31</v>
      </c>
      <c r="G94" s="16">
        <v>29.327500000000001</v>
      </c>
      <c r="H94" s="15">
        <v>3</v>
      </c>
    </row>
    <row r="95" spans="1:8" x14ac:dyDescent="0.3">
      <c r="A95" s="18">
        <v>35763</v>
      </c>
      <c r="B95" s="20" t="s">
        <v>2629</v>
      </c>
      <c r="C95" s="19">
        <v>59500000</v>
      </c>
      <c r="D95" s="16">
        <v>61</v>
      </c>
      <c r="E95" s="18">
        <v>0.54</v>
      </c>
      <c r="F95" s="17">
        <v>1.52</v>
      </c>
      <c r="G95" s="16">
        <v>1.0273000000000001</v>
      </c>
      <c r="H95" s="15">
        <v>1</v>
      </c>
    </row>
    <row r="96" spans="1:8" x14ac:dyDescent="0.3">
      <c r="A96" s="18">
        <v>35871</v>
      </c>
      <c r="B96" s="20" t="s">
        <v>2329</v>
      </c>
      <c r="C96" s="19">
        <v>32300000</v>
      </c>
      <c r="D96" s="16">
        <v>105</v>
      </c>
      <c r="E96" s="18">
        <v>35.83</v>
      </c>
      <c r="F96" s="17">
        <v>44.88</v>
      </c>
      <c r="G96" s="16">
        <v>38.212499999999999</v>
      </c>
      <c r="H96" s="15">
        <v>3</v>
      </c>
    </row>
    <row r="97" spans="1:8" x14ac:dyDescent="0.3">
      <c r="A97" s="18">
        <v>35971</v>
      </c>
      <c r="B97" s="20" t="s">
        <v>2686</v>
      </c>
      <c r="C97" s="19">
        <v>2500000</v>
      </c>
      <c r="D97" s="16">
        <v>1</v>
      </c>
      <c r="E97" s="18">
        <v>1.34</v>
      </c>
      <c r="F97" s="17">
        <v>1.34</v>
      </c>
      <c r="G97" s="16">
        <v>1.34</v>
      </c>
      <c r="H97" s="15">
        <v>1</v>
      </c>
    </row>
    <row r="98" spans="1:8" x14ac:dyDescent="0.3">
      <c r="A98" s="18">
        <v>36052</v>
      </c>
      <c r="B98" s="20" t="s">
        <v>2619</v>
      </c>
      <c r="C98" s="19">
        <v>46300000</v>
      </c>
      <c r="D98" s="16">
        <v>42</v>
      </c>
      <c r="E98" s="18">
        <v>3.68</v>
      </c>
      <c r="F98" s="17">
        <v>14.46</v>
      </c>
      <c r="G98" s="16">
        <v>8.5966000000000005</v>
      </c>
      <c r="H98" s="15">
        <v>1</v>
      </c>
    </row>
    <row r="99" spans="1:8" x14ac:dyDescent="0.3">
      <c r="A99" s="18">
        <v>36172</v>
      </c>
      <c r="B99" s="20" t="s">
        <v>2646</v>
      </c>
      <c r="C99" s="19">
        <v>36800000</v>
      </c>
      <c r="D99" s="16">
        <v>123</v>
      </c>
      <c r="E99" s="18">
        <v>44.84</v>
      </c>
      <c r="F99" s="17">
        <v>62.86</v>
      </c>
      <c r="G99" s="16">
        <v>54.159199999999998</v>
      </c>
      <c r="H99" s="15">
        <v>3</v>
      </c>
    </row>
    <row r="100" spans="1:8" x14ac:dyDescent="0.3">
      <c r="A100" s="18">
        <v>36451</v>
      </c>
      <c r="B100" s="20" t="s">
        <v>2581</v>
      </c>
      <c r="C100" s="19">
        <v>53200000</v>
      </c>
      <c r="D100" s="16">
        <v>18</v>
      </c>
      <c r="E100" s="18">
        <v>5.36</v>
      </c>
      <c r="F100" s="17">
        <v>8.5043000000000006</v>
      </c>
      <c r="G100" s="16">
        <v>6.5396999999999998</v>
      </c>
      <c r="H100" s="15">
        <v>2</v>
      </c>
    </row>
    <row r="101" spans="1:8" x14ac:dyDescent="0.3">
      <c r="A101" s="18">
        <v>36633</v>
      </c>
      <c r="B101" s="20" t="s">
        <v>2647</v>
      </c>
      <c r="C101" s="19">
        <v>7300000</v>
      </c>
      <c r="D101" s="16">
        <v>13</v>
      </c>
      <c r="E101" s="18">
        <v>53.62</v>
      </c>
      <c r="F101" s="17">
        <v>78.254300000000001</v>
      </c>
      <c r="G101" s="16">
        <v>61.506700000000002</v>
      </c>
      <c r="H101" s="15">
        <v>1</v>
      </c>
    </row>
    <row r="102" spans="1:8" x14ac:dyDescent="0.3">
      <c r="A102" s="18">
        <v>36804</v>
      </c>
      <c r="B102" s="20" t="s">
        <v>2335</v>
      </c>
      <c r="C102" s="19">
        <v>24400000</v>
      </c>
      <c r="D102" s="16">
        <v>95</v>
      </c>
      <c r="E102" s="18">
        <v>29.38</v>
      </c>
      <c r="F102" s="17">
        <v>34.450000000000003</v>
      </c>
      <c r="G102" s="16">
        <v>31.384</v>
      </c>
      <c r="H102" s="15">
        <v>2</v>
      </c>
    </row>
    <row r="103" spans="1:8" x14ac:dyDescent="0.3">
      <c r="A103" s="18">
        <v>36871</v>
      </c>
      <c r="B103" s="20" t="s">
        <v>2550</v>
      </c>
      <c r="C103" s="19">
        <v>27100000</v>
      </c>
      <c r="D103" s="16">
        <v>59</v>
      </c>
      <c r="E103" s="18">
        <v>6.32</v>
      </c>
      <c r="F103" s="17">
        <v>11.55</v>
      </c>
      <c r="G103" s="16">
        <v>8.6821000000000002</v>
      </c>
      <c r="H103" s="15">
        <v>1</v>
      </c>
    </row>
    <row r="104" spans="1:8" x14ac:dyDescent="0.3">
      <c r="A104" s="18">
        <v>36894</v>
      </c>
      <c r="B104" s="20" t="s">
        <v>2471</v>
      </c>
      <c r="C104" s="19">
        <v>33500000</v>
      </c>
      <c r="D104" s="16">
        <v>106</v>
      </c>
      <c r="E104" s="18">
        <v>26.05</v>
      </c>
      <c r="F104" s="17">
        <v>40.56</v>
      </c>
      <c r="G104" s="16">
        <v>35.954799999999999</v>
      </c>
      <c r="H104" s="15">
        <v>2</v>
      </c>
    </row>
    <row r="105" spans="1:8" x14ac:dyDescent="0.3">
      <c r="A105" s="18">
        <v>37011</v>
      </c>
      <c r="B105" s="20" t="s">
        <v>2687</v>
      </c>
      <c r="C105" s="19">
        <v>33900000</v>
      </c>
      <c r="D105" s="16">
        <v>1</v>
      </c>
      <c r="E105" s="18">
        <v>266.89999999999998</v>
      </c>
      <c r="F105" s="17">
        <v>266.89999999999998</v>
      </c>
      <c r="G105" s="16">
        <v>266.89999999999998</v>
      </c>
      <c r="H105" s="15">
        <v>1</v>
      </c>
    </row>
    <row r="106" spans="1:8" x14ac:dyDescent="0.3">
      <c r="A106" s="18">
        <v>37012</v>
      </c>
      <c r="B106" s="20" t="s">
        <v>2521</v>
      </c>
      <c r="C106" s="19">
        <v>16400000</v>
      </c>
      <c r="D106" s="16">
        <v>12</v>
      </c>
      <c r="E106" s="18">
        <v>10.27</v>
      </c>
      <c r="F106" s="17">
        <v>14.5</v>
      </c>
      <c r="G106" s="16">
        <v>13.6569</v>
      </c>
      <c r="H106" s="15">
        <v>1</v>
      </c>
    </row>
    <row r="107" spans="1:8" x14ac:dyDescent="0.3">
      <c r="A107" s="18">
        <v>37012</v>
      </c>
      <c r="B107" s="20" t="s">
        <v>2521</v>
      </c>
      <c r="C107" s="19">
        <v>2600000</v>
      </c>
      <c r="D107" s="16">
        <v>1</v>
      </c>
      <c r="E107" s="18">
        <v>12.441000000000001</v>
      </c>
      <c r="F107" s="17">
        <v>12.441000000000001</v>
      </c>
      <c r="G107" s="16">
        <v>12.441000000000001</v>
      </c>
      <c r="H107" s="15">
        <v>2</v>
      </c>
    </row>
    <row r="108" spans="1:8" x14ac:dyDescent="0.3">
      <c r="A108" s="18">
        <v>37073</v>
      </c>
      <c r="B108" s="20" t="s">
        <v>2688</v>
      </c>
      <c r="C108" s="19">
        <v>12000000</v>
      </c>
      <c r="D108" s="16">
        <v>11</v>
      </c>
      <c r="E108" s="18">
        <v>2.39</v>
      </c>
      <c r="F108" s="17">
        <v>9.8800000000000008</v>
      </c>
      <c r="G108" s="16">
        <v>4.4462999999999999</v>
      </c>
      <c r="H108" s="15">
        <v>1</v>
      </c>
    </row>
    <row r="109" spans="1:8" x14ac:dyDescent="0.3">
      <c r="A109" s="18">
        <v>37074</v>
      </c>
      <c r="B109" s="20" t="s">
        <v>2568</v>
      </c>
      <c r="C109" s="19">
        <v>11900000</v>
      </c>
      <c r="D109" s="16">
        <v>53</v>
      </c>
      <c r="E109" s="18">
        <v>5.86</v>
      </c>
      <c r="F109" s="17">
        <v>9.75</v>
      </c>
      <c r="G109" s="16">
        <v>7.3276000000000003</v>
      </c>
      <c r="H109" s="15">
        <v>1</v>
      </c>
    </row>
    <row r="110" spans="1:8" x14ac:dyDescent="0.3">
      <c r="A110" s="18">
        <v>37083</v>
      </c>
      <c r="B110" s="20" t="s">
        <v>2340</v>
      </c>
      <c r="C110" s="19">
        <v>33400000</v>
      </c>
      <c r="D110" s="16">
        <v>92</v>
      </c>
      <c r="E110" s="18">
        <v>38.159999999999997</v>
      </c>
      <c r="F110" s="17">
        <v>71.040000000000006</v>
      </c>
      <c r="G110" s="16">
        <v>54.484499999999997</v>
      </c>
      <c r="H110" s="15">
        <v>1</v>
      </c>
    </row>
    <row r="111" spans="1:8" x14ac:dyDescent="0.3">
      <c r="A111" s="18">
        <v>37131</v>
      </c>
      <c r="B111" s="20" t="s">
        <v>2648</v>
      </c>
      <c r="C111" s="19">
        <v>2000000</v>
      </c>
      <c r="D111" s="16">
        <v>4</v>
      </c>
      <c r="E111" s="18">
        <v>4.37</v>
      </c>
      <c r="F111" s="17">
        <v>4.95</v>
      </c>
      <c r="G111" s="16">
        <v>4.6135000000000002</v>
      </c>
      <c r="H111" s="15">
        <v>2</v>
      </c>
    </row>
    <row r="112" spans="1:8" x14ac:dyDescent="0.3">
      <c r="A112" s="18">
        <v>41234</v>
      </c>
      <c r="B112" s="20" t="s">
        <v>2507</v>
      </c>
      <c r="C112" s="19">
        <v>1100000</v>
      </c>
      <c r="D112" s="16">
        <v>4</v>
      </c>
      <c r="E112" s="18">
        <v>6.88</v>
      </c>
      <c r="F112" s="17">
        <v>9.2100000000000009</v>
      </c>
      <c r="G112" s="16">
        <v>8.4826999999999995</v>
      </c>
      <c r="H112" s="15">
        <v>2</v>
      </c>
    </row>
    <row r="113" spans="1:8" x14ac:dyDescent="0.3">
      <c r="A113" s="18">
        <v>41235</v>
      </c>
      <c r="B113" s="20" t="s">
        <v>2508</v>
      </c>
      <c r="C113" s="19">
        <v>29100000</v>
      </c>
      <c r="D113" s="16">
        <v>53</v>
      </c>
      <c r="E113" s="18">
        <v>6.79</v>
      </c>
      <c r="F113" s="17">
        <v>9.6655999999999995</v>
      </c>
      <c r="G113" s="16">
        <v>8.1292000000000009</v>
      </c>
      <c r="H113" s="15">
        <v>2</v>
      </c>
    </row>
    <row r="114" spans="1:8" x14ac:dyDescent="0.3">
      <c r="A114" s="18">
        <v>41236</v>
      </c>
      <c r="B114" s="20" t="s">
        <v>2341</v>
      </c>
      <c r="C114" s="19">
        <v>32900000</v>
      </c>
      <c r="D114" s="16">
        <v>76</v>
      </c>
      <c r="E114" s="18">
        <v>27.65</v>
      </c>
      <c r="F114" s="17">
        <v>31.1233</v>
      </c>
      <c r="G114" s="16">
        <v>29.174700000000001</v>
      </c>
      <c r="H114" s="15">
        <v>4</v>
      </c>
    </row>
    <row r="115" spans="1:8" x14ac:dyDescent="0.3">
      <c r="A115" s="18">
        <v>41237</v>
      </c>
      <c r="B115" s="20" t="s">
        <v>2342</v>
      </c>
      <c r="C115" s="19">
        <v>14000000</v>
      </c>
      <c r="D115" s="16">
        <v>10</v>
      </c>
      <c r="E115" s="18">
        <v>14.01</v>
      </c>
      <c r="F115" s="17">
        <v>18.2</v>
      </c>
      <c r="G115" s="16">
        <v>15.3591</v>
      </c>
      <c r="H115" s="15">
        <v>2</v>
      </c>
    </row>
    <row r="116" spans="1:8" x14ac:dyDescent="0.3">
      <c r="A116" s="18">
        <v>41644</v>
      </c>
      <c r="B116" s="20" t="s">
        <v>2494</v>
      </c>
      <c r="C116" s="19">
        <v>13600000</v>
      </c>
      <c r="D116" s="16">
        <v>43</v>
      </c>
      <c r="E116" s="18">
        <v>16.77</v>
      </c>
      <c r="F116" s="17">
        <v>27.72</v>
      </c>
      <c r="G116" s="16">
        <v>20.1983</v>
      </c>
      <c r="H116" s="15">
        <v>2</v>
      </c>
    </row>
    <row r="117" spans="1:8" x14ac:dyDescent="0.3">
      <c r="A117" s="18">
        <v>41683</v>
      </c>
      <c r="B117" s="20" t="s">
        <v>2522</v>
      </c>
      <c r="C117" s="19">
        <v>8700000</v>
      </c>
      <c r="D117" s="16">
        <v>12</v>
      </c>
      <c r="E117" s="18">
        <v>9.3699999999999992</v>
      </c>
      <c r="F117" s="17">
        <v>13.14</v>
      </c>
      <c r="G117" s="16">
        <v>10.364800000000001</v>
      </c>
      <c r="H117" s="15">
        <v>1</v>
      </c>
    </row>
    <row r="118" spans="1:8" x14ac:dyDescent="0.3">
      <c r="A118" s="18">
        <v>41683</v>
      </c>
      <c r="B118" s="20" t="s">
        <v>2522</v>
      </c>
      <c r="C118" s="19">
        <v>16500000</v>
      </c>
      <c r="D118" s="16">
        <v>27</v>
      </c>
      <c r="E118" s="18">
        <v>11.6</v>
      </c>
      <c r="F118" s="17">
        <v>17.309999999999999</v>
      </c>
      <c r="G118" s="16">
        <v>14.6128</v>
      </c>
      <c r="H118" s="15">
        <v>2</v>
      </c>
    </row>
    <row r="119" spans="1:8" x14ac:dyDescent="0.3">
      <c r="A119" s="18">
        <v>41902</v>
      </c>
      <c r="B119" s="20" t="s">
        <v>2689</v>
      </c>
      <c r="C119" s="19">
        <v>1000000</v>
      </c>
      <c r="D119" s="16">
        <v>1</v>
      </c>
      <c r="E119" s="18">
        <v>1.03</v>
      </c>
      <c r="F119" s="17">
        <v>1.03</v>
      </c>
      <c r="G119" s="16">
        <v>1.03</v>
      </c>
      <c r="H119" s="15">
        <v>1</v>
      </c>
    </row>
    <row r="120" spans="1:8" x14ac:dyDescent="0.3">
      <c r="A120" s="18">
        <v>44163</v>
      </c>
      <c r="B120" s="20" t="s">
        <v>2346</v>
      </c>
      <c r="C120" s="19">
        <v>117900000</v>
      </c>
      <c r="D120" s="16">
        <v>62</v>
      </c>
      <c r="E120" s="18">
        <v>25.81</v>
      </c>
      <c r="F120" s="17">
        <v>36.270000000000003</v>
      </c>
      <c r="G120" s="16">
        <v>30.5471</v>
      </c>
      <c r="H120" s="15">
        <v>2</v>
      </c>
    </row>
    <row r="121" spans="1:8" x14ac:dyDescent="0.3">
      <c r="A121" s="18">
        <v>44382</v>
      </c>
      <c r="B121" s="20" t="s">
        <v>2473</v>
      </c>
      <c r="C121" s="19">
        <v>33800000</v>
      </c>
      <c r="D121" s="16">
        <v>74</v>
      </c>
      <c r="E121" s="18">
        <v>7.08</v>
      </c>
      <c r="F121" s="17">
        <v>8.4600000000000009</v>
      </c>
      <c r="G121" s="16">
        <v>7.8301999999999996</v>
      </c>
      <c r="H121" s="15">
        <v>2</v>
      </c>
    </row>
    <row r="122" spans="1:8" x14ac:dyDescent="0.3">
      <c r="A122" s="18">
        <v>45401</v>
      </c>
      <c r="B122" s="20" t="s">
        <v>2350</v>
      </c>
      <c r="C122" s="19">
        <v>25400000</v>
      </c>
      <c r="D122" s="16">
        <v>54</v>
      </c>
      <c r="E122" s="18">
        <v>10.81</v>
      </c>
      <c r="F122" s="17">
        <v>13.07</v>
      </c>
      <c r="G122" s="16">
        <v>12.3088</v>
      </c>
      <c r="H122" s="15">
        <v>2</v>
      </c>
    </row>
    <row r="123" spans="1:8" x14ac:dyDescent="0.3">
      <c r="A123" s="18">
        <v>45402</v>
      </c>
      <c r="B123" s="20" t="s">
        <v>2631</v>
      </c>
      <c r="C123" s="19">
        <v>2500000</v>
      </c>
      <c r="D123" s="16">
        <v>3</v>
      </c>
      <c r="E123" s="18">
        <v>12.5</v>
      </c>
      <c r="F123" s="17">
        <v>13.55</v>
      </c>
      <c r="G123" s="16">
        <v>12.856</v>
      </c>
      <c r="H123" s="15">
        <v>2</v>
      </c>
    </row>
    <row r="124" spans="1:8" x14ac:dyDescent="0.3">
      <c r="A124" s="18">
        <v>45553</v>
      </c>
      <c r="B124" s="20" t="s">
        <v>2474</v>
      </c>
      <c r="C124" s="19">
        <v>43800000</v>
      </c>
      <c r="D124" s="16">
        <v>68</v>
      </c>
      <c r="E124" s="18">
        <v>10.637700000000001</v>
      </c>
      <c r="F124" s="17">
        <v>18.59</v>
      </c>
      <c r="G124" s="16">
        <v>12.303599999999999</v>
      </c>
      <c r="H124" s="15">
        <v>2</v>
      </c>
    </row>
    <row r="125" spans="1:8" x14ac:dyDescent="0.3">
      <c r="A125" s="18">
        <v>45662</v>
      </c>
      <c r="B125" s="20" t="s">
        <v>2675</v>
      </c>
      <c r="C125" s="19">
        <v>1100000</v>
      </c>
      <c r="D125" s="16">
        <v>1</v>
      </c>
      <c r="E125" s="18">
        <v>24.836400000000001</v>
      </c>
      <c r="F125" s="17">
        <v>24.836400000000001</v>
      </c>
      <c r="G125" s="16">
        <v>24.836400000000001</v>
      </c>
      <c r="H125" s="15">
        <v>1</v>
      </c>
    </row>
    <row r="126" spans="1:8" x14ac:dyDescent="0.3">
      <c r="A126" s="18">
        <v>45663</v>
      </c>
      <c r="B126" s="20" t="s">
        <v>2475</v>
      </c>
      <c r="C126" s="19">
        <v>160400000</v>
      </c>
      <c r="D126" s="16">
        <v>195</v>
      </c>
      <c r="E126" s="18">
        <v>17.600000000000001</v>
      </c>
      <c r="F126" s="17">
        <v>48.23</v>
      </c>
      <c r="G126" s="16">
        <v>31.098199999999999</v>
      </c>
      <c r="H126" s="15">
        <v>3</v>
      </c>
    </row>
    <row r="127" spans="1:8" x14ac:dyDescent="0.3">
      <c r="A127" s="18">
        <v>45801</v>
      </c>
      <c r="B127" s="20" t="s">
        <v>2569</v>
      </c>
      <c r="C127" s="19">
        <v>32300000</v>
      </c>
      <c r="D127" s="16">
        <v>72</v>
      </c>
      <c r="E127" s="18">
        <v>18.850000000000001</v>
      </c>
      <c r="F127" s="17">
        <v>32.69</v>
      </c>
      <c r="G127" s="16">
        <v>25.930900000000001</v>
      </c>
      <c r="H127" s="15">
        <v>1</v>
      </c>
    </row>
    <row r="128" spans="1:8" x14ac:dyDescent="0.3">
      <c r="A128" s="18">
        <v>47146</v>
      </c>
      <c r="B128" s="20" t="s">
        <v>2676</v>
      </c>
      <c r="C128" s="19">
        <v>16400000</v>
      </c>
      <c r="D128" s="16">
        <v>24</v>
      </c>
      <c r="E128" s="18">
        <v>33.82</v>
      </c>
      <c r="F128" s="17">
        <v>58.03</v>
      </c>
      <c r="G128" s="16">
        <v>40.824399999999997</v>
      </c>
      <c r="H128" s="15">
        <v>1</v>
      </c>
    </row>
    <row r="129" spans="1:8" x14ac:dyDescent="0.3">
      <c r="A129" s="18">
        <v>47202</v>
      </c>
      <c r="B129" s="20" t="s">
        <v>2632</v>
      </c>
      <c r="C129" s="19">
        <v>11400000</v>
      </c>
      <c r="D129" s="16">
        <v>27</v>
      </c>
      <c r="E129" s="18">
        <v>20.54</v>
      </c>
      <c r="F129" s="17">
        <v>33.31</v>
      </c>
      <c r="G129" s="16">
        <v>27.585599999999999</v>
      </c>
      <c r="H129" s="15">
        <v>1</v>
      </c>
    </row>
    <row r="130" spans="1:8" x14ac:dyDescent="0.3">
      <c r="A130" s="18">
        <v>47393</v>
      </c>
      <c r="B130" s="20" t="s">
        <v>2359</v>
      </c>
      <c r="C130" s="19">
        <v>47000000</v>
      </c>
      <c r="D130" s="16">
        <v>31</v>
      </c>
      <c r="E130" s="18">
        <v>5.14</v>
      </c>
      <c r="F130" s="17">
        <v>8.01</v>
      </c>
      <c r="G130" s="16">
        <v>6.9474999999999998</v>
      </c>
      <c r="H130" s="15">
        <v>1</v>
      </c>
    </row>
    <row r="131" spans="1:8" x14ac:dyDescent="0.3">
      <c r="A131" s="18">
        <v>49066</v>
      </c>
      <c r="B131" s="20" t="s">
        <v>2361</v>
      </c>
      <c r="C131" s="19">
        <v>89700000</v>
      </c>
      <c r="D131" s="16">
        <v>129</v>
      </c>
      <c r="E131" s="18">
        <v>22.97</v>
      </c>
      <c r="F131" s="17">
        <v>34.67</v>
      </c>
      <c r="G131" s="16">
        <v>30.376999999999999</v>
      </c>
      <c r="H131" s="15">
        <v>1</v>
      </c>
    </row>
    <row r="132" spans="1:8" x14ac:dyDescent="0.3">
      <c r="A132" s="18">
        <v>49066</v>
      </c>
      <c r="B132" s="20" t="s">
        <v>2361</v>
      </c>
      <c r="C132" s="19">
        <v>52200000</v>
      </c>
      <c r="D132" s="16">
        <v>46</v>
      </c>
      <c r="E132" s="18">
        <v>21.27</v>
      </c>
      <c r="F132" s="17">
        <v>32.159999999999997</v>
      </c>
      <c r="G132" s="16">
        <v>24.0806</v>
      </c>
      <c r="H132" s="15">
        <v>2</v>
      </c>
    </row>
    <row r="133" spans="1:8" x14ac:dyDescent="0.3">
      <c r="A133" s="18">
        <v>49164</v>
      </c>
      <c r="B133" s="20" t="s">
        <v>2523</v>
      </c>
      <c r="C133" s="19">
        <v>10000000</v>
      </c>
      <c r="D133" s="16">
        <v>1</v>
      </c>
      <c r="E133" s="18">
        <v>9.1300000000000008</v>
      </c>
      <c r="F133" s="17">
        <v>9.1300000000000008</v>
      </c>
      <c r="G133" s="16">
        <v>9.1300000000000008</v>
      </c>
      <c r="H133" s="15">
        <v>2</v>
      </c>
    </row>
    <row r="134" spans="1:8" x14ac:dyDescent="0.3">
      <c r="A134" s="18">
        <v>49673</v>
      </c>
      <c r="B134" s="20" t="s">
        <v>2659</v>
      </c>
      <c r="C134" s="19">
        <v>413700000</v>
      </c>
      <c r="D134" s="16">
        <v>476</v>
      </c>
      <c r="E134" s="18">
        <v>29.94</v>
      </c>
      <c r="F134" s="17">
        <v>58.9</v>
      </c>
      <c r="G134" s="16">
        <v>40.514000000000003</v>
      </c>
      <c r="H134" s="15">
        <v>3</v>
      </c>
    </row>
    <row r="135" spans="1:8" x14ac:dyDescent="0.3">
      <c r="A135" s="18">
        <v>49681</v>
      </c>
      <c r="B135" s="20" t="s">
        <v>2570</v>
      </c>
      <c r="C135" s="19">
        <v>300000</v>
      </c>
      <c r="D135" s="16">
        <v>1</v>
      </c>
      <c r="E135" s="18">
        <v>59.56</v>
      </c>
      <c r="F135" s="17">
        <v>59.56</v>
      </c>
      <c r="G135" s="16">
        <v>59.56</v>
      </c>
      <c r="H135" s="15">
        <v>1</v>
      </c>
    </row>
    <row r="136" spans="1:8" x14ac:dyDescent="0.3">
      <c r="A136" s="18">
        <v>49681</v>
      </c>
      <c r="B136" s="20" t="s">
        <v>2570</v>
      </c>
      <c r="C136" s="19">
        <v>2400000</v>
      </c>
      <c r="D136" s="16">
        <v>8</v>
      </c>
      <c r="E136" s="18">
        <v>61.6</v>
      </c>
      <c r="F136" s="17">
        <v>73.400000000000006</v>
      </c>
      <c r="G136" s="16">
        <v>65.863799999999998</v>
      </c>
      <c r="H136" s="15">
        <v>2</v>
      </c>
    </row>
    <row r="137" spans="1:8" x14ac:dyDescent="0.3">
      <c r="A137" s="18">
        <v>49712</v>
      </c>
      <c r="B137" s="20" t="s">
        <v>2620</v>
      </c>
      <c r="C137" s="19">
        <v>900000</v>
      </c>
      <c r="D137" s="16">
        <v>2</v>
      </c>
      <c r="E137" s="18">
        <v>15.47</v>
      </c>
      <c r="F137" s="17">
        <v>18.420000000000002</v>
      </c>
      <c r="G137" s="16">
        <v>16.781099999999999</v>
      </c>
      <c r="H137" s="15">
        <v>2</v>
      </c>
    </row>
    <row r="138" spans="1:8" x14ac:dyDescent="0.3">
      <c r="A138" s="18">
        <v>50097</v>
      </c>
      <c r="B138" s="20" t="s">
        <v>2364</v>
      </c>
      <c r="C138" s="19">
        <v>297800000</v>
      </c>
      <c r="D138" s="16">
        <v>630</v>
      </c>
      <c r="E138" s="18">
        <v>19.88</v>
      </c>
      <c r="F138" s="17">
        <v>28.55</v>
      </c>
      <c r="G138" s="16">
        <v>23.728100000000001</v>
      </c>
      <c r="H138" s="15">
        <v>3</v>
      </c>
    </row>
    <row r="139" spans="1:8" x14ac:dyDescent="0.3">
      <c r="A139" s="18">
        <v>50114</v>
      </c>
      <c r="B139" s="20" t="s">
        <v>2554</v>
      </c>
      <c r="C139" s="19">
        <v>1000000</v>
      </c>
      <c r="D139" s="16">
        <v>1</v>
      </c>
      <c r="E139" s="18">
        <v>9.8800000000000008</v>
      </c>
      <c r="F139" s="17">
        <v>9.8800000000000008</v>
      </c>
      <c r="G139" s="16">
        <v>9.8800000000000008</v>
      </c>
      <c r="H139" s="15">
        <v>2</v>
      </c>
    </row>
    <row r="140" spans="1:8" x14ac:dyDescent="0.3">
      <c r="A140" s="18">
        <v>52091</v>
      </c>
      <c r="B140" s="20" t="s">
        <v>2365</v>
      </c>
      <c r="C140" s="19">
        <v>4500000</v>
      </c>
      <c r="D140" s="16">
        <v>25</v>
      </c>
      <c r="E140" s="18">
        <v>31.18</v>
      </c>
      <c r="F140" s="17">
        <v>35.340000000000003</v>
      </c>
      <c r="G140" s="16">
        <v>33.364899999999999</v>
      </c>
      <c r="H140" s="15">
        <v>3</v>
      </c>
    </row>
    <row r="141" spans="1:8" x14ac:dyDescent="0.3">
      <c r="A141" s="18">
        <v>52303</v>
      </c>
      <c r="B141" s="20" t="s">
        <v>2477</v>
      </c>
      <c r="C141" s="19">
        <v>25800000</v>
      </c>
      <c r="D141" s="16">
        <v>19</v>
      </c>
      <c r="E141" s="18">
        <v>45.54</v>
      </c>
      <c r="F141" s="17">
        <v>74.05</v>
      </c>
      <c r="G141" s="16">
        <v>62.572899999999997</v>
      </c>
      <c r="H141" s="15">
        <v>3</v>
      </c>
    </row>
    <row r="142" spans="1:8" x14ac:dyDescent="0.3">
      <c r="A142" s="18">
        <v>52451</v>
      </c>
      <c r="B142" s="20" t="s">
        <v>2495</v>
      </c>
      <c r="C142" s="19">
        <v>1600000</v>
      </c>
      <c r="D142" s="16">
        <v>6</v>
      </c>
      <c r="E142" s="18">
        <v>1.6</v>
      </c>
      <c r="F142" s="17">
        <v>2.63</v>
      </c>
      <c r="G142" s="16">
        <v>1.9338</v>
      </c>
      <c r="H142" s="15">
        <v>1</v>
      </c>
    </row>
    <row r="143" spans="1:8" x14ac:dyDescent="0.3">
      <c r="A143" s="18">
        <v>52633</v>
      </c>
      <c r="B143" s="20" t="s">
        <v>2660</v>
      </c>
      <c r="C143" s="19">
        <v>17500000</v>
      </c>
      <c r="D143" s="16">
        <v>4</v>
      </c>
      <c r="E143" s="18">
        <v>26.73</v>
      </c>
      <c r="F143" s="17">
        <v>28.4</v>
      </c>
      <c r="G143" s="16">
        <v>27.656600000000001</v>
      </c>
      <c r="H143" s="15">
        <v>2</v>
      </c>
    </row>
    <row r="144" spans="1:8" x14ac:dyDescent="0.3">
      <c r="A144" s="18">
        <v>52634</v>
      </c>
      <c r="B144" s="20" t="s">
        <v>2677</v>
      </c>
      <c r="C144" s="19">
        <v>1800000</v>
      </c>
      <c r="D144" s="16">
        <v>4</v>
      </c>
      <c r="E144" s="18">
        <v>17.86</v>
      </c>
      <c r="F144" s="17">
        <v>22.49</v>
      </c>
      <c r="G144" s="16">
        <v>21.009399999999999</v>
      </c>
      <c r="H144" s="15">
        <v>1</v>
      </c>
    </row>
    <row r="145" spans="1:8" x14ac:dyDescent="0.3">
      <c r="A145" s="18">
        <v>52635</v>
      </c>
      <c r="B145" s="20" t="s">
        <v>2366</v>
      </c>
      <c r="C145" s="19">
        <v>55700000</v>
      </c>
      <c r="D145" s="16">
        <v>109</v>
      </c>
      <c r="E145" s="18">
        <v>26.92</v>
      </c>
      <c r="F145" s="17">
        <v>32.65</v>
      </c>
      <c r="G145" s="16">
        <v>29.6707</v>
      </c>
      <c r="H145" s="15">
        <v>2</v>
      </c>
    </row>
    <row r="146" spans="1:8" x14ac:dyDescent="0.3">
      <c r="A146" s="18">
        <v>52881</v>
      </c>
      <c r="B146" s="20" t="s">
        <v>2538</v>
      </c>
      <c r="C146" s="19">
        <v>3300000</v>
      </c>
      <c r="D146" s="16">
        <v>7</v>
      </c>
      <c r="E146" s="18">
        <v>39.340000000000003</v>
      </c>
      <c r="F146" s="17">
        <v>46.4</v>
      </c>
      <c r="G146" s="16">
        <v>40.669400000000003</v>
      </c>
      <c r="H146" s="15">
        <v>2</v>
      </c>
    </row>
    <row r="147" spans="1:8" x14ac:dyDescent="0.3">
      <c r="A147" s="18">
        <v>53064</v>
      </c>
      <c r="B147" s="20" t="s">
        <v>2367</v>
      </c>
      <c r="C147" s="19">
        <v>38200000</v>
      </c>
      <c r="D147" s="16">
        <v>108</v>
      </c>
      <c r="E147" s="18">
        <v>24.81</v>
      </c>
      <c r="F147" s="17">
        <v>26.89</v>
      </c>
      <c r="G147" s="16">
        <v>25.796099999999999</v>
      </c>
      <c r="H147" s="15">
        <v>3</v>
      </c>
    </row>
    <row r="148" spans="1:8" x14ac:dyDescent="0.3">
      <c r="A148" s="18">
        <v>53095</v>
      </c>
      <c r="B148" s="20" t="s">
        <v>2480</v>
      </c>
      <c r="C148" s="19">
        <v>64200000</v>
      </c>
      <c r="D148" s="16">
        <v>27</v>
      </c>
      <c r="E148" s="18">
        <v>12.38</v>
      </c>
      <c r="F148" s="17">
        <v>17.7</v>
      </c>
      <c r="G148" s="16">
        <v>12.9816</v>
      </c>
      <c r="H148" s="15">
        <v>2</v>
      </c>
    </row>
    <row r="149" spans="1:8" x14ac:dyDescent="0.3">
      <c r="A149" s="18">
        <v>53887</v>
      </c>
      <c r="B149" s="20" t="s">
        <v>2368</v>
      </c>
      <c r="C149" s="19">
        <v>379500000</v>
      </c>
      <c r="D149" s="16">
        <v>438</v>
      </c>
      <c r="E149" s="18">
        <v>18.100000000000001</v>
      </c>
      <c r="F149" s="17">
        <v>23.78</v>
      </c>
      <c r="G149" s="16">
        <v>20.704699999999999</v>
      </c>
      <c r="H149" s="15">
        <v>3</v>
      </c>
    </row>
    <row r="150" spans="1:8" x14ac:dyDescent="0.3">
      <c r="A150" s="18">
        <v>54342</v>
      </c>
      <c r="B150" s="20" t="s">
        <v>2369</v>
      </c>
      <c r="C150" s="19">
        <v>52100000</v>
      </c>
      <c r="D150" s="16">
        <v>118</v>
      </c>
      <c r="E150" s="18">
        <v>31</v>
      </c>
      <c r="F150" s="17">
        <v>40.799999999999997</v>
      </c>
      <c r="G150" s="16">
        <v>36.5989</v>
      </c>
      <c r="H150" s="15">
        <v>3</v>
      </c>
    </row>
    <row r="151" spans="1:8" x14ac:dyDescent="0.3">
      <c r="A151" s="18">
        <v>54501</v>
      </c>
      <c r="B151" s="20" t="s">
        <v>2371</v>
      </c>
      <c r="C151" s="19">
        <v>82000000</v>
      </c>
      <c r="D151" s="16">
        <v>69</v>
      </c>
      <c r="E151" s="18">
        <v>23.16</v>
      </c>
      <c r="F151" s="17">
        <v>28.11</v>
      </c>
      <c r="G151" s="16">
        <v>24.311299999999999</v>
      </c>
      <c r="H151" s="15">
        <v>2</v>
      </c>
    </row>
    <row r="152" spans="1:8" x14ac:dyDescent="0.3">
      <c r="A152" s="18">
        <v>54573</v>
      </c>
      <c r="B152" s="20" t="s">
        <v>2372</v>
      </c>
      <c r="C152" s="19">
        <v>78600000</v>
      </c>
      <c r="D152" s="16">
        <v>29</v>
      </c>
      <c r="E152" s="18">
        <v>17.250900000000001</v>
      </c>
      <c r="F152" s="17">
        <v>21.62</v>
      </c>
      <c r="G152" s="16">
        <v>18.394200000000001</v>
      </c>
      <c r="H152" s="15">
        <v>3</v>
      </c>
    </row>
    <row r="153" spans="1:8" x14ac:dyDescent="0.3">
      <c r="A153" s="18">
        <v>55431</v>
      </c>
      <c r="B153" s="20" t="s">
        <v>2690</v>
      </c>
      <c r="C153" s="19">
        <v>8400000</v>
      </c>
      <c r="D153" s="16">
        <v>7</v>
      </c>
      <c r="E153" s="18">
        <v>0.42</v>
      </c>
      <c r="F153" s="17">
        <v>2.1800000000000002</v>
      </c>
      <c r="G153" s="16">
        <v>1.0221</v>
      </c>
      <c r="H153" s="15">
        <v>1</v>
      </c>
    </row>
    <row r="154" spans="1:8" x14ac:dyDescent="0.3">
      <c r="A154" s="18">
        <v>56086</v>
      </c>
      <c r="B154" s="20" t="s">
        <v>2373</v>
      </c>
      <c r="C154" s="19">
        <v>68700000</v>
      </c>
      <c r="D154" s="16">
        <v>230</v>
      </c>
      <c r="E154" s="18">
        <v>15.5</v>
      </c>
      <c r="F154" s="17">
        <v>30.27</v>
      </c>
      <c r="G154" s="16">
        <v>21.31</v>
      </c>
      <c r="H154" s="15">
        <v>3</v>
      </c>
    </row>
    <row r="155" spans="1:8" x14ac:dyDescent="0.3">
      <c r="A155" s="18">
        <v>58711</v>
      </c>
      <c r="B155" s="20" t="s">
        <v>2607</v>
      </c>
      <c r="C155" s="19">
        <v>31000000</v>
      </c>
      <c r="D155" s="16">
        <v>46</v>
      </c>
      <c r="E155" s="18">
        <v>0.34</v>
      </c>
      <c r="F155" s="17">
        <v>1.1499999999999999</v>
      </c>
      <c r="G155" s="16">
        <v>0.62649999999999995</v>
      </c>
      <c r="H155" s="15">
        <v>1</v>
      </c>
    </row>
    <row r="156" spans="1:8" x14ac:dyDescent="0.3">
      <c r="A156" s="18">
        <v>59055</v>
      </c>
      <c r="B156" s="20" t="s">
        <v>2375</v>
      </c>
      <c r="C156" s="19">
        <v>102900000</v>
      </c>
      <c r="D156" s="16">
        <v>27</v>
      </c>
      <c r="E156" s="18">
        <v>15.45</v>
      </c>
      <c r="F156" s="17">
        <v>16.059999999999999</v>
      </c>
      <c r="G156" s="16">
        <v>15.8085</v>
      </c>
      <c r="H156" s="15">
        <v>1</v>
      </c>
    </row>
    <row r="157" spans="1:8" x14ac:dyDescent="0.3">
      <c r="A157" s="18">
        <v>59055</v>
      </c>
      <c r="B157" s="20" t="s">
        <v>2375</v>
      </c>
      <c r="C157" s="19">
        <v>12600000</v>
      </c>
      <c r="D157" s="16">
        <v>6</v>
      </c>
      <c r="E157" s="18">
        <v>15.75</v>
      </c>
      <c r="F157" s="17">
        <v>16.09</v>
      </c>
      <c r="G157" s="16">
        <v>15.8429</v>
      </c>
      <c r="H157" s="15">
        <v>2</v>
      </c>
    </row>
    <row r="158" spans="1:8" x14ac:dyDescent="0.3">
      <c r="A158" s="18">
        <v>61041</v>
      </c>
      <c r="B158" s="20" t="s">
        <v>2376</v>
      </c>
      <c r="C158" s="19">
        <v>7400000</v>
      </c>
      <c r="D158" s="16">
        <v>13</v>
      </c>
      <c r="E158" s="18">
        <v>9.85</v>
      </c>
      <c r="F158" s="17">
        <v>16.149999999999999</v>
      </c>
      <c r="G158" s="16">
        <v>11.041399999999999</v>
      </c>
      <c r="H158" s="15">
        <v>2</v>
      </c>
    </row>
    <row r="159" spans="1:8" x14ac:dyDescent="0.3">
      <c r="A159" s="18">
        <v>61263</v>
      </c>
      <c r="B159" s="20" t="s">
        <v>2379</v>
      </c>
      <c r="C159" s="19">
        <v>17300000</v>
      </c>
      <c r="D159" s="16">
        <v>23</v>
      </c>
      <c r="E159" s="18">
        <v>24.77</v>
      </c>
      <c r="F159" s="17">
        <v>36.56</v>
      </c>
      <c r="G159" s="16">
        <v>28.758600000000001</v>
      </c>
      <c r="H159" s="15">
        <v>2</v>
      </c>
    </row>
    <row r="160" spans="1:8" x14ac:dyDescent="0.3">
      <c r="A160" s="18">
        <v>61342</v>
      </c>
      <c r="B160" s="20" t="s">
        <v>2596</v>
      </c>
      <c r="C160" s="19">
        <v>4800000</v>
      </c>
      <c r="D160" s="16">
        <v>31</v>
      </c>
      <c r="E160" s="18">
        <v>15.36</v>
      </c>
      <c r="F160" s="17">
        <v>21.49</v>
      </c>
      <c r="G160" s="16">
        <v>18.0246</v>
      </c>
      <c r="H160" s="15">
        <v>2</v>
      </c>
    </row>
    <row r="161" spans="1:8" x14ac:dyDescent="0.3">
      <c r="A161" s="18">
        <v>61394</v>
      </c>
      <c r="B161" s="20" t="s">
        <v>2496</v>
      </c>
      <c r="C161" s="19">
        <v>52400000</v>
      </c>
      <c r="D161" s="16">
        <v>109</v>
      </c>
      <c r="E161" s="18">
        <v>36.39</v>
      </c>
      <c r="F161" s="17">
        <v>64.510000000000005</v>
      </c>
      <c r="G161" s="16">
        <v>49.232900000000001</v>
      </c>
      <c r="H161" s="15">
        <v>2</v>
      </c>
    </row>
    <row r="162" spans="1:8" x14ac:dyDescent="0.3">
      <c r="A162" s="18">
        <v>61564</v>
      </c>
      <c r="B162" s="20" t="s">
        <v>2622</v>
      </c>
      <c r="C162" s="19">
        <v>100000</v>
      </c>
      <c r="D162" s="16">
        <v>1</v>
      </c>
      <c r="E162" s="18">
        <v>10.43</v>
      </c>
      <c r="F162" s="17">
        <v>10.43</v>
      </c>
      <c r="G162" s="16">
        <v>10.43</v>
      </c>
      <c r="H162" s="15">
        <v>1</v>
      </c>
    </row>
    <row r="163" spans="1:8" x14ac:dyDescent="0.3">
      <c r="A163" s="18">
        <v>61754</v>
      </c>
      <c r="B163" s="20" t="s">
        <v>2679</v>
      </c>
      <c r="C163" s="19">
        <v>35900000</v>
      </c>
      <c r="D163" s="16">
        <v>62</v>
      </c>
      <c r="E163" s="18">
        <v>1.61</v>
      </c>
      <c r="F163" s="17">
        <v>5.61</v>
      </c>
      <c r="G163" s="16">
        <v>3.6861000000000002</v>
      </c>
      <c r="H163" s="15">
        <v>1</v>
      </c>
    </row>
    <row r="164" spans="1:8" x14ac:dyDescent="0.3">
      <c r="A164" s="18">
        <v>61792</v>
      </c>
      <c r="B164" s="20" t="s">
        <v>2691</v>
      </c>
      <c r="C164" s="19">
        <v>3800000</v>
      </c>
      <c r="D164" s="16">
        <v>7</v>
      </c>
      <c r="E164" s="18">
        <v>2.14</v>
      </c>
      <c r="F164" s="17">
        <v>10.8</v>
      </c>
      <c r="G164" s="16">
        <v>4.3879000000000001</v>
      </c>
      <c r="H164" s="15">
        <v>1</v>
      </c>
    </row>
    <row r="165" spans="1:8" x14ac:dyDescent="0.3">
      <c r="A165" s="18">
        <v>61793</v>
      </c>
      <c r="B165" s="20" t="s">
        <v>2497</v>
      </c>
      <c r="C165" s="19">
        <v>2700000</v>
      </c>
      <c r="D165" s="16">
        <v>2</v>
      </c>
      <c r="E165" s="18">
        <v>11.902900000000001</v>
      </c>
      <c r="F165" s="17">
        <v>13.106199999999999</v>
      </c>
      <c r="G165" s="16">
        <v>12.4823</v>
      </c>
      <c r="H165" s="15">
        <v>2</v>
      </c>
    </row>
    <row r="166" spans="1:8" x14ac:dyDescent="0.3">
      <c r="A166" s="18">
        <v>61827</v>
      </c>
      <c r="B166" s="20" t="s">
        <v>2692</v>
      </c>
      <c r="C166" s="19">
        <v>61200000</v>
      </c>
      <c r="D166" s="16">
        <v>11</v>
      </c>
      <c r="E166" s="18">
        <v>7.06</v>
      </c>
      <c r="F166" s="17">
        <v>9.7949999999999999</v>
      </c>
      <c r="G166" s="16">
        <v>7.2138</v>
      </c>
      <c r="H166" s="15">
        <v>3</v>
      </c>
    </row>
    <row r="167" spans="1:8" x14ac:dyDescent="0.3">
      <c r="A167" s="18">
        <v>61843</v>
      </c>
      <c r="B167" s="20" t="s">
        <v>2384</v>
      </c>
      <c r="C167" s="19">
        <v>47900000</v>
      </c>
      <c r="D167" s="16">
        <v>100</v>
      </c>
      <c r="E167" s="18">
        <v>11.87</v>
      </c>
      <c r="F167" s="17">
        <v>13.64</v>
      </c>
      <c r="G167" s="16">
        <v>12.5717</v>
      </c>
      <c r="H167" s="15">
        <v>3</v>
      </c>
    </row>
    <row r="168" spans="1:8" x14ac:dyDescent="0.3">
      <c r="A168" s="18">
        <v>61874</v>
      </c>
      <c r="B168" s="20" t="s">
        <v>2661</v>
      </c>
      <c r="C168" s="19">
        <v>3200000</v>
      </c>
      <c r="D168" s="16">
        <v>11</v>
      </c>
      <c r="E168" s="18">
        <v>88.72</v>
      </c>
      <c r="F168" s="17">
        <v>119.8</v>
      </c>
      <c r="G168" s="16">
        <v>104.1669</v>
      </c>
      <c r="H168" s="15">
        <v>1</v>
      </c>
    </row>
    <row r="169" spans="1:8" x14ac:dyDescent="0.3">
      <c r="A169" s="18">
        <v>61894</v>
      </c>
      <c r="B169" s="20" t="s">
        <v>2386</v>
      </c>
      <c r="C169" s="19">
        <v>5300000</v>
      </c>
      <c r="D169" s="16">
        <v>21</v>
      </c>
      <c r="E169" s="18">
        <v>59.21</v>
      </c>
      <c r="F169" s="17">
        <v>73.319999999999993</v>
      </c>
      <c r="G169" s="16">
        <v>66.337500000000006</v>
      </c>
      <c r="H169" s="15">
        <v>3</v>
      </c>
    </row>
    <row r="170" spans="1:8" x14ac:dyDescent="0.3">
      <c r="A170" s="18">
        <v>61906</v>
      </c>
      <c r="B170" s="20" t="s">
        <v>2481</v>
      </c>
      <c r="C170" s="19">
        <v>45600000</v>
      </c>
      <c r="D170" s="16">
        <v>68</v>
      </c>
      <c r="E170" s="18">
        <v>23.15</v>
      </c>
      <c r="F170" s="17">
        <v>30.8</v>
      </c>
      <c r="G170" s="16">
        <v>26.297699999999999</v>
      </c>
      <c r="H170" s="15">
        <v>2</v>
      </c>
    </row>
    <row r="171" spans="1:8" x14ac:dyDescent="0.3">
      <c r="A171" s="18">
        <v>61965</v>
      </c>
      <c r="B171" s="20" t="s">
        <v>2387</v>
      </c>
      <c r="C171" s="19">
        <v>111000000</v>
      </c>
      <c r="D171" s="16">
        <v>207</v>
      </c>
      <c r="E171" s="18">
        <v>24.06</v>
      </c>
      <c r="F171" s="17">
        <v>30.18</v>
      </c>
      <c r="G171" s="16">
        <v>26.0139</v>
      </c>
      <c r="H171" s="15">
        <v>3</v>
      </c>
    </row>
    <row r="172" spans="1:8" x14ac:dyDescent="0.3">
      <c r="A172" s="18">
        <v>62031</v>
      </c>
      <c r="B172" s="20" t="s">
        <v>2649</v>
      </c>
      <c r="C172" s="19">
        <v>11100000</v>
      </c>
      <c r="D172" s="16">
        <v>34</v>
      </c>
      <c r="E172" s="18">
        <v>7.26</v>
      </c>
      <c r="F172" s="17">
        <v>11.404999999999999</v>
      </c>
      <c r="G172" s="16">
        <v>9.2087000000000003</v>
      </c>
      <c r="H172" s="15">
        <v>1</v>
      </c>
    </row>
    <row r="173" spans="1:8" x14ac:dyDescent="0.3">
      <c r="A173" s="18">
        <v>62092</v>
      </c>
      <c r="B173" s="20" t="s">
        <v>2662</v>
      </c>
      <c r="C173" s="19">
        <v>80900000</v>
      </c>
      <c r="D173" s="16">
        <v>149</v>
      </c>
      <c r="E173" s="18">
        <v>1.22</v>
      </c>
      <c r="F173" s="17">
        <v>13.72</v>
      </c>
      <c r="G173" s="16">
        <v>8.2637999999999998</v>
      </c>
      <c r="H173" s="15">
        <v>1</v>
      </c>
    </row>
    <row r="174" spans="1:8" x14ac:dyDescent="0.3">
      <c r="A174" s="18">
        <v>62574</v>
      </c>
      <c r="B174" s="20" t="s">
        <v>2634</v>
      </c>
      <c r="C174" s="19">
        <v>17700000</v>
      </c>
      <c r="D174" s="16">
        <v>54</v>
      </c>
      <c r="E174" s="18">
        <v>34.5</v>
      </c>
      <c r="F174" s="17">
        <v>47.01</v>
      </c>
      <c r="G174" s="16">
        <v>39.819600000000001</v>
      </c>
      <c r="H174" s="15">
        <v>1</v>
      </c>
    </row>
    <row r="175" spans="1:8" x14ac:dyDescent="0.3">
      <c r="A175" s="18">
        <v>62743</v>
      </c>
      <c r="B175" s="20" t="s">
        <v>2609</v>
      </c>
      <c r="C175" s="19">
        <v>34500000</v>
      </c>
      <c r="D175" s="16">
        <v>69</v>
      </c>
      <c r="E175" s="18">
        <v>37.590000000000003</v>
      </c>
      <c r="F175" s="17">
        <v>52.2</v>
      </c>
      <c r="G175" s="16">
        <v>43.758600000000001</v>
      </c>
      <c r="H175" s="15">
        <v>1</v>
      </c>
    </row>
    <row r="176" spans="1:8" x14ac:dyDescent="0.3">
      <c r="A176" s="18">
        <v>62743</v>
      </c>
      <c r="B176" s="20" t="s">
        <v>2609</v>
      </c>
      <c r="C176" s="19">
        <v>6500000</v>
      </c>
      <c r="D176" s="16">
        <v>18</v>
      </c>
      <c r="E176" s="18">
        <v>41.75</v>
      </c>
      <c r="F176" s="17">
        <v>52.39</v>
      </c>
      <c r="G176" s="16">
        <v>48.6875</v>
      </c>
      <c r="H176" s="15">
        <v>2</v>
      </c>
    </row>
    <row r="177" spans="1:8" x14ac:dyDescent="0.3">
      <c r="A177" s="18">
        <v>62744</v>
      </c>
      <c r="B177" s="20" t="s">
        <v>2482</v>
      </c>
      <c r="C177" s="19">
        <v>1194400000</v>
      </c>
      <c r="D177" s="16">
        <v>562</v>
      </c>
      <c r="E177" s="18">
        <v>27.44</v>
      </c>
      <c r="F177" s="17">
        <v>33.49</v>
      </c>
      <c r="G177" s="16">
        <v>30.512899999999998</v>
      </c>
      <c r="H177" s="15">
        <v>3</v>
      </c>
    </row>
    <row r="178" spans="1:8" x14ac:dyDescent="0.3">
      <c r="A178" s="18">
        <v>62791</v>
      </c>
      <c r="B178" s="20" t="s">
        <v>2555</v>
      </c>
      <c r="C178" s="19">
        <v>1100000</v>
      </c>
      <c r="D178" s="16">
        <v>2</v>
      </c>
      <c r="E178" s="18">
        <v>26.63</v>
      </c>
      <c r="F178" s="17">
        <v>29.95</v>
      </c>
      <c r="G178" s="16">
        <v>26.931799999999999</v>
      </c>
      <c r="H178" s="15">
        <v>2</v>
      </c>
    </row>
    <row r="179" spans="1:8" x14ac:dyDescent="0.3">
      <c r="A179" s="18">
        <v>62791</v>
      </c>
      <c r="B179" s="20" t="s">
        <v>2555</v>
      </c>
      <c r="C179" s="19">
        <v>47400000</v>
      </c>
      <c r="D179" s="16">
        <v>158</v>
      </c>
      <c r="E179" s="18">
        <v>23.98</v>
      </c>
      <c r="F179" s="17">
        <v>30.136700000000001</v>
      </c>
      <c r="G179" s="16">
        <v>27.341999999999999</v>
      </c>
      <c r="H179" s="15">
        <v>3</v>
      </c>
    </row>
    <row r="180" spans="1:8" x14ac:dyDescent="0.3">
      <c r="A180" s="18">
        <v>62822</v>
      </c>
      <c r="B180" s="20" t="s">
        <v>2394</v>
      </c>
      <c r="C180" s="19">
        <v>500000</v>
      </c>
      <c r="D180" s="16">
        <v>1</v>
      </c>
      <c r="E180" s="18">
        <v>13.47</v>
      </c>
      <c r="F180" s="17">
        <v>13.47</v>
      </c>
      <c r="G180" s="16">
        <v>13.47</v>
      </c>
      <c r="H180" s="15">
        <v>2</v>
      </c>
    </row>
    <row r="181" spans="1:8" x14ac:dyDescent="0.3">
      <c r="A181" s="18">
        <v>62822</v>
      </c>
      <c r="B181" s="20" t="s">
        <v>2394</v>
      </c>
      <c r="C181" s="19">
        <v>188700000</v>
      </c>
      <c r="D181" s="16">
        <v>296</v>
      </c>
      <c r="E181" s="18">
        <v>12.57</v>
      </c>
      <c r="F181" s="17">
        <v>16.46</v>
      </c>
      <c r="G181" s="16">
        <v>14.400399999999999</v>
      </c>
      <c r="H181" s="15">
        <v>3</v>
      </c>
    </row>
    <row r="182" spans="1:8" x14ac:dyDescent="0.3">
      <c r="A182" s="18">
        <v>62832</v>
      </c>
      <c r="B182" s="20" t="s">
        <v>2623</v>
      </c>
      <c r="C182" s="19">
        <v>13000000</v>
      </c>
      <c r="D182" s="16">
        <v>21</v>
      </c>
      <c r="E182" s="18">
        <v>2.17</v>
      </c>
      <c r="F182" s="17">
        <v>6.7850000000000001</v>
      </c>
      <c r="G182" s="16">
        <v>6.0899000000000001</v>
      </c>
      <c r="H182" s="15">
        <v>1</v>
      </c>
    </row>
    <row r="183" spans="1:8" x14ac:dyDescent="0.3">
      <c r="A183" s="18">
        <v>62843</v>
      </c>
      <c r="B183" s="20" t="s">
        <v>2395</v>
      </c>
      <c r="C183" s="19">
        <v>39500000</v>
      </c>
      <c r="D183" s="16">
        <v>130</v>
      </c>
      <c r="E183" s="18">
        <v>22.44</v>
      </c>
      <c r="F183" s="17">
        <v>28.65</v>
      </c>
      <c r="G183" s="16">
        <v>25.762599999999999</v>
      </c>
      <c r="H183" s="15">
        <v>2</v>
      </c>
    </row>
    <row r="184" spans="1:8" x14ac:dyDescent="0.3">
      <c r="A184" s="18">
        <v>62884</v>
      </c>
      <c r="B184" s="20" t="s">
        <v>2556</v>
      </c>
      <c r="C184" s="19">
        <v>10600000</v>
      </c>
      <c r="D184" s="16">
        <v>15</v>
      </c>
      <c r="E184" s="18">
        <v>14.49</v>
      </c>
      <c r="F184" s="17">
        <v>18.27</v>
      </c>
      <c r="G184" s="16">
        <v>16.079699999999999</v>
      </c>
      <c r="H184" s="15">
        <v>2</v>
      </c>
    </row>
    <row r="185" spans="1:8" x14ac:dyDescent="0.3">
      <c r="A185" s="18">
        <v>62909</v>
      </c>
      <c r="B185" s="20" t="s">
        <v>2571</v>
      </c>
      <c r="C185" s="19">
        <v>500000</v>
      </c>
      <c r="D185" s="16">
        <v>1</v>
      </c>
      <c r="E185" s="18">
        <v>57.96</v>
      </c>
      <c r="F185" s="17">
        <v>57.96</v>
      </c>
      <c r="G185" s="16">
        <v>57.96</v>
      </c>
      <c r="H185" s="15">
        <v>1</v>
      </c>
    </row>
    <row r="186" spans="1:8" x14ac:dyDescent="0.3">
      <c r="A186" s="18">
        <v>64144</v>
      </c>
      <c r="B186" s="20" t="s">
        <v>2610</v>
      </c>
      <c r="C186" s="19">
        <v>1100000</v>
      </c>
      <c r="D186" s="16">
        <v>2</v>
      </c>
      <c r="E186" s="18">
        <v>61.34</v>
      </c>
      <c r="F186" s="17">
        <v>67.569999999999993</v>
      </c>
      <c r="G186" s="16">
        <v>61.906399999999998</v>
      </c>
      <c r="H186" s="15">
        <v>1</v>
      </c>
    </row>
    <row r="187" spans="1:8" x14ac:dyDescent="0.3">
      <c r="A187" s="18">
        <v>64145</v>
      </c>
      <c r="B187" s="20" t="s">
        <v>2397</v>
      </c>
      <c r="C187" s="19">
        <v>236200000</v>
      </c>
      <c r="D187" s="16">
        <v>503</v>
      </c>
      <c r="E187" s="18">
        <v>22.38</v>
      </c>
      <c r="F187" s="17">
        <v>31.585000000000001</v>
      </c>
      <c r="G187" s="16">
        <v>26.181999999999999</v>
      </c>
      <c r="H187" s="15">
        <v>3</v>
      </c>
    </row>
    <row r="188" spans="1:8" x14ac:dyDescent="0.3">
      <c r="A188" s="18">
        <v>64323</v>
      </c>
      <c r="B188" s="20" t="s">
        <v>2680</v>
      </c>
      <c r="C188" s="19">
        <v>22300000</v>
      </c>
      <c r="D188" s="16">
        <v>35</v>
      </c>
      <c r="E188" s="18">
        <v>0.89</v>
      </c>
      <c r="F188" s="17">
        <v>6.9675000000000002</v>
      </c>
      <c r="G188" s="16">
        <v>3.1829999999999998</v>
      </c>
      <c r="H188" s="15">
        <v>1</v>
      </c>
    </row>
    <row r="189" spans="1:8" x14ac:dyDescent="0.3">
      <c r="A189" s="18">
        <v>64382</v>
      </c>
      <c r="B189" s="20" t="s">
        <v>2583</v>
      </c>
      <c r="C189" s="19">
        <v>23600000</v>
      </c>
      <c r="D189" s="16">
        <v>77</v>
      </c>
      <c r="E189" s="18">
        <v>27.79</v>
      </c>
      <c r="F189" s="17">
        <v>34.630000000000003</v>
      </c>
      <c r="G189" s="16">
        <v>31.0868</v>
      </c>
      <c r="H189" s="15">
        <v>1</v>
      </c>
    </row>
    <row r="190" spans="1:8" x14ac:dyDescent="0.3">
      <c r="A190" s="18">
        <v>64692</v>
      </c>
      <c r="B190" s="20" t="s">
        <v>2483</v>
      </c>
      <c r="C190" s="19">
        <v>1000000</v>
      </c>
      <c r="D190" s="16">
        <v>4</v>
      </c>
      <c r="E190" s="18">
        <v>23.91</v>
      </c>
      <c r="F190" s="17">
        <v>27.84</v>
      </c>
      <c r="G190" s="16">
        <v>27.356000000000002</v>
      </c>
      <c r="H190" s="15">
        <v>2</v>
      </c>
    </row>
    <row r="191" spans="1:8" x14ac:dyDescent="0.3">
      <c r="A191" s="18">
        <v>64723</v>
      </c>
      <c r="B191" s="20" t="s">
        <v>2402</v>
      </c>
      <c r="C191" s="19">
        <v>144400000</v>
      </c>
      <c r="D191" s="16">
        <v>146</v>
      </c>
      <c r="E191" s="18">
        <v>33.75</v>
      </c>
      <c r="F191" s="17">
        <v>41.33</v>
      </c>
      <c r="G191" s="16">
        <v>38.106900000000003</v>
      </c>
      <c r="H191" s="15">
        <v>3</v>
      </c>
    </row>
    <row r="192" spans="1:8" x14ac:dyDescent="0.3">
      <c r="A192" s="18">
        <v>64862</v>
      </c>
      <c r="B192" s="20" t="s">
        <v>2663</v>
      </c>
      <c r="C192" s="19">
        <v>2300000</v>
      </c>
      <c r="D192" s="16">
        <v>1</v>
      </c>
      <c r="E192" s="18">
        <v>67.84</v>
      </c>
      <c r="F192" s="17">
        <v>67.84</v>
      </c>
      <c r="G192" s="16">
        <v>67.84</v>
      </c>
      <c r="H192" s="15">
        <v>2</v>
      </c>
    </row>
    <row r="193" spans="1:8" x14ac:dyDescent="0.3">
      <c r="A193" s="18">
        <v>65095</v>
      </c>
      <c r="B193" s="20" t="s">
        <v>2636</v>
      </c>
      <c r="C193" s="19">
        <v>9400000</v>
      </c>
      <c r="D193" s="16">
        <v>19</v>
      </c>
      <c r="E193" s="18">
        <v>3.31</v>
      </c>
      <c r="F193" s="17">
        <v>7.14</v>
      </c>
      <c r="G193" s="16">
        <v>5.0271999999999997</v>
      </c>
      <c r="H193" s="15">
        <v>1</v>
      </c>
    </row>
    <row r="194" spans="1:8" x14ac:dyDescent="0.3">
      <c r="A194" s="18">
        <v>65521</v>
      </c>
      <c r="B194" s="20" t="s">
        <v>2405</v>
      </c>
      <c r="C194" s="19">
        <v>127200000</v>
      </c>
      <c r="D194" s="16">
        <v>157</v>
      </c>
      <c r="E194" s="18">
        <v>9.26</v>
      </c>
      <c r="F194" s="17">
        <v>19.91</v>
      </c>
      <c r="G194" s="16">
        <v>12.701499999999999</v>
      </c>
      <c r="H194" s="15">
        <v>1</v>
      </c>
    </row>
    <row r="195" spans="1:8" x14ac:dyDescent="0.3">
      <c r="A195" s="18">
        <v>65781</v>
      </c>
      <c r="B195" s="20" t="s">
        <v>2664</v>
      </c>
      <c r="C195" s="19">
        <v>1300000</v>
      </c>
      <c r="D195" s="16">
        <v>2</v>
      </c>
      <c r="E195" s="18">
        <v>70.650000000000006</v>
      </c>
      <c r="F195" s="17">
        <v>72.16</v>
      </c>
      <c r="G195" s="16">
        <v>71.5792</v>
      </c>
      <c r="H195" s="15">
        <v>1</v>
      </c>
    </row>
    <row r="196" spans="1:8" x14ac:dyDescent="0.3">
      <c r="A196" s="18">
        <v>65851</v>
      </c>
      <c r="B196" s="20" t="s">
        <v>2408</v>
      </c>
      <c r="C196" s="19">
        <v>3400000</v>
      </c>
      <c r="D196" s="16">
        <v>13</v>
      </c>
      <c r="E196" s="18">
        <v>68.61</v>
      </c>
      <c r="F196" s="17">
        <v>85.25</v>
      </c>
      <c r="G196" s="16">
        <v>74.092100000000002</v>
      </c>
      <c r="H196" s="15">
        <v>3</v>
      </c>
    </row>
    <row r="197" spans="1:8" x14ac:dyDescent="0.3">
      <c r="A197" s="18">
        <v>65852</v>
      </c>
      <c r="B197" s="20" t="s">
        <v>2485</v>
      </c>
      <c r="C197" s="19">
        <v>2200000</v>
      </c>
      <c r="D197" s="16">
        <v>4</v>
      </c>
      <c r="E197" s="18">
        <v>70.040000000000006</v>
      </c>
      <c r="F197" s="17">
        <v>100.9</v>
      </c>
      <c r="G197" s="16">
        <v>97.835499999999996</v>
      </c>
      <c r="H197" s="15">
        <v>3</v>
      </c>
    </row>
    <row r="198" spans="1:8" x14ac:dyDescent="0.3">
      <c r="A198" s="18">
        <v>66033</v>
      </c>
      <c r="B198" s="20" t="s">
        <v>2510</v>
      </c>
      <c r="C198" s="19">
        <v>8400000</v>
      </c>
      <c r="D198" s="16">
        <v>9</v>
      </c>
      <c r="E198" s="18">
        <v>13.23</v>
      </c>
      <c r="F198" s="17">
        <v>15.95</v>
      </c>
      <c r="G198" s="16">
        <v>14.975099999999999</v>
      </c>
      <c r="H198" s="15">
        <v>2</v>
      </c>
    </row>
    <row r="199" spans="1:8" x14ac:dyDescent="0.3">
      <c r="A199" s="18">
        <v>66411</v>
      </c>
      <c r="B199" s="20" t="s">
        <v>2693</v>
      </c>
      <c r="C199" s="19">
        <v>40200000</v>
      </c>
      <c r="D199" s="16">
        <v>12</v>
      </c>
      <c r="E199" s="18">
        <v>8.85</v>
      </c>
      <c r="F199" s="17">
        <v>10.02</v>
      </c>
      <c r="G199" s="16">
        <v>9.7293000000000003</v>
      </c>
      <c r="H199" s="15">
        <v>3</v>
      </c>
    </row>
    <row r="200" spans="1:8" x14ac:dyDescent="0.3">
      <c r="A200" s="18">
        <v>66541</v>
      </c>
      <c r="B200" s="20" t="s">
        <v>2624</v>
      </c>
      <c r="C200" s="19">
        <v>1200000</v>
      </c>
      <c r="D200" s="16">
        <v>4</v>
      </c>
      <c r="E200" s="18">
        <v>3.36</v>
      </c>
      <c r="F200" s="17">
        <v>4.28</v>
      </c>
      <c r="G200" s="16">
        <v>3.8216999999999999</v>
      </c>
      <c r="H200" s="15">
        <v>1</v>
      </c>
    </row>
    <row r="201" spans="1:8" x14ac:dyDescent="0.3">
      <c r="A201" s="18">
        <v>66683</v>
      </c>
      <c r="B201" s="20" t="s">
        <v>2694</v>
      </c>
      <c r="C201" s="19">
        <v>900000</v>
      </c>
      <c r="D201" s="16">
        <v>1</v>
      </c>
      <c r="E201" s="18">
        <v>33.197800000000001</v>
      </c>
      <c r="F201" s="17">
        <v>33.197800000000001</v>
      </c>
      <c r="G201" s="16">
        <v>33.197800000000001</v>
      </c>
      <c r="H201" s="15">
        <v>1</v>
      </c>
    </row>
    <row r="202" spans="1:8" x14ac:dyDescent="0.3">
      <c r="A202" s="18">
        <v>66701</v>
      </c>
      <c r="B202" s="20" t="s">
        <v>2599</v>
      </c>
      <c r="C202" s="19">
        <v>30300000</v>
      </c>
      <c r="D202" s="16">
        <v>21</v>
      </c>
      <c r="E202" s="18">
        <v>50.71</v>
      </c>
      <c r="F202" s="17">
        <v>76.86</v>
      </c>
      <c r="G202" s="16">
        <v>62.716500000000003</v>
      </c>
      <c r="H202" s="15">
        <v>1</v>
      </c>
    </row>
    <row r="203" spans="1:8" x14ac:dyDescent="0.3">
      <c r="A203" s="18">
        <v>67151</v>
      </c>
      <c r="B203" s="20" t="s">
        <v>2681</v>
      </c>
      <c r="C203" s="19">
        <v>100000</v>
      </c>
      <c r="D203" s="16">
        <v>1</v>
      </c>
      <c r="E203" s="18">
        <v>43.95</v>
      </c>
      <c r="F203" s="17">
        <v>43.95</v>
      </c>
      <c r="G203" s="16">
        <v>43.95</v>
      </c>
      <c r="H203" s="15">
        <v>1</v>
      </c>
    </row>
    <row r="204" spans="1:8" x14ac:dyDescent="0.3">
      <c r="A204" s="18">
        <v>67152</v>
      </c>
      <c r="B204" s="20" t="s">
        <v>2414</v>
      </c>
      <c r="C204" s="19">
        <v>9700000</v>
      </c>
      <c r="D204" s="16">
        <v>27</v>
      </c>
      <c r="E204" s="18">
        <v>30.11</v>
      </c>
      <c r="F204" s="17">
        <v>39.229999999999997</v>
      </c>
      <c r="G204" s="16">
        <v>33.873199999999997</v>
      </c>
      <c r="H204" s="15">
        <v>3</v>
      </c>
    </row>
    <row r="205" spans="1:8" x14ac:dyDescent="0.3">
      <c r="A205" s="18">
        <v>67611</v>
      </c>
      <c r="B205" s="20" t="s">
        <v>2527</v>
      </c>
      <c r="C205" s="19">
        <v>111600000</v>
      </c>
      <c r="D205" s="16">
        <v>60</v>
      </c>
      <c r="E205" s="18">
        <v>23.75</v>
      </c>
      <c r="F205" s="17">
        <v>40.39</v>
      </c>
      <c r="G205" s="16">
        <v>26.5016</v>
      </c>
      <c r="H205" s="15">
        <v>1</v>
      </c>
    </row>
    <row r="206" spans="1:8" x14ac:dyDescent="0.3">
      <c r="A206" s="18">
        <v>67611</v>
      </c>
      <c r="B206" s="20" t="s">
        <v>2527</v>
      </c>
      <c r="C206" s="19">
        <v>215200000</v>
      </c>
      <c r="D206" s="16">
        <v>89</v>
      </c>
      <c r="E206" s="18">
        <v>21.33</v>
      </c>
      <c r="F206" s="17">
        <v>39.299999999999997</v>
      </c>
      <c r="G206" s="16">
        <v>27.101400000000002</v>
      </c>
      <c r="H206" s="15">
        <v>2</v>
      </c>
    </row>
    <row r="207" spans="1:8" x14ac:dyDescent="0.3">
      <c r="A207" s="18">
        <v>68061</v>
      </c>
      <c r="B207" s="20" t="s">
        <v>2418</v>
      </c>
      <c r="C207" s="19">
        <v>151300000</v>
      </c>
      <c r="D207" s="16">
        <v>512</v>
      </c>
      <c r="E207" s="18">
        <v>28.47</v>
      </c>
      <c r="F207" s="17">
        <v>36.729999999999997</v>
      </c>
      <c r="G207" s="16">
        <v>32.590299999999999</v>
      </c>
      <c r="H207" s="15">
        <v>3</v>
      </c>
    </row>
    <row r="208" spans="1:8" x14ac:dyDescent="0.3">
      <c r="A208" s="18">
        <v>68231</v>
      </c>
      <c r="B208" s="20" t="s">
        <v>2558</v>
      </c>
      <c r="C208" s="19">
        <v>600000</v>
      </c>
      <c r="D208" s="16">
        <v>2</v>
      </c>
      <c r="E208" s="18">
        <v>12.64</v>
      </c>
      <c r="F208" s="17">
        <v>19.61</v>
      </c>
      <c r="G208" s="16">
        <v>13.8017</v>
      </c>
      <c r="H208" s="15">
        <v>2</v>
      </c>
    </row>
    <row r="209" spans="1:8" x14ac:dyDescent="0.3">
      <c r="A209" s="18">
        <v>68691</v>
      </c>
      <c r="B209" s="20" t="s">
        <v>2695</v>
      </c>
      <c r="C209" s="19">
        <v>26000000</v>
      </c>
      <c r="D209" s="16">
        <v>22</v>
      </c>
      <c r="E209" s="18">
        <v>51.811</v>
      </c>
      <c r="F209" s="17">
        <v>80.38</v>
      </c>
      <c r="G209" s="16">
        <v>61.819200000000002</v>
      </c>
      <c r="H209" s="15">
        <v>3</v>
      </c>
    </row>
    <row r="210" spans="1:8" x14ac:dyDescent="0.3">
      <c r="A210" s="18">
        <v>68731</v>
      </c>
      <c r="B210" s="20" t="s">
        <v>2650</v>
      </c>
      <c r="C210" s="19">
        <v>18600000</v>
      </c>
      <c r="D210" s="16">
        <v>18</v>
      </c>
      <c r="E210" s="18">
        <v>41.08</v>
      </c>
      <c r="F210" s="17">
        <v>52.04</v>
      </c>
      <c r="G210" s="16">
        <v>44.7273</v>
      </c>
      <c r="H210" s="15">
        <v>2</v>
      </c>
    </row>
    <row r="211" spans="1:8" x14ac:dyDescent="0.3">
      <c r="A211" s="18">
        <v>80273</v>
      </c>
      <c r="B211" s="20" t="s">
        <v>2435</v>
      </c>
      <c r="C211" s="19">
        <v>2500000</v>
      </c>
      <c r="D211" s="16">
        <v>4</v>
      </c>
      <c r="E211" s="18">
        <v>49.16</v>
      </c>
      <c r="F211" s="17">
        <v>70.88</v>
      </c>
      <c r="G211" s="16">
        <v>60.119599999999998</v>
      </c>
      <c r="H211" s="15">
        <v>2</v>
      </c>
    </row>
    <row r="212" spans="1:8" x14ac:dyDescent="0.3">
      <c r="A212" s="18">
        <v>80506</v>
      </c>
      <c r="B212" s="20" t="s">
        <v>2437</v>
      </c>
      <c r="C212" s="19">
        <v>78400000</v>
      </c>
      <c r="D212" s="16">
        <v>55</v>
      </c>
      <c r="E212" s="18">
        <v>21.45</v>
      </c>
      <c r="F212" s="17">
        <v>28.11</v>
      </c>
      <c r="G212" s="16">
        <v>25.3856</v>
      </c>
      <c r="H212" s="15">
        <v>1</v>
      </c>
    </row>
    <row r="213" spans="1:8" x14ac:dyDescent="0.3">
      <c r="A213" s="18">
        <v>80705</v>
      </c>
      <c r="B213" s="20" t="s">
        <v>2665</v>
      </c>
      <c r="C213" s="19">
        <v>127100000</v>
      </c>
      <c r="D213" s="16">
        <v>67</v>
      </c>
      <c r="E213" s="18">
        <v>33.979999999999997</v>
      </c>
      <c r="F213" s="17">
        <v>62.69</v>
      </c>
      <c r="G213" s="16">
        <v>51.749600000000001</v>
      </c>
      <c r="H213" s="15">
        <v>2</v>
      </c>
    </row>
    <row r="214" spans="1:8" x14ac:dyDescent="0.3">
      <c r="A214" s="18">
        <v>80924</v>
      </c>
      <c r="B214" s="20" t="s">
        <v>2528</v>
      </c>
      <c r="C214" s="19">
        <v>200000</v>
      </c>
      <c r="D214" s="16">
        <v>1</v>
      </c>
      <c r="E214" s="18">
        <v>85.55</v>
      </c>
      <c r="F214" s="17">
        <v>85.55</v>
      </c>
      <c r="G214" s="16">
        <v>85.55</v>
      </c>
      <c r="H214" s="15">
        <v>2</v>
      </c>
    </row>
    <row r="215" spans="1:8" x14ac:dyDescent="0.3">
      <c r="A215" s="18">
        <v>81034</v>
      </c>
      <c r="B215" s="20" t="s">
        <v>2638</v>
      </c>
      <c r="C215" s="19">
        <v>23300000</v>
      </c>
      <c r="D215" s="16">
        <v>61</v>
      </c>
      <c r="E215" s="18">
        <v>17.09</v>
      </c>
      <c r="F215" s="17">
        <v>26.68</v>
      </c>
      <c r="G215" s="16">
        <v>20.948</v>
      </c>
      <c r="H215" s="15">
        <v>1</v>
      </c>
    </row>
    <row r="216" spans="1:8" x14ac:dyDescent="0.3">
      <c r="A216" s="18">
        <v>811210</v>
      </c>
      <c r="B216" s="20" t="s">
        <v>2439</v>
      </c>
      <c r="C216" s="19">
        <v>1625000000</v>
      </c>
      <c r="D216" s="16">
        <v>195</v>
      </c>
      <c r="E216" s="18">
        <v>27.62</v>
      </c>
      <c r="F216" s="17">
        <v>30.43</v>
      </c>
      <c r="G216" s="16">
        <v>28.991399999999999</v>
      </c>
      <c r="H216" s="15">
        <v>3</v>
      </c>
    </row>
    <row r="217" spans="1:8" x14ac:dyDescent="0.3">
      <c r="A217" s="18">
        <v>81129</v>
      </c>
      <c r="B217" s="20" t="s">
        <v>2574</v>
      </c>
      <c r="C217" s="19">
        <v>7200000</v>
      </c>
      <c r="D217" s="16">
        <v>7</v>
      </c>
      <c r="E217" s="18">
        <v>75.08</v>
      </c>
      <c r="F217" s="17">
        <v>90.656700000000001</v>
      </c>
      <c r="G217" s="16">
        <v>86.471100000000007</v>
      </c>
      <c r="H217" s="15">
        <v>1</v>
      </c>
    </row>
    <row r="218" spans="1:8" x14ac:dyDescent="0.3">
      <c r="A218" s="18">
        <v>82101</v>
      </c>
      <c r="B218" s="20" t="s">
        <v>2501</v>
      </c>
      <c r="C218" s="19">
        <v>194500000</v>
      </c>
      <c r="D218" s="16">
        <v>474</v>
      </c>
      <c r="E218" s="18">
        <v>26.24</v>
      </c>
      <c r="F218" s="17">
        <v>42.19</v>
      </c>
      <c r="G218" s="16">
        <v>34.640500000000003</v>
      </c>
      <c r="H218" s="15">
        <v>3</v>
      </c>
    </row>
    <row r="219" spans="1:8" x14ac:dyDescent="0.3">
      <c r="A219" s="18">
        <v>82551</v>
      </c>
      <c r="B219" s="20" t="s">
        <v>2443</v>
      </c>
      <c r="C219" s="19">
        <v>47200000</v>
      </c>
      <c r="D219" s="16">
        <v>174</v>
      </c>
      <c r="E219" s="18">
        <v>22.92</v>
      </c>
      <c r="F219" s="17">
        <v>31.805</v>
      </c>
      <c r="G219" s="16">
        <v>27.2896</v>
      </c>
      <c r="H219" s="15">
        <v>3</v>
      </c>
    </row>
    <row r="220" spans="1:8" x14ac:dyDescent="0.3">
      <c r="A220" s="18">
        <v>82991</v>
      </c>
      <c r="B220" s="20" t="s">
        <v>2611</v>
      </c>
      <c r="C220" s="19">
        <v>618900000</v>
      </c>
      <c r="D220" s="16">
        <v>562</v>
      </c>
      <c r="E220" s="18">
        <v>21.42</v>
      </c>
      <c r="F220" s="17">
        <v>44.18</v>
      </c>
      <c r="G220" s="16">
        <v>27.204899999999999</v>
      </c>
      <c r="H220" s="15">
        <v>1</v>
      </c>
    </row>
    <row r="221" spans="1:8" x14ac:dyDescent="0.3">
      <c r="A221" s="18">
        <v>82992</v>
      </c>
      <c r="B221" s="20" t="s">
        <v>2444</v>
      </c>
      <c r="C221" s="19">
        <v>1093100000</v>
      </c>
      <c r="D221" s="16">
        <v>1167</v>
      </c>
      <c r="E221" s="18">
        <v>22.43</v>
      </c>
      <c r="F221" s="17">
        <v>38.22</v>
      </c>
      <c r="G221" s="16">
        <v>29.217099999999999</v>
      </c>
      <c r="H221" s="15">
        <v>3</v>
      </c>
    </row>
    <row r="222" spans="1:8" x14ac:dyDescent="0.3">
      <c r="A222" s="18">
        <v>83671</v>
      </c>
      <c r="B222" s="20" t="s">
        <v>2601</v>
      </c>
      <c r="C222" s="19">
        <v>22600000</v>
      </c>
      <c r="D222" s="16">
        <v>18</v>
      </c>
      <c r="E222" s="18">
        <v>7.3</v>
      </c>
      <c r="F222" s="17">
        <v>9.7200000000000006</v>
      </c>
      <c r="G222" s="16">
        <v>8.7691999999999997</v>
      </c>
      <c r="H222" s="15">
        <v>1</v>
      </c>
    </row>
    <row r="223" spans="1:8" x14ac:dyDescent="0.3">
      <c r="A223" s="18">
        <v>84221</v>
      </c>
      <c r="B223" s="20" t="s">
        <v>2446</v>
      </c>
      <c r="C223" s="19">
        <v>57500000</v>
      </c>
      <c r="D223" s="16">
        <v>151</v>
      </c>
      <c r="E223" s="18">
        <v>21.21</v>
      </c>
      <c r="F223" s="17">
        <v>28.38</v>
      </c>
      <c r="G223" s="16">
        <v>23.492899999999999</v>
      </c>
      <c r="H223" s="15">
        <v>2</v>
      </c>
    </row>
    <row r="224" spans="1:8" x14ac:dyDescent="0.3">
      <c r="A224" s="18">
        <v>84331</v>
      </c>
      <c r="B224" s="20" t="s">
        <v>2448</v>
      </c>
      <c r="C224" s="19">
        <v>7500000</v>
      </c>
      <c r="D224" s="16">
        <v>12</v>
      </c>
      <c r="E224" s="18">
        <v>39.979999999999997</v>
      </c>
      <c r="F224" s="17">
        <v>50.91</v>
      </c>
      <c r="G224" s="16">
        <v>44.562199999999997</v>
      </c>
      <c r="H224" s="15">
        <v>1</v>
      </c>
    </row>
    <row r="225" spans="1:8" x14ac:dyDescent="0.3">
      <c r="A225" s="18">
        <v>84332</v>
      </c>
      <c r="B225" s="20" t="s">
        <v>2559</v>
      </c>
      <c r="C225" s="19">
        <v>45600000</v>
      </c>
      <c r="D225" s="16">
        <v>11</v>
      </c>
      <c r="E225" s="18">
        <v>23.4</v>
      </c>
      <c r="F225" s="17">
        <v>24.9</v>
      </c>
      <c r="G225" s="16">
        <v>24.306999999999999</v>
      </c>
      <c r="H225" s="15">
        <v>2</v>
      </c>
    </row>
    <row r="226" spans="1:8" x14ac:dyDescent="0.3">
      <c r="A226" s="18">
        <v>84422</v>
      </c>
      <c r="B226" s="20" t="s">
        <v>2449</v>
      </c>
      <c r="C226" s="19">
        <v>11100000</v>
      </c>
      <c r="D226" s="16">
        <v>23</v>
      </c>
      <c r="E226" s="18">
        <v>44.43</v>
      </c>
      <c r="F226" s="17">
        <v>53.24</v>
      </c>
      <c r="G226" s="16">
        <v>48.894100000000002</v>
      </c>
      <c r="H226" s="15">
        <v>3</v>
      </c>
    </row>
    <row r="227" spans="1:8" x14ac:dyDescent="0.3">
      <c r="A227" s="18">
        <v>84623</v>
      </c>
      <c r="B227" s="20" t="s">
        <v>2450</v>
      </c>
      <c r="C227" s="19">
        <v>13100000</v>
      </c>
      <c r="D227" s="16">
        <v>5</v>
      </c>
      <c r="E227" s="18">
        <v>16.809999999999999</v>
      </c>
      <c r="F227" s="17">
        <v>17.07</v>
      </c>
      <c r="G227" s="16">
        <v>16.958400000000001</v>
      </c>
      <c r="H227" s="15">
        <v>1</v>
      </c>
    </row>
    <row r="228" spans="1:8" x14ac:dyDescent="0.3">
      <c r="A228" s="18">
        <v>84662</v>
      </c>
      <c r="B228" s="20" t="s">
        <v>2602</v>
      </c>
      <c r="C228" s="19">
        <v>1800000</v>
      </c>
      <c r="D228" s="16">
        <v>3</v>
      </c>
      <c r="E228" s="18">
        <v>9.99</v>
      </c>
      <c r="F228" s="17">
        <v>13.19</v>
      </c>
      <c r="G228" s="16">
        <v>11.226100000000001</v>
      </c>
      <c r="H228" s="15">
        <v>2</v>
      </c>
    </row>
    <row r="229" spans="1:8" x14ac:dyDescent="0.3">
      <c r="A229" s="18">
        <v>84732</v>
      </c>
      <c r="B229" s="20" t="s">
        <v>2452</v>
      </c>
      <c r="C229" s="19">
        <v>139900000</v>
      </c>
      <c r="D229" s="16">
        <v>87</v>
      </c>
      <c r="E229" s="18">
        <v>11.75</v>
      </c>
      <c r="F229" s="17">
        <v>25.73</v>
      </c>
      <c r="G229" s="16">
        <v>17.9815</v>
      </c>
      <c r="H229" s="15">
        <v>1</v>
      </c>
    </row>
    <row r="230" spans="1:8" x14ac:dyDescent="0.3">
      <c r="A230" s="18">
        <v>84732</v>
      </c>
      <c r="B230" s="20" t="s">
        <v>2452</v>
      </c>
      <c r="C230" s="19">
        <v>4600000</v>
      </c>
      <c r="D230" s="16">
        <v>3</v>
      </c>
      <c r="E230" s="18">
        <v>18</v>
      </c>
      <c r="F230" s="17">
        <v>18.579999999999998</v>
      </c>
      <c r="G230" s="16">
        <v>18.403500000000001</v>
      </c>
      <c r="H230" s="15">
        <v>3</v>
      </c>
    </row>
    <row r="231" spans="1:8" x14ac:dyDescent="0.3">
      <c r="A231" s="18">
        <v>84881</v>
      </c>
      <c r="B231" s="20" t="s">
        <v>2453</v>
      </c>
      <c r="C231" s="19">
        <v>2900000</v>
      </c>
      <c r="D231" s="16">
        <v>18</v>
      </c>
      <c r="E231" s="18">
        <v>13.24</v>
      </c>
      <c r="F231" s="17">
        <v>16.579999999999998</v>
      </c>
      <c r="G231" s="16">
        <v>14.4407</v>
      </c>
      <c r="H231" s="15">
        <v>3</v>
      </c>
    </row>
    <row r="232" spans="1:8" x14ac:dyDescent="0.3">
      <c r="A232" s="18">
        <v>89383</v>
      </c>
      <c r="B232" s="20" t="s">
        <v>2515</v>
      </c>
      <c r="C232" s="19">
        <v>19400000</v>
      </c>
      <c r="D232" s="16">
        <v>33</v>
      </c>
      <c r="E232" s="18">
        <v>17.79</v>
      </c>
      <c r="F232" s="17">
        <v>28.142499999999998</v>
      </c>
      <c r="G232" s="16">
        <v>23.301100000000002</v>
      </c>
      <c r="H232" s="15">
        <v>2</v>
      </c>
    </row>
    <row r="233" spans="1:8" x14ac:dyDescent="0.3">
      <c r="A233" s="18">
        <v>89964</v>
      </c>
      <c r="B233" s="20" t="s">
        <v>2456</v>
      </c>
      <c r="C233" s="19">
        <v>35800000</v>
      </c>
      <c r="D233" s="16">
        <v>52</v>
      </c>
      <c r="E233" s="18">
        <v>73.09</v>
      </c>
      <c r="F233" s="17">
        <v>126.96</v>
      </c>
      <c r="G233" s="16">
        <v>93.515900000000002</v>
      </c>
      <c r="H233" s="15">
        <v>3</v>
      </c>
    </row>
    <row r="234" spans="1:8" x14ac:dyDescent="0.3">
      <c r="A234" s="18">
        <v>99061</v>
      </c>
      <c r="B234" s="20" t="s">
        <v>2651</v>
      </c>
      <c r="C234" s="19">
        <v>200000</v>
      </c>
      <c r="D234" s="16">
        <v>2</v>
      </c>
      <c r="E234" s="18">
        <v>70.08</v>
      </c>
      <c r="F234" s="17">
        <v>72.06</v>
      </c>
      <c r="G234" s="16">
        <v>71.069999999999993</v>
      </c>
      <c r="H234" s="15">
        <v>1</v>
      </c>
    </row>
    <row r="235" spans="1:8" x14ac:dyDescent="0.3">
      <c r="A235" s="18">
        <v>99061</v>
      </c>
      <c r="B235" s="20" t="s">
        <v>2651</v>
      </c>
      <c r="C235" s="19">
        <v>10500000</v>
      </c>
      <c r="D235" s="16">
        <v>34</v>
      </c>
      <c r="E235" s="18">
        <v>57.8</v>
      </c>
      <c r="F235" s="17">
        <v>95.21</v>
      </c>
      <c r="G235" s="16">
        <v>73.626000000000005</v>
      </c>
      <c r="H235" s="15">
        <v>2</v>
      </c>
    </row>
    <row r="236" spans="1:8" x14ac:dyDescent="0.3">
      <c r="A236" s="18">
        <v>99062</v>
      </c>
      <c r="B236" s="20" t="s">
        <v>2666</v>
      </c>
      <c r="C236" s="19">
        <v>33900000</v>
      </c>
      <c r="D236" s="16">
        <v>7</v>
      </c>
      <c r="E236" s="18">
        <v>18.75</v>
      </c>
      <c r="F236" s="17">
        <v>22.07</v>
      </c>
      <c r="G236" s="16">
        <v>20.375399999999999</v>
      </c>
      <c r="H236" s="15">
        <v>2</v>
      </c>
    </row>
    <row r="237" spans="1:8" x14ac:dyDescent="0.3">
      <c r="A237" s="18">
        <v>99211</v>
      </c>
      <c r="B237" s="20" t="s">
        <v>2488</v>
      </c>
      <c r="C237" s="19">
        <v>4700000</v>
      </c>
      <c r="D237" s="16">
        <v>9</v>
      </c>
      <c r="E237" s="18">
        <v>10.01</v>
      </c>
      <c r="F237" s="17">
        <v>11.24</v>
      </c>
      <c r="G237" s="16">
        <v>10.673</v>
      </c>
      <c r="H237" s="15">
        <v>1</v>
      </c>
    </row>
    <row r="238" spans="1:8" x14ac:dyDescent="0.3">
      <c r="A238" s="18">
        <v>99211</v>
      </c>
      <c r="B238" s="20" t="s">
        <v>2488</v>
      </c>
      <c r="C238" s="19">
        <v>108700000</v>
      </c>
      <c r="D238" s="16">
        <v>196</v>
      </c>
      <c r="E238" s="18">
        <v>9.6300000000000008</v>
      </c>
      <c r="F238" s="17">
        <v>11.91</v>
      </c>
      <c r="G238" s="16">
        <v>10.585800000000001</v>
      </c>
      <c r="H238" s="15">
        <v>2</v>
      </c>
    </row>
    <row r="239" spans="1:8" ht="16.8" customHeight="1" thickBot="1" x14ac:dyDescent="0.35">
      <c r="A239" s="12">
        <v>99412</v>
      </c>
      <c r="B239" s="14" t="s">
        <v>2543</v>
      </c>
      <c r="C239" s="13">
        <v>212800000</v>
      </c>
      <c r="D239" s="10">
        <v>148</v>
      </c>
      <c r="E239" s="12">
        <v>3.63</v>
      </c>
      <c r="F239" s="11">
        <v>7.1</v>
      </c>
      <c r="G239" s="10">
        <v>5.4646999999999997</v>
      </c>
      <c r="H239" s="9">
        <v>3</v>
      </c>
    </row>
    <row r="240" spans="1:8" ht="16.8" customHeight="1" thickBot="1" x14ac:dyDescent="0.35">
      <c r="A240" s="222" t="s">
        <v>2462</v>
      </c>
      <c r="B240" s="223"/>
      <c r="C240" s="224">
        <f>SUM(C5:C239)</f>
        <v>16881700000</v>
      </c>
      <c r="D240" s="225">
        <f>SUM(D5:D239)</f>
        <v>18183</v>
      </c>
      <c r="E240" s="226"/>
      <c r="F240" s="223"/>
      <c r="G240" s="227"/>
      <c r="H240" s="228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1"/>
  <sheetViews>
    <sheetView workbookViewId="0">
      <pane ySplit="4" topLeftCell="A7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23.441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2696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7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8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15000000</v>
      </c>
      <c r="D5" s="22">
        <v>39</v>
      </c>
      <c r="E5" s="191">
        <v>27.64</v>
      </c>
      <c r="F5" s="192">
        <v>49.86</v>
      </c>
      <c r="G5" s="193">
        <v>37.062100000000001</v>
      </c>
      <c r="H5" s="21">
        <v>2</v>
      </c>
    </row>
    <row r="6" spans="1:10" x14ac:dyDescent="0.3">
      <c r="A6" s="18">
        <v>13382</v>
      </c>
      <c r="B6" s="20" t="s">
        <v>2613</v>
      </c>
      <c r="C6" s="19">
        <v>7000000</v>
      </c>
      <c r="D6" s="16">
        <v>4</v>
      </c>
      <c r="E6" s="194">
        <v>6.52</v>
      </c>
      <c r="F6" s="195">
        <v>7.57</v>
      </c>
      <c r="G6" s="196">
        <v>7.2914000000000003</v>
      </c>
      <c r="H6" s="15">
        <v>3</v>
      </c>
    </row>
    <row r="7" spans="1:10" x14ac:dyDescent="0.3">
      <c r="A7" s="18">
        <v>14361</v>
      </c>
      <c r="B7" s="20" t="s">
        <v>2653</v>
      </c>
      <c r="C7" s="19">
        <v>1500000</v>
      </c>
      <c r="D7" s="16">
        <v>1</v>
      </c>
      <c r="E7" s="194">
        <v>262.60000000000002</v>
      </c>
      <c r="F7" s="195">
        <v>262.60000000000002</v>
      </c>
      <c r="G7" s="196">
        <v>262.60000000000002</v>
      </c>
      <c r="H7" s="15">
        <v>1</v>
      </c>
    </row>
    <row r="8" spans="1:10" x14ac:dyDescent="0.3">
      <c r="A8" s="18">
        <v>14362</v>
      </c>
      <c r="B8" s="20" t="s">
        <v>2576</v>
      </c>
      <c r="C8" s="19">
        <v>298000000</v>
      </c>
      <c r="D8" s="16">
        <v>20</v>
      </c>
      <c r="E8" s="194">
        <v>224.62</v>
      </c>
      <c r="F8" s="195">
        <v>323.52</v>
      </c>
      <c r="G8" s="196">
        <v>250.25049999999999</v>
      </c>
      <c r="H8" s="15">
        <v>2</v>
      </c>
    </row>
    <row r="9" spans="1:10" x14ac:dyDescent="0.3">
      <c r="A9" s="18">
        <v>14742</v>
      </c>
      <c r="B9" s="20" t="s">
        <v>2586</v>
      </c>
      <c r="C9" s="19">
        <v>7100000</v>
      </c>
      <c r="D9" s="16">
        <v>12</v>
      </c>
      <c r="E9" s="194">
        <v>4.13</v>
      </c>
      <c r="F9" s="195">
        <v>6.45</v>
      </c>
      <c r="G9" s="196">
        <v>5.1970000000000001</v>
      </c>
      <c r="H9" s="15">
        <v>1</v>
      </c>
    </row>
    <row r="10" spans="1:10" x14ac:dyDescent="0.3">
      <c r="A10" s="18">
        <v>15141</v>
      </c>
      <c r="B10" s="20" t="s">
        <v>2668</v>
      </c>
      <c r="C10" s="19">
        <v>600000</v>
      </c>
      <c r="D10" s="16">
        <v>3</v>
      </c>
      <c r="E10" s="194">
        <v>104.74</v>
      </c>
      <c r="F10" s="195">
        <v>152.57</v>
      </c>
      <c r="G10" s="196">
        <v>118.4833</v>
      </c>
      <c r="H10" s="15">
        <v>3</v>
      </c>
    </row>
    <row r="11" spans="1:10" x14ac:dyDescent="0.3">
      <c r="A11" s="18">
        <v>15261</v>
      </c>
      <c r="B11" s="20" t="s">
        <v>2587</v>
      </c>
      <c r="C11" s="19">
        <v>5100000</v>
      </c>
      <c r="D11" s="16">
        <v>14</v>
      </c>
      <c r="E11" s="194">
        <v>11.15</v>
      </c>
      <c r="F11" s="195">
        <v>14.3</v>
      </c>
      <c r="G11" s="196">
        <v>13.523899999999999</v>
      </c>
      <c r="H11" s="15">
        <v>3</v>
      </c>
    </row>
    <row r="12" spans="1:10" x14ac:dyDescent="0.3">
      <c r="A12" s="18">
        <v>15324</v>
      </c>
      <c r="B12" s="20" t="s">
        <v>2588</v>
      </c>
      <c r="C12" s="19">
        <v>108200000</v>
      </c>
      <c r="D12" s="16">
        <v>185</v>
      </c>
      <c r="E12" s="194">
        <v>24.31</v>
      </c>
      <c r="F12" s="195">
        <v>56.26</v>
      </c>
      <c r="G12" s="196">
        <v>37.179600000000001</v>
      </c>
      <c r="H12" s="15">
        <v>1</v>
      </c>
    </row>
    <row r="13" spans="1:10" x14ac:dyDescent="0.3">
      <c r="A13" s="18">
        <v>15823</v>
      </c>
      <c r="B13" s="20" t="s">
        <v>2640</v>
      </c>
      <c r="C13" s="19">
        <v>100000</v>
      </c>
      <c r="D13" s="16">
        <v>1</v>
      </c>
      <c r="E13" s="194">
        <v>53.36</v>
      </c>
      <c r="F13" s="195">
        <v>53.36</v>
      </c>
      <c r="G13" s="196">
        <v>53.36</v>
      </c>
      <c r="H13" s="15">
        <v>1</v>
      </c>
    </row>
    <row r="14" spans="1:10" x14ac:dyDescent="0.3">
      <c r="A14" s="18">
        <v>15864</v>
      </c>
      <c r="B14" s="20" t="s">
        <v>2245</v>
      </c>
      <c r="C14" s="19">
        <v>3800000</v>
      </c>
      <c r="D14" s="16">
        <v>19</v>
      </c>
      <c r="E14" s="194">
        <v>15.51</v>
      </c>
      <c r="F14" s="195">
        <v>18.329999999999998</v>
      </c>
      <c r="G14" s="196">
        <v>16.600000000000001</v>
      </c>
      <c r="H14" s="15">
        <v>3</v>
      </c>
    </row>
    <row r="15" spans="1:10" x14ac:dyDescent="0.3">
      <c r="A15" s="18">
        <v>15894</v>
      </c>
      <c r="B15" s="20" t="s">
        <v>2669</v>
      </c>
      <c r="C15" s="19">
        <v>500000</v>
      </c>
      <c r="D15" s="16">
        <v>2</v>
      </c>
      <c r="E15" s="194">
        <v>6.57</v>
      </c>
      <c r="F15" s="195">
        <v>6.57</v>
      </c>
      <c r="G15" s="196">
        <v>6.57</v>
      </c>
      <c r="H15" s="15">
        <v>2</v>
      </c>
    </row>
    <row r="16" spans="1:10" x14ac:dyDescent="0.3">
      <c r="A16" s="18">
        <v>15991</v>
      </c>
      <c r="B16" s="20" t="s">
        <v>2246</v>
      </c>
      <c r="C16" s="19">
        <v>3900000</v>
      </c>
      <c r="D16" s="16">
        <v>11</v>
      </c>
      <c r="E16" s="194">
        <v>6.29</v>
      </c>
      <c r="F16" s="195">
        <v>7.03</v>
      </c>
      <c r="G16" s="196">
        <v>6.7644000000000002</v>
      </c>
      <c r="H16" s="15">
        <v>2</v>
      </c>
    </row>
    <row r="17" spans="1:8" x14ac:dyDescent="0.3">
      <c r="A17" s="18">
        <v>16173</v>
      </c>
      <c r="B17" s="20" t="s">
        <v>2670</v>
      </c>
      <c r="C17" s="19">
        <v>49600000</v>
      </c>
      <c r="D17" s="16">
        <v>24</v>
      </c>
      <c r="E17" s="194">
        <v>11.67</v>
      </c>
      <c r="F17" s="195">
        <v>60.04</v>
      </c>
      <c r="G17" s="196">
        <v>29.0124</v>
      </c>
      <c r="H17" s="15">
        <v>1</v>
      </c>
    </row>
    <row r="18" spans="1:8" x14ac:dyDescent="0.3">
      <c r="A18" s="18">
        <v>17271</v>
      </c>
      <c r="B18" s="20" t="s">
        <v>2490</v>
      </c>
      <c r="C18" s="19">
        <v>1100000</v>
      </c>
      <c r="D18" s="16">
        <v>4</v>
      </c>
      <c r="E18" s="194">
        <v>13.9</v>
      </c>
      <c r="F18" s="195">
        <v>17.309999999999999</v>
      </c>
      <c r="G18" s="196">
        <v>15.51</v>
      </c>
      <c r="H18" s="15">
        <v>1</v>
      </c>
    </row>
    <row r="19" spans="1:8" x14ac:dyDescent="0.3">
      <c r="A19" s="18">
        <v>18051</v>
      </c>
      <c r="B19" s="20" t="s">
        <v>2641</v>
      </c>
      <c r="C19" s="19">
        <v>37300000</v>
      </c>
      <c r="D19" s="16">
        <v>47</v>
      </c>
      <c r="E19" s="194">
        <v>9.0299999999999994</v>
      </c>
      <c r="F19" s="195">
        <v>16</v>
      </c>
      <c r="G19" s="196">
        <v>13.37</v>
      </c>
      <c r="H19" s="15">
        <v>1</v>
      </c>
    </row>
    <row r="20" spans="1:8" x14ac:dyDescent="0.3">
      <c r="A20" s="18">
        <v>20121</v>
      </c>
      <c r="B20" s="20" t="s">
        <v>2563</v>
      </c>
      <c r="C20" s="19">
        <v>11700000</v>
      </c>
      <c r="D20" s="16">
        <v>30</v>
      </c>
      <c r="E20" s="194">
        <v>4.1500000000000004</v>
      </c>
      <c r="F20" s="195">
        <v>8.1999999999999993</v>
      </c>
      <c r="G20" s="196">
        <v>4.8502999999999998</v>
      </c>
      <c r="H20" s="15">
        <v>1</v>
      </c>
    </row>
    <row r="21" spans="1:8" x14ac:dyDescent="0.3">
      <c r="A21" s="18">
        <v>20122</v>
      </c>
      <c r="B21" s="20" t="s">
        <v>2564</v>
      </c>
      <c r="C21" s="19">
        <v>18600000</v>
      </c>
      <c r="D21" s="16">
        <v>19</v>
      </c>
      <c r="E21" s="194">
        <v>3.36</v>
      </c>
      <c r="F21" s="195">
        <v>5.99</v>
      </c>
      <c r="G21" s="196">
        <v>4.8593999999999999</v>
      </c>
      <c r="H21" s="15">
        <v>1</v>
      </c>
    </row>
    <row r="22" spans="1:8" x14ac:dyDescent="0.3">
      <c r="A22" s="18">
        <v>20123</v>
      </c>
      <c r="B22" s="20" t="s">
        <v>2565</v>
      </c>
      <c r="C22" s="19">
        <v>2900000</v>
      </c>
      <c r="D22" s="16">
        <v>10</v>
      </c>
      <c r="E22" s="194">
        <v>3.91</v>
      </c>
      <c r="F22" s="195">
        <v>6.07</v>
      </c>
      <c r="G22" s="196">
        <v>5.2114000000000003</v>
      </c>
      <c r="H22" s="15">
        <v>1</v>
      </c>
    </row>
    <row r="23" spans="1:8" x14ac:dyDescent="0.3">
      <c r="A23" s="18">
        <v>20343</v>
      </c>
      <c r="B23" s="20" t="s">
        <v>2250</v>
      </c>
      <c r="C23" s="19">
        <v>26000000</v>
      </c>
      <c r="D23" s="16">
        <v>15</v>
      </c>
      <c r="E23" s="194">
        <v>18.940000000000001</v>
      </c>
      <c r="F23" s="195">
        <v>21.85</v>
      </c>
      <c r="G23" s="196">
        <v>19.776499999999999</v>
      </c>
      <c r="H23" s="15">
        <v>2</v>
      </c>
    </row>
    <row r="24" spans="1:8" x14ac:dyDescent="0.3">
      <c r="A24" s="18">
        <v>20612</v>
      </c>
      <c r="B24" s="20" t="s">
        <v>2590</v>
      </c>
      <c r="C24" s="19">
        <v>5100000</v>
      </c>
      <c r="D24" s="16">
        <v>25</v>
      </c>
      <c r="E24" s="194">
        <v>5.78</v>
      </c>
      <c r="F24" s="195">
        <v>21.78</v>
      </c>
      <c r="G24" s="196">
        <v>15.549799999999999</v>
      </c>
      <c r="H24" s="15">
        <v>1</v>
      </c>
    </row>
    <row r="25" spans="1:8" x14ac:dyDescent="0.3">
      <c r="A25" s="18">
        <v>20632</v>
      </c>
      <c r="B25" s="20" t="s">
        <v>2252</v>
      </c>
      <c r="C25" s="19">
        <v>105300000</v>
      </c>
      <c r="D25" s="16">
        <v>100</v>
      </c>
      <c r="E25" s="194">
        <v>14.87</v>
      </c>
      <c r="F25" s="195">
        <v>21.88</v>
      </c>
      <c r="G25" s="196">
        <v>17.215800000000002</v>
      </c>
      <c r="H25" s="15">
        <v>2</v>
      </c>
    </row>
    <row r="26" spans="1:8" x14ac:dyDescent="0.3">
      <c r="A26" s="18">
        <v>20652</v>
      </c>
      <c r="B26" s="20" t="s">
        <v>2566</v>
      </c>
      <c r="C26" s="19">
        <v>900000</v>
      </c>
      <c r="D26" s="16">
        <v>5</v>
      </c>
      <c r="E26" s="194">
        <v>29</v>
      </c>
      <c r="F26" s="195">
        <v>36.43</v>
      </c>
      <c r="G26" s="196">
        <v>30.54</v>
      </c>
      <c r="H26" s="15">
        <v>1</v>
      </c>
    </row>
    <row r="27" spans="1:8" x14ac:dyDescent="0.3">
      <c r="A27" s="18">
        <v>20662</v>
      </c>
      <c r="B27" s="20" t="s">
        <v>2253</v>
      </c>
      <c r="C27" s="19">
        <v>39500000</v>
      </c>
      <c r="D27" s="16">
        <v>50</v>
      </c>
      <c r="E27" s="194">
        <v>22.85</v>
      </c>
      <c r="F27" s="195">
        <v>57.75</v>
      </c>
      <c r="G27" s="196">
        <v>36.171300000000002</v>
      </c>
      <c r="H27" s="15">
        <v>3</v>
      </c>
    </row>
    <row r="28" spans="1:8" x14ac:dyDescent="0.3">
      <c r="A28" s="18">
        <v>21043</v>
      </c>
      <c r="B28" s="20" t="s">
        <v>2254</v>
      </c>
      <c r="C28" s="19">
        <v>83000000</v>
      </c>
      <c r="D28" s="16">
        <v>108</v>
      </c>
      <c r="E28" s="194">
        <v>8.26</v>
      </c>
      <c r="F28" s="195">
        <v>10.62</v>
      </c>
      <c r="G28" s="196">
        <v>9.5389999999999997</v>
      </c>
      <c r="H28" s="15">
        <v>3</v>
      </c>
    </row>
    <row r="29" spans="1:8" x14ac:dyDescent="0.3">
      <c r="A29" s="18">
        <v>22013</v>
      </c>
      <c r="B29" s="20" t="s">
        <v>2255</v>
      </c>
      <c r="C29" s="19">
        <v>362600000</v>
      </c>
      <c r="D29" s="16">
        <v>289</v>
      </c>
      <c r="E29" s="194">
        <v>10.46</v>
      </c>
      <c r="F29" s="195">
        <v>14.11</v>
      </c>
      <c r="G29" s="196">
        <v>11.8269</v>
      </c>
      <c r="H29" s="15">
        <v>3</v>
      </c>
    </row>
    <row r="30" spans="1:8" x14ac:dyDescent="0.3">
      <c r="A30" s="18">
        <v>22081</v>
      </c>
      <c r="B30" s="20" t="s">
        <v>2577</v>
      </c>
      <c r="C30" s="19">
        <v>90300000</v>
      </c>
      <c r="D30" s="16">
        <v>83</v>
      </c>
      <c r="E30" s="194">
        <v>9.7100000000000009</v>
      </c>
      <c r="F30" s="195">
        <v>16.489999999999998</v>
      </c>
      <c r="G30" s="196">
        <v>12.9626</v>
      </c>
      <c r="H30" s="15">
        <v>1</v>
      </c>
    </row>
    <row r="31" spans="1:8" x14ac:dyDescent="0.3">
      <c r="A31" s="18">
        <v>22313</v>
      </c>
      <c r="B31" s="20" t="s">
        <v>2626</v>
      </c>
      <c r="C31" s="19">
        <v>57300000</v>
      </c>
      <c r="D31" s="16">
        <v>54</v>
      </c>
      <c r="E31" s="194">
        <v>13.9</v>
      </c>
      <c r="F31" s="195">
        <v>19.77</v>
      </c>
      <c r="G31" s="196">
        <v>15.6889</v>
      </c>
      <c r="H31" s="15">
        <v>2</v>
      </c>
    </row>
    <row r="32" spans="1:8" x14ac:dyDescent="0.3">
      <c r="A32" s="18">
        <v>22362</v>
      </c>
      <c r="B32" s="20" t="s">
        <v>2654</v>
      </c>
      <c r="C32" s="19">
        <v>1500000</v>
      </c>
      <c r="D32" s="16">
        <v>2</v>
      </c>
      <c r="E32" s="194">
        <v>28.4</v>
      </c>
      <c r="F32" s="195">
        <v>37.06</v>
      </c>
      <c r="G32" s="196">
        <v>34.173299999999998</v>
      </c>
      <c r="H32" s="15">
        <v>3</v>
      </c>
    </row>
    <row r="33" spans="1:8" x14ac:dyDescent="0.3">
      <c r="A33" s="18">
        <v>22501</v>
      </c>
      <c r="B33" s="20" t="s">
        <v>2578</v>
      </c>
      <c r="C33" s="19">
        <v>39500000</v>
      </c>
      <c r="D33" s="16">
        <v>26</v>
      </c>
      <c r="E33" s="194">
        <v>33.17</v>
      </c>
      <c r="F33" s="195">
        <v>39.017200000000003</v>
      </c>
      <c r="G33" s="196">
        <v>35.732900000000001</v>
      </c>
      <c r="H33" s="15">
        <v>3</v>
      </c>
    </row>
    <row r="34" spans="1:8" x14ac:dyDescent="0.3">
      <c r="A34" s="18">
        <v>23581</v>
      </c>
      <c r="B34" s="17"/>
      <c r="C34" s="19">
        <v>1800000</v>
      </c>
      <c r="D34" s="16">
        <v>1</v>
      </c>
      <c r="E34" s="194">
        <v>0.15</v>
      </c>
      <c r="F34" s="195">
        <v>0.15</v>
      </c>
      <c r="G34" s="196">
        <v>0.15</v>
      </c>
      <c r="H34" s="15">
        <v>2</v>
      </c>
    </row>
    <row r="35" spans="1:8" x14ac:dyDescent="0.3">
      <c r="A35" s="18">
        <v>23682</v>
      </c>
      <c r="B35" s="20" t="s">
        <v>2261</v>
      </c>
      <c r="C35" s="19">
        <v>571300000</v>
      </c>
      <c r="D35" s="16">
        <v>800</v>
      </c>
      <c r="E35" s="194">
        <v>19.78</v>
      </c>
      <c r="F35" s="195">
        <v>31.47</v>
      </c>
      <c r="G35" s="196">
        <v>23.648299999999999</v>
      </c>
      <c r="H35" s="15">
        <v>3</v>
      </c>
    </row>
    <row r="36" spans="1:8" x14ac:dyDescent="0.3">
      <c r="A36" s="18">
        <v>23835</v>
      </c>
      <c r="B36" s="20" t="s">
        <v>2532</v>
      </c>
      <c r="C36" s="19">
        <v>8400000</v>
      </c>
      <c r="D36" s="16">
        <v>20</v>
      </c>
      <c r="E36" s="194">
        <v>59.7</v>
      </c>
      <c r="F36" s="195">
        <v>81.11</v>
      </c>
      <c r="G36" s="196">
        <v>63.626800000000003</v>
      </c>
      <c r="H36" s="15">
        <v>1</v>
      </c>
    </row>
    <row r="37" spans="1:8" x14ac:dyDescent="0.3">
      <c r="A37" s="18">
        <v>23835</v>
      </c>
      <c r="B37" s="20" t="s">
        <v>2532</v>
      </c>
      <c r="C37" s="19">
        <v>1600000</v>
      </c>
      <c r="D37" s="16">
        <v>3</v>
      </c>
      <c r="E37" s="194">
        <v>84.79</v>
      </c>
      <c r="F37" s="195">
        <v>89.13</v>
      </c>
      <c r="G37" s="196">
        <v>86.961299999999994</v>
      </c>
      <c r="H37" s="15">
        <v>2</v>
      </c>
    </row>
    <row r="38" spans="1:8" x14ac:dyDescent="0.3">
      <c r="A38" s="18">
        <v>24271</v>
      </c>
      <c r="B38" s="20" t="s">
        <v>2263</v>
      </c>
      <c r="C38" s="19">
        <v>93400000</v>
      </c>
      <c r="D38" s="16">
        <v>24</v>
      </c>
      <c r="E38" s="194">
        <v>14.18</v>
      </c>
      <c r="F38" s="195">
        <v>22.9543</v>
      </c>
      <c r="G38" s="196">
        <v>18.5517</v>
      </c>
      <c r="H38" s="15">
        <v>3</v>
      </c>
    </row>
    <row r="39" spans="1:8" x14ac:dyDescent="0.3">
      <c r="A39" s="18">
        <v>24361</v>
      </c>
      <c r="B39" s="20" t="s">
        <v>2264</v>
      </c>
      <c r="C39" s="19">
        <v>62800000</v>
      </c>
      <c r="D39" s="16">
        <v>102</v>
      </c>
      <c r="E39" s="194">
        <v>18.07</v>
      </c>
      <c r="F39" s="195">
        <v>23.34</v>
      </c>
      <c r="G39" s="196">
        <v>20.116</v>
      </c>
      <c r="H39" s="15">
        <v>2</v>
      </c>
    </row>
    <row r="40" spans="1:8" x14ac:dyDescent="0.3">
      <c r="A40" s="18">
        <v>24393</v>
      </c>
      <c r="B40" s="20" t="s">
        <v>2656</v>
      </c>
      <c r="C40" s="19">
        <v>387900000</v>
      </c>
      <c r="D40" s="16">
        <v>528</v>
      </c>
      <c r="E40" s="194">
        <v>10.87</v>
      </c>
      <c r="F40" s="195">
        <v>23.18</v>
      </c>
      <c r="G40" s="196">
        <v>16.134599999999999</v>
      </c>
      <c r="H40" s="15">
        <v>1</v>
      </c>
    </row>
    <row r="41" spans="1:8" x14ac:dyDescent="0.3">
      <c r="A41" s="18">
        <v>24624</v>
      </c>
      <c r="B41" s="20" t="s">
        <v>2268</v>
      </c>
      <c r="C41" s="19">
        <v>14000000</v>
      </c>
      <c r="D41" s="16">
        <v>31</v>
      </c>
      <c r="E41" s="194">
        <v>15.94</v>
      </c>
      <c r="F41" s="195">
        <v>23.09</v>
      </c>
      <c r="G41" s="196">
        <v>20.336500000000001</v>
      </c>
      <c r="H41" s="15">
        <v>2</v>
      </c>
    </row>
    <row r="42" spans="1:8" x14ac:dyDescent="0.3">
      <c r="A42" s="18">
        <v>24762</v>
      </c>
      <c r="B42" s="20" t="s">
        <v>2270</v>
      </c>
      <c r="C42" s="19">
        <v>108000000</v>
      </c>
      <c r="D42" s="16">
        <v>173</v>
      </c>
      <c r="E42" s="194">
        <v>27.09</v>
      </c>
      <c r="F42" s="195">
        <v>37.29</v>
      </c>
      <c r="G42" s="196">
        <v>31.1691</v>
      </c>
      <c r="H42" s="15">
        <v>3</v>
      </c>
    </row>
    <row r="43" spans="1:8" x14ac:dyDescent="0.3">
      <c r="A43" s="18">
        <v>24972</v>
      </c>
      <c r="B43" s="20" t="s">
        <v>2518</v>
      </c>
      <c r="C43" s="19">
        <v>15600000</v>
      </c>
      <c r="D43" s="16">
        <v>32</v>
      </c>
      <c r="E43" s="194">
        <v>8.91</v>
      </c>
      <c r="F43" s="195">
        <v>14.04</v>
      </c>
      <c r="G43" s="196">
        <v>12.715400000000001</v>
      </c>
      <c r="H43" s="15">
        <v>2</v>
      </c>
    </row>
    <row r="44" spans="1:8" x14ac:dyDescent="0.3">
      <c r="A44" s="18">
        <v>25282</v>
      </c>
      <c r="B44" s="20" t="s">
        <v>2643</v>
      </c>
      <c r="C44" s="19">
        <v>200000</v>
      </c>
      <c r="D44" s="16">
        <v>2</v>
      </c>
      <c r="E44" s="194">
        <v>118.86</v>
      </c>
      <c r="F44" s="195">
        <v>120.97</v>
      </c>
      <c r="G44" s="196">
        <v>119.91500000000001</v>
      </c>
      <c r="H44" s="15">
        <v>1</v>
      </c>
    </row>
    <row r="45" spans="1:8" x14ac:dyDescent="0.3">
      <c r="A45" s="18">
        <v>26034</v>
      </c>
      <c r="B45" s="20" t="s">
        <v>2616</v>
      </c>
      <c r="C45" s="19">
        <v>486400000</v>
      </c>
      <c r="D45" s="16">
        <v>35</v>
      </c>
      <c r="E45" s="194">
        <v>58.35</v>
      </c>
      <c r="F45" s="195">
        <v>81.209999999999994</v>
      </c>
      <c r="G45" s="196">
        <v>66.7072</v>
      </c>
      <c r="H45" s="15">
        <v>1</v>
      </c>
    </row>
    <row r="46" spans="1:8" x14ac:dyDescent="0.3">
      <c r="A46" s="18">
        <v>26034</v>
      </c>
      <c r="B46" s="20" t="s">
        <v>2616</v>
      </c>
      <c r="C46" s="19">
        <v>3300000</v>
      </c>
      <c r="D46" s="16">
        <v>3</v>
      </c>
      <c r="E46" s="194">
        <v>88.96</v>
      </c>
      <c r="F46" s="195">
        <v>88.96</v>
      </c>
      <c r="G46" s="196">
        <v>88.96</v>
      </c>
      <c r="H46" s="15">
        <v>2</v>
      </c>
    </row>
    <row r="47" spans="1:8" x14ac:dyDescent="0.3">
      <c r="A47" s="18">
        <v>26034</v>
      </c>
      <c r="B47" s="20" t="s">
        <v>2616</v>
      </c>
      <c r="C47" s="19">
        <v>195100000</v>
      </c>
      <c r="D47" s="16">
        <v>82</v>
      </c>
      <c r="E47" s="194">
        <v>64.83</v>
      </c>
      <c r="F47" s="195">
        <v>89.63</v>
      </c>
      <c r="G47" s="196">
        <v>83.921700000000001</v>
      </c>
      <c r="H47" s="15">
        <v>3</v>
      </c>
    </row>
    <row r="48" spans="1:8" x14ac:dyDescent="0.3">
      <c r="A48" s="18">
        <v>26107</v>
      </c>
      <c r="B48" s="20" t="s">
        <v>2277</v>
      </c>
      <c r="C48" s="19">
        <v>263100000</v>
      </c>
      <c r="D48" s="16">
        <v>174</v>
      </c>
      <c r="E48" s="194">
        <v>18.46</v>
      </c>
      <c r="F48" s="195">
        <v>33.5</v>
      </c>
      <c r="G48" s="196">
        <v>24.882100000000001</v>
      </c>
      <c r="H48" s="15">
        <v>2</v>
      </c>
    </row>
    <row r="49" spans="1:8" x14ac:dyDescent="0.3">
      <c r="A49" s="18">
        <v>26107</v>
      </c>
      <c r="B49" s="20" t="s">
        <v>2277</v>
      </c>
      <c r="C49" s="19">
        <v>862400000</v>
      </c>
      <c r="D49" s="16">
        <v>231</v>
      </c>
      <c r="E49" s="194">
        <v>18.23</v>
      </c>
      <c r="F49" s="195">
        <v>27.38</v>
      </c>
      <c r="G49" s="196">
        <v>20.1738</v>
      </c>
      <c r="H49" s="15">
        <v>3</v>
      </c>
    </row>
    <row r="50" spans="1:8" x14ac:dyDescent="0.3">
      <c r="A50" s="18">
        <v>26415</v>
      </c>
      <c r="B50" s="20" t="s">
        <v>2504</v>
      </c>
      <c r="C50" s="19">
        <v>10000000</v>
      </c>
      <c r="D50" s="16">
        <v>13</v>
      </c>
      <c r="E50" s="194">
        <v>16.850000000000001</v>
      </c>
      <c r="F50" s="195">
        <v>21.14</v>
      </c>
      <c r="G50" s="196">
        <v>18.6036</v>
      </c>
      <c r="H50" s="15">
        <v>2</v>
      </c>
    </row>
    <row r="51" spans="1:8" x14ac:dyDescent="0.3">
      <c r="A51" s="18">
        <v>26416</v>
      </c>
      <c r="B51" s="20" t="s">
        <v>2467</v>
      </c>
      <c r="C51" s="19">
        <v>1400000</v>
      </c>
      <c r="D51" s="16">
        <v>6</v>
      </c>
      <c r="E51" s="194">
        <v>26.98</v>
      </c>
      <c r="F51" s="195">
        <v>30.18</v>
      </c>
      <c r="G51" s="196">
        <v>28.938600000000001</v>
      </c>
      <c r="H51" s="15">
        <v>2</v>
      </c>
    </row>
    <row r="52" spans="1:8" x14ac:dyDescent="0.3">
      <c r="A52" s="18">
        <v>27271</v>
      </c>
      <c r="B52" s="20" t="s">
        <v>2279</v>
      </c>
      <c r="C52" s="19">
        <v>27700000</v>
      </c>
      <c r="D52" s="16">
        <v>65</v>
      </c>
      <c r="E52" s="194">
        <v>12.39</v>
      </c>
      <c r="F52" s="195">
        <v>18.97</v>
      </c>
      <c r="G52" s="196">
        <v>15.5783</v>
      </c>
      <c r="H52" s="15">
        <v>2</v>
      </c>
    </row>
    <row r="53" spans="1:8" x14ac:dyDescent="0.3">
      <c r="A53" s="18">
        <v>27323</v>
      </c>
      <c r="B53" s="20" t="s">
        <v>2469</v>
      </c>
      <c r="C53" s="19">
        <v>29800000</v>
      </c>
      <c r="D53" s="16">
        <v>36</v>
      </c>
      <c r="E53" s="194">
        <v>27.76</v>
      </c>
      <c r="F53" s="195">
        <v>33.06</v>
      </c>
      <c r="G53" s="196">
        <v>30.944299999999998</v>
      </c>
      <c r="H53" s="15">
        <v>2</v>
      </c>
    </row>
    <row r="54" spans="1:8" x14ac:dyDescent="0.3">
      <c r="A54" s="18">
        <v>288701</v>
      </c>
      <c r="B54" s="20" t="s">
        <v>2547</v>
      </c>
      <c r="C54" s="19">
        <v>365100000</v>
      </c>
      <c r="D54" s="16">
        <v>39</v>
      </c>
      <c r="E54" s="194">
        <v>5.9</v>
      </c>
      <c r="F54" s="195">
        <v>7.8</v>
      </c>
      <c r="G54" s="196">
        <v>6.8428000000000004</v>
      </c>
      <c r="H54" s="15">
        <v>1</v>
      </c>
    </row>
    <row r="55" spans="1:8" x14ac:dyDescent="0.3">
      <c r="A55" s="18">
        <v>28887</v>
      </c>
      <c r="B55" s="20" t="s">
        <v>2617</v>
      </c>
      <c r="C55" s="19">
        <v>74200000</v>
      </c>
      <c r="D55" s="16">
        <v>33</v>
      </c>
      <c r="E55" s="194">
        <v>8.6616</v>
      </c>
      <c r="F55" s="195">
        <v>11.32</v>
      </c>
      <c r="G55" s="196">
        <v>9.8897999999999993</v>
      </c>
      <c r="H55" s="15">
        <v>2</v>
      </c>
    </row>
    <row r="56" spans="1:8" x14ac:dyDescent="0.3">
      <c r="A56" s="18">
        <v>28887</v>
      </c>
      <c r="B56" s="20" t="s">
        <v>2617</v>
      </c>
      <c r="C56" s="19">
        <v>137200000</v>
      </c>
      <c r="D56" s="16">
        <v>52</v>
      </c>
      <c r="E56" s="194">
        <v>6.79</v>
      </c>
      <c r="F56" s="195">
        <v>10.5</v>
      </c>
      <c r="G56" s="196">
        <v>8.9113000000000007</v>
      </c>
      <c r="H56" s="15">
        <v>3</v>
      </c>
    </row>
    <row r="57" spans="1:8" x14ac:dyDescent="0.3">
      <c r="A57" s="18">
        <v>29061</v>
      </c>
      <c r="B57" s="20" t="s">
        <v>2283</v>
      </c>
      <c r="C57" s="19">
        <v>84700000</v>
      </c>
      <c r="D57" s="16">
        <v>137</v>
      </c>
      <c r="E57" s="194">
        <v>18.82</v>
      </c>
      <c r="F57" s="195">
        <v>26.31</v>
      </c>
      <c r="G57" s="196">
        <v>20.828299999999999</v>
      </c>
      <c r="H57" s="15">
        <v>2</v>
      </c>
    </row>
    <row r="58" spans="1:8" x14ac:dyDescent="0.3">
      <c r="A58" s="18">
        <v>30061</v>
      </c>
      <c r="B58" s="20" t="s">
        <v>2284</v>
      </c>
      <c r="C58" s="19">
        <v>109100000</v>
      </c>
      <c r="D58" s="16">
        <v>188</v>
      </c>
      <c r="E58" s="194">
        <v>23.89</v>
      </c>
      <c r="F58" s="195">
        <v>29.31</v>
      </c>
      <c r="G58" s="196">
        <v>26.787600000000001</v>
      </c>
      <c r="H58" s="15">
        <v>3</v>
      </c>
    </row>
    <row r="59" spans="1:8" x14ac:dyDescent="0.3">
      <c r="A59" s="18">
        <v>30103</v>
      </c>
      <c r="B59" s="20" t="s">
        <v>2671</v>
      </c>
      <c r="C59" s="19">
        <v>24400000</v>
      </c>
      <c r="D59" s="16">
        <v>60</v>
      </c>
      <c r="E59" s="194">
        <v>31.28</v>
      </c>
      <c r="F59" s="195">
        <v>49.55</v>
      </c>
      <c r="G59" s="196">
        <v>43.351900000000001</v>
      </c>
      <c r="H59" s="15">
        <v>1</v>
      </c>
    </row>
    <row r="60" spans="1:8" x14ac:dyDescent="0.3">
      <c r="A60" s="18">
        <v>30133</v>
      </c>
      <c r="B60" s="20" t="s">
        <v>2657</v>
      </c>
      <c r="C60" s="19">
        <v>51800000</v>
      </c>
      <c r="D60" s="16">
        <v>81</v>
      </c>
      <c r="E60" s="194">
        <v>43.73</v>
      </c>
      <c r="F60" s="195">
        <v>81.98</v>
      </c>
      <c r="G60" s="196">
        <v>64.362700000000004</v>
      </c>
      <c r="H60" s="15">
        <v>3</v>
      </c>
    </row>
    <row r="61" spans="1:8" x14ac:dyDescent="0.3">
      <c r="A61" s="18">
        <v>30164</v>
      </c>
      <c r="B61" s="20" t="s">
        <v>2579</v>
      </c>
      <c r="C61" s="19">
        <v>1400000</v>
      </c>
      <c r="D61" s="16">
        <v>2</v>
      </c>
      <c r="E61" s="194">
        <v>3.65</v>
      </c>
      <c r="F61" s="195">
        <v>3.65</v>
      </c>
      <c r="G61" s="196">
        <v>3.65</v>
      </c>
      <c r="H61" s="15">
        <v>1</v>
      </c>
    </row>
    <row r="62" spans="1:8" x14ac:dyDescent="0.3">
      <c r="A62" s="18">
        <v>30238</v>
      </c>
      <c r="B62" s="20" t="s">
        <v>2287</v>
      </c>
      <c r="C62" s="19">
        <v>44700000</v>
      </c>
      <c r="D62" s="16">
        <v>147</v>
      </c>
      <c r="E62" s="194">
        <v>18.03</v>
      </c>
      <c r="F62" s="195">
        <v>23.61</v>
      </c>
      <c r="G62" s="196">
        <v>20.4466</v>
      </c>
      <c r="H62" s="15">
        <v>1</v>
      </c>
    </row>
    <row r="63" spans="1:8" x14ac:dyDescent="0.3">
      <c r="A63" s="18">
        <v>30336</v>
      </c>
      <c r="B63" s="20" t="s">
        <v>2288</v>
      </c>
      <c r="C63" s="19">
        <v>131000000</v>
      </c>
      <c r="D63" s="16">
        <v>171</v>
      </c>
      <c r="E63" s="194">
        <v>18.47</v>
      </c>
      <c r="F63" s="195">
        <v>27.636700000000001</v>
      </c>
      <c r="G63" s="196">
        <v>23.712599999999998</v>
      </c>
      <c r="H63" s="15">
        <v>2</v>
      </c>
    </row>
    <row r="64" spans="1:8" x14ac:dyDescent="0.3">
      <c r="A64" s="18">
        <v>30425</v>
      </c>
      <c r="B64" s="20" t="s">
        <v>2672</v>
      </c>
      <c r="C64" s="19">
        <v>126700000</v>
      </c>
      <c r="D64" s="16">
        <v>282</v>
      </c>
      <c r="E64" s="194">
        <v>3.7</v>
      </c>
      <c r="F64" s="195">
        <v>8.58</v>
      </c>
      <c r="G64" s="196">
        <v>6.2008000000000001</v>
      </c>
      <c r="H64" s="15">
        <v>1</v>
      </c>
    </row>
    <row r="65" spans="1:8" x14ac:dyDescent="0.3">
      <c r="A65" s="18">
        <v>30882</v>
      </c>
      <c r="B65" s="20" t="s">
        <v>2293</v>
      </c>
      <c r="C65" s="19">
        <v>23500000</v>
      </c>
      <c r="D65" s="16">
        <v>87</v>
      </c>
      <c r="E65" s="194">
        <v>19.309999999999999</v>
      </c>
      <c r="F65" s="195">
        <v>26.29</v>
      </c>
      <c r="G65" s="196">
        <v>22.295100000000001</v>
      </c>
      <c r="H65" s="15">
        <v>3</v>
      </c>
    </row>
    <row r="66" spans="1:8" x14ac:dyDescent="0.3">
      <c r="A66" s="18">
        <v>31221</v>
      </c>
      <c r="B66" s="20" t="s">
        <v>2644</v>
      </c>
      <c r="C66" s="19">
        <v>10000000</v>
      </c>
      <c r="D66" s="16">
        <v>28</v>
      </c>
      <c r="E66" s="194">
        <v>6.04</v>
      </c>
      <c r="F66" s="195">
        <v>11.55</v>
      </c>
      <c r="G66" s="196">
        <v>9.5783000000000005</v>
      </c>
      <c r="H66" s="15">
        <v>1</v>
      </c>
    </row>
    <row r="67" spans="1:8" x14ac:dyDescent="0.3">
      <c r="A67" s="18">
        <v>31381</v>
      </c>
      <c r="B67" s="20" t="s">
        <v>2591</v>
      </c>
      <c r="C67" s="19">
        <v>12400000</v>
      </c>
      <c r="D67" s="16">
        <v>29</v>
      </c>
      <c r="E67" s="194">
        <v>5.36</v>
      </c>
      <c r="F67" s="195">
        <v>7.44</v>
      </c>
      <c r="G67" s="196">
        <v>6.1035000000000004</v>
      </c>
      <c r="H67" s="15">
        <v>1</v>
      </c>
    </row>
    <row r="68" spans="1:8" x14ac:dyDescent="0.3">
      <c r="A68" s="18">
        <v>31671</v>
      </c>
      <c r="B68" s="20" t="s">
        <v>2628</v>
      </c>
      <c r="C68" s="19">
        <v>41400000</v>
      </c>
      <c r="D68" s="16">
        <v>30</v>
      </c>
      <c r="E68" s="194">
        <v>6.62</v>
      </c>
      <c r="F68" s="195">
        <v>13.38</v>
      </c>
      <c r="G68" s="196">
        <v>9.3078000000000003</v>
      </c>
      <c r="H68" s="15">
        <v>1</v>
      </c>
    </row>
    <row r="69" spans="1:8" x14ac:dyDescent="0.3">
      <c r="A69" s="200">
        <v>32071</v>
      </c>
      <c r="B69" s="201" t="s">
        <v>2533</v>
      </c>
      <c r="C69" s="204">
        <v>406000000</v>
      </c>
      <c r="D69" s="202">
        <v>119</v>
      </c>
      <c r="E69" s="205">
        <v>37.58</v>
      </c>
      <c r="F69" s="206">
        <v>52.89</v>
      </c>
      <c r="G69" s="207">
        <v>39.32</v>
      </c>
      <c r="H69" s="203">
        <v>2</v>
      </c>
    </row>
    <row r="70" spans="1:8" x14ac:dyDescent="0.3">
      <c r="A70" s="18">
        <v>32681</v>
      </c>
      <c r="B70" s="20" t="s">
        <v>2592</v>
      </c>
      <c r="C70" s="19">
        <v>8900000</v>
      </c>
      <c r="D70" s="16">
        <v>26</v>
      </c>
      <c r="E70" s="194">
        <v>9.61</v>
      </c>
      <c r="F70" s="195">
        <v>13.16</v>
      </c>
      <c r="G70" s="196">
        <v>10.4994</v>
      </c>
      <c r="H70" s="15">
        <v>1</v>
      </c>
    </row>
    <row r="71" spans="1:8" x14ac:dyDescent="0.3">
      <c r="A71" s="18">
        <v>32723</v>
      </c>
      <c r="B71" s="20" t="s">
        <v>2520</v>
      </c>
      <c r="C71" s="19">
        <v>5800000</v>
      </c>
      <c r="D71" s="16">
        <v>6</v>
      </c>
      <c r="E71" s="194">
        <v>12.57</v>
      </c>
      <c r="F71" s="195">
        <v>14.39</v>
      </c>
      <c r="G71" s="196">
        <v>13.751899999999999</v>
      </c>
      <c r="H71" s="15">
        <v>3</v>
      </c>
    </row>
    <row r="72" spans="1:8" x14ac:dyDescent="0.3">
      <c r="A72" s="18">
        <v>32903</v>
      </c>
      <c r="B72" s="20" t="s">
        <v>2618</v>
      </c>
      <c r="C72" s="19">
        <v>300000</v>
      </c>
      <c r="D72" s="16">
        <v>2</v>
      </c>
      <c r="E72" s="194">
        <v>32.89</v>
      </c>
      <c r="F72" s="195">
        <v>34.79</v>
      </c>
      <c r="G72" s="196">
        <v>34.156700000000001</v>
      </c>
      <c r="H72" s="15">
        <v>2</v>
      </c>
    </row>
    <row r="73" spans="1:8" x14ac:dyDescent="0.3">
      <c r="A73" s="18">
        <v>33055</v>
      </c>
      <c r="B73" s="20" t="s">
        <v>2304</v>
      </c>
      <c r="C73" s="19">
        <v>41000000</v>
      </c>
      <c r="D73" s="16">
        <v>108</v>
      </c>
      <c r="E73" s="194">
        <v>18.309999999999999</v>
      </c>
      <c r="F73" s="195">
        <v>24.09</v>
      </c>
      <c r="G73" s="196">
        <v>20.323499999999999</v>
      </c>
      <c r="H73" s="15">
        <v>2</v>
      </c>
    </row>
    <row r="74" spans="1:8" x14ac:dyDescent="0.3">
      <c r="A74" s="18">
        <v>33224</v>
      </c>
      <c r="B74" s="20" t="s">
        <v>2567</v>
      </c>
      <c r="C74" s="19">
        <v>4700000</v>
      </c>
      <c r="D74" s="16">
        <v>7</v>
      </c>
      <c r="E74" s="194">
        <v>8.85</v>
      </c>
      <c r="F74" s="195">
        <v>19.02</v>
      </c>
      <c r="G74" s="196">
        <v>11.661099999999999</v>
      </c>
      <c r="H74" s="15">
        <v>1</v>
      </c>
    </row>
    <row r="75" spans="1:8" x14ac:dyDescent="0.3">
      <c r="A75" s="18">
        <v>33233</v>
      </c>
      <c r="B75" s="20" t="s">
        <v>2306</v>
      </c>
      <c r="C75" s="19">
        <v>10600000</v>
      </c>
      <c r="D75" s="16">
        <v>17</v>
      </c>
      <c r="E75" s="194">
        <v>8.69</v>
      </c>
      <c r="F75" s="195">
        <v>9.6300000000000008</v>
      </c>
      <c r="G75" s="196">
        <v>9.3013999999999992</v>
      </c>
      <c r="H75" s="15">
        <v>3</v>
      </c>
    </row>
    <row r="76" spans="1:8" x14ac:dyDescent="0.3">
      <c r="A76" s="18">
        <v>33244</v>
      </c>
      <c r="B76" s="20" t="s">
        <v>2580</v>
      </c>
      <c r="C76" s="19">
        <v>67300000</v>
      </c>
      <c r="D76" s="16">
        <v>19</v>
      </c>
      <c r="E76" s="194">
        <v>249.66</v>
      </c>
      <c r="F76" s="195">
        <v>296.63</v>
      </c>
      <c r="G76" s="196">
        <v>271.78629999999998</v>
      </c>
      <c r="H76" s="15">
        <v>2</v>
      </c>
    </row>
    <row r="77" spans="1:8" x14ac:dyDescent="0.3">
      <c r="A77" s="18">
        <v>33571</v>
      </c>
      <c r="B77" s="20" t="s">
        <v>2309</v>
      </c>
      <c r="C77" s="19">
        <v>37200000</v>
      </c>
      <c r="D77" s="16">
        <v>87</v>
      </c>
      <c r="E77" s="194">
        <v>21.3</v>
      </c>
      <c r="F77" s="195">
        <v>33.4</v>
      </c>
      <c r="G77" s="196">
        <v>28.599499999999999</v>
      </c>
      <c r="H77" s="15">
        <v>3</v>
      </c>
    </row>
    <row r="78" spans="1:8" x14ac:dyDescent="0.3">
      <c r="A78" s="18">
        <v>33881</v>
      </c>
      <c r="B78" s="20" t="s">
        <v>2312</v>
      </c>
      <c r="C78" s="19">
        <v>32300000</v>
      </c>
      <c r="D78" s="16">
        <v>74</v>
      </c>
      <c r="E78" s="194">
        <v>18.37</v>
      </c>
      <c r="F78" s="195">
        <v>23.25</v>
      </c>
      <c r="G78" s="196">
        <v>20.3644</v>
      </c>
      <c r="H78" s="15">
        <v>2</v>
      </c>
    </row>
    <row r="79" spans="1:8" x14ac:dyDescent="0.3">
      <c r="A79" s="18">
        <v>34132</v>
      </c>
      <c r="B79" s="20" t="s">
        <v>2505</v>
      </c>
      <c r="C79" s="19">
        <v>15900000</v>
      </c>
      <c r="D79" s="16">
        <v>27</v>
      </c>
      <c r="E79" s="194">
        <v>67.010000000000005</v>
      </c>
      <c r="F79" s="195">
        <v>86.52</v>
      </c>
      <c r="G79" s="196">
        <v>74.844099999999997</v>
      </c>
      <c r="H79" s="15">
        <v>2</v>
      </c>
    </row>
    <row r="80" spans="1:8" x14ac:dyDescent="0.3">
      <c r="A80" s="18">
        <v>34163</v>
      </c>
      <c r="B80" s="20" t="s">
        <v>2314</v>
      </c>
      <c r="C80" s="19">
        <v>37700000</v>
      </c>
      <c r="D80" s="16">
        <v>113</v>
      </c>
      <c r="E80" s="194">
        <v>24.39</v>
      </c>
      <c r="F80" s="195">
        <v>29.36</v>
      </c>
      <c r="G80" s="196">
        <v>26.904499999999999</v>
      </c>
      <c r="H80" s="15">
        <v>2</v>
      </c>
    </row>
    <row r="81" spans="1:8" x14ac:dyDescent="0.3">
      <c r="A81" s="18">
        <v>34793</v>
      </c>
      <c r="B81" s="20" t="s">
        <v>2315</v>
      </c>
      <c r="C81" s="19">
        <v>42400000</v>
      </c>
      <c r="D81" s="16">
        <v>103</v>
      </c>
      <c r="E81" s="194">
        <v>24.2</v>
      </c>
      <c r="F81" s="195">
        <v>31.24</v>
      </c>
      <c r="G81" s="196">
        <v>27.826799999999999</v>
      </c>
      <c r="H81" s="15">
        <v>3</v>
      </c>
    </row>
    <row r="82" spans="1:8" x14ac:dyDescent="0.3">
      <c r="A82" s="18">
        <v>34843</v>
      </c>
      <c r="B82" s="20" t="s">
        <v>2317</v>
      </c>
      <c r="C82" s="19">
        <v>20300000</v>
      </c>
      <c r="D82" s="16">
        <v>74</v>
      </c>
      <c r="E82" s="194">
        <v>21.79</v>
      </c>
      <c r="F82" s="195">
        <v>32.17</v>
      </c>
      <c r="G82" s="196">
        <v>26.323899999999998</v>
      </c>
      <c r="H82" s="15">
        <v>2</v>
      </c>
    </row>
    <row r="83" spans="1:8" x14ac:dyDescent="0.3">
      <c r="A83" s="18">
        <v>34843</v>
      </c>
      <c r="B83" s="20" t="s">
        <v>2317</v>
      </c>
      <c r="C83" s="19">
        <v>14900000</v>
      </c>
      <c r="D83" s="16">
        <v>45</v>
      </c>
      <c r="E83" s="194">
        <v>23.57</v>
      </c>
      <c r="F83" s="195">
        <v>30.27</v>
      </c>
      <c r="G83" s="196">
        <v>25.645600000000002</v>
      </c>
      <c r="H83" s="15">
        <v>3</v>
      </c>
    </row>
    <row r="84" spans="1:8" x14ac:dyDescent="0.3">
      <c r="A84" s="18">
        <v>35121</v>
      </c>
      <c r="B84" s="20" t="s">
        <v>2697</v>
      </c>
      <c r="C84" s="19">
        <v>700000</v>
      </c>
      <c r="D84" s="16">
        <v>3</v>
      </c>
      <c r="E84" s="194">
        <v>4.88</v>
      </c>
      <c r="F84" s="195">
        <v>20.59</v>
      </c>
      <c r="G84" s="196">
        <v>9.3256999999999994</v>
      </c>
      <c r="H84" s="15">
        <v>1</v>
      </c>
    </row>
    <row r="85" spans="1:8" x14ac:dyDescent="0.3">
      <c r="A85" s="18">
        <v>35221</v>
      </c>
      <c r="B85" s="20" t="s">
        <v>2645</v>
      </c>
      <c r="C85" s="19">
        <v>10700000</v>
      </c>
      <c r="D85" s="16">
        <v>27</v>
      </c>
      <c r="E85" s="194">
        <v>16.04</v>
      </c>
      <c r="F85" s="195">
        <v>24.87</v>
      </c>
      <c r="G85" s="196">
        <v>18.783799999999999</v>
      </c>
      <c r="H85" s="15">
        <v>2</v>
      </c>
    </row>
    <row r="86" spans="1:8" x14ac:dyDescent="0.3">
      <c r="A86" s="18">
        <v>35265</v>
      </c>
      <c r="B86" s="20" t="s">
        <v>2549</v>
      </c>
      <c r="C86" s="19">
        <v>61200000</v>
      </c>
      <c r="D86" s="16">
        <v>110</v>
      </c>
      <c r="E86" s="194">
        <v>27.51</v>
      </c>
      <c r="F86" s="195">
        <v>37.049999999999997</v>
      </c>
      <c r="G86" s="196">
        <v>32.195</v>
      </c>
      <c r="H86" s="15">
        <v>1</v>
      </c>
    </row>
    <row r="87" spans="1:8" x14ac:dyDescent="0.3">
      <c r="A87" s="18">
        <v>35266</v>
      </c>
      <c r="B87" s="20" t="s">
        <v>2322</v>
      </c>
      <c r="C87" s="19">
        <v>81100000</v>
      </c>
      <c r="D87" s="16">
        <v>210</v>
      </c>
      <c r="E87" s="194">
        <v>22.93</v>
      </c>
      <c r="F87" s="195">
        <v>32.130000000000003</v>
      </c>
      <c r="G87" s="196">
        <v>27.406600000000001</v>
      </c>
      <c r="H87" s="15">
        <v>3</v>
      </c>
    </row>
    <row r="88" spans="1:8" x14ac:dyDescent="0.3">
      <c r="A88" s="18">
        <v>35332</v>
      </c>
      <c r="B88" s="20" t="s">
        <v>2673</v>
      </c>
      <c r="C88" s="19">
        <v>24600000</v>
      </c>
      <c r="D88" s="16">
        <v>38</v>
      </c>
      <c r="E88" s="194">
        <v>60.71</v>
      </c>
      <c r="F88" s="195">
        <v>90.813299999999998</v>
      </c>
      <c r="G88" s="196">
        <v>74.912400000000005</v>
      </c>
      <c r="H88" s="15">
        <v>2</v>
      </c>
    </row>
    <row r="89" spans="1:8" x14ac:dyDescent="0.3">
      <c r="A89" s="18">
        <v>35482</v>
      </c>
      <c r="B89" s="20" t="s">
        <v>2324</v>
      </c>
      <c r="C89" s="19">
        <v>56100000</v>
      </c>
      <c r="D89" s="16">
        <v>113</v>
      </c>
      <c r="E89" s="194">
        <v>32.22</v>
      </c>
      <c r="F89" s="195">
        <v>57.93</v>
      </c>
      <c r="G89" s="196">
        <v>35.890799999999999</v>
      </c>
      <c r="H89" s="15">
        <v>3</v>
      </c>
    </row>
    <row r="90" spans="1:8" x14ac:dyDescent="0.3">
      <c r="A90" s="18">
        <v>35763</v>
      </c>
      <c r="B90" s="20" t="s">
        <v>2629</v>
      </c>
      <c r="C90" s="19">
        <v>76500000</v>
      </c>
      <c r="D90" s="16">
        <v>78</v>
      </c>
      <c r="E90" s="194">
        <v>0.7</v>
      </c>
      <c r="F90" s="195">
        <v>2.41</v>
      </c>
      <c r="G90" s="196">
        <v>1.5316000000000001</v>
      </c>
      <c r="H90" s="15">
        <v>1</v>
      </c>
    </row>
    <row r="91" spans="1:8" x14ac:dyDescent="0.3">
      <c r="A91" s="18">
        <v>35871</v>
      </c>
      <c r="B91" s="20" t="s">
        <v>2329</v>
      </c>
      <c r="C91" s="19">
        <v>30400000</v>
      </c>
      <c r="D91" s="16">
        <v>80</v>
      </c>
      <c r="E91" s="194">
        <v>40.409999999999997</v>
      </c>
      <c r="F91" s="195">
        <v>64.17</v>
      </c>
      <c r="G91" s="196">
        <v>50.384399999999999</v>
      </c>
      <c r="H91" s="15">
        <v>3</v>
      </c>
    </row>
    <row r="92" spans="1:8" x14ac:dyDescent="0.3">
      <c r="A92" s="18">
        <v>36052</v>
      </c>
      <c r="B92" s="20" t="s">
        <v>2619</v>
      </c>
      <c r="C92" s="19">
        <v>7000000</v>
      </c>
      <c r="D92" s="16">
        <v>6</v>
      </c>
      <c r="E92" s="194">
        <v>3.64</v>
      </c>
      <c r="F92" s="195">
        <v>4.6900000000000004</v>
      </c>
      <c r="G92" s="196">
        <v>3.9643000000000002</v>
      </c>
      <c r="H92" s="15">
        <v>1</v>
      </c>
    </row>
    <row r="93" spans="1:8" x14ac:dyDescent="0.3">
      <c r="A93" s="18">
        <v>36172</v>
      </c>
      <c r="B93" s="20" t="s">
        <v>2646</v>
      </c>
      <c r="C93" s="19">
        <v>109500000</v>
      </c>
      <c r="D93" s="16">
        <v>166</v>
      </c>
      <c r="E93" s="194">
        <v>31</v>
      </c>
      <c r="F93" s="195">
        <v>49.25</v>
      </c>
      <c r="G93" s="196">
        <v>39.342100000000002</v>
      </c>
      <c r="H93" s="15">
        <v>3</v>
      </c>
    </row>
    <row r="94" spans="1:8" x14ac:dyDescent="0.3">
      <c r="A94" s="18">
        <v>36451</v>
      </c>
      <c r="B94" s="20" t="s">
        <v>2581</v>
      </c>
      <c r="C94" s="19">
        <v>4300000</v>
      </c>
      <c r="D94" s="16">
        <v>3</v>
      </c>
      <c r="E94" s="194">
        <v>3.97</v>
      </c>
      <c r="F94" s="195">
        <v>4.1275000000000004</v>
      </c>
      <c r="G94" s="196">
        <v>4.0063000000000004</v>
      </c>
      <c r="H94" s="15">
        <v>1</v>
      </c>
    </row>
    <row r="95" spans="1:8" x14ac:dyDescent="0.3">
      <c r="A95" s="18">
        <v>36451</v>
      </c>
      <c r="B95" s="20" t="s">
        <v>2581</v>
      </c>
      <c r="C95" s="19">
        <v>21200000</v>
      </c>
      <c r="D95" s="16">
        <v>7</v>
      </c>
      <c r="E95" s="194">
        <v>8.8699999999999992</v>
      </c>
      <c r="F95" s="195">
        <v>9.4033999999999995</v>
      </c>
      <c r="G95" s="196">
        <v>9.2773000000000003</v>
      </c>
      <c r="H95" s="15">
        <v>2</v>
      </c>
    </row>
    <row r="96" spans="1:8" x14ac:dyDescent="0.3">
      <c r="A96" s="18">
        <v>36633</v>
      </c>
      <c r="B96" s="20" t="s">
        <v>2647</v>
      </c>
      <c r="C96" s="19">
        <v>7800000</v>
      </c>
      <c r="D96" s="16">
        <v>17</v>
      </c>
      <c r="E96" s="194">
        <v>48.33</v>
      </c>
      <c r="F96" s="195">
        <v>64.78</v>
      </c>
      <c r="G96" s="196">
        <v>52.905099999999997</v>
      </c>
      <c r="H96" s="15">
        <v>1</v>
      </c>
    </row>
    <row r="97" spans="1:8" x14ac:dyDescent="0.3">
      <c r="A97" s="18">
        <v>36804</v>
      </c>
      <c r="B97" s="20" t="s">
        <v>2335</v>
      </c>
      <c r="C97" s="19">
        <v>155100000</v>
      </c>
      <c r="D97" s="16">
        <v>403</v>
      </c>
      <c r="E97" s="194">
        <v>29.5</v>
      </c>
      <c r="F97" s="195">
        <v>39.32</v>
      </c>
      <c r="G97" s="196">
        <v>34.654499999999999</v>
      </c>
      <c r="H97" s="15">
        <v>2</v>
      </c>
    </row>
    <row r="98" spans="1:8" x14ac:dyDescent="0.3">
      <c r="A98" s="18">
        <v>36871</v>
      </c>
      <c r="B98" s="20" t="s">
        <v>2550</v>
      </c>
      <c r="C98" s="19">
        <v>1300000</v>
      </c>
      <c r="D98" s="16">
        <v>5</v>
      </c>
      <c r="E98" s="194">
        <v>6.49</v>
      </c>
      <c r="F98" s="195">
        <v>9.23</v>
      </c>
      <c r="G98" s="196">
        <v>6.9046000000000003</v>
      </c>
      <c r="H98" s="15">
        <v>1</v>
      </c>
    </row>
    <row r="99" spans="1:8" x14ac:dyDescent="0.3">
      <c r="A99" s="18">
        <v>36871</v>
      </c>
      <c r="B99" s="20" t="s">
        <v>2550</v>
      </c>
      <c r="C99" s="19">
        <v>3000000</v>
      </c>
      <c r="D99" s="16">
        <v>6</v>
      </c>
      <c r="E99" s="194">
        <v>5.86</v>
      </c>
      <c r="F99" s="195">
        <v>9.1199999999999992</v>
      </c>
      <c r="G99" s="196">
        <v>8.3919999999999995</v>
      </c>
      <c r="H99" s="15">
        <v>2</v>
      </c>
    </row>
    <row r="100" spans="1:8" x14ac:dyDescent="0.3">
      <c r="A100" s="18">
        <v>36894</v>
      </c>
      <c r="B100" s="20" t="s">
        <v>2471</v>
      </c>
      <c r="C100" s="19">
        <v>21700000</v>
      </c>
      <c r="D100" s="16">
        <v>83</v>
      </c>
      <c r="E100" s="194">
        <v>21.17</v>
      </c>
      <c r="F100" s="195">
        <v>38.36</v>
      </c>
      <c r="G100" s="196">
        <v>31.4465</v>
      </c>
      <c r="H100" s="15">
        <v>2</v>
      </c>
    </row>
    <row r="101" spans="1:8" x14ac:dyDescent="0.3">
      <c r="A101" s="18">
        <v>37073</v>
      </c>
      <c r="B101" s="20" t="s">
        <v>2688</v>
      </c>
      <c r="C101" s="19">
        <v>29900000</v>
      </c>
      <c r="D101" s="16">
        <v>50</v>
      </c>
      <c r="E101" s="194">
        <v>2.98</v>
      </c>
      <c r="F101" s="195">
        <v>14.7225</v>
      </c>
      <c r="G101" s="196">
        <v>9.1877999999999993</v>
      </c>
      <c r="H101" s="15">
        <v>1</v>
      </c>
    </row>
    <row r="102" spans="1:8" x14ac:dyDescent="0.3">
      <c r="A102" s="18">
        <v>37074</v>
      </c>
      <c r="B102" s="20" t="s">
        <v>2568</v>
      </c>
      <c r="C102" s="19">
        <v>84800000</v>
      </c>
      <c r="D102" s="16">
        <v>181</v>
      </c>
      <c r="E102" s="194">
        <v>5.24</v>
      </c>
      <c r="F102" s="195">
        <v>13.1067</v>
      </c>
      <c r="G102" s="196">
        <v>8.9459999999999997</v>
      </c>
      <c r="H102" s="15">
        <v>1</v>
      </c>
    </row>
    <row r="103" spans="1:8" x14ac:dyDescent="0.3">
      <c r="A103" s="18">
        <v>37074</v>
      </c>
      <c r="B103" s="20" t="s">
        <v>2568</v>
      </c>
      <c r="C103" s="19">
        <v>1500000</v>
      </c>
      <c r="D103" s="16">
        <v>2</v>
      </c>
      <c r="E103" s="194">
        <v>6.83</v>
      </c>
      <c r="F103" s="195">
        <v>7.23</v>
      </c>
      <c r="G103" s="196">
        <v>6.9633000000000003</v>
      </c>
      <c r="H103" s="15">
        <v>2</v>
      </c>
    </row>
    <row r="104" spans="1:8" x14ac:dyDescent="0.3">
      <c r="A104" s="18">
        <v>37083</v>
      </c>
      <c r="B104" s="20" t="s">
        <v>2340</v>
      </c>
      <c r="C104" s="19">
        <v>103700000</v>
      </c>
      <c r="D104" s="16">
        <v>156</v>
      </c>
      <c r="E104" s="194">
        <v>30.45</v>
      </c>
      <c r="F104" s="195">
        <v>67.17</v>
      </c>
      <c r="G104" s="196">
        <v>39.485999999999997</v>
      </c>
      <c r="H104" s="15">
        <v>1</v>
      </c>
    </row>
    <row r="105" spans="1:8" x14ac:dyDescent="0.3">
      <c r="A105" s="18">
        <v>37084</v>
      </c>
      <c r="B105" s="20" t="s">
        <v>2472</v>
      </c>
      <c r="C105" s="19">
        <v>1000000</v>
      </c>
      <c r="D105" s="16">
        <v>2</v>
      </c>
      <c r="E105" s="194">
        <v>46.92</v>
      </c>
      <c r="F105" s="195">
        <v>47.65</v>
      </c>
      <c r="G105" s="196">
        <v>47.284999999999997</v>
      </c>
      <c r="H105" s="15">
        <v>1</v>
      </c>
    </row>
    <row r="106" spans="1:8" x14ac:dyDescent="0.3">
      <c r="A106" s="18">
        <v>37131</v>
      </c>
      <c r="B106" s="20" t="s">
        <v>2648</v>
      </c>
      <c r="C106" s="19">
        <v>900000</v>
      </c>
      <c r="D106" s="16">
        <v>1</v>
      </c>
      <c r="E106" s="194">
        <v>5.18</v>
      </c>
      <c r="F106" s="195">
        <v>5.18</v>
      </c>
      <c r="G106" s="196">
        <v>5.18</v>
      </c>
      <c r="H106" s="15">
        <v>2</v>
      </c>
    </row>
    <row r="107" spans="1:8" x14ac:dyDescent="0.3">
      <c r="A107" s="18">
        <v>41234</v>
      </c>
      <c r="B107" s="20" t="s">
        <v>2507</v>
      </c>
      <c r="C107" s="19">
        <v>2400000</v>
      </c>
      <c r="D107" s="16">
        <v>3</v>
      </c>
      <c r="E107" s="194">
        <v>7.54</v>
      </c>
      <c r="F107" s="195">
        <v>7.69</v>
      </c>
      <c r="G107" s="196">
        <v>7.5617000000000001</v>
      </c>
      <c r="H107" s="15">
        <v>2</v>
      </c>
    </row>
    <row r="108" spans="1:8" x14ac:dyDescent="0.3">
      <c r="A108" s="18">
        <v>41235</v>
      </c>
      <c r="B108" s="20" t="s">
        <v>2508</v>
      </c>
      <c r="C108" s="19">
        <v>14300000</v>
      </c>
      <c r="D108" s="16">
        <v>34</v>
      </c>
      <c r="E108" s="194">
        <v>7.2</v>
      </c>
      <c r="F108" s="195">
        <v>8.42</v>
      </c>
      <c r="G108" s="196">
        <v>7.9824000000000002</v>
      </c>
      <c r="H108" s="15">
        <v>2</v>
      </c>
    </row>
    <row r="109" spans="1:8" x14ac:dyDescent="0.3">
      <c r="A109" s="18">
        <v>41236</v>
      </c>
      <c r="B109" s="20" t="s">
        <v>2341</v>
      </c>
      <c r="C109" s="19">
        <v>14200000</v>
      </c>
      <c r="D109" s="16">
        <v>25</v>
      </c>
      <c r="E109" s="194">
        <v>27.76</v>
      </c>
      <c r="F109" s="195">
        <v>31.37</v>
      </c>
      <c r="G109" s="196">
        <v>28.327300000000001</v>
      </c>
      <c r="H109" s="15">
        <v>4</v>
      </c>
    </row>
    <row r="110" spans="1:8" x14ac:dyDescent="0.3">
      <c r="A110" s="18">
        <v>41236</v>
      </c>
      <c r="B110" s="20" t="s">
        <v>2341</v>
      </c>
      <c r="C110" s="19">
        <v>27300000</v>
      </c>
      <c r="D110" s="16">
        <v>30</v>
      </c>
      <c r="E110" s="194">
        <v>26.66</v>
      </c>
      <c r="F110" s="195">
        <v>31.61</v>
      </c>
      <c r="G110" s="196">
        <v>28.114599999999999</v>
      </c>
      <c r="H110" s="15">
        <v>5</v>
      </c>
    </row>
    <row r="111" spans="1:8" x14ac:dyDescent="0.3">
      <c r="A111" s="18">
        <v>41237</v>
      </c>
      <c r="B111" s="20" t="s">
        <v>2342</v>
      </c>
      <c r="C111" s="19">
        <v>21200000</v>
      </c>
      <c r="D111" s="16">
        <v>9</v>
      </c>
      <c r="E111" s="194">
        <v>15</v>
      </c>
      <c r="F111" s="195">
        <v>17.34</v>
      </c>
      <c r="G111" s="196">
        <v>16.589099999999998</v>
      </c>
      <c r="H111" s="15">
        <v>2</v>
      </c>
    </row>
    <row r="112" spans="1:8" x14ac:dyDescent="0.3">
      <c r="A112" s="18">
        <v>41644</v>
      </c>
      <c r="B112" s="20" t="s">
        <v>2494</v>
      </c>
      <c r="C112" s="19">
        <v>6600000</v>
      </c>
      <c r="D112" s="16">
        <v>17</v>
      </c>
      <c r="E112" s="194">
        <v>28.33</v>
      </c>
      <c r="F112" s="195">
        <v>34.89</v>
      </c>
      <c r="G112" s="196">
        <v>32.7759</v>
      </c>
      <c r="H112" s="15">
        <v>2</v>
      </c>
    </row>
    <row r="113" spans="1:8" x14ac:dyDescent="0.3">
      <c r="A113" s="18">
        <v>41683</v>
      </c>
      <c r="B113" s="20" t="s">
        <v>2522</v>
      </c>
      <c r="C113" s="19">
        <v>3200000</v>
      </c>
      <c r="D113" s="16">
        <v>7</v>
      </c>
      <c r="E113" s="194">
        <v>11.43</v>
      </c>
      <c r="F113" s="195">
        <v>13.46</v>
      </c>
      <c r="G113" s="196">
        <v>11.8725</v>
      </c>
      <c r="H113" s="15">
        <v>1</v>
      </c>
    </row>
    <row r="114" spans="1:8" x14ac:dyDescent="0.3">
      <c r="A114" s="18">
        <v>41683</v>
      </c>
      <c r="B114" s="20" t="s">
        <v>2522</v>
      </c>
      <c r="C114" s="19">
        <v>2300000</v>
      </c>
      <c r="D114" s="16">
        <v>4</v>
      </c>
      <c r="E114" s="194">
        <v>14.13</v>
      </c>
      <c r="F114" s="195">
        <v>15.94</v>
      </c>
      <c r="G114" s="196">
        <v>15.4274</v>
      </c>
      <c r="H114" s="15">
        <v>2</v>
      </c>
    </row>
    <row r="115" spans="1:8" x14ac:dyDescent="0.3">
      <c r="A115" s="18">
        <v>41902</v>
      </c>
      <c r="B115" s="20" t="s">
        <v>2689</v>
      </c>
      <c r="C115" s="19">
        <v>3200000</v>
      </c>
      <c r="D115" s="16">
        <v>4</v>
      </c>
      <c r="E115" s="194">
        <v>1.27</v>
      </c>
      <c r="F115" s="195">
        <v>1.57</v>
      </c>
      <c r="G115" s="196">
        <v>1.4505999999999999</v>
      </c>
      <c r="H115" s="15">
        <v>1</v>
      </c>
    </row>
    <row r="116" spans="1:8" x14ac:dyDescent="0.3">
      <c r="A116" s="18">
        <v>44163</v>
      </c>
      <c r="B116" s="20" t="s">
        <v>2346</v>
      </c>
      <c r="C116" s="19">
        <v>36900000</v>
      </c>
      <c r="D116" s="16">
        <v>65</v>
      </c>
      <c r="E116" s="194">
        <v>30.36</v>
      </c>
      <c r="F116" s="195">
        <v>36.92</v>
      </c>
      <c r="G116" s="196">
        <v>33.504600000000003</v>
      </c>
      <c r="H116" s="15">
        <v>2</v>
      </c>
    </row>
    <row r="117" spans="1:8" x14ac:dyDescent="0.3">
      <c r="A117" s="18">
        <v>44382</v>
      </c>
      <c r="B117" s="20" t="s">
        <v>2473</v>
      </c>
      <c r="C117" s="19">
        <v>47600000</v>
      </c>
      <c r="D117" s="16">
        <v>72</v>
      </c>
      <c r="E117" s="194">
        <v>7.09</v>
      </c>
      <c r="F117" s="195">
        <v>8.26</v>
      </c>
      <c r="G117" s="196">
        <v>7.4032</v>
      </c>
      <c r="H117" s="15">
        <v>2</v>
      </c>
    </row>
    <row r="118" spans="1:8" x14ac:dyDescent="0.3">
      <c r="A118" s="18">
        <v>45401</v>
      </c>
      <c r="B118" s="20" t="s">
        <v>2350</v>
      </c>
      <c r="C118" s="19">
        <v>29200000</v>
      </c>
      <c r="D118" s="16">
        <v>53</v>
      </c>
      <c r="E118" s="194">
        <v>10.39</v>
      </c>
      <c r="F118" s="195">
        <v>15.75</v>
      </c>
      <c r="G118" s="196">
        <v>13.8376</v>
      </c>
      <c r="H118" s="15">
        <v>2</v>
      </c>
    </row>
    <row r="119" spans="1:8" x14ac:dyDescent="0.3">
      <c r="A119" s="18">
        <v>45402</v>
      </c>
      <c r="B119" s="20" t="s">
        <v>2631</v>
      </c>
      <c r="C119" s="19">
        <v>800000</v>
      </c>
      <c r="D119" s="16">
        <v>2</v>
      </c>
      <c r="E119" s="194">
        <v>15.22</v>
      </c>
      <c r="F119" s="195">
        <v>15.97</v>
      </c>
      <c r="G119" s="196">
        <v>15.688800000000001</v>
      </c>
      <c r="H119" s="15">
        <v>2</v>
      </c>
    </row>
    <row r="120" spans="1:8" x14ac:dyDescent="0.3">
      <c r="A120" s="18">
        <v>45553</v>
      </c>
      <c r="B120" s="20" t="s">
        <v>2474</v>
      </c>
      <c r="C120" s="19">
        <v>23500000</v>
      </c>
      <c r="D120" s="16">
        <v>48</v>
      </c>
      <c r="E120" s="194">
        <v>11.51</v>
      </c>
      <c r="F120" s="195">
        <v>17.14</v>
      </c>
      <c r="G120" s="196">
        <v>15.161</v>
      </c>
      <c r="H120" s="15">
        <v>2</v>
      </c>
    </row>
    <row r="121" spans="1:8" x14ac:dyDescent="0.3">
      <c r="A121" s="18">
        <v>45641</v>
      </c>
      <c r="B121" s="20" t="s">
        <v>2355</v>
      </c>
      <c r="C121" s="19">
        <v>9800000</v>
      </c>
      <c r="D121" s="16">
        <v>4</v>
      </c>
      <c r="E121" s="194">
        <v>9.61</v>
      </c>
      <c r="F121" s="195">
        <v>11.81</v>
      </c>
      <c r="G121" s="196">
        <v>9.8506</v>
      </c>
      <c r="H121" s="15">
        <v>3</v>
      </c>
    </row>
    <row r="122" spans="1:8" x14ac:dyDescent="0.3">
      <c r="A122" s="18">
        <v>45661</v>
      </c>
      <c r="B122" s="20" t="s">
        <v>2674</v>
      </c>
      <c r="C122" s="19">
        <v>400000</v>
      </c>
      <c r="D122" s="16">
        <v>1</v>
      </c>
      <c r="E122" s="194">
        <v>15.7</v>
      </c>
      <c r="F122" s="195">
        <v>15.7</v>
      </c>
      <c r="G122" s="196">
        <v>15.7</v>
      </c>
      <c r="H122" s="15">
        <v>1</v>
      </c>
    </row>
    <row r="123" spans="1:8" x14ac:dyDescent="0.3">
      <c r="A123" s="18">
        <v>45662</v>
      </c>
      <c r="B123" s="20" t="s">
        <v>2675</v>
      </c>
      <c r="C123" s="19">
        <v>7500000</v>
      </c>
      <c r="D123" s="16">
        <v>6</v>
      </c>
      <c r="E123" s="194">
        <v>20.96</v>
      </c>
      <c r="F123" s="195">
        <v>23.542200000000001</v>
      </c>
      <c r="G123" s="196">
        <v>22.544799999999999</v>
      </c>
      <c r="H123" s="15">
        <v>1</v>
      </c>
    </row>
    <row r="124" spans="1:8" x14ac:dyDescent="0.3">
      <c r="A124" s="18">
        <v>45663</v>
      </c>
      <c r="B124" s="20" t="s">
        <v>2475</v>
      </c>
      <c r="C124" s="19">
        <v>37400000</v>
      </c>
      <c r="D124" s="16">
        <v>89</v>
      </c>
      <c r="E124" s="194">
        <v>16.41</v>
      </c>
      <c r="F124" s="195">
        <v>21.28</v>
      </c>
      <c r="G124" s="196">
        <v>18.791699999999999</v>
      </c>
      <c r="H124" s="15">
        <v>3</v>
      </c>
    </row>
    <row r="125" spans="1:8" x14ac:dyDescent="0.3">
      <c r="A125" s="18">
        <v>45801</v>
      </c>
      <c r="B125" s="20" t="s">
        <v>2569</v>
      </c>
      <c r="C125" s="19">
        <v>4900000</v>
      </c>
      <c r="D125" s="16">
        <v>17</v>
      </c>
      <c r="E125" s="194">
        <v>18.84</v>
      </c>
      <c r="F125" s="195">
        <v>21.69</v>
      </c>
      <c r="G125" s="196">
        <v>19.7516</v>
      </c>
      <c r="H125" s="15">
        <v>1</v>
      </c>
    </row>
    <row r="126" spans="1:8" x14ac:dyDescent="0.3">
      <c r="A126" s="18">
        <v>45801</v>
      </c>
      <c r="B126" s="20" t="s">
        <v>2569</v>
      </c>
      <c r="C126" s="19">
        <v>32800000</v>
      </c>
      <c r="D126" s="16">
        <v>32</v>
      </c>
      <c r="E126" s="194">
        <v>18.13</v>
      </c>
      <c r="F126" s="195">
        <v>23.43</v>
      </c>
      <c r="G126" s="196">
        <v>22.0749</v>
      </c>
      <c r="H126" s="15">
        <v>2</v>
      </c>
    </row>
    <row r="127" spans="1:8" x14ac:dyDescent="0.3">
      <c r="A127" s="18">
        <v>47146</v>
      </c>
      <c r="B127" s="20" t="s">
        <v>2676</v>
      </c>
      <c r="C127" s="19">
        <v>15000000</v>
      </c>
      <c r="D127" s="16">
        <v>27</v>
      </c>
      <c r="E127" s="194">
        <v>26.79</v>
      </c>
      <c r="F127" s="195">
        <v>46.41</v>
      </c>
      <c r="G127" s="196">
        <v>31.847200000000001</v>
      </c>
      <c r="H127" s="15">
        <v>1</v>
      </c>
    </row>
    <row r="128" spans="1:8" x14ac:dyDescent="0.3">
      <c r="A128" s="18">
        <v>47202</v>
      </c>
      <c r="B128" s="20" t="s">
        <v>2632</v>
      </c>
      <c r="C128" s="19">
        <v>6100000</v>
      </c>
      <c r="D128" s="16">
        <v>23</v>
      </c>
      <c r="E128" s="194">
        <v>12.43</v>
      </c>
      <c r="F128" s="195">
        <v>20.38</v>
      </c>
      <c r="G128" s="196">
        <v>17.094100000000001</v>
      </c>
      <c r="H128" s="15">
        <v>1</v>
      </c>
    </row>
    <row r="129" spans="1:8" x14ac:dyDescent="0.3">
      <c r="A129" s="18">
        <v>47393</v>
      </c>
      <c r="B129" s="20" t="s">
        <v>2359</v>
      </c>
      <c r="C129" s="19">
        <v>8500000</v>
      </c>
      <c r="D129" s="16">
        <v>25</v>
      </c>
      <c r="E129" s="194">
        <v>3.82</v>
      </c>
      <c r="F129" s="195">
        <v>8.0500000000000007</v>
      </c>
      <c r="G129" s="196">
        <v>5.4020000000000001</v>
      </c>
      <c r="H129" s="15">
        <v>1</v>
      </c>
    </row>
    <row r="130" spans="1:8" x14ac:dyDescent="0.3">
      <c r="A130" s="18">
        <v>47442</v>
      </c>
      <c r="B130" s="20" t="s">
        <v>2360</v>
      </c>
      <c r="C130" s="19">
        <v>500000</v>
      </c>
      <c r="D130" s="16">
        <v>1</v>
      </c>
      <c r="E130" s="194">
        <v>11.62</v>
      </c>
      <c r="F130" s="195">
        <v>11.62</v>
      </c>
      <c r="G130" s="196">
        <v>11.62</v>
      </c>
      <c r="H130" s="15">
        <v>2</v>
      </c>
    </row>
    <row r="131" spans="1:8" x14ac:dyDescent="0.3">
      <c r="A131" s="18">
        <v>49066</v>
      </c>
      <c r="B131" s="20" t="s">
        <v>2361</v>
      </c>
      <c r="C131" s="19">
        <v>125200000</v>
      </c>
      <c r="D131" s="16">
        <v>97</v>
      </c>
      <c r="E131" s="194">
        <v>18.8</v>
      </c>
      <c r="F131" s="195">
        <v>25.49</v>
      </c>
      <c r="G131" s="196">
        <v>21.6797</v>
      </c>
      <c r="H131" s="15">
        <v>2</v>
      </c>
    </row>
    <row r="132" spans="1:8" x14ac:dyDescent="0.3">
      <c r="A132" s="18">
        <v>49162</v>
      </c>
      <c r="B132" s="20" t="s">
        <v>2606</v>
      </c>
      <c r="C132" s="19">
        <v>100000</v>
      </c>
      <c r="D132" s="16">
        <v>1</v>
      </c>
      <c r="E132" s="194">
        <v>6.9</v>
      </c>
      <c r="F132" s="195">
        <v>6.9</v>
      </c>
      <c r="G132" s="196">
        <v>6.9</v>
      </c>
      <c r="H132" s="15">
        <v>1</v>
      </c>
    </row>
    <row r="133" spans="1:8" x14ac:dyDescent="0.3">
      <c r="A133" s="18">
        <v>49673</v>
      </c>
      <c r="B133" s="20" t="s">
        <v>2659</v>
      </c>
      <c r="C133" s="19">
        <v>174200000</v>
      </c>
      <c r="D133" s="16">
        <v>366</v>
      </c>
      <c r="E133" s="194">
        <v>23.89</v>
      </c>
      <c r="F133" s="195">
        <v>34.26</v>
      </c>
      <c r="G133" s="196">
        <v>28.4406</v>
      </c>
      <c r="H133" s="15">
        <v>3</v>
      </c>
    </row>
    <row r="134" spans="1:8" x14ac:dyDescent="0.3">
      <c r="A134" s="18">
        <v>49681</v>
      </c>
      <c r="B134" s="20" t="s">
        <v>2570</v>
      </c>
      <c r="C134" s="19">
        <v>700000</v>
      </c>
      <c r="D134" s="16">
        <v>1</v>
      </c>
      <c r="E134" s="194">
        <v>88.78</v>
      </c>
      <c r="F134" s="195">
        <v>88.78</v>
      </c>
      <c r="G134" s="196">
        <v>88.78</v>
      </c>
      <c r="H134" s="15">
        <v>2</v>
      </c>
    </row>
    <row r="135" spans="1:8" x14ac:dyDescent="0.3">
      <c r="A135" s="18">
        <v>50097</v>
      </c>
      <c r="B135" s="20" t="s">
        <v>2364</v>
      </c>
      <c r="C135" s="19">
        <v>467400000</v>
      </c>
      <c r="D135" s="16">
        <v>623</v>
      </c>
      <c r="E135" s="194">
        <v>16.48</v>
      </c>
      <c r="F135" s="195">
        <v>27.52</v>
      </c>
      <c r="G135" s="196">
        <v>22.016200000000001</v>
      </c>
      <c r="H135" s="15">
        <v>3</v>
      </c>
    </row>
    <row r="136" spans="1:8" x14ac:dyDescent="0.3">
      <c r="A136" s="18">
        <v>52091</v>
      </c>
      <c r="B136" s="20" t="s">
        <v>2365</v>
      </c>
      <c r="C136" s="19">
        <v>27400000</v>
      </c>
      <c r="D136" s="16">
        <v>70</v>
      </c>
      <c r="E136" s="194">
        <v>26.43</v>
      </c>
      <c r="F136" s="195">
        <v>36.174999999999997</v>
      </c>
      <c r="G136" s="196">
        <v>31.371200000000002</v>
      </c>
      <c r="H136" s="15">
        <v>3</v>
      </c>
    </row>
    <row r="137" spans="1:8" x14ac:dyDescent="0.3">
      <c r="A137" s="18">
        <v>52137</v>
      </c>
      <c r="B137" s="20" t="s">
        <v>2621</v>
      </c>
      <c r="C137" s="19">
        <v>100000</v>
      </c>
      <c r="D137" s="16">
        <v>1</v>
      </c>
      <c r="E137" s="194">
        <v>247.07</v>
      </c>
      <c r="F137" s="195">
        <v>247.07</v>
      </c>
      <c r="G137" s="196">
        <v>247.07</v>
      </c>
      <c r="H137" s="15">
        <v>1</v>
      </c>
    </row>
    <row r="138" spans="1:8" x14ac:dyDescent="0.3">
      <c r="A138" s="18">
        <v>52303</v>
      </c>
      <c r="B138" s="20" t="s">
        <v>2477</v>
      </c>
      <c r="C138" s="19">
        <v>72400000</v>
      </c>
      <c r="D138" s="16">
        <v>93</v>
      </c>
      <c r="E138" s="194">
        <v>22.56</v>
      </c>
      <c r="F138" s="195">
        <v>71.011399999999995</v>
      </c>
      <c r="G138" s="196">
        <v>41.853099999999998</v>
      </c>
      <c r="H138" s="15">
        <v>3</v>
      </c>
    </row>
    <row r="139" spans="1:8" x14ac:dyDescent="0.3">
      <c r="A139" s="18">
        <v>52451</v>
      </c>
      <c r="B139" s="20" t="s">
        <v>2495</v>
      </c>
      <c r="C139" s="19">
        <v>12100000</v>
      </c>
      <c r="D139" s="16">
        <v>22</v>
      </c>
      <c r="E139" s="194">
        <v>1.32</v>
      </c>
      <c r="F139" s="195">
        <v>3.01</v>
      </c>
      <c r="G139" s="196">
        <v>2.2949999999999999</v>
      </c>
      <c r="H139" s="15">
        <v>1</v>
      </c>
    </row>
    <row r="140" spans="1:8" x14ac:dyDescent="0.3">
      <c r="A140" s="18">
        <v>52633</v>
      </c>
      <c r="B140" s="20" t="s">
        <v>2660</v>
      </c>
      <c r="C140" s="19">
        <v>7500000</v>
      </c>
      <c r="D140" s="16">
        <v>5</v>
      </c>
      <c r="E140" s="194">
        <v>23.78</v>
      </c>
      <c r="F140" s="195">
        <v>25.81</v>
      </c>
      <c r="G140" s="196">
        <v>24.8535</v>
      </c>
      <c r="H140" s="15">
        <v>2</v>
      </c>
    </row>
    <row r="141" spans="1:8" x14ac:dyDescent="0.3">
      <c r="A141" s="18">
        <v>52634</v>
      </c>
      <c r="B141" s="20" t="s">
        <v>2677</v>
      </c>
      <c r="C141" s="19">
        <v>3500000</v>
      </c>
      <c r="D141" s="16">
        <v>6</v>
      </c>
      <c r="E141" s="194">
        <v>14.52</v>
      </c>
      <c r="F141" s="195">
        <v>20.51</v>
      </c>
      <c r="G141" s="196">
        <v>16.5749</v>
      </c>
      <c r="H141" s="15">
        <v>1</v>
      </c>
    </row>
    <row r="142" spans="1:8" x14ac:dyDescent="0.3">
      <c r="A142" s="18">
        <v>52635</v>
      </c>
      <c r="B142" s="20" t="s">
        <v>2366</v>
      </c>
      <c r="C142" s="19">
        <v>47200000</v>
      </c>
      <c r="D142" s="16">
        <v>97</v>
      </c>
      <c r="E142" s="194">
        <v>23.07</v>
      </c>
      <c r="F142" s="195">
        <v>31.43</v>
      </c>
      <c r="G142" s="196">
        <v>27.594000000000001</v>
      </c>
      <c r="H142" s="15">
        <v>2</v>
      </c>
    </row>
    <row r="143" spans="1:8" x14ac:dyDescent="0.3">
      <c r="A143" s="18">
        <v>52881</v>
      </c>
      <c r="B143" s="20" t="s">
        <v>2538</v>
      </c>
      <c r="C143" s="19">
        <v>6400000</v>
      </c>
      <c r="D143" s="16">
        <v>7</v>
      </c>
      <c r="E143" s="194">
        <v>37.51</v>
      </c>
      <c r="F143" s="195">
        <v>43.45</v>
      </c>
      <c r="G143" s="196">
        <v>42.520800000000001</v>
      </c>
      <c r="H143" s="15">
        <v>2</v>
      </c>
    </row>
    <row r="144" spans="1:8" x14ac:dyDescent="0.3">
      <c r="A144" s="18">
        <v>53064</v>
      </c>
      <c r="B144" s="20" t="s">
        <v>2367</v>
      </c>
      <c r="C144" s="19">
        <v>82400000</v>
      </c>
      <c r="D144" s="16">
        <v>185</v>
      </c>
      <c r="E144" s="194">
        <v>24.14</v>
      </c>
      <c r="F144" s="195">
        <v>28.04</v>
      </c>
      <c r="G144" s="196">
        <v>26.058199999999999</v>
      </c>
      <c r="H144" s="15">
        <v>3</v>
      </c>
    </row>
    <row r="145" spans="1:8" x14ac:dyDescent="0.3">
      <c r="A145" s="18">
        <v>53095</v>
      </c>
      <c r="B145" s="20" t="s">
        <v>2480</v>
      </c>
      <c r="C145" s="19">
        <v>35500000</v>
      </c>
      <c r="D145" s="16">
        <v>21</v>
      </c>
      <c r="E145" s="194">
        <v>12.66</v>
      </c>
      <c r="F145" s="195">
        <v>17.82</v>
      </c>
      <c r="G145" s="196">
        <v>13.469099999999999</v>
      </c>
      <c r="H145" s="15">
        <v>2</v>
      </c>
    </row>
    <row r="146" spans="1:8" x14ac:dyDescent="0.3">
      <c r="A146" s="18">
        <v>53211</v>
      </c>
      <c r="B146" s="20" t="s">
        <v>2524</v>
      </c>
      <c r="C146" s="19">
        <v>400000</v>
      </c>
      <c r="D146" s="16">
        <v>1</v>
      </c>
      <c r="E146" s="194">
        <v>8.93</v>
      </c>
      <c r="F146" s="195">
        <v>8.93</v>
      </c>
      <c r="G146" s="196">
        <v>8.93</v>
      </c>
      <c r="H146" s="15">
        <v>2</v>
      </c>
    </row>
    <row r="147" spans="1:8" x14ac:dyDescent="0.3">
      <c r="A147" s="18">
        <v>53887</v>
      </c>
      <c r="B147" s="20" t="s">
        <v>2368</v>
      </c>
      <c r="C147" s="19">
        <v>188400000</v>
      </c>
      <c r="D147" s="16">
        <v>355</v>
      </c>
      <c r="E147" s="194">
        <v>20.27</v>
      </c>
      <c r="F147" s="195">
        <v>25.08</v>
      </c>
      <c r="G147" s="196">
        <v>22.581</v>
      </c>
      <c r="H147" s="15">
        <v>3</v>
      </c>
    </row>
    <row r="148" spans="1:8" x14ac:dyDescent="0.3">
      <c r="A148" s="18">
        <v>54342</v>
      </c>
      <c r="B148" s="20" t="s">
        <v>2369</v>
      </c>
      <c r="C148" s="19">
        <v>103300000</v>
      </c>
      <c r="D148" s="16">
        <v>208</v>
      </c>
      <c r="E148" s="194">
        <v>27.72</v>
      </c>
      <c r="F148" s="195">
        <v>45.14</v>
      </c>
      <c r="G148" s="196">
        <v>35.7378</v>
      </c>
      <c r="H148" s="15">
        <v>3</v>
      </c>
    </row>
    <row r="149" spans="1:8" x14ac:dyDescent="0.3">
      <c r="A149" s="18">
        <v>54501</v>
      </c>
      <c r="B149" s="20" t="s">
        <v>2371</v>
      </c>
      <c r="C149" s="19">
        <v>11100000</v>
      </c>
      <c r="D149" s="16">
        <v>25</v>
      </c>
      <c r="E149" s="194">
        <v>20.53</v>
      </c>
      <c r="F149" s="195">
        <v>28.4</v>
      </c>
      <c r="G149" s="196">
        <v>22.7593</v>
      </c>
      <c r="H149" s="15">
        <v>2</v>
      </c>
    </row>
    <row r="150" spans="1:8" x14ac:dyDescent="0.3">
      <c r="A150" s="18">
        <v>54573</v>
      </c>
      <c r="B150" s="20" t="s">
        <v>2372</v>
      </c>
      <c r="C150" s="19">
        <v>92900000</v>
      </c>
      <c r="D150" s="16">
        <v>65</v>
      </c>
      <c r="E150" s="194">
        <v>16.010000000000002</v>
      </c>
      <c r="F150" s="195">
        <v>21.62</v>
      </c>
      <c r="G150" s="196">
        <v>19.220099999999999</v>
      </c>
      <c r="H150" s="15">
        <v>3</v>
      </c>
    </row>
    <row r="151" spans="1:8" x14ac:dyDescent="0.3">
      <c r="A151" s="18">
        <v>55431</v>
      </c>
      <c r="B151" s="20" t="s">
        <v>2690</v>
      </c>
      <c r="C151" s="19">
        <v>4100000</v>
      </c>
      <c r="D151" s="16">
        <v>5</v>
      </c>
      <c r="E151" s="194">
        <v>1.33</v>
      </c>
      <c r="F151" s="195">
        <v>2.23</v>
      </c>
      <c r="G151" s="196">
        <v>1.6984999999999999</v>
      </c>
      <c r="H151" s="15">
        <v>1</v>
      </c>
    </row>
    <row r="152" spans="1:8" x14ac:dyDescent="0.3">
      <c r="A152" s="18">
        <v>56086</v>
      </c>
      <c r="B152" s="20" t="s">
        <v>2373</v>
      </c>
      <c r="C152" s="19">
        <v>44800000</v>
      </c>
      <c r="D152" s="16">
        <v>85</v>
      </c>
      <c r="E152" s="194">
        <v>11.92</v>
      </c>
      <c r="F152" s="195">
        <v>17.440000000000001</v>
      </c>
      <c r="G152" s="196">
        <v>14.1999</v>
      </c>
      <c r="H152" s="15">
        <v>3</v>
      </c>
    </row>
    <row r="153" spans="1:8" x14ac:dyDescent="0.3">
      <c r="A153" s="18">
        <v>58711</v>
      </c>
      <c r="B153" s="20" t="s">
        <v>2607</v>
      </c>
      <c r="C153" s="19">
        <v>63800000</v>
      </c>
      <c r="D153" s="16">
        <v>24</v>
      </c>
      <c r="E153" s="194">
        <v>0.42</v>
      </c>
      <c r="F153" s="195">
        <v>1.08</v>
      </c>
      <c r="G153" s="196">
        <v>0.67159999999999997</v>
      </c>
      <c r="H153" s="15">
        <v>1</v>
      </c>
    </row>
    <row r="154" spans="1:8" x14ac:dyDescent="0.3">
      <c r="A154" s="18">
        <v>59055</v>
      </c>
      <c r="B154" s="20" t="s">
        <v>2375</v>
      </c>
      <c r="C154" s="19">
        <v>600000</v>
      </c>
      <c r="D154" s="16">
        <v>2</v>
      </c>
      <c r="E154" s="194">
        <v>10.02</v>
      </c>
      <c r="F154" s="195">
        <v>13.64</v>
      </c>
      <c r="G154" s="196">
        <v>10.6233</v>
      </c>
      <c r="H154" s="15">
        <v>1</v>
      </c>
    </row>
    <row r="155" spans="1:8" x14ac:dyDescent="0.3">
      <c r="A155" s="18">
        <v>59055</v>
      </c>
      <c r="B155" s="20" t="s">
        <v>2375</v>
      </c>
      <c r="C155" s="19">
        <v>271200000</v>
      </c>
      <c r="D155" s="16">
        <v>61</v>
      </c>
      <c r="E155" s="194">
        <v>11.88</v>
      </c>
      <c r="F155" s="195">
        <v>20.329999999999998</v>
      </c>
      <c r="G155" s="196">
        <v>16.378599999999999</v>
      </c>
      <c r="H155" s="15">
        <v>2</v>
      </c>
    </row>
    <row r="156" spans="1:8" x14ac:dyDescent="0.3">
      <c r="A156" s="18">
        <v>61041</v>
      </c>
      <c r="B156" s="20" t="s">
        <v>2376</v>
      </c>
      <c r="C156" s="19">
        <v>53100000</v>
      </c>
      <c r="D156" s="16">
        <v>17</v>
      </c>
      <c r="E156" s="194">
        <v>11.78</v>
      </c>
      <c r="F156" s="195">
        <v>19.64</v>
      </c>
      <c r="G156" s="196">
        <v>14.616899999999999</v>
      </c>
      <c r="H156" s="15">
        <v>2</v>
      </c>
    </row>
    <row r="157" spans="1:8" x14ac:dyDescent="0.3">
      <c r="A157" s="18">
        <v>61263</v>
      </c>
      <c r="B157" s="20" t="s">
        <v>2379</v>
      </c>
      <c r="C157" s="19">
        <v>14600000</v>
      </c>
      <c r="D157" s="16">
        <v>20</v>
      </c>
      <c r="E157" s="194">
        <v>21.47</v>
      </c>
      <c r="F157" s="195">
        <v>40.200000000000003</v>
      </c>
      <c r="G157" s="196">
        <v>25.846399999999999</v>
      </c>
      <c r="H157" s="15">
        <v>2</v>
      </c>
    </row>
    <row r="158" spans="1:8" x14ac:dyDescent="0.3">
      <c r="A158" s="18">
        <v>61342</v>
      </c>
      <c r="B158" s="20" t="s">
        <v>2596</v>
      </c>
      <c r="C158" s="19">
        <v>2800000</v>
      </c>
      <c r="D158" s="16">
        <v>12</v>
      </c>
      <c r="E158" s="194">
        <v>15.42</v>
      </c>
      <c r="F158" s="195">
        <v>18.09</v>
      </c>
      <c r="G158" s="196">
        <v>16.398900000000001</v>
      </c>
      <c r="H158" s="15">
        <v>2</v>
      </c>
    </row>
    <row r="159" spans="1:8" x14ac:dyDescent="0.3">
      <c r="A159" s="18">
        <v>61394</v>
      </c>
      <c r="B159" s="20" t="s">
        <v>2496</v>
      </c>
      <c r="C159" s="19">
        <v>154000000</v>
      </c>
      <c r="D159" s="16">
        <v>126</v>
      </c>
      <c r="E159" s="194">
        <v>46.06</v>
      </c>
      <c r="F159" s="195">
        <v>108.87</v>
      </c>
      <c r="G159" s="196">
        <v>81.224400000000003</v>
      </c>
      <c r="H159" s="15">
        <v>2</v>
      </c>
    </row>
    <row r="160" spans="1:8" x14ac:dyDescent="0.3">
      <c r="A160" s="18">
        <v>61506</v>
      </c>
      <c r="B160" s="20" t="s">
        <v>2633</v>
      </c>
      <c r="C160" s="19">
        <v>600000</v>
      </c>
      <c r="D160" s="16">
        <v>2</v>
      </c>
      <c r="E160" s="194">
        <v>18.75</v>
      </c>
      <c r="F160" s="195">
        <v>20.78</v>
      </c>
      <c r="G160" s="196">
        <v>20.103300000000001</v>
      </c>
      <c r="H160" s="15">
        <v>1</v>
      </c>
    </row>
    <row r="161" spans="1:8" x14ac:dyDescent="0.3">
      <c r="A161" s="18">
        <v>61564</v>
      </c>
      <c r="B161" s="20" t="s">
        <v>2622</v>
      </c>
      <c r="C161" s="19">
        <v>2900000</v>
      </c>
      <c r="D161" s="16">
        <v>5</v>
      </c>
      <c r="E161" s="194">
        <v>11.3438</v>
      </c>
      <c r="F161" s="195">
        <v>12.32</v>
      </c>
      <c r="G161" s="196">
        <v>11.8421</v>
      </c>
      <c r="H161" s="15">
        <v>1</v>
      </c>
    </row>
    <row r="162" spans="1:8" x14ac:dyDescent="0.3">
      <c r="A162" s="18">
        <v>61754</v>
      </c>
      <c r="B162" s="20" t="s">
        <v>2679</v>
      </c>
      <c r="C162" s="19">
        <v>23000000</v>
      </c>
      <c r="D162" s="16">
        <v>23</v>
      </c>
      <c r="E162" s="194">
        <v>0.74</v>
      </c>
      <c r="F162" s="195">
        <v>3.05</v>
      </c>
      <c r="G162" s="196">
        <v>1.6137999999999999</v>
      </c>
      <c r="H162" s="15">
        <v>1</v>
      </c>
    </row>
    <row r="163" spans="1:8" x14ac:dyDescent="0.3">
      <c r="A163" s="18">
        <v>61792</v>
      </c>
      <c r="B163" s="20" t="s">
        <v>2691</v>
      </c>
      <c r="C163" s="19">
        <v>8700000</v>
      </c>
      <c r="D163" s="16">
        <v>14</v>
      </c>
      <c r="E163" s="194">
        <v>5.86</v>
      </c>
      <c r="F163" s="195">
        <v>26.22</v>
      </c>
      <c r="G163" s="196">
        <v>14.7013</v>
      </c>
      <c r="H163" s="15">
        <v>1</v>
      </c>
    </row>
    <row r="164" spans="1:8" x14ac:dyDescent="0.3">
      <c r="A164" s="18">
        <v>61793</v>
      </c>
      <c r="B164" s="20" t="s">
        <v>2497</v>
      </c>
      <c r="C164" s="19">
        <v>13600000</v>
      </c>
      <c r="D164" s="16">
        <v>4</v>
      </c>
      <c r="E164" s="194">
        <v>16.166499999999999</v>
      </c>
      <c r="F164" s="195">
        <v>18.943000000000001</v>
      </c>
      <c r="G164" s="196">
        <v>18.381900000000002</v>
      </c>
      <c r="H164" s="15">
        <v>2</v>
      </c>
    </row>
    <row r="165" spans="1:8" x14ac:dyDescent="0.3">
      <c r="A165" s="18">
        <v>61843</v>
      </c>
      <c r="B165" s="20" t="s">
        <v>2384</v>
      </c>
      <c r="C165" s="19">
        <v>90500000</v>
      </c>
      <c r="D165" s="16">
        <v>143</v>
      </c>
      <c r="E165" s="194">
        <v>11.34</v>
      </c>
      <c r="F165" s="195">
        <v>13.25</v>
      </c>
      <c r="G165" s="196">
        <v>12.391500000000001</v>
      </c>
      <c r="H165" s="15">
        <v>3</v>
      </c>
    </row>
    <row r="166" spans="1:8" x14ac:dyDescent="0.3">
      <c r="A166" s="18">
        <v>61874</v>
      </c>
      <c r="B166" s="20" t="s">
        <v>2661</v>
      </c>
      <c r="C166" s="19">
        <v>400000</v>
      </c>
      <c r="D166" s="16">
        <v>4</v>
      </c>
      <c r="E166" s="194">
        <v>110.93</v>
      </c>
      <c r="F166" s="195">
        <v>143.36000000000001</v>
      </c>
      <c r="G166" s="196">
        <v>131.63749999999999</v>
      </c>
      <c r="H166" s="15">
        <v>1</v>
      </c>
    </row>
    <row r="167" spans="1:8" x14ac:dyDescent="0.3">
      <c r="A167" s="18">
        <v>61894</v>
      </c>
      <c r="B167" s="20" t="s">
        <v>2386</v>
      </c>
      <c r="C167" s="19">
        <v>6300000</v>
      </c>
      <c r="D167" s="16">
        <v>28</v>
      </c>
      <c r="E167" s="194">
        <v>50.45</v>
      </c>
      <c r="F167" s="195">
        <v>77.150000000000006</v>
      </c>
      <c r="G167" s="196">
        <v>63.457599999999999</v>
      </c>
      <c r="H167" s="15">
        <v>3</v>
      </c>
    </row>
    <row r="168" spans="1:8" x14ac:dyDescent="0.3">
      <c r="A168" s="18">
        <v>61906</v>
      </c>
      <c r="B168" s="20" t="s">
        <v>2481</v>
      </c>
      <c r="C168" s="19">
        <v>83000000</v>
      </c>
      <c r="D168" s="16">
        <v>60</v>
      </c>
      <c r="E168" s="194">
        <v>16.78</v>
      </c>
      <c r="F168" s="195">
        <v>26.9</v>
      </c>
      <c r="G168" s="196">
        <v>20.2761</v>
      </c>
      <c r="H168" s="15">
        <v>2</v>
      </c>
    </row>
    <row r="169" spans="1:8" x14ac:dyDescent="0.3">
      <c r="A169" s="18">
        <v>61965</v>
      </c>
      <c r="B169" s="20" t="s">
        <v>2387</v>
      </c>
      <c r="C169" s="19">
        <v>415400000</v>
      </c>
      <c r="D169" s="16">
        <v>559</v>
      </c>
      <c r="E169" s="194">
        <v>24.43</v>
      </c>
      <c r="F169" s="195">
        <v>35.950000000000003</v>
      </c>
      <c r="G169" s="196">
        <v>30.254300000000001</v>
      </c>
      <c r="H169" s="15">
        <v>3</v>
      </c>
    </row>
    <row r="170" spans="1:8" x14ac:dyDescent="0.3">
      <c r="A170" s="18">
        <v>62031</v>
      </c>
      <c r="B170" s="20" t="s">
        <v>2649</v>
      </c>
      <c r="C170" s="19">
        <v>20800000</v>
      </c>
      <c r="D170" s="16">
        <v>39</v>
      </c>
      <c r="E170" s="194">
        <v>6.4</v>
      </c>
      <c r="F170" s="195">
        <v>13.55</v>
      </c>
      <c r="G170" s="196">
        <v>8.6867000000000001</v>
      </c>
      <c r="H170" s="15">
        <v>1</v>
      </c>
    </row>
    <row r="171" spans="1:8" x14ac:dyDescent="0.3">
      <c r="A171" s="18">
        <v>62092</v>
      </c>
      <c r="B171" s="20" t="s">
        <v>2662</v>
      </c>
      <c r="C171" s="19">
        <v>16600000</v>
      </c>
      <c r="D171" s="16">
        <v>26</v>
      </c>
      <c r="E171" s="194">
        <v>1.3</v>
      </c>
      <c r="F171" s="195">
        <v>3.34</v>
      </c>
      <c r="G171" s="196">
        <v>2.3843000000000001</v>
      </c>
      <c r="H171" s="15">
        <v>1</v>
      </c>
    </row>
    <row r="172" spans="1:8" x14ac:dyDescent="0.3">
      <c r="A172" s="18">
        <v>62574</v>
      </c>
      <c r="B172" s="20" t="s">
        <v>2634</v>
      </c>
      <c r="C172" s="19">
        <v>60600000</v>
      </c>
      <c r="D172" s="16">
        <v>90</v>
      </c>
      <c r="E172" s="194">
        <v>24.25</v>
      </c>
      <c r="F172" s="195">
        <v>33.93</v>
      </c>
      <c r="G172" s="196">
        <v>29.097200000000001</v>
      </c>
      <c r="H172" s="15">
        <v>1</v>
      </c>
    </row>
    <row r="173" spans="1:8" x14ac:dyDescent="0.3">
      <c r="A173" s="18">
        <v>62743</v>
      </c>
      <c r="B173" s="20" t="s">
        <v>2609</v>
      </c>
      <c r="C173" s="19">
        <v>139200000</v>
      </c>
      <c r="D173" s="16">
        <v>132</v>
      </c>
      <c r="E173" s="194">
        <v>32.11</v>
      </c>
      <c r="F173" s="195">
        <v>54.43</v>
      </c>
      <c r="G173" s="196">
        <v>36.8416</v>
      </c>
      <c r="H173" s="15">
        <v>2</v>
      </c>
    </row>
    <row r="174" spans="1:8" x14ac:dyDescent="0.3">
      <c r="A174" s="18">
        <v>62791</v>
      </c>
      <c r="B174" s="20" t="s">
        <v>2555</v>
      </c>
      <c r="C174" s="19">
        <v>85700000</v>
      </c>
      <c r="D174" s="16">
        <v>292</v>
      </c>
      <c r="E174" s="194">
        <v>20.76</v>
      </c>
      <c r="F174" s="195">
        <v>33.76</v>
      </c>
      <c r="G174" s="196">
        <v>26.3231</v>
      </c>
      <c r="H174" s="15">
        <v>3</v>
      </c>
    </row>
    <row r="175" spans="1:8" x14ac:dyDescent="0.3">
      <c r="A175" s="18">
        <v>62822</v>
      </c>
      <c r="B175" s="20" t="s">
        <v>2394</v>
      </c>
      <c r="C175" s="19">
        <v>141600000</v>
      </c>
      <c r="D175" s="16">
        <v>285</v>
      </c>
      <c r="E175" s="194">
        <v>13.71</v>
      </c>
      <c r="F175" s="195">
        <v>17.64</v>
      </c>
      <c r="G175" s="196">
        <v>15.700699999999999</v>
      </c>
      <c r="H175" s="15">
        <v>3</v>
      </c>
    </row>
    <row r="176" spans="1:8" x14ac:dyDescent="0.3">
      <c r="A176" s="18">
        <v>62832</v>
      </c>
      <c r="B176" s="20" t="s">
        <v>2623</v>
      </c>
      <c r="C176" s="19">
        <v>16800000</v>
      </c>
      <c r="D176" s="16">
        <v>32</v>
      </c>
      <c r="E176" s="194">
        <v>3.15</v>
      </c>
      <c r="F176" s="195">
        <v>6.87</v>
      </c>
      <c r="G176" s="196">
        <v>5.6422999999999996</v>
      </c>
      <c r="H176" s="15">
        <v>1</v>
      </c>
    </row>
    <row r="177" spans="1:8" x14ac:dyDescent="0.3">
      <c r="A177" s="18">
        <v>62843</v>
      </c>
      <c r="B177" s="20" t="s">
        <v>2395</v>
      </c>
      <c r="C177" s="19">
        <v>25200000</v>
      </c>
      <c r="D177" s="16">
        <v>95</v>
      </c>
      <c r="E177" s="194">
        <v>20.84</v>
      </c>
      <c r="F177" s="195">
        <v>26.15</v>
      </c>
      <c r="G177" s="196">
        <v>24.422499999999999</v>
      </c>
      <c r="H177" s="15">
        <v>2</v>
      </c>
    </row>
    <row r="178" spans="1:8" x14ac:dyDescent="0.3">
      <c r="A178" s="18">
        <v>62884</v>
      </c>
      <c r="B178" s="20" t="s">
        <v>2556</v>
      </c>
      <c r="C178" s="19">
        <v>29700000</v>
      </c>
      <c r="D178" s="16">
        <v>22</v>
      </c>
      <c r="E178" s="194">
        <v>16.71</v>
      </c>
      <c r="F178" s="195">
        <v>21.31</v>
      </c>
      <c r="G178" s="196">
        <v>19.833500000000001</v>
      </c>
      <c r="H178" s="15">
        <v>2</v>
      </c>
    </row>
    <row r="179" spans="1:8" x14ac:dyDescent="0.3">
      <c r="A179" s="18">
        <v>62909</v>
      </c>
      <c r="B179" s="20" t="s">
        <v>2571</v>
      </c>
      <c r="C179" s="19">
        <v>600000</v>
      </c>
      <c r="D179" s="16">
        <v>2</v>
      </c>
      <c r="E179" s="194">
        <v>91.47</v>
      </c>
      <c r="F179" s="195">
        <v>92.44</v>
      </c>
      <c r="G179" s="196">
        <v>92.278300000000002</v>
      </c>
      <c r="H179" s="15">
        <v>1</v>
      </c>
    </row>
    <row r="180" spans="1:8" x14ac:dyDescent="0.3">
      <c r="A180" s="18">
        <v>64145</v>
      </c>
      <c r="B180" s="20" t="s">
        <v>2397</v>
      </c>
      <c r="C180" s="19">
        <v>454000000</v>
      </c>
      <c r="D180" s="16">
        <v>729</v>
      </c>
      <c r="E180" s="194">
        <v>22.73</v>
      </c>
      <c r="F180" s="195">
        <v>35.229999999999997</v>
      </c>
      <c r="G180" s="196">
        <v>27.432300000000001</v>
      </c>
      <c r="H180" s="15">
        <v>3</v>
      </c>
    </row>
    <row r="181" spans="1:8" x14ac:dyDescent="0.3">
      <c r="A181" s="18">
        <v>64323</v>
      </c>
      <c r="B181" s="20" t="s">
        <v>2680</v>
      </c>
      <c r="C181" s="19">
        <v>52800000</v>
      </c>
      <c r="D181" s="16">
        <v>63</v>
      </c>
      <c r="E181" s="194">
        <v>2.6</v>
      </c>
      <c r="F181" s="195">
        <v>7.54</v>
      </c>
      <c r="G181" s="196">
        <v>4.9513999999999996</v>
      </c>
      <c r="H181" s="15">
        <v>1</v>
      </c>
    </row>
    <row r="182" spans="1:8" x14ac:dyDescent="0.3">
      <c r="A182" s="18">
        <v>64382</v>
      </c>
      <c r="B182" s="20" t="s">
        <v>2583</v>
      </c>
      <c r="C182" s="19">
        <v>31100000</v>
      </c>
      <c r="D182" s="16">
        <v>56</v>
      </c>
      <c r="E182" s="194">
        <v>25.8</v>
      </c>
      <c r="F182" s="195">
        <v>36.31</v>
      </c>
      <c r="G182" s="196">
        <v>33.378500000000003</v>
      </c>
      <c r="H182" s="15">
        <v>1</v>
      </c>
    </row>
    <row r="183" spans="1:8" x14ac:dyDescent="0.3">
      <c r="A183" s="18">
        <v>64382</v>
      </c>
      <c r="B183" s="20" t="s">
        <v>2583</v>
      </c>
      <c r="C183" s="19">
        <v>68600000</v>
      </c>
      <c r="D183" s="16">
        <v>196</v>
      </c>
      <c r="E183" s="194">
        <v>30.56</v>
      </c>
      <c r="F183" s="195">
        <v>41.35</v>
      </c>
      <c r="G183" s="196">
        <v>34.793799999999997</v>
      </c>
      <c r="H183" s="15">
        <v>2</v>
      </c>
    </row>
    <row r="184" spans="1:8" x14ac:dyDescent="0.3">
      <c r="A184" s="18">
        <v>64692</v>
      </c>
      <c r="B184" s="20" t="s">
        <v>2483</v>
      </c>
      <c r="C184" s="19">
        <v>17000000</v>
      </c>
      <c r="D184" s="16">
        <v>19</v>
      </c>
      <c r="E184" s="194">
        <v>25.23</v>
      </c>
      <c r="F184" s="195">
        <v>29.24</v>
      </c>
      <c r="G184" s="196">
        <v>27.723800000000001</v>
      </c>
      <c r="H184" s="15">
        <v>2</v>
      </c>
    </row>
    <row r="185" spans="1:8" x14ac:dyDescent="0.3">
      <c r="A185" s="18">
        <v>64723</v>
      </c>
      <c r="B185" s="20" t="s">
        <v>2402</v>
      </c>
      <c r="C185" s="19">
        <v>242100000</v>
      </c>
      <c r="D185" s="16">
        <v>177</v>
      </c>
      <c r="E185" s="194">
        <v>30.48</v>
      </c>
      <c r="F185" s="195">
        <v>47.86</v>
      </c>
      <c r="G185" s="196">
        <v>40.482599999999998</v>
      </c>
      <c r="H185" s="15">
        <v>3</v>
      </c>
    </row>
    <row r="186" spans="1:8" x14ac:dyDescent="0.3">
      <c r="A186" s="18">
        <v>64773</v>
      </c>
      <c r="B186" s="20" t="s">
        <v>2573</v>
      </c>
      <c r="C186" s="19">
        <v>1000000</v>
      </c>
      <c r="D186" s="16">
        <v>1</v>
      </c>
      <c r="E186" s="194">
        <v>4.1100000000000003</v>
      </c>
      <c r="F186" s="195">
        <v>4.1100000000000003</v>
      </c>
      <c r="G186" s="196">
        <v>4.1100000000000003</v>
      </c>
      <c r="H186" s="15">
        <v>1</v>
      </c>
    </row>
    <row r="187" spans="1:8" x14ac:dyDescent="0.3">
      <c r="A187" s="18">
        <v>65095</v>
      </c>
      <c r="B187" s="20" t="s">
        <v>2636</v>
      </c>
      <c r="C187" s="19">
        <v>500000</v>
      </c>
      <c r="D187" s="16">
        <v>4</v>
      </c>
      <c r="E187" s="194">
        <v>3.35</v>
      </c>
      <c r="F187" s="195">
        <v>4.68</v>
      </c>
      <c r="G187" s="196">
        <v>3.6760000000000002</v>
      </c>
      <c r="H187" s="15">
        <v>1</v>
      </c>
    </row>
    <row r="188" spans="1:8" x14ac:dyDescent="0.3">
      <c r="A188" s="18">
        <v>65521</v>
      </c>
      <c r="B188" s="20" t="s">
        <v>2405</v>
      </c>
      <c r="C188" s="19">
        <v>43800000</v>
      </c>
      <c r="D188" s="16">
        <v>67</v>
      </c>
      <c r="E188" s="194">
        <v>2.5099999999999998</v>
      </c>
      <c r="F188" s="195">
        <v>10.51</v>
      </c>
      <c r="G188" s="196">
        <v>7.1677999999999997</v>
      </c>
      <c r="H188" s="15">
        <v>1</v>
      </c>
    </row>
    <row r="189" spans="1:8" x14ac:dyDescent="0.3">
      <c r="A189" s="18">
        <v>65781</v>
      </c>
      <c r="B189" s="20" t="s">
        <v>2664</v>
      </c>
      <c r="C189" s="19">
        <v>1300000</v>
      </c>
      <c r="D189" s="16">
        <v>2</v>
      </c>
      <c r="E189" s="194">
        <v>78.98</v>
      </c>
      <c r="F189" s="195">
        <v>86.93</v>
      </c>
      <c r="G189" s="196">
        <v>79.591499999999996</v>
      </c>
      <c r="H189" s="15">
        <v>1</v>
      </c>
    </row>
    <row r="190" spans="1:8" x14ac:dyDescent="0.3">
      <c r="A190" s="18">
        <v>65851</v>
      </c>
      <c r="B190" s="20" t="s">
        <v>2408</v>
      </c>
      <c r="C190" s="19">
        <v>6700000</v>
      </c>
      <c r="D190" s="16">
        <v>21</v>
      </c>
      <c r="E190" s="194">
        <v>48.57</v>
      </c>
      <c r="F190" s="195">
        <v>76.36</v>
      </c>
      <c r="G190" s="196">
        <v>60.366599999999998</v>
      </c>
      <c r="H190" s="15">
        <v>3</v>
      </c>
    </row>
    <row r="191" spans="1:8" x14ac:dyDescent="0.3">
      <c r="A191" s="18">
        <v>65852</v>
      </c>
      <c r="B191" s="20" t="s">
        <v>2485</v>
      </c>
      <c r="C191" s="19">
        <v>2000000</v>
      </c>
      <c r="D191" s="16">
        <v>2</v>
      </c>
      <c r="E191" s="194">
        <v>69.5</v>
      </c>
      <c r="F191" s="195">
        <v>70.23</v>
      </c>
      <c r="G191" s="196">
        <v>70.1935</v>
      </c>
      <c r="H191" s="15">
        <v>3</v>
      </c>
    </row>
    <row r="192" spans="1:8" x14ac:dyDescent="0.3">
      <c r="A192" s="18">
        <v>66033</v>
      </c>
      <c r="B192" s="20" t="s">
        <v>2510</v>
      </c>
      <c r="C192" s="19">
        <v>7100000</v>
      </c>
      <c r="D192" s="16">
        <v>8</v>
      </c>
      <c r="E192" s="194">
        <v>9.6999999999999993</v>
      </c>
      <c r="F192" s="195">
        <v>15.38</v>
      </c>
      <c r="G192" s="196">
        <v>14.0494</v>
      </c>
      <c r="H192" s="15">
        <v>2</v>
      </c>
    </row>
    <row r="193" spans="1:8" x14ac:dyDescent="0.3">
      <c r="A193" s="18">
        <v>66541</v>
      </c>
      <c r="B193" s="20" t="s">
        <v>2624</v>
      </c>
      <c r="C193" s="19">
        <v>1200000</v>
      </c>
      <c r="D193" s="16">
        <v>6</v>
      </c>
      <c r="E193" s="194">
        <v>3.39</v>
      </c>
      <c r="F193" s="195">
        <v>4.2300000000000004</v>
      </c>
      <c r="G193" s="196">
        <v>3.6533000000000002</v>
      </c>
      <c r="H193" s="15">
        <v>1</v>
      </c>
    </row>
    <row r="194" spans="1:8" x14ac:dyDescent="0.3">
      <c r="A194" s="18">
        <v>66641</v>
      </c>
      <c r="B194" s="20" t="s">
        <v>2698</v>
      </c>
      <c r="C194" s="19">
        <v>2200000</v>
      </c>
      <c r="D194" s="16">
        <v>1</v>
      </c>
      <c r="E194" s="194">
        <v>116.02</v>
      </c>
      <c r="F194" s="195">
        <v>116.02</v>
      </c>
      <c r="G194" s="196">
        <v>116.02</v>
      </c>
      <c r="H194" s="15">
        <v>2</v>
      </c>
    </row>
    <row r="195" spans="1:8" x14ac:dyDescent="0.3">
      <c r="A195" s="18">
        <v>66701</v>
      </c>
      <c r="B195" s="20" t="s">
        <v>2599</v>
      </c>
      <c r="C195" s="19">
        <v>33700000</v>
      </c>
      <c r="D195" s="16">
        <v>69</v>
      </c>
      <c r="E195" s="194">
        <v>34.880000000000003</v>
      </c>
      <c r="F195" s="195">
        <v>55.97</v>
      </c>
      <c r="G195" s="196">
        <v>40.965000000000003</v>
      </c>
      <c r="H195" s="15">
        <v>1</v>
      </c>
    </row>
    <row r="196" spans="1:8" x14ac:dyDescent="0.3">
      <c r="A196" s="18">
        <v>67152</v>
      </c>
      <c r="B196" s="20" t="s">
        <v>2414</v>
      </c>
      <c r="C196" s="19">
        <v>10100000</v>
      </c>
      <c r="D196" s="16">
        <v>41</v>
      </c>
      <c r="E196" s="194">
        <v>31.24</v>
      </c>
      <c r="F196" s="195">
        <v>42.65</v>
      </c>
      <c r="G196" s="196">
        <v>36.0779</v>
      </c>
      <c r="H196" s="15">
        <v>3</v>
      </c>
    </row>
    <row r="197" spans="1:8" x14ac:dyDescent="0.3">
      <c r="A197" s="18">
        <v>67271</v>
      </c>
      <c r="B197" s="20" t="s">
        <v>2699</v>
      </c>
      <c r="C197" s="19">
        <v>400000</v>
      </c>
      <c r="D197" s="16">
        <v>2</v>
      </c>
      <c r="E197" s="194">
        <v>20.94</v>
      </c>
      <c r="F197" s="195">
        <v>30.63</v>
      </c>
      <c r="G197" s="196">
        <v>25.785</v>
      </c>
      <c r="H197" s="15">
        <v>1</v>
      </c>
    </row>
    <row r="198" spans="1:8" x14ac:dyDescent="0.3">
      <c r="A198" s="18">
        <v>67611</v>
      </c>
      <c r="B198" s="20" t="s">
        <v>2527</v>
      </c>
      <c r="C198" s="19">
        <v>33700000</v>
      </c>
      <c r="D198" s="16">
        <v>34</v>
      </c>
      <c r="E198" s="194">
        <v>15.15</v>
      </c>
      <c r="F198" s="195">
        <v>26.93</v>
      </c>
      <c r="G198" s="196">
        <v>23.1144</v>
      </c>
      <c r="H198" s="15">
        <v>1</v>
      </c>
    </row>
    <row r="199" spans="1:8" x14ac:dyDescent="0.3">
      <c r="A199" s="18">
        <v>67611</v>
      </c>
      <c r="B199" s="20" t="s">
        <v>2527</v>
      </c>
      <c r="C199" s="19">
        <v>39100000</v>
      </c>
      <c r="D199" s="16">
        <v>32</v>
      </c>
      <c r="E199" s="194">
        <v>19.350000000000001</v>
      </c>
      <c r="F199" s="195">
        <v>30.8</v>
      </c>
      <c r="G199" s="196">
        <v>24.935500000000001</v>
      </c>
      <c r="H199" s="15">
        <v>2</v>
      </c>
    </row>
    <row r="200" spans="1:8" x14ac:dyDescent="0.3">
      <c r="A200" s="18">
        <v>67961</v>
      </c>
      <c r="B200" s="20" t="s">
        <v>2700</v>
      </c>
      <c r="C200" s="19">
        <v>19600000</v>
      </c>
      <c r="D200" s="16">
        <v>4</v>
      </c>
      <c r="E200" s="194">
        <v>12.73</v>
      </c>
      <c r="F200" s="195">
        <v>14.14</v>
      </c>
      <c r="G200" s="196">
        <v>13.097</v>
      </c>
      <c r="H200" s="15">
        <v>3</v>
      </c>
    </row>
    <row r="201" spans="1:8" x14ac:dyDescent="0.3">
      <c r="A201" s="18">
        <v>68041</v>
      </c>
      <c r="B201" s="20" t="s">
        <v>2701</v>
      </c>
      <c r="C201" s="19">
        <v>600000</v>
      </c>
      <c r="D201" s="16">
        <v>1</v>
      </c>
      <c r="E201" s="194">
        <v>5.69</v>
      </c>
      <c r="F201" s="195">
        <v>5.69</v>
      </c>
      <c r="G201" s="196">
        <v>5.69</v>
      </c>
      <c r="H201" s="15">
        <v>3</v>
      </c>
    </row>
    <row r="202" spans="1:8" x14ac:dyDescent="0.3">
      <c r="A202" s="18">
        <v>68061</v>
      </c>
      <c r="B202" s="20" t="s">
        <v>2418</v>
      </c>
      <c r="C202" s="19">
        <v>268500000</v>
      </c>
      <c r="D202" s="16">
        <v>833</v>
      </c>
      <c r="E202" s="194">
        <v>31.45</v>
      </c>
      <c r="F202" s="195">
        <v>47.06</v>
      </c>
      <c r="G202" s="196">
        <v>39.214700000000001</v>
      </c>
      <c r="H202" s="15">
        <v>3</v>
      </c>
    </row>
    <row r="203" spans="1:8" x14ac:dyDescent="0.3">
      <c r="A203" s="18">
        <v>68231</v>
      </c>
      <c r="B203" s="20" t="s">
        <v>2558</v>
      </c>
      <c r="C203" s="19">
        <v>400000</v>
      </c>
      <c r="D203" s="16">
        <v>4</v>
      </c>
      <c r="E203" s="194">
        <v>18.47</v>
      </c>
      <c r="F203" s="195">
        <v>18.850000000000001</v>
      </c>
      <c r="G203" s="196">
        <v>18.747499999999999</v>
      </c>
      <c r="H203" s="15">
        <v>2</v>
      </c>
    </row>
    <row r="204" spans="1:8" x14ac:dyDescent="0.3">
      <c r="A204" s="18">
        <v>68691</v>
      </c>
      <c r="B204" s="20" t="s">
        <v>2695</v>
      </c>
      <c r="C204" s="19">
        <v>16500000</v>
      </c>
      <c r="D204" s="16">
        <v>19</v>
      </c>
      <c r="E204" s="194">
        <v>54.677</v>
      </c>
      <c r="F204" s="195">
        <v>82.07</v>
      </c>
      <c r="G204" s="196">
        <v>65.162700000000001</v>
      </c>
      <c r="H204" s="15">
        <v>3</v>
      </c>
    </row>
    <row r="205" spans="1:8" x14ac:dyDescent="0.3">
      <c r="A205" s="18">
        <v>68731</v>
      </c>
      <c r="B205" s="20" t="s">
        <v>2650</v>
      </c>
      <c r="C205" s="19">
        <v>29400000</v>
      </c>
      <c r="D205" s="16">
        <v>14</v>
      </c>
      <c r="E205" s="194">
        <v>39.619999999999997</v>
      </c>
      <c r="F205" s="195">
        <v>69.17</v>
      </c>
      <c r="G205" s="196">
        <v>59.493600000000001</v>
      </c>
      <c r="H205" s="15">
        <v>2</v>
      </c>
    </row>
    <row r="206" spans="1:8" x14ac:dyDescent="0.3">
      <c r="A206" s="18">
        <v>80273</v>
      </c>
      <c r="B206" s="20" t="s">
        <v>2435</v>
      </c>
      <c r="C206" s="19">
        <v>13600000</v>
      </c>
      <c r="D206" s="16">
        <v>10</v>
      </c>
      <c r="E206" s="194">
        <v>45.12</v>
      </c>
      <c r="F206" s="195">
        <v>55.51</v>
      </c>
      <c r="G206" s="196">
        <v>50.963200000000001</v>
      </c>
      <c r="H206" s="15">
        <v>2</v>
      </c>
    </row>
    <row r="207" spans="1:8" x14ac:dyDescent="0.3">
      <c r="A207" s="18">
        <v>80506</v>
      </c>
      <c r="B207" s="20" t="s">
        <v>2437</v>
      </c>
      <c r="C207" s="19">
        <v>15400000</v>
      </c>
      <c r="D207" s="16">
        <v>24</v>
      </c>
      <c r="E207" s="194">
        <v>19.66</v>
      </c>
      <c r="F207" s="195">
        <v>25.9</v>
      </c>
      <c r="G207" s="196">
        <v>21.443100000000001</v>
      </c>
      <c r="H207" s="15">
        <v>1</v>
      </c>
    </row>
    <row r="208" spans="1:8" x14ac:dyDescent="0.3">
      <c r="A208" s="18">
        <v>80705</v>
      </c>
      <c r="B208" s="20" t="s">
        <v>2665</v>
      </c>
      <c r="C208" s="19">
        <v>68000000</v>
      </c>
      <c r="D208" s="16">
        <v>99</v>
      </c>
      <c r="E208" s="194">
        <v>25.56</v>
      </c>
      <c r="F208" s="195">
        <v>36.869999999999997</v>
      </c>
      <c r="G208" s="196">
        <v>31.895299999999999</v>
      </c>
      <c r="H208" s="15">
        <v>2</v>
      </c>
    </row>
    <row r="209" spans="1:8" x14ac:dyDescent="0.3">
      <c r="A209" s="18">
        <v>80924</v>
      </c>
      <c r="B209" s="20" t="s">
        <v>2528</v>
      </c>
      <c r="C209" s="19">
        <v>7700000</v>
      </c>
      <c r="D209" s="16">
        <v>7</v>
      </c>
      <c r="E209" s="194">
        <v>68.16</v>
      </c>
      <c r="F209" s="195">
        <v>114.58</v>
      </c>
      <c r="G209" s="196">
        <v>105.0943</v>
      </c>
      <c r="H209" s="15">
        <v>2</v>
      </c>
    </row>
    <row r="210" spans="1:8" x14ac:dyDescent="0.3">
      <c r="A210" s="18">
        <v>81034</v>
      </c>
      <c r="B210" s="20" t="s">
        <v>2638</v>
      </c>
      <c r="C210" s="19">
        <v>24400000</v>
      </c>
      <c r="D210" s="16">
        <v>57</v>
      </c>
      <c r="E210" s="194">
        <v>13.71</v>
      </c>
      <c r="F210" s="195">
        <v>33.03</v>
      </c>
      <c r="G210" s="196">
        <v>22.038599999999999</v>
      </c>
      <c r="H210" s="15">
        <v>1</v>
      </c>
    </row>
    <row r="211" spans="1:8" x14ac:dyDescent="0.3">
      <c r="A211" s="18">
        <v>81129</v>
      </c>
      <c r="B211" s="20" t="s">
        <v>2574</v>
      </c>
      <c r="C211" s="19">
        <v>500000</v>
      </c>
      <c r="D211" s="16">
        <v>3</v>
      </c>
      <c r="E211" s="194">
        <v>88.88</v>
      </c>
      <c r="F211" s="195">
        <v>93.91</v>
      </c>
      <c r="G211" s="196">
        <v>91.695999999999998</v>
      </c>
      <c r="H211" s="15">
        <v>1</v>
      </c>
    </row>
    <row r="212" spans="1:8" x14ac:dyDescent="0.3">
      <c r="A212" s="18">
        <v>81472</v>
      </c>
      <c r="B212" s="20" t="s">
        <v>2702</v>
      </c>
      <c r="C212" s="19">
        <v>200000</v>
      </c>
      <c r="D212" s="16">
        <v>1</v>
      </c>
      <c r="E212" s="194">
        <v>78.540000000000006</v>
      </c>
      <c r="F212" s="195">
        <v>78.540000000000006</v>
      </c>
      <c r="G212" s="196">
        <v>78.540000000000006</v>
      </c>
      <c r="H212" s="15">
        <v>1</v>
      </c>
    </row>
    <row r="213" spans="1:8" x14ac:dyDescent="0.3">
      <c r="A213" s="18">
        <v>82101</v>
      </c>
      <c r="B213" s="20" t="s">
        <v>2501</v>
      </c>
      <c r="C213" s="19">
        <v>205200000</v>
      </c>
      <c r="D213" s="16">
        <v>458</v>
      </c>
      <c r="E213" s="194">
        <v>24.21</v>
      </c>
      <c r="F213" s="195">
        <v>33.61</v>
      </c>
      <c r="G213" s="196">
        <v>28.8383</v>
      </c>
      <c r="H213" s="15">
        <v>3</v>
      </c>
    </row>
    <row r="214" spans="1:8" x14ac:dyDescent="0.3">
      <c r="A214" s="18">
        <v>82551</v>
      </c>
      <c r="B214" s="20" t="s">
        <v>2443</v>
      </c>
      <c r="C214" s="19">
        <v>67600000</v>
      </c>
      <c r="D214" s="16">
        <v>184</v>
      </c>
      <c r="E214" s="194">
        <v>21.85</v>
      </c>
      <c r="F214" s="195">
        <v>28.13</v>
      </c>
      <c r="G214" s="196">
        <v>25.473800000000001</v>
      </c>
      <c r="H214" s="15">
        <v>3</v>
      </c>
    </row>
    <row r="215" spans="1:8" x14ac:dyDescent="0.3">
      <c r="A215" s="18">
        <v>82991</v>
      </c>
      <c r="B215" s="20" t="s">
        <v>2611</v>
      </c>
      <c r="C215" s="19">
        <v>300500000</v>
      </c>
      <c r="D215" s="16">
        <v>166</v>
      </c>
      <c r="E215" s="194">
        <v>34.44</v>
      </c>
      <c r="F215" s="195">
        <v>52.74</v>
      </c>
      <c r="G215" s="196">
        <v>45.286799999999999</v>
      </c>
      <c r="H215" s="15">
        <v>1</v>
      </c>
    </row>
    <row r="216" spans="1:8" x14ac:dyDescent="0.3">
      <c r="A216" s="18">
        <v>82992</v>
      </c>
      <c r="B216" s="20" t="s">
        <v>2444</v>
      </c>
      <c r="C216" s="19">
        <v>808200000</v>
      </c>
      <c r="D216" s="16">
        <v>817</v>
      </c>
      <c r="E216" s="194">
        <v>28.58</v>
      </c>
      <c r="F216" s="195">
        <v>44.14</v>
      </c>
      <c r="G216" s="196">
        <v>34.982199999999999</v>
      </c>
      <c r="H216" s="15">
        <v>3</v>
      </c>
    </row>
    <row r="217" spans="1:8" x14ac:dyDescent="0.3">
      <c r="A217" s="18">
        <v>83494</v>
      </c>
      <c r="B217" s="20" t="s">
        <v>2703</v>
      </c>
      <c r="C217" s="19">
        <v>10700000</v>
      </c>
      <c r="D217" s="16">
        <v>4</v>
      </c>
      <c r="E217" s="194">
        <v>47.32</v>
      </c>
      <c r="F217" s="195">
        <v>50.25</v>
      </c>
      <c r="G217" s="196">
        <v>48.772500000000001</v>
      </c>
      <c r="H217" s="15">
        <v>1</v>
      </c>
    </row>
    <row r="218" spans="1:8" x14ac:dyDescent="0.3">
      <c r="A218" s="18">
        <v>83671</v>
      </c>
      <c r="B218" s="20" t="s">
        <v>2601</v>
      </c>
      <c r="C218" s="19">
        <v>16000000</v>
      </c>
      <c r="D218" s="16">
        <v>10</v>
      </c>
      <c r="E218" s="194">
        <v>4.9800000000000004</v>
      </c>
      <c r="F218" s="195">
        <v>8.82</v>
      </c>
      <c r="G218" s="196">
        <v>7.3459000000000003</v>
      </c>
      <c r="H218" s="15">
        <v>1</v>
      </c>
    </row>
    <row r="219" spans="1:8" x14ac:dyDescent="0.3">
      <c r="A219" s="18">
        <v>84221</v>
      </c>
      <c r="B219" s="20" t="s">
        <v>2446</v>
      </c>
      <c r="C219" s="19">
        <v>249300000</v>
      </c>
      <c r="D219" s="16">
        <v>238</v>
      </c>
      <c r="E219" s="194">
        <v>16.77</v>
      </c>
      <c r="F219" s="195">
        <v>27.84</v>
      </c>
      <c r="G219" s="196">
        <v>21.9727</v>
      </c>
      <c r="H219" s="15">
        <v>2</v>
      </c>
    </row>
    <row r="220" spans="1:8" x14ac:dyDescent="0.3">
      <c r="A220" s="18">
        <v>84331</v>
      </c>
      <c r="B220" s="20" t="s">
        <v>2448</v>
      </c>
      <c r="C220" s="19">
        <v>7900000</v>
      </c>
      <c r="D220" s="16">
        <v>26</v>
      </c>
      <c r="E220" s="194">
        <v>34.369999999999997</v>
      </c>
      <c r="F220" s="195">
        <v>48.21</v>
      </c>
      <c r="G220" s="196">
        <v>41.121400000000001</v>
      </c>
      <c r="H220" s="15">
        <v>1</v>
      </c>
    </row>
    <row r="221" spans="1:8" x14ac:dyDescent="0.3">
      <c r="A221" s="18">
        <v>84422</v>
      </c>
      <c r="B221" s="20" t="s">
        <v>2449</v>
      </c>
      <c r="C221" s="19">
        <v>9800000</v>
      </c>
      <c r="D221" s="16">
        <v>18</v>
      </c>
      <c r="E221" s="194">
        <v>45.46</v>
      </c>
      <c r="F221" s="195">
        <v>59.58</v>
      </c>
      <c r="G221" s="196">
        <v>48.871200000000002</v>
      </c>
      <c r="H221" s="15">
        <v>3</v>
      </c>
    </row>
    <row r="222" spans="1:8" x14ac:dyDescent="0.3">
      <c r="A222" s="18">
        <v>84623</v>
      </c>
      <c r="B222" s="20" t="s">
        <v>2450</v>
      </c>
      <c r="C222" s="19">
        <v>11900000</v>
      </c>
      <c r="D222" s="16">
        <v>6</v>
      </c>
      <c r="E222" s="194">
        <v>16.21</v>
      </c>
      <c r="F222" s="195">
        <v>17.13</v>
      </c>
      <c r="G222" s="196">
        <v>16.537099999999999</v>
      </c>
      <c r="H222" s="15">
        <v>1</v>
      </c>
    </row>
    <row r="223" spans="1:8" x14ac:dyDescent="0.3">
      <c r="A223" s="18">
        <v>84662</v>
      </c>
      <c r="B223" s="20" t="s">
        <v>2602</v>
      </c>
      <c r="C223" s="19">
        <v>1700000</v>
      </c>
      <c r="D223" s="16">
        <v>2</v>
      </c>
      <c r="E223" s="194">
        <v>4.6100000000000003</v>
      </c>
      <c r="F223" s="195">
        <v>11.01</v>
      </c>
      <c r="G223" s="196">
        <v>5.3628999999999998</v>
      </c>
      <c r="H223" s="15">
        <v>2</v>
      </c>
    </row>
    <row r="224" spans="1:8" x14ac:dyDescent="0.3">
      <c r="A224" s="18">
        <v>84732</v>
      </c>
      <c r="B224" s="20" t="s">
        <v>2452</v>
      </c>
      <c r="C224" s="19">
        <v>83200000</v>
      </c>
      <c r="D224" s="16">
        <v>78</v>
      </c>
      <c r="E224" s="194">
        <v>15.32</v>
      </c>
      <c r="F224" s="195">
        <v>40.18</v>
      </c>
      <c r="G224" s="196">
        <v>24.948</v>
      </c>
      <c r="H224" s="15">
        <v>1</v>
      </c>
    </row>
    <row r="225" spans="1:8" x14ac:dyDescent="0.3">
      <c r="A225" s="18">
        <v>84881</v>
      </c>
      <c r="B225" s="20" t="s">
        <v>2453</v>
      </c>
      <c r="C225" s="19">
        <v>49000000</v>
      </c>
      <c r="D225" s="16">
        <v>50</v>
      </c>
      <c r="E225" s="194">
        <v>14.03</v>
      </c>
      <c r="F225" s="195">
        <v>16.88</v>
      </c>
      <c r="G225" s="196">
        <v>15.023300000000001</v>
      </c>
      <c r="H225" s="15">
        <v>3</v>
      </c>
    </row>
    <row r="226" spans="1:8" x14ac:dyDescent="0.3">
      <c r="A226" s="18">
        <v>89383</v>
      </c>
      <c r="B226" s="20" t="s">
        <v>2515</v>
      </c>
      <c r="C226" s="19">
        <v>20600000</v>
      </c>
      <c r="D226" s="16">
        <v>16</v>
      </c>
      <c r="E226" s="194">
        <v>10.99</v>
      </c>
      <c r="F226" s="195">
        <v>19.3</v>
      </c>
      <c r="G226" s="196">
        <v>17.677399999999999</v>
      </c>
      <c r="H226" s="15">
        <v>2</v>
      </c>
    </row>
    <row r="227" spans="1:8" x14ac:dyDescent="0.3">
      <c r="A227" s="18">
        <v>89964</v>
      </c>
      <c r="B227" s="20" t="s">
        <v>2456</v>
      </c>
      <c r="C227" s="19">
        <v>102600000</v>
      </c>
      <c r="D227" s="16">
        <v>221</v>
      </c>
      <c r="E227" s="194">
        <v>43.71</v>
      </c>
      <c r="F227" s="195">
        <v>88.66</v>
      </c>
      <c r="G227" s="196">
        <v>55.419499999999999</v>
      </c>
      <c r="H227" s="15">
        <v>3</v>
      </c>
    </row>
    <row r="228" spans="1:8" x14ac:dyDescent="0.3">
      <c r="A228" s="18">
        <v>99061</v>
      </c>
      <c r="B228" s="20" t="s">
        <v>2651</v>
      </c>
      <c r="C228" s="19">
        <v>15500000</v>
      </c>
      <c r="D228" s="16">
        <v>62</v>
      </c>
      <c r="E228" s="194">
        <v>51.41</v>
      </c>
      <c r="F228" s="195">
        <v>87.25</v>
      </c>
      <c r="G228" s="196">
        <v>65.514300000000006</v>
      </c>
      <c r="H228" s="15">
        <v>2</v>
      </c>
    </row>
    <row r="229" spans="1:8" x14ac:dyDescent="0.3">
      <c r="A229" s="18">
        <v>99211</v>
      </c>
      <c r="B229" s="20" t="s">
        <v>2488</v>
      </c>
      <c r="C229" s="19">
        <v>314800000</v>
      </c>
      <c r="D229" s="16">
        <v>313</v>
      </c>
      <c r="E229" s="194">
        <v>8.9600000000000009</v>
      </c>
      <c r="F229" s="195">
        <v>12.44</v>
      </c>
      <c r="G229" s="196">
        <v>11.1662</v>
      </c>
      <c r="H229" s="15">
        <v>2</v>
      </c>
    </row>
    <row r="230" spans="1:8" ht="16.8" customHeight="1" thickBot="1" x14ac:dyDescent="0.35">
      <c r="A230" s="12">
        <v>99412</v>
      </c>
      <c r="B230" s="14" t="s">
        <v>2543</v>
      </c>
      <c r="C230" s="13">
        <v>121600000</v>
      </c>
      <c r="D230" s="10">
        <v>110</v>
      </c>
      <c r="E230" s="197">
        <v>5.67</v>
      </c>
      <c r="F230" s="198">
        <v>6.88</v>
      </c>
      <c r="G230" s="199">
        <v>6.3102</v>
      </c>
      <c r="H230" s="9">
        <v>3</v>
      </c>
    </row>
    <row r="231" spans="1:8" ht="16.8" customHeight="1" thickBot="1" x14ac:dyDescent="0.35">
      <c r="A231" s="8" t="s">
        <v>2462</v>
      </c>
      <c r="B231" s="4"/>
      <c r="C231" s="7">
        <f>SUM(C5:C230)</f>
        <v>14917400000</v>
      </c>
      <c r="D231" s="6">
        <f>SUM(D5:D230)</f>
        <v>17944</v>
      </c>
      <c r="E231" s="5"/>
      <c r="F231" s="4"/>
      <c r="G231" s="3"/>
      <c r="H231" s="2"/>
    </row>
  </sheetData>
  <autoFilter ref="A3:H231">
    <filterColumn colId="4" showButton="0"/>
    <filterColumn colId="5" showButton="0"/>
  </autoFilter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3"/>
  <sheetViews>
    <sheetView workbookViewId="0">
      <pane ySplit="4" topLeftCell="A77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2704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33800000</v>
      </c>
      <c r="D5" s="22">
        <v>60</v>
      </c>
      <c r="E5" s="24">
        <v>30.2867</v>
      </c>
      <c r="F5" s="23">
        <v>82.3733</v>
      </c>
      <c r="G5" s="22">
        <v>44.122799999999998</v>
      </c>
      <c r="H5" s="21">
        <v>2</v>
      </c>
    </row>
    <row r="6" spans="1:10" x14ac:dyDescent="0.3">
      <c r="A6" s="18">
        <v>13382</v>
      </c>
      <c r="B6" s="20" t="s">
        <v>2613</v>
      </c>
      <c r="C6" s="19">
        <v>600000</v>
      </c>
      <c r="D6" s="16">
        <v>1</v>
      </c>
      <c r="E6" s="18">
        <v>10.65</v>
      </c>
      <c r="F6" s="17">
        <v>10.65</v>
      </c>
      <c r="G6" s="16">
        <v>10.65</v>
      </c>
      <c r="H6" s="15">
        <v>3</v>
      </c>
    </row>
    <row r="7" spans="1:10" x14ac:dyDescent="0.3">
      <c r="A7" s="18">
        <v>14362</v>
      </c>
      <c r="B7" s="20" t="s">
        <v>2576</v>
      </c>
      <c r="C7" s="19">
        <v>311200000</v>
      </c>
      <c r="D7" s="16">
        <v>25</v>
      </c>
      <c r="E7" s="18">
        <v>164.71</v>
      </c>
      <c r="F7" s="17">
        <v>240.84</v>
      </c>
      <c r="G7" s="16">
        <v>199.75569999999999</v>
      </c>
      <c r="H7" s="15">
        <v>2</v>
      </c>
    </row>
    <row r="8" spans="1:10" x14ac:dyDescent="0.3">
      <c r="A8" s="18">
        <v>14742</v>
      </c>
      <c r="B8" s="20" t="s">
        <v>2586</v>
      </c>
      <c r="C8" s="19">
        <v>2700000</v>
      </c>
      <c r="D8" s="16">
        <v>3</v>
      </c>
      <c r="E8" s="18">
        <v>3.54</v>
      </c>
      <c r="F8" s="17">
        <v>4.5599999999999996</v>
      </c>
      <c r="G8" s="16">
        <v>4.0129999999999999</v>
      </c>
      <c r="H8" s="15">
        <v>1</v>
      </c>
    </row>
    <row r="9" spans="1:10" x14ac:dyDescent="0.3">
      <c r="A9" s="18">
        <v>15141</v>
      </c>
      <c r="B9" s="20" t="s">
        <v>2668</v>
      </c>
      <c r="C9" s="19">
        <v>2000000</v>
      </c>
      <c r="D9" s="16">
        <v>10</v>
      </c>
      <c r="E9" s="18">
        <v>69.94</v>
      </c>
      <c r="F9" s="17">
        <v>94.53</v>
      </c>
      <c r="G9" s="16">
        <v>77.712999999999994</v>
      </c>
      <c r="H9" s="15">
        <v>3</v>
      </c>
    </row>
    <row r="10" spans="1:10" x14ac:dyDescent="0.3">
      <c r="A10" s="18">
        <v>15261</v>
      </c>
      <c r="B10" s="20" t="s">
        <v>2587</v>
      </c>
      <c r="C10" s="19">
        <v>20000000</v>
      </c>
      <c r="D10" s="16">
        <v>3</v>
      </c>
      <c r="E10" s="18">
        <v>10.48</v>
      </c>
      <c r="F10" s="17">
        <v>10.61</v>
      </c>
      <c r="G10" s="16">
        <v>10.565799999999999</v>
      </c>
      <c r="H10" s="15">
        <v>1</v>
      </c>
    </row>
    <row r="11" spans="1:10" x14ac:dyDescent="0.3">
      <c r="A11" s="18">
        <v>15261</v>
      </c>
      <c r="B11" s="20" t="s">
        <v>2587</v>
      </c>
      <c r="C11" s="19">
        <v>17000000</v>
      </c>
      <c r="D11" s="16">
        <v>3</v>
      </c>
      <c r="E11" s="18">
        <v>8.99</v>
      </c>
      <c r="F11" s="17">
        <v>15.57</v>
      </c>
      <c r="G11" s="16">
        <v>9.7612000000000005</v>
      </c>
      <c r="H11" s="15">
        <v>3</v>
      </c>
    </row>
    <row r="12" spans="1:10" x14ac:dyDescent="0.3">
      <c r="A12" s="18">
        <v>15324</v>
      </c>
      <c r="B12" s="20" t="s">
        <v>2588</v>
      </c>
      <c r="C12" s="19">
        <v>170200000</v>
      </c>
      <c r="D12" s="16">
        <v>163</v>
      </c>
      <c r="E12" s="18">
        <v>23.13</v>
      </c>
      <c r="F12" s="17">
        <v>34.86</v>
      </c>
      <c r="G12" s="16">
        <v>29.078099999999999</v>
      </c>
      <c r="H12" s="15">
        <v>1</v>
      </c>
    </row>
    <row r="13" spans="1:10" x14ac:dyDescent="0.3">
      <c r="A13" s="18">
        <v>15823</v>
      </c>
      <c r="B13" s="20" t="s">
        <v>2640</v>
      </c>
      <c r="C13" s="19">
        <v>10200000</v>
      </c>
      <c r="D13" s="16">
        <v>14</v>
      </c>
      <c r="E13" s="18">
        <v>38.75</v>
      </c>
      <c r="F13" s="17">
        <v>55.69</v>
      </c>
      <c r="G13" s="16">
        <v>44.670499999999997</v>
      </c>
      <c r="H13" s="15">
        <v>1</v>
      </c>
    </row>
    <row r="14" spans="1:10" x14ac:dyDescent="0.3">
      <c r="A14" s="18">
        <v>15864</v>
      </c>
      <c r="B14" s="20" t="s">
        <v>2245</v>
      </c>
      <c r="C14" s="19">
        <v>4200000</v>
      </c>
      <c r="D14" s="16">
        <v>17</v>
      </c>
      <c r="E14" s="18">
        <v>17.11</v>
      </c>
      <c r="F14" s="17">
        <v>20.52</v>
      </c>
      <c r="G14" s="16">
        <v>18.900500000000001</v>
      </c>
      <c r="H14" s="15">
        <v>3</v>
      </c>
    </row>
    <row r="15" spans="1:10" x14ac:dyDescent="0.3">
      <c r="A15" s="18">
        <v>15894</v>
      </c>
      <c r="B15" s="20" t="s">
        <v>2669</v>
      </c>
      <c r="C15" s="19">
        <v>51300000</v>
      </c>
      <c r="D15" s="16">
        <v>14</v>
      </c>
      <c r="E15" s="18">
        <v>6.59</v>
      </c>
      <c r="F15" s="17">
        <v>15.37</v>
      </c>
      <c r="G15" s="16">
        <v>8.5771999999999995</v>
      </c>
      <c r="H15" s="15">
        <v>2</v>
      </c>
    </row>
    <row r="16" spans="1:10" x14ac:dyDescent="0.3">
      <c r="A16" s="18">
        <v>15991</v>
      </c>
      <c r="B16" s="20" t="s">
        <v>2246</v>
      </c>
      <c r="C16" s="19">
        <v>31000000</v>
      </c>
      <c r="D16" s="16">
        <v>20</v>
      </c>
      <c r="E16" s="18">
        <v>6.34</v>
      </c>
      <c r="F16" s="17">
        <v>8.23</v>
      </c>
      <c r="G16" s="16">
        <v>6.6501999999999999</v>
      </c>
      <c r="H16" s="15">
        <v>2</v>
      </c>
    </row>
    <row r="17" spans="1:8" x14ac:dyDescent="0.3">
      <c r="A17" s="18">
        <v>16173</v>
      </c>
      <c r="B17" s="20" t="s">
        <v>2670</v>
      </c>
      <c r="C17" s="19">
        <v>4900000</v>
      </c>
      <c r="D17" s="16">
        <v>4</v>
      </c>
      <c r="E17" s="18">
        <v>6.29</v>
      </c>
      <c r="F17" s="17">
        <v>12.818</v>
      </c>
      <c r="G17" s="16">
        <v>11.6313</v>
      </c>
      <c r="H17" s="15">
        <v>1</v>
      </c>
    </row>
    <row r="18" spans="1:8" x14ac:dyDescent="0.3">
      <c r="A18" s="18">
        <v>17271</v>
      </c>
      <c r="B18" s="20" t="s">
        <v>2490</v>
      </c>
      <c r="C18" s="19">
        <v>14900000</v>
      </c>
      <c r="D18" s="16">
        <v>18</v>
      </c>
      <c r="E18" s="18">
        <v>9.7200000000000006</v>
      </c>
      <c r="F18" s="17">
        <v>20.329999999999998</v>
      </c>
      <c r="G18" s="16">
        <v>13.065799999999999</v>
      </c>
      <c r="H18" s="15">
        <v>1</v>
      </c>
    </row>
    <row r="19" spans="1:8" x14ac:dyDescent="0.3">
      <c r="A19" s="18">
        <v>18051</v>
      </c>
      <c r="B19" s="20" t="s">
        <v>2641</v>
      </c>
      <c r="C19" s="19">
        <v>4500000</v>
      </c>
      <c r="D19" s="16">
        <v>14</v>
      </c>
      <c r="E19" s="18">
        <v>6.11</v>
      </c>
      <c r="F19" s="17">
        <v>13.14</v>
      </c>
      <c r="G19" s="16">
        <v>11.205299999999999</v>
      </c>
      <c r="H19" s="15">
        <v>1</v>
      </c>
    </row>
    <row r="20" spans="1:8" x14ac:dyDescent="0.3">
      <c r="A20" s="18">
        <v>18156</v>
      </c>
      <c r="B20" s="20" t="s">
        <v>2705</v>
      </c>
      <c r="C20" s="19">
        <v>57400000</v>
      </c>
      <c r="D20" s="16">
        <v>12</v>
      </c>
      <c r="E20" s="18">
        <v>27.53</v>
      </c>
      <c r="F20" s="17">
        <v>41.68</v>
      </c>
      <c r="G20" s="16">
        <v>33.78</v>
      </c>
      <c r="H20" s="15">
        <v>1</v>
      </c>
    </row>
    <row r="21" spans="1:8" x14ac:dyDescent="0.3">
      <c r="A21" s="18">
        <v>18156</v>
      </c>
      <c r="B21" s="20" t="s">
        <v>2705</v>
      </c>
      <c r="C21" s="19">
        <v>45400000</v>
      </c>
      <c r="D21" s="16">
        <v>5</v>
      </c>
      <c r="E21" s="18">
        <v>31.67</v>
      </c>
      <c r="F21" s="17">
        <v>38.89</v>
      </c>
      <c r="G21" s="16">
        <v>33.011600000000001</v>
      </c>
      <c r="H21" s="15">
        <v>2</v>
      </c>
    </row>
    <row r="22" spans="1:8" x14ac:dyDescent="0.3">
      <c r="A22" s="18">
        <v>20121</v>
      </c>
      <c r="B22" s="20" t="s">
        <v>2563</v>
      </c>
      <c r="C22" s="19">
        <v>3400000</v>
      </c>
      <c r="D22" s="16">
        <v>11</v>
      </c>
      <c r="E22" s="18">
        <v>3.39</v>
      </c>
      <c r="F22" s="17">
        <v>5.3049999999999997</v>
      </c>
      <c r="G22" s="16">
        <v>4.7647000000000004</v>
      </c>
      <c r="H22" s="15">
        <v>1</v>
      </c>
    </row>
    <row r="23" spans="1:8" x14ac:dyDescent="0.3">
      <c r="A23" s="18">
        <v>20121</v>
      </c>
      <c r="B23" s="20" t="s">
        <v>2563</v>
      </c>
      <c r="C23" s="19">
        <v>25000000</v>
      </c>
      <c r="D23" s="16">
        <v>14</v>
      </c>
      <c r="E23" s="18">
        <v>4.21</v>
      </c>
      <c r="F23" s="17">
        <v>7.71</v>
      </c>
      <c r="G23" s="16">
        <v>4.4393000000000002</v>
      </c>
      <c r="H23" s="15">
        <v>2</v>
      </c>
    </row>
    <row r="24" spans="1:8" x14ac:dyDescent="0.3">
      <c r="A24" s="18">
        <v>20122</v>
      </c>
      <c r="B24" s="20" t="s">
        <v>2564</v>
      </c>
      <c r="C24" s="19">
        <v>7100000</v>
      </c>
      <c r="D24" s="16">
        <v>9</v>
      </c>
      <c r="E24" s="18">
        <v>3.14</v>
      </c>
      <c r="F24" s="17">
        <v>5.28</v>
      </c>
      <c r="G24" s="16">
        <v>3.8803999999999998</v>
      </c>
      <c r="H24" s="15">
        <v>1</v>
      </c>
    </row>
    <row r="25" spans="1:8" x14ac:dyDescent="0.3">
      <c r="A25" s="18">
        <v>20122</v>
      </c>
      <c r="B25" s="20" t="s">
        <v>2564</v>
      </c>
      <c r="C25" s="19">
        <v>18200000</v>
      </c>
      <c r="D25" s="16">
        <v>11</v>
      </c>
      <c r="E25" s="18">
        <v>4.21</v>
      </c>
      <c r="F25" s="17">
        <v>6.01</v>
      </c>
      <c r="G25" s="16">
        <v>4.4062999999999999</v>
      </c>
      <c r="H25" s="15">
        <v>2</v>
      </c>
    </row>
    <row r="26" spans="1:8" x14ac:dyDescent="0.3">
      <c r="A26" s="18">
        <v>20123</v>
      </c>
      <c r="B26" s="20" t="s">
        <v>2565</v>
      </c>
      <c r="C26" s="19">
        <v>4700000</v>
      </c>
      <c r="D26" s="16">
        <v>9</v>
      </c>
      <c r="E26" s="18">
        <v>3.14</v>
      </c>
      <c r="F26" s="17">
        <v>5.19</v>
      </c>
      <c r="G26" s="16">
        <v>3.97</v>
      </c>
      <c r="H26" s="15">
        <v>1</v>
      </c>
    </row>
    <row r="27" spans="1:8" x14ac:dyDescent="0.3">
      <c r="A27" s="18">
        <v>20123</v>
      </c>
      <c r="B27" s="20" t="s">
        <v>2565</v>
      </c>
      <c r="C27" s="19">
        <v>1400000</v>
      </c>
      <c r="D27" s="16">
        <v>7</v>
      </c>
      <c r="E27" s="18">
        <v>4.8099999999999996</v>
      </c>
      <c r="F27" s="17">
        <v>6.27</v>
      </c>
      <c r="G27" s="16">
        <v>5.5842999999999998</v>
      </c>
      <c r="H27" s="15">
        <v>2</v>
      </c>
    </row>
    <row r="28" spans="1:8" x14ac:dyDescent="0.3">
      <c r="A28" s="18">
        <v>20343</v>
      </c>
      <c r="B28" s="20" t="s">
        <v>2250</v>
      </c>
      <c r="C28" s="19">
        <v>5700000</v>
      </c>
      <c r="D28" s="16">
        <v>8</v>
      </c>
      <c r="E28" s="18">
        <v>17.48</v>
      </c>
      <c r="F28" s="17">
        <v>19.46</v>
      </c>
      <c r="G28" s="16">
        <v>18.6633</v>
      </c>
      <c r="H28" s="15">
        <v>2</v>
      </c>
    </row>
    <row r="29" spans="1:8" x14ac:dyDescent="0.3">
      <c r="A29" s="18">
        <v>20612</v>
      </c>
      <c r="B29" s="20" t="s">
        <v>2590</v>
      </c>
      <c r="C29" s="19">
        <v>1800000</v>
      </c>
      <c r="D29" s="16">
        <v>5</v>
      </c>
      <c r="E29" s="18">
        <v>4.37</v>
      </c>
      <c r="F29" s="17">
        <v>5.76</v>
      </c>
      <c r="G29" s="16">
        <v>4.8160999999999996</v>
      </c>
      <c r="H29" s="15">
        <v>1</v>
      </c>
    </row>
    <row r="30" spans="1:8" x14ac:dyDescent="0.3">
      <c r="A30" s="18">
        <v>20632</v>
      </c>
      <c r="B30" s="20" t="s">
        <v>2252</v>
      </c>
      <c r="C30" s="19">
        <v>53200000</v>
      </c>
      <c r="D30" s="16">
        <v>81</v>
      </c>
      <c r="E30" s="18">
        <v>16.329999999999998</v>
      </c>
      <c r="F30" s="17">
        <v>19.82</v>
      </c>
      <c r="G30" s="16">
        <v>17.709199999999999</v>
      </c>
      <c r="H30" s="15">
        <v>2</v>
      </c>
    </row>
    <row r="31" spans="1:8" x14ac:dyDescent="0.3">
      <c r="A31" s="18">
        <v>20652</v>
      </c>
      <c r="B31" s="20" t="s">
        <v>2566</v>
      </c>
      <c r="C31" s="19">
        <v>22600000</v>
      </c>
      <c r="D31" s="16">
        <v>16</v>
      </c>
      <c r="E31" s="18">
        <v>31.92</v>
      </c>
      <c r="F31" s="17">
        <v>36.64</v>
      </c>
      <c r="G31" s="16">
        <v>34.5792</v>
      </c>
      <c r="H31" s="15">
        <v>1</v>
      </c>
    </row>
    <row r="32" spans="1:8" x14ac:dyDescent="0.3">
      <c r="A32" s="18">
        <v>20652</v>
      </c>
      <c r="B32" s="20" t="s">
        <v>2566</v>
      </c>
      <c r="C32" s="19">
        <v>117700000</v>
      </c>
      <c r="D32" s="16">
        <v>33</v>
      </c>
      <c r="E32" s="18">
        <v>31.76</v>
      </c>
      <c r="F32" s="17">
        <v>36.17</v>
      </c>
      <c r="G32" s="16">
        <v>33.949100000000001</v>
      </c>
      <c r="H32" s="15">
        <v>2</v>
      </c>
    </row>
    <row r="33" spans="1:8" x14ac:dyDescent="0.3">
      <c r="A33" s="18">
        <v>20662</v>
      </c>
      <c r="B33" s="20" t="s">
        <v>2253</v>
      </c>
      <c r="C33" s="19">
        <v>46300000</v>
      </c>
      <c r="D33" s="16">
        <v>65</v>
      </c>
      <c r="E33" s="18">
        <v>20.18</v>
      </c>
      <c r="F33" s="17">
        <v>27.34</v>
      </c>
      <c r="G33" s="16">
        <v>23.176500000000001</v>
      </c>
      <c r="H33" s="15">
        <v>3</v>
      </c>
    </row>
    <row r="34" spans="1:8" x14ac:dyDescent="0.3">
      <c r="A34" s="18">
        <v>21043</v>
      </c>
      <c r="B34" s="20" t="s">
        <v>2254</v>
      </c>
      <c r="C34" s="19">
        <v>175800000</v>
      </c>
      <c r="D34" s="16">
        <v>157</v>
      </c>
      <c r="E34" s="18">
        <v>7.31</v>
      </c>
      <c r="F34" s="17">
        <v>11.13</v>
      </c>
      <c r="G34" s="16">
        <v>9.0816999999999997</v>
      </c>
      <c r="H34" s="15">
        <v>3</v>
      </c>
    </row>
    <row r="35" spans="1:8" x14ac:dyDescent="0.3">
      <c r="A35" s="18">
        <v>22013</v>
      </c>
      <c r="B35" s="20" t="s">
        <v>2255</v>
      </c>
      <c r="C35" s="19">
        <v>273700000</v>
      </c>
      <c r="D35" s="16">
        <v>336</v>
      </c>
      <c r="E35" s="18">
        <v>10.37</v>
      </c>
      <c r="F35" s="17">
        <v>13.68</v>
      </c>
      <c r="G35" s="16">
        <v>12.0045</v>
      </c>
      <c r="H35" s="15">
        <v>3</v>
      </c>
    </row>
    <row r="36" spans="1:8" x14ac:dyDescent="0.3">
      <c r="A36" s="18">
        <v>22081</v>
      </c>
      <c r="B36" s="20" t="s">
        <v>2577</v>
      </c>
      <c r="C36" s="19">
        <v>120000000</v>
      </c>
      <c r="D36" s="16">
        <v>153</v>
      </c>
      <c r="E36" s="18">
        <v>7.79</v>
      </c>
      <c r="F36" s="17">
        <v>11.84</v>
      </c>
      <c r="G36" s="16">
        <v>9.3808000000000007</v>
      </c>
      <c r="H36" s="15">
        <v>1</v>
      </c>
    </row>
    <row r="37" spans="1:8" x14ac:dyDescent="0.3">
      <c r="A37" s="18">
        <v>22313</v>
      </c>
      <c r="B37" s="20" t="s">
        <v>2626</v>
      </c>
      <c r="C37" s="19">
        <v>154900000</v>
      </c>
      <c r="D37" s="16">
        <v>60</v>
      </c>
      <c r="E37" s="18">
        <v>14.32</v>
      </c>
      <c r="F37" s="17">
        <v>18.489999999999998</v>
      </c>
      <c r="G37" s="16">
        <v>16.805900000000001</v>
      </c>
      <c r="H37" s="15">
        <v>2</v>
      </c>
    </row>
    <row r="38" spans="1:8" x14ac:dyDescent="0.3">
      <c r="A38" s="18">
        <v>22362</v>
      </c>
      <c r="B38" s="20" t="s">
        <v>2654</v>
      </c>
      <c r="C38" s="19">
        <v>500000</v>
      </c>
      <c r="D38" s="16">
        <v>1</v>
      </c>
      <c r="E38" s="18">
        <v>27.09</v>
      </c>
      <c r="F38" s="17">
        <v>27.09</v>
      </c>
      <c r="G38" s="16">
        <v>27.09</v>
      </c>
      <c r="H38" s="15">
        <v>3</v>
      </c>
    </row>
    <row r="39" spans="1:8" x14ac:dyDescent="0.3">
      <c r="A39" s="18">
        <v>22501</v>
      </c>
      <c r="B39" s="20" t="s">
        <v>2578</v>
      </c>
      <c r="C39" s="19">
        <v>147300000</v>
      </c>
      <c r="D39" s="16">
        <v>53</v>
      </c>
      <c r="E39" s="18">
        <v>30.98</v>
      </c>
      <c r="F39" s="17">
        <v>47.082599999999999</v>
      </c>
      <c r="G39" s="16">
        <v>37.5456</v>
      </c>
      <c r="H39" s="15">
        <v>3</v>
      </c>
    </row>
    <row r="40" spans="1:8" x14ac:dyDescent="0.3">
      <c r="A40" s="18">
        <v>23383</v>
      </c>
      <c r="B40" s="20" t="s">
        <v>2627</v>
      </c>
      <c r="C40" s="19">
        <v>8200000</v>
      </c>
      <c r="D40" s="16">
        <v>5</v>
      </c>
      <c r="E40" s="18">
        <v>4.21</v>
      </c>
      <c r="F40" s="17">
        <v>4.53</v>
      </c>
      <c r="G40" s="16">
        <v>4.3888999999999996</v>
      </c>
      <c r="H40" s="15">
        <v>1</v>
      </c>
    </row>
    <row r="41" spans="1:8" x14ac:dyDescent="0.3">
      <c r="A41" s="18">
        <v>23581</v>
      </c>
      <c r="B41" s="20" t="s">
        <v>2706</v>
      </c>
      <c r="C41" s="19">
        <v>41100000</v>
      </c>
      <c r="D41" s="16">
        <v>14</v>
      </c>
      <c r="E41" s="18">
        <v>0.19</v>
      </c>
      <c r="F41" s="17">
        <v>3.98</v>
      </c>
      <c r="G41" s="16">
        <v>1.4536</v>
      </c>
      <c r="H41" s="15">
        <v>2</v>
      </c>
    </row>
    <row r="42" spans="1:8" x14ac:dyDescent="0.3">
      <c r="A42" s="18">
        <v>23682</v>
      </c>
      <c r="B42" s="20" t="s">
        <v>2261</v>
      </c>
      <c r="C42" s="19">
        <v>672600000</v>
      </c>
      <c r="D42" s="16">
        <v>789</v>
      </c>
      <c r="E42" s="18">
        <v>23.14</v>
      </c>
      <c r="F42" s="17">
        <v>37.950000000000003</v>
      </c>
      <c r="G42" s="16">
        <v>28.765499999999999</v>
      </c>
      <c r="H42" s="15">
        <v>3</v>
      </c>
    </row>
    <row r="43" spans="1:8" x14ac:dyDescent="0.3">
      <c r="A43" s="18">
        <v>23835</v>
      </c>
      <c r="B43" s="20" t="s">
        <v>2532</v>
      </c>
      <c r="C43" s="19">
        <v>24200000</v>
      </c>
      <c r="D43" s="16">
        <v>36</v>
      </c>
      <c r="E43" s="18">
        <v>63.95</v>
      </c>
      <c r="F43" s="17">
        <v>105.44</v>
      </c>
      <c r="G43" s="16">
        <v>72.122900000000001</v>
      </c>
      <c r="H43" s="15">
        <v>2</v>
      </c>
    </row>
    <row r="44" spans="1:8" x14ac:dyDescent="0.3">
      <c r="A44" s="18">
        <v>24271</v>
      </c>
      <c r="B44" s="20" t="s">
        <v>2263</v>
      </c>
      <c r="C44" s="19">
        <v>6600000</v>
      </c>
      <c r="D44" s="16">
        <v>1</v>
      </c>
      <c r="E44" s="18">
        <v>11.24</v>
      </c>
      <c r="F44" s="17">
        <v>11.24</v>
      </c>
      <c r="G44" s="16">
        <v>11.24</v>
      </c>
      <c r="H44" s="15">
        <v>1</v>
      </c>
    </row>
    <row r="45" spans="1:8" x14ac:dyDescent="0.3">
      <c r="A45" s="18">
        <v>24271</v>
      </c>
      <c r="B45" s="20" t="s">
        <v>2263</v>
      </c>
      <c r="C45" s="19">
        <v>5000000</v>
      </c>
      <c r="D45" s="16">
        <v>3</v>
      </c>
      <c r="E45" s="18">
        <v>11.69</v>
      </c>
      <c r="F45" s="17">
        <v>12.74</v>
      </c>
      <c r="G45" s="16">
        <v>12.168799999999999</v>
      </c>
      <c r="H45" s="15">
        <v>3</v>
      </c>
    </row>
    <row r="46" spans="1:8" x14ac:dyDescent="0.3">
      <c r="A46" s="18">
        <v>24361</v>
      </c>
      <c r="B46" s="20" t="s">
        <v>2264</v>
      </c>
      <c r="C46" s="19">
        <v>78900000</v>
      </c>
      <c r="D46" s="16">
        <v>124</v>
      </c>
      <c r="E46" s="18">
        <v>18.39</v>
      </c>
      <c r="F46" s="17">
        <v>24.32</v>
      </c>
      <c r="G46" s="16">
        <v>21.655000000000001</v>
      </c>
      <c r="H46" s="15">
        <v>2</v>
      </c>
    </row>
    <row r="47" spans="1:8" x14ac:dyDescent="0.3">
      <c r="A47" s="18">
        <v>24393</v>
      </c>
      <c r="B47" s="20" t="s">
        <v>2656</v>
      </c>
      <c r="C47" s="19">
        <v>284000000</v>
      </c>
      <c r="D47" s="16">
        <v>322</v>
      </c>
      <c r="E47" s="18">
        <v>11.61</v>
      </c>
      <c r="F47" s="17">
        <v>17.22</v>
      </c>
      <c r="G47" s="16">
        <v>14.4405</v>
      </c>
      <c r="H47" s="15">
        <v>1</v>
      </c>
    </row>
    <row r="48" spans="1:8" x14ac:dyDescent="0.3">
      <c r="A48" s="18">
        <v>24616</v>
      </c>
      <c r="B48" s="20" t="s">
        <v>2642</v>
      </c>
      <c r="C48" s="19">
        <v>31200000</v>
      </c>
      <c r="D48" s="16">
        <v>5</v>
      </c>
      <c r="E48" s="18">
        <v>45.7</v>
      </c>
      <c r="F48" s="17">
        <v>45.79</v>
      </c>
      <c r="G48" s="16">
        <v>45.729100000000003</v>
      </c>
      <c r="H48" s="15">
        <v>2</v>
      </c>
    </row>
    <row r="49" spans="1:8" x14ac:dyDescent="0.3">
      <c r="A49" s="18">
        <v>24616</v>
      </c>
      <c r="B49" s="20" t="s">
        <v>2642</v>
      </c>
      <c r="C49" s="19">
        <v>142300000</v>
      </c>
      <c r="D49" s="16">
        <v>20</v>
      </c>
      <c r="E49" s="18">
        <v>45.2</v>
      </c>
      <c r="F49" s="17">
        <v>52.42</v>
      </c>
      <c r="G49" s="16">
        <v>48.5092</v>
      </c>
      <c r="H49" s="15">
        <v>3</v>
      </c>
    </row>
    <row r="50" spans="1:8" x14ac:dyDescent="0.3">
      <c r="A50" s="18">
        <v>24624</v>
      </c>
      <c r="B50" s="20" t="s">
        <v>2268</v>
      </c>
      <c r="C50" s="19">
        <v>59000000</v>
      </c>
      <c r="D50" s="16">
        <v>57</v>
      </c>
      <c r="E50" s="18">
        <v>20.67</v>
      </c>
      <c r="F50" s="17">
        <v>32.619999999999997</v>
      </c>
      <c r="G50" s="16">
        <v>27.165299999999998</v>
      </c>
      <c r="H50" s="15">
        <v>2</v>
      </c>
    </row>
    <row r="51" spans="1:8" x14ac:dyDescent="0.3">
      <c r="A51" s="18">
        <v>24762</v>
      </c>
      <c r="B51" s="20" t="s">
        <v>2270</v>
      </c>
      <c r="C51" s="19">
        <v>83200000</v>
      </c>
      <c r="D51" s="16">
        <v>179</v>
      </c>
      <c r="E51" s="18">
        <v>27.33</v>
      </c>
      <c r="F51" s="17">
        <v>38.763300000000001</v>
      </c>
      <c r="G51" s="16">
        <v>34.458399999999997</v>
      </c>
      <c r="H51" s="15">
        <v>3</v>
      </c>
    </row>
    <row r="52" spans="1:8" x14ac:dyDescent="0.3">
      <c r="A52" s="18">
        <v>24921</v>
      </c>
      <c r="B52" s="20" t="s">
        <v>2707</v>
      </c>
      <c r="C52" s="19">
        <v>2400000</v>
      </c>
      <c r="D52" s="16">
        <v>14</v>
      </c>
      <c r="E52" s="18">
        <v>0.1</v>
      </c>
      <c r="F52" s="17">
        <v>0.4</v>
      </c>
      <c r="G52" s="16">
        <v>0.28539999999999999</v>
      </c>
      <c r="H52" s="15">
        <v>1</v>
      </c>
    </row>
    <row r="53" spans="1:8" x14ac:dyDescent="0.3">
      <c r="A53" s="18">
        <v>24972</v>
      </c>
      <c r="B53" s="20" t="s">
        <v>2518</v>
      </c>
      <c r="C53" s="19">
        <v>8800000</v>
      </c>
      <c r="D53" s="16">
        <v>29</v>
      </c>
      <c r="E53" s="18">
        <v>6.2</v>
      </c>
      <c r="F53" s="17">
        <v>14.01</v>
      </c>
      <c r="G53" s="16">
        <v>8.8294999999999995</v>
      </c>
      <c r="H53" s="15">
        <v>2</v>
      </c>
    </row>
    <row r="54" spans="1:8" x14ac:dyDescent="0.3">
      <c r="A54" s="18">
        <v>26034</v>
      </c>
      <c r="B54" s="20" t="s">
        <v>2616</v>
      </c>
      <c r="C54" s="19">
        <v>517800000</v>
      </c>
      <c r="D54" s="16">
        <v>77</v>
      </c>
      <c r="E54" s="18">
        <v>57.82</v>
      </c>
      <c r="F54" s="17">
        <v>87.76</v>
      </c>
      <c r="G54" s="16">
        <v>70.142899999999997</v>
      </c>
      <c r="H54" s="15">
        <v>1</v>
      </c>
    </row>
    <row r="55" spans="1:8" x14ac:dyDescent="0.3">
      <c r="A55" s="18">
        <v>26034</v>
      </c>
      <c r="B55" s="20" t="s">
        <v>2616</v>
      </c>
      <c r="C55" s="19">
        <v>43700000</v>
      </c>
      <c r="D55" s="16">
        <v>70</v>
      </c>
      <c r="E55" s="18">
        <v>62.94</v>
      </c>
      <c r="F55" s="17">
        <v>91.98</v>
      </c>
      <c r="G55" s="16">
        <v>76.606800000000007</v>
      </c>
      <c r="H55" s="15">
        <v>3</v>
      </c>
    </row>
    <row r="56" spans="1:8" x14ac:dyDescent="0.3">
      <c r="A56" s="18">
        <v>26107</v>
      </c>
      <c r="B56" s="20" t="s">
        <v>2277</v>
      </c>
      <c r="C56" s="19">
        <v>47000000</v>
      </c>
      <c r="D56" s="16">
        <v>31</v>
      </c>
      <c r="E56" s="18">
        <v>13.25</v>
      </c>
      <c r="F56" s="17">
        <v>16.670000000000002</v>
      </c>
      <c r="G56" s="16">
        <v>16.063700000000001</v>
      </c>
      <c r="H56" s="15">
        <v>1</v>
      </c>
    </row>
    <row r="57" spans="1:8" x14ac:dyDescent="0.3">
      <c r="A57" s="18">
        <v>26107</v>
      </c>
      <c r="B57" s="20" t="s">
        <v>2277</v>
      </c>
      <c r="C57" s="19">
        <v>326000000</v>
      </c>
      <c r="D57" s="16">
        <v>169</v>
      </c>
      <c r="E57" s="18">
        <v>18.22</v>
      </c>
      <c r="F57" s="17">
        <v>21.95</v>
      </c>
      <c r="G57" s="16">
        <v>19.1265</v>
      </c>
      <c r="H57" s="15">
        <v>3</v>
      </c>
    </row>
    <row r="58" spans="1:8" x14ac:dyDescent="0.3">
      <c r="A58" s="18">
        <v>26415</v>
      </c>
      <c r="B58" s="20" t="s">
        <v>2504</v>
      </c>
      <c r="C58" s="19">
        <v>7600000</v>
      </c>
      <c r="D58" s="16">
        <v>7</v>
      </c>
      <c r="E58" s="18">
        <v>20.65</v>
      </c>
      <c r="F58" s="17">
        <v>23.59</v>
      </c>
      <c r="G58" s="16">
        <v>22.4833</v>
      </c>
      <c r="H58" s="15">
        <v>2</v>
      </c>
    </row>
    <row r="59" spans="1:8" x14ac:dyDescent="0.3">
      <c r="A59" s="18">
        <v>26416</v>
      </c>
      <c r="B59" s="20" t="s">
        <v>2467</v>
      </c>
      <c r="C59" s="19">
        <v>400000</v>
      </c>
      <c r="D59" s="16">
        <v>3</v>
      </c>
      <c r="E59" s="18">
        <v>29.36</v>
      </c>
      <c r="F59" s="17">
        <v>32.49</v>
      </c>
      <c r="G59" s="16">
        <v>31.7075</v>
      </c>
      <c r="H59" s="15">
        <v>2</v>
      </c>
    </row>
    <row r="60" spans="1:8" x14ac:dyDescent="0.3">
      <c r="A60" s="18">
        <v>27271</v>
      </c>
      <c r="B60" s="20" t="s">
        <v>2279</v>
      </c>
      <c r="C60" s="19">
        <v>7000000</v>
      </c>
      <c r="D60" s="16">
        <v>13</v>
      </c>
      <c r="E60" s="18">
        <v>15.24</v>
      </c>
      <c r="F60" s="17">
        <v>18.350000000000001</v>
      </c>
      <c r="G60" s="16">
        <v>17.474299999999999</v>
      </c>
      <c r="H60" s="15">
        <v>2</v>
      </c>
    </row>
    <row r="61" spans="1:8" x14ac:dyDescent="0.3">
      <c r="A61" s="18">
        <v>27271</v>
      </c>
      <c r="B61" s="20" t="s">
        <v>2279</v>
      </c>
      <c r="C61" s="19">
        <v>50700000</v>
      </c>
      <c r="D61" s="16">
        <v>77</v>
      </c>
      <c r="E61" s="18">
        <v>14.93</v>
      </c>
      <c r="F61" s="17">
        <v>19.95</v>
      </c>
      <c r="G61" s="16">
        <v>18.463699999999999</v>
      </c>
      <c r="H61" s="15">
        <v>3</v>
      </c>
    </row>
    <row r="62" spans="1:8" x14ac:dyDescent="0.3">
      <c r="A62" s="18">
        <v>27323</v>
      </c>
      <c r="B62" s="20" t="s">
        <v>2469</v>
      </c>
      <c r="C62" s="19">
        <v>24400000</v>
      </c>
      <c r="D62" s="16">
        <v>65</v>
      </c>
      <c r="E62" s="18">
        <v>30.53</v>
      </c>
      <c r="F62" s="17">
        <v>37.979999999999997</v>
      </c>
      <c r="G62" s="16">
        <v>34.3187</v>
      </c>
      <c r="H62" s="15">
        <v>2</v>
      </c>
    </row>
    <row r="63" spans="1:8" x14ac:dyDescent="0.3">
      <c r="A63" s="18">
        <v>288701</v>
      </c>
      <c r="B63" s="20" t="s">
        <v>2547</v>
      </c>
      <c r="C63" s="19">
        <v>23500000</v>
      </c>
      <c r="D63" s="16">
        <v>21</v>
      </c>
      <c r="E63" s="18">
        <v>7.6</v>
      </c>
      <c r="F63" s="17">
        <v>8.5050000000000008</v>
      </c>
      <c r="G63" s="16">
        <v>7.91</v>
      </c>
      <c r="H63" s="15">
        <v>1</v>
      </c>
    </row>
    <row r="64" spans="1:8" x14ac:dyDescent="0.3">
      <c r="A64" s="18">
        <v>288701</v>
      </c>
      <c r="B64" s="20" t="s">
        <v>2547</v>
      </c>
      <c r="C64" s="19">
        <v>272800000</v>
      </c>
      <c r="D64" s="16">
        <v>86</v>
      </c>
      <c r="E64" s="18">
        <v>5.6</v>
      </c>
      <c r="F64" s="17">
        <v>8.83</v>
      </c>
      <c r="G64" s="16">
        <v>7.1364999999999998</v>
      </c>
      <c r="H64" s="15">
        <v>2</v>
      </c>
    </row>
    <row r="65" spans="1:8" x14ac:dyDescent="0.3">
      <c r="A65" s="18">
        <v>28887</v>
      </c>
      <c r="B65" s="20" t="s">
        <v>2617</v>
      </c>
      <c r="C65" s="19">
        <v>262600000</v>
      </c>
      <c r="D65" s="16">
        <v>98</v>
      </c>
      <c r="E65" s="18">
        <v>7.16</v>
      </c>
      <c r="F65" s="17">
        <v>9.73</v>
      </c>
      <c r="G65" s="16">
        <v>8.0467999999999993</v>
      </c>
      <c r="H65" s="15">
        <v>3</v>
      </c>
    </row>
    <row r="66" spans="1:8" x14ac:dyDescent="0.3">
      <c r="A66" s="18">
        <v>29061</v>
      </c>
      <c r="B66" s="20" t="s">
        <v>2283</v>
      </c>
      <c r="C66" s="19">
        <v>2000000</v>
      </c>
      <c r="D66" s="16">
        <v>1</v>
      </c>
      <c r="E66" s="18">
        <v>26.785</v>
      </c>
      <c r="F66" s="17">
        <v>26.785</v>
      </c>
      <c r="G66" s="16">
        <v>26.785</v>
      </c>
      <c r="H66" s="15">
        <v>1</v>
      </c>
    </row>
    <row r="67" spans="1:8" x14ac:dyDescent="0.3">
      <c r="A67" s="18">
        <v>29061</v>
      </c>
      <c r="B67" s="20" t="s">
        <v>2283</v>
      </c>
      <c r="C67" s="19">
        <v>81500000</v>
      </c>
      <c r="D67" s="16">
        <v>109</v>
      </c>
      <c r="E67" s="18">
        <v>18.559999999999999</v>
      </c>
      <c r="F67" s="17">
        <v>27.45</v>
      </c>
      <c r="G67" s="16">
        <v>21.967400000000001</v>
      </c>
      <c r="H67" s="15">
        <v>2</v>
      </c>
    </row>
    <row r="68" spans="1:8" x14ac:dyDescent="0.3">
      <c r="A68" s="18">
        <v>30061</v>
      </c>
      <c r="B68" s="20" t="s">
        <v>2284</v>
      </c>
      <c r="C68" s="19">
        <v>100700000</v>
      </c>
      <c r="D68" s="16">
        <v>150</v>
      </c>
      <c r="E68" s="18">
        <v>25.13</v>
      </c>
      <c r="F68" s="17">
        <v>38.39</v>
      </c>
      <c r="G68" s="16">
        <v>29.4727</v>
      </c>
      <c r="H68" s="15">
        <v>3</v>
      </c>
    </row>
    <row r="69" spans="1:8" x14ac:dyDescent="0.3">
      <c r="A69" s="18">
        <v>30103</v>
      </c>
      <c r="B69" s="20" t="s">
        <v>2671</v>
      </c>
      <c r="C69" s="19">
        <v>47800000</v>
      </c>
      <c r="D69" s="16">
        <v>72</v>
      </c>
      <c r="E69" s="18">
        <v>24.18</v>
      </c>
      <c r="F69" s="17">
        <v>32.96</v>
      </c>
      <c r="G69" s="16">
        <v>29.768000000000001</v>
      </c>
      <c r="H69" s="15">
        <v>1</v>
      </c>
    </row>
    <row r="70" spans="1:8" x14ac:dyDescent="0.3">
      <c r="A70" s="18">
        <v>30133</v>
      </c>
      <c r="B70" s="20" t="s">
        <v>2657</v>
      </c>
      <c r="C70" s="19">
        <v>135500000</v>
      </c>
      <c r="D70" s="16">
        <v>227</v>
      </c>
      <c r="E70" s="18">
        <v>27.72</v>
      </c>
      <c r="F70" s="17">
        <v>57.73</v>
      </c>
      <c r="G70" s="16">
        <v>39.473300000000002</v>
      </c>
      <c r="H70" s="15">
        <v>3</v>
      </c>
    </row>
    <row r="71" spans="1:8" x14ac:dyDescent="0.3">
      <c r="A71" s="18">
        <v>30164</v>
      </c>
      <c r="B71" s="20" t="s">
        <v>2579</v>
      </c>
      <c r="C71" s="19">
        <v>2100000</v>
      </c>
      <c r="D71" s="16">
        <v>3</v>
      </c>
      <c r="E71" s="18">
        <v>4.09</v>
      </c>
      <c r="F71" s="17">
        <v>4.3499999999999996</v>
      </c>
      <c r="G71" s="16">
        <v>4.2138</v>
      </c>
      <c r="H71" s="15">
        <v>2</v>
      </c>
    </row>
    <row r="72" spans="1:8" x14ac:dyDescent="0.3">
      <c r="A72" s="18">
        <v>30238</v>
      </c>
      <c r="B72" s="20" t="s">
        <v>2287</v>
      </c>
      <c r="C72" s="19">
        <v>54500000</v>
      </c>
      <c r="D72" s="16">
        <v>183</v>
      </c>
      <c r="E72" s="18">
        <v>15.15</v>
      </c>
      <c r="F72" s="17">
        <v>21.96</v>
      </c>
      <c r="G72" s="16">
        <v>17.3932</v>
      </c>
      <c r="H72" s="15">
        <v>1</v>
      </c>
    </row>
    <row r="73" spans="1:8" x14ac:dyDescent="0.3">
      <c r="A73" s="18">
        <v>30336</v>
      </c>
      <c r="B73" s="20" t="s">
        <v>2288</v>
      </c>
      <c r="C73" s="19">
        <v>24900000</v>
      </c>
      <c r="D73" s="16">
        <v>71</v>
      </c>
      <c r="E73" s="18">
        <v>17.690000000000001</v>
      </c>
      <c r="F73" s="17">
        <v>24.776700000000002</v>
      </c>
      <c r="G73" s="16">
        <v>21.135999999999999</v>
      </c>
      <c r="H73" s="15">
        <v>2</v>
      </c>
    </row>
    <row r="74" spans="1:8" x14ac:dyDescent="0.3">
      <c r="A74" s="18">
        <v>30425</v>
      </c>
      <c r="B74" s="20" t="s">
        <v>2672</v>
      </c>
      <c r="C74" s="19">
        <v>270400000</v>
      </c>
      <c r="D74" s="16">
        <v>532</v>
      </c>
      <c r="E74" s="18">
        <v>5.39</v>
      </c>
      <c r="F74" s="17">
        <v>16.989999999999998</v>
      </c>
      <c r="G74" s="16">
        <v>12.514799999999999</v>
      </c>
      <c r="H74" s="15">
        <v>1</v>
      </c>
    </row>
    <row r="75" spans="1:8" x14ac:dyDescent="0.3">
      <c r="A75" s="18">
        <v>30477</v>
      </c>
      <c r="B75" s="20" t="s">
        <v>2684</v>
      </c>
      <c r="C75" s="19">
        <v>2400000</v>
      </c>
      <c r="D75" s="16">
        <v>3</v>
      </c>
      <c r="E75" s="18">
        <v>25.79</v>
      </c>
      <c r="F75" s="17">
        <v>25.83</v>
      </c>
      <c r="G75" s="16">
        <v>25.814599999999999</v>
      </c>
      <c r="H75" s="15">
        <v>2</v>
      </c>
    </row>
    <row r="76" spans="1:8" x14ac:dyDescent="0.3">
      <c r="A76" s="18">
        <v>30477</v>
      </c>
      <c r="B76" s="20" t="s">
        <v>2684</v>
      </c>
      <c r="C76" s="19">
        <v>10200000</v>
      </c>
      <c r="D76" s="16">
        <v>16</v>
      </c>
      <c r="E76" s="18">
        <v>25.19</v>
      </c>
      <c r="F76" s="17">
        <v>46.72</v>
      </c>
      <c r="G76" s="16">
        <v>33.7819</v>
      </c>
      <c r="H76" s="15">
        <v>3</v>
      </c>
    </row>
    <row r="77" spans="1:8" x14ac:dyDescent="0.3">
      <c r="A77" s="18">
        <v>30882</v>
      </c>
      <c r="B77" s="20" t="s">
        <v>2293</v>
      </c>
      <c r="C77" s="19">
        <v>77600000</v>
      </c>
      <c r="D77" s="16">
        <v>184</v>
      </c>
      <c r="E77" s="18">
        <v>18.63</v>
      </c>
      <c r="F77" s="17">
        <v>26.18</v>
      </c>
      <c r="G77" s="16">
        <v>22.5718</v>
      </c>
      <c r="H77" s="15">
        <v>3</v>
      </c>
    </row>
    <row r="78" spans="1:8" x14ac:dyDescent="0.3">
      <c r="A78" s="18">
        <v>31221</v>
      </c>
      <c r="B78" s="20" t="s">
        <v>2644</v>
      </c>
      <c r="C78" s="19">
        <v>13700000</v>
      </c>
      <c r="D78" s="16">
        <v>47</v>
      </c>
      <c r="E78" s="18">
        <v>4.51</v>
      </c>
      <c r="F78" s="17">
        <v>11.42</v>
      </c>
      <c r="G78" s="16">
        <v>7.9516999999999998</v>
      </c>
      <c r="H78" s="15">
        <v>1</v>
      </c>
    </row>
    <row r="79" spans="1:8" x14ac:dyDescent="0.3">
      <c r="A79" s="18">
        <v>31381</v>
      </c>
      <c r="B79" s="20" t="s">
        <v>2591</v>
      </c>
      <c r="C79" s="19">
        <v>28600000</v>
      </c>
      <c r="D79" s="16">
        <v>53</v>
      </c>
      <c r="E79" s="18">
        <v>6.28</v>
      </c>
      <c r="F79" s="17">
        <v>8.4433000000000007</v>
      </c>
      <c r="G79" s="16">
        <v>6.6563999999999997</v>
      </c>
      <c r="H79" s="15">
        <v>1</v>
      </c>
    </row>
    <row r="80" spans="1:8" x14ac:dyDescent="0.3">
      <c r="A80" s="18">
        <v>31671</v>
      </c>
      <c r="B80" s="20" t="s">
        <v>2628</v>
      </c>
      <c r="C80" s="19">
        <v>3600000</v>
      </c>
      <c r="D80" s="16">
        <v>2</v>
      </c>
      <c r="E80" s="18">
        <v>8.69</v>
      </c>
      <c r="F80" s="17">
        <v>8.8800000000000008</v>
      </c>
      <c r="G80" s="16">
        <v>8.8008000000000006</v>
      </c>
      <c r="H80" s="15">
        <v>1</v>
      </c>
    </row>
    <row r="81" spans="1:8" x14ac:dyDescent="0.3">
      <c r="A81" s="18">
        <v>32681</v>
      </c>
      <c r="B81" s="20" t="s">
        <v>2592</v>
      </c>
      <c r="C81" s="19">
        <v>52400000</v>
      </c>
      <c r="D81" s="16">
        <v>110</v>
      </c>
      <c r="E81" s="18">
        <v>11.47</v>
      </c>
      <c r="F81" s="17">
        <v>35.03</v>
      </c>
      <c r="G81" s="16">
        <v>20.5671</v>
      </c>
      <c r="H81" s="15">
        <v>1</v>
      </c>
    </row>
    <row r="82" spans="1:8" x14ac:dyDescent="0.3">
      <c r="A82" s="18">
        <v>32723</v>
      </c>
      <c r="B82" s="20" t="s">
        <v>2520</v>
      </c>
      <c r="C82" s="19">
        <v>94700000</v>
      </c>
      <c r="D82" s="16">
        <v>22</v>
      </c>
      <c r="E82" s="18">
        <v>14.59</v>
      </c>
      <c r="F82" s="17">
        <v>19.29</v>
      </c>
      <c r="G82" s="16">
        <v>17.971499999999999</v>
      </c>
      <c r="H82" s="15">
        <v>3</v>
      </c>
    </row>
    <row r="83" spans="1:8" x14ac:dyDescent="0.3">
      <c r="A83" s="18">
        <v>33055</v>
      </c>
      <c r="B83" s="20" t="s">
        <v>2304</v>
      </c>
      <c r="C83" s="19">
        <v>44600000</v>
      </c>
      <c r="D83" s="16">
        <v>118</v>
      </c>
      <c r="E83" s="18">
        <v>19.54</v>
      </c>
      <c r="F83" s="17">
        <v>25.89</v>
      </c>
      <c r="G83" s="16">
        <v>22.5288</v>
      </c>
      <c r="H83" s="15">
        <v>2</v>
      </c>
    </row>
    <row r="84" spans="1:8" x14ac:dyDescent="0.3">
      <c r="A84" s="18">
        <v>33224</v>
      </c>
      <c r="B84" s="20" t="s">
        <v>2567</v>
      </c>
      <c r="C84" s="19">
        <v>42900000</v>
      </c>
      <c r="D84" s="16">
        <v>32</v>
      </c>
      <c r="E84" s="18">
        <v>15.13</v>
      </c>
      <c r="F84" s="17">
        <v>24.95</v>
      </c>
      <c r="G84" s="16">
        <v>18.5991</v>
      </c>
      <c r="H84" s="15">
        <v>1</v>
      </c>
    </row>
    <row r="85" spans="1:8" x14ac:dyDescent="0.3">
      <c r="A85" s="18">
        <v>33233</v>
      </c>
      <c r="B85" s="20" t="s">
        <v>2306</v>
      </c>
      <c r="C85" s="19">
        <v>11300000</v>
      </c>
      <c r="D85" s="16">
        <v>14</v>
      </c>
      <c r="E85" s="18">
        <v>9.6</v>
      </c>
      <c r="F85" s="17">
        <v>10.52</v>
      </c>
      <c r="G85" s="16">
        <v>9.8926999999999996</v>
      </c>
      <c r="H85" s="15">
        <v>3</v>
      </c>
    </row>
    <row r="86" spans="1:8" x14ac:dyDescent="0.3">
      <c r="A86" s="18">
        <v>33244</v>
      </c>
      <c r="B86" s="20" t="s">
        <v>2580</v>
      </c>
      <c r="C86" s="19">
        <v>1100000</v>
      </c>
      <c r="D86" s="16">
        <v>8</v>
      </c>
      <c r="E86" s="18">
        <v>180.03</v>
      </c>
      <c r="F86" s="17">
        <v>235.98</v>
      </c>
      <c r="G86" s="16">
        <v>210.05</v>
      </c>
      <c r="H86" s="15">
        <v>2</v>
      </c>
    </row>
    <row r="87" spans="1:8" x14ac:dyDescent="0.3">
      <c r="A87" s="18">
        <v>33394</v>
      </c>
      <c r="B87" s="20" t="s">
        <v>2685</v>
      </c>
      <c r="C87" s="19">
        <v>8100000</v>
      </c>
      <c r="D87" s="16">
        <v>17</v>
      </c>
      <c r="E87" s="18">
        <v>25.1</v>
      </c>
      <c r="F87" s="17">
        <v>51.25</v>
      </c>
      <c r="G87" s="16">
        <v>36.098300000000002</v>
      </c>
      <c r="H87" s="15">
        <v>1</v>
      </c>
    </row>
    <row r="88" spans="1:8" x14ac:dyDescent="0.3">
      <c r="A88" s="18">
        <v>33464</v>
      </c>
      <c r="B88" s="20" t="s">
        <v>2708</v>
      </c>
      <c r="C88" s="19">
        <v>1000000</v>
      </c>
      <c r="D88" s="16">
        <v>1</v>
      </c>
      <c r="E88" s="18">
        <v>15.07</v>
      </c>
      <c r="F88" s="17">
        <v>15.07</v>
      </c>
      <c r="G88" s="16">
        <v>15.07</v>
      </c>
      <c r="H88" s="15">
        <v>1</v>
      </c>
    </row>
    <row r="89" spans="1:8" x14ac:dyDescent="0.3">
      <c r="A89" s="18">
        <v>33571</v>
      </c>
      <c r="B89" s="20" t="s">
        <v>2309</v>
      </c>
      <c r="C89" s="19">
        <v>24600000</v>
      </c>
      <c r="D89" s="16">
        <v>86</v>
      </c>
      <c r="E89" s="18">
        <v>23.97</v>
      </c>
      <c r="F89" s="17">
        <v>33.15</v>
      </c>
      <c r="G89" s="16">
        <v>28.397500000000001</v>
      </c>
      <c r="H89" s="15">
        <v>3</v>
      </c>
    </row>
    <row r="90" spans="1:8" x14ac:dyDescent="0.3">
      <c r="A90" s="18">
        <v>33881</v>
      </c>
      <c r="B90" s="20" t="s">
        <v>2312</v>
      </c>
      <c r="C90" s="19">
        <v>36000000</v>
      </c>
      <c r="D90" s="16">
        <v>69</v>
      </c>
      <c r="E90" s="18">
        <v>16.62</v>
      </c>
      <c r="F90" s="17">
        <v>21</v>
      </c>
      <c r="G90" s="16">
        <v>18.7896</v>
      </c>
      <c r="H90" s="15">
        <v>2</v>
      </c>
    </row>
    <row r="91" spans="1:8" x14ac:dyDescent="0.3">
      <c r="A91" s="18">
        <v>34132</v>
      </c>
      <c r="B91" s="20" t="s">
        <v>2505</v>
      </c>
      <c r="C91" s="19">
        <v>14700000</v>
      </c>
      <c r="D91" s="16">
        <v>59</v>
      </c>
      <c r="E91" s="18">
        <v>46.63</v>
      </c>
      <c r="F91" s="17">
        <v>90.24</v>
      </c>
      <c r="G91" s="16">
        <v>55.541800000000002</v>
      </c>
      <c r="H91" s="15">
        <v>2</v>
      </c>
    </row>
    <row r="92" spans="1:8" x14ac:dyDescent="0.3">
      <c r="A92" s="18">
        <v>34163</v>
      </c>
      <c r="B92" s="20" t="s">
        <v>2314</v>
      </c>
      <c r="C92" s="19">
        <v>52100000</v>
      </c>
      <c r="D92" s="16">
        <v>126</v>
      </c>
      <c r="E92" s="18">
        <v>23.583300000000001</v>
      </c>
      <c r="F92" s="17">
        <v>32.9</v>
      </c>
      <c r="G92" s="16">
        <v>27.845099999999999</v>
      </c>
      <c r="H92" s="15">
        <v>2</v>
      </c>
    </row>
    <row r="93" spans="1:8" x14ac:dyDescent="0.3">
      <c r="A93" s="18">
        <v>34654</v>
      </c>
      <c r="B93" s="20" t="s">
        <v>2535</v>
      </c>
      <c r="C93" s="19">
        <v>10000000</v>
      </c>
      <c r="D93" s="16">
        <v>2</v>
      </c>
      <c r="E93" s="18">
        <v>2.54</v>
      </c>
      <c r="F93" s="17">
        <v>2.54</v>
      </c>
      <c r="G93" s="16">
        <v>2.54</v>
      </c>
      <c r="H93" s="15">
        <v>1</v>
      </c>
    </row>
    <row r="94" spans="1:8" x14ac:dyDescent="0.3">
      <c r="A94" s="18">
        <v>34654</v>
      </c>
      <c r="B94" s="20" t="s">
        <v>2535</v>
      </c>
      <c r="C94" s="19">
        <v>900000</v>
      </c>
      <c r="D94" s="16">
        <v>1</v>
      </c>
      <c r="E94" s="18">
        <v>2.78</v>
      </c>
      <c r="F94" s="17">
        <v>2.78</v>
      </c>
      <c r="G94" s="16">
        <v>2.78</v>
      </c>
      <c r="H94" s="15">
        <v>2</v>
      </c>
    </row>
    <row r="95" spans="1:8" x14ac:dyDescent="0.3">
      <c r="A95" s="18">
        <v>34793</v>
      </c>
      <c r="B95" s="20" t="s">
        <v>2315</v>
      </c>
      <c r="C95" s="19">
        <v>144400000</v>
      </c>
      <c r="D95" s="16">
        <v>256</v>
      </c>
      <c r="E95" s="18">
        <v>22.57</v>
      </c>
      <c r="F95" s="17">
        <v>30.78</v>
      </c>
      <c r="G95" s="16">
        <v>26.511099999999999</v>
      </c>
      <c r="H95" s="15">
        <v>3</v>
      </c>
    </row>
    <row r="96" spans="1:8" x14ac:dyDescent="0.3">
      <c r="A96" s="18">
        <v>34843</v>
      </c>
      <c r="B96" s="20" t="s">
        <v>2317</v>
      </c>
      <c r="C96" s="19">
        <v>35400000</v>
      </c>
      <c r="D96" s="16">
        <v>76</v>
      </c>
      <c r="E96" s="18">
        <v>17.21</v>
      </c>
      <c r="F96" s="17">
        <v>25.82</v>
      </c>
      <c r="G96" s="16">
        <v>20.286799999999999</v>
      </c>
      <c r="H96" s="15">
        <v>3</v>
      </c>
    </row>
    <row r="97" spans="1:8" x14ac:dyDescent="0.3">
      <c r="A97" s="18">
        <v>35121</v>
      </c>
      <c r="B97" s="20" t="s">
        <v>2697</v>
      </c>
      <c r="C97" s="19">
        <v>91900000</v>
      </c>
      <c r="D97" s="16">
        <v>97</v>
      </c>
      <c r="E97" s="18">
        <v>8.6999999999999993</v>
      </c>
      <c r="F97" s="17">
        <v>23.98</v>
      </c>
      <c r="G97" s="16">
        <v>12.993</v>
      </c>
      <c r="H97" s="15">
        <v>1</v>
      </c>
    </row>
    <row r="98" spans="1:8" x14ac:dyDescent="0.3">
      <c r="A98" s="18">
        <v>35221</v>
      </c>
      <c r="B98" s="20" t="s">
        <v>2645</v>
      </c>
      <c r="C98" s="19">
        <v>4300000</v>
      </c>
      <c r="D98" s="16">
        <v>13</v>
      </c>
      <c r="E98" s="18">
        <v>24.81</v>
      </c>
      <c r="F98" s="17">
        <v>30.92</v>
      </c>
      <c r="G98" s="16">
        <v>26.4681</v>
      </c>
      <c r="H98" s="15">
        <v>2</v>
      </c>
    </row>
    <row r="99" spans="1:8" x14ac:dyDescent="0.3">
      <c r="A99" s="18">
        <v>35265</v>
      </c>
      <c r="B99" s="20" t="s">
        <v>2549</v>
      </c>
      <c r="C99" s="19">
        <v>126000000</v>
      </c>
      <c r="D99" s="16">
        <v>117</v>
      </c>
      <c r="E99" s="18">
        <v>23.22</v>
      </c>
      <c r="F99" s="17">
        <v>35.590000000000003</v>
      </c>
      <c r="G99" s="16">
        <v>30.1434</v>
      </c>
      <c r="H99" s="15">
        <v>1</v>
      </c>
    </row>
    <row r="100" spans="1:8" x14ac:dyDescent="0.3">
      <c r="A100" s="18">
        <v>35266</v>
      </c>
      <c r="B100" s="20" t="s">
        <v>2322</v>
      </c>
      <c r="C100" s="19">
        <v>231200000</v>
      </c>
      <c r="D100" s="16">
        <v>321</v>
      </c>
      <c r="E100" s="18">
        <v>21.85</v>
      </c>
      <c r="F100" s="17">
        <v>29.25</v>
      </c>
      <c r="G100" s="16">
        <v>24.089600000000001</v>
      </c>
      <c r="H100" s="15">
        <v>3</v>
      </c>
    </row>
    <row r="101" spans="1:8" x14ac:dyDescent="0.3">
      <c r="A101" s="18">
        <v>35332</v>
      </c>
      <c r="B101" s="20" t="s">
        <v>2673</v>
      </c>
      <c r="C101" s="19">
        <v>90900000</v>
      </c>
      <c r="D101" s="16">
        <v>111</v>
      </c>
      <c r="E101" s="18">
        <v>36.56</v>
      </c>
      <c r="F101" s="17">
        <v>74.88</v>
      </c>
      <c r="G101" s="16">
        <v>52.013500000000001</v>
      </c>
      <c r="H101" s="15">
        <v>2</v>
      </c>
    </row>
    <row r="102" spans="1:8" x14ac:dyDescent="0.3">
      <c r="A102" s="18">
        <v>35332</v>
      </c>
      <c r="B102" s="20" t="s">
        <v>2673</v>
      </c>
      <c r="C102" s="19">
        <v>2000000</v>
      </c>
      <c r="D102" s="16">
        <v>1</v>
      </c>
      <c r="E102" s="18">
        <v>47.615000000000002</v>
      </c>
      <c r="F102" s="17">
        <v>47.615000000000002</v>
      </c>
      <c r="G102" s="16">
        <v>47.615000000000002</v>
      </c>
      <c r="H102" s="15">
        <v>3</v>
      </c>
    </row>
    <row r="103" spans="1:8" x14ac:dyDescent="0.3">
      <c r="A103" s="18">
        <v>35482</v>
      </c>
      <c r="B103" s="20" t="s">
        <v>2324</v>
      </c>
      <c r="C103" s="19">
        <v>38500000</v>
      </c>
      <c r="D103" s="16">
        <v>45</v>
      </c>
      <c r="E103" s="18">
        <v>49.99</v>
      </c>
      <c r="F103" s="17">
        <v>60.906500000000001</v>
      </c>
      <c r="G103" s="16">
        <v>55.877200000000002</v>
      </c>
      <c r="H103" s="15">
        <v>3</v>
      </c>
    </row>
    <row r="104" spans="1:8" x14ac:dyDescent="0.3">
      <c r="A104" s="18">
        <v>35763</v>
      </c>
      <c r="B104" s="20" t="s">
        <v>2629</v>
      </c>
      <c r="C104" s="19">
        <v>73800000</v>
      </c>
      <c r="D104" s="16">
        <v>54</v>
      </c>
      <c r="E104" s="18">
        <v>1.23</v>
      </c>
      <c r="F104" s="17">
        <v>2.2999999999999998</v>
      </c>
      <c r="G104" s="16">
        <v>1.4835</v>
      </c>
      <c r="H104" s="15">
        <v>1</v>
      </c>
    </row>
    <row r="105" spans="1:8" x14ac:dyDescent="0.3">
      <c r="A105" s="18">
        <v>35802</v>
      </c>
      <c r="B105" s="20" t="s">
        <v>2709</v>
      </c>
      <c r="C105" s="19">
        <v>26800000</v>
      </c>
      <c r="D105" s="16">
        <v>43</v>
      </c>
      <c r="E105" s="18">
        <v>0.19</v>
      </c>
      <c r="F105" s="17">
        <v>10.345000000000001</v>
      </c>
      <c r="G105" s="16">
        <v>3.4411999999999998</v>
      </c>
      <c r="H105" s="15">
        <v>1</v>
      </c>
    </row>
    <row r="106" spans="1:8" x14ac:dyDescent="0.3">
      <c r="A106" s="18">
        <v>35871</v>
      </c>
      <c r="B106" s="20" t="s">
        <v>2329</v>
      </c>
      <c r="C106" s="19">
        <v>94900000</v>
      </c>
      <c r="D106" s="16">
        <v>139</v>
      </c>
      <c r="E106" s="18">
        <v>33.200000000000003</v>
      </c>
      <c r="F106" s="17">
        <v>51.45</v>
      </c>
      <c r="G106" s="16">
        <v>38.380200000000002</v>
      </c>
      <c r="H106" s="15">
        <v>3</v>
      </c>
    </row>
    <row r="107" spans="1:8" x14ac:dyDescent="0.3">
      <c r="A107" s="18">
        <v>35971</v>
      </c>
      <c r="B107" s="20" t="s">
        <v>2686</v>
      </c>
      <c r="C107" s="19">
        <v>11900000</v>
      </c>
      <c r="D107" s="16">
        <v>2</v>
      </c>
      <c r="E107" s="18">
        <v>3.6295000000000002</v>
      </c>
      <c r="F107" s="17">
        <v>4.43</v>
      </c>
      <c r="G107" s="16">
        <v>3.7639999999999998</v>
      </c>
      <c r="H107" s="15">
        <v>1</v>
      </c>
    </row>
    <row r="108" spans="1:8" x14ac:dyDescent="0.3">
      <c r="A108" s="18">
        <v>36052</v>
      </c>
      <c r="B108" s="20" t="s">
        <v>2619</v>
      </c>
      <c r="C108" s="19">
        <v>50600000</v>
      </c>
      <c r="D108" s="16">
        <v>37</v>
      </c>
      <c r="E108" s="18">
        <v>2.2799999999999998</v>
      </c>
      <c r="F108" s="17">
        <v>9.44</v>
      </c>
      <c r="G108" s="16">
        <v>5.5869999999999997</v>
      </c>
      <c r="H108" s="15">
        <v>1</v>
      </c>
    </row>
    <row r="109" spans="1:8" x14ac:dyDescent="0.3">
      <c r="A109" s="18">
        <v>36172</v>
      </c>
      <c r="B109" s="20" t="s">
        <v>2646</v>
      </c>
      <c r="C109" s="19">
        <v>245300000</v>
      </c>
      <c r="D109" s="16">
        <v>136</v>
      </c>
      <c r="E109" s="18">
        <v>24.68</v>
      </c>
      <c r="F109" s="17">
        <v>39.35</v>
      </c>
      <c r="G109" s="16">
        <v>30.312999999999999</v>
      </c>
      <c r="H109" s="15">
        <v>3</v>
      </c>
    </row>
    <row r="110" spans="1:8" x14ac:dyDescent="0.3">
      <c r="A110" s="18">
        <v>36451</v>
      </c>
      <c r="B110" s="20" t="s">
        <v>2581</v>
      </c>
      <c r="C110" s="19">
        <v>24600000</v>
      </c>
      <c r="D110" s="16">
        <v>10</v>
      </c>
      <c r="E110" s="18">
        <v>2.04</v>
      </c>
      <c r="F110" s="17">
        <v>7.5751999999999997</v>
      </c>
      <c r="G110" s="16">
        <v>6.4698000000000002</v>
      </c>
      <c r="H110" s="15">
        <v>1</v>
      </c>
    </row>
    <row r="111" spans="1:8" x14ac:dyDescent="0.3">
      <c r="A111" s="18">
        <v>36633</v>
      </c>
      <c r="B111" s="20" t="s">
        <v>2647</v>
      </c>
      <c r="C111" s="19">
        <v>5900000</v>
      </c>
      <c r="D111" s="16">
        <v>11</v>
      </c>
      <c r="E111" s="18">
        <v>47.36</v>
      </c>
      <c r="F111" s="17">
        <v>63.72</v>
      </c>
      <c r="G111" s="16">
        <v>59.455599999999997</v>
      </c>
      <c r="H111" s="15">
        <v>1</v>
      </c>
    </row>
    <row r="112" spans="1:8" x14ac:dyDescent="0.3">
      <c r="A112" s="18">
        <v>36633</v>
      </c>
      <c r="B112" s="20" t="s">
        <v>2647</v>
      </c>
      <c r="C112" s="19">
        <v>5800000</v>
      </c>
      <c r="D112" s="16">
        <v>6</v>
      </c>
      <c r="E112" s="18">
        <v>55</v>
      </c>
      <c r="F112" s="17">
        <v>73.989999999999995</v>
      </c>
      <c r="G112" s="16">
        <v>56.315199999999997</v>
      </c>
      <c r="H112" s="15">
        <v>2</v>
      </c>
    </row>
    <row r="113" spans="1:8" x14ac:dyDescent="0.3">
      <c r="A113" s="18">
        <v>36804</v>
      </c>
      <c r="B113" s="20" t="s">
        <v>2335</v>
      </c>
      <c r="C113" s="19">
        <v>217900000</v>
      </c>
      <c r="D113" s="16">
        <v>389</v>
      </c>
      <c r="E113" s="18">
        <v>25.61</v>
      </c>
      <c r="F113" s="17">
        <v>38.049999999999997</v>
      </c>
      <c r="G113" s="16">
        <v>31.747399999999999</v>
      </c>
      <c r="H113" s="15">
        <v>2</v>
      </c>
    </row>
    <row r="114" spans="1:8" x14ac:dyDescent="0.3">
      <c r="A114" s="18">
        <v>36871</v>
      </c>
      <c r="B114" s="20" t="s">
        <v>2550</v>
      </c>
      <c r="C114" s="19">
        <v>15500000</v>
      </c>
      <c r="D114" s="16">
        <v>53</v>
      </c>
      <c r="E114" s="18">
        <v>5.46</v>
      </c>
      <c r="F114" s="17">
        <v>9.8800000000000008</v>
      </c>
      <c r="G114" s="16">
        <v>7.4372999999999996</v>
      </c>
      <c r="H114" s="15">
        <v>2</v>
      </c>
    </row>
    <row r="115" spans="1:8" x14ac:dyDescent="0.3">
      <c r="A115" s="18">
        <v>36894</v>
      </c>
      <c r="B115" s="20" t="s">
        <v>2471</v>
      </c>
      <c r="C115" s="19">
        <v>423900000</v>
      </c>
      <c r="D115" s="16">
        <v>122</v>
      </c>
      <c r="E115" s="18">
        <v>30.4</v>
      </c>
      <c r="F115" s="17">
        <v>38.46</v>
      </c>
      <c r="G115" s="16">
        <v>33.252400000000002</v>
      </c>
      <c r="H115" s="15">
        <v>2</v>
      </c>
    </row>
    <row r="116" spans="1:8" x14ac:dyDescent="0.3">
      <c r="A116" s="18">
        <v>37012</v>
      </c>
      <c r="B116" s="20" t="s">
        <v>2521</v>
      </c>
      <c r="C116" s="19">
        <v>2000000</v>
      </c>
      <c r="D116" s="16">
        <v>5</v>
      </c>
      <c r="E116" s="18">
        <v>11.46</v>
      </c>
      <c r="F116" s="17">
        <v>18.41</v>
      </c>
      <c r="G116" s="16">
        <v>15.561500000000001</v>
      </c>
      <c r="H116" s="15">
        <v>2</v>
      </c>
    </row>
    <row r="117" spans="1:8" x14ac:dyDescent="0.3">
      <c r="A117" s="18">
        <v>37073</v>
      </c>
      <c r="B117" s="20" t="s">
        <v>2688</v>
      </c>
      <c r="C117" s="19">
        <v>5000000</v>
      </c>
      <c r="D117" s="16">
        <v>14</v>
      </c>
      <c r="E117" s="18">
        <v>2.59</v>
      </c>
      <c r="F117" s="17">
        <v>9.66</v>
      </c>
      <c r="G117" s="16">
        <v>5.7096</v>
      </c>
      <c r="H117" s="15">
        <v>1</v>
      </c>
    </row>
    <row r="118" spans="1:8" x14ac:dyDescent="0.3">
      <c r="A118" s="18">
        <v>37074</v>
      </c>
      <c r="B118" s="20" t="s">
        <v>2568</v>
      </c>
      <c r="C118" s="19">
        <v>4900000</v>
      </c>
      <c r="D118" s="16">
        <v>7</v>
      </c>
      <c r="E118" s="18">
        <v>5.23</v>
      </c>
      <c r="F118" s="17">
        <v>7.28</v>
      </c>
      <c r="G118" s="16">
        <v>6.8029000000000002</v>
      </c>
      <c r="H118" s="15">
        <v>1</v>
      </c>
    </row>
    <row r="119" spans="1:8" x14ac:dyDescent="0.3">
      <c r="A119" s="18">
        <v>37074</v>
      </c>
      <c r="B119" s="20" t="s">
        <v>2568</v>
      </c>
      <c r="C119" s="19">
        <v>55500000</v>
      </c>
      <c r="D119" s="16">
        <v>117</v>
      </c>
      <c r="E119" s="18">
        <v>5.26</v>
      </c>
      <c r="F119" s="17">
        <v>7.96</v>
      </c>
      <c r="G119" s="16">
        <v>6.7541000000000002</v>
      </c>
      <c r="H119" s="15">
        <v>2</v>
      </c>
    </row>
    <row r="120" spans="1:8" x14ac:dyDescent="0.3">
      <c r="A120" s="18">
        <v>37083</v>
      </c>
      <c r="B120" s="20" t="s">
        <v>2340</v>
      </c>
      <c r="C120" s="19">
        <v>160400000</v>
      </c>
      <c r="D120" s="16">
        <v>247</v>
      </c>
      <c r="E120" s="18">
        <v>18.57</v>
      </c>
      <c r="F120" s="17">
        <v>42.26</v>
      </c>
      <c r="G120" s="16">
        <v>30.140999999999998</v>
      </c>
      <c r="H120" s="15">
        <v>1</v>
      </c>
    </row>
    <row r="121" spans="1:8" x14ac:dyDescent="0.3">
      <c r="A121" s="18">
        <v>37084</v>
      </c>
      <c r="B121" s="20" t="s">
        <v>2472</v>
      </c>
      <c r="C121" s="19">
        <v>1000000</v>
      </c>
      <c r="D121" s="16">
        <v>2</v>
      </c>
      <c r="E121" s="18">
        <v>19.7</v>
      </c>
      <c r="F121" s="17">
        <v>19.71</v>
      </c>
      <c r="G121" s="16">
        <v>19.704999999999998</v>
      </c>
      <c r="H121" s="15">
        <v>1</v>
      </c>
    </row>
    <row r="122" spans="1:8" x14ac:dyDescent="0.3">
      <c r="A122" s="18">
        <v>37131</v>
      </c>
      <c r="B122" s="20" t="s">
        <v>2648</v>
      </c>
      <c r="C122" s="19">
        <v>800000</v>
      </c>
      <c r="D122" s="16">
        <v>5</v>
      </c>
      <c r="E122" s="18">
        <v>5.18</v>
      </c>
      <c r="F122" s="17">
        <v>5.72</v>
      </c>
      <c r="G122" s="16">
        <v>5.4725000000000001</v>
      </c>
      <c r="H122" s="15">
        <v>2</v>
      </c>
    </row>
    <row r="123" spans="1:8" x14ac:dyDescent="0.3">
      <c r="A123" s="18">
        <v>41234</v>
      </c>
      <c r="B123" s="20" t="s">
        <v>2507</v>
      </c>
      <c r="C123" s="19">
        <v>15300000</v>
      </c>
      <c r="D123" s="16">
        <v>18</v>
      </c>
      <c r="E123" s="18">
        <v>6.5925000000000002</v>
      </c>
      <c r="F123" s="17">
        <v>8.25</v>
      </c>
      <c r="G123" s="16">
        <v>7.7153999999999998</v>
      </c>
      <c r="H123" s="15">
        <v>2</v>
      </c>
    </row>
    <row r="124" spans="1:8" x14ac:dyDescent="0.3">
      <c r="A124" s="18">
        <v>41235</v>
      </c>
      <c r="B124" s="20" t="s">
        <v>2508</v>
      </c>
      <c r="C124" s="19">
        <v>65000000</v>
      </c>
      <c r="D124" s="16">
        <v>61</v>
      </c>
      <c r="E124" s="18">
        <v>7.01</v>
      </c>
      <c r="F124" s="17">
        <v>9</v>
      </c>
      <c r="G124" s="16">
        <v>7.7523999999999997</v>
      </c>
      <c r="H124" s="15">
        <v>2</v>
      </c>
    </row>
    <row r="125" spans="1:8" x14ac:dyDescent="0.3">
      <c r="A125" s="18">
        <v>41236</v>
      </c>
      <c r="B125" s="20" t="s">
        <v>2341</v>
      </c>
      <c r="C125" s="19">
        <v>97500000</v>
      </c>
      <c r="D125" s="16">
        <v>87</v>
      </c>
      <c r="E125" s="18">
        <v>25.29</v>
      </c>
      <c r="F125" s="17">
        <v>32.630000000000003</v>
      </c>
      <c r="G125" s="16">
        <v>30.570900000000002</v>
      </c>
      <c r="H125" s="15">
        <v>5</v>
      </c>
    </row>
    <row r="126" spans="1:8" x14ac:dyDescent="0.3">
      <c r="A126" s="18">
        <v>41237</v>
      </c>
      <c r="B126" s="20" t="s">
        <v>2342</v>
      </c>
      <c r="C126" s="19">
        <v>100000</v>
      </c>
      <c r="D126" s="16">
        <v>1</v>
      </c>
      <c r="E126" s="18">
        <v>17.97</v>
      </c>
      <c r="F126" s="17">
        <v>17.97</v>
      </c>
      <c r="G126" s="16">
        <v>17.97</v>
      </c>
      <c r="H126" s="15">
        <v>3</v>
      </c>
    </row>
    <row r="127" spans="1:8" x14ac:dyDescent="0.3">
      <c r="A127" s="18">
        <v>41644</v>
      </c>
      <c r="B127" s="20" t="s">
        <v>2494</v>
      </c>
      <c r="C127" s="19">
        <v>9200000</v>
      </c>
      <c r="D127" s="16">
        <v>32</v>
      </c>
      <c r="E127" s="18">
        <v>26.47</v>
      </c>
      <c r="F127" s="17">
        <v>33.74</v>
      </c>
      <c r="G127" s="16">
        <v>30.561</v>
      </c>
      <c r="H127" s="15">
        <v>2</v>
      </c>
    </row>
    <row r="128" spans="1:8" x14ac:dyDescent="0.3">
      <c r="A128" s="18">
        <v>41683</v>
      </c>
      <c r="B128" s="20" t="s">
        <v>2522</v>
      </c>
      <c r="C128" s="19">
        <v>25100000</v>
      </c>
      <c r="D128" s="16">
        <v>21</v>
      </c>
      <c r="E128" s="18">
        <v>11.56</v>
      </c>
      <c r="F128" s="17">
        <v>15.68</v>
      </c>
      <c r="G128" s="16">
        <v>12.838699999999999</v>
      </c>
      <c r="H128" s="15">
        <v>1</v>
      </c>
    </row>
    <row r="129" spans="1:8" x14ac:dyDescent="0.3">
      <c r="A129" s="18">
        <v>41712</v>
      </c>
      <c r="B129" s="20" t="s">
        <v>2710</v>
      </c>
      <c r="C129" s="19">
        <v>300000</v>
      </c>
      <c r="D129" s="16">
        <v>2</v>
      </c>
      <c r="E129" s="18">
        <v>0.37</v>
      </c>
      <c r="F129" s="17">
        <v>0.51</v>
      </c>
      <c r="G129" s="16">
        <v>0.41670000000000001</v>
      </c>
      <c r="H129" s="15">
        <v>1</v>
      </c>
    </row>
    <row r="130" spans="1:8" x14ac:dyDescent="0.3">
      <c r="A130" s="18">
        <v>41902</v>
      </c>
      <c r="B130" s="20" t="s">
        <v>2689</v>
      </c>
      <c r="C130" s="19">
        <v>10000000</v>
      </c>
      <c r="D130" s="16">
        <v>2</v>
      </c>
      <c r="E130" s="18">
        <v>1.88</v>
      </c>
      <c r="F130" s="17">
        <v>1.88</v>
      </c>
      <c r="G130" s="16">
        <v>1.88</v>
      </c>
      <c r="H130" s="15">
        <v>1</v>
      </c>
    </row>
    <row r="131" spans="1:8" x14ac:dyDescent="0.3">
      <c r="A131" s="18">
        <v>44163</v>
      </c>
      <c r="B131" s="20" t="s">
        <v>2346</v>
      </c>
      <c r="C131" s="19">
        <v>94100000</v>
      </c>
      <c r="D131" s="16">
        <v>89</v>
      </c>
      <c r="E131" s="18">
        <v>24.6</v>
      </c>
      <c r="F131" s="17">
        <v>30.56</v>
      </c>
      <c r="G131" s="16">
        <v>27.981000000000002</v>
      </c>
      <c r="H131" s="15">
        <v>2</v>
      </c>
    </row>
    <row r="132" spans="1:8" x14ac:dyDescent="0.3">
      <c r="A132" s="18">
        <v>44382</v>
      </c>
      <c r="B132" s="20" t="s">
        <v>2473</v>
      </c>
      <c r="C132" s="19">
        <v>162400000</v>
      </c>
      <c r="D132" s="16">
        <v>86</v>
      </c>
      <c r="E132" s="18">
        <v>7.29</v>
      </c>
      <c r="F132" s="17">
        <v>9.2899999999999991</v>
      </c>
      <c r="G132" s="16">
        <v>8.2545999999999999</v>
      </c>
      <c r="H132" s="15">
        <v>2</v>
      </c>
    </row>
    <row r="133" spans="1:8" x14ac:dyDescent="0.3">
      <c r="A133" s="18">
        <v>45381</v>
      </c>
      <c r="B133" s="20" t="s">
        <v>2552</v>
      </c>
      <c r="C133" s="19">
        <v>2700000</v>
      </c>
      <c r="D133" s="16">
        <v>5</v>
      </c>
      <c r="E133" s="18">
        <v>11.05</v>
      </c>
      <c r="F133" s="17">
        <v>16.71</v>
      </c>
      <c r="G133" s="16">
        <v>12.783300000000001</v>
      </c>
      <c r="H133" s="15">
        <v>1</v>
      </c>
    </row>
    <row r="134" spans="1:8" x14ac:dyDescent="0.3">
      <c r="A134" s="18">
        <v>45381</v>
      </c>
      <c r="B134" s="20" t="s">
        <v>2552</v>
      </c>
      <c r="C134" s="19">
        <v>6000000</v>
      </c>
      <c r="D134" s="16">
        <v>1</v>
      </c>
      <c r="E134" s="18">
        <v>27.46</v>
      </c>
      <c r="F134" s="17">
        <v>27.46</v>
      </c>
      <c r="G134" s="16">
        <v>27.46</v>
      </c>
      <c r="H134" s="15">
        <v>2</v>
      </c>
    </row>
    <row r="135" spans="1:8" x14ac:dyDescent="0.3">
      <c r="A135" s="18">
        <v>45401</v>
      </c>
      <c r="B135" s="20" t="s">
        <v>2350</v>
      </c>
      <c r="C135" s="19">
        <v>69500000</v>
      </c>
      <c r="D135" s="16">
        <v>141</v>
      </c>
      <c r="E135" s="18">
        <v>10.06</v>
      </c>
      <c r="F135" s="17">
        <v>17.62</v>
      </c>
      <c r="G135" s="16">
        <v>14.0624</v>
      </c>
      <c r="H135" s="15">
        <v>2</v>
      </c>
    </row>
    <row r="136" spans="1:8" x14ac:dyDescent="0.3">
      <c r="A136" s="18">
        <v>45402</v>
      </c>
      <c r="B136" s="20" t="s">
        <v>2631</v>
      </c>
      <c r="C136" s="19">
        <v>12500000</v>
      </c>
      <c r="D136" s="16">
        <v>13</v>
      </c>
      <c r="E136" s="18">
        <v>14.46</v>
      </c>
      <c r="F136" s="17">
        <v>19.350000000000001</v>
      </c>
      <c r="G136" s="16">
        <v>16.599900000000002</v>
      </c>
      <c r="H136" s="15">
        <v>2</v>
      </c>
    </row>
    <row r="137" spans="1:8" x14ac:dyDescent="0.3">
      <c r="A137" s="18">
        <v>45553</v>
      </c>
      <c r="B137" s="20" t="s">
        <v>2474</v>
      </c>
      <c r="C137" s="19">
        <v>29200000</v>
      </c>
      <c r="D137" s="16">
        <v>81</v>
      </c>
      <c r="E137" s="18">
        <v>13.76</v>
      </c>
      <c r="F137" s="17">
        <v>21.19</v>
      </c>
      <c r="G137" s="16">
        <v>16.789000000000001</v>
      </c>
      <c r="H137" s="15">
        <v>2</v>
      </c>
    </row>
    <row r="138" spans="1:8" x14ac:dyDescent="0.3">
      <c r="A138" s="18">
        <v>45641</v>
      </c>
      <c r="B138" s="20" t="s">
        <v>2355</v>
      </c>
      <c r="C138" s="19">
        <v>15100000</v>
      </c>
      <c r="D138" s="16">
        <v>7</v>
      </c>
      <c r="E138" s="18">
        <v>10.51</v>
      </c>
      <c r="F138" s="17">
        <v>13.5303</v>
      </c>
      <c r="G138" s="16">
        <v>11.838200000000001</v>
      </c>
      <c r="H138" s="15">
        <v>3</v>
      </c>
    </row>
    <row r="139" spans="1:8" x14ac:dyDescent="0.3">
      <c r="A139" s="18">
        <v>45662</v>
      </c>
      <c r="B139" s="20" t="s">
        <v>2675</v>
      </c>
      <c r="C139" s="19">
        <v>2400000</v>
      </c>
      <c r="D139" s="16">
        <v>6</v>
      </c>
      <c r="E139" s="18">
        <v>18.399999999999999</v>
      </c>
      <c r="F139" s="17">
        <v>27</v>
      </c>
      <c r="G139" s="16">
        <v>24.598800000000001</v>
      </c>
      <c r="H139" s="15">
        <v>1</v>
      </c>
    </row>
    <row r="140" spans="1:8" x14ac:dyDescent="0.3">
      <c r="A140" s="18">
        <v>45663</v>
      </c>
      <c r="B140" s="20" t="s">
        <v>2475</v>
      </c>
      <c r="C140" s="19">
        <v>52500000</v>
      </c>
      <c r="D140" s="16">
        <v>128</v>
      </c>
      <c r="E140" s="18">
        <v>16.09</v>
      </c>
      <c r="F140" s="17">
        <v>22.96</v>
      </c>
      <c r="G140" s="16">
        <v>19.473400000000002</v>
      </c>
      <c r="H140" s="15">
        <v>3</v>
      </c>
    </row>
    <row r="141" spans="1:8" x14ac:dyDescent="0.3">
      <c r="A141" s="18">
        <v>45801</v>
      </c>
      <c r="B141" s="20" t="s">
        <v>2569</v>
      </c>
      <c r="C141" s="19">
        <v>49900000</v>
      </c>
      <c r="D141" s="16">
        <v>80</v>
      </c>
      <c r="E141" s="18">
        <v>15.53</v>
      </c>
      <c r="F141" s="17">
        <v>20.22</v>
      </c>
      <c r="G141" s="16">
        <v>17.4252</v>
      </c>
      <c r="H141" s="15">
        <v>2</v>
      </c>
    </row>
    <row r="142" spans="1:8" x14ac:dyDescent="0.3">
      <c r="A142" s="18">
        <v>47146</v>
      </c>
      <c r="B142" s="20" t="s">
        <v>2676</v>
      </c>
      <c r="C142" s="19">
        <v>14700000</v>
      </c>
      <c r="D142" s="16">
        <v>22</v>
      </c>
      <c r="E142" s="18">
        <v>31.19</v>
      </c>
      <c r="F142" s="17">
        <v>75.36</v>
      </c>
      <c r="G142" s="16">
        <v>52.733400000000003</v>
      </c>
      <c r="H142" s="15">
        <v>1</v>
      </c>
    </row>
    <row r="143" spans="1:8" x14ac:dyDescent="0.3">
      <c r="A143" s="18">
        <v>47146</v>
      </c>
      <c r="B143" s="20" t="s">
        <v>2676</v>
      </c>
      <c r="C143" s="19">
        <v>10000000</v>
      </c>
      <c r="D143" s="16">
        <v>1</v>
      </c>
      <c r="E143" s="18">
        <v>40.450000000000003</v>
      </c>
      <c r="F143" s="17">
        <v>40.450000000000003</v>
      </c>
      <c r="G143" s="16">
        <v>40.450000000000003</v>
      </c>
      <c r="H143" s="15">
        <v>3</v>
      </c>
    </row>
    <row r="144" spans="1:8" x14ac:dyDescent="0.3">
      <c r="A144" s="18">
        <v>47202</v>
      </c>
      <c r="B144" s="20" t="s">
        <v>2632</v>
      </c>
      <c r="C144" s="19">
        <v>2100000</v>
      </c>
      <c r="D144" s="16">
        <v>8</v>
      </c>
      <c r="E144" s="18">
        <v>12.4</v>
      </c>
      <c r="F144" s="17">
        <v>19.37</v>
      </c>
      <c r="G144" s="16">
        <v>14.1305</v>
      </c>
      <c r="H144" s="15">
        <v>1</v>
      </c>
    </row>
    <row r="145" spans="1:8" x14ac:dyDescent="0.3">
      <c r="A145" s="18">
        <v>47393</v>
      </c>
      <c r="B145" s="20" t="s">
        <v>2359</v>
      </c>
      <c r="C145" s="19">
        <v>3300000</v>
      </c>
      <c r="D145" s="16">
        <v>15</v>
      </c>
      <c r="E145" s="18">
        <v>3.82</v>
      </c>
      <c r="F145" s="17">
        <v>6.17</v>
      </c>
      <c r="G145" s="16">
        <v>4.1588000000000003</v>
      </c>
      <c r="H145" s="15">
        <v>1</v>
      </c>
    </row>
    <row r="146" spans="1:8" x14ac:dyDescent="0.3">
      <c r="A146" s="18">
        <v>49066</v>
      </c>
      <c r="B146" s="20" t="s">
        <v>2361</v>
      </c>
      <c r="C146" s="19">
        <v>17500000</v>
      </c>
      <c r="D146" s="16">
        <v>2</v>
      </c>
      <c r="E146" s="18">
        <v>30.42</v>
      </c>
      <c r="F146" s="17">
        <v>34.200000000000003</v>
      </c>
      <c r="G146" s="16">
        <v>33.659999999999997</v>
      </c>
      <c r="H146" s="15">
        <v>1</v>
      </c>
    </row>
    <row r="147" spans="1:8" x14ac:dyDescent="0.3">
      <c r="A147" s="18">
        <v>49066</v>
      </c>
      <c r="B147" s="20" t="s">
        <v>2361</v>
      </c>
      <c r="C147" s="19">
        <v>261300000</v>
      </c>
      <c r="D147" s="16">
        <v>238</v>
      </c>
      <c r="E147" s="18">
        <v>21.25</v>
      </c>
      <c r="F147" s="17">
        <v>41.28</v>
      </c>
      <c r="G147" s="16">
        <v>27.5444</v>
      </c>
      <c r="H147" s="15">
        <v>2</v>
      </c>
    </row>
    <row r="148" spans="1:8" x14ac:dyDescent="0.3">
      <c r="A148" s="18">
        <v>49162</v>
      </c>
      <c r="B148" s="20" t="s">
        <v>2606</v>
      </c>
      <c r="C148" s="19">
        <v>3200000</v>
      </c>
      <c r="D148" s="16">
        <v>6</v>
      </c>
      <c r="E148" s="18">
        <v>7.03</v>
      </c>
      <c r="F148" s="17">
        <v>8.75</v>
      </c>
      <c r="G148" s="16">
        <v>7.8643999999999998</v>
      </c>
      <c r="H148" s="15">
        <v>1</v>
      </c>
    </row>
    <row r="149" spans="1:8" x14ac:dyDescent="0.3">
      <c r="A149" s="18">
        <v>49673</v>
      </c>
      <c r="B149" s="20" t="s">
        <v>2659</v>
      </c>
      <c r="C149" s="19">
        <v>198900000</v>
      </c>
      <c r="D149" s="16">
        <v>237</v>
      </c>
      <c r="E149" s="18">
        <v>21.91</v>
      </c>
      <c r="F149" s="17">
        <v>30.32</v>
      </c>
      <c r="G149" s="16">
        <v>25.740600000000001</v>
      </c>
      <c r="H149" s="15">
        <v>3</v>
      </c>
    </row>
    <row r="150" spans="1:8" x14ac:dyDescent="0.3">
      <c r="A150" s="18">
        <v>49712</v>
      </c>
      <c r="B150" s="20" t="s">
        <v>2620</v>
      </c>
      <c r="C150" s="19">
        <v>2500000</v>
      </c>
      <c r="D150" s="16">
        <v>2</v>
      </c>
      <c r="E150" s="18">
        <v>23.145700000000001</v>
      </c>
      <c r="F150" s="17">
        <v>24.505500000000001</v>
      </c>
      <c r="G150" s="16">
        <v>23.744</v>
      </c>
      <c r="H150" s="15">
        <v>2</v>
      </c>
    </row>
    <row r="151" spans="1:8" x14ac:dyDescent="0.3">
      <c r="A151" s="18">
        <v>50097</v>
      </c>
      <c r="B151" s="20" t="s">
        <v>2364</v>
      </c>
      <c r="C151" s="19">
        <v>368300000</v>
      </c>
      <c r="D151" s="16">
        <v>309</v>
      </c>
      <c r="E151" s="18">
        <v>13.57</v>
      </c>
      <c r="F151" s="17">
        <v>19.8</v>
      </c>
      <c r="G151" s="16">
        <v>16.933199999999999</v>
      </c>
      <c r="H151" s="15">
        <v>3</v>
      </c>
    </row>
    <row r="152" spans="1:8" x14ac:dyDescent="0.3">
      <c r="A152" s="18">
        <v>50114</v>
      </c>
      <c r="B152" s="20" t="s">
        <v>2554</v>
      </c>
      <c r="C152" s="19">
        <v>4100000</v>
      </c>
      <c r="D152" s="16">
        <v>5</v>
      </c>
      <c r="E152" s="18">
        <v>10.36</v>
      </c>
      <c r="F152" s="17">
        <v>14.742900000000001</v>
      </c>
      <c r="G152" s="16">
        <v>12.1327</v>
      </c>
      <c r="H152" s="15">
        <v>2</v>
      </c>
    </row>
    <row r="153" spans="1:8" x14ac:dyDescent="0.3">
      <c r="A153" s="18">
        <v>52091</v>
      </c>
      <c r="B153" s="20" t="s">
        <v>2365</v>
      </c>
      <c r="C153" s="19">
        <v>50400000</v>
      </c>
      <c r="D153" s="16">
        <v>129</v>
      </c>
      <c r="E153" s="18">
        <v>24.956700000000001</v>
      </c>
      <c r="F153" s="17">
        <v>34.229999999999997</v>
      </c>
      <c r="G153" s="16">
        <v>27.9894</v>
      </c>
      <c r="H153" s="15">
        <v>3</v>
      </c>
    </row>
    <row r="154" spans="1:8" x14ac:dyDescent="0.3">
      <c r="A154" s="18">
        <v>52251</v>
      </c>
      <c r="B154" s="20" t="s">
        <v>2537</v>
      </c>
      <c r="C154" s="19">
        <v>1500000</v>
      </c>
      <c r="D154" s="16">
        <v>1</v>
      </c>
      <c r="E154" s="18">
        <v>200.67</v>
      </c>
      <c r="F154" s="17">
        <v>200.67</v>
      </c>
      <c r="G154" s="16">
        <v>200.67</v>
      </c>
      <c r="H154" s="15">
        <v>1</v>
      </c>
    </row>
    <row r="155" spans="1:8" x14ac:dyDescent="0.3">
      <c r="A155" s="18">
        <v>52303</v>
      </c>
      <c r="B155" s="20" t="s">
        <v>2477</v>
      </c>
      <c r="C155" s="19">
        <v>20200000</v>
      </c>
      <c r="D155" s="16">
        <v>38</v>
      </c>
      <c r="E155" s="18">
        <v>21.28</v>
      </c>
      <c r="F155" s="17">
        <v>23.38</v>
      </c>
      <c r="G155" s="16">
        <v>22.508600000000001</v>
      </c>
      <c r="H155" s="15">
        <v>3</v>
      </c>
    </row>
    <row r="156" spans="1:8" x14ac:dyDescent="0.3">
      <c r="A156" s="18">
        <v>52451</v>
      </c>
      <c r="B156" s="20" t="s">
        <v>2495</v>
      </c>
      <c r="C156" s="19">
        <v>5800000</v>
      </c>
      <c r="D156" s="16">
        <v>15</v>
      </c>
      <c r="E156" s="18">
        <v>1.1000000000000001</v>
      </c>
      <c r="F156" s="17">
        <v>5.51</v>
      </c>
      <c r="G156" s="16">
        <v>2.5486</v>
      </c>
      <c r="H156" s="15">
        <v>1</v>
      </c>
    </row>
    <row r="157" spans="1:8" x14ac:dyDescent="0.3">
      <c r="A157" s="18">
        <v>52633</v>
      </c>
      <c r="B157" s="20" t="s">
        <v>2660</v>
      </c>
      <c r="C157" s="19">
        <v>51100000</v>
      </c>
      <c r="D157" s="16">
        <v>36</v>
      </c>
      <c r="E157" s="18">
        <v>23.29</v>
      </c>
      <c r="F157" s="17">
        <v>29.65</v>
      </c>
      <c r="G157" s="16">
        <v>26.148199999999999</v>
      </c>
      <c r="H157" s="15">
        <v>2</v>
      </c>
    </row>
    <row r="158" spans="1:8" x14ac:dyDescent="0.3">
      <c r="A158" s="18">
        <v>52634</v>
      </c>
      <c r="B158" s="20" t="s">
        <v>2677</v>
      </c>
      <c r="C158" s="19">
        <v>107600000</v>
      </c>
      <c r="D158" s="16">
        <v>16</v>
      </c>
      <c r="E158" s="18">
        <v>20.7</v>
      </c>
      <c r="F158" s="17">
        <v>26.3</v>
      </c>
      <c r="G158" s="16">
        <v>25.107800000000001</v>
      </c>
      <c r="H158" s="15">
        <v>1</v>
      </c>
    </row>
    <row r="159" spans="1:8" x14ac:dyDescent="0.3">
      <c r="A159" s="18">
        <v>52635</v>
      </c>
      <c r="B159" s="20" t="s">
        <v>2366</v>
      </c>
      <c r="C159" s="19">
        <v>334300000</v>
      </c>
      <c r="D159" s="16">
        <v>148</v>
      </c>
      <c r="E159" s="18">
        <v>25.39</v>
      </c>
      <c r="F159" s="17">
        <v>32.26</v>
      </c>
      <c r="G159" s="16">
        <v>29.046600000000002</v>
      </c>
      <c r="H159" s="15">
        <v>2</v>
      </c>
    </row>
    <row r="160" spans="1:8" x14ac:dyDescent="0.3">
      <c r="A160" s="18">
        <v>52881</v>
      </c>
      <c r="B160" s="20" t="s">
        <v>2538</v>
      </c>
      <c r="C160" s="19">
        <v>43600000</v>
      </c>
      <c r="D160" s="16">
        <v>12</v>
      </c>
      <c r="E160" s="18">
        <v>32.43</v>
      </c>
      <c r="F160" s="17">
        <v>41.92</v>
      </c>
      <c r="G160" s="16">
        <v>37.406300000000002</v>
      </c>
      <c r="H160" s="15">
        <v>2</v>
      </c>
    </row>
    <row r="161" spans="1:8" x14ac:dyDescent="0.3">
      <c r="A161" s="18">
        <v>53064</v>
      </c>
      <c r="B161" s="20" t="s">
        <v>2367</v>
      </c>
      <c r="C161" s="19">
        <v>139700000</v>
      </c>
      <c r="D161" s="16">
        <v>266</v>
      </c>
      <c r="E161" s="18">
        <v>21.43</v>
      </c>
      <c r="F161" s="17">
        <v>29.94</v>
      </c>
      <c r="G161" s="16">
        <v>25.924299999999999</v>
      </c>
      <c r="H161" s="15">
        <v>3</v>
      </c>
    </row>
    <row r="162" spans="1:8" x14ac:dyDescent="0.3">
      <c r="A162" s="18">
        <v>53095</v>
      </c>
      <c r="B162" s="20" t="s">
        <v>2480</v>
      </c>
      <c r="C162" s="19">
        <v>38600000</v>
      </c>
      <c r="D162" s="16">
        <v>29</v>
      </c>
      <c r="E162" s="18">
        <v>13.7</v>
      </c>
      <c r="F162" s="17">
        <v>24.94</v>
      </c>
      <c r="G162" s="16">
        <v>17.068000000000001</v>
      </c>
      <c r="H162" s="15">
        <v>2</v>
      </c>
    </row>
    <row r="163" spans="1:8" x14ac:dyDescent="0.3">
      <c r="A163" s="18">
        <v>53211</v>
      </c>
      <c r="B163" s="20" t="s">
        <v>2524</v>
      </c>
      <c r="C163" s="19">
        <v>14200000</v>
      </c>
      <c r="D163" s="16">
        <v>3</v>
      </c>
      <c r="E163" s="18">
        <v>12.04</v>
      </c>
      <c r="F163" s="17">
        <v>14.16</v>
      </c>
      <c r="G163" s="16">
        <v>12.588699999999999</v>
      </c>
      <c r="H163" s="15">
        <v>1</v>
      </c>
    </row>
    <row r="164" spans="1:8" x14ac:dyDescent="0.3">
      <c r="A164" s="18">
        <v>53211</v>
      </c>
      <c r="B164" s="20" t="s">
        <v>2524</v>
      </c>
      <c r="C164" s="19">
        <v>67300000</v>
      </c>
      <c r="D164" s="16">
        <v>18</v>
      </c>
      <c r="E164" s="18">
        <v>12.68</v>
      </c>
      <c r="F164" s="17">
        <v>16</v>
      </c>
      <c r="G164" s="16">
        <v>13.896599999999999</v>
      </c>
      <c r="H164" s="15">
        <v>2</v>
      </c>
    </row>
    <row r="165" spans="1:8" x14ac:dyDescent="0.3">
      <c r="A165" s="18">
        <v>53513</v>
      </c>
      <c r="B165" s="20" t="s">
        <v>2594</v>
      </c>
      <c r="C165" s="19">
        <v>2400000</v>
      </c>
      <c r="D165" s="16">
        <v>2</v>
      </c>
      <c r="E165" s="18">
        <v>7.12</v>
      </c>
      <c r="F165" s="17">
        <v>7.12</v>
      </c>
      <c r="G165" s="16">
        <v>7.12</v>
      </c>
      <c r="H165" s="15">
        <v>1</v>
      </c>
    </row>
    <row r="166" spans="1:8" x14ac:dyDescent="0.3">
      <c r="A166" s="18">
        <v>53513</v>
      </c>
      <c r="B166" s="20" t="s">
        <v>2594</v>
      </c>
      <c r="C166" s="19">
        <v>10000000</v>
      </c>
      <c r="D166" s="16">
        <v>2</v>
      </c>
      <c r="E166" s="18">
        <v>7.21</v>
      </c>
      <c r="F166" s="17">
        <v>7.32</v>
      </c>
      <c r="G166" s="16">
        <v>7.2649999999999997</v>
      </c>
      <c r="H166" s="15">
        <v>2</v>
      </c>
    </row>
    <row r="167" spans="1:8" x14ac:dyDescent="0.3">
      <c r="A167" s="18">
        <v>53887</v>
      </c>
      <c r="B167" s="20" t="s">
        <v>2368</v>
      </c>
      <c r="C167" s="19">
        <v>448400000</v>
      </c>
      <c r="D167" s="16">
        <v>755</v>
      </c>
      <c r="E167" s="18">
        <v>20.18</v>
      </c>
      <c r="F167" s="17">
        <v>27.88</v>
      </c>
      <c r="G167" s="16">
        <v>24.3508</v>
      </c>
      <c r="H167" s="15">
        <v>3</v>
      </c>
    </row>
    <row r="168" spans="1:8" x14ac:dyDescent="0.3">
      <c r="A168" s="18">
        <v>54342</v>
      </c>
      <c r="B168" s="20" t="s">
        <v>2369</v>
      </c>
      <c r="C168" s="19">
        <v>57100000</v>
      </c>
      <c r="D168" s="16">
        <v>162</v>
      </c>
      <c r="E168" s="18">
        <v>22.38</v>
      </c>
      <c r="F168" s="17">
        <v>28.32</v>
      </c>
      <c r="G168" s="16">
        <v>25.593</v>
      </c>
      <c r="H168" s="15">
        <v>3</v>
      </c>
    </row>
    <row r="169" spans="1:8" x14ac:dyDescent="0.3">
      <c r="A169" s="18">
        <v>54501</v>
      </c>
      <c r="B169" s="20" t="s">
        <v>2371</v>
      </c>
      <c r="C169" s="19">
        <v>10700000</v>
      </c>
      <c r="D169" s="16">
        <v>13</v>
      </c>
      <c r="E169" s="18">
        <v>20.75</v>
      </c>
      <c r="F169" s="17">
        <v>24.77</v>
      </c>
      <c r="G169" s="16">
        <v>22.9008</v>
      </c>
      <c r="H169" s="15">
        <v>2</v>
      </c>
    </row>
    <row r="170" spans="1:8" x14ac:dyDescent="0.3">
      <c r="A170" s="18">
        <v>54501</v>
      </c>
      <c r="B170" s="20" t="s">
        <v>2371</v>
      </c>
      <c r="C170" s="19">
        <v>11700000</v>
      </c>
      <c r="D170" s="16">
        <v>25</v>
      </c>
      <c r="E170" s="18">
        <v>20.77</v>
      </c>
      <c r="F170" s="17">
        <v>25.99</v>
      </c>
      <c r="G170" s="16">
        <v>24.150700000000001</v>
      </c>
      <c r="H170" s="15">
        <v>3</v>
      </c>
    </row>
    <row r="171" spans="1:8" x14ac:dyDescent="0.3">
      <c r="A171" s="18">
        <v>54573</v>
      </c>
      <c r="B171" s="20" t="s">
        <v>2372</v>
      </c>
      <c r="C171" s="19">
        <v>1527900000</v>
      </c>
      <c r="D171" s="16">
        <v>248</v>
      </c>
      <c r="E171" s="18">
        <v>16.399999999999999</v>
      </c>
      <c r="F171" s="17">
        <v>22.682200000000002</v>
      </c>
      <c r="G171" s="16">
        <v>18.860900000000001</v>
      </c>
      <c r="H171" s="15">
        <v>3</v>
      </c>
    </row>
    <row r="172" spans="1:8" x14ac:dyDescent="0.3">
      <c r="A172" s="18">
        <v>55431</v>
      </c>
      <c r="B172" s="20" t="s">
        <v>2690</v>
      </c>
      <c r="C172" s="19">
        <v>1400000</v>
      </c>
      <c r="D172" s="16">
        <v>5</v>
      </c>
      <c r="E172" s="18">
        <v>1.73</v>
      </c>
      <c r="F172" s="17">
        <v>2.93</v>
      </c>
      <c r="G172" s="16">
        <v>2.1229</v>
      </c>
      <c r="H172" s="15">
        <v>1</v>
      </c>
    </row>
    <row r="173" spans="1:8" x14ac:dyDescent="0.3">
      <c r="A173" s="18">
        <v>56086</v>
      </c>
      <c r="B173" s="20" t="s">
        <v>2373</v>
      </c>
      <c r="C173" s="19">
        <v>70500000</v>
      </c>
      <c r="D173" s="16">
        <v>58</v>
      </c>
      <c r="E173" s="18">
        <v>12.24</v>
      </c>
      <c r="F173" s="17">
        <v>15.67</v>
      </c>
      <c r="G173" s="16">
        <v>13.945600000000001</v>
      </c>
      <c r="H173" s="15">
        <v>3</v>
      </c>
    </row>
    <row r="174" spans="1:8" x14ac:dyDescent="0.3">
      <c r="A174" s="18">
        <v>58711</v>
      </c>
      <c r="B174" s="20" t="s">
        <v>2607</v>
      </c>
      <c r="C174" s="19">
        <v>183800000</v>
      </c>
      <c r="D174" s="16">
        <v>45</v>
      </c>
      <c r="E174" s="18">
        <v>0.51</v>
      </c>
      <c r="F174" s="17">
        <v>1.62</v>
      </c>
      <c r="G174" s="16">
        <v>0.74860000000000004</v>
      </c>
      <c r="H174" s="15">
        <v>1</v>
      </c>
    </row>
    <row r="175" spans="1:8" x14ac:dyDescent="0.3">
      <c r="A175" s="18">
        <v>59055</v>
      </c>
      <c r="B175" s="20" t="s">
        <v>2375</v>
      </c>
      <c r="C175" s="19">
        <v>1900000</v>
      </c>
      <c r="D175" s="16">
        <v>10</v>
      </c>
      <c r="E175" s="18">
        <v>9.8800000000000008</v>
      </c>
      <c r="F175" s="17">
        <v>14.49</v>
      </c>
      <c r="G175" s="16">
        <v>11.274699999999999</v>
      </c>
      <c r="H175" s="15">
        <v>1</v>
      </c>
    </row>
    <row r="176" spans="1:8" x14ac:dyDescent="0.3">
      <c r="A176" s="18">
        <v>59055</v>
      </c>
      <c r="B176" s="20" t="s">
        <v>2375</v>
      </c>
      <c r="C176" s="19">
        <v>2000000</v>
      </c>
      <c r="D176" s="16">
        <v>8</v>
      </c>
      <c r="E176" s="18">
        <v>10.76</v>
      </c>
      <c r="F176" s="17">
        <v>15.02</v>
      </c>
      <c r="G176" s="16">
        <v>12.081</v>
      </c>
      <c r="H176" s="15">
        <v>2</v>
      </c>
    </row>
    <row r="177" spans="1:8" x14ac:dyDescent="0.3">
      <c r="A177" s="18">
        <v>61041</v>
      </c>
      <c r="B177" s="20" t="s">
        <v>2376</v>
      </c>
      <c r="C177" s="19">
        <v>14600000</v>
      </c>
      <c r="D177" s="16">
        <v>24</v>
      </c>
      <c r="E177" s="18">
        <v>13.476000000000001</v>
      </c>
      <c r="F177" s="17">
        <v>18.21</v>
      </c>
      <c r="G177" s="16">
        <v>15.1075</v>
      </c>
      <c r="H177" s="15">
        <v>2</v>
      </c>
    </row>
    <row r="178" spans="1:8" x14ac:dyDescent="0.3">
      <c r="A178" s="18">
        <v>61263</v>
      </c>
      <c r="B178" s="20" t="s">
        <v>2379</v>
      </c>
      <c r="C178" s="19">
        <v>24800000</v>
      </c>
      <c r="D178" s="16">
        <v>38</v>
      </c>
      <c r="E178" s="18">
        <v>23.32</v>
      </c>
      <c r="F178" s="17">
        <v>40.56</v>
      </c>
      <c r="G178" s="16">
        <v>31.205200000000001</v>
      </c>
      <c r="H178" s="15">
        <v>2</v>
      </c>
    </row>
    <row r="179" spans="1:8" x14ac:dyDescent="0.3">
      <c r="A179" s="18">
        <v>61342</v>
      </c>
      <c r="B179" s="20" t="s">
        <v>2596</v>
      </c>
      <c r="C179" s="19">
        <v>9400000</v>
      </c>
      <c r="D179" s="16">
        <v>43</v>
      </c>
      <c r="E179" s="18">
        <v>16.73</v>
      </c>
      <c r="F179" s="17">
        <v>21.98</v>
      </c>
      <c r="G179" s="16">
        <v>19.551500000000001</v>
      </c>
      <c r="H179" s="15">
        <v>2</v>
      </c>
    </row>
    <row r="180" spans="1:8" x14ac:dyDescent="0.3">
      <c r="A180" s="18">
        <v>61394</v>
      </c>
      <c r="B180" s="20" t="s">
        <v>2496</v>
      </c>
      <c r="C180" s="19">
        <v>64400000</v>
      </c>
      <c r="D180" s="16">
        <v>174</v>
      </c>
      <c r="E180" s="18">
        <v>26.07</v>
      </c>
      <c r="F180" s="17">
        <v>44.28</v>
      </c>
      <c r="G180" s="16">
        <v>35.759700000000002</v>
      </c>
      <c r="H180" s="15">
        <v>2</v>
      </c>
    </row>
    <row r="181" spans="1:8" x14ac:dyDescent="0.3">
      <c r="A181" s="18">
        <v>61505</v>
      </c>
      <c r="B181" s="20" t="s">
        <v>2678</v>
      </c>
      <c r="C181" s="19">
        <v>3000000</v>
      </c>
      <c r="D181" s="16">
        <v>2</v>
      </c>
      <c r="E181" s="18">
        <v>2.2200000000000002</v>
      </c>
      <c r="F181" s="17">
        <v>2.3975</v>
      </c>
      <c r="G181" s="16">
        <v>2.2909999999999999</v>
      </c>
      <c r="H181" s="15">
        <v>1</v>
      </c>
    </row>
    <row r="182" spans="1:8" x14ac:dyDescent="0.3">
      <c r="A182" s="18">
        <v>61506</v>
      </c>
      <c r="B182" s="20" t="s">
        <v>2633</v>
      </c>
      <c r="C182" s="19">
        <v>6200000</v>
      </c>
      <c r="D182" s="16">
        <v>3</v>
      </c>
      <c r="E182" s="18">
        <v>23.42</v>
      </c>
      <c r="F182" s="17">
        <v>25.01</v>
      </c>
      <c r="G182" s="16">
        <v>23.567599999999999</v>
      </c>
      <c r="H182" s="15">
        <v>1</v>
      </c>
    </row>
    <row r="183" spans="1:8" x14ac:dyDescent="0.3">
      <c r="A183" s="18">
        <v>61506</v>
      </c>
      <c r="B183" s="20" t="s">
        <v>2633</v>
      </c>
      <c r="C183" s="19">
        <v>145000000</v>
      </c>
      <c r="D183" s="16">
        <v>16</v>
      </c>
      <c r="E183" s="18">
        <v>20.95</v>
      </c>
      <c r="F183" s="17">
        <v>26.737500000000001</v>
      </c>
      <c r="G183" s="16">
        <v>24.0379</v>
      </c>
      <c r="H183" s="15">
        <v>3</v>
      </c>
    </row>
    <row r="184" spans="1:8" x14ac:dyDescent="0.3">
      <c r="A184" s="18">
        <v>61564</v>
      </c>
      <c r="B184" s="20" t="s">
        <v>2622</v>
      </c>
      <c r="C184" s="19">
        <v>3700000</v>
      </c>
      <c r="D184" s="16">
        <v>7</v>
      </c>
      <c r="E184" s="18">
        <v>13.03</v>
      </c>
      <c r="F184" s="17">
        <v>21.44</v>
      </c>
      <c r="G184" s="16">
        <v>19.3522</v>
      </c>
      <c r="H184" s="15">
        <v>1</v>
      </c>
    </row>
    <row r="185" spans="1:8" x14ac:dyDescent="0.3">
      <c r="A185" s="18">
        <v>61754</v>
      </c>
      <c r="B185" s="20" t="s">
        <v>2679</v>
      </c>
      <c r="C185" s="19">
        <v>16900000</v>
      </c>
      <c r="D185" s="16">
        <v>26</v>
      </c>
      <c r="E185" s="18">
        <v>1.1599999999999999</v>
      </c>
      <c r="F185" s="17">
        <v>5.67</v>
      </c>
      <c r="G185" s="16">
        <v>2.008</v>
      </c>
      <c r="H185" s="15">
        <v>1</v>
      </c>
    </row>
    <row r="186" spans="1:8" x14ac:dyDescent="0.3">
      <c r="A186" s="18">
        <v>61792</v>
      </c>
      <c r="B186" s="20" t="s">
        <v>2691</v>
      </c>
      <c r="C186" s="19">
        <v>4800000</v>
      </c>
      <c r="D186" s="16">
        <v>22</v>
      </c>
      <c r="E186" s="18">
        <v>11.36</v>
      </c>
      <c r="F186" s="17">
        <v>29.9575</v>
      </c>
      <c r="G186" s="16">
        <v>24.3048</v>
      </c>
      <c r="H186" s="15">
        <v>1</v>
      </c>
    </row>
    <row r="187" spans="1:8" x14ac:dyDescent="0.3">
      <c r="A187" s="18">
        <v>61793</v>
      </c>
      <c r="B187" s="20" t="s">
        <v>2497</v>
      </c>
      <c r="C187" s="19">
        <v>40100000</v>
      </c>
      <c r="D187" s="16">
        <v>32</v>
      </c>
      <c r="E187" s="18">
        <v>14.56</v>
      </c>
      <c r="F187" s="17">
        <v>20.059999999999999</v>
      </c>
      <c r="G187" s="16">
        <v>17.732800000000001</v>
      </c>
      <c r="H187" s="15">
        <v>2</v>
      </c>
    </row>
    <row r="188" spans="1:8" x14ac:dyDescent="0.3">
      <c r="A188" s="18">
        <v>61827</v>
      </c>
      <c r="B188" s="20" t="s">
        <v>2692</v>
      </c>
      <c r="C188" s="19">
        <v>3400000</v>
      </c>
      <c r="D188" s="16">
        <v>5</v>
      </c>
      <c r="E188" s="18">
        <v>7.47</v>
      </c>
      <c r="F188" s="17">
        <v>8.6999999999999993</v>
      </c>
      <c r="G188" s="16">
        <v>7.8849999999999998</v>
      </c>
      <c r="H188" s="15">
        <v>3</v>
      </c>
    </row>
    <row r="189" spans="1:8" x14ac:dyDescent="0.3">
      <c r="A189" s="18">
        <v>61843</v>
      </c>
      <c r="B189" s="20" t="s">
        <v>2384</v>
      </c>
      <c r="C189" s="19">
        <v>866700000</v>
      </c>
      <c r="D189" s="16">
        <v>236</v>
      </c>
      <c r="E189" s="18">
        <v>8.7050000000000001</v>
      </c>
      <c r="F189" s="17">
        <v>13.68</v>
      </c>
      <c r="G189" s="16">
        <v>10.239699999999999</v>
      </c>
      <c r="H189" s="15">
        <v>3</v>
      </c>
    </row>
    <row r="190" spans="1:8" x14ac:dyDescent="0.3">
      <c r="A190" s="18">
        <v>61874</v>
      </c>
      <c r="B190" s="20" t="s">
        <v>2661</v>
      </c>
      <c r="C190" s="19">
        <v>4700000</v>
      </c>
      <c r="D190" s="16">
        <v>9</v>
      </c>
      <c r="E190" s="18">
        <v>99.3</v>
      </c>
      <c r="F190" s="17">
        <v>134.41999999999999</v>
      </c>
      <c r="G190" s="16">
        <v>118.5521</v>
      </c>
      <c r="H190" s="15">
        <v>1</v>
      </c>
    </row>
    <row r="191" spans="1:8" x14ac:dyDescent="0.3">
      <c r="A191" s="18">
        <v>61894</v>
      </c>
      <c r="B191" s="20" t="s">
        <v>2386</v>
      </c>
      <c r="C191" s="19">
        <v>20100000</v>
      </c>
      <c r="D191" s="16">
        <v>59</v>
      </c>
      <c r="E191" s="18">
        <v>30.97</v>
      </c>
      <c r="F191" s="17">
        <v>70.38</v>
      </c>
      <c r="G191" s="16">
        <v>45.461100000000002</v>
      </c>
      <c r="H191" s="15">
        <v>3</v>
      </c>
    </row>
    <row r="192" spans="1:8" x14ac:dyDescent="0.3">
      <c r="A192" s="18">
        <v>61906</v>
      </c>
      <c r="B192" s="20" t="s">
        <v>2481</v>
      </c>
      <c r="C192" s="19">
        <v>178800000</v>
      </c>
      <c r="D192" s="16">
        <v>70</v>
      </c>
      <c r="E192" s="18">
        <v>11.78</v>
      </c>
      <c r="F192" s="17">
        <v>19.920000000000002</v>
      </c>
      <c r="G192" s="16">
        <v>15.8727</v>
      </c>
      <c r="H192" s="15">
        <v>2</v>
      </c>
    </row>
    <row r="193" spans="1:8" x14ac:dyDescent="0.3">
      <c r="A193" s="18">
        <v>61965</v>
      </c>
      <c r="B193" s="20" t="s">
        <v>2387</v>
      </c>
      <c r="C193" s="19">
        <v>317300000</v>
      </c>
      <c r="D193" s="16">
        <v>404</v>
      </c>
      <c r="E193" s="18">
        <v>22.87</v>
      </c>
      <c r="F193" s="17">
        <v>31.04</v>
      </c>
      <c r="G193" s="16">
        <v>26.0792</v>
      </c>
      <c r="H193" s="15">
        <v>3</v>
      </c>
    </row>
    <row r="194" spans="1:8" x14ac:dyDescent="0.3">
      <c r="A194" s="18">
        <v>62031</v>
      </c>
      <c r="B194" s="20" t="s">
        <v>2649</v>
      </c>
      <c r="C194" s="19">
        <v>20300000</v>
      </c>
      <c r="D194" s="16">
        <v>46</v>
      </c>
      <c r="E194" s="18">
        <v>11.81</v>
      </c>
      <c r="F194" s="17">
        <v>19.41</v>
      </c>
      <c r="G194" s="16">
        <v>13.640599999999999</v>
      </c>
      <c r="H194" s="15">
        <v>1</v>
      </c>
    </row>
    <row r="195" spans="1:8" x14ac:dyDescent="0.3">
      <c r="A195" s="18">
        <v>62092</v>
      </c>
      <c r="B195" s="20" t="s">
        <v>2662</v>
      </c>
      <c r="C195" s="19">
        <v>15000000</v>
      </c>
      <c r="D195" s="16">
        <v>34</v>
      </c>
      <c r="E195" s="18">
        <v>2.95</v>
      </c>
      <c r="F195" s="17">
        <v>5.8550000000000004</v>
      </c>
      <c r="G195" s="16">
        <v>4.1460999999999997</v>
      </c>
      <c r="H195" s="15">
        <v>1</v>
      </c>
    </row>
    <row r="196" spans="1:8" x14ac:dyDescent="0.3">
      <c r="A196" s="18">
        <v>62574</v>
      </c>
      <c r="B196" s="20" t="s">
        <v>2634</v>
      </c>
      <c r="C196" s="19">
        <v>129500000</v>
      </c>
      <c r="D196" s="16">
        <v>228</v>
      </c>
      <c r="E196" s="18">
        <v>22.12</v>
      </c>
      <c r="F196" s="17">
        <v>40.340000000000003</v>
      </c>
      <c r="G196" s="16">
        <v>28.9146</v>
      </c>
      <c r="H196" s="15">
        <v>1</v>
      </c>
    </row>
    <row r="197" spans="1:8" x14ac:dyDescent="0.3">
      <c r="A197" s="18">
        <v>62743</v>
      </c>
      <c r="B197" s="20" t="s">
        <v>2609</v>
      </c>
      <c r="C197" s="19">
        <v>109400000</v>
      </c>
      <c r="D197" s="16">
        <v>180</v>
      </c>
      <c r="E197" s="18">
        <v>26.16</v>
      </c>
      <c r="F197" s="17">
        <v>48.85</v>
      </c>
      <c r="G197" s="16">
        <v>34.539499999999997</v>
      </c>
      <c r="H197" s="15">
        <v>2</v>
      </c>
    </row>
    <row r="198" spans="1:8" x14ac:dyDescent="0.3">
      <c r="A198" s="18">
        <v>62756</v>
      </c>
      <c r="B198" s="20" t="s">
        <v>2635</v>
      </c>
      <c r="C198" s="19">
        <v>100000</v>
      </c>
      <c r="D198" s="16">
        <v>1</v>
      </c>
      <c r="E198" s="18">
        <v>146.62</v>
      </c>
      <c r="F198" s="17">
        <v>146.62</v>
      </c>
      <c r="G198" s="16">
        <v>146.62</v>
      </c>
      <c r="H198" s="15">
        <v>1</v>
      </c>
    </row>
    <row r="199" spans="1:8" x14ac:dyDescent="0.3">
      <c r="A199" s="18">
        <v>62791</v>
      </c>
      <c r="B199" s="20" t="s">
        <v>2555</v>
      </c>
      <c r="C199" s="19">
        <v>168900000</v>
      </c>
      <c r="D199" s="16">
        <v>378</v>
      </c>
      <c r="E199" s="18">
        <v>26.25</v>
      </c>
      <c r="F199" s="17">
        <v>32.17</v>
      </c>
      <c r="G199" s="16">
        <v>28.622</v>
      </c>
      <c r="H199" s="15">
        <v>3</v>
      </c>
    </row>
    <row r="200" spans="1:8" x14ac:dyDescent="0.3">
      <c r="A200" s="18">
        <v>62822</v>
      </c>
      <c r="B200" s="20" t="s">
        <v>2394</v>
      </c>
      <c r="C200" s="19">
        <v>296400000</v>
      </c>
      <c r="D200" s="16">
        <v>374</v>
      </c>
      <c r="E200" s="18">
        <v>13.14</v>
      </c>
      <c r="F200" s="17">
        <v>19.62</v>
      </c>
      <c r="G200" s="16">
        <v>15.900499999999999</v>
      </c>
      <c r="H200" s="15">
        <v>3</v>
      </c>
    </row>
    <row r="201" spans="1:8" x14ac:dyDescent="0.3">
      <c r="A201" s="18">
        <v>62832</v>
      </c>
      <c r="B201" s="20" t="s">
        <v>2623</v>
      </c>
      <c r="C201" s="19">
        <v>200000</v>
      </c>
      <c r="D201" s="16">
        <v>1</v>
      </c>
      <c r="E201" s="18">
        <v>2.0099999999999998</v>
      </c>
      <c r="F201" s="17">
        <v>2.0099999999999998</v>
      </c>
      <c r="G201" s="16">
        <v>2.0099999999999998</v>
      </c>
      <c r="H201" s="15">
        <v>1</v>
      </c>
    </row>
    <row r="202" spans="1:8" x14ac:dyDescent="0.3">
      <c r="A202" s="18">
        <v>62843</v>
      </c>
      <c r="B202" s="20" t="s">
        <v>2395</v>
      </c>
      <c r="C202" s="19">
        <v>30400000</v>
      </c>
      <c r="D202" s="16">
        <v>101</v>
      </c>
      <c r="E202" s="18">
        <v>20.69</v>
      </c>
      <c r="F202" s="17">
        <v>25.11</v>
      </c>
      <c r="G202" s="16">
        <v>22.7255</v>
      </c>
      <c r="H202" s="15">
        <v>2</v>
      </c>
    </row>
    <row r="203" spans="1:8" x14ac:dyDescent="0.3">
      <c r="A203" s="18">
        <v>62882</v>
      </c>
      <c r="B203" s="20" t="s">
        <v>2711</v>
      </c>
      <c r="C203" s="19">
        <v>8800000</v>
      </c>
      <c r="D203" s="16">
        <v>6</v>
      </c>
      <c r="E203" s="18">
        <v>2.15</v>
      </c>
      <c r="F203" s="17">
        <v>9.83</v>
      </c>
      <c r="G203" s="16">
        <v>6.3712999999999997</v>
      </c>
      <c r="H203" s="15">
        <v>1</v>
      </c>
    </row>
    <row r="204" spans="1:8" x14ac:dyDescent="0.3">
      <c r="A204" s="18">
        <v>62884</v>
      </c>
      <c r="B204" s="20" t="s">
        <v>2556</v>
      </c>
      <c r="C204" s="19">
        <v>31300000</v>
      </c>
      <c r="D204" s="16">
        <v>11</v>
      </c>
      <c r="E204" s="18">
        <v>16.05</v>
      </c>
      <c r="F204" s="17">
        <v>20.97</v>
      </c>
      <c r="G204" s="16">
        <v>18.828399999999998</v>
      </c>
      <c r="H204" s="15">
        <v>2</v>
      </c>
    </row>
    <row r="205" spans="1:8" x14ac:dyDescent="0.3">
      <c r="A205" s="18">
        <v>64144</v>
      </c>
      <c r="B205" s="20" t="s">
        <v>2610</v>
      </c>
      <c r="C205" s="19">
        <v>3300000</v>
      </c>
      <c r="D205" s="16">
        <v>6</v>
      </c>
      <c r="E205" s="18">
        <v>46.45</v>
      </c>
      <c r="F205" s="17">
        <v>63.18</v>
      </c>
      <c r="G205" s="16">
        <v>50.2697</v>
      </c>
      <c r="H205" s="15">
        <v>1</v>
      </c>
    </row>
    <row r="206" spans="1:8" x14ac:dyDescent="0.3">
      <c r="A206" s="18">
        <v>64145</v>
      </c>
      <c r="B206" s="20" t="s">
        <v>2397</v>
      </c>
      <c r="C206" s="19">
        <v>782700000</v>
      </c>
      <c r="D206" s="16">
        <v>771</v>
      </c>
      <c r="E206" s="18">
        <v>18.27</v>
      </c>
      <c r="F206" s="17">
        <v>35.36</v>
      </c>
      <c r="G206" s="16">
        <v>24.621700000000001</v>
      </c>
      <c r="H206" s="15">
        <v>3</v>
      </c>
    </row>
    <row r="207" spans="1:8" x14ac:dyDescent="0.3">
      <c r="A207" s="18">
        <v>64323</v>
      </c>
      <c r="B207" s="20" t="s">
        <v>2680</v>
      </c>
      <c r="C207" s="19">
        <v>48600000</v>
      </c>
      <c r="D207" s="16">
        <v>61</v>
      </c>
      <c r="E207" s="18">
        <v>2.15</v>
      </c>
      <c r="F207" s="17">
        <v>9.85</v>
      </c>
      <c r="G207" s="16">
        <v>3.7623000000000002</v>
      </c>
      <c r="H207" s="15">
        <v>1</v>
      </c>
    </row>
    <row r="208" spans="1:8" x14ac:dyDescent="0.3">
      <c r="A208" s="18">
        <v>64382</v>
      </c>
      <c r="B208" s="20" t="s">
        <v>2583</v>
      </c>
      <c r="C208" s="19">
        <v>92900000</v>
      </c>
      <c r="D208" s="16">
        <v>155</v>
      </c>
      <c r="E208" s="18">
        <v>23.49</v>
      </c>
      <c r="F208" s="17">
        <v>32.46</v>
      </c>
      <c r="G208" s="16">
        <v>29.220800000000001</v>
      </c>
      <c r="H208" s="15">
        <v>2</v>
      </c>
    </row>
    <row r="209" spans="1:8" x14ac:dyDescent="0.3">
      <c r="A209" s="18">
        <v>64692</v>
      </c>
      <c r="B209" s="20" t="s">
        <v>2483</v>
      </c>
      <c r="C209" s="19">
        <v>10700000</v>
      </c>
      <c r="D209" s="16">
        <v>5</v>
      </c>
      <c r="E209" s="18">
        <v>29.3</v>
      </c>
      <c r="F209" s="17">
        <v>30.55</v>
      </c>
      <c r="G209" s="16">
        <v>29.378599999999999</v>
      </c>
      <c r="H209" s="15">
        <v>2</v>
      </c>
    </row>
    <row r="210" spans="1:8" x14ac:dyDescent="0.3">
      <c r="A210" s="18">
        <v>64723</v>
      </c>
      <c r="B210" s="20" t="s">
        <v>2402</v>
      </c>
      <c r="C210" s="19">
        <v>71700000</v>
      </c>
      <c r="D210" s="16">
        <v>92</v>
      </c>
      <c r="E210" s="18">
        <v>25.76</v>
      </c>
      <c r="F210" s="17">
        <v>33.83</v>
      </c>
      <c r="G210" s="16">
        <v>29.6692</v>
      </c>
      <c r="H210" s="15">
        <v>3</v>
      </c>
    </row>
    <row r="211" spans="1:8" x14ac:dyDescent="0.3">
      <c r="A211" s="18">
        <v>64773</v>
      </c>
      <c r="B211" s="20" t="s">
        <v>2573</v>
      </c>
      <c r="C211" s="19">
        <v>50900000</v>
      </c>
      <c r="D211" s="16">
        <v>12</v>
      </c>
      <c r="E211" s="18">
        <v>5.6307999999999998</v>
      </c>
      <c r="F211" s="17">
        <v>9.4169</v>
      </c>
      <c r="G211" s="16">
        <v>6.9949000000000003</v>
      </c>
      <c r="H211" s="15">
        <v>1</v>
      </c>
    </row>
    <row r="212" spans="1:8" x14ac:dyDescent="0.3">
      <c r="A212" s="18">
        <v>64774</v>
      </c>
      <c r="B212" s="20" t="s">
        <v>2557</v>
      </c>
      <c r="C212" s="19">
        <v>10300000</v>
      </c>
      <c r="D212" s="16">
        <v>7</v>
      </c>
      <c r="E212" s="18">
        <v>5.03</v>
      </c>
      <c r="F212" s="17">
        <v>6.2080000000000002</v>
      </c>
      <c r="G212" s="16">
        <v>5.8832000000000004</v>
      </c>
      <c r="H212" s="15">
        <v>2</v>
      </c>
    </row>
    <row r="213" spans="1:8" x14ac:dyDescent="0.3">
      <c r="A213" s="18">
        <v>64862</v>
      </c>
      <c r="B213" s="20" t="s">
        <v>2663</v>
      </c>
      <c r="C213" s="19">
        <v>100000</v>
      </c>
      <c r="D213" s="16">
        <v>1</v>
      </c>
      <c r="E213" s="18">
        <v>45.7</v>
      </c>
      <c r="F213" s="17">
        <v>45.7</v>
      </c>
      <c r="G213" s="16">
        <v>45.7</v>
      </c>
      <c r="H213" s="15">
        <v>2</v>
      </c>
    </row>
    <row r="214" spans="1:8" x14ac:dyDescent="0.3">
      <c r="A214" s="18">
        <v>65095</v>
      </c>
      <c r="B214" s="20" t="s">
        <v>2636</v>
      </c>
      <c r="C214" s="19">
        <v>4600000</v>
      </c>
      <c r="D214" s="16">
        <v>11</v>
      </c>
      <c r="E214" s="18">
        <v>4.2300000000000004</v>
      </c>
      <c r="F214" s="17">
        <v>7.37</v>
      </c>
      <c r="G214" s="16">
        <v>6.3190999999999997</v>
      </c>
      <c r="H214" s="15">
        <v>1</v>
      </c>
    </row>
    <row r="215" spans="1:8" x14ac:dyDescent="0.3">
      <c r="A215" s="18">
        <v>65521</v>
      </c>
      <c r="B215" s="20" t="s">
        <v>2405</v>
      </c>
      <c r="C215" s="19">
        <v>10200000</v>
      </c>
      <c r="D215" s="16">
        <v>17</v>
      </c>
      <c r="E215" s="18">
        <v>2.83</v>
      </c>
      <c r="F215" s="17">
        <v>4.09</v>
      </c>
      <c r="G215" s="16">
        <v>3.2884000000000002</v>
      </c>
      <c r="H215" s="15">
        <v>1</v>
      </c>
    </row>
    <row r="216" spans="1:8" x14ac:dyDescent="0.3">
      <c r="A216" s="18">
        <v>65781</v>
      </c>
      <c r="B216" s="20" t="s">
        <v>2664</v>
      </c>
      <c r="C216" s="19">
        <v>5900000</v>
      </c>
      <c r="D216" s="16">
        <v>6</v>
      </c>
      <c r="E216" s="18">
        <v>49.902500000000003</v>
      </c>
      <c r="F216" s="17">
        <v>52.28</v>
      </c>
      <c r="G216" s="16">
        <v>50.0383</v>
      </c>
      <c r="H216" s="15">
        <v>1</v>
      </c>
    </row>
    <row r="217" spans="1:8" x14ac:dyDescent="0.3">
      <c r="A217" s="18">
        <v>65851</v>
      </c>
      <c r="B217" s="20" t="s">
        <v>2408</v>
      </c>
      <c r="C217" s="19">
        <v>12700000</v>
      </c>
      <c r="D217" s="16">
        <v>26</v>
      </c>
      <c r="E217" s="18">
        <v>45.636299999999999</v>
      </c>
      <c r="F217" s="17">
        <v>60.76</v>
      </c>
      <c r="G217" s="16">
        <v>50.261000000000003</v>
      </c>
      <c r="H217" s="15">
        <v>3</v>
      </c>
    </row>
    <row r="218" spans="1:8" x14ac:dyDescent="0.3">
      <c r="A218" s="18">
        <v>65852</v>
      </c>
      <c r="B218" s="20" t="s">
        <v>2485</v>
      </c>
      <c r="C218" s="19">
        <v>9900000</v>
      </c>
      <c r="D218" s="16">
        <v>2</v>
      </c>
      <c r="E218" s="18">
        <v>52.4</v>
      </c>
      <c r="F218" s="17">
        <v>68.459999999999994</v>
      </c>
      <c r="G218" s="16">
        <v>58.8889</v>
      </c>
      <c r="H218" s="15">
        <v>3</v>
      </c>
    </row>
    <row r="219" spans="1:8" x14ac:dyDescent="0.3">
      <c r="A219" s="18">
        <v>66131</v>
      </c>
      <c r="B219" s="20" t="s">
        <v>2598</v>
      </c>
      <c r="C219" s="19">
        <v>36600000</v>
      </c>
      <c r="D219" s="16">
        <v>3</v>
      </c>
      <c r="E219" s="18">
        <v>141.44999999999999</v>
      </c>
      <c r="F219" s="17">
        <v>141.46</v>
      </c>
      <c r="G219" s="16">
        <v>141.45160000000001</v>
      </c>
      <c r="H219" s="15">
        <v>1</v>
      </c>
    </row>
    <row r="220" spans="1:8" x14ac:dyDescent="0.3">
      <c r="A220" s="18">
        <v>66541</v>
      </c>
      <c r="B220" s="20" t="s">
        <v>2624</v>
      </c>
      <c r="C220" s="19">
        <v>53200000</v>
      </c>
      <c r="D220" s="16">
        <v>56</v>
      </c>
      <c r="E220" s="18">
        <v>3.07</v>
      </c>
      <c r="F220" s="17">
        <v>6.09</v>
      </c>
      <c r="G220" s="16">
        <v>4.7854000000000001</v>
      </c>
      <c r="H220" s="15">
        <v>1</v>
      </c>
    </row>
    <row r="221" spans="1:8" x14ac:dyDescent="0.3">
      <c r="A221" s="18">
        <v>66683</v>
      </c>
      <c r="B221" s="20" t="s">
        <v>2694</v>
      </c>
      <c r="C221" s="19">
        <v>20000000</v>
      </c>
      <c r="D221" s="16">
        <v>2</v>
      </c>
      <c r="E221" s="18">
        <v>7.78</v>
      </c>
      <c r="F221" s="17">
        <v>11.076000000000001</v>
      </c>
      <c r="G221" s="16">
        <v>9.4280000000000008</v>
      </c>
      <c r="H221" s="15">
        <v>1</v>
      </c>
    </row>
    <row r="222" spans="1:8" x14ac:dyDescent="0.3">
      <c r="A222" s="18">
        <v>66701</v>
      </c>
      <c r="B222" s="20" t="s">
        <v>2599</v>
      </c>
      <c r="C222" s="19">
        <v>800000</v>
      </c>
      <c r="D222" s="16">
        <v>5</v>
      </c>
      <c r="E222" s="18">
        <v>33.99</v>
      </c>
      <c r="F222" s="17">
        <v>35.01</v>
      </c>
      <c r="G222" s="16">
        <v>34.6875</v>
      </c>
      <c r="H222" s="15">
        <v>1</v>
      </c>
    </row>
    <row r="223" spans="1:8" x14ac:dyDescent="0.3">
      <c r="A223" s="18">
        <v>66701</v>
      </c>
      <c r="B223" s="20" t="s">
        <v>2599</v>
      </c>
      <c r="C223" s="19">
        <v>12500000</v>
      </c>
      <c r="D223" s="16">
        <v>30</v>
      </c>
      <c r="E223" s="18">
        <v>26.89</v>
      </c>
      <c r="F223" s="17">
        <v>35.270000000000003</v>
      </c>
      <c r="G223" s="16">
        <v>30.096599999999999</v>
      </c>
      <c r="H223" s="15">
        <v>2</v>
      </c>
    </row>
    <row r="224" spans="1:8" x14ac:dyDescent="0.3">
      <c r="A224" s="18">
        <v>67151</v>
      </c>
      <c r="B224" s="20" t="s">
        <v>2681</v>
      </c>
      <c r="C224" s="19">
        <v>800000</v>
      </c>
      <c r="D224" s="16">
        <v>4</v>
      </c>
      <c r="E224" s="18">
        <v>65.87</v>
      </c>
      <c r="F224" s="17">
        <v>83.55</v>
      </c>
      <c r="G224" s="16">
        <v>80.1738</v>
      </c>
      <c r="H224" s="15">
        <v>1</v>
      </c>
    </row>
    <row r="225" spans="1:8" x14ac:dyDescent="0.3">
      <c r="A225" s="18">
        <v>67152</v>
      </c>
      <c r="B225" s="20" t="s">
        <v>2414</v>
      </c>
      <c r="C225" s="19">
        <v>19000000</v>
      </c>
      <c r="D225" s="16">
        <v>52</v>
      </c>
      <c r="E225" s="18">
        <v>29.95</v>
      </c>
      <c r="F225" s="17">
        <v>45.5867</v>
      </c>
      <c r="G225" s="16">
        <v>37.386200000000002</v>
      </c>
      <c r="H225" s="15">
        <v>3</v>
      </c>
    </row>
    <row r="226" spans="1:8" x14ac:dyDescent="0.3">
      <c r="A226" s="18">
        <v>67271</v>
      </c>
      <c r="B226" s="20" t="s">
        <v>2699</v>
      </c>
      <c r="C226" s="19">
        <v>1100000</v>
      </c>
      <c r="D226" s="16">
        <v>4</v>
      </c>
      <c r="E226" s="18">
        <v>16.600000000000001</v>
      </c>
      <c r="F226" s="17">
        <v>17.239999999999998</v>
      </c>
      <c r="G226" s="16">
        <v>16.870899999999999</v>
      </c>
      <c r="H226" s="15">
        <v>1</v>
      </c>
    </row>
    <row r="227" spans="1:8" x14ac:dyDescent="0.3">
      <c r="A227" s="18">
        <v>67611</v>
      </c>
      <c r="B227" s="20" t="s">
        <v>2527</v>
      </c>
      <c r="C227" s="19">
        <v>40400000</v>
      </c>
      <c r="D227" s="16">
        <v>15</v>
      </c>
      <c r="E227" s="18">
        <v>10.91</v>
      </c>
      <c r="F227" s="17">
        <v>14.81</v>
      </c>
      <c r="G227" s="16">
        <v>13.7065</v>
      </c>
      <c r="H227" s="15">
        <v>1</v>
      </c>
    </row>
    <row r="228" spans="1:8" x14ac:dyDescent="0.3">
      <c r="A228" s="18">
        <v>67611</v>
      </c>
      <c r="B228" s="20" t="s">
        <v>2527</v>
      </c>
      <c r="C228" s="19">
        <v>14100000</v>
      </c>
      <c r="D228" s="16">
        <v>14</v>
      </c>
      <c r="E228" s="18">
        <v>15.68</v>
      </c>
      <c r="F228" s="17">
        <v>19.170000000000002</v>
      </c>
      <c r="G228" s="16">
        <v>18.168500000000002</v>
      </c>
      <c r="H228" s="15">
        <v>2</v>
      </c>
    </row>
    <row r="229" spans="1:8" x14ac:dyDescent="0.3">
      <c r="A229" s="18">
        <v>67961</v>
      </c>
      <c r="B229" s="20" t="s">
        <v>2700</v>
      </c>
      <c r="C229" s="19">
        <v>500000</v>
      </c>
      <c r="D229" s="16">
        <v>1</v>
      </c>
      <c r="E229" s="18">
        <v>11.98</v>
      </c>
      <c r="F229" s="17">
        <v>11.98</v>
      </c>
      <c r="G229" s="16">
        <v>11.98</v>
      </c>
      <c r="H229" s="15">
        <v>3</v>
      </c>
    </row>
    <row r="230" spans="1:8" x14ac:dyDescent="0.3">
      <c r="A230" s="18">
        <v>68041</v>
      </c>
      <c r="B230" s="20" t="s">
        <v>2701</v>
      </c>
      <c r="C230" s="19">
        <v>9300000</v>
      </c>
      <c r="D230" s="16">
        <v>3</v>
      </c>
      <c r="E230" s="18">
        <v>6.01</v>
      </c>
      <c r="F230" s="17">
        <v>6.11</v>
      </c>
      <c r="G230" s="16">
        <v>6.0632000000000001</v>
      </c>
      <c r="H230" s="15">
        <v>3</v>
      </c>
    </row>
    <row r="231" spans="1:8" x14ac:dyDescent="0.3">
      <c r="A231" s="18">
        <v>68061</v>
      </c>
      <c r="B231" s="20" t="s">
        <v>2418</v>
      </c>
      <c r="C231" s="19">
        <v>608800000</v>
      </c>
      <c r="D231" s="16">
        <v>1126</v>
      </c>
      <c r="E231" s="18">
        <v>28.18</v>
      </c>
      <c r="F231" s="17">
        <v>48.46</v>
      </c>
      <c r="G231" s="16">
        <v>34.157400000000003</v>
      </c>
      <c r="H231" s="15">
        <v>3</v>
      </c>
    </row>
    <row r="232" spans="1:8" x14ac:dyDescent="0.3">
      <c r="A232" s="18">
        <v>68231</v>
      </c>
      <c r="B232" s="20" t="s">
        <v>2558</v>
      </c>
      <c r="C232" s="19">
        <v>9600000</v>
      </c>
      <c r="D232" s="16">
        <v>19</v>
      </c>
      <c r="E232" s="18">
        <v>8.7799999999999994</v>
      </c>
      <c r="F232" s="17">
        <v>20.239999999999998</v>
      </c>
      <c r="G232" s="16">
        <v>13.6259</v>
      </c>
      <c r="H232" s="15">
        <v>2</v>
      </c>
    </row>
    <row r="233" spans="1:8" x14ac:dyDescent="0.3">
      <c r="A233" s="18">
        <v>68691</v>
      </c>
      <c r="B233" s="20" t="s">
        <v>2695</v>
      </c>
      <c r="C233" s="19">
        <v>48900000</v>
      </c>
      <c r="D233" s="16">
        <v>22</v>
      </c>
      <c r="E233" s="18">
        <v>36.5</v>
      </c>
      <c r="F233" s="17">
        <v>56.36</v>
      </c>
      <c r="G233" s="16">
        <v>45.374000000000002</v>
      </c>
      <c r="H233" s="15">
        <v>3</v>
      </c>
    </row>
    <row r="234" spans="1:8" x14ac:dyDescent="0.3">
      <c r="A234" s="18">
        <v>68731</v>
      </c>
      <c r="B234" s="20" t="s">
        <v>2650</v>
      </c>
      <c r="C234" s="19">
        <v>13200000</v>
      </c>
      <c r="D234" s="16">
        <v>21</v>
      </c>
      <c r="E234" s="18">
        <v>33.39</v>
      </c>
      <c r="F234" s="17">
        <v>39.770000000000003</v>
      </c>
      <c r="G234" s="16">
        <v>35.592199999999998</v>
      </c>
      <c r="H234" s="15">
        <v>2</v>
      </c>
    </row>
    <row r="235" spans="1:8" x14ac:dyDescent="0.3">
      <c r="A235" s="18">
        <v>80273</v>
      </c>
      <c r="B235" s="20" t="s">
        <v>2435</v>
      </c>
      <c r="C235" s="19">
        <v>7500000</v>
      </c>
      <c r="D235" s="16">
        <v>13</v>
      </c>
      <c r="E235" s="18">
        <v>43.131700000000002</v>
      </c>
      <c r="F235" s="17">
        <v>57.31</v>
      </c>
      <c r="G235" s="16">
        <v>49.716500000000003</v>
      </c>
      <c r="H235" s="15">
        <v>2</v>
      </c>
    </row>
    <row r="236" spans="1:8" x14ac:dyDescent="0.3">
      <c r="A236" s="18">
        <v>80506</v>
      </c>
      <c r="B236" s="20" t="s">
        <v>2437</v>
      </c>
      <c r="C236" s="19">
        <v>21900000</v>
      </c>
      <c r="D236" s="16">
        <v>57</v>
      </c>
      <c r="E236" s="18">
        <v>22.08</v>
      </c>
      <c r="F236" s="17">
        <v>31.31</v>
      </c>
      <c r="G236" s="16">
        <v>26.410299999999999</v>
      </c>
      <c r="H236" s="15">
        <v>1</v>
      </c>
    </row>
    <row r="237" spans="1:8" x14ac:dyDescent="0.3">
      <c r="A237" s="18">
        <v>80705</v>
      </c>
      <c r="B237" s="20" t="s">
        <v>2665</v>
      </c>
      <c r="C237" s="19">
        <v>66300000</v>
      </c>
      <c r="D237" s="16">
        <v>138</v>
      </c>
      <c r="E237" s="18">
        <v>23.31</v>
      </c>
      <c r="F237" s="17">
        <v>30.39</v>
      </c>
      <c r="G237" s="16">
        <v>26.6433</v>
      </c>
      <c r="H237" s="15">
        <v>2</v>
      </c>
    </row>
    <row r="238" spans="1:8" x14ac:dyDescent="0.3">
      <c r="A238" s="18">
        <v>80924</v>
      </c>
      <c r="B238" s="20" t="s">
        <v>2528</v>
      </c>
      <c r="C238" s="19">
        <v>103400000</v>
      </c>
      <c r="D238" s="16">
        <v>26</v>
      </c>
      <c r="E238" s="18">
        <v>63.67</v>
      </c>
      <c r="F238" s="17">
        <v>127.37</v>
      </c>
      <c r="G238" s="16">
        <v>66.445400000000006</v>
      </c>
      <c r="H238" s="15">
        <v>2</v>
      </c>
    </row>
    <row r="239" spans="1:8" x14ac:dyDescent="0.3">
      <c r="A239" s="18">
        <v>81034</v>
      </c>
      <c r="B239" s="20" t="s">
        <v>2638</v>
      </c>
      <c r="C239" s="19">
        <v>23900000</v>
      </c>
      <c r="D239" s="16">
        <v>58</v>
      </c>
      <c r="E239" s="18">
        <v>14.05</v>
      </c>
      <c r="F239" s="17">
        <v>32.295900000000003</v>
      </c>
      <c r="G239" s="16">
        <v>22.883099999999999</v>
      </c>
      <c r="H239" s="15">
        <v>1</v>
      </c>
    </row>
    <row r="240" spans="1:8" x14ac:dyDescent="0.3">
      <c r="A240" s="18">
        <v>81042</v>
      </c>
      <c r="B240" s="20" t="s">
        <v>2529</v>
      </c>
      <c r="C240" s="19">
        <v>5000000</v>
      </c>
      <c r="D240" s="16">
        <v>1</v>
      </c>
      <c r="E240" s="18">
        <v>0.5</v>
      </c>
      <c r="F240" s="17">
        <v>0.5</v>
      </c>
      <c r="G240" s="16">
        <v>0.5</v>
      </c>
      <c r="H240" s="15">
        <v>1</v>
      </c>
    </row>
    <row r="241" spans="1:8" x14ac:dyDescent="0.3">
      <c r="A241" s="18">
        <v>81129</v>
      </c>
      <c r="B241" s="20" t="s">
        <v>2574</v>
      </c>
      <c r="C241" s="19">
        <v>3400000</v>
      </c>
      <c r="D241" s="16">
        <v>24</v>
      </c>
      <c r="E241" s="18">
        <v>47.31</v>
      </c>
      <c r="F241" s="17">
        <v>75.89</v>
      </c>
      <c r="G241" s="16">
        <v>57.905000000000001</v>
      </c>
      <c r="H241" s="15">
        <v>1</v>
      </c>
    </row>
    <row r="242" spans="1:8" x14ac:dyDescent="0.3">
      <c r="A242" s="18">
        <v>81472</v>
      </c>
      <c r="B242" s="20" t="s">
        <v>2702</v>
      </c>
      <c r="C242" s="19">
        <v>500000</v>
      </c>
      <c r="D242" s="16">
        <v>1</v>
      </c>
      <c r="E242" s="18">
        <v>118.54</v>
      </c>
      <c r="F242" s="17">
        <v>118.54</v>
      </c>
      <c r="G242" s="16">
        <v>118.54</v>
      </c>
      <c r="H242" s="15">
        <v>1</v>
      </c>
    </row>
    <row r="243" spans="1:8" x14ac:dyDescent="0.3">
      <c r="A243" s="18">
        <v>82101</v>
      </c>
      <c r="B243" s="20" t="s">
        <v>2501</v>
      </c>
      <c r="C243" s="19">
        <v>198500000</v>
      </c>
      <c r="D243" s="16">
        <v>434</v>
      </c>
      <c r="E243" s="18">
        <v>21.94</v>
      </c>
      <c r="F243" s="17">
        <v>31.13</v>
      </c>
      <c r="G243" s="16">
        <v>26.084800000000001</v>
      </c>
      <c r="H243" s="15">
        <v>3</v>
      </c>
    </row>
    <row r="244" spans="1:8" x14ac:dyDescent="0.3">
      <c r="A244" s="18">
        <v>82551</v>
      </c>
      <c r="B244" s="20" t="s">
        <v>2443</v>
      </c>
      <c r="C244" s="19">
        <v>97400000</v>
      </c>
      <c r="D244" s="16">
        <v>217</v>
      </c>
      <c r="E244" s="18">
        <v>14.87</v>
      </c>
      <c r="F244" s="17">
        <v>24.3</v>
      </c>
      <c r="G244" s="16">
        <v>18.8553</v>
      </c>
      <c r="H244" s="15">
        <v>3</v>
      </c>
    </row>
    <row r="245" spans="1:8" x14ac:dyDescent="0.3">
      <c r="A245" s="18">
        <v>82991</v>
      </c>
      <c r="B245" s="20" t="s">
        <v>2611</v>
      </c>
      <c r="C245" s="19">
        <v>488200000</v>
      </c>
      <c r="D245" s="16">
        <v>352</v>
      </c>
      <c r="E245" s="18">
        <v>22.03</v>
      </c>
      <c r="F245" s="17">
        <v>43.78</v>
      </c>
      <c r="G245" s="16">
        <v>31.538599999999999</v>
      </c>
      <c r="H245" s="15">
        <v>1</v>
      </c>
    </row>
    <row r="246" spans="1:8" x14ac:dyDescent="0.3">
      <c r="A246" s="18">
        <v>82992</v>
      </c>
      <c r="B246" s="20" t="s">
        <v>2444</v>
      </c>
      <c r="C246" s="19">
        <v>1542900000</v>
      </c>
      <c r="D246" s="16">
        <v>838</v>
      </c>
      <c r="E246" s="18">
        <v>20.49</v>
      </c>
      <c r="F246" s="17">
        <v>34.840000000000003</v>
      </c>
      <c r="G246" s="16">
        <v>25.869299999999999</v>
      </c>
      <c r="H246" s="15">
        <v>3</v>
      </c>
    </row>
    <row r="247" spans="1:8" x14ac:dyDescent="0.3">
      <c r="A247" s="18">
        <v>83494</v>
      </c>
      <c r="B247" s="20" t="s">
        <v>2703</v>
      </c>
      <c r="C247" s="19">
        <v>2800000</v>
      </c>
      <c r="D247" s="16">
        <v>1</v>
      </c>
      <c r="E247" s="18">
        <v>43.91</v>
      </c>
      <c r="F247" s="17">
        <v>43.91</v>
      </c>
      <c r="G247" s="16">
        <v>43.91</v>
      </c>
      <c r="H247" s="15">
        <v>1</v>
      </c>
    </row>
    <row r="248" spans="1:8" x14ac:dyDescent="0.3">
      <c r="A248" s="18">
        <v>83671</v>
      </c>
      <c r="B248" s="20" t="s">
        <v>2601</v>
      </c>
      <c r="C248" s="19">
        <v>2500000</v>
      </c>
      <c r="D248" s="16">
        <v>4</v>
      </c>
      <c r="E248" s="18">
        <v>6.68</v>
      </c>
      <c r="F248" s="17">
        <v>7.44</v>
      </c>
      <c r="G248" s="16">
        <v>6.8643999999999998</v>
      </c>
      <c r="H248" s="15">
        <v>1</v>
      </c>
    </row>
    <row r="249" spans="1:8" x14ac:dyDescent="0.3">
      <c r="A249" s="18">
        <v>84221</v>
      </c>
      <c r="B249" s="20" t="s">
        <v>2446</v>
      </c>
      <c r="C249" s="19">
        <v>422100000</v>
      </c>
      <c r="D249" s="16">
        <v>98</v>
      </c>
      <c r="E249" s="18">
        <v>16.579999999999998</v>
      </c>
      <c r="F249" s="17">
        <v>21.37</v>
      </c>
      <c r="G249" s="16">
        <v>18.424499999999998</v>
      </c>
      <c r="H249" s="15">
        <v>2</v>
      </c>
    </row>
    <row r="250" spans="1:8" x14ac:dyDescent="0.3">
      <c r="A250" s="18">
        <v>84331</v>
      </c>
      <c r="B250" s="20" t="s">
        <v>2448</v>
      </c>
      <c r="C250" s="19">
        <v>6400000</v>
      </c>
      <c r="D250" s="16">
        <v>18</v>
      </c>
      <c r="E250" s="18">
        <v>30.74</v>
      </c>
      <c r="F250" s="17">
        <v>41.95</v>
      </c>
      <c r="G250" s="16">
        <v>33.963799999999999</v>
      </c>
      <c r="H250" s="15">
        <v>1</v>
      </c>
    </row>
    <row r="251" spans="1:8" x14ac:dyDescent="0.3">
      <c r="A251" s="18">
        <v>84331</v>
      </c>
      <c r="B251" s="20" t="s">
        <v>2448</v>
      </c>
      <c r="C251" s="19">
        <v>3500000</v>
      </c>
      <c r="D251" s="16">
        <v>1</v>
      </c>
      <c r="E251" s="18">
        <v>33.18</v>
      </c>
      <c r="F251" s="17">
        <v>33.18</v>
      </c>
      <c r="G251" s="16">
        <v>33.18</v>
      </c>
      <c r="H251" s="15">
        <v>2</v>
      </c>
    </row>
    <row r="252" spans="1:8" x14ac:dyDescent="0.3">
      <c r="A252" s="18">
        <v>84422</v>
      </c>
      <c r="B252" s="20" t="s">
        <v>2449</v>
      </c>
      <c r="C252" s="19">
        <v>13700000</v>
      </c>
      <c r="D252" s="16">
        <v>33</v>
      </c>
      <c r="E252" s="18">
        <v>45.54</v>
      </c>
      <c r="F252" s="17">
        <v>60.94</v>
      </c>
      <c r="G252" s="16">
        <v>49.641199999999998</v>
      </c>
      <c r="H252" s="15">
        <v>3</v>
      </c>
    </row>
    <row r="253" spans="1:8" x14ac:dyDescent="0.3">
      <c r="A253" s="18">
        <v>84623</v>
      </c>
      <c r="B253" s="20" t="s">
        <v>2450</v>
      </c>
      <c r="C253" s="19">
        <v>20900000</v>
      </c>
      <c r="D253" s="16">
        <v>9</v>
      </c>
      <c r="E253" s="18">
        <v>12.38</v>
      </c>
      <c r="F253" s="17">
        <v>17.72</v>
      </c>
      <c r="G253" s="16">
        <v>15.267899999999999</v>
      </c>
      <c r="H253" s="15">
        <v>2</v>
      </c>
    </row>
    <row r="254" spans="1:8" x14ac:dyDescent="0.3">
      <c r="A254" s="18">
        <v>84732</v>
      </c>
      <c r="B254" s="20" t="s">
        <v>2452</v>
      </c>
      <c r="C254" s="19">
        <v>102400000</v>
      </c>
      <c r="D254" s="16">
        <v>82</v>
      </c>
      <c r="E254" s="18">
        <v>12.6357</v>
      </c>
      <c r="F254" s="17">
        <v>27.6</v>
      </c>
      <c r="G254" s="16">
        <v>17.003299999999999</v>
      </c>
      <c r="H254" s="15">
        <v>1</v>
      </c>
    </row>
    <row r="255" spans="1:8" x14ac:dyDescent="0.3">
      <c r="A255" s="18">
        <v>84881</v>
      </c>
      <c r="B255" s="20" t="s">
        <v>2453</v>
      </c>
      <c r="C255" s="19">
        <v>36900000</v>
      </c>
      <c r="D255" s="16">
        <v>50</v>
      </c>
      <c r="E255" s="18">
        <v>11.67</v>
      </c>
      <c r="F255" s="17">
        <v>14.99</v>
      </c>
      <c r="G255" s="16">
        <v>13.1469</v>
      </c>
      <c r="H255" s="15">
        <v>3</v>
      </c>
    </row>
    <row r="256" spans="1:8" x14ac:dyDescent="0.3">
      <c r="A256" s="18">
        <v>89383</v>
      </c>
      <c r="B256" s="20" t="s">
        <v>2515</v>
      </c>
      <c r="C256" s="19">
        <v>16600000</v>
      </c>
      <c r="D256" s="16">
        <v>10</v>
      </c>
      <c r="E256" s="18">
        <v>11.93</v>
      </c>
      <c r="F256" s="17">
        <v>13.32</v>
      </c>
      <c r="G256" s="16">
        <v>13.1038</v>
      </c>
      <c r="H256" s="15">
        <v>2</v>
      </c>
    </row>
    <row r="257" spans="1:8" x14ac:dyDescent="0.3">
      <c r="A257" s="18">
        <v>89964</v>
      </c>
      <c r="B257" s="20" t="s">
        <v>2456</v>
      </c>
      <c r="C257" s="19">
        <v>128300000</v>
      </c>
      <c r="D257" s="16">
        <v>331</v>
      </c>
      <c r="E257" s="18">
        <v>36.94</v>
      </c>
      <c r="F257" s="17">
        <v>74.040000000000006</v>
      </c>
      <c r="G257" s="16">
        <v>45.7224</v>
      </c>
      <c r="H257" s="15">
        <v>3</v>
      </c>
    </row>
    <row r="258" spans="1:8" x14ac:dyDescent="0.3">
      <c r="A258" s="18">
        <v>99061</v>
      </c>
      <c r="B258" s="20" t="s">
        <v>2651</v>
      </c>
      <c r="C258" s="19">
        <v>15800000</v>
      </c>
      <c r="D258" s="16">
        <v>65</v>
      </c>
      <c r="E258" s="18">
        <v>42.11</v>
      </c>
      <c r="F258" s="17">
        <v>53.33</v>
      </c>
      <c r="G258" s="16">
        <v>46.574399999999997</v>
      </c>
      <c r="H258" s="15">
        <v>2</v>
      </c>
    </row>
    <row r="259" spans="1:8" x14ac:dyDescent="0.3">
      <c r="A259" s="18">
        <v>99211</v>
      </c>
      <c r="B259" s="20" t="s">
        <v>2488</v>
      </c>
      <c r="C259" s="19">
        <v>461500000</v>
      </c>
      <c r="D259" s="16">
        <v>437</v>
      </c>
      <c r="E259" s="18">
        <v>9.5</v>
      </c>
      <c r="F259" s="17">
        <v>12.5389</v>
      </c>
      <c r="G259" s="16">
        <v>10.8132</v>
      </c>
      <c r="H259" s="15">
        <v>2</v>
      </c>
    </row>
    <row r="260" spans="1:8" x14ac:dyDescent="0.3">
      <c r="A260" s="18">
        <v>99412</v>
      </c>
      <c r="B260" s="20" t="s">
        <v>2543</v>
      </c>
      <c r="C260" s="19">
        <v>915200000</v>
      </c>
      <c r="D260" s="16">
        <v>481</v>
      </c>
      <c r="E260" s="18">
        <v>5.93</v>
      </c>
      <c r="F260" s="17">
        <v>9.36</v>
      </c>
      <c r="G260" s="16">
        <v>7.3349000000000002</v>
      </c>
      <c r="H260" s="15">
        <v>3</v>
      </c>
    </row>
    <row r="261" spans="1:8" x14ac:dyDescent="0.3">
      <c r="A261" s="18">
        <v>99585</v>
      </c>
      <c r="B261" s="20" t="s">
        <v>2712</v>
      </c>
      <c r="C261" s="19">
        <v>500000</v>
      </c>
      <c r="D261" s="16">
        <v>1</v>
      </c>
      <c r="E261" s="18">
        <v>77.650000000000006</v>
      </c>
      <c r="F261" s="17">
        <v>77.650000000000006</v>
      </c>
      <c r="G261" s="16">
        <v>77.650000000000006</v>
      </c>
      <c r="H261" s="15">
        <v>2</v>
      </c>
    </row>
    <row r="262" spans="1:8" ht="16.8" customHeight="1" thickBot="1" x14ac:dyDescent="0.35">
      <c r="A262" s="12">
        <v>99586</v>
      </c>
      <c r="B262" s="14" t="s">
        <v>2713</v>
      </c>
      <c r="C262" s="13">
        <v>100000</v>
      </c>
      <c r="D262" s="10">
        <v>1</v>
      </c>
      <c r="E262" s="12">
        <v>71.7</v>
      </c>
      <c r="F262" s="11">
        <v>71.7</v>
      </c>
      <c r="G262" s="10">
        <v>71.7</v>
      </c>
      <c r="H262" s="9">
        <v>2</v>
      </c>
    </row>
    <row r="263" spans="1:8" ht="16.8" customHeight="1" thickBot="1" x14ac:dyDescent="0.35">
      <c r="A263" s="8" t="s">
        <v>2462</v>
      </c>
      <c r="B263" s="4"/>
      <c r="C263" s="7">
        <f>SUM(C5:C262)</f>
        <v>22485000000</v>
      </c>
      <c r="D263" s="6">
        <f>SUM(D5:D262)</f>
        <v>21094</v>
      </c>
      <c r="E263" s="5"/>
      <c r="F263" s="4"/>
      <c r="G263" s="3"/>
      <c r="H263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3"/>
  <sheetViews>
    <sheetView workbookViewId="0">
      <pane ySplit="4" topLeftCell="A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2714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37400000</v>
      </c>
      <c r="D5" s="22">
        <v>39</v>
      </c>
      <c r="E5" s="24">
        <v>19.260000000000002</v>
      </c>
      <c r="F5" s="23">
        <v>44.14</v>
      </c>
      <c r="G5" s="22">
        <v>35.240200000000002</v>
      </c>
      <c r="H5" s="21">
        <v>2</v>
      </c>
    </row>
    <row r="6" spans="1:10" x14ac:dyDescent="0.3">
      <c r="A6" s="18">
        <v>14362</v>
      </c>
      <c r="B6" s="20" t="s">
        <v>2576</v>
      </c>
      <c r="C6" s="19">
        <v>161600000</v>
      </c>
      <c r="D6" s="16">
        <v>20</v>
      </c>
      <c r="E6" s="18">
        <v>146.87</v>
      </c>
      <c r="F6" s="17">
        <v>166.97</v>
      </c>
      <c r="G6" s="16">
        <v>160.04669999999999</v>
      </c>
      <c r="H6" s="15">
        <v>2</v>
      </c>
    </row>
    <row r="7" spans="1:10" x14ac:dyDescent="0.3">
      <c r="A7" s="18">
        <v>14742</v>
      </c>
      <c r="B7" s="20" t="s">
        <v>2586</v>
      </c>
      <c r="C7" s="19">
        <v>11600000</v>
      </c>
      <c r="D7" s="16">
        <v>5</v>
      </c>
      <c r="E7" s="18">
        <v>2.81</v>
      </c>
      <c r="F7" s="17">
        <v>3.32</v>
      </c>
      <c r="G7" s="16">
        <v>3.0537999999999998</v>
      </c>
      <c r="H7" s="15">
        <v>1</v>
      </c>
    </row>
    <row r="8" spans="1:10" x14ac:dyDescent="0.3">
      <c r="A8" s="18">
        <v>15141</v>
      </c>
      <c r="B8" s="20" t="s">
        <v>2668</v>
      </c>
      <c r="C8" s="19">
        <v>20600000</v>
      </c>
      <c r="D8" s="16">
        <v>44</v>
      </c>
      <c r="E8" s="18">
        <v>29.98</v>
      </c>
      <c r="F8" s="17">
        <v>60.83</v>
      </c>
      <c r="G8" s="16">
        <v>39.999400000000001</v>
      </c>
      <c r="H8" s="15">
        <v>3</v>
      </c>
    </row>
    <row r="9" spans="1:10" x14ac:dyDescent="0.3">
      <c r="A9" s="18">
        <v>15261</v>
      </c>
      <c r="B9" s="20" t="s">
        <v>2587</v>
      </c>
      <c r="C9" s="19">
        <v>6000000</v>
      </c>
      <c r="D9" s="16">
        <v>3</v>
      </c>
      <c r="E9" s="18">
        <v>9.61</v>
      </c>
      <c r="F9" s="17">
        <v>9.7200000000000006</v>
      </c>
      <c r="G9" s="16">
        <v>9.6869999999999994</v>
      </c>
      <c r="H9" s="15">
        <v>3</v>
      </c>
    </row>
    <row r="10" spans="1:10" x14ac:dyDescent="0.3">
      <c r="A10" s="18">
        <v>15324</v>
      </c>
      <c r="B10" s="20" t="s">
        <v>2588</v>
      </c>
      <c r="C10" s="19">
        <v>41800000</v>
      </c>
      <c r="D10" s="16">
        <v>49</v>
      </c>
      <c r="E10" s="18">
        <v>31.15</v>
      </c>
      <c r="F10" s="17">
        <v>35.49</v>
      </c>
      <c r="G10" s="16">
        <v>33.153500000000001</v>
      </c>
      <c r="H10" s="15">
        <v>1</v>
      </c>
    </row>
    <row r="11" spans="1:10" x14ac:dyDescent="0.3">
      <c r="A11" s="18">
        <v>15332</v>
      </c>
      <c r="B11" s="20" t="s">
        <v>2715</v>
      </c>
      <c r="C11" s="19">
        <v>20000000</v>
      </c>
      <c r="D11" s="16">
        <v>1</v>
      </c>
      <c r="E11" s="18">
        <v>0.03</v>
      </c>
      <c r="F11" s="17">
        <v>0.03</v>
      </c>
      <c r="G11" s="16">
        <v>0.03</v>
      </c>
      <c r="H11" s="15">
        <v>1</v>
      </c>
    </row>
    <row r="12" spans="1:10" x14ac:dyDescent="0.3">
      <c r="A12" s="18">
        <v>15823</v>
      </c>
      <c r="B12" s="20" t="s">
        <v>2640</v>
      </c>
      <c r="C12" s="19">
        <v>2300000</v>
      </c>
      <c r="D12" s="16">
        <v>9</v>
      </c>
      <c r="E12" s="18">
        <v>32.229999999999997</v>
      </c>
      <c r="F12" s="17">
        <v>37.15</v>
      </c>
      <c r="G12" s="16">
        <v>36.3217</v>
      </c>
      <c r="H12" s="15">
        <v>1</v>
      </c>
    </row>
    <row r="13" spans="1:10" x14ac:dyDescent="0.3">
      <c r="A13" s="18">
        <v>15864</v>
      </c>
      <c r="B13" s="20" t="s">
        <v>2245</v>
      </c>
      <c r="C13" s="19">
        <v>3500000</v>
      </c>
      <c r="D13" s="16">
        <v>8</v>
      </c>
      <c r="E13" s="18">
        <v>16.21</v>
      </c>
      <c r="F13" s="17">
        <v>17.7</v>
      </c>
      <c r="G13" s="16">
        <v>17.164300000000001</v>
      </c>
      <c r="H13" s="15">
        <v>3</v>
      </c>
    </row>
    <row r="14" spans="1:10" x14ac:dyDescent="0.3">
      <c r="A14" s="18">
        <v>15865</v>
      </c>
      <c r="B14" s="20" t="s">
        <v>2615</v>
      </c>
      <c r="C14" s="19">
        <v>6800000</v>
      </c>
      <c r="D14" s="16">
        <v>1</v>
      </c>
      <c r="E14" s="18">
        <v>14.66</v>
      </c>
      <c r="F14" s="17">
        <v>14.66</v>
      </c>
      <c r="G14" s="16">
        <v>14.66</v>
      </c>
      <c r="H14" s="15">
        <v>1</v>
      </c>
    </row>
    <row r="15" spans="1:10" x14ac:dyDescent="0.3">
      <c r="A15" s="18">
        <v>15991</v>
      </c>
      <c r="B15" s="20" t="s">
        <v>2246</v>
      </c>
      <c r="C15" s="19">
        <v>1600000</v>
      </c>
      <c r="D15" s="16">
        <v>7</v>
      </c>
      <c r="E15" s="18">
        <v>7.79</v>
      </c>
      <c r="F15" s="17">
        <v>8.5299999999999994</v>
      </c>
      <c r="G15" s="16">
        <v>8.1225000000000005</v>
      </c>
      <c r="H15" s="15">
        <v>2</v>
      </c>
    </row>
    <row r="16" spans="1:10" x14ac:dyDescent="0.3">
      <c r="A16" s="18">
        <v>16173</v>
      </c>
      <c r="B16" s="20" t="s">
        <v>2670</v>
      </c>
      <c r="C16" s="19">
        <v>300000</v>
      </c>
      <c r="D16" s="16">
        <v>1</v>
      </c>
      <c r="E16" s="18">
        <v>7.9</v>
      </c>
      <c r="F16" s="17">
        <v>7.9</v>
      </c>
      <c r="G16" s="16">
        <v>7.9</v>
      </c>
      <c r="H16" s="15">
        <v>2</v>
      </c>
    </row>
    <row r="17" spans="1:8" x14ac:dyDescent="0.3">
      <c r="A17" s="18">
        <v>17271</v>
      </c>
      <c r="B17" s="20" t="s">
        <v>2490</v>
      </c>
      <c r="C17" s="19">
        <v>10700000</v>
      </c>
      <c r="D17" s="16">
        <v>15</v>
      </c>
      <c r="E17" s="18">
        <v>9.65</v>
      </c>
      <c r="F17" s="17">
        <v>23.14</v>
      </c>
      <c r="G17" s="16">
        <v>17.128599999999999</v>
      </c>
      <c r="H17" s="15">
        <v>1</v>
      </c>
    </row>
    <row r="18" spans="1:8" x14ac:dyDescent="0.3">
      <c r="A18" s="18">
        <v>18051</v>
      </c>
      <c r="B18" s="20" t="s">
        <v>2641</v>
      </c>
      <c r="C18" s="19">
        <v>21300000</v>
      </c>
      <c r="D18" s="16">
        <v>17</v>
      </c>
      <c r="E18" s="18">
        <v>7.6</v>
      </c>
      <c r="F18" s="17">
        <v>13.26</v>
      </c>
      <c r="G18" s="16">
        <v>10.8375</v>
      </c>
      <c r="H18" s="15">
        <v>1</v>
      </c>
    </row>
    <row r="19" spans="1:8" x14ac:dyDescent="0.3">
      <c r="A19" s="18">
        <v>18156</v>
      </c>
      <c r="B19" s="20" t="s">
        <v>2705</v>
      </c>
      <c r="C19" s="19">
        <v>1200000</v>
      </c>
      <c r="D19" s="16">
        <v>2</v>
      </c>
      <c r="E19" s="18">
        <v>21.09</v>
      </c>
      <c r="F19" s="17">
        <v>27.02</v>
      </c>
      <c r="G19" s="16">
        <v>26.031700000000001</v>
      </c>
      <c r="H19" s="15">
        <v>1</v>
      </c>
    </row>
    <row r="20" spans="1:8" x14ac:dyDescent="0.3">
      <c r="A20" s="18">
        <v>18156</v>
      </c>
      <c r="B20" s="20" t="s">
        <v>2705</v>
      </c>
      <c r="C20" s="19">
        <v>36300000</v>
      </c>
      <c r="D20" s="16">
        <v>5</v>
      </c>
      <c r="E20" s="18">
        <v>21.32</v>
      </c>
      <c r="F20" s="17">
        <v>25.6</v>
      </c>
      <c r="G20" s="16">
        <v>22.897099999999998</v>
      </c>
      <c r="H20" s="15">
        <v>2</v>
      </c>
    </row>
    <row r="21" spans="1:8" x14ac:dyDescent="0.3">
      <c r="A21" s="18">
        <v>20121</v>
      </c>
      <c r="B21" s="20" t="s">
        <v>2563</v>
      </c>
      <c r="C21" s="19">
        <v>9300000</v>
      </c>
      <c r="D21" s="16">
        <v>14</v>
      </c>
      <c r="E21" s="18">
        <v>3.84</v>
      </c>
      <c r="F21" s="17">
        <v>5.57</v>
      </c>
      <c r="G21" s="16">
        <v>4.4499000000000004</v>
      </c>
      <c r="H21" s="15">
        <v>2</v>
      </c>
    </row>
    <row r="22" spans="1:8" x14ac:dyDescent="0.3">
      <c r="A22" s="18">
        <v>20122</v>
      </c>
      <c r="B22" s="20" t="s">
        <v>2564</v>
      </c>
      <c r="C22" s="19">
        <v>2600000</v>
      </c>
      <c r="D22" s="16">
        <v>4</v>
      </c>
      <c r="E22" s="18">
        <v>4.0199999999999996</v>
      </c>
      <c r="F22" s="17">
        <v>5.44</v>
      </c>
      <c r="G22" s="16">
        <v>4.5662000000000003</v>
      </c>
      <c r="H22" s="15">
        <v>2</v>
      </c>
    </row>
    <row r="23" spans="1:8" x14ac:dyDescent="0.3">
      <c r="A23" s="18">
        <v>20123</v>
      </c>
      <c r="B23" s="20" t="s">
        <v>2565</v>
      </c>
      <c r="C23" s="19">
        <v>3500000</v>
      </c>
      <c r="D23" s="16">
        <v>8</v>
      </c>
      <c r="E23" s="18">
        <v>3.37</v>
      </c>
      <c r="F23" s="17">
        <v>5.59</v>
      </c>
      <c r="G23" s="16">
        <v>4.2866</v>
      </c>
      <c r="H23" s="15">
        <v>2</v>
      </c>
    </row>
    <row r="24" spans="1:8" x14ac:dyDescent="0.3">
      <c r="A24" s="18">
        <v>20343</v>
      </c>
      <c r="B24" s="20" t="s">
        <v>2250</v>
      </c>
      <c r="C24" s="19">
        <v>1400000</v>
      </c>
      <c r="D24" s="16">
        <v>4</v>
      </c>
      <c r="E24" s="18">
        <v>20.04</v>
      </c>
      <c r="F24" s="17">
        <v>22.44</v>
      </c>
      <c r="G24" s="16">
        <v>20.594999999999999</v>
      </c>
      <c r="H24" s="15">
        <v>2</v>
      </c>
    </row>
    <row r="25" spans="1:8" x14ac:dyDescent="0.3">
      <c r="A25" s="18">
        <v>20612</v>
      </c>
      <c r="B25" s="20" t="s">
        <v>2590</v>
      </c>
      <c r="C25" s="19">
        <v>500000</v>
      </c>
      <c r="D25" s="16">
        <v>3</v>
      </c>
      <c r="E25" s="18">
        <v>5.4</v>
      </c>
      <c r="F25" s="17">
        <v>6.19</v>
      </c>
      <c r="G25" s="16">
        <v>5.6980000000000004</v>
      </c>
      <c r="H25" s="15">
        <v>1</v>
      </c>
    </row>
    <row r="26" spans="1:8" x14ac:dyDescent="0.3">
      <c r="A26" s="18">
        <v>20632</v>
      </c>
      <c r="B26" s="20" t="s">
        <v>2252</v>
      </c>
      <c r="C26" s="19">
        <v>70000000</v>
      </c>
      <c r="D26" s="16">
        <v>73</v>
      </c>
      <c r="E26" s="18">
        <v>13.41</v>
      </c>
      <c r="F26" s="17">
        <v>18.690000000000001</v>
      </c>
      <c r="G26" s="16">
        <v>17.072900000000001</v>
      </c>
      <c r="H26" s="15">
        <v>2</v>
      </c>
    </row>
    <row r="27" spans="1:8" x14ac:dyDescent="0.3">
      <c r="A27" s="18">
        <v>20652</v>
      </c>
      <c r="B27" s="20" t="s">
        <v>2566</v>
      </c>
      <c r="C27" s="19">
        <v>30300000</v>
      </c>
      <c r="D27" s="16">
        <v>3</v>
      </c>
      <c r="E27" s="18">
        <v>21.41</v>
      </c>
      <c r="F27" s="17">
        <v>23.64</v>
      </c>
      <c r="G27" s="16">
        <v>21.427700000000002</v>
      </c>
      <c r="H27" s="15">
        <v>1</v>
      </c>
    </row>
    <row r="28" spans="1:8" x14ac:dyDescent="0.3">
      <c r="A28" s="18">
        <v>20652</v>
      </c>
      <c r="B28" s="20" t="s">
        <v>2566</v>
      </c>
      <c r="C28" s="19">
        <v>53300000</v>
      </c>
      <c r="D28" s="16">
        <v>25</v>
      </c>
      <c r="E28" s="18">
        <v>27.66</v>
      </c>
      <c r="F28" s="17">
        <v>33.973300000000002</v>
      </c>
      <c r="G28" s="16">
        <v>30.9819</v>
      </c>
      <c r="H28" s="15">
        <v>2</v>
      </c>
    </row>
    <row r="29" spans="1:8" x14ac:dyDescent="0.3">
      <c r="A29" s="18">
        <v>20662</v>
      </c>
      <c r="B29" s="20" t="s">
        <v>2253</v>
      </c>
      <c r="C29" s="19">
        <v>30600000</v>
      </c>
      <c r="D29" s="16">
        <v>50</v>
      </c>
      <c r="E29" s="18">
        <v>14.37</v>
      </c>
      <c r="F29" s="17">
        <v>22.23</v>
      </c>
      <c r="G29" s="16">
        <v>18.8645</v>
      </c>
      <c r="H29" s="15">
        <v>3</v>
      </c>
    </row>
    <row r="30" spans="1:8" x14ac:dyDescent="0.3">
      <c r="A30" s="18">
        <v>21043</v>
      </c>
      <c r="B30" s="20" t="s">
        <v>2254</v>
      </c>
      <c r="C30" s="19">
        <v>151300000</v>
      </c>
      <c r="D30" s="16">
        <v>91</v>
      </c>
      <c r="E30" s="18">
        <v>8.58</v>
      </c>
      <c r="F30" s="17">
        <v>11.24</v>
      </c>
      <c r="G30" s="16">
        <v>9.7349999999999994</v>
      </c>
      <c r="H30" s="15">
        <v>3</v>
      </c>
    </row>
    <row r="31" spans="1:8" x14ac:dyDescent="0.3">
      <c r="A31" s="18">
        <v>22013</v>
      </c>
      <c r="B31" s="20" t="s">
        <v>2255</v>
      </c>
      <c r="C31" s="19">
        <v>219300000</v>
      </c>
      <c r="D31" s="16">
        <v>264</v>
      </c>
      <c r="E31" s="18">
        <v>10.029999999999999</v>
      </c>
      <c r="F31" s="17">
        <v>13.63</v>
      </c>
      <c r="G31" s="16">
        <v>11.817600000000001</v>
      </c>
      <c r="H31" s="15">
        <v>3</v>
      </c>
    </row>
    <row r="32" spans="1:8" x14ac:dyDescent="0.3">
      <c r="A32" s="18">
        <v>22081</v>
      </c>
      <c r="B32" s="20" t="s">
        <v>2577</v>
      </c>
      <c r="C32" s="19">
        <v>309100000</v>
      </c>
      <c r="D32" s="16">
        <v>113</v>
      </c>
      <c r="E32" s="18">
        <v>5.68</v>
      </c>
      <c r="F32" s="17">
        <v>8.8800000000000008</v>
      </c>
      <c r="G32" s="16">
        <v>6.3074000000000003</v>
      </c>
      <c r="H32" s="15">
        <v>1</v>
      </c>
    </row>
    <row r="33" spans="1:8" x14ac:dyDescent="0.3">
      <c r="A33" s="18">
        <v>22081</v>
      </c>
      <c r="B33" s="20" t="s">
        <v>2577</v>
      </c>
      <c r="C33" s="19">
        <v>752000000</v>
      </c>
      <c r="D33" s="16">
        <v>115</v>
      </c>
      <c r="E33" s="18">
        <v>5.83</v>
      </c>
      <c r="F33" s="17">
        <v>6.74</v>
      </c>
      <c r="G33" s="16">
        <v>6.1298000000000004</v>
      </c>
      <c r="H33" s="15">
        <v>2</v>
      </c>
    </row>
    <row r="34" spans="1:8" x14ac:dyDescent="0.3">
      <c r="A34" s="18">
        <v>22313</v>
      </c>
      <c r="B34" s="20" t="s">
        <v>2626</v>
      </c>
      <c r="C34" s="19">
        <v>76400000</v>
      </c>
      <c r="D34" s="16">
        <v>56</v>
      </c>
      <c r="E34" s="18">
        <v>14.96</v>
      </c>
      <c r="F34" s="17">
        <v>19.79</v>
      </c>
      <c r="G34" s="16">
        <v>16.736599999999999</v>
      </c>
      <c r="H34" s="15">
        <v>2</v>
      </c>
    </row>
    <row r="35" spans="1:8" x14ac:dyDescent="0.3">
      <c r="A35" s="18">
        <v>22362</v>
      </c>
      <c r="B35" s="20" t="s">
        <v>2654</v>
      </c>
      <c r="C35" s="19">
        <v>5400000</v>
      </c>
      <c r="D35" s="16">
        <v>2</v>
      </c>
      <c r="E35" s="18">
        <v>21.96</v>
      </c>
      <c r="F35" s="17">
        <v>21.96</v>
      </c>
      <c r="G35" s="16">
        <v>21.96</v>
      </c>
      <c r="H35" s="15">
        <v>1</v>
      </c>
    </row>
    <row r="36" spans="1:8" x14ac:dyDescent="0.3">
      <c r="A36" s="18">
        <v>22362</v>
      </c>
      <c r="B36" s="20" t="s">
        <v>2654</v>
      </c>
      <c r="C36" s="19">
        <v>500000</v>
      </c>
      <c r="D36" s="16">
        <v>1</v>
      </c>
      <c r="E36" s="18">
        <v>17.329999999999998</v>
      </c>
      <c r="F36" s="17">
        <v>17.329999999999998</v>
      </c>
      <c r="G36" s="16">
        <v>17.329999999999998</v>
      </c>
      <c r="H36" s="15">
        <v>3</v>
      </c>
    </row>
    <row r="37" spans="1:8" x14ac:dyDescent="0.3">
      <c r="A37" s="18">
        <v>23383</v>
      </c>
      <c r="B37" s="20" t="s">
        <v>2627</v>
      </c>
      <c r="C37" s="19">
        <v>82000000</v>
      </c>
      <c r="D37" s="16">
        <v>17</v>
      </c>
      <c r="E37" s="18">
        <v>3.83</v>
      </c>
      <c r="F37" s="17">
        <v>5.58</v>
      </c>
      <c r="G37" s="16">
        <v>4.9397000000000002</v>
      </c>
      <c r="H37" s="15">
        <v>1</v>
      </c>
    </row>
    <row r="38" spans="1:8" x14ac:dyDescent="0.3">
      <c r="A38" s="18">
        <v>23581</v>
      </c>
      <c r="B38" s="20" t="s">
        <v>2706</v>
      </c>
      <c r="C38" s="19">
        <v>17200000</v>
      </c>
      <c r="D38" s="16">
        <v>5</v>
      </c>
      <c r="E38" s="18">
        <v>3.78</v>
      </c>
      <c r="F38" s="17">
        <v>4.17</v>
      </c>
      <c r="G38" s="16">
        <v>3.9823</v>
      </c>
      <c r="H38" s="15">
        <v>2</v>
      </c>
    </row>
    <row r="39" spans="1:8" x14ac:dyDescent="0.3">
      <c r="A39" s="18">
        <v>23682</v>
      </c>
      <c r="B39" s="20" t="s">
        <v>2261</v>
      </c>
      <c r="C39" s="19">
        <v>436600000</v>
      </c>
      <c r="D39" s="16">
        <v>420</v>
      </c>
      <c r="E39" s="18">
        <v>25.1</v>
      </c>
      <c r="F39" s="17">
        <v>38.020000000000003</v>
      </c>
      <c r="G39" s="16">
        <v>33.207099999999997</v>
      </c>
      <c r="H39" s="15">
        <v>3</v>
      </c>
    </row>
    <row r="40" spans="1:8" x14ac:dyDescent="0.3">
      <c r="A40" s="18">
        <v>23835</v>
      </c>
      <c r="B40" s="20" t="s">
        <v>2532</v>
      </c>
      <c r="C40" s="19">
        <v>31100000</v>
      </c>
      <c r="D40" s="16">
        <v>16</v>
      </c>
      <c r="E40" s="18">
        <v>89.44</v>
      </c>
      <c r="F40" s="17">
        <v>128.83000000000001</v>
      </c>
      <c r="G40" s="16">
        <v>96.291700000000006</v>
      </c>
      <c r="H40" s="15">
        <v>2</v>
      </c>
    </row>
    <row r="41" spans="1:8" x14ac:dyDescent="0.3">
      <c r="A41" s="18">
        <v>24361</v>
      </c>
      <c r="B41" s="20" t="s">
        <v>2264</v>
      </c>
      <c r="C41" s="19">
        <v>32500000</v>
      </c>
      <c r="D41" s="16">
        <v>82</v>
      </c>
      <c r="E41" s="18">
        <v>18.61</v>
      </c>
      <c r="F41" s="17">
        <v>26.55</v>
      </c>
      <c r="G41" s="16">
        <v>23.7563</v>
      </c>
      <c r="H41" s="15">
        <v>2</v>
      </c>
    </row>
    <row r="42" spans="1:8" x14ac:dyDescent="0.3">
      <c r="A42" s="18">
        <v>24393</v>
      </c>
      <c r="B42" s="20" t="s">
        <v>2656</v>
      </c>
      <c r="C42" s="19">
        <v>208700000</v>
      </c>
      <c r="D42" s="16">
        <v>241</v>
      </c>
      <c r="E42" s="18">
        <v>9.1</v>
      </c>
      <c r="F42" s="17">
        <v>16.514399999999998</v>
      </c>
      <c r="G42" s="16">
        <v>13.297000000000001</v>
      </c>
      <c r="H42" s="15">
        <v>1</v>
      </c>
    </row>
    <row r="43" spans="1:8" x14ac:dyDescent="0.3">
      <c r="A43" s="18">
        <v>24616</v>
      </c>
      <c r="B43" s="20" t="s">
        <v>2642</v>
      </c>
      <c r="C43" s="19">
        <v>100000</v>
      </c>
      <c r="D43" s="16">
        <v>1</v>
      </c>
      <c r="E43" s="18">
        <v>51.82</v>
      </c>
      <c r="F43" s="17">
        <v>51.82</v>
      </c>
      <c r="G43" s="16">
        <v>51.82</v>
      </c>
      <c r="H43" s="15">
        <v>1</v>
      </c>
    </row>
    <row r="44" spans="1:8" x14ac:dyDescent="0.3">
      <c r="A44" s="18">
        <v>24624</v>
      </c>
      <c r="B44" s="20" t="s">
        <v>2268</v>
      </c>
      <c r="C44" s="19">
        <v>34100000</v>
      </c>
      <c r="D44" s="16">
        <v>40</v>
      </c>
      <c r="E44" s="18">
        <v>22.95</v>
      </c>
      <c r="F44" s="17">
        <v>29.97</v>
      </c>
      <c r="G44" s="16">
        <v>26.224699999999999</v>
      </c>
      <c r="H44" s="15">
        <v>2</v>
      </c>
    </row>
    <row r="45" spans="1:8" x14ac:dyDescent="0.3">
      <c r="A45" s="18">
        <v>24762</v>
      </c>
      <c r="B45" s="20" t="s">
        <v>2270</v>
      </c>
      <c r="C45" s="19">
        <v>737300000</v>
      </c>
      <c r="D45" s="16">
        <v>269</v>
      </c>
      <c r="E45" s="18">
        <v>22.18</v>
      </c>
      <c r="F45" s="17">
        <v>39.42</v>
      </c>
      <c r="G45" s="16">
        <v>26.075299999999999</v>
      </c>
      <c r="H45" s="15">
        <v>3</v>
      </c>
    </row>
    <row r="46" spans="1:8" x14ac:dyDescent="0.3">
      <c r="A46" s="18">
        <v>24921</v>
      </c>
      <c r="B46" s="20" t="s">
        <v>2707</v>
      </c>
      <c r="C46" s="19">
        <v>21300000</v>
      </c>
      <c r="D46" s="16">
        <v>34</v>
      </c>
      <c r="E46" s="18">
        <v>0.1</v>
      </c>
      <c r="F46" s="17">
        <v>0.68</v>
      </c>
      <c r="G46" s="16">
        <v>0.32140000000000002</v>
      </c>
      <c r="H46" s="15">
        <v>1</v>
      </c>
    </row>
    <row r="47" spans="1:8" x14ac:dyDescent="0.3">
      <c r="A47" s="18">
        <v>24972</v>
      </c>
      <c r="B47" s="20" t="s">
        <v>2518</v>
      </c>
      <c r="C47" s="19">
        <v>7000000</v>
      </c>
      <c r="D47" s="16">
        <v>25</v>
      </c>
      <c r="E47" s="18">
        <v>7.94</v>
      </c>
      <c r="F47" s="17">
        <v>10.199999999999999</v>
      </c>
      <c r="G47" s="16">
        <v>8.9530999999999992</v>
      </c>
      <c r="H47" s="15">
        <v>2</v>
      </c>
    </row>
    <row r="48" spans="1:8" x14ac:dyDescent="0.3">
      <c r="A48" s="18">
        <v>26034</v>
      </c>
      <c r="B48" s="20" t="s">
        <v>2616</v>
      </c>
      <c r="C48" s="19">
        <v>142200000</v>
      </c>
      <c r="D48" s="16">
        <v>48</v>
      </c>
      <c r="E48" s="18">
        <v>42.64</v>
      </c>
      <c r="F48" s="17">
        <v>60.6</v>
      </c>
      <c r="G48" s="16">
        <v>51.845599999999997</v>
      </c>
      <c r="H48" s="15">
        <v>1</v>
      </c>
    </row>
    <row r="49" spans="1:8" x14ac:dyDescent="0.3">
      <c r="A49" s="18">
        <v>26107</v>
      </c>
      <c r="B49" s="20" t="s">
        <v>2277</v>
      </c>
      <c r="C49" s="19">
        <v>44900000</v>
      </c>
      <c r="D49" s="16">
        <v>35</v>
      </c>
      <c r="E49" s="18">
        <v>15.44</v>
      </c>
      <c r="F49" s="17">
        <v>19.03</v>
      </c>
      <c r="G49" s="16">
        <v>17.207599999999999</v>
      </c>
      <c r="H49" s="15">
        <v>1</v>
      </c>
    </row>
    <row r="50" spans="1:8" x14ac:dyDescent="0.3">
      <c r="A50" s="18">
        <v>26107</v>
      </c>
      <c r="B50" s="20" t="s">
        <v>2277</v>
      </c>
      <c r="C50" s="19">
        <v>2000000</v>
      </c>
      <c r="D50" s="16">
        <v>1</v>
      </c>
      <c r="E50" s="18">
        <v>22.68</v>
      </c>
      <c r="F50" s="17">
        <v>22.68</v>
      </c>
      <c r="G50" s="16">
        <v>22.68</v>
      </c>
      <c r="H50" s="15">
        <v>3</v>
      </c>
    </row>
    <row r="51" spans="1:8" x14ac:dyDescent="0.3">
      <c r="A51" s="18">
        <v>26415</v>
      </c>
      <c r="B51" s="20" t="s">
        <v>2504</v>
      </c>
      <c r="C51" s="19">
        <v>11600000</v>
      </c>
      <c r="D51" s="16">
        <v>9</v>
      </c>
      <c r="E51" s="18">
        <v>15.88</v>
      </c>
      <c r="F51" s="17">
        <v>23.1</v>
      </c>
      <c r="G51" s="16">
        <v>20.9909</v>
      </c>
      <c r="H51" s="15">
        <v>2</v>
      </c>
    </row>
    <row r="52" spans="1:8" x14ac:dyDescent="0.3">
      <c r="A52" s="18">
        <v>26416</v>
      </c>
      <c r="B52" s="20" t="s">
        <v>2467</v>
      </c>
      <c r="C52" s="19">
        <v>500000</v>
      </c>
      <c r="D52" s="16">
        <v>3</v>
      </c>
      <c r="E52" s="18">
        <v>20.954999999999998</v>
      </c>
      <c r="F52" s="17">
        <v>31.82</v>
      </c>
      <c r="G52" s="16">
        <v>26.047999999999998</v>
      </c>
      <c r="H52" s="15">
        <v>2</v>
      </c>
    </row>
    <row r="53" spans="1:8" x14ac:dyDescent="0.3">
      <c r="A53" s="18">
        <v>27271</v>
      </c>
      <c r="B53" s="20" t="s">
        <v>2279</v>
      </c>
      <c r="C53" s="19">
        <v>78900000</v>
      </c>
      <c r="D53" s="16">
        <v>64</v>
      </c>
      <c r="E53" s="18">
        <v>16.79</v>
      </c>
      <c r="F53" s="17">
        <v>20.47</v>
      </c>
      <c r="G53" s="16">
        <v>19.305599999999998</v>
      </c>
      <c r="H53" s="15">
        <v>3</v>
      </c>
    </row>
    <row r="54" spans="1:8" x14ac:dyDescent="0.3">
      <c r="A54" s="18">
        <v>27323</v>
      </c>
      <c r="B54" s="20" t="s">
        <v>2469</v>
      </c>
      <c r="C54" s="19">
        <v>338700000</v>
      </c>
      <c r="D54" s="16">
        <v>127</v>
      </c>
      <c r="E54" s="18">
        <v>22.18</v>
      </c>
      <c r="F54" s="17">
        <v>36.090000000000003</v>
      </c>
      <c r="G54" s="16">
        <v>24.300799999999999</v>
      </c>
      <c r="H54" s="15">
        <v>2</v>
      </c>
    </row>
    <row r="55" spans="1:8" x14ac:dyDescent="0.3">
      <c r="A55" s="18">
        <v>288701</v>
      </c>
      <c r="B55" s="20" t="s">
        <v>2547</v>
      </c>
      <c r="C55" s="19">
        <v>111500000</v>
      </c>
      <c r="D55" s="16">
        <v>28</v>
      </c>
      <c r="E55" s="18">
        <v>4.84</v>
      </c>
      <c r="F55" s="17">
        <v>5.95</v>
      </c>
      <c r="G55" s="16">
        <v>5.5739000000000001</v>
      </c>
      <c r="H55" s="15">
        <v>2</v>
      </c>
    </row>
    <row r="56" spans="1:8" x14ac:dyDescent="0.3">
      <c r="A56" s="18">
        <v>28887</v>
      </c>
      <c r="B56" s="20" t="s">
        <v>2617</v>
      </c>
      <c r="C56" s="19">
        <v>42300000</v>
      </c>
      <c r="D56" s="16">
        <v>53</v>
      </c>
      <c r="E56" s="18">
        <v>7.83</v>
      </c>
      <c r="F56" s="17">
        <v>9.93</v>
      </c>
      <c r="G56" s="16">
        <v>8.9326000000000008</v>
      </c>
      <c r="H56" s="15">
        <v>3</v>
      </c>
    </row>
    <row r="57" spans="1:8" x14ac:dyDescent="0.3">
      <c r="A57" s="18">
        <v>29061</v>
      </c>
      <c r="B57" s="20" t="s">
        <v>2283</v>
      </c>
      <c r="C57" s="19">
        <v>11800000</v>
      </c>
      <c r="D57" s="16">
        <v>4</v>
      </c>
      <c r="E57" s="18">
        <v>22.3</v>
      </c>
      <c r="F57" s="17">
        <v>26.429099999999998</v>
      </c>
      <c r="G57" s="16">
        <v>23.6249</v>
      </c>
      <c r="H57" s="15">
        <v>1</v>
      </c>
    </row>
    <row r="58" spans="1:8" x14ac:dyDescent="0.3">
      <c r="A58" s="18">
        <v>29061</v>
      </c>
      <c r="B58" s="20" t="s">
        <v>2283</v>
      </c>
      <c r="C58" s="19">
        <v>134800000</v>
      </c>
      <c r="D58" s="16">
        <v>87</v>
      </c>
      <c r="E58" s="18">
        <v>17.11</v>
      </c>
      <c r="F58" s="17">
        <v>27.94</v>
      </c>
      <c r="G58" s="16">
        <v>23.3903</v>
      </c>
      <c r="H58" s="15">
        <v>2</v>
      </c>
    </row>
    <row r="59" spans="1:8" x14ac:dyDescent="0.3">
      <c r="A59" s="18">
        <v>30061</v>
      </c>
      <c r="B59" s="20" t="s">
        <v>2284</v>
      </c>
      <c r="C59" s="19">
        <v>39700000</v>
      </c>
      <c r="D59" s="16">
        <v>38</v>
      </c>
      <c r="E59" s="18">
        <v>29.56</v>
      </c>
      <c r="F59" s="17">
        <v>33.880000000000003</v>
      </c>
      <c r="G59" s="16">
        <v>32.707099999999997</v>
      </c>
      <c r="H59" s="15">
        <v>3</v>
      </c>
    </row>
    <row r="60" spans="1:8" x14ac:dyDescent="0.3">
      <c r="A60" s="18">
        <v>30103</v>
      </c>
      <c r="B60" s="20" t="s">
        <v>2671</v>
      </c>
      <c r="C60" s="19">
        <v>84700000</v>
      </c>
      <c r="D60" s="16">
        <v>110</v>
      </c>
      <c r="E60" s="18">
        <v>13.61</v>
      </c>
      <c r="F60" s="17">
        <v>33.270000000000003</v>
      </c>
      <c r="G60" s="16">
        <v>23.516400000000001</v>
      </c>
      <c r="H60" s="15">
        <v>1</v>
      </c>
    </row>
    <row r="61" spans="1:8" x14ac:dyDescent="0.3">
      <c r="A61" s="18">
        <v>30133</v>
      </c>
      <c r="B61" s="20" t="s">
        <v>2657</v>
      </c>
      <c r="C61" s="19">
        <v>21200000</v>
      </c>
      <c r="D61" s="16">
        <v>53</v>
      </c>
      <c r="E61" s="18">
        <v>23.01</v>
      </c>
      <c r="F61" s="17">
        <v>27.85</v>
      </c>
      <c r="G61" s="16">
        <v>25.808</v>
      </c>
      <c r="H61" s="15">
        <v>3</v>
      </c>
    </row>
    <row r="62" spans="1:8" x14ac:dyDescent="0.3">
      <c r="A62" s="18">
        <v>30238</v>
      </c>
      <c r="B62" s="20" t="s">
        <v>2287</v>
      </c>
      <c r="C62" s="19">
        <v>66200000</v>
      </c>
      <c r="D62" s="16">
        <v>126</v>
      </c>
      <c r="E62" s="18">
        <v>13.58</v>
      </c>
      <c r="F62" s="17">
        <v>17.3</v>
      </c>
      <c r="G62" s="16">
        <v>14.603400000000001</v>
      </c>
      <c r="H62" s="15">
        <v>1</v>
      </c>
    </row>
    <row r="63" spans="1:8" x14ac:dyDescent="0.3">
      <c r="A63" s="18">
        <v>30336</v>
      </c>
      <c r="B63" s="20" t="s">
        <v>2288</v>
      </c>
      <c r="C63" s="19">
        <v>27100000</v>
      </c>
      <c r="D63" s="16">
        <v>59</v>
      </c>
      <c r="E63" s="18">
        <v>20.02</v>
      </c>
      <c r="F63" s="17">
        <v>24.89</v>
      </c>
      <c r="G63" s="16">
        <v>22.3157</v>
      </c>
      <c r="H63" s="15">
        <v>2</v>
      </c>
    </row>
    <row r="64" spans="1:8" x14ac:dyDescent="0.3">
      <c r="A64" s="18">
        <v>30425</v>
      </c>
      <c r="B64" s="20" t="s">
        <v>2672</v>
      </c>
      <c r="C64" s="19">
        <v>42200000</v>
      </c>
      <c r="D64" s="16">
        <v>89</v>
      </c>
      <c r="E64" s="18">
        <v>6.05</v>
      </c>
      <c r="F64" s="17">
        <v>11.49</v>
      </c>
      <c r="G64" s="16">
        <v>8.3752999999999993</v>
      </c>
      <c r="H64" s="15">
        <v>1</v>
      </c>
    </row>
    <row r="65" spans="1:8" x14ac:dyDescent="0.3">
      <c r="A65" s="18">
        <v>30477</v>
      </c>
      <c r="B65" s="20" t="s">
        <v>2684</v>
      </c>
      <c r="C65" s="19">
        <v>100000</v>
      </c>
      <c r="D65" s="16">
        <v>1</v>
      </c>
      <c r="E65" s="18">
        <v>59.56</v>
      </c>
      <c r="F65" s="17">
        <v>59.56</v>
      </c>
      <c r="G65" s="16">
        <v>59.56</v>
      </c>
      <c r="H65" s="15">
        <v>1</v>
      </c>
    </row>
    <row r="66" spans="1:8" x14ac:dyDescent="0.3">
      <c r="A66" s="18">
        <v>30477</v>
      </c>
      <c r="B66" s="20" t="s">
        <v>2684</v>
      </c>
      <c r="C66" s="19">
        <v>2000000</v>
      </c>
      <c r="D66" s="16">
        <v>5</v>
      </c>
      <c r="E66" s="18">
        <v>36.119999999999997</v>
      </c>
      <c r="F66" s="17">
        <v>61.72</v>
      </c>
      <c r="G66" s="16">
        <v>52.351999999999997</v>
      </c>
      <c r="H66" s="15">
        <v>3</v>
      </c>
    </row>
    <row r="67" spans="1:8" x14ac:dyDescent="0.3">
      <c r="A67" s="18">
        <v>30882</v>
      </c>
      <c r="B67" s="20" t="s">
        <v>2293</v>
      </c>
      <c r="C67" s="19">
        <v>56300000</v>
      </c>
      <c r="D67" s="16">
        <v>92</v>
      </c>
      <c r="E67" s="18">
        <v>15.35</v>
      </c>
      <c r="F67" s="17">
        <v>20.54</v>
      </c>
      <c r="G67" s="16">
        <v>18.6767</v>
      </c>
      <c r="H67" s="15">
        <v>3</v>
      </c>
    </row>
    <row r="68" spans="1:8" x14ac:dyDescent="0.3">
      <c r="A68" s="18">
        <v>31221</v>
      </c>
      <c r="B68" s="20" t="s">
        <v>2644</v>
      </c>
      <c r="C68" s="19">
        <v>11400000</v>
      </c>
      <c r="D68" s="16">
        <v>46</v>
      </c>
      <c r="E68" s="18">
        <v>9.06</v>
      </c>
      <c r="F68" s="17">
        <v>14.43</v>
      </c>
      <c r="G68" s="16">
        <v>10.818199999999999</v>
      </c>
      <c r="H68" s="15">
        <v>1</v>
      </c>
    </row>
    <row r="69" spans="1:8" x14ac:dyDescent="0.3">
      <c r="A69" s="18">
        <v>31381</v>
      </c>
      <c r="B69" s="20" t="s">
        <v>2591</v>
      </c>
      <c r="C69" s="19">
        <v>20900000</v>
      </c>
      <c r="D69" s="16">
        <v>48</v>
      </c>
      <c r="E69" s="18">
        <v>6.84</v>
      </c>
      <c r="F69" s="17">
        <v>10.06</v>
      </c>
      <c r="G69" s="16">
        <v>7.9169</v>
      </c>
      <c r="H69" s="15">
        <v>1</v>
      </c>
    </row>
    <row r="70" spans="1:8" x14ac:dyDescent="0.3">
      <c r="A70" s="18">
        <v>31493</v>
      </c>
      <c r="B70" s="20" t="s">
        <v>2716</v>
      </c>
      <c r="C70" s="19">
        <v>4500000</v>
      </c>
      <c r="D70" s="16">
        <v>7</v>
      </c>
      <c r="E70" s="18">
        <v>0.41</v>
      </c>
      <c r="F70" s="17">
        <v>0.65269999999999995</v>
      </c>
      <c r="G70" s="16">
        <v>0.54310000000000003</v>
      </c>
      <c r="H70" s="15">
        <v>1</v>
      </c>
    </row>
    <row r="71" spans="1:8" x14ac:dyDescent="0.3">
      <c r="A71" s="18">
        <v>31671</v>
      </c>
      <c r="B71" s="20" t="s">
        <v>2628</v>
      </c>
      <c r="C71" s="19">
        <v>22400000</v>
      </c>
      <c r="D71" s="16">
        <v>19</v>
      </c>
      <c r="E71" s="18">
        <v>6.81</v>
      </c>
      <c r="F71" s="17">
        <v>12.46</v>
      </c>
      <c r="G71" s="16">
        <v>9.6371000000000002</v>
      </c>
      <c r="H71" s="15">
        <v>1</v>
      </c>
    </row>
    <row r="72" spans="1:8" x14ac:dyDescent="0.3">
      <c r="A72" s="18">
        <v>32094</v>
      </c>
      <c r="B72" s="20" t="s">
        <v>2658</v>
      </c>
      <c r="C72" s="19">
        <v>200000</v>
      </c>
      <c r="D72" s="16">
        <v>1</v>
      </c>
      <c r="E72" s="18">
        <v>18.190000000000001</v>
      </c>
      <c r="F72" s="17">
        <v>18.190000000000001</v>
      </c>
      <c r="G72" s="16">
        <v>18.190000000000001</v>
      </c>
      <c r="H72" s="15">
        <v>1</v>
      </c>
    </row>
    <row r="73" spans="1:8" x14ac:dyDescent="0.3">
      <c r="A73" s="18">
        <v>32681</v>
      </c>
      <c r="B73" s="20" t="s">
        <v>2592</v>
      </c>
      <c r="C73" s="19">
        <v>42600000</v>
      </c>
      <c r="D73" s="16">
        <v>80</v>
      </c>
      <c r="E73" s="18">
        <v>19.18</v>
      </c>
      <c r="F73" s="17">
        <v>29.69</v>
      </c>
      <c r="G73" s="16">
        <v>23.819900000000001</v>
      </c>
      <c r="H73" s="15">
        <v>1</v>
      </c>
    </row>
    <row r="74" spans="1:8" x14ac:dyDescent="0.3">
      <c r="A74" s="18">
        <v>33055</v>
      </c>
      <c r="B74" s="20" t="s">
        <v>2304</v>
      </c>
      <c r="C74" s="19">
        <v>44200000</v>
      </c>
      <c r="D74" s="16">
        <v>88</v>
      </c>
      <c r="E74" s="18">
        <v>20.95</v>
      </c>
      <c r="F74" s="17">
        <v>26.7</v>
      </c>
      <c r="G74" s="16">
        <v>24.452000000000002</v>
      </c>
      <c r="H74" s="15">
        <v>2</v>
      </c>
    </row>
    <row r="75" spans="1:8" x14ac:dyDescent="0.3">
      <c r="A75" s="18">
        <v>33224</v>
      </c>
      <c r="B75" s="20" t="s">
        <v>2567</v>
      </c>
      <c r="C75" s="19">
        <v>45900000</v>
      </c>
      <c r="D75" s="16">
        <v>25</v>
      </c>
      <c r="E75" s="18">
        <v>11.8</v>
      </c>
      <c r="F75" s="17">
        <v>17.989999999999998</v>
      </c>
      <c r="G75" s="16">
        <v>15.8725</v>
      </c>
      <c r="H75" s="15">
        <v>1</v>
      </c>
    </row>
    <row r="76" spans="1:8" x14ac:dyDescent="0.3">
      <c r="A76" s="18">
        <v>33233</v>
      </c>
      <c r="B76" s="20" t="s">
        <v>2306</v>
      </c>
      <c r="C76" s="19">
        <v>3600000</v>
      </c>
      <c r="D76" s="16">
        <v>5</v>
      </c>
      <c r="E76" s="18">
        <v>11.02</v>
      </c>
      <c r="F76" s="17">
        <v>12.03</v>
      </c>
      <c r="G76" s="16">
        <v>11.562200000000001</v>
      </c>
      <c r="H76" s="15">
        <v>3</v>
      </c>
    </row>
    <row r="77" spans="1:8" x14ac:dyDescent="0.3">
      <c r="A77" s="18">
        <v>33244</v>
      </c>
      <c r="B77" s="20" t="s">
        <v>2580</v>
      </c>
      <c r="C77" s="19">
        <v>8900000</v>
      </c>
      <c r="D77" s="16">
        <v>9</v>
      </c>
      <c r="E77" s="18">
        <v>85.98</v>
      </c>
      <c r="F77" s="17">
        <v>125.33</v>
      </c>
      <c r="G77" s="16">
        <v>88.291200000000003</v>
      </c>
      <c r="H77" s="15">
        <v>2</v>
      </c>
    </row>
    <row r="78" spans="1:8" x14ac:dyDescent="0.3">
      <c r="A78" s="18">
        <v>33394</v>
      </c>
      <c r="B78" s="20" t="s">
        <v>2685</v>
      </c>
      <c r="C78" s="19">
        <v>31100000</v>
      </c>
      <c r="D78" s="16">
        <v>35</v>
      </c>
      <c r="E78" s="18">
        <v>17.68</v>
      </c>
      <c r="F78" s="17">
        <v>31.01</v>
      </c>
      <c r="G78" s="16">
        <v>25.539100000000001</v>
      </c>
      <c r="H78" s="15">
        <v>1</v>
      </c>
    </row>
    <row r="79" spans="1:8" x14ac:dyDescent="0.3">
      <c r="A79" s="18">
        <v>33464</v>
      </c>
      <c r="B79" s="20" t="s">
        <v>2708</v>
      </c>
      <c r="C79" s="19">
        <v>5700000</v>
      </c>
      <c r="D79" s="16">
        <v>3</v>
      </c>
      <c r="E79" s="18">
        <v>15.08</v>
      </c>
      <c r="F79" s="17">
        <v>15.87</v>
      </c>
      <c r="G79" s="16">
        <v>15.436299999999999</v>
      </c>
      <c r="H79" s="15">
        <v>1</v>
      </c>
    </row>
    <row r="80" spans="1:8" x14ac:dyDescent="0.3">
      <c r="A80" s="18">
        <v>33464</v>
      </c>
      <c r="B80" s="20" t="s">
        <v>2708</v>
      </c>
      <c r="C80" s="19">
        <v>23000000</v>
      </c>
      <c r="D80" s="16">
        <v>6</v>
      </c>
      <c r="E80" s="18">
        <v>14.38</v>
      </c>
      <c r="F80" s="17">
        <v>14.83</v>
      </c>
      <c r="G80" s="16">
        <v>14.4572</v>
      </c>
      <c r="H80" s="15">
        <v>2</v>
      </c>
    </row>
    <row r="81" spans="1:8" x14ac:dyDescent="0.3">
      <c r="A81" s="18">
        <v>33571</v>
      </c>
      <c r="B81" s="20" t="s">
        <v>2309</v>
      </c>
      <c r="C81" s="19">
        <v>11200000</v>
      </c>
      <c r="D81" s="16">
        <v>40</v>
      </c>
      <c r="E81" s="18">
        <v>19.23</v>
      </c>
      <c r="F81" s="17">
        <v>27.2</v>
      </c>
      <c r="G81" s="16">
        <v>24.480399999999999</v>
      </c>
      <c r="H81" s="15">
        <v>3</v>
      </c>
    </row>
    <row r="82" spans="1:8" x14ac:dyDescent="0.3">
      <c r="A82" s="18">
        <v>33881</v>
      </c>
      <c r="B82" s="20" t="s">
        <v>2312</v>
      </c>
      <c r="C82" s="19">
        <v>94800000</v>
      </c>
      <c r="D82" s="16">
        <v>66</v>
      </c>
      <c r="E82" s="18">
        <v>12.31</v>
      </c>
      <c r="F82" s="17">
        <v>17.73</v>
      </c>
      <c r="G82" s="16">
        <v>15.5832</v>
      </c>
      <c r="H82" s="15">
        <v>2</v>
      </c>
    </row>
    <row r="83" spans="1:8" x14ac:dyDescent="0.3">
      <c r="A83" s="18">
        <v>34132</v>
      </c>
      <c r="B83" s="20" t="s">
        <v>2505</v>
      </c>
      <c r="C83" s="19">
        <v>78500000</v>
      </c>
      <c r="D83" s="16">
        <v>102</v>
      </c>
      <c r="E83" s="18">
        <v>28.5</v>
      </c>
      <c r="F83" s="17">
        <v>55.87</v>
      </c>
      <c r="G83" s="16">
        <v>35.5687</v>
      </c>
      <c r="H83" s="15">
        <v>2</v>
      </c>
    </row>
    <row r="84" spans="1:8" x14ac:dyDescent="0.3">
      <c r="A84" s="18">
        <v>34163</v>
      </c>
      <c r="B84" s="20" t="s">
        <v>2314</v>
      </c>
      <c r="C84" s="19">
        <v>375900000</v>
      </c>
      <c r="D84" s="16">
        <v>140</v>
      </c>
      <c r="E84" s="18">
        <v>22.06</v>
      </c>
      <c r="F84" s="17">
        <v>29.04</v>
      </c>
      <c r="G84" s="16">
        <v>24.062899999999999</v>
      </c>
      <c r="H84" s="15">
        <v>2</v>
      </c>
    </row>
    <row r="85" spans="1:8" x14ac:dyDescent="0.3">
      <c r="A85" s="18">
        <v>34653</v>
      </c>
      <c r="B85" s="20" t="s">
        <v>2717</v>
      </c>
      <c r="C85" s="19">
        <v>5000000</v>
      </c>
      <c r="D85" s="16">
        <v>1</v>
      </c>
      <c r="E85" s="18">
        <v>1.25</v>
      </c>
      <c r="F85" s="17">
        <v>1.25</v>
      </c>
      <c r="G85" s="16">
        <v>1.25</v>
      </c>
      <c r="H85" s="15">
        <v>1</v>
      </c>
    </row>
    <row r="86" spans="1:8" x14ac:dyDescent="0.3">
      <c r="A86" s="18">
        <v>34793</v>
      </c>
      <c r="B86" s="20" t="s">
        <v>2315</v>
      </c>
      <c r="C86" s="19">
        <v>183500000</v>
      </c>
      <c r="D86" s="16">
        <v>235</v>
      </c>
      <c r="E86" s="18">
        <v>20.69</v>
      </c>
      <c r="F86" s="17">
        <v>31.65</v>
      </c>
      <c r="G86" s="16">
        <v>23.686199999999999</v>
      </c>
      <c r="H86" s="15">
        <v>3</v>
      </c>
    </row>
    <row r="87" spans="1:8" x14ac:dyDescent="0.3">
      <c r="A87" s="18">
        <v>34843</v>
      </c>
      <c r="B87" s="20" t="s">
        <v>2317</v>
      </c>
      <c r="C87" s="19">
        <v>2900000</v>
      </c>
      <c r="D87" s="16">
        <v>17</v>
      </c>
      <c r="E87" s="18">
        <v>17.47</v>
      </c>
      <c r="F87" s="17">
        <v>19.21</v>
      </c>
      <c r="G87" s="16">
        <v>18.368300000000001</v>
      </c>
      <c r="H87" s="15">
        <v>3</v>
      </c>
    </row>
    <row r="88" spans="1:8" x14ac:dyDescent="0.3">
      <c r="A88" s="18">
        <v>35121</v>
      </c>
      <c r="B88" s="20" t="s">
        <v>2697</v>
      </c>
      <c r="C88" s="19">
        <v>70900000</v>
      </c>
      <c r="D88" s="16">
        <v>58</v>
      </c>
      <c r="E88" s="18">
        <v>5.03</v>
      </c>
      <c r="F88" s="17">
        <v>10.33</v>
      </c>
      <c r="G88" s="16">
        <v>6.7005999999999997</v>
      </c>
      <c r="H88" s="15">
        <v>1</v>
      </c>
    </row>
    <row r="89" spans="1:8" x14ac:dyDescent="0.3">
      <c r="A89" s="18">
        <v>35221</v>
      </c>
      <c r="B89" s="20" t="s">
        <v>2645</v>
      </c>
      <c r="C89" s="19">
        <v>18900000</v>
      </c>
      <c r="D89" s="16">
        <v>16</v>
      </c>
      <c r="E89" s="18">
        <v>24.96</v>
      </c>
      <c r="F89" s="17">
        <v>37.67</v>
      </c>
      <c r="G89" s="16">
        <v>32.0959</v>
      </c>
      <c r="H89" s="15">
        <v>2</v>
      </c>
    </row>
    <row r="90" spans="1:8" x14ac:dyDescent="0.3">
      <c r="A90" s="18">
        <v>35265</v>
      </c>
      <c r="B90" s="20" t="s">
        <v>2549</v>
      </c>
      <c r="C90" s="19">
        <v>106100000</v>
      </c>
      <c r="D90" s="16">
        <v>136</v>
      </c>
      <c r="E90" s="18">
        <v>20.28</v>
      </c>
      <c r="F90" s="17">
        <v>30.36</v>
      </c>
      <c r="G90" s="16">
        <v>24.7957</v>
      </c>
      <c r="H90" s="15">
        <v>1</v>
      </c>
    </row>
    <row r="91" spans="1:8" x14ac:dyDescent="0.3">
      <c r="A91" s="18">
        <v>35266</v>
      </c>
      <c r="B91" s="20" t="s">
        <v>2322</v>
      </c>
      <c r="C91" s="19">
        <v>567000000</v>
      </c>
      <c r="D91" s="16">
        <v>319</v>
      </c>
      <c r="E91" s="18">
        <v>15.19</v>
      </c>
      <c r="F91" s="17">
        <v>27.02</v>
      </c>
      <c r="G91" s="16">
        <v>17.5868</v>
      </c>
      <c r="H91" s="15">
        <v>3</v>
      </c>
    </row>
    <row r="92" spans="1:8" x14ac:dyDescent="0.3">
      <c r="A92" s="18">
        <v>35332</v>
      </c>
      <c r="B92" s="20" t="s">
        <v>2673</v>
      </c>
      <c r="C92" s="19">
        <v>27600000</v>
      </c>
      <c r="D92" s="16">
        <v>18</v>
      </c>
      <c r="E92" s="18">
        <v>34.270000000000003</v>
      </c>
      <c r="F92" s="17">
        <v>38.36</v>
      </c>
      <c r="G92" s="16">
        <v>34.782800000000002</v>
      </c>
      <c r="H92" s="15">
        <v>2</v>
      </c>
    </row>
    <row r="93" spans="1:8" x14ac:dyDescent="0.3">
      <c r="A93" s="18">
        <v>35332</v>
      </c>
      <c r="B93" s="20" t="s">
        <v>2673</v>
      </c>
      <c r="C93" s="19">
        <v>17200000</v>
      </c>
      <c r="D93" s="16">
        <v>26</v>
      </c>
      <c r="E93" s="18">
        <v>33.44</v>
      </c>
      <c r="F93" s="17">
        <v>38.770000000000003</v>
      </c>
      <c r="G93" s="16">
        <v>36.150799999999997</v>
      </c>
      <c r="H93" s="15">
        <v>3</v>
      </c>
    </row>
    <row r="94" spans="1:8" x14ac:dyDescent="0.3">
      <c r="A94" s="18">
        <v>35482</v>
      </c>
      <c r="B94" s="20" t="s">
        <v>2324</v>
      </c>
      <c r="C94" s="19">
        <v>29400000</v>
      </c>
      <c r="D94" s="16">
        <v>59</v>
      </c>
      <c r="E94" s="18">
        <v>41.81</v>
      </c>
      <c r="F94" s="17">
        <v>60</v>
      </c>
      <c r="G94" s="16">
        <v>50.888500000000001</v>
      </c>
      <c r="H94" s="15">
        <v>3</v>
      </c>
    </row>
    <row r="95" spans="1:8" x14ac:dyDescent="0.3">
      <c r="A95" s="18">
        <v>35763</v>
      </c>
      <c r="B95" s="20" t="s">
        <v>2629</v>
      </c>
      <c r="C95" s="19">
        <v>79400000</v>
      </c>
      <c r="D95" s="16">
        <v>60</v>
      </c>
      <c r="E95" s="18">
        <v>0.67</v>
      </c>
      <c r="F95" s="17">
        <v>2.42</v>
      </c>
      <c r="G95" s="16">
        <v>1.6834</v>
      </c>
      <c r="H95" s="15">
        <v>1</v>
      </c>
    </row>
    <row r="96" spans="1:8" x14ac:dyDescent="0.3">
      <c r="A96" s="18">
        <v>35802</v>
      </c>
      <c r="B96" s="20" t="s">
        <v>2709</v>
      </c>
      <c r="C96" s="19">
        <v>19900000</v>
      </c>
      <c r="D96" s="16">
        <v>38</v>
      </c>
      <c r="E96" s="18">
        <v>5.56</v>
      </c>
      <c r="F96" s="17">
        <v>13.74</v>
      </c>
      <c r="G96" s="16">
        <v>10.6577</v>
      </c>
      <c r="H96" s="15">
        <v>1</v>
      </c>
    </row>
    <row r="97" spans="1:8" x14ac:dyDescent="0.3">
      <c r="A97" s="18">
        <v>35871</v>
      </c>
      <c r="B97" s="20" t="s">
        <v>2329</v>
      </c>
      <c r="C97" s="19">
        <v>27300000</v>
      </c>
      <c r="D97" s="16">
        <v>84</v>
      </c>
      <c r="E97" s="18">
        <v>33.14</v>
      </c>
      <c r="F97" s="17">
        <v>47.59</v>
      </c>
      <c r="G97" s="16">
        <v>39.353000000000002</v>
      </c>
      <c r="H97" s="15">
        <v>3</v>
      </c>
    </row>
    <row r="98" spans="1:8" x14ac:dyDescent="0.3">
      <c r="A98" s="18">
        <v>35971</v>
      </c>
      <c r="B98" s="20" t="s">
        <v>2686</v>
      </c>
      <c r="C98" s="19">
        <v>4800000</v>
      </c>
      <c r="D98" s="16">
        <v>4</v>
      </c>
      <c r="E98" s="18">
        <v>2.0299999999999998</v>
      </c>
      <c r="F98" s="17">
        <v>6.69</v>
      </c>
      <c r="G98" s="16">
        <v>3.9592000000000001</v>
      </c>
      <c r="H98" s="15">
        <v>1</v>
      </c>
    </row>
    <row r="99" spans="1:8" x14ac:dyDescent="0.3">
      <c r="A99" s="18">
        <v>36052</v>
      </c>
      <c r="B99" s="20" t="s">
        <v>2619</v>
      </c>
      <c r="C99" s="19">
        <v>55800000</v>
      </c>
      <c r="D99" s="16">
        <v>16</v>
      </c>
      <c r="E99" s="18">
        <v>3.16</v>
      </c>
      <c r="F99" s="17">
        <v>4.9372999999999996</v>
      </c>
      <c r="G99" s="16">
        <v>3.8631000000000002</v>
      </c>
      <c r="H99" s="15">
        <v>1</v>
      </c>
    </row>
    <row r="100" spans="1:8" x14ac:dyDescent="0.3">
      <c r="A100" s="18">
        <v>36172</v>
      </c>
      <c r="B100" s="20" t="s">
        <v>2646</v>
      </c>
      <c r="C100" s="19">
        <v>23500000</v>
      </c>
      <c r="D100" s="16">
        <v>58</v>
      </c>
      <c r="E100" s="18">
        <v>19.2</v>
      </c>
      <c r="F100" s="17">
        <v>29.6</v>
      </c>
      <c r="G100" s="16">
        <v>25.354900000000001</v>
      </c>
      <c r="H100" s="15">
        <v>3</v>
      </c>
    </row>
    <row r="101" spans="1:8" x14ac:dyDescent="0.3">
      <c r="A101" s="18">
        <v>36451</v>
      </c>
      <c r="B101" s="20" t="s">
        <v>2581</v>
      </c>
      <c r="C101" s="19">
        <v>2700000</v>
      </c>
      <c r="D101" s="16">
        <v>4</v>
      </c>
      <c r="E101" s="18">
        <v>2.88</v>
      </c>
      <c r="F101" s="17">
        <v>3.16</v>
      </c>
      <c r="G101" s="16">
        <v>2.9847999999999999</v>
      </c>
      <c r="H101" s="15">
        <v>1</v>
      </c>
    </row>
    <row r="102" spans="1:8" x14ac:dyDescent="0.3">
      <c r="A102" s="18">
        <v>36633</v>
      </c>
      <c r="B102" s="20" t="s">
        <v>2647</v>
      </c>
      <c r="C102" s="19">
        <v>14100000</v>
      </c>
      <c r="D102" s="16">
        <v>22</v>
      </c>
      <c r="E102" s="18">
        <v>32.19</v>
      </c>
      <c r="F102" s="17">
        <v>57.29</v>
      </c>
      <c r="G102" s="16">
        <v>46.436100000000003</v>
      </c>
      <c r="H102" s="15">
        <v>2</v>
      </c>
    </row>
    <row r="103" spans="1:8" x14ac:dyDescent="0.3">
      <c r="A103" s="18">
        <v>36804</v>
      </c>
      <c r="B103" s="20" t="s">
        <v>2335</v>
      </c>
      <c r="C103" s="19">
        <v>61500000</v>
      </c>
      <c r="D103" s="16">
        <v>175</v>
      </c>
      <c r="E103" s="18">
        <v>30.33</v>
      </c>
      <c r="F103" s="17">
        <v>41.59</v>
      </c>
      <c r="G103" s="16">
        <v>36.305100000000003</v>
      </c>
      <c r="H103" s="15">
        <v>2</v>
      </c>
    </row>
    <row r="104" spans="1:8" x14ac:dyDescent="0.3">
      <c r="A104" s="18">
        <v>36871</v>
      </c>
      <c r="B104" s="20" t="s">
        <v>2550</v>
      </c>
      <c r="C104" s="19">
        <v>6700000</v>
      </c>
      <c r="D104" s="16">
        <v>21</v>
      </c>
      <c r="E104" s="18">
        <v>7.49</v>
      </c>
      <c r="F104" s="17">
        <v>8.93</v>
      </c>
      <c r="G104" s="16">
        <v>8.4835999999999991</v>
      </c>
      <c r="H104" s="15">
        <v>2</v>
      </c>
    </row>
    <row r="105" spans="1:8" x14ac:dyDescent="0.3">
      <c r="A105" s="18">
        <v>37012</v>
      </c>
      <c r="B105" s="20" t="s">
        <v>2521</v>
      </c>
      <c r="C105" s="19">
        <v>200000</v>
      </c>
      <c r="D105" s="16">
        <v>1</v>
      </c>
      <c r="E105" s="18">
        <v>10.07</v>
      </c>
      <c r="F105" s="17">
        <v>10.07</v>
      </c>
      <c r="G105" s="16">
        <v>10.07</v>
      </c>
      <c r="H105" s="15">
        <v>2</v>
      </c>
    </row>
    <row r="106" spans="1:8" x14ac:dyDescent="0.3">
      <c r="A106" s="18">
        <v>37073</v>
      </c>
      <c r="B106" s="20" t="s">
        <v>2688</v>
      </c>
      <c r="C106" s="19">
        <v>100000</v>
      </c>
      <c r="D106" s="16">
        <v>1</v>
      </c>
      <c r="E106" s="18">
        <v>13.01</v>
      </c>
      <c r="F106" s="17">
        <v>13.01</v>
      </c>
      <c r="G106" s="16">
        <v>13.01</v>
      </c>
      <c r="H106" s="15">
        <v>1</v>
      </c>
    </row>
    <row r="107" spans="1:8" x14ac:dyDescent="0.3">
      <c r="A107" s="18">
        <v>37074</v>
      </c>
      <c r="B107" s="20" t="s">
        <v>2568</v>
      </c>
      <c r="C107" s="19">
        <v>16200000</v>
      </c>
      <c r="D107" s="16">
        <v>31</v>
      </c>
      <c r="E107" s="18">
        <v>5.31</v>
      </c>
      <c r="F107" s="17">
        <v>7.65</v>
      </c>
      <c r="G107" s="16">
        <v>5.9916</v>
      </c>
      <c r="H107" s="15">
        <v>2</v>
      </c>
    </row>
    <row r="108" spans="1:8" x14ac:dyDescent="0.3">
      <c r="A108" s="18">
        <v>37083</v>
      </c>
      <c r="B108" s="20" t="s">
        <v>2340</v>
      </c>
      <c r="C108" s="19">
        <v>97900000</v>
      </c>
      <c r="D108" s="16">
        <v>136</v>
      </c>
      <c r="E108" s="18">
        <v>16.09</v>
      </c>
      <c r="F108" s="17">
        <v>28.25</v>
      </c>
      <c r="G108" s="16">
        <v>23.833500000000001</v>
      </c>
      <c r="H108" s="15">
        <v>1</v>
      </c>
    </row>
    <row r="109" spans="1:8" x14ac:dyDescent="0.3">
      <c r="A109" s="18">
        <v>37084</v>
      </c>
      <c r="B109" s="20" t="s">
        <v>2472</v>
      </c>
      <c r="C109" s="19">
        <v>64800000</v>
      </c>
      <c r="D109" s="16">
        <v>10</v>
      </c>
      <c r="E109" s="18">
        <v>15.66</v>
      </c>
      <c r="F109" s="17">
        <v>30.51</v>
      </c>
      <c r="G109" s="16">
        <v>27.855899999999998</v>
      </c>
      <c r="H109" s="15">
        <v>1</v>
      </c>
    </row>
    <row r="110" spans="1:8" x14ac:dyDescent="0.3">
      <c r="A110" s="18">
        <v>37131</v>
      </c>
      <c r="B110" s="20" t="s">
        <v>2648</v>
      </c>
      <c r="C110" s="19">
        <v>4600000</v>
      </c>
      <c r="D110" s="16">
        <v>7</v>
      </c>
      <c r="E110" s="18">
        <v>5.73</v>
      </c>
      <c r="F110" s="17">
        <v>5.88</v>
      </c>
      <c r="G110" s="16">
        <v>5.8419999999999996</v>
      </c>
      <c r="H110" s="15">
        <v>2</v>
      </c>
    </row>
    <row r="111" spans="1:8" x14ac:dyDescent="0.3">
      <c r="A111" s="18">
        <v>37131</v>
      </c>
      <c r="B111" s="20" t="s">
        <v>2648</v>
      </c>
      <c r="C111" s="19">
        <v>10200000</v>
      </c>
      <c r="D111" s="16">
        <v>20</v>
      </c>
      <c r="E111" s="18">
        <v>5.66</v>
      </c>
      <c r="F111" s="17">
        <v>5.94</v>
      </c>
      <c r="G111" s="16">
        <v>5.8529999999999998</v>
      </c>
      <c r="H111" s="15">
        <v>3</v>
      </c>
    </row>
    <row r="112" spans="1:8" x14ac:dyDescent="0.3">
      <c r="A112" s="18">
        <v>41234</v>
      </c>
      <c r="B112" s="20" t="s">
        <v>2507</v>
      </c>
      <c r="C112" s="19">
        <v>20100000</v>
      </c>
      <c r="D112" s="16">
        <v>14</v>
      </c>
      <c r="E112" s="18">
        <v>5.99</v>
      </c>
      <c r="F112" s="17">
        <v>8.44</v>
      </c>
      <c r="G112" s="16">
        <v>6.6726999999999999</v>
      </c>
      <c r="H112" s="15">
        <v>2</v>
      </c>
    </row>
    <row r="113" spans="1:8" x14ac:dyDescent="0.3">
      <c r="A113" s="18">
        <v>41235</v>
      </c>
      <c r="B113" s="20" t="s">
        <v>2508</v>
      </c>
      <c r="C113" s="19">
        <v>11600000</v>
      </c>
      <c r="D113" s="16">
        <v>23</v>
      </c>
      <c r="E113" s="18">
        <v>6.86</v>
      </c>
      <c r="F113" s="17">
        <v>8.4983000000000004</v>
      </c>
      <c r="G113" s="16">
        <v>7.7290000000000001</v>
      </c>
      <c r="H113" s="15">
        <v>2</v>
      </c>
    </row>
    <row r="114" spans="1:8" x14ac:dyDescent="0.3">
      <c r="A114" s="18">
        <v>41236</v>
      </c>
      <c r="B114" s="20" t="s">
        <v>2341</v>
      </c>
      <c r="C114" s="19">
        <v>18100000</v>
      </c>
      <c r="D114" s="16">
        <v>39</v>
      </c>
      <c r="E114" s="18">
        <v>25.8</v>
      </c>
      <c r="F114" s="17">
        <v>31.37</v>
      </c>
      <c r="G114" s="16">
        <v>26.711500000000001</v>
      </c>
      <c r="H114" s="15">
        <v>5</v>
      </c>
    </row>
    <row r="115" spans="1:8" x14ac:dyDescent="0.3">
      <c r="A115" s="18">
        <v>41294</v>
      </c>
      <c r="B115" s="17"/>
      <c r="C115" s="19">
        <v>3700000</v>
      </c>
      <c r="D115" s="16">
        <v>1</v>
      </c>
      <c r="E115" s="18">
        <v>63.24</v>
      </c>
      <c r="F115" s="17">
        <v>63.24</v>
      </c>
      <c r="G115" s="16">
        <v>63.24</v>
      </c>
      <c r="H115" s="15">
        <v>2</v>
      </c>
    </row>
    <row r="116" spans="1:8" x14ac:dyDescent="0.3">
      <c r="A116" s="18">
        <v>41644</v>
      </c>
      <c r="B116" s="20" t="s">
        <v>2494</v>
      </c>
      <c r="C116" s="19">
        <v>2900000</v>
      </c>
      <c r="D116" s="16">
        <v>12</v>
      </c>
      <c r="E116" s="18">
        <v>26.15</v>
      </c>
      <c r="F116" s="17">
        <v>34.32</v>
      </c>
      <c r="G116" s="16">
        <v>31.583100000000002</v>
      </c>
      <c r="H116" s="15">
        <v>2</v>
      </c>
    </row>
    <row r="117" spans="1:8" x14ac:dyDescent="0.3">
      <c r="A117" s="18">
        <v>41683</v>
      </c>
      <c r="B117" s="20" t="s">
        <v>2522</v>
      </c>
      <c r="C117" s="19">
        <v>12900000</v>
      </c>
      <c r="D117" s="16">
        <v>8</v>
      </c>
      <c r="E117" s="18">
        <v>10.75</v>
      </c>
      <c r="F117" s="17">
        <v>14.01</v>
      </c>
      <c r="G117" s="16">
        <v>11.9457</v>
      </c>
      <c r="H117" s="15">
        <v>1</v>
      </c>
    </row>
    <row r="118" spans="1:8" x14ac:dyDescent="0.3">
      <c r="A118" s="18">
        <v>41712</v>
      </c>
      <c r="B118" s="20" t="s">
        <v>2710</v>
      </c>
      <c r="C118" s="19">
        <v>1000000</v>
      </c>
      <c r="D118" s="16">
        <v>1</v>
      </c>
      <c r="E118" s="18">
        <v>0.78</v>
      </c>
      <c r="F118" s="17">
        <v>0.78</v>
      </c>
      <c r="G118" s="16">
        <v>0.78</v>
      </c>
      <c r="H118" s="15">
        <v>1</v>
      </c>
    </row>
    <row r="119" spans="1:8" x14ac:dyDescent="0.3">
      <c r="A119" s="18">
        <v>41902</v>
      </c>
      <c r="B119" s="20" t="s">
        <v>2689</v>
      </c>
      <c r="C119" s="19">
        <v>5000000</v>
      </c>
      <c r="D119" s="16">
        <v>3</v>
      </c>
      <c r="E119" s="18">
        <v>1.88</v>
      </c>
      <c r="F119" s="17">
        <v>2.5299999999999998</v>
      </c>
      <c r="G119" s="16">
        <v>2.5019999999999998</v>
      </c>
      <c r="H119" s="15">
        <v>1</v>
      </c>
    </row>
    <row r="120" spans="1:8" x14ac:dyDescent="0.3">
      <c r="A120" s="18">
        <v>43031</v>
      </c>
      <c r="B120" s="20" t="s">
        <v>2718</v>
      </c>
      <c r="C120" s="19">
        <v>17900000</v>
      </c>
      <c r="D120" s="16">
        <v>7</v>
      </c>
      <c r="E120" s="18">
        <v>10.404299999999999</v>
      </c>
      <c r="F120" s="17">
        <v>48.15</v>
      </c>
      <c r="G120" s="16">
        <v>16.987200000000001</v>
      </c>
      <c r="H120" s="15">
        <v>1</v>
      </c>
    </row>
    <row r="121" spans="1:8" x14ac:dyDescent="0.3">
      <c r="A121" s="18">
        <v>44163</v>
      </c>
      <c r="B121" s="20" t="s">
        <v>2346</v>
      </c>
      <c r="C121" s="19">
        <v>41800000</v>
      </c>
      <c r="D121" s="16">
        <v>62</v>
      </c>
      <c r="E121" s="18">
        <v>22.26</v>
      </c>
      <c r="F121" s="17">
        <v>26.56</v>
      </c>
      <c r="G121" s="16">
        <v>24.586099999999998</v>
      </c>
      <c r="H121" s="15">
        <v>2</v>
      </c>
    </row>
    <row r="122" spans="1:8" x14ac:dyDescent="0.3">
      <c r="A122" s="18">
        <v>44382</v>
      </c>
      <c r="B122" s="20" t="s">
        <v>2473</v>
      </c>
      <c r="C122" s="19">
        <v>64400000</v>
      </c>
      <c r="D122" s="16">
        <v>48</v>
      </c>
      <c r="E122" s="18">
        <v>7.38</v>
      </c>
      <c r="F122" s="17">
        <v>9.56</v>
      </c>
      <c r="G122" s="16">
        <v>8.2432999999999996</v>
      </c>
      <c r="H122" s="15">
        <v>2</v>
      </c>
    </row>
    <row r="123" spans="1:8" x14ac:dyDescent="0.3">
      <c r="A123" s="18">
        <v>45381</v>
      </c>
      <c r="B123" s="20" t="s">
        <v>2552</v>
      </c>
      <c r="C123" s="19">
        <v>400000</v>
      </c>
      <c r="D123" s="16">
        <v>1</v>
      </c>
      <c r="E123" s="18">
        <v>5.17</v>
      </c>
      <c r="F123" s="17">
        <v>5.17</v>
      </c>
      <c r="G123" s="16">
        <v>5.17</v>
      </c>
      <c r="H123" s="15">
        <v>1</v>
      </c>
    </row>
    <row r="124" spans="1:8" x14ac:dyDescent="0.3">
      <c r="A124" s="18">
        <v>45401</v>
      </c>
      <c r="B124" s="20" t="s">
        <v>2350</v>
      </c>
      <c r="C124" s="19">
        <v>28300000</v>
      </c>
      <c r="D124" s="16">
        <v>52</v>
      </c>
      <c r="E124" s="18">
        <v>8.09</v>
      </c>
      <c r="F124" s="17">
        <v>12.76</v>
      </c>
      <c r="G124" s="16">
        <v>10.346</v>
      </c>
      <c r="H124" s="15">
        <v>2</v>
      </c>
    </row>
    <row r="125" spans="1:8" x14ac:dyDescent="0.3">
      <c r="A125" s="18">
        <v>45402</v>
      </c>
      <c r="B125" s="20" t="s">
        <v>2631</v>
      </c>
      <c r="C125" s="19">
        <v>5000000</v>
      </c>
      <c r="D125" s="16">
        <v>8</v>
      </c>
      <c r="E125" s="18">
        <v>9.7100000000000009</v>
      </c>
      <c r="F125" s="17">
        <v>14.08</v>
      </c>
      <c r="G125" s="16">
        <v>12.3856</v>
      </c>
      <c r="H125" s="15">
        <v>2</v>
      </c>
    </row>
    <row r="126" spans="1:8" x14ac:dyDescent="0.3">
      <c r="A126" s="18">
        <v>45553</v>
      </c>
      <c r="B126" s="20" t="s">
        <v>2474</v>
      </c>
      <c r="C126" s="19">
        <v>35600000</v>
      </c>
      <c r="D126" s="16">
        <v>70</v>
      </c>
      <c r="E126" s="18">
        <v>13.53</v>
      </c>
      <c r="F126" s="17">
        <v>22.24</v>
      </c>
      <c r="G126" s="16">
        <v>16.366</v>
      </c>
      <c r="H126" s="15">
        <v>2</v>
      </c>
    </row>
    <row r="127" spans="1:8" x14ac:dyDescent="0.3">
      <c r="A127" s="18">
        <v>45641</v>
      </c>
      <c r="B127" s="20" t="s">
        <v>2355</v>
      </c>
      <c r="C127" s="19">
        <v>1000000</v>
      </c>
      <c r="D127" s="16">
        <v>1</v>
      </c>
      <c r="E127" s="18">
        <v>8.8699999999999992</v>
      </c>
      <c r="F127" s="17">
        <v>8.8699999999999992</v>
      </c>
      <c r="G127" s="16">
        <v>8.8699999999999992</v>
      </c>
      <c r="H127" s="15">
        <v>1</v>
      </c>
    </row>
    <row r="128" spans="1:8" x14ac:dyDescent="0.3">
      <c r="A128" s="18">
        <v>45641</v>
      </c>
      <c r="B128" s="20" t="s">
        <v>2355</v>
      </c>
      <c r="C128" s="19">
        <v>3000000</v>
      </c>
      <c r="D128" s="16">
        <v>3</v>
      </c>
      <c r="E128" s="18">
        <v>11.32</v>
      </c>
      <c r="F128" s="17">
        <v>12.47</v>
      </c>
      <c r="G128" s="16">
        <v>11.693300000000001</v>
      </c>
      <c r="H128" s="15">
        <v>3</v>
      </c>
    </row>
    <row r="129" spans="1:8" x14ac:dyDescent="0.3">
      <c r="A129" s="18">
        <v>45661</v>
      </c>
      <c r="B129" s="20" t="s">
        <v>2674</v>
      </c>
      <c r="C129" s="19">
        <v>400000</v>
      </c>
      <c r="D129" s="16">
        <v>2</v>
      </c>
      <c r="E129" s="18">
        <v>19.190000000000001</v>
      </c>
      <c r="F129" s="17">
        <v>21.13</v>
      </c>
      <c r="G129" s="16">
        <v>20.16</v>
      </c>
      <c r="H129" s="15">
        <v>1</v>
      </c>
    </row>
    <row r="130" spans="1:8" x14ac:dyDescent="0.3">
      <c r="A130" s="18">
        <v>45662</v>
      </c>
      <c r="B130" s="20" t="s">
        <v>2675</v>
      </c>
      <c r="C130" s="19">
        <v>300000</v>
      </c>
      <c r="D130" s="16">
        <v>2</v>
      </c>
      <c r="E130" s="18">
        <v>23.03</v>
      </c>
      <c r="F130" s="17">
        <v>24.13</v>
      </c>
      <c r="G130" s="16">
        <v>23.396699999999999</v>
      </c>
      <c r="H130" s="15">
        <v>1</v>
      </c>
    </row>
    <row r="131" spans="1:8" x14ac:dyDescent="0.3">
      <c r="A131" s="18">
        <v>45663</v>
      </c>
      <c r="B131" s="20" t="s">
        <v>2475</v>
      </c>
      <c r="C131" s="19">
        <v>47000000</v>
      </c>
      <c r="D131" s="16">
        <v>76</v>
      </c>
      <c r="E131" s="18">
        <v>15.33</v>
      </c>
      <c r="F131" s="17">
        <v>20.43</v>
      </c>
      <c r="G131" s="16">
        <v>18.383900000000001</v>
      </c>
      <c r="H131" s="15">
        <v>3</v>
      </c>
    </row>
    <row r="132" spans="1:8" x14ac:dyDescent="0.3">
      <c r="A132" s="18">
        <v>45801</v>
      </c>
      <c r="B132" s="20" t="s">
        <v>2569</v>
      </c>
      <c r="C132" s="19">
        <v>8500000</v>
      </c>
      <c r="D132" s="16">
        <v>8</v>
      </c>
      <c r="E132" s="18">
        <v>14.64</v>
      </c>
      <c r="F132" s="17">
        <v>17.39</v>
      </c>
      <c r="G132" s="16">
        <v>16.367999999999999</v>
      </c>
      <c r="H132" s="15">
        <v>2</v>
      </c>
    </row>
    <row r="133" spans="1:8" x14ac:dyDescent="0.3">
      <c r="A133" s="18">
        <v>47146</v>
      </c>
      <c r="B133" s="20" t="s">
        <v>2676</v>
      </c>
      <c r="C133" s="19">
        <v>124500000</v>
      </c>
      <c r="D133" s="16">
        <v>103</v>
      </c>
      <c r="E133" s="18">
        <v>8.66</v>
      </c>
      <c r="F133" s="17">
        <v>46.19</v>
      </c>
      <c r="G133" s="16">
        <v>24.095600000000001</v>
      </c>
      <c r="H133" s="15">
        <v>1</v>
      </c>
    </row>
    <row r="134" spans="1:8" x14ac:dyDescent="0.3">
      <c r="A134" s="18">
        <v>47146</v>
      </c>
      <c r="B134" s="20" t="s">
        <v>2676</v>
      </c>
      <c r="C134" s="19">
        <v>2100000</v>
      </c>
      <c r="D134" s="16">
        <v>1</v>
      </c>
      <c r="E134" s="18">
        <v>20.5</v>
      </c>
      <c r="F134" s="17">
        <v>20.5</v>
      </c>
      <c r="G134" s="16">
        <v>20.5</v>
      </c>
      <c r="H134" s="15">
        <v>3</v>
      </c>
    </row>
    <row r="135" spans="1:8" x14ac:dyDescent="0.3">
      <c r="A135" s="18">
        <v>47147</v>
      </c>
      <c r="B135" s="20" t="s">
        <v>2719</v>
      </c>
      <c r="C135" s="19">
        <v>17400000</v>
      </c>
      <c r="D135" s="16">
        <v>4</v>
      </c>
      <c r="E135" s="18">
        <v>13.49</v>
      </c>
      <c r="F135" s="17">
        <v>46.45</v>
      </c>
      <c r="G135" s="16">
        <v>22.052</v>
      </c>
      <c r="H135" s="15">
        <v>1</v>
      </c>
    </row>
    <row r="136" spans="1:8" x14ac:dyDescent="0.3">
      <c r="A136" s="18">
        <v>47202</v>
      </c>
      <c r="B136" s="20" t="s">
        <v>2632</v>
      </c>
      <c r="C136" s="19">
        <v>9000000</v>
      </c>
      <c r="D136" s="16">
        <v>13</v>
      </c>
      <c r="E136" s="18">
        <v>18.63</v>
      </c>
      <c r="F136" s="17">
        <v>26.51</v>
      </c>
      <c r="G136" s="16">
        <v>22.771999999999998</v>
      </c>
      <c r="H136" s="15">
        <v>1</v>
      </c>
    </row>
    <row r="137" spans="1:8" x14ac:dyDescent="0.3">
      <c r="A137" s="18">
        <v>47393</v>
      </c>
      <c r="B137" s="20" t="s">
        <v>2359</v>
      </c>
      <c r="C137" s="19">
        <v>18900000</v>
      </c>
      <c r="D137" s="16">
        <v>26</v>
      </c>
      <c r="E137" s="18">
        <v>4.08</v>
      </c>
      <c r="F137" s="17">
        <v>6.79</v>
      </c>
      <c r="G137" s="16">
        <v>6.0585000000000004</v>
      </c>
      <c r="H137" s="15">
        <v>1</v>
      </c>
    </row>
    <row r="138" spans="1:8" x14ac:dyDescent="0.3">
      <c r="A138" s="18">
        <v>47442</v>
      </c>
      <c r="B138" s="20" t="s">
        <v>2360</v>
      </c>
      <c r="C138" s="19">
        <v>2000000</v>
      </c>
      <c r="D138" s="16">
        <v>1</v>
      </c>
      <c r="E138" s="18">
        <v>18.760000000000002</v>
      </c>
      <c r="F138" s="17">
        <v>18.760000000000002</v>
      </c>
      <c r="G138" s="16">
        <v>18.760000000000002</v>
      </c>
      <c r="H138" s="15">
        <v>2</v>
      </c>
    </row>
    <row r="139" spans="1:8" x14ac:dyDescent="0.3">
      <c r="A139" s="18">
        <v>49066</v>
      </c>
      <c r="B139" s="20" t="s">
        <v>2361</v>
      </c>
      <c r="C139" s="19">
        <v>1500000</v>
      </c>
      <c r="D139" s="16">
        <v>2</v>
      </c>
      <c r="E139" s="18">
        <v>27.92</v>
      </c>
      <c r="F139" s="17">
        <v>28.95</v>
      </c>
      <c r="G139" s="16">
        <v>28.263300000000001</v>
      </c>
      <c r="H139" s="15">
        <v>1</v>
      </c>
    </row>
    <row r="140" spans="1:8" x14ac:dyDescent="0.3">
      <c r="A140" s="18">
        <v>49066</v>
      </c>
      <c r="B140" s="20" t="s">
        <v>2361</v>
      </c>
      <c r="C140" s="19">
        <v>29300000</v>
      </c>
      <c r="D140" s="16">
        <v>40</v>
      </c>
      <c r="E140" s="18">
        <v>25.17</v>
      </c>
      <c r="F140" s="17">
        <v>29.91</v>
      </c>
      <c r="G140" s="16">
        <v>27.281099999999999</v>
      </c>
      <c r="H140" s="15">
        <v>2</v>
      </c>
    </row>
    <row r="141" spans="1:8" x14ac:dyDescent="0.3">
      <c r="A141" s="18">
        <v>49162</v>
      </c>
      <c r="B141" s="20" t="s">
        <v>2606</v>
      </c>
      <c r="C141" s="19">
        <v>1100000</v>
      </c>
      <c r="D141" s="16">
        <v>3</v>
      </c>
      <c r="E141" s="18">
        <v>8.4</v>
      </c>
      <c r="F141" s="17">
        <v>8.49</v>
      </c>
      <c r="G141" s="16">
        <v>8.4600000000000009</v>
      </c>
      <c r="H141" s="15">
        <v>1</v>
      </c>
    </row>
    <row r="142" spans="1:8" x14ac:dyDescent="0.3">
      <c r="A142" s="18">
        <v>49673</v>
      </c>
      <c r="B142" s="20" t="s">
        <v>2659</v>
      </c>
      <c r="C142" s="19">
        <v>878800000</v>
      </c>
      <c r="D142" s="16">
        <v>335</v>
      </c>
      <c r="E142" s="18">
        <v>21</v>
      </c>
      <c r="F142" s="17">
        <v>30.12</v>
      </c>
      <c r="G142" s="16">
        <v>22.261299999999999</v>
      </c>
      <c r="H142" s="15">
        <v>3</v>
      </c>
    </row>
    <row r="143" spans="1:8" x14ac:dyDescent="0.3">
      <c r="A143" s="18">
        <v>50097</v>
      </c>
      <c r="B143" s="20" t="s">
        <v>2364</v>
      </c>
      <c r="C143" s="19">
        <v>125300000</v>
      </c>
      <c r="D143" s="16">
        <v>151</v>
      </c>
      <c r="E143" s="18">
        <v>12.37</v>
      </c>
      <c r="F143" s="17">
        <v>17.37</v>
      </c>
      <c r="G143" s="16">
        <v>15.362</v>
      </c>
      <c r="H143" s="15">
        <v>3</v>
      </c>
    </row>
    <row r="144" spans="1:8" x14ac:dyDescent="0.3">
      <c r="A144" s="18">
        <v>50114</v>
      </c>
      <c r="B144" s="20" t="s">
        <v>2554</v>
      </c>
      <c r="C144" s="19">
        <v>33900000</v>
      </c>
      <c r="D144" s="16">
        <v>12</v>
      </c>
      <c r="E144" s="18">
        <v>7.57</v>
      </c>
      <c r="F144" s="17">
        <v>10.49</v>
      </c>
      <c r="G144" s="16">
        <v>9.9650999999999996</v>
      </c>
      <c r="H144" s="15">
        <v>2</v>
      </c>
    </row>
    <row r="145" spans="1:8" x14ac:dyDescent="0.3">
      <c r="A145" s="18">
        <v>52091</v>
      </c>
      <c r="B145" s="20" t="s">
        <v>2365</v>
      </c>
      <c r="C145" s="19">
        <v>17300000</v>
      </c>
      <c r="D145" s="16">
        <v>56</v>
      </c>
      <c r="E145" s="18">
        <v>22.92</v>
      </c>
      <c r="F145" s="17">
        <v>27.52</v>
      </c>
      <c r="G145" s="16">
        <v>24.920200000000001</v>
      </c>
      <c r="H145" s="15">
        <v>3</v>
      </c>
    </row>
    <row r="146" spans="1:8" x14ac:dyDescent="0.3">
      <c r="A146" s="18">
        <v>52303</v>
      </c>
      <c r="B146" s="20" t="s">
        <v>2477</v>
      </c>
      <c r="C146" s="19">
        <v>6100000</v>
      </c>
      <c r="D146" s="16">
        <v>15</v>
      </c>
      <c r="E146" s="18">
        <v>20.350000000000001</v>
      </c>
      <c r="F146" s="17">
        <v>25.39</v>
      </c>
      <c r="G146" s="16">
        <v>23.401</v>
      </c>
      <c r="H146" s="15">
        <v>3</v>
      </c>
    </row>
    <row r="147" spans="1:8" x14ac:dyDescent="0.3">
      <c r="A147" s="18">
        <v>52451</v>
      </c>
      <c r="B147" s="20" t="s">
        <v>2495</v>
      </c>
      <c r="C147" s="19">
        <v>4100000</v>
      </c>
      <c r="D147" s="16">
        <v>10</v>
      </c>
      <c r="E147" s="18">
        <v>2.11</v>
      </c>
      <c r="F147" s="17">
        <v>5.79</v>
      </c>
      <c r="G147" s="16">
        <v>2.9365999999999999</v>
      </c>
      <c r="H147" s="15">
        <v>1</v>
      </c>
    </row>
    <row r="148" spans="1:8" x14ac:dyDescent="0.3">
      <c r="A148" s="18">
        <v>52633</v>
      </c>
      <c r="B148" s="20" t="s">
        <v>2660</v>
      </c>
      <c r="C148" s="19">
        <v>4100000</v>
      </c>
      <c r="D148" s="16">
        <v>2</v>
      </c>
      <c r="E148" s="18">
        <v>22.6</v>
      </c>
      <c r="F148" s="17">
        <v>27.741399999999999</v>
      </c>
      <c r="G148" s="16">
        <v>27.1144</v>
      </c>
      <c r="H148" s="15">
        <v>2</v>
      </c>
    </row>
    <row r="149" spans="1:8" x14ac:dyDescent="0.3">
      <c r="A149" s="18">
        <v>52634</v>
      </c>
      <c r="B149" s="20" t="s">
        <v>2677</v>
      </c>
      <c r="C149" s="19">
        <v>12100000</v>
      </c>
      <c r="D149" s="16">
        <v>11</v>
      </c>
      <c r="E149" s="18">
        <v>15.72</v>
      </c>
      <c r="F149" s="17">
        <v>26.86</v>
      </c>
      <c r="G149" s="16">
        <v>22.344999999999999</v>
      </c>
      <c r="H149" s="15">
        <v>1</v>
      </c>
    </row>
    <row r="150" spans="1:8" x14ac:dyDescent="0.3">
      <c r="A150" s="18">
        <v>52881</v>
      </c>
      <c r="B150" s="20" t="s">
        <v>2538</v>
      </c>
      <c r="C150" s="19">
        <v>34200000</v>
      </c>
      <c r="D150" s="16">
        <v>15</v>
      </c>
      <c r="E150" s="18">
        <v>28.25</v>
      </c>
      <c r="F150" s="17">
        <v>30.7</v>
      </c>
      <c r="G150" s="16">
        <v>29.898900000000001</v>
      </c>
      <c r="H150" s="15">
        <v>2</v>
      </c>
    </row>
    <row r="151" spans="1:8" x14ac:dyDescent="0.3">
      <c r="A151" s="18">
        <v>53064</v>
      </c>
      <c r="B151" s="20" t="s">
        <v>2367</v>
      </c>
      <c r="C151" s="19">
        <v>98600000</v>
      </c>
      <c r="D151" s="16">
        <v>137</v>
      </c>
      <c r="E151" s="18">
        <v>18.97</v>
      </c>
      <c r="F151" s="17">
        <v>31.06</v>
      </c>
      <c r="G151" s="16">
        <v>26.202000000000002</v>
      </c>
      <c r="H151" s="15">
        <v>3</v>
      </c>
    </row>
    <row r="152" spans="1:8" x14ac:dyDescent="0.3">
      <c r="A152" s="18">
        <v>53095</v>
      </c>
      <c r="B152" s="20" t="s">
        <v>2480</v>
      </c>
      <c r="C152" s="19">
        <v>3000000</v>
      </c>
      <c r="D152" s="16">
        <v>4</v>
      </c>
      <c r="E152" s="18">
        <v>11.77</v>
      </c>
      <c r="F152" s="17">
        <v>15.44</v>
      </c>
      <c r="G152" s="16">
        <v>14.2323</v>
      </c>
      <c r="H152" s="15">
        <v>2</v>
      </c>
    </row>
    <row r="153" spans="1:8" x14ac:dyDescent="0.3">
      <c r="A153" s="18">
        <v>53887</v>
      </c>
      <c r="B153" s="20" t="s">
        <v>2368</v>
      </c>
      <c r="C153" s="19">
        <v>157900000</v>
      </c>
      <c r="D153" s="16">
        <v>319</v>
      </c>
      <c r="E153" s="18">
        <v>17.940000000000001</v>
      </c>
      <c r="F153" s="17">
        <v>24.04</v>
      </c>
      <c r="G153" s="16">
        <v>21.194800000000001</v>
      </c>
      <c r="H153" s="15">
        <v>3</v>
      </c>
    </row>
    <row r="154" spans="1:8" x14ac:dyDescent="0.3">
      <c r="A154" s="18">
        <v>54342</v>
      </c>
      <c r="B154" s="20" t="s">
        <v>2369</v>
      </c>
      <c r="C154" s="19">
        <v>91200000</v>
      </c>
      <c r="D154" s="16">
        <v>115</v>
      </c>
      <c r="E154" s="18">
        <v>17.309999999999999</v>
      </c>
      <c r="F154" s="17">
        <v>22.38</v>
      </c>
      <c r="G154" s="16">
        <v>19.474900000000002</v>
      </c>
      <c r="H154" s="15">
        <v>3</v>
      </c>
    </row>
    <row r="155" spans="1:8" x14ac:dyDescent="0.3">
      <c r="A155" s="18">
        <v>54501</v>
      </c>
      <c r="B155" s="20" t="s">
        <v>2371</v>
      </c>
      <c r="C155" s="19">
        <v>24200000</v>
      </c>
      <c r="D155" s="16">
        <v>43</v>
      </c>
      <c r="E155" s="18">
        <v>21.86</v>
      </c>
      <c r="F155" s="17">
        <v>29.18</v>
      </c>
      <c r="G155" s="16">
        <v>25.334199999999999</v>
      </c>
      <c r="H155" s="15">
        <v>3</v>
      </c>
    </row>
    <row r="156" spans="1:8" x14ac:dyDescent="0.3">
      <c r="A156" s="18">
        <v>54983</v>
      </c>
      <c r="B156" s="20" t="s">
        <v>2720</v>
      </c>
      <c r="C156" s="19">
        <v>17500000</v>
      </c>
      <c r="D156" s="16">
        <v>1</v>
      </c>
      <c r="E156" s="18">
        <v>0.62</v>
      </c>
      <c r="F156" s="17">
        <v>0.62</v>
      </c>
      <c r="G156" s="16">
        <v>0.62</v>
      </c>
      <c r="H156" s="15">
        <v>1</v>
      </c>
    </row>
    <row r="157" spans="1:8" x14ac:dyDescent="0.3">
      <c r="A157" s="18">
        <v>56086</v>
      </c>
      <c r="B157" s="20" t="s">
        <v>2373</v>
      </c>
      <c r="C157" s="19">
        <v>20600000</v>
      </c>
      <c r="D157" s="16">
        <v>41</v>
      </c>
      <c r="E157" s="18">
        <v>11.12</v>
      </c>
      <c r="F157" s="17">
        <v>15.15</v>
      </c>
      <c r="G157" s="16">
        <v>14.271699999999999</v>
      </c>
      <c r="H157" s="15">
        <v>3</v>
      </c>
    </row>
    <row r="158" spans="1:8" x14ac:dyDescent="0.3">
      <c r="A158" s="18">
        <v>58711</v>
      </c>
      <c r="B158" s="20" t="s">
        <v>2607</v>
      </c>
      <c r="C158" s="19">
        <v>102200000</v>
      </c>
      <c r="D158" s="16">
        <v>13</v>
      </c>
      <c r="E158" s="18">
        <v>0.22</v>
      </c>
      <c r="F158" s="17">
        <v>1.96</v>
      </c>
      <c r="G158" s="16">
        <v>1.1779999999999999</v>
      </c>
      <c r="H158" s="15">
        <v>1</v>
      </c>
    </row>
    <row r="159" spans="1:8" x14ac:dyDescent="0.3">
      <c r="A159" s="18">
        <v>59055</v>
      </c>
      <c r="B159" s="20" t="s">
        <v>2375</v>
      </c>
      <c r="C159" s="19">
        <v>33000000</v>
      </c>
      <c r="D159" s="16">
        <v>5</v>
      </c>
      <c r="E159" s="18">
        <v>15.05</v>
      </c>
      <c r="F159" s="17">
        <v>15.13</v>
      </c>
      <c r="G159" s="16">
        <v>15.1213</v>
      </c>
      <c r="H159" s="15">
        <v>2</v>
      </c>
    </row>
    <row r="160" spans="1:8" x14ac:dyDescent="0.3">
      <c r="A160" s="18">
        <v>61041</v>
      </c>
      <c r="B160" s="20" t="s">
        <v>2376</v>
      </c>
      <c r="C160" s="19">
        <v>13200000</v>
      </c>
      <c r="D160" s="16">
        <v>9</v>
      </c>
      <c r="E160" s="18">
        <v>15.32</v>
      </c>
      <c r="F160" s="17">
        <v>26.07</v>
      </c>
      <c r="G160" s="16">
        <v>19.6858</v>
      </c>
      <c r="H160" s="15">
        <v>2</v>
      </c>
    </row>
    <row r="161" spans="1:8" x14ac:dyDescent="0.3">
      <c r="A161" s="18">
        <v>61263</v>
      </c>
      <c r="B161" s="20" t="s">
        <v>2379</v>
      </c>
      <c r="C161" s="19">
        <v>64800000</v>
      </c>
      <c r="D161" s="16">
        <v>52</v>
      </c>
      <c r="E161" s="18">
        <v>20.77</v>
      </c>
      <c r="F161" s="17">
        <v>55.67</v>
      </c>
      <c r="G161" s="16">
        <v>36.478700000000003</v>
      </c>
      <c r="H161" s="15">
        <v>2</v>
      </c>
    </row>
    <row r="162" spans="1:8" x14ac:dyDescent="0.3">
      <c r="A162" s="18">
        <v>61342</v>
      </c>
      <c r="B162" s="20" t="s">
        <v>2596</v>
      </c>
      <c r="C162" s="19">
        <v>16600000</v>
      </c>
      <c r="D162" s="16">
        <v>46</v>
      </c>
      <c r="E162" s="18">
        <v>13.97</v>
      </c>
      <c r="F162" s="17">
        <v>22.4636</v>
      </c>
      <c r="G162" s="16">
        <v>19.4697</v>
      </c>
      <c r="H162" s="15">
        <v>2</v>
      </c>
    </row>
    <row r="163" spans="1:8" x14ac:dyDescent="0.3">
      <c r="A163" s="18">
        <v>61394</v>
      </c>
      <c r="B163" s="20" t="s">
        <v>2496</v>
      </c>
      <c r="C163" s="19">
        <v>168800000</v>
      </c>
      <c r="D163" s="16">
        <v>108</v>
      </c>
      <c r="E163" s="18">
        <v>23.43</v>
      </c>
      <c r="F163" s="17">
        <v>31.24</v>
      </c>
      <c r="G163" s="16">
        <v>25.790500000000002</v>
      </c>
      <c r="H163" s="15">
        <v>2</v>
      </c>
    </row>
    <row r="164" spans="1:8" x14ac:dyDescent="0.3">
      <c r="A164" s="18">
        <v>61505</v>
      </c>
      <c r="B164" s="20" t="s">
        <v>2678</v>
      </c>
      <c r="C164" s="19">
        <v>2700000</v>
      </c>
      <c r="D164" s="16">
        <v>1</v>
      </c>
      <c r="E164" s="18">
        <v>1.25</v>
      </c>
      <c r="F164" s="17">
        <v>1.25</v>
      </c>
      <c r="G164" s="16">
        <v>1.25</v>
      </c>
      <c r="H164" s="15">
        <v>1</v>
      </c>
    </row>
    <row r="165" spans="1:8" x14ac:dyDescent="0.3">
      <c r="A165" s="18">
        <v>61564</v>
      </c>
      <c r="B165" s="20" t="s">
        <v>2622</v>
      </c>
      <c r="C165" s="19">
        <v>14500000</v>
      </c>
      <c r="D165" s="16">
        <v>13</v>
      </c>
      <c r="E165" s="18">
        <v>12.82</v>
      </c>
      <c r="F165" s="17">
        <v>16.89</v>
      </c>
      <c r="G165" s="16">
        <v>15.3528</v>
      </c>
      <c r="H165" s="15">
        <v>1</v>
      </c>
    </row>
    <row r="166" spans="1:8" x14ac:dyDescent="0.3">
      <c r="A166" s="18">
        <v>61754</v>
      </c>
      <c r="B166" s="20" t="s">
        <v>2679</v>
      </c>
      <c r="C166" s="19">
        <v>18700000</v>
      </c>
      <c r="D166" s="16">
        <v>22</v>
      </c>
      <c r="E166" s="18">
        <v>4.53</v>
      </c>
      <c r="F166" s="17">
        <v>6.83</v>
      </c>
      <c r="G166" s="16">
        <v>5.5598000000000001</v>
      </c>
      <c r="H166" s="15">
        <v>1</v>
      </c>
    </row>
    <row r="167" spans="1:8" x14ac:dyDescent="0.3">
      <c r="A167" s="18">
        <v>61792</v>
      </c>
      <c r="B167" s="20" t="s">
        <v>2691</v>
      </c>
      <c r="C167" s="19">
        <v>10000000</v>
      </c>
      <c r="D167" s="16">
        <v>29</v>
      </c>
      <c r="E167" s="18">
        <v>17.02</v>
      </c>
      <c r="F167" s="17">
        <v>24.43</v>
      </c>
      <c r="G167" s="16">
        <v>19.6557</v>
      </c>
      <c r="H167" s="15">
        <v>1</v>
      </c>
    </row>
    <row r="168" spans="1:8" x14ac:dyDescent="0.3">
      <c r="A168" s="18">
        <v>61793</v>
      </c>
      <c r="B168" s="20" t="s">
        <v>2497</v>
      </c>
      <c r="C168" s="19">
        <v>20400000</v>
      </c>
      <c r="D168" s="16">
        <v>25</v>
      </c>
      <c r="E168" s="18">
        <v>14.7</v>
      </c>
      <c r="F168" s="17">
        <v>20.100000000000001</v>
      </c>
      <c r="G168" s="16">
        <v>17.2135</v>
      </c>
      <c r="H168" s="15">
        <v>2</v>
      </c>
    </row>
    <row r="169" spans="1:8" x14ac:dyDescent="0.3">
      <c r="A169" s="18">
        <v>61874</v>
      </c>
      <c r="B169" s="20" t="s">
        <v>2661</v>
      </c>
      <c r="C169" s="19">
        <v>2000000</v>
      </c>
      <c r="D169" s="16">
        <v>1</v>
      </c>
      <c r="E169" s="18">
        <v>108.68</v>
      </c>
      <c r="F169" s="17">
        <v>108.68</v>
      </c>
      <c r="G169" s="16">
        <v>108.68</v>
      </c>
      <c r="H169" s="15">
        <v>1</v>
      </c>
    </row>
    <row r="170" spans="1:8" x14ac:dyDescent="0.3">
      <c r="A170" s="18">
        <v>61874</v>
      </c>
      <c r="B170" s="20" t="s">
        <v>2661</v>
      </c>
      <c r="C170" s="19">
        <v>300000</v>
      </c>
      <c r="D170" s="16">
        <v>1</v>
      </c>
      <c r="E170" s="18">
        <v>70.819999999999993</v>
      </c>
      <c r="F170" s="17">
        <v>70.819999999999993</v>
      </c>
      <c r="G170" s="16">
        <v>70.819999999999993</v>
      </c>
      <c r="H170" s="15">
        <v>2</v>
      </c>
    </row>
    <row r="171" spans="1:8" x14ac:dyDescent="0.3">
      <c r="A171" s="18">
        <v>61894</v>
      </c>
      <c r="B171" s="20" t="s">
        <v>2386</v>
      </c>
      <c r="C171" s="19">
        <v>33200000</v>
      </c>
      <c r="D171" s="16">
        <v>79</v>
      </c>
      <c r="E171" s="18">
        <v>21.49</v>
      </c>
      <c r="F171" s="17">
        <v>61.41</v>
      </c>
      <c r="G171" s="16">
        <v>38.067</v>
      </c>
      <c r="H171" s="15">
        <v>3</v>
      </c>
    </row>
    <row r="172" spans="1:8" x14ac:dyDescent="0.3">
      <c r="A172" s="18">
        <v>61906</v>
      </c>
      <c r="B172" s="20" t="s">
        <v>2481</v>
      </c>
      <c r="C172" s="19">
        <v>3500000</v>
      </c>
      <c r="D172" s="16">
        <v>7</v>
      </c>
      <c r="E172" s="18">
        <v>13.49</v>
      </c>
      <c r="F172" s="17">
        <v>13.91</v>
      </c>
      <c r="G172" s="16">
        <v>13.8126</v>
      </c>
      <c r="H172" s="15">
        <v>2</v>
      </c>
    </row>
    <row r="173" spans="1:8" x14ac:dyDescent="0.3">
      <c r="A173" s="18">
        <v>61965</v>
      </c>
      <c r="B173" s="20" t="s">
        <v>2387</v>
      </c>
      <c r="C173" s="19">
        <v>280300000</v>
      </c>
      <c r="D173" s="16">
        <v>387</v>
      </c>
      <c r="E173" s="18">
        <v>20.59</v>
      </c>
      <c r="F173" s="17">
        <v>30.1</v>
      </c>
      <c r="G173" s="16">
        <v>25.808599999999998</v>
      </c>
      <c r="H173" s="15">
        <v>3</v>
      </c>
    </row>
    <row r="174" spans="1:8" x14ac:dyDescent="0.3">
      <c r="A174" s="18">
        <v>62031</v>
      </c>
      <c r="B174" s="20" t="s">
        <v>2649</v>
      </c>
      <c r="C174" s="19">
        <v>17100000</v>
      </c>
      <c r="D174" s="16">
        <v>27</v>
      </c>
      <c r="E174" s="18">
        <v>15.18</v>
      </c>
      <c r="F174" s="17">
        <v>19.64</v>
      </c>
      <c r="G174" s="16">
        <v>17.004899999999999</v>
      </c>
      <c r="H174" s="15">
        <v>1</v>
      </c>
    </row>
    <row r="175" spans="1:8" x14ac:dyDescent="0.3">
      <c r="A175" s="18">
        <v>62092</v>
      </c>
      <c r="B175" s="20" t="s">
        <v>2662</v>
      </c>
      <c r="C175" s="19">
        <v>12000000</v>
      </c>
      <c r="D175" s="16">
        <v>34</v>
      </c>
      <c r="E175" s="18">
        <v>4.12</v>
      </c>
      <c r="F175" s="17">
        <v>6.08</v>
      </c>
      <c r="G175" s="16">
        <v>4.6612999999999998</v>
      </c>
      <c r="H175" s="15">
        <v>1</v>
      </c>
    </row>
    <row r="176" spans="1:8" x14ac:dyDescent="0.3">
      <c r="A176" s="18">
        <v>62574</v>
      </c>
      <c r="B176" s="20" t="s">
        <v>2634</v>
      </c>
      <c r="C176" s="19">
        <v>96700000</v>
      </c>
      <c r="D176" s="16">
        <v>156</v>
      </c>
      <c r="E176" s="18">
        <v>20.82</v>
      </c>
      <c r="F176" s="17">
        <v>33.76</v>
      </c>
      <c r="G176" s="16">
        <v>26.471299999999999</v>
      </c>
      <c r="H176" s="15">
        <v>1</v>
      </c>
    </row>
    <row r="177" spans="1:8" x14ac:dyDescent="0.3">
      <c r="A177" s="18">
        <v>62743</v>
      </c>
      <c r="B177" s="20" t="s">
        <v>2609</v>
      </c>
      <c r="C177" s="19">
        <v>36700000</v>
      </c>
      <c r="D177" s="16">
        <v>94</v>
      </c>
      <c r="E177" s="18">
        <v>26.17</v>
      </c>
      <c r="F177" s="17">
        <v>39.86</v>
      </c>
      <c r="G177" s="16">
        <v>33.046300000000002</v>
      </c>
      <c r="H177" s="15">
        <v>2</v>
      </c>
    </row>
    <row r="178" spans="1:8" x14ac:dyDescent="0.3">
      <c r="A178" s="18">
        <v>62791</v>
      </c>
      <c r="B178" s="20" t="s">
        <v>2555</v>
      </c>
      <c r="C178" s="19">
        <v>60600000</v>
      </c>
      <c r="D178" s="16">
        <v>164</v>
      </c>
      <c r="E178" s="18">
        <v>20.58</v>
      </c>
      <c r="F178" s="17">
        <v>31.36</v>
      </c>
      <c r="G178" s="16">
        <v>25.7425</v>
      </c>
      <c r="H178" s="15">
        <v>3</v>
      </c>
    </row>
    <row r="179" spans="1:8" x14ac:dyDescent="0.3">
      <c r="A179" s="18">
        <v>62822</v>
      </c>
      <c r="B179" s="20" t="s">
        <v>2394</v>
      </c>
      <c r="C179" s="19">
        <v>254200000</v>
      </c>
      <c r="D179" s="16">
        <v>433</v>
      </c>
      <c r="E179" s="18">
        <v>14.56</v>
      </c>
      <c r="F179" s="17">
        <v>20.399999999999999</v>
      </c>
      <c r="G179" s="16">
        <v>16.512899999999998</v>
      </c>
      <c r="H179" s="15">
        <v>3</v>
      </c>
    </row>
    <row r="180" spans="1:8" x14ac:dyDescent="0.3">
      <c r="A180" s="18">
        <v>62843</v>
      </c>
      <c r="B180" s="20" t="s">
        <v>2395</v>
      </c>
      <c r="C180" s="19">
        <v>76000000</v>
      </c>
      <c r="D180" s="16">
        <v>96</v>
      </c>
      <c r="E180" s="18">
        <v>17.55</v>
      </c>
      <c r="F180" s="17">
        <v>24.51</v>
      </c>
      <c r="G180" s="16">
        <v>22.529399999999999</v>
      </c>
      <c r="H180" s="15">
        <v>2</v>
      </c>
    </row>
    <row r="181" spans="1:8" x14ac:dyDescent="0.3">
      <c r="A181" s="18">
        <v>62882</v>
      </c>
      <c r="B181" s="20" t="s">
        <v>2711</v>
      </c>
      <c r="C181" s="19">
        <v>28800000</v>
      </c>
      <c r="D181" s="16">
        <v>11</v>
      </c>
      <c r="E181" s="18">
        <v>1.51</v>
      </c>
      <c r="F181" s="17">
        <v>9.23</v>
      </c>
      <c r="G181" s="16">
        <v>4.1510999999999996</v>
      </c>
      <c r="H181" s="15">
        <v>1</v>
      </c>
    </row>
    <row r="182" spans="1:8" x14ac:dyDescent="0.3">
      <c r="A182" s="18">
        <v>62884</v>
      </c>
      <c r="B182" s="20" t="s">
        <v>2556</v>
      </c>
      <c r="C182" s="19">
        <v>5000000</v>
      </c>
      <c r="D182" s="16">
        <v>1</v>
      </c>
      <c r="E182" s="18">
        <v>16.09</v>
      </c>
      <c r="F182" s="17">
        <v>16.09</v>
      </c>
      <c r="G182" s="16">
        <v>16.09</v>
      </c>
      <c r="H182" s="15">
        <v>2</v>
      </c>
    </row>
    <row r="183" spans="1:8" x14ac:dyDescent="0.3">
      <c r="A183" s="18">
        <v>62909</v>
      </c>
      <c r="B183" s="20" t="s">
        <v>2571</v>
      </c>
      <c r="C183" s="19">
        <v>1000000</v>
      </c>
      <c r="D183" s="16">
        <v>7</v>
      </c>
      <c r="E183" s="18">
        <v>51.45</v>
      </c>
      <c r="F183" s="17">
        <v>90.12</v>
      </c>
      <c r="G183" s="16">
        <v>66.712000000000003</v>
      </c>
      <c r="H183" s="15">
        <v>1</v>
      </c>
    </row>
    <row r="184" spans="1:8" x14ac:dyDescent="0.3">
      <c r="A184" s="18">
        <v>62909</v>
      </c>
      <c r="B184" s="20" t="s">
        <v>2571</v>
      </c>
      <c r="C184" s="19">
        <v>5600000</v>
      </c>
      <c r="D184" s="16">
        <v>16</v>
      </c>
      <c r="E184" s="18">
        <v>28.93</v>
      </c>
      <c r="F184" s="17">
        <v>52.21</v>
      </c>
      <c r="G184" s="16">
        <v>33.758899999999997</v>
      </c>
      <c r="H184" s="15">
        <v>2</v>
      </c>
    </row>
    <row r="185" spans="1:8" x14ac:dyDescent="0.3">
      <c r="A185" s="18">
        <v>64144</v>
      </c>
      <c r="B185" s="20" t="s">
        <v>2610</v>
      </c>
      <c r="C185" s="19">
        <v>9100000</v>
      </c>
      <c r="D185" s="16">
        <v>11</v>
      </c>
      <c r="E185" s="18">
        <v>38.32</v>
      </c>
      <c r="F185" s="17">
        <v>50.34</v>
      </c>
      <c r="G185" s="16">
        <v>40.526000000000003</v>
      </c>
      <c r="H185" s="15">
        <v>1</v>
      </c>
    </row>
    <row r="186" spans="1:8" x14ac:dyDescent="0.3">
      <c r="A186" s="18">
        <v>64145</v>
      </c>
      <c r="B186" s="20" t="s">
        <v>2397</v>
      </c>
      <c r="C186" s="19">
        <v>246300000</v>
      </c>
      <c r="D186" s="16">
        <v>219</v>
      </c>
      <c r="E186" s="18">
        <v>15.94</v>
      </c>
      <c r="F186" s="17">
        <v>23.74</v>
      </c>
      <c r="G186" s="16">
        <v>20.869800000000001</v>
      </c>
      <c r="H186" s="15">
        <v>3</v>
      </c>
    </row>
    <row r="187" spans="1:8" x14ac:dyDescent="0.3">
      <c r="A187" s="18">
        <v>64323</v>
      </c>
      <c r="B187" s="20" t="s">
        <v>2680</v>
      </c>
      <c r="C187" s="19">
        <v>24000000</v>
      </c>
      <c r="D187" s="16">
        <v>24</v>
      </c>
      <c r="E187" s="18">
        <v>6.48</v>
      </c>
      <c r="F187" s="17">
        <v>8.82</v>
      </c>
      <c r="G187" s="16">
        <v>8.0810999999999993</v>
      </c>
      <c r="H187" s="15">
        <v>1</v>
      </c>
    </row>
    <row r="188" spans="1:8" x14ac:dyDescent="0.3">
      <c r="A188" s="18">
        <v>64382</v>
      </c>
      <c r="B188" s="20" t="s">
        <v>2583</v>
      </c>
      <c r="C188" s="19">
        <v>58200000</v>
      </c>
      <c r="D188" s="16">
        <v>131</v>
      </c>
      <c r="E188" s="18">
        <v>21.4</v>
      </c>
      <c r="F188" s="17">
        <v>31.24</v>
      </c>
      <c r="G188" s="16">
        <v>26.208600000000001</v>
      </c>
      <c r="H188" s="15">
        <v>2</v>
      </c>
    </row>
    <row r="189" spans="1:8" x14ac:dyDescent="0.3">
      <c r="A189" s="18">
        <v>64692</v>
      </c>
      <c r="B189" s="20" t="s">
        <v>2483</v>
      </c>
      <c r="C189" s="19">
        <v>1400000</v>
      </c>
      <c r="D189" s="16">
        <v>11</v>
      </c>
      <c r="E189" s="18">
        <v>25.21</v>
      </c>
      <c r="F189" s="17">
        <v>36.32</v>
      </c>
      <c r="G189" s="16">
        <v>29.711400000000001</v>
      </c>
      <c r="H189" s="15">
        <v>2</v>
      </c>
    </row>
    <row r="190" spans="1:8" x14ac:dyDescent="0.3">
      <c r="A190" s="18">
        <v>64723</v>
      </c>
      <c r="B190" s="20" t="s">
        <v>2402</v>
      </c>
      <c r="C190" s="19">
        <v>68400000</v>
      </c>
      <c r="D190" s="16">
        <v>20</v>
      </c>
      <c r="E190" s="18">
        <v>24.12</v>
      </c>
      <c r="F190" s="17">
        <v>31.99</v>
      </c>
      <c r="G190" s="16">
        <v>26.655000000000001</v>
      </c>
      <c r="H190" s="15">
        <v>3</v>
      </c>
    </row>
    <row r="191" spans="1:8" x14ac:dyDescent="0.3">
      <c r="A191" s="18">
        <v>64773</v>
      </c>
      <c r="B191" s="20" t="s">
        <v>2573</v>
      </c>
      <c r="C191" s="19">
        <v>3000000</v>
      </c>
      <c r="D191" s="16">
        <v>2</v>
      </c>
      <c r="E191" s="18">
        <v>4.5199999999999996</v>
      </c>
      <c r="F191" s="17">
        <v>5.15</v>
      </c>
      <c r="G191" s="16">
        <v>4.9400000000000004</v>
      </c>
      <c r="H191" s="15">
        <v>1</v>
      </c>
    </row>
    <row r="192" spans="1:8" x14ac:dyDescent="0.3">
      <c r="A192" s="18">
        <v>64774</v>
      </c>
      <c r="B192" s="20" t="s">
        <v>2557</v>
      </c>
      <c r="C192" s="19">
        <v>29500000</v>
      </c>
      <c r="D192" s="16">
        <v>7</v>
      </c>
      <c r="E192" s="18">
        <v>3.88</v>
      </c>
      <c r="F192" s="17">
        <v>5.5033000000000003</v>
      </c>
      <c r="G192" s="16">
        <v>4.3658000000000001</v>
      </c>
      <c r="H192" s="15">
        <v>2</v>
      </c>
    </row>
    <row r="193" spans="1:8" x14ac:dyDescent="0.3">
      <c r="A193" s="18">
        <v>64862</v>
      </c>
      <c r="B193" s="20" t="s">
        <v>2663</v>
      </c>
      <c r="C193" s="19">
        <v>42000000</v>
      </c>
      <c r="D193" s="16">
        <v>8</v>
      </c>
      <c r="E193" s="18">
        <v>37.31</v>
      </c>
      <c r="F193" s="17">
        <v>43.25</v>
      </c>
      <c r="G193" s="16">
        <v>40.6661</v>
      </c>
      <c r="H193" s="15">
        <v>2</v>
      </c>
    </row>
    <row r="194" spans="1:8" x14ac:dyDescent="0.3">
      <c r="A194" s="18">
        <v>65095</v>
      </c>
      <c r="B194" s="20" t="s">
        <v>2636</v>
      </c>
      <c r="C194" s="19">
        <v>18400000</v>
      </c>
      <c r="D194" s="16">
        <v>15</v>
      </c>
      <c r="E194" s="18">
        <v>5.07</v>
      </c>
      <c r="F194" s="17">
        <v>7.7</v>
      </c>
      <c r="G194" s="16">
        <v>6.5952000000000002</v>
      </c>
      <c r="H194" s="15">
        <v>1</v>
      </c>
    </row>
    <row r="195" spans="1:8" x14ac:dyDescent="0.3">
      <c r="A195" s="18">
        <v>65521</v>
      </c>
      <c r="B195" s="20" t="s">
        <v>2405</v>
      </c>
      <c r="C195" s="19">
        <v>6500000</v>
      </c>
      <c r="D195" s="16">
        <v>6</v>
      </c>
      <c r="E195" s="18">
        <v>3.43</v>
      </c>
      <c r="F195" s="17">
        <v>5.13</v>
      </c>
      <c r="G195" s="16">
        <v>4.4812000000000003</v>
      </c>
      <c r="H195" s="15">
        <v>1</v>
      </c>
    </row>
    <row r="196" spans="1:8" x14ac:dyDescent="0.3">
      <c r="A196" s="18">
        <v>65781</v>
      </c>
      <c r="B196" s="20" t="s">
        <v>2664</v>
      </c>
      <c r="C196" s="19">
        <v>4800000</v>
      </c>
      <c r="D196" s="16">
        <v>11</v>
      </c>
      <c r="E196" s="18">
        <v>26.88</v>
      </c>
      <c r="F196" s="17">
        <v>50.15</v>
      </c>
      <c r="G196" s="16">
        <v>38.826099999999997</v>
      </c>
      <c r="H196" s="15">
        <v>1</v>
      </c>
    </row>
    <row r="197" spans="1:8" x14ac:dyDescent="0.3">
      <c r="A197" s="18">
        <v>65851</v>
      </c>
      <c r="B197" s="20" t="s">
        <v>2408</v>
      </c>
      <c r="C197" s="19">
        <v>76100000</v>
      </c>
      <c r="D197" s="16">
        <v>98</v>
      </c>
      <c r="E197" s="18">
        <v>31.78</v>
      </c>
      <c r="F197" s="17">
        <v>45.89</v>
      </c>
      <c r="G197" s="16">
        <v>36.558999999999997</v>
      </c>
      <c r="H197" s="15">
        <v>3</v>
      </c>
    </row>
    <row r="198" spans="1:8" x14ac:dyDescent="0.3">
      <c r="A198" s="18">
        <v>65852</v>
      </c>
      <c r="B198" s="20" t="s">
        <v>2485</v>
      </c>
      <c r="C198" s="19">
        <v>22300000</v>
      </c>
      <c r="D198" s="16">
        <v>17</v>
      </c>
      <c r="E198" s="18">
        <v>36.14</v>
      </c>
      <c r="F198" s="17">
        <v>47.28</v>
      </c>
      <c r="G198" s="16">
        <v>40.193600000000004</v>
      </c>
      <c r="H198" s="15">
        <v>3</v>
      </c>
    </row>
    <row r="199" spans="1:8" x14ac:dyDescent="0.3">
      <c r="A199" s="18">
        <v>65913</v>
      </c>
      <c r="B199" s="20" t="s">
        <v>2499</v>
      </c>
      <c r="C199" s="19">
        <v>2000000</v>
      </c>
      <c r="D199" s="16">
        <v>1</v>
      </c>
      <c r="E199" s="18">
        <v>12.81</v>
      </c>
      <c r="F199" s="17">
        <v>12.81</v>
      </c>
      <c r="G199" s="16">
        <v>12.81</v>
      </c>
      <c r="H199" s="15">
        <v>1</v>
      </c>
    </row>
    <row r="200" spans="1:8" x14ac:dyDescent="0.3">
      <c r="A200" s="18">
        <v>66033</v>
      </c>
      <c r="B200" s="20" t="s">
        <v>2510</v>
      </c>
      <c r="C200" s="19">
        <v>9200000</v>
      </c>
      <c r="D200" s="16">
        <v>11</v>
      </c>
      <c r="E200" s="18">
        <v>11.57</v>
      </c>
      <c r="F200" s="17">
        <v>12.15</v>
      </c>
      <c r="G200" s="16">
        <v>11.777200000000001</v>
      </c>
      <c r="H200" s="15">
        <v>2</v>
      </c>
    </row>
    <row r="201" spans="1:8" x14ac:dyDescent="0.3">
      <c r="A201" s="18">
        <v>66131</v>
      </c>
      <c r="B201" s="20" t="s">
        <v>2598</v>
      </c>
      <c r="C201" s="19">
        <v>600000</v>
      </c>
      <c r="D201" s="16">
        <v>6</v>
      </c>
      <c r="E201" s="18">
        <v>74.069999999999993</v>
      </c>
      <c r="F201" s="17">
        <v>88.94</v>
      </c>
      <c r="G201" s="16">
        <v>77.571700000000007</v>
      </c>
      <c r="H201" s="15">
        <v>1</v>
      </c>
    </row>
    <row r="202" spans="1:8" x14ac:dyDescent="0.3">
      <c r="A202" s="18">
        <v>66541</v>
      </c>
      <c r="B202" s="20" t="s">
        <v>2624</v>
      </c>
      <c r="C202" s="19">
        <v>1500000</v>
      </c>
      <c r="D202" s="16">
        <v>4</v>
      </c>
      <c r="E202" s="18">
        <v>2.02</v>
      </c>
      <c r="F202" s="17">
        <v>3.32</v>
      </c>
      <c r="G202" s="16">
        <v>3.2252999999999998</v>
      </c>
      <c r="H202" s="15">
        <v>1</v>
      </c>
    </row>
    <row r="203" spans="1:8" x14ac:dyDescent="0.3">
      <c r="A203" s="18">
        <v>66683</v>
      </c>
      <c r="B203" s="20" t="s">
        <v>2694</v>
      </c>
      <c r="C203" s="19">
        <v>2300000</v>
      </c>
      <c r="D203" s="16">
        <v>2</v>
      </c>
      <c r="E203" s="18">
        <v>5.66</v>
      </c>
      <c r="F203" s="17">
        <v>8.3049999999999997</v>
      </c>
      <c r="G203" s="16">
        <v>7.96</v>
      </c>
      <c r="H203" s="15">
        <v>1</v>
      </c>
    </row>
    <row r="204" spans="1:8" x14ac:dyDescent="0.3">
      <c r="A204" s="18">
        <v>66701</v>
      </c>
      <c r="B204" s="20" t="s">
        <v>2599</v>
      </c>
      <c r="C204" s="19">
        <v>22500000</v>
      </c>
      <c r="D204" s="16">
        <v>31</v>
      </c>
      <c r="E204" s="18">
        <v>26.15</v>
      </c>
      <c r="F204" s="17">
        <v>30.43</v>
      </c>
      <c r="G204" s="16">
        <v>27.520800000000001</v>
      </c>
      <c r="H204" s="15">
        <v>2</v>
      </c>
    </row>
    <row r="205" spans="1:8" x14ac:dyDescent="0.3">
      <c r="A205" s="18">
        <v>67151</v>
      </c>
      <c r="B205" s="20" t="s">
        <v>2681</v>
      </c>
      <c r="C205" s="19">
        <v>1200000</v>
      </c>
      <c r="D205" s="16">
        <v>5</v>
      </c>
      <c r="E205" s="18">
        <v>54.04</v>
      </c>
      <c r="F205" s="17">
        <v>65.989999999999995</v>
      </c>
      <c r="G205" s="16">
        <v>55.453299999999999</v>
      </c>
      <c r="H205" s="15">
        <v>1</v>
      </c>
    </row>
    <row r="206" spans="1:8" x14ac:dyDescent="0.3">
      <c r="A206" s="18">
        <v>67152</v>
      </c>
      <c r="B206" s="20" t="s">
        <v>2414</v>
      </c>
      <c r="C206" s="19">
        <v>21200000</v>
      </c>
      <c r="D206" s="16">
        <v>38</v>
      </c>
      <c r="E206" s="18">
        <v>29.29</v>
      </c>
      <c r="F206" s="17">
        <v>39.68</v>
      </c>
      <c r="G206" s="16">
        <v>33.238700000000001</v>
      </c>
      <c r="H206" s="15">
        <v>3</v>
      </c>
    </row>
    <row r="207" spans="1:8" x14ac:dyDescent="0.3">
      <c r="A207" s="18">
        <v>67611</v>
      </c>
      <c r="B207" s="20" t="s">
        <v>2527</v>
      </c>
      <c r="C207" s="19">
        <v>18700000</v>
      </c>
      <c r="D207" s="16">
        <v>18</v>
      </c>
      <c r="E207" s="18">
        <v>4.26</v>
      </c>
      <c r="F207" s="17">
        <v>10.54</v>
      </c>
      <c r="G207" s="16">
        <v>7.0438000000000001</v>
      </c>
      <c r="H207" s="15">
        <v>1</v>
      </c>
    </row>
    <row r="208" spans="1:8" x14ac:dyDescent="0.3">
      <c r="A208" s="18">
        <v>67961</v>
      </c>
      <c r="B208" s="20" t="s">
        <v>2700</v>
      </c>
      <c r="C208" s="19">
        <v>2200000</v>
      </c>
      <c r="D208" s="16">
        <v>1</v>
      </c>
      <c r="E208" s="18">
        <v>16.79</v>
      </c>
      <c r="F208" s="17">
        <v>16.79</v>
      </c>
      <c r="G208" s="16">
        <v>16.79</v>
      </c>
      <c r="H208" s="15">
        <v>3</v>
      </c>
    </row>
    <row r="209" spans="1:8" x14ac:dyDescent="0.3">
      <c r="A209" s="18">
        <v>68041</v>
      </c>
      <c r="B209" s="20" t="s">
        <v>2701</v>
      </c>
      <c r="C209" s="19">
        <v>7400000</v>
      </c>
      <c r="D209" s="16">
        <v>3</v>
      </c>
      <c r="E209" s="18">
        <v>1.59</v>
      </c>
      <c r="F209" s="17">
        <v>4.6900000000000004</v>
      </c>
      <c r="G209" s="16">
        <v>4.6481000000000003</v>
      </c>
      <c r="H209" s="15">
        <v>1</v>
      </c>
    </row>
    <row r="210" spans="1:8" x14ac:dyDescent="0.3">
      <c r="A210" s="18">
        <v>68061</v>
      </c>
      <c r="B210" s="20" t="s">
        <v>2418</v>
      </c>
      <c r="C210" s="19">
        <v>455500000</v>
      </c>
      <c r="D210" s="16">
        <v>594</v>
      </c>
      <c r="E210" s="18">
        <v>18.920000000000002</v>
      </c>
      <c r="F210" s="17">
        <v>39.99</v>
      </c>
      <c r="G210" s="16">
        <v>28.688099999999999</v>
      </c>
      <c r="H210" s="15">
        <v>3</v>
      </c>
    </row>
    <row r="211" spans="1:8" x14ac:dyDescent="0.3">
      <c r="A211" s="18">
        <v>68231</v>
      </c>
      <c r="B211" s="20" t="s">
        <v>2558</v>
      </c>
      <c r="C211" s="19">
        <v>1000000</v>
      </c>
      <c r="D211" s="16">
        <v>4</v>
      </c>
      <c r="E211" s="18">
        <v>4.63</v>
      </c>
      <c r="F211" s="17">
        <v>9.7200000000000006</v>
      </c>
      <c r="G211" s="16">
        <v>7.4580000000000002</v>
      </c>
      <c r="H211" s="15">
        <v>2</v>
      </c>
    </row>
    <row r="212" spans="1:8" x14ac:dyDescent="0.3">
      <c r="A212" s="18">
        <v>68691</v>
      </c>
      <c r="B212" s="20" t="s">
        <v>2695</v>
      </c>
      <c r="C212" s="19">
        <v>45700000</v>
      </c>
      <c r="D212" s="16">
        <v>24</v>
      </c>
      <c r="E212" s="18">
        <v>27.88</v>
      </c>
      <c r="F212" s="17">
        <v>39.103299999999997</v>
      </c>
      <c r="G212" s="16">
        <v>32.1</v>
      </c>
      <c r="H212" s="15">
        <v>3</v>
      </c>
    </row>
    <row r="213" spans="1:8" x14ac:dyDescent="0.3">
      <c r="A213" s="18">
        <v>68731</v>
      </c>
      <c r="B213" s="20" t="s">
        <v>2650</v>
      </c>
      <c r="C213" s="19">
        <v>30400000</v>
      </c>
      <c r="D213" s="16">
        <v>27</v>
      </c>
      <c r="E213" s="18">
        <v>30.08</v>
      </c>
      <c r="F213" s="17">
        <v>40.93</v>
      </c>
      <c r="G213" s="16">
        <v>34.958799999999997</v>
      </c>
      <c r="H213" s="15">
        <v>2</v>
      </c>
    </row>
    <row r="214" spans="1:8" x14ac:dyDescent="0.3">
      <c r="A214" s="18">
        <v>80273</v>
      </c>
      <c r="B214" s="20" t="s">
        <v>2435</v>
      </c>
      <c r="C214" s="19">
        <v>17300000</v>
      </c>
      <c r="D214" s="16">
        <v>20</v>
      </c>
      <c r="E214" s="18">
        <v>39.36</v>
      </c>
      <c r="F214" s="17">
        <v>61.8</v>
      </c>
      <c r="G214" s="16">
        <v>49.816400000000002</v>
      </c>
      <c r="H214" s="15">
        <v>2</v>
      </c>
    </row>
    <row r="215" spans="1:8" x14ac:dyDescent="0.3">
      <c r="A215" s="18">
        <v>80506</v>
      </c>
      <c r="B215" s="20" t="s">
        <v>2437</v>
      </c>
      <c r="C215" s="19">
        <v>130000000</v>
      </c>
      <c r="D215" s="16">
        <v>33</v>
      </c>
      <c r="E215" s="18">
        <v>22.3</v>
      </c>
      <c r="F215" s="17">
        <v>29.77</v>
      </c>
      <c r="G215" s="16">
        <v>25.3462</v>
      </c>
      <c r="H215" s="15">
        <v>1</v>
      </c>
    </row>
    <row r="216" spans="1:8" x14ac:dyDescent="0.3">
      <c r="A216" s="18">
        <v>80705</v>
      </c>
      <c r="B216" s="20" t="s">
        <v>2665</v>
      </c>
      <c r="C216" s="19">
        <v>12300000</v>
      </c>
      <c r="D216" s="16">
        <v>17</v>
      </c>
      <c r="E216" s="18">
        <v>24.65</v>
      </c>
      <c r="F216" s="17">
        <v>27.41</v>
      </c>
      <c r="G216" s="16">
        <v>25.795999999999999</v>
      </c>
      <c r="H216" s="15">
        <v>2</v>
      </c>
    </row>
    <row r="217" spans="1:8" x14ac:dyDescent="0.3">
      <c r="A217" s="18">
        <v>80705</v>
      </c>
      <c r="B217" s="20" t="s">
        <v>2665</v>
      </c>
      <c r="C217" s="19">
        <v>45200000</v>
      </c>
      <c r="D217" s="16">
        <v>99</v>
      </c>
      <c r="E217" s="18">
        <v>19.91</v>
      </c>
      <c r="F217" s="17">
        <v>27.99</v>
      </c>
      <c r="G217" s="16">
        <v>24.603000000000002</v>
      </c>
      <c r="H217" s="15">
        <v>3</v>
      </c>
    </row>
    <row r="218" spans="1:8" x14ac:dyDescent="0.3">
      <c r="A218" s="18">
        <v>81034</v>
      </c>
      <c r="B218" s="20" t="s">
        <v>2638</v>
      </c>
      <c r="C218" s="19">
        <v>17500000</v>
      </c>
      <c r="D218" s="16">
        <v>36</v>
      </c>
      <c r="E218" s="18">
        <v>16.649999999999999</v>
      </c>
      <c r="F218" s="17">
        <v>27.91</v>
      </c>
      <c r="G218" s="16">
        <v>25.1005</v>
      </c>
      <c r="H218" s="15">
        <v>1</v>
      </c>
    </row>
    <row r="219" spans="1:8" x14ac:dyDescent="0.3">
      <c r="A219" s="18">
        <v>81129</v>
      </c>
      <c r="B219" s="20" t="s">
        <v>2574</v>
      </c>
      <c r="C219" s="19">
        <v>107400000</v>
      </c>
      <c r="D219" s="16">
        <v>44</v>
      </c>
      <c r="E219" s="18">
        <v>40.1</v>
      </c>
      <c r="F219" s="17">
        <v>47.99</v>
      </c>
      <c r="G219" s="16">
        <v>44.065199999999997</v>
      </c>
      <c r="H219" s="15">
        <v>1</v>
      </c>
    </row>
    <row r="220" spans="1:8" x14ac:dyDescent="0.3">
      <c r="A220" s="18">
        <v>81129</v>
      </c>
      <c r="B220" s="20" t="s">
        <v>2574</v>
      </c>
      <c r="C220" s="19">
        <v>43900000</v>
      </c>
      <c r="D220" s="16">
        <v>41</v>
      </c>
      <c r="E220" s="18">
        <v>39.51</v>
      </c>
      <c r="F220" s="17">
        <v>51.01</v>
      </c>
      <c r="G220" s="16">
        <v>45.900300000000001</v>
      </c>
      <c r="H220" s="15">
        <v>2</v>
      </c>
    </row>
    <row r="221" spans="1:8" x14ac:dyDescent="0.3">
      <c r="A221" s="18">
        <v>81713</v>
      </c>
      <c r="B221" s="20" t="s">
        <v>2721</v>
      </c>
      <c r="C221" s="19">
        <v>6600000</v>
      </c>
      <c r="D221" s="16">
        <v>14</v>
      </c>
      <c r="E221" s="18">
        <v>0.33</v>
      </c>
      <c r="F221" s="17">
        <v>0.71</v>
      </c>
      <c r="G221" s="16">
        <v>0.46450000000000002</v>
      </c>
      <c r="H221" s="15">
        <v>1</v>
      </c>
    </row>
    <row r="222" spans="1:8" x14ac:dyDescent="0.3">
      <c r="A222" s="18">
        <v>82101</v>
      </c>
      <c r="B222" s="20" t="s">
        <v>2501</v>
      </c>
      <c r="C222" s="19">
        <v>357600000</v>
      </c>
      <c r="D222" s="16">
        <v>433</v>
      </c>
      <c r="E222" s="18">
        <v>22.52</v>
      </c>
      <c r="F222" s="17">
        <v>31.66</v>
      </c>
      <c r="G222" s="16">
        <v>27.6968</v>
      </c>
      <c r="H222" s="15">
        <v>3</v>
      </c>
    </row>
    <row r="223" spans="1:8" x14ac:dyDescent="0.3">
      <c r="A223" s="18">
        <v>82551</v>
      </c>
      <c r="B223" s="20" t="s">
        <v>2443</v>
      </c>
      <c r="C223" s="19">
        <v>18200000</v>
      </c>
      <c r="D223" s="16">
        <v>69</v>
      </c>
      <c r="E223" s="18">
        <v>15.31</v>
      </c>
      <c r="F223" s="17">
        <v>17.559999999999999</v>
      </c>
      <c r="G223" s="16">
        <v>16.289200000000001</v>
      </c>
      <c r="H223" s="15">
        <v>3</v>
      </c>
    </row>
    <row r="224" spans="1:8" x14ac:dyDescent="0.3">
      <c r="A224" s="18">
        <v>82991</v>
      </c>
      <c r="B224" s="20" t="s">
        <v>2611</v>
      </c>
      <c r="C224" s="19">
        <v>370800000</v>
      </c>
      <c r="D224" s="16">
        <v>251</v>
      </c>
      <c r="E224" s="18">
        <v>17.07</v>
      </c>
      <c r="F224" s="17">
        <v>31.52</v>
      </c>
      <c r="G224" s="16">
        <v>24.6435</v>
      </c>
      <c r="H224" s="15">
        <v>1</v>
      </c>
    </row>
    <row r="225" spans="1:8" x14ac:dyDescent="0.3">
      <c r="A225" s="18">
        <v>82992</v>
      </c>
      <c r="B225" s="20" t="s">
        <v>2444</v>
      </c>
      <c r="C225" s="19">
        <v>1369200000</v>
      </c>
      <c r="D225" s="16">
        <v>577</v>
      </c>
      <c r="E225" s="18">
        <v>14.55</v>
      </c>
      <c r="F225" s="17">
        <v>28.55</v>
      </c>
      <c r="G225" s="16">
        <v>19.560400000000001</v>
      </c>
      <c r="H225" s="15">
        <v>3</v>
      </c>
    </row>
    <row r="226" spans="1:8" x14ac:dyDescent="0.3">
      <c r="A226" s="18">
        <v>83671</v>
      </c>
      <c r="B226" s="20" t="s">
        <v>2601</v>
      </c>
      <c r="C226" s="19">
        <v>26200000</v>
      </c>
      <c r="D226" s="16">
        <v>6</v>
      </c>
      <c r="E226" s="18">
        <v>6.21</v>
      </c>
      <c r="F226" s="17">
        <v>8.14</v>
      </c>
      <c r="G226" s="16">
        <v>6.5865</v>
      </c>
      <c r="H226" s="15">
        <v>1</v>
      </c>
    </row>
    <row r="227" spans="1:8" x14ac:dyDescent="0.3">
      <c r="A227" s="18">
        <v>84221</v>
      </c>
      <c r="B227" s="20" t="s">
        <v>2446</v>
      </c>
      <c r="C227" s="19">
        <v>114800000</v>
      </c>
      <c r="D227" s="16">
        <v>50</v>
      </c>
      <c r="E227" s="18">
        <v>19.73</v>
      </c>
      <c r="F227" s="17">
        <v>22.46</v>
      </c>
      <c r="G227" s="16">
        <v>20.642700000000001</v>
      </c>
      <c r="H227" s="15">
        <v>2</v>
      </c>
    </row>
    <row r="228" spans="1:8" x14ac:dyDescent="0.3">
      <c r="A228" s="18">
        <v>84331</v>
      </c>
      <c r="B228" s="20" t="s">
        <v>2448</v>
      </c>
      <c r="C228" s="19">
        <v>1300000</v>
      </c>
      <c r="D228" s="16">
        <v>5</v>
      </c>
      <c r="E228" s="18">
        <v>28.96</v>
      </c>
      <c r="F228" s="17">
        <v>34.19</v>
      </c>
      <c r="G228" s="16">
        <v>32.136200000000002</v>
      </c>
      <c r="H228" s="15">
        <v>1</v>
      </c>
    </row>
    <row r="229" spans="1:8" x14ac:dyDescent="0.3">
      <c r="A229" s="18">
        <v>84331</v>
      </c>
      <c r="B229" s="20" t="s">
        <v>2448</v>
      </c>
      <c r="C229" s="19">
        <v>3800000</v>
      </c>
      <c r="D229" s="16">
        <v>4</v>
      </c>
      <c r="E229" s="18">
        <v>27.02</v>
      </c>
      <c r="F229" s="17">
        <v>28.41</v>
      </c>
      <c r="G229" s="16">
        <v>28.320499999999999</v>
      </c>
      <c r="H229" s="15">
        <v>2</v>
      </c>
    </row>
    <row r="230" spans="1:8" x14ac:dyDescent="0.3">
      <c r="A230" s="18">
        <v>84421</v>
      </c>
      <c r="B230" s="20" t="s">
        <v>2502</v>
      </c>
      <c r="C230" s="19">
        <v>8300000</v>
      </c>
      <c r="D230" s="16">
        <v>2</v>
      </c>
      <c r="E230" s="18">
        <v>107.13</v>
      </c>
      <c r="F230" s="17">
        <v>108.04</v>
      </c>
      <c r="G230" s="16">
        <v>107.14100000000001</v>
      </c>
      <c r="H230" s="15">
        <v>2</v>
      </c>
    </row>
    <row r="231" spans="1:8" x14ac:dyDescent="0.3">
      <c r="A231" s="18">
        <v>84422</v>
      </c>
      <c r="B231" s="20" t="s">
        <v>2449</v>
      </c>
      <c r="C231" s="19">
        <v>20600000</v>
      </c>
      <c r="D231" s="16">
        <v>31</v>
      </c>
      <c r="E231" s="18">
        <v>35.74</v>
      </c>
      <c r="F231" s="17">
        <v>55.56</v>
      </c>
      <c r="G231" s="16">
        <v>42.701700000000002</v>
      </c>
      <c r="H231" s="15">
        <v>3</v>
      </c>
    </row>
    <row r="232" spans="1:8" x14ac:dyDescent="0.3">
      <c r="A232" s="18">
        <v>84623</v>
      </c>
      <c r="B232" s="20" t="s">
        <v>2450</v>
      </c>
      <c r="C232" s="19">
        <v>23800000</v>
      </c>
      <c r="D232" s="16">
        <v>10</v>
      </c>
      <c r="E232" s="18">
        <v>13.58</v>
      </c>
      <c r="F232" s="17">
        <v>15.59</v>
      </c>
      <c r="G232" s="16">
        <v>14.228400000000001</v>
      </c>
      <c r="H232" s="15">
        <v>2</v>
      </c>
    </row>
    <row r="233" spans="1:8" x14ac:dyDescent="0.3">
      <c r="A233" s="18">
        <v>84662</v>
      </c>
      <c r="B233" s="20" t="s">
        <v>2602</v>
      </c>
      <c r="C233" s="19">
        <v>10000000</v>
      </c>
      <c r="D233" s="16">
        <v>2</v>
      </c>
      <c r="E233" s="18">
        <v>2.11</v>
      </c>
      <c r="F233" s="17">
        <v>2.65</v>
      </c>
      <c r="G233" s="16">
        <v>2.2233999999999998</v>
      </c>
      <c r="H233" s="15">
        <v>2</v>
      </c>
    </row>
    <row r="234" spans="1:8" x14ac:dyDescent="0.3">
      <c r="A234" s="18">
        <v>84732</v>
      </c>
      <c r="B234" s="20" t="s">
        <v>2452</v>
      </c>
      <c r="C234" s="19">
        <v>140800000</v>
      </c>
      <c r="D234" s="16">
        <v>66</v>
      </c>
      <c r="E234" s="18">
        <v>4.6399999999999997</v>
      </c>
      <c r="F234" s="17">
        <v>19.45</v>
      </c>
      <c r="G234" s="16">
        <v>9.5542999999999996</v>
      </c>
      <c r="H234" s="15">
        <v>1</v>
      </c>
    </row>
    <row r="235" spans="1:8" x14ac:dyDescent="0.3">
      <c r="A235" s="18">
        <v>84881</v>
      </c>
      <c r="B235" s="20" t="s">
        <v>2453</v>
      </c>
      <c r="C235" s="19">
        <v>14700000</v>
      </c>
      <c r="D235" s="16">
        <v>29</v>
      </c>
      <c r="E235" s="18">
        <v>10.96</v>
      </c>
      <c r="F235" s="17">
        <v>12.54</v>
      </c>
      <c r="G235" s="16">
        <v>11.721399999999999</v>
      </c>
      <c r="H235" s="15">
        <v>3</v>
      </c>
    </row>
    <row r="236" spans="1:8" x14ac:dyDescent="0.3">
      <c r="A236" s="18">
        <v>89383</v>
      </c>
      <c r="B236" s="20" t="s">
        <v>2515</v>
      </c>
      <c r="C236" s="19">
        <v>5800000</v>
      </c>
      <c r="D236" s="16">
        <v>6</v>
      </c>
      <c r="E236" s="18">
        <v>10.77</v>
      </c>
      <c r="F236" s="17">
        <v>13.39</v>
      </c>
      <c r="G236" s="16">
        <v>12.695499999999999</v>
      </c>
      <c r="H236" s="15">
        <v>2</v>
      </c>
    </row>
    <row r="237" spans="1:8" x14ac:dyDescent="0.3">
      <c r="A237" s="18">
        <v>89964</v>
      </c>
      <c r="B237" s="20" t="s">
        <v>2456</v>
      </c>
      <c r="C237" s="19">
        <v>80900000</v>
      </c>
      <c r="D237" s="16">
        <v>134</v>
      </c>
      <c r="E237" s="18">
        <v>27.66</v>
      </c>
      <c r="F237" s="17">
        <v>42.84</v>
      </c>
      <c r="G237" s="16">
        <v>35.6295</v>
      </c>
      <c r="H237" s="15">
        <v>3</v>
      </c>
    </row>
    <row r="238" spans="1:8" x14ac:dyDescent="0.3">
      <c r="A238" s="18">
        <v>99061</v>
      </c>
      <c r="B238" s="20" t="s">
        <v>2651</v>
      </c>
      <c r="C238" s="19">
        <v>23600000</v>
      </c>
      <c r="D238" s="16">
        <v>55</v>
      </c>
      <c r="E238" s="18">
        <v>34.9</v>
      </c>
      <c r="F238" s="17">
        <v>47.5</v>
      </c>
      <c r="G238" s="16">
        <v>39.059399999999997</v>
      </c>
      <c r="H238" s="15">
        <v>2</v>
      </c>
    </row>
    <row r="239" spans="1:8" x14ac:dyDescent="0.3">
      <c r="A239" s="18">
        <v>99211</v>
      </c>
      <c r="B239" s="20" t="s">
        <v>2488</v>
      </c>
      <c r="C239" s="19">
        <v>158800000</v>
      </c>
      <c r="D239" s="16">
        <v>227</v>
      </c>
      <c r="E239" s="18">
        <v>7.35</v>
      </c>
      <c r="F239" s="17">
        <v>11.07</v>
      </c>
      <c r="G239" s="16">
        <v>9.1610999999999994</v>
      </c>
      <c r="H239" s="15">
        <v>2</v>
      </c>
    </row>
    <row r="240" spans="1:8" x14ac:dyDescent="0.3">
      <c r="A240" s="18">
        <v>99412</v>
      </c>
      <c r="B240" s="20" t="s">
        <v>2543</v>
      </c>
      <c r="C240" s="19">
        <v>315500000</v>
      </c>
      <c r="D240" s="16">
        <v>372</v>
      </c>
      <c r="E240" s="18">
        <v>8.1300000000000008</v>
      </c>
      <c r="F240" s="17">
        <v>9.9600000000000009</v>
      </c>
      <c r="G240" s="16">
        <v>8.9541000000000004</v>
      </c>
      <c r="H240" s="15">
        <v>3</v>
      </c>
    </row>
    <row r="241" spans="1:8" x14ac:dyDescent="0.3">
      <c r="A241" s="18">
        <v>99585</v>
      </c>
      <c r="B241" s="20" t="s">
        <v>2712</v>
      </c>
      <c r="C241" s="19">
        <v>2700000</v>
      </c>
      <c r="D241" s="16">
        <v>6</v>
      </c>
      <c r="E241" s="18">
        <v>55.185000000000002</v>
      </c>
      <c r="F241" s="17">
        <v>79.989999999999995</v>
      </c>
      <c r="G241" s="16">
        <v>71.828900000000004</v>
      </c>
      <c r="H241" s="15">
        <v>2</v>
      </c>
    </row>
    <row r="242" spans="1:8" ht="16.8" customHeight="1" thickBot="1" x14ac:dyDescent="0.35">
      <c r="A242" s="12">
        <v>99586</v>
      </c>
      <c r="B242" s="14" t="s">
        <v>2713</v>
      </c>
      <c r="C242" s="13">
        <v>1200000</v>
      </c>
      <c r="D242" s="10">
        <v>3</v>
      </c>
      <c r="E242" s="12">
        <v>83.36</v>
      </c>
      <c r="F242" s="11">
        <v>90.84</v>
      </c>
      <c r="G242" s="10">
        <v>86.8</v>
      </c>
      <c r="H242" s="9">
        <v>2</v>
      </c>
    </row>
    <row r="243" spans="1:8" ht="16.8" customHeight="1" thickBot="1" x14ac:dyDescent="0.35">
      <c r="A243" s="8" t="s">
        <v>2462</v>
      </c>
      <c r="B243" s="4"/>
      <c r="C243" s="7">
        <f>SUM(C5:C242)</f>
        <v>15429800000</v>
      </c>
      <c r="D243" s="6">
        <f>SUM(D5:D242)</f>
        <v>13256</v>
      </c>
      <c r="E243" s="5"/>
      <c r="F243" s="4"/>
      <c r="G243" s="3"/>
      <c r="H243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2"/>
  <sheetViews>
    <sheetView workbookViewId="0">
      <pane ySplit="4" topLeftCell="A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2722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400000</v>
      </c>
      <c r="D5" s="22">
        <v>3</v>
      </c>
      <c r="E5" s="24">
        <v>6.61</v>
      </c>
      <c r="F5" s="23">
        <v>12.86</v>
      </c>
      <c r="G5" s="22">
        <v>9.9474999999999998</v>
      </c>
      <c r="H5" s="21">
        <v>1</v>
      </c>
    </row>
    <row r="6" spans="1:10" x14ac:dyDescent="0.3">
      <c r="A6" s="18">
        <v>13164</v>
      </c>
      <c r="B6" s="20" t="s">
        <v>2235</v>
      </c>
      <c r="C6" s="19">
        <v>89300000</v>
      </c>
      <c r="D6" s="16">
        <v>34</v>
      </c>
      <c r="E6" s="18">
        <v>13.2</v>
      </c>
      <c r="F6" s="17">
        <v>26.31</v>
      </c>
      <c r="G6" s="16">
        <v>15.067</v>
      </c>
      <c r="H6" s="15">
        <v>2</v>
      </c>
    </row>
    <row r="7" spans="1:10" x14ac:dyDescent="0.3">
      <c r="A7" s="18">
        <v>13164</v>
      </c>
      <c r="B7" s="20" t="s">
        <v>2235</v>
      </c>
      <c r="C7" s="19">
        <v>104500000</v>
      </c>
      <c r="D7" s="16">
        <v>69</v>
      </c>
      <c r="E7" s="18">
        <v>11.41</v>
      </c>
      <c r="F7" s="17">
        <v>17.43</v>
      </c>
      <c r="G7" s="16">
        <v>13.2326</v>
      </c>
      <c r="H7" s="15">
        <v>3</v>
      </c>
    </row>
    <row r="8" spans="1:10" x14ac:dyDescent="0.3">
      <c r="A8" s="18">
        <v>13382</v>
      </c>
      <c r="B8" s="20" t="s">
        <v>2613</v>
      </c>
      <c r="C8" s="19">
        <v>29600000</v>
      </c>
      <c r="D8" s="16">
        <v>7</v>
      </c>
      <c r="E8" s="18">
        <v>13.51</v>
      </c>
      <c r="F8" s="17">
        <v>19.350000000000001</v>
      </c>
      <c r="G8" s="16">
        <v>16.326899999999998</v>
      </c>
      <c r="H8" s="15">
        <v>3</v>
      </c>
    </row>
    <row r="9" spans="1:10" x14ac:dyDescent="0.3">
      <c r="A9" s="18">
        <v>14362</v>
      </c>
      <c r="B9" s="20" t="s">
        <v>2576</v>
      </c>
      <c r="C9" s="19">
        <v>268200000</v>
      </c>
      <c r="D9" s="16">
        <v>18</v>
      </c>
      <c r="E9" s="18">
        <v>145.91</v>
      </c>
      <c r="F9" s="17">
        <v>148.01</v>
      </c>
      <c r="G9" s="16">
        <v>146.33609999999999</v>
      </c>
      <c r="H9" s="15">
        <v>2</v>
      </c>
    </row>
    <row r="10" spans="1:10" x14ac:dyDescent="0.3">
      <c r="A10" s="18">
        <v>14742</v>
      </c>
      <c r="B10" s="20" t="s">
        <v>2586</v>
      </c>
      <c r="C10" s="19">
        <v>700000</v>
      </c>
      <c r="D10" s="16">
        <v>2</v>
      </c>
      <c r="E10" s="18">
        <v>3.09</v>
      </c>
      <c r="F10" s="17">
        <v>3.13</v>
      </c>
      <c r="G10" s="16">
        <v>3.1185999999999998</v>
      </c>
      <c r="H10" s="15">
        <v>1</v>
      </c>
    </row>
    <row r="11" spans="1:10" x14ac:dyDescent="0.3">
      <c r="A11" s="18">
        <v>15141</v>
      </c>
      <c r="B11" s="20" t="s">
        <v>2668</v>
      </c>
      <c r="C11" s="19">
        <v>47700000</v>
      </c>
      <c r="D11" s="16">
        <v>79</v>
      </c>
      <c r="E11" s="18">
        <v>32.15</v>
      </c>
      <c r="F11" s="17">
        <v>44.59</v>
      </c>
      <c r="G11" s="16">
        <v>36.850700000000003</v>
      </c>
      <c r="H11" s="15">
        <v>3</v>
      </c>
    </row>
    <row r="12" spans="1:10" x14ac:dyDescent="0.3">
      <c r="A12" s="18">
        <v>15324</v>
      </c>
      <c r="B12" s="20" t="s">
        <v>2588</v>
      </c>
      <c r="C12" s="19">
        <v>340200000</v>
      </c>
      <c r="D12" s="16">
        <v>113</v>
      </c>
      <c r="E12" s="18">
        <v>29.24</v>
      </c>
      <c r="F12" s="17">
        <v>36.770000000000003</v>
      </c>
      <c r="G12" s="16">
        <v>34.787799999999997</v>
      </c>
      <c r="H12" s="15">
        <v>1</v>
      </c>
    </row>
    <row r="13" spans="1:10" x14ac:dyDescent="0.3">
      <c r="A13" s="18">
        <v>15324</v>
      </c>
      <c r="B13" s="20" t="s">
        <v>2588</v>
      </c>
      <c r="C13" s="19">
        <v>641700000</v>
      </c>
      <c r="D13" s="16">
        <v>111</v>
      </c>
      <c r="E13" s="18">
        <v>33.21</v>
      </c>
      <c r="F13" s="17">
        <v>41.49</v>
      </c>
      <c r="G13" s="16">
        <v>38.509099999999997</v>
      </c>
      <c r="H13" s="15">
        <v>2</v>
      </c>
    </row>
    <row r="14" spans="1:10" x14ac:dyDescent="0.3">
      <c r="A14" s="18">
        <v>15823</v>
      </c>
      <c r="B14" s="20" t="s">
        <v>2640</v>
      </c>
      <c r="C14" s="19">
        <v>51000000</v>
      </c>
      <c r="D14" s="16">
        <v>8</v>
      </c>
      <c r="E14" s="18">
        <v>28.23</v>
      </c>
      <c r="F14" s="17">
        <v>33.97</v>
      </c>
      <c r="G14" s="16">
        <v>30.8825</v>
      </c>
      <c r="H14" s="15">
        <v>1</v>
      </c>
    </row>
    <row r="15" spans="1:10" x14ac:dyDescent="0.3">
      <c r="A15" s="18">
        <v>15864</v>
      </c>
      <c r="B15" s="20" t="s">
        <v>2245</v>
      </c>
      <c r="C15" s="19">
        <v>6600000</v>
      </c>
      <c r="D15" s="16">
        <v>16</v>
      </c>
      <c r="E15" s="18">
        <v>14.03</v>
      </c>
      <c r="F15" s="17">
        <v>18.39</v>
      </c>
      <c r="G15" s="16">
        <v>17.37</v>
      </c>
      <c r="H15" s="15">
        <v>3</v>
      </c>
    </row>
    <row r="16" spans="1:10" x14ac:dyDescent="0.3">
      <c r="A16" s="18">
        <v>15991</v>
      </c>
      <c r="B16" s="20" t="s">
        <v>2246</v>
      </c>
      <c r="C16" s="19">
        <v>28300000</v>
      </c>
      <c r="D16" s="16">
        <v>15</v>
      </c>
      <c r="E16" s="18">
        <v>8.48</v>
      </c>
      <c r="F16" s="17">
        <v>9.5299999999999994</v>
      </c>
      <c r="G16" s="16">
        <v>8.5387000000000004</v>
      </c>
      <c r="H16" s="15">
        <v>2</v>
      </c>
    </row>
    <row r="17" spans="1:8" x14ac:dyDescent="0.3">
      <c r="A17" s="18">
        <v>16173</v>
      </c>
      <c r="B17" s="20" t="s">
        <v>2670</v>
      </c>
      <c r="C17" s="19">
        <v>1000000</v>
      </c>
      <c r="D17" s="16">
        <v>1</v>
      </c>
      <c r="E17" s="18">
        <v>7.41</v>
      </c>
      <c r="F17" s="17">
        <v>7.41</v>
      </c>
      <c r="G17" s="16">
        <v>7.41</v>
      </c>
      <c r="H17" s="15">
        <v>2</v>
      </c>
    </row>
    <row r="18" spans="1:8" x14ac:dyDescent="0.3">
      <c r="A18" s="18">
        <v>17271</v>
      </c>
      <c r="B18" s="20" t="s">
        <v>2490</v>
      </c>
      <c r="C18" s="19">
        <v>300000</v>
      </c>
      <c r="D18" s="16">
        <v>2</v>
      </c>
      <c r="E18" s="18">
        <v>9.39</v>
      </c>
      <c r="F18" s="17">
        <v>15.9</v>
      </c>
      <c r="G18" s="16">
        <v>13.73</v>
      </c>
      <c r="H18" s="15">
        <v>1</v>
      </c>
    </row>
    <row r="19" spans="1:8" x14ac:dyDescent="0.3">
      <c r="A19" s="18">
        <v>18051</v>
      </c>
      <c r="B19" s="20" t="s">
        <v>2641</v>
      </c>
      <c r="C19" s="19">
        <v>26200000</v>
      </c>
      <c r="D19" s="16">
        <v>32</v>
      </c>
      <c r="E19" s="18">
        <v>4.38</v>
      </c>
      <c r="F19" s="17">
        <v>7.63</v>
      </c>
      <c r="G19" s="16">
        <v>5.9757999999999996</v>
      </c>
      <c r="H19" s="15">
        <v>1</v>
      </c>
    </row>
    <row r="20" spans="1:8" x14ac:dyDescent="0.3">
      <c r="A20" s="18">
        <v>18156</v>
      </c>
      <c r="B20" s="20" t="s">
        <v>2705</v>
      </c>
      <c r="C20" s="19">
        <v>20200000</v>
      </c>
      <c r="D20" s="16">
        <v>7</v>
      </c>
      <c r="E20" s="18">
        <v>6.88</v>
      </c>
      <c r="F20" s="17">
        <v>13.56</v>
      </c>
      <c r="G20" s="16">
        <v>10.5976</v>
      </c>
      <c r="H20" s="15">
        <v>1</v>
      </c>
    </row>
    <row r="21" spans="1:8" x14ac:dyDescent="0.3">
      <c r="A21" s="18">
        <v>20121</v>
      </c>
      <c r="B21" s="20" t="s">
        <v>2563</v>
      </c>
      <c r="C21" s="19">
        <v>6400000</v>
      </c>
      <c r="D21" s="16">
        <v>23</v>
      </c>
      <c r="E21" s="18">
        <v>3.59</v>
      </c>
      <c r="F21" s="17">
        <v>6.84</v>
      </c>
      <c r="G21" s="16">
        <v>4.6090999999999998</v>
      </c>
      <c r="H21" s="15">
        <v>2</v>
      </c>
    </row>
    <row r="22" spans="1:8" x14ac:dyDescent="0.3">
      <c r="A22" s="18">
        <v>20122</v>
      </c>
      <c r="B22" s="20" t="s">
        <v>2564</v>
      </c>
      <c r="C22" s="19">
        <v>3200000</v>
      </c>
      <c r="D22" s="16">
        <v>12</v>
      </c>
      <c r="E22" s="18">
        <v>4.1900000000000004</v>
      </c>
      <c r="F22" s="17">
        <v>7.47</v>
      </c>
      <c r="G22" s="16">
        <v>5.1688000000000001</v>
      </c>
      <c r="H22" s="15">
        <v>2</v>
      </c>
    </row>
    <row r="23" spans="1:8" x14ac:dyDescent="0.3">
      <c r="A23" s="18">
        <v>20123</v>
      </c>
      <c r="B23" s="20" t="s">
        <v>2565</v>
      </c>
      <c r="C23" s="19">
        <v>10100000</v>
      </c>
      <c r="D23" s="16">
        <v>23</v>
      </c>
      <c r="E23" s="18">
        <v>3.8525</v>
      </c>
      <c r="F23" s="17">
        <v>6.75</v>
      </c>
      <c r="G23" s="16">
        <v>5.0256999999999996</v>
      </c>
      <c r="H23" s="15">
        <v>2</v>
      </c>
    </row>
    <row r="24" spans="1:8" x14ac:dyDescent="0.3">
      <c r="A24" s="18">
        <v>20343</v>
      </c>
      <c r="B24" s="20" t="s">
        <v>2250</v>
      </c>
      <c r="C24" s="19">
        <v>1400000</v>
      </c>
      <c r="D24" s="16">
        <v>8</v>
      </c>
      <c r="E24" s="18">
        <v>23.98</v>
      </c>
      <c r="F24" s="17">
        <v>26.27</v>
      </c>
      <c r="G24" s="16">
        <v>25.4407</v>
      </c>
      <c r="H24" s="15">
        <v>2</v>
      </c>
    </row>
    <row r="25" spans="1:8" x14ac:dyDescent="0.3">
      <c r="A25" s="18">
        <v>20612</v>
      </c>
      <c r="B25" s="20" t="s">
        <v>2590</v>
      </c>
      <c r="C25" s="19">
        <v>5700000</v>
      </c>
      <c r="D25" s="16">
        <v>13</v>
      </c>
      <c r="E25" s="18">
        <v>5.12</v>
      </c>
      <c r="F25" s="17">
        <v>5.59</v>
      </c>
      <c r="G25" s="16">
        <v>5.383</v>
      </c>
      <c r="H25" s="15">
        <v>1</v>
      </c>
    </row>
    <row r="26" spans="1:8" x14ac:dyDescent="0.3">
      <c r="A26" s="18">
        <v>20612</v>
      </c>
      <c r="B26" s="20" t="s">
        <v>2590</v>
      </c>
      <c r="C26" s="19">
        <v>1300000</v>
      </c>
      <c r="D26" s="16">
        <v>1</v>
      </c>
      <c r="E26" s="18">
        <v>5.41</v>
      </c>
      <c r="F26" s="17">
        <v>5.41</v>
      </c>
      <c r="G26" s="16">
        <v>5.41</v>
      </c>
      <c r="H26" s="15">
        <v>2</v>
      </c>
    </row>
    <row r="27" spans="1:8" x14ac:dyDescent="0.3">
      <c r="A27" s="18">
        <v>20632</v>
      </c>
      <c r="B27" s="20" t="s">
        <v>2252</v>
      </c>
      <c r="C27" s="19">
        <v>72600000</v>
      </c>
      <c r="D27" s="16">
        <v>38</v>
      </c>
      <c r="E27" s="18">
        <v>13.17</v>
      </c>
      <c r="F27" s="17">
        <v>16.54</v>
      </c>
      <c r="G27" s="16">
        <v>14.7607</v>
      </c>
      <c r="H27" s="15">
        <v>2</v>
      </c>
    </row>
    <row r="28" spans="1:8" x14ac:dyDescent="0.3">
      <c r="A28" s="18">
        <v>20652</v>
      </c>
      <c r="B28" s="20" t="s">
        <v>2566</v>
      </c>
      <c r="C28" s="19">
        <v>3000000</v>
      </c>
      <c r="D28" s="16">
        <v>2</v>
      </c>
      <c r="E28" s="18">
        <v>22.07</v>
      </c>
      <c r="F28" s="17">
        <v>22.29</v>
      </c>
      <c r="G28" s="16">
        <v>22.253299999999999</v>
      </c>
      <c r="H28" s="15">
        <v>1</v>
      </c>
    </row>
    <row r="29" spans="1:8" x14ac:dyDescent="0.3">
      <c r="A29" s="18">
        <v>20652</v>
      </c>
      <c r="B29" s="20" t="s">
        <v>2566</v>
      </c>
      <c r="C29" s="19">
        <v>100000</v>
      </c>
      <c r="D29" s="16">
        <v>1</v>
      </c>
      <c r="E29" s="18">
        <v>25.84</v>
      </c>
      <c r="F29" s="17">
        <v>25.84</v>
      </c>
      <c r="G29" s="16">
        <v>25.84</v>
      </c>
      <c r="H29" s="15">
        <v>2</v>
      </c>
    </row>
    <row r="30" spans="1:8" x14ac:dyDescent="0.3">
      <c r="A30" s="18">
        <v>20662</v>
      </c>
      <c r="B30" s="20" t="s">
        <v>2253</v>
      </c>
      <c r="C30" s="19">
        <v>19300000</v>
      </c>
      <c r="D30" s="16">
        <v>24</v>
      </c>
      <c r="E30" s="18">
        <v>15.38</v>
      </c>
      <c r="F30" s="17">
        <v>18.82</v>
      </c>
      <c r="G30" s="16">
        <v>16.823</v>
      </c>
      <c r="H30" s="15">
        <v>3</v>
      </c>
    </row>
    <row r="31" spans="1:8" x14ac:dyDescent="0.3">
      <c r="A31" s="18">
        <v>21043</v>
      </c>
      <c r="B31" s="20" t="s">
        <v>2254</v>
      </c>
      <c r="C31" s="19">
        <v>167900000</v>
      </c>
      <c r="D31" s="16">
        <v>113</v>
      </c>
      <c r="E31" s="18">
        <v>8.42</v>
      </c>
      <c r="F31" s="17">
        <v>11.49</v>
      </c>
      <c r="G31" s="16">
        <v>9.9893999999999998</v>
      </c>
      <c r="H31" s="15">
        <v>3</v>
      </c>
    </row>
    <row r="32" spans="1:8" x14ac:dyDescent="0.3">
      <c r="A32" s="18">
        <v>22013</v>
      </c>
      <c r="B32" s="20" t="s">
        <v>2255</v>
      </c>
      <c r="C32" s="19">
        <v>438800000</v>
      </c>
      <c r="D32" s="16">
        <v>224</v>
      </c>
      <c r="E32" s="43">
        <v>11.17</v>
      </c>
      <c r="F32" s="42">
        <v>15.08</v>
      </c>
      <c r="G32" s="41">
        <v>12.255800000000001</v>
      </c>
      <c r="H32" s="15">
        <v>3</v>
      </c>
    </row>
    <row r="33" spans="1:8" x14ac:dyDescent="0.3">
      <c r="A33" s="18">
        <v>22081</v>
      </c>
      <c r="B33" s="20" t="s">
        <v>2577</v>
      </c>
      <c r="C33" s="19">
        <v>11600000</v>
      </c>
      <c r="D33" s="16">
        <v>6</v>
      </c>
      <c r="E33" s="18">
        <v>3.73</v>
      </c>
      <c r="F33" s="17">
        <v>9.1999999999999993</v>
      </c>
      <c r="G33" s="16">
        <v>4.3865999999999996</v>
      </c>
      <c r="H33" s="15">
        <v>1</v>
      </c>
    </row>
    <row r="34" spans="1:8" x14ac:dyDescent="0.3">
      <c r="A34" s="18">
        <v>22081</v>
      </c>
      <c r="B34" s="20" t="s">
        <v>2577</v>
      </c>
      <c r="C34" s="19">
        <v>602200000</v>
      </c>
      <c r="D34" s="16">
        <v>295</v>
      </c>
      <c r="E34" s="18">
        <v>6.02</v>
      </c>
      <c r="F34" s="17">
        <v>13.37</v>
      </c>
      <c r="G34" s="16">
        <v>7.9184000000000001</v>
      </c>
      <c r="H34" s="15">
        <v>2</v>
      </c>
    </row>
    <row r="35" spans="1:8" x14ac:dyDescent="0.3">
      <c r="A35" s="18">
        <v>22313</v>
      </c>
      <c r="B35" s="20" t="s">
        <v>2626</v>
      </c>
      <c r="C35" s="19">
        <v>673500000</v>
      </c>
      <c r="D35" s="16">
        <v>106</v>
      </c>
      <c r="E35" s="18">
        <v>13.29</v>
      </c>
      <c r="F35" s="17">
        <v>19.600000000000001</v>
      </c>
      <c r="G35" s="16">
        <v>15.0413</v>
      </c>
      <c r="H35" s="15">
        <v>2</v>
      </c>
    </row>
    <row r="36" spans="1:8" x14ac:dyDescent="0.3">
      <c r="A36" s="18">
        <v>22362</v>
      </c>
      <c r="B36" s="20" t="s">
        <v>2654</v>
      </c>
      <c r="C36" s="19">
        <v>500000</v>
      </c>
      <c r="D36" s="16">
        <v>1</v>
      </c>
      <c r="E36" s="18">
        <v>16.190000000000001</v>
      </c>
      <c r="F36" s="17">
        <v>16.190000000000001</v>
      </c>
      <c r="G36" s="16">
        <v>16.190000000000001</v>
      </c>
      <c r="H36" s="15">
        <v>3</v>
      </c>
    </row>
    <row r="37" spans="1:8" x14ac:dyDescent="0.3">
      <c r="A37" s="18">
        <v>23682</v>
      </c>
      <c r="B37" s="20" t="s">
        <v>2261</v>
      </c>
      <c r="C37" s="19">
        <v>377200000</v>
      </c>
      <c r="D37" s="16">
        <v>364</v>
      </c>
      <c r="E37" s="18">
        <v>17.52</v>
      </c>
      <c r="F37" s="17">
        <v>26.39</v>
      </c>
      <c r="G37" s="16">
        <v>21.199300000000001</v>
      </c>
      <c r="H37" s="15">
        <v>3</v>
      </c>
    </row>
    <row r="38" spans="1:8" x14ac:dyDescent="0.3">
      <c r="A38" s="18">
        <v>23835</v>
      </c>
      <c r="B38" s="20" t="s">
        <v>2532</v>
      </c>
      <c r="C38" s="19">
        <v>356600000</v>
      </c>
      <c r="D38" s="16">
        <v>49</v>
      </c>
      <c r="E38" s="18">
        <v>53.9</v>
      </c>
      <c r="F38" s="17">
        <v>98.46</v>
      </c>
      <c r="G38" s="16">
        <v>71.867800000000003</v>
      </c>
      <c r="H38" s="15">
        <v>2</v>
      </c>
    </row>
    <row r="39" spans="1:8" x14ac:dyDescent="0.3">
      <c r="A39" s="18">
        <v>24271</v>
      </c>
      <c r="B39" s="20" t="s">
        <v>2263</v>
      </c>
      <c r="C39" s="19">
        <v>500000</v>
      </c>
      <c r="D39" s="16">
        <v>1</v>
      </c>
      <c r="E39" s="18">
        <v>11.68</v>
      </c>
      <c r="F39" s="17">
        <v>11.68</v>
      </c>
      <c r="G39" s="16">
        <v>11.68</v>
      </c>
      <c r="H39" s="15">
        <v>3</v>
      </c>
    </row>
    <row r="40" spans="1:8" x14ac:dyDescent="0.3">
      <c r="A40" s="18">
        <v>24361</v>
      </c>
      <c r="B40" s="20" t="s">
        <v>2264</v>
      </c>
      <c r="C40" s="19">
        <v>40500000</v>
      </c>
      <c r="D40" s="16">
        <v>76</v>
      </c>
      <c r="E40" s="18">
        <v>20.18</v>
      </c>
      <c r="F40" s="17">
        <v>28.84</v>
      </c>
      <c r="G40" s="16">
        <v>23.188500000000001</v>
      </c>
      <c r="H40" s="15">
        <v>2</v>
      </c>
    </row>
    <row r="41" spans="1:8" x14ac:dyDescent="0.3">
      <c r="A41" s="18">
        <v>24393</v>
      </c>
      <c r="B41" s="20" t="s">
        <v>2656</v>
      </c>
      <c r="C41" s="19">
        <v>311700000</v>
      </c>
      <c r="D41" s="16">
        <v>336</v>
      </c>
      <c r="E41" s="18">
        <v>7.05</v>
      </c>
      <c r="F41" s="17">
        <v>13.31</v>
      </c>
      <c r="G41" s="16">
        <v>9.3661999999999992</v>
      </c>
      <c r="H41" s="15">
        <v>1</v>
      </c>
    </row>
    <row r="42" spans="1:8" x14ac:dyDescent="0.3">
      <c r="A42" s="18">
        <v>24624</v>
      </c>
      <c r="B42" s="20" t="s">
        <v>2268</v>
      </c>
      <c r="C42" s="19">
        <v>12500000</v>
      </c>
      <c r="D42" s="16">
        <v>9</v>
      </c>
      <c r="E42" s="18">
        <v>21.35</v>
      </c>
      <c r="F42" s="17">
        <v>25.92</v>
      </c>
      <c r="G42" s="16">
        <v>23.498899999999999</v>
      </c>
      <c r="H42" s="15">
        <v>2</v>
      </c>
    </row>
    <row r="43" spans="1:8" x14ac:dyDescent="0.3">
      <c r="A43" s="18">
        <v>24921</v>
      </c>
      <c r="B43" s="20" t="s">
        <v>2707</v>
      </c>
      <c r="C43" s="19">
        <v>37700000</v>
      </c>
      <c r="D43" s="16">
        <v>101</v>
      </c>
      <c r="E43" s="18">
        <v>0.26</v>
      </c>
      <c r="F43" s="17">
        <v>1.5</v>
      </c>
      <c r="G43" s="16">
        <v>0.79449999999999998</v>
      </c>
      <c r="H43" s="15">
        <v>1</v>
      </c>
    </row>
    <row r="44" spans="1:8" x14ac:dyDescent="0.3">
      <c r="A44" s="18">
        <v>24972</v>
      </c>
      <c r="B44" s="20" t="s">
        <v>2518</v>
      </c>
      <c r="C44" s="19">
        <v>6400000</v>
      </c>
      <c r="D44" s="16">
        <v>20</v>
      </c>
      <c r="E44" s="18">
        <v>8.8800000000000008</v>
      </c>
      <c r="F44" s="17">
        <v>12.98</v>
      </c>
      <c r="G44" s="16">
        <v>10.7075</v>
      </c>
      <c r="H44" s="15">
        <v>2</v>
      </c>
    </row>
    <row r="45" spans="1:8" x14ac:dyDescent="0.3">
      <c r="A45" s="18">
        <v>25282</v>
      </c>
      <c r="B45" s="20" t="s">
        <v>2643</v>
      </c>
      <c r="C45" s="19">
        <v>47400000</v>
      </c>
      <c r="D45" s="16">
        <v>16</v>
      </c>
      <c r="E45" s="18">
        <v>60.31</v>
      </c>
      <c r="F45" s="17">
        <v>70.239999999999995</v>
      </c>
      <c r="G45" s="16">
        <v>63.193399999999997</v>
      </c>
      <c r="H45" s="15">
        <v>1</v>
      </c>
    </row>
    <row r="46" spans="1:8" x14ac:dyDescent="0.3">
      <c r="A46" s="18">
        <v>26034</v>
      </c>
      <c r="B46" s="20" t="s">
        <v>2616</v>
      </c>
      <c r="C46" s="19">
        <v>434900000</v>
      </c>
      <c r="D46" s="16">
        <v>147</v>
      </c>
      <c r="E46" s="18">
        <v>42.49</v>
      </c>
      <c r="F46" s="17">
        <v>58.97</v>
      </c>
      <c r="G46" s="16">
        <v>52.489400000000003</v>
      </c>
      <c r="H46" s="15">
        <v>1</v>
      </c>
    </row>
    <row r="47" spans="1:8" x14ac:dyDescent="0.3">
      <c r="A47" s="18">
        <v>26107</v>
      </c>
      <c r="B47" s="20" t="s">
        <v>2277</v>
      </c>
      <c r="C47" s="19">
        <v>97800000</v>
      </c>
      <c r="D47" s="16">
        <v>91</v>
      </c>
      <c r="E47" s="18">
        <v>18.3</v>
      </c>
      <c r="F47" s="17">
        <v>28.91</v>
      </c>
      <c r="G47" s="16">
        <v>20.852900000000002</v>
      </c>
      <c r="H47" s="15">
        <v>1</v>
      </c>
    </row>
    <row r="48" spans="1:8" x14ac:dyDescent="0.3">
      <c r="A48" s="18">
        <v>26107</v>
      </c>
      <c r="B48" s="20" t="s">
        <v>2277</v>
      </c>
      <c r="C48" s="19">
        <v>3000000</v>
      </c>
      <c r="D48" s="16">
        <v>1</v>
      </c>
      <c r="E48" s="18">
        <v>24.81</v>
      </c>
      <c r="F48" s="17">
        <v>24.81</v>
      </c>
      <c r="G48" s="16">
        <v>24.81</v>
      </c>
      <c r="H48" s="15">
        <v>3</v>
      </c>
    </row>
    <row r="49" spans="1:8" x14ac:dyDescent="0.3">
      <c r="A49" s="18">
        <v>26415</v>
      </c>
      <c r="B49" s="20" t="s">
        <v>2504</v>
      </c>
      <c r="C49" s="19">
        <v>32600000</v>
      </c>
      <c r="D49" s="16">
        <v>9</v>
      </c>
      <c r="E49" s="18">
        <v>18.39</v>
      </c>
      <c r="F49" s="17">
        <v>28.55</v>
      </c>
      <c r="G49" s="16">
        <v>19.2349</v>
      </c>
      <c r="H49" s="15">
        <v>2</v>
      </c>
    </row>
    <row r="50" spans="1:8" x14ac:dyDescent="0.3">
      <c r="A50" s="18">
        <v>26416</v>
      </c>
      <c r="B50" s="20" t="s">
        <v>2467</v>
      </c>
      <c r="C50" s="19">
        <v>1100000</v>
      </c>
      <c r="D50" s="16">
        <v>6</v>
      </c>
      <c r="E50" s="18">
        <v>29.78</v>
      </c>
      <c r="F50" s="17">
        <v>41.685000000000002</v>
      </c>
      <c r="G50" s="16">
        <v>36.655500000000004</v>
      </c>
      <c r="H50" s="15">
        <v>2</v>
      </c>
    </row>
    <row r="51" spans="1:8" x14ac:dyDescent="0.3">
      <c r="A51" s="18">
        <v>27271</v>
      </c>
      <c r="B51" s="20" t="s">
        <v>2279</v>
      </c>
      <c r="C51" s="19">
        <v>34300000</v>
      </c>
      <c r="D51" s="16">
        <v>82</v>
      </c>
      <c r="E51" s="18">
        <v>16.489999999999998</v>
      </c>
      <c r="F51" s="17">
        <v>21.56</v>
      </c>
      <c r="G51" s="16">
        <v>19.530100000000001</v>
      </c>
      <c r="H51" s="15">
        <v>3</v>
      </c>
    </row>
    <row r="52" spans="1:8" x14ac:dyDescent="0.3">
      <c r="A52" s="18">
        <v>288701</v>
      </c>
      <c r="B52" s="20" t="s">
        <v>2547</v>
      </c>
      <c r="C52" s="19">
        <v>115400000</v>
      </c>
      <c r="D52" s="16">
        <v>23</v>
      </c>
      <c r="E52" s="18">
        <v>5.0999999999999996</v>
      </c>
      <c r="F52" s="17">
        <v>6.56</v>
      </c>
      <c r="G52" s="16">
        <v>6.0368000000000004</v>
      </c>
      <c r="H52" s="15">
        <v>2</v>
      </c>
    </row>
    <row r="53" spans="1:8" x14ac:dyDescent="0.3">
      <c r="A53" s="18">
        <v>28887</v>
      </c>
      <c r="B53" s="20" t="s">
        <v>2617</v>
      </c>
      <c r="C53" s="19">
        <v>1265400000</v>
      </c>
      <c r="D53" s="16">
        <v>150</v>
      </c>
      <c r="E53" s="18">
        <v>8.2200000000000006</v>
      </c>
      <c r="F53" s="17">
        <v>12.06</v>
      </c>
      <c r="G53" s="16">
        <v>9.6578999999999997</v>
      </c>
      <c r="H53" s="15">
        <v>3</v>
      </c>
    </row>
    <row r="54" spans="1:8" x14ac:dyDescent="0.3">
      <c r="A54" s="18">
        <v>29051</v>
      </c>
      <c r="B54" s="20" t="s">
        <v>2282</v>
      </c>
      <c r="C54" s="19">
        <v>28000000</v>
      </c>
      <c r="D54" s="16">
        <v>3</v>
      </c>
      <c r="E54" s="18">
        <v>7.53</v>
      </c>
      <c r="F54" s="17">
        <v>7.53</v>
      </c>
      <c r="G54" s="16">
        <v>7.53</v>
      </c>
      <c r="H54" s="15">
        <v>2</v>
      </c>
    </row>
    <row r="55" spans="1:8" x14ac:dyDescent="0.3">
      <c r="A55" s="18">
        <v>29051</v>
      </c>
      <c r="B55" s="20" t="s">
        <v>2282</v>
      </c>
      <c r="C55" s="19">
        <v>9800000</v>
      </c>
      <c r="D55" s="16">
        <v>8</v>
      </c>
      <c r="E55" s="18">
        <v>7.96</v>
      </c>
      <c r="F55" s="17">
        <v>9</v>
      </c>
      <c r="G55" s="16">
        <v>8.2662999999999993</v>
      </c>
      <c r="H55" s="15">
        <v>3</v>
      </c>
    </row>
    <row r="56" spans="1:8" x14ac:dyDescent="0.3">
      <c r="A56" s="18">
        <v>29061</v>
      </c>
      <c r="B56" s="20" t="s">
        <v>2283</v>
      </c>
      <c r="C56" s="19">
        <v>150600000</v>
      </c>
      <c r="D56" s="16">
        <v>97</v>
      </c>
      <c r="E56" s="18">
        <v>11.03</v>
      </c>
      <c r="F56" s="17">
        <v>20.63</v>
      </c>
      <c r="G56" s="16">
        <v>13.5427</v>
      </c>
      <c r="H56" s="15">
        <v>2</v>
      </c>
    </row>
    <row r="57" spans="1:8" x14ac:dyDescent="0.3">
      <c r="A57" s="18">
        <v>30061</v>
      </c>
      <c r="B57" s="20" t="s">
        <v>2284</v>
      </c>
      <c r="C57" s="19">
        <v>52800000</v>
      </c>
      <c r="D57" s="16">
        <v>85</v>
      </c>
      <c r="E57" s="18">
        <v>29.71</v>
      </c>
      <c r="F57" s="17">
        <v>35.369999999999997</v>
      </c>
      <c r="G57" s="16">
        <v>31.3445</v>
      </c>
      <c r="H57" s="15">
        <v>3</v>
      </c>
    </row>
    <row r="58" spans="1:8" x14ac:dyDescent="0.3">
      <c r="A58" s="18">
        <v>30103</v>
      </c>
      <c r="B58" s="20" t="s">
        <v>2671</v>
      </c>
      <c r="C58" s="19">
        <v>105700000</v>
      </c>
      <c r="D58" s="16">
        <v>164</v>
      </c>
      <c r="E58" s="18">
        <v>12.37</v>
      </c>
      <c r="F58" s="17">
        <v>18.57</v>
      </c>
      <c r="G58" s="16">
        <v>14.883900000000001</v>
      </c>
      <c r="H58" s="15">
        <v>1</v>
      </c>
    </row>
    <row r="59" spans="1:8" x14ac:dyDescent="0.3">
      <c r="A59" s="18">
        <v>30133</v>
      </c>
      <c r="B59" s="20" t="s">
        <v>2657</v>
      </c>
      <c r="C59" s="19">
        <v>34600000</v>
      </c>
      <c r="D59" s="16">
        <v>55</v>
      </c>
      <c r="E59" s="18">
        <v>19.829999999999998</v>
      </c>
      <c r="F59" s="17">
        <v>26.14</v>
      </c>
      <c r="G59" s="16">
        <v>22.414999999999999</v>
      </c>
      <c r="H59" s="15">
        <v>3</v>
      </c>
    </row>
    <row r="60" spans="1:8" x14ac:dyDescent="0.3">
      <c r="A60" s="18">
        <v>30164</v>
      </c>
      <c r="B60" s="20" t="s">
        <v>2579</v>
      </c>
      <c r="C60" s="19">
        <v>1700000</v>
      </c>
      <c r="D60" s="16">
        <v>2</v>
      </c>
      <c r="E60" s="18">
        <v>1.02</v>
      </c>
      <c r="F60" s="17">
        <v>2.35</v>
      </c>
      <c r="G60" s="16">
        <v>1.8024</v>
      </c>
      <c r="H60" s="15">
        <v>2</v>
      </c>
    </row>
    <row r="61" spans="1:8" x14ac:dyDescent="0.3">
      <c r="A61" s="18">
        <v>30238</v>
      </c>
      <c r="B61" s="20" t="s">
        <v>2287</v>
      </c>
      <c r="C61" s="19">
        <v>95200000</v>
      </c>
      <c r="D61" s="16">
        <v>148</v>
      </c>
      <c r="E61" s="18">
        <v>13.35</v>
      </c>
      <c r="F61" s="17">
        <v>17.04</v>
      </c>
      <c r="G61" s="16">
        <v>14.8086</v>
      </c>
      <c r="H61" s="15">
        <v>1</v>
      </c>
    </row>
    <row r="62" spans="1:8" x14ac:dyDescent="0.3">
      <c r="A62" s="18">
        <v>30336</v>
      </c>
      <c r="B62" s="20" t="s">
        <v>2288</v>
      </c>
      <c r="C62" s="19">
        <v>45200000</v>
      </c>
      <c r="D62" s="16">
        <v>38</v>
      </c>
      <c r="E62" s="18">
        <v>14.28</v>
      </c>
      <c r="F62" s="17">
        <v>22.15</v>
      </c>
      <c r="G62" s="16">
        <v>16.4954</v>
      </c>
      <c r="H62" s="15">
        <v>2</v>
      </c>
    </row>
    <row r="63" spans="1:8" x14ac:dyDescent="0.3">
      <c r="A63" s="18">
        <v>30425</v>
      </c>
      <c r="B63" s="20" t="s">
        <v>2672</v>
      </c>
      <c r="C63" s="19">
        <v>14900000</v>
      </c>
      <c r="D63" s="16">
        <v>46</v>
      </c>
      <c r="E63" s="18">
        <v>6.53</v>
      </c>
      <c r="F63" s="17">
        <v>9.49</v>
      </c>
      <c r="G63" s="16">
        <v>8.0196000000000005</v>
      </c>
      <c r="H63" s="15">
        <v>1</v>
      </c>
    </row>
    <row r="64" spans="1:8" x14ac:dyDescent="0.3">
      <c r="A64" s="18">
        <v>30477</v>
      </c>
      <c r="B64" s="20" t="s">
        <v>2684</v>
      </c>
      <c r="C64" s="19">
        <v>16200000</v>
      </c>
      <c r="D64" s="16">
        <v>7</v>
      </c>
      <c r="E64" s="18">
        <v>22.73</v>
      </c>
      <c r="F64" s="17">
        <v>33.409999999999997</v>
      </c>
      <c r="G64" s="16">
        <v>24.925000000000001</v>
      </c>
      <c r="H64" s="15">
        <v>1</v>
      </c>
    </row>
    <row r="65" spans="1:8" x14ac:dyDescent="0.3">
      <c r="A65" s="18">
        <v>30882</v>
      </c>
      <c r="B65" s="20" t="s">
        <v>2293</v>
      </c>
      <c r="C65" s="19">
        <v>19900000</v>
      </c>
      <c r="D65" s="16">
        <v>49</v>
      </c>
      <c r="E65" s="18">
        <v>15.52</v>
      </c>
      <c r="F65" s="17">
        <v>19.88</v>
      </c>
      <c r="G65" s="16">
        <v>16.6159</v>
      </c>
      <c r="H65" s="15">
        <v>3</v>
      </c>
    </row>
    <row r="66" spans="1:8" x14ac:dyDescent="0.3">
      <c r="A66" s="18">
        <v>30922</v>
      </c>
      <c r="B66" s="20" t="s">
        <v>2723</v>
      </c>
      <c r="C66" s="19">
        <v>1000000</v>
      </c>
      <c r="D66" s="16">
        <v>1</v>
      </c>
      <c r="E66" s="18">
        <v>9.92</v>
      </c>
      <c r="F66" s="17">
        <v>9.92</v>
      </c>
      <c r="G66" s="16">
        <v>9.92</v>
      </c>
      <c r="H66" s="15">
        <v>2</v>
      </c>
    </row>
    <row r="67" spans="1:8" x14ac:dyDescent="0.3">
      <c r="A67" s="18">
        <v>31221</v>
      </c>
      <c r="B67" s="20" t="s">
        <v>2644</v>
      </c>
      <c r="C67" s="19">
        <v>2300000</v>
      </c>
      <c r="D67" s="16">
        <v>12</v>
      </c>
      <c r="E67" s="18">
        <v>7.88</v>
      </c>
      <c r="F67" s="17">
        <v>14.08</v>
      </c>
      <c r="G67" s="16">
        <v>11.4778</v>
      </c>
      <c r="H67" s="15">
        <v>1</v>
      </c>
    </row>
    <row r="68" spans="1:8" x14ac:dyDescent="0.3">
      <c r="A68" s="18">
        <v>31381</v>
      </c>
      <c r="B68" s="20" t="s">
        <v>2591</v>
      </c>
      <c r="C68" s="19">
        <v>29000000</v>
      </c>
      <c r="D68" s="16">
        <v>39</v>
      </c>
      <c r="E68" s="18">
        <v>7.62</v>
      </c>
      <c r="F68" s="17">
        <v>13.21</v>
      </c>
      <c r="G68" s="16">
        <v>9.5591000000000008</v>
      </c>
      <c r="H68" s="15">
        <v>1</v>
      </c>
    </row>
    <row r="69" spans="1:8" x14ac:dyDescent="0.3">
      <c r="A69" s="18">
        <v>31381</v>
      </c>
      <c r="B69" s="20" t="s">
        <v>2591</v>
      </c>
      <c r="C69" s="19">
        <v>500000</v>
      </c>
      <c r="D69" s="16">
        <v>1</v>
      </c>
      <c r="E69" s="18">
        <v>12.43</v>
      </c>
      <c r="F69" s="17">
        <v>12.43</v>
      </c>
      <c r="G69" s="16">
        <v>12.43</v>
      </c>
      <c r="H69" s="15">
        <v>2</v>
      </c>
    </row>
    <row r="70" spans="1:8" x14ac:dyDescent="0.3">
      <c r="A70" s="18">
        <v>31493</v>
      </c>
      <c r="B70" s="20" t="s">
        <v>2716</v>
      </c>
      <c r="C70" s="19">
        <v>10300000</v>
      </c>
      <c r="D70" s="16">
        <v>26</v>
      </c>
      <c r="E70" s="18">
        <v>0.4</v>
      </c>
      <c r="F70" s="17">
        <v>2.4784999999999999</v>
      </c>
      <c r="G70" s="16">
        <v>1.3544</v>
      </c>
      <c r="H70" s="15">
        <v>1</v>
      </c>
    </row>
    <row r="71" spans="1:8" x14ac:dyDescent="0.3">
      <c r="A71" s="18">
        <v>31671</v>
      </c>
      <c r="B71" s="20" t="s">
        <v>2628</v>
      </c>
      <c r="C71" s="19">
        <v>2500000</v>
      </c>
      <c r="D71" s="16">
        <v>5</v>
      </c>
      <c r="E71" s="18">
        <v>3.34</v>
      </c>
      <c r="F71" s="17">
        <v>3.605</v>
      </c>
      <c r="G71" s="16">
        <v>3.3856000000000002</v>
      </c>
      <c r="H71" s="15">
        <v>1</v>
      </c>
    </row>
    <row r="72" spans="1:8" x14ac:dyDescent="0.3">
      <c r="A72" s="18">
        <v>32681</v>
      </c>
      <c r="B72" s="20" t="s">
        <v>2592</v>
      </c>
      <c r="C72" s="19">
        <v>6500000</v>
      </c>
      <c r="D72" s="16">
        <v>18</v>
      </c>
      <c r="E72" s="18">
        <v>9.84</v>
      </c>
      <c r="F72" s="17">
        <v>19.11</v>
      </c>
      <c r="G72" s="16">
        <v>14.6088</v>
      </c>
      <c r="H72" s="15">
        <v>1</v>
      </c>
    </row>
    <row r="73" spans="1:8" x14ac:dyDescent="0.3">
      <c r="A73" s="18">
        <v>32681</v>
      </c>
      <c r="B73" s="20" t="s">
        <v>2592</v>
      </c>
      <c r="C73" s="19">
        <v>1000000</v>
      </c>
      <c r="D73" s="16">
        <v>1</v>
      </c>
      <c r="E73" s="18">
        <v>18.3</v>
      </c>
      <c r="F73" s="17">
        <v>18.3</v>
      </c>
      <c r="G73" s="16">
        <v>18.3</v>
      </c>
      <c r="H73" s="15">
        <v>2</v>
      </c>
    </row>
    <row r="74" spans="1:8" x14ac:dyDescent="0.3">
      <c r="A74" s="18">
        <v>33055</v>
      </c>
      <c r="B74" s="20" t="s">
        <v>2304</v>
      </c>
      <c r="C74" s="19">
        <v>529500000</v>
      </c>
      <c r="D74" s="16">
        <v>149</v>
      </c>
      <c r="E74" s="18">
        <v>18.75</v>
      </c>
      <c r="F74" s="17">
        <v>25.07</v>
      </c>
      <c r="G74" s="16">
        <v>23.9467</v>
      </c>
      <c r="H74" s="15">
        <v>2</v>
      </c>
    </row>
    <row r="75" spans="1:8" x14ac:dyDescent="0.3">
      <c r="A75" s="18">
        <v>33224</v>
      </c>
      <c r="B75" s="20" t="s">
        <v>2567</v>
      </c>
      <c r="C75" s="19">
        <v>30700000</v>
      </c>
      <c r="D75" s="16">
        <v>13</v>
      </c>
      <c r="E75" s="18">
        <v>7.66</v>
      </c>
      <c r="F75" s="17">
        <v>9.14</v>
      </c>
      <c r="G75" s="16">
        <v>8.9003999999999994</v>
      </c>
      <c r="H75" s="15">
        <v>1</v>
      </c>
    </row>
    <row r="76" spans="1:8" x14ac:dyDescent="0.3">
      <c r="A76" s="18">
        <v>33233</v>
      </c>
      <c r="B76" s="20" t="s">
        <v>2306</v>
      </c>
      <c r="C76" s="19">
        <v>6600000</v>
      </c>
      <c r="D76" s="16">
        <v>8</v>
      </c>
      <c r="E76" s="18">
        <v>10.55</v>
      </c>
      <c r="F76" s="17">
        <v>12.53</v>
      </c>
      <c r="G76" s="16">
        <v>11.8956</v>
      </c>
      <c r="H76" s="15">
        <v>3</v>
      </c>
    </row>
    <row r="77" spans="1:8" x14ac:dyDescent="0.3">
      <c r="A77" s="18">
        <v>33244</v>
      </c>
      <c r="B77" s="20" t="s">
        <v>2580</v>
      </c>
      <c r="C77" s="19">
        <v>150500000</v>
      </c>
      <c r="D77" s="16">
        <v>55</v>
      </c>
      <c r="E77" s="18">
        <v>55.46</v>
      </c>
      <c r="F77" s="17">
        <v>89.06</v>
      </c>
      <c r="G77" s="16">
        <v>70.921499999999995</v>
      </c>
      <c r="H77" s="15">
        <v>2</v>
      </c>
    </row>
    <row r="78" spans="1:8" x14ac:dyDescent="0.3">
      <c r="A78" s="18">
        <v>33394</v>
      </c>
      <c r="B78" s="20" t="s">
        <v>2685</v>
      </c>
      <c r="C78" s="19">
        <v>65600000</v>
      </c>
      <c r="D78" s="16">
        <v>111</v>
      </c>
      <c r="E78" s="18">
        <v>7.15</v>
      </c>
      <c r="F78" s="17">
        <v>27.116700000000002</v>
      </c>
      <c r="G78" s="16">
        <v>17.5153</v>
      </c>
      <c r="H78" s="15">
        <v>1</v>
      </c>
    </row>
    <row r="79" spans="1:8" x14ac:dyDescent="0.3">
      <c r="A79" s="18">
        <v>33464</v>
      </c>
      <c r="B79" s="20" t="s">
        <v>2708</v>
      </c>
      <c r="C79" s="19">
        <v>46200000</v>
      </c>
      <c r="D79" s="16">
        <v>9</v>
      </c>
      <c r="E79" s="18">
        <v>15.58</v>
      </c>
      <c r="F79" s="17">
        <v>18.45</v>
      </c>
      <c r="G79" s="16">
        <v>16.689499999999999</v>
      </c>
      <c r="H79" s="15">
        <v>2</v>
      </c>
    </row>
    <row r="80" spans="1:8" x14ac:dyDescent="0.3">
      <c r="A80" s="18">
        <v>33571</v>
      </c>
      <c r="B80" s="20" t="s">
        <v>2309</v>
      </c>
      <c r="C80" s="19">
        <v>29500000</v>
      </c>
      <c r="D80" s="16">
        <v>24</v>
      </c>
      <c r="E80" s="18">
        <v>20.37</v>
      </c>
      <c r="F80" s="17">
        <v>25.72</v>
      </c>
      <c r="G80" s="16">
        <v>23.006399999999999</v>
      </c>
      <c r="H80" s="15">
        <v>3</v>
      </c>
    </row>
    <row r="81" spans="1:8" x14ac:dyDescent="0.3">
      <c r="A81" s="18">
        <v>33881</v>
      </c>
      <c r="B81" s="20" t="s">
        <v>2312</v>
      </c>
      <c r="C81" s="19">
        <v>68600000</v>
      </c>
      <c r="D81" s="16">
        <v>27</v>
      </c>
      <c r="E81" s="18">
        <v>12.5</v>
      </c>
      <c r="F81" s="17">
        <v>14.9</v>
      </c>
      <c r="G81" s="16">
        <v>14.098100000000001</v>
      </c>
      <c r="H81" s="15">
        <v>2</v>
      </c>
    </row>
    <row r="82" spans="1:8" x14ac:dyDescent="0.3">
      <c r="A82" s="18">
        <v>34132</v>
      </c>
      <c r="B82" s="20" t="s">
        <v>2505</v>
      </c>
      <c r="C82" s="19">
        <v>174800000</v>
      </c>
      <c r="D82" s="16">
        <v>136</v>
      </c>
      <c r="E82" s="18">
        <v>25.57</v>
      </c>
      <c r="F82" s="17">
        <v>33.619999999999997</v>
      </c>
      <c r="G82" s="16">
        <v>29.899899999999999</v>
      </c>
      <c r="H82" s="15">
        <v>2</v>
      </c>
    </row>
    <row r="83" spans="1:8" x14ac:dyDescent="0.3">
      <c r="A83" s="18">
        <v>34793</v>
      </c>
      <c r="B83" s="20" t="s">
        <v>2315</v>
      </c>
      <c r="C83" s="19">
        <v>338600000</v>
      </c>
      <c r="D83" s="16">
        <v>109</v>
      </c>
      <c r="E83" s="18">
        <v>21.28</v>
      </c>
      <c r="F83" s="17">
        <v>24.21</v>
      </c>
      <c r="G83" s="16">
        <v>22.548100000000002</v>
      </c>
      <c r="H83" s="15">
        <v>3</v>
      </c>
    </row>
    <row r="84" spans="1:8" x14ac:dyDescent="0.3">
      <c r="A84" s="18">
        <v>34843</v>
      </c>
      <c r="B84" s="20" t="s">
        <v>2317</v>
      </c>
      <c r="C84" s="19">
        <v>2100000</v>
      </c>
      <c r="D84" s="16">
        <v>3</v>
      </c>
      <c r="E84" s="18">
        <v>18.41</v>
      </c>
      <c r="F84" s="17">
        <v>19.02</v>
      </c>
      <c r="G84" s="16">
        <v>18.771899999999999</v>
      </c>
      <c r="H84" s="15">
        <v>3</v>
      </c>
    </row>
    <row r="85" spans="1:8" x14ac:dyDescent="0.3">
      <c r="A85" s="18">
        <v>35121</v>
      </c>
      <c r="B85" s="20" t="s">
        <v>2697</v>
      </c>
      <c r="C85" s="19">
        <v>19000000</v>
      </c>
      <c r="D85" s="16">
        <v>40</v>
      </c>
      <c r="E85" s="18">
        <v>6.1</v>
      </c>
      <c r="F85" s="17">
        <v>10.78</v>
      </c>
      <c r="G85" s="16">
        <v>9.1879000000000008</v>
      </c>
      <c r="H85" s="15">
        <v>1</v>
      </c>
    </row>
    <row r="86" spans="1:8" x14ac:dyDescent="0.3">
      <c r="A86" s="18">
        <v>35221</v>
      </c>
      <c r="B86" s="20" t="s">
        <v>2645</v>
      </c>
      <c r="C86" s="19">
        <v>49100000</v>
      </c>
      <c r="D86" s="16">
        <v>60</v>
      </c>
      <c r="E86" s="18">
        <v>26.19</v>
      </c>
      <c r="F86" s="17">
        <v>33.22</v>
      </c>
      <c r="G86" s="16">
        <v>29.014099999999999</v>
      </c>
      <c r="H86" s="15">
        <v>2</v>
      </c>
    </row>
    <row r="87" spans="1:8" x14ac:dyDescent="0.3">
      <c r="A87" s="18">
        <v>35265</v>
      </c>
      <c r="B87" s="20" t="s">
        <v>2549</v>
      </c>
      <c r="C87" s="19">
        <v>5200000</v>
      </c>
      <c r="D87" s="16">
        <v>15</v>
      </c>
      <c r="E87" s="18">
        <v>21.24</v>
      </c>
      <c r="F87" s="17">
        <v>22.58</v>
      </c>
      <c r="G87" s="16">
        <v>21.836500000000001</v>
      </c>
      <c r="H87" s="15">
        <v>1</v>
      </c>
    </row>
    <row r="88" spans="1:8" x14ac:dyDescent="0.3">
      <c r="A88" s="18">
        <v>35265</v>
      </c>
      <c r="B88" s="20" t="s">
        <v>2549</v>
      </c>
      <c r="C88" s="19">
        <v>32200000</v>
      </c>
      <c r="D88" s="16">
        <v>52</v>
      </c>
      <c r="E88" s="18">
        <v>20.41</v>
      </c>
      <c r="F88" s="17">
        <v>26.09</v>
      </c>
      <c r="G88" s="16">
        <v>22.7851</v>
      </c>
      <c r="H88" s="15">
        <v>2</v>
      </c>
    </row>
    <row r="89" spans="1:8" x14ac:dyDescent="0.3">
      <c r="A89" s="18">
        <v>35332</v>
      </c>
      <c r="B89" s="20" t="s">
        <v>2673</v>
      </c>
      <c r="C89" s="19">
        <v>66000000</v>
      </c>
      <c r="D89" s="16">
        <v>98</v>
      </c>
      <c r="E89" s="18">
        <v>30.9</v>
      </c>
      <c r="F89" s="17">
        <v>35.979999999999997</v>
      </c>
      <c r="G89" s="16">
        <v>33.605200000000004</v>
      </c>
      <c r="H89" s="15">
        <v>3</v>
      </c>
    </row>
    <row r="90" spans="1:8" x14ac:dyDescent="0.3">
      <c r="A90" s="18">
        <v>35482</v>
      </c>
      <c r="B90" s="20" t="s">
        <v>2324</v>
      </c>
      <c r="C90" s="19">
        <v>399000000</v>
      </c>
      <c r="D90" s="16">
        <v>218</v>
      </c>
      <c r="E90" s="18">
        <v>25.05</v>
      </c>
      <c r="F90" s="17">
        <v>42.12</v>
      </c>
      <c r="G90" s="16">
        <v>31.146999999999998</v>
      </c>
      <c r="H90" s="15">
        <v>3</v>
      </c>
    </row>
    <row r="91" spans="1:8" x14ac:dyDescent="0.3">
      <c r="A91" s="18">
        <v>35763</v>
      </c>
      <c r="B91" s="20" t="s">
        <v>2629</v>
      </c>
      <c r="C91" s="19">
        <v>55600000</v>
      </c>
      <c r="D91" s="16">
        <v>60</v>
      </c>
      <c r="E91" s="18">
        <v>2.04</v>
      </c>
      <c r="F91" s="17">
        <v>4.7300000000000004</v>
      </c>
      <c r="G91" s="16">
        <v>3.1294</v>
      </c>
      <c r="H91" s="15">
        <v>1</v>
      </c>
    </row>
    <row r="92" spans="1:8" x14ac:dyDescent="0.3">
      <c r="A92" s="18">
        <v>35802</v>
      </c>
      <c r="B92" s="20" t="s">
        <v>2709</v>
      </c>
      <c r="C92" s="19">
        <v>47500000</v>
      </c>
      <c r="D92" s="16">
        <v>99</v>
      </c>
      <c r="E92" s="18">
        <v>2.75</v>
      </c>
      <c r="F92" s="17">
        <v>11.8</v>
      </c>
      <c r="G92" s="16">
        <v>7.9827000000000004</v>
      </c>
      <c r="H92" s="15">
        <v>1</v>
      </c>
    </row>
    <row r="93" spans="1:8" x14ac:dyDescent="0.3">
      <c r="A93" s="18">
        <v>35871</v>
      </c>
      <c r="B93" s="20" t="s">
        <v>2329</v>
      </c>
      <c r="C93" s="19">
        <v>22500000</v>
      </c>
      <c r="D93" s="16">
        <v>96</v>
      </c>
      <c r="E93" s="18">
        <v>24.5</v>
      </c>
      <c r="F93" s="17">
        <v>40.58</v>
      </c>
      <c r="G93" s="16">
        <v>33.994300000000003</v>
      </c>
      <c r="H93" s="15">
        <v>3</v>
      </c>
    </row>
    <row r="94" spans="1:8" x14ac:dyDescent="0.3">
      <c r="A94" s="18">
        <v>35971</v>
      </c>
      <c r="B94" s="20" t="s">
        <v>2686</v>
      </c>
      <c r="C94" s="19">
        <v>3000000</v>
      </c>
      <c r="D94" s="16">
        <v>1</v>
      </c>
      <c r="E94" s="18">
        <v>3.2766999999999999</v>
      </c>
      <c r="F94" s="17">
        <v>3.2766999999999999</v>
      </c>
      <c r="G94" s="16">
        <v>3.2766999999999999</v>
      </c>
      <c r="H94" s="15">
        <v>1</v>
      </c>
    </row>
    <row r="95" spans="1:8" x14ac:dyDescent="0.3">
      <c r="A95" s="18">
        <v>36052</v>
      </c>
      <c r="B95" s="20" t="s">
        <v>2619</v>
      </c>
      <c r="C95" s="19">
        <v>22400000</v>
      </c>
      <c r="D95" s="16">
        <v>13</v>
      </c>
      <c r="E95" s="18">
        <v>0.76</v>
      </c>
      <c r="F95" s="17">
        <v>4.8150000000000004</v>
      </c>
      <c r="G95" s="16">
        <v>2.3496999999999999</v>
      </c>
      <c r="H95" s="15">
        <v>1</v>
      </c>
    </row>
    <row r="96" spans="1:8" x14ac:dyDescent="0.3">
      <c r="A96" s="18">
        <v>36172</v>
      </c>
      <c r="B96" s="20" t="s">
        <v>2646</v>
      </c>
      <c r="C96" s="19">
        <v>2800000</v>
      </c>
      <c r="D96" s="16">
        <v>10</v>
      </c>
      <c r="E96" s="18">
        <v>20.914999999999999</v>
      </c>
      <c r="F96" s="17">
        <v>25.95</v>
      </c>
      <c r="G96" s="16">
        <v>21.732900000000001</v>
      </c>
      <c r="H96" s="15">
        <v>3</v>
      </c>
    </row>
    <row r="97" spans="1:8" x14ac:dyDescent="0.3">
      <c r="A97" s="18">
        <v>36313</v>
      </c>
      <c r="B97" s="20" t="s">
        <v>2724</v>
      </c>
      <c r="C97" s="19">
        <v>400000</v>
      </c>
      <c r="D97" s="16">
        <v>1</v>
      </c>
      <c r="E97" s="18">
        <v>0.51</v>
      </c>
      <c r="F97" s="17">
        <v>0.51</v>
      </c>
      <c r="G97" s="16">
        <v>0.51</v>
      </c>
      <c r="H97" s="15">
        <v>1</v>
      </c>
    </row>
    <row r="98" spans="1:8" x14ac:dyDescent="0.3">
      <c r="A98" s="18">
        <v>36451</v>
      </c>
      <c r="B98" s="20" t="s">
        <v>2581</v>
      </c>
      <c r="C98" s="19">
        <v>10400000</v>
      </c>
      <c r="D98" s="16">
        <v>3</v>
      </c>
      <c r="E98" s="18">
        <v>3.14</v>
      </c>
      <c r="F98" s="17">
        <v>4.6100000000000003</v>
      </c>
      <c r="G98" s="16">
        <v>4.5537999999999998</v>
      </c>
      <c r="H98" s="15">
        <v>1</v>
      </c>
    </row>
    <row r="99" spans="1:8" x14ac:dyDescent="0.3">
      <c r="A99" s="18">
        <v>36633</v>
      </c>
      <c r="B99" s="20" t="s">
        <v>2647</v>
      </c>
      <c r="C99" s="19">
        <v>9300000</v>
      </c>
      <c r="D99" s="16">
        <v>5</v>
      </c>
      <c r="E99" s="18">
        <v>28.96</v>
      </c>
      <c r="F99" s="17">
        <v>32.04</v>
      </c>
      <c r="G99" s="16">
        <v>31.974499999999999</v>
      </c>
      <c r="H99" s="15">
        <v>2</v>
      </c>
    </row>
    <row r="100" spans="1:8" x14ac:dyDescent="0.3">
      <c r="A100" s="18">
        <v>36804</v>
      </c>
      <c r="B100" s="20" t="s">
        <v>2335</v>
      </c>
      <c r="C100" s="19">
        <v>89600000</v>
      </c>
      <c r="D100" s="16">
        <v>140</v>
      </c>
      <c r="E100" s="18">
        <v>24.35</v>
      </c>
      <c r="F100" s="17">
        <v>33.74</v>
      </c>
      <c r="G100" s="16">
        <v>29.687100000000001</v>
      </c>
      <c r="H100" s="15">
        <v>2</v>
      </c>
    </row>
    <row r="101" spans="1:8" x14ac:dyDescent="0.3">
      <c r="A101" s="18">
        <v>36871</v>
      </c>
      <c r="B101" s="20" t="s">
        <v>2550</v>
      </c>
      <c r="C101" s="19">
        <v>12500000</v>
      </c>
      <c r="D101" s="16">
        <v>33</v>
      </c>
      <c r="E101" s="18">
        <v>8.2200000000000006</v>
      </c>
      <c r="F101" s="17">
        <v>11.3</v>
      </c>
      <c r="G101" s="16">
        <v>9.4206000000000003</v>
      </c>
      <c r="H101" s="15">
        <v>2</v>
      </c>
    </row>
    <row r="102" spans="1:8" x14ac:dyDescent="0.3">
      <c r="A102" s="18">
        <v>37012</v>
      </c>
      <c r="B102" s="20" t="s">
        <v>2521</v>
      </c>
      <c r="C102" s="19">
        <v>11300000</v>
      </c>
      <c r="D102" s="16">
        <v>3</v>
      </c>
      <c r="E102" s="18">
        <v>11.66</v>
      </c>
      <c r="F102" s="17">
        <v>12.736499999999999</v>
      </c>
      <c r="G102" s="16">
        <v>12.1013</v>
      </c>
      <c r="H102" s="15">
        <v>2</v>
      </c>
    </row>
    <row r="103" spans="1:8" x14ac:dyDescent="0.3">
      <c r="A103" s="18">
        <v>37074</v>
      </c>
      <c r="B103" s="20" t="s">
        <v>2568</v>
      </c>
      <c r="C103" s="19">
        <v>25100000</v>
      </c>
      <c r="D103" s="16">
        <v>32</v>
      </c>
      <c r="E103" s="18">
        <v>5.69</v>
      </c>
      <c r="F103" s="17">
        <v>8.66</v>
      </c>
      <c r="G103" s="16">
        <v>7.0290999999999997</v>
      </c>
      <c r="H103" s="15">
        <v>2</v>
      </c>
    </row>
    <row r="104" spans="1:8" x14ac:dyDescent="0.3">
      <c r="A104" s="18">
        <v>37083</v>
      </c>
      <c r="B104" s="20" t="s">
        <v>2340</v>
      </c>
      <c r="C104" s="19">
        <v>26400000</v>
      </c>
      <c r="D104" s="16">
        <v>64</v>
      </c>
      <c r="E104" s="18">
        <v>12.68</v>
      </c>
      <c r="F104" s="17">
        <v>17.78</v>
      </c>
      <c r="G104" s="16">
        <v>15.9198</v>
      </c>
      <c r="H104" s="15">
        <v>1</v>
      </c>
    </row>
    <row r="105" spans="1:8" x14ac:dyDescent="0.3">
      <c r="A105" s="18">
        <v>37084</v>
      </c>
      <c r="B105" s="20" t="s">
        <v>2472</v>
      </c>
      <c r="C105" s="19">
        <v>21900000</v>
      </c>
      <c r="D105" s="16">
        <v>12</v>
      </c>
      <c r="E105" s="18">
        <v>12.84</v>
      </c>
      <c r="F105" s="17">
        <v>19</v>
      </c>
      <c r="G105" s="16">
        <v>15.5168</v>
      </c>
      <c r="H105" s="15">
        <v>1</v>
      </c>
    </row>
    <row r="106" spans="1:8" x14ac:dyDescent="0.3">
      <c r="A106" s="18">
        <v>37131</v>
      </c>
      <c r="B106" s="20" t="s">
        <v>2648</v>
      </c>
      <c r="C106" s="19">
        <v>200000</v>
      </c>
      <c r="D106" s="16">
        <v>2</v>
      </c>
      <c r="E106" s="18">
        <v>0.19</v>
      </c>
      <c r="F106" s="17">
        <v>0.43</v>
      </c>
      <c r="G106" s="16">
        <v>0.31</v>
      </c>
      <c r="H106" s="15">
        <v>1</v>
      </c>
    </row>
    <row r="107" spans="1:8" x14ac:dyDescent="0.3">
      <c r="A107" s="18">
        <v>37131</v>
      </c>
      <c r="B107" s="20" t="s">
        <v>2648</v>
      </c>
      <c r="C107" s="19">
        <v>3500000</v>
      </c>
      <c r="D107" s="16">
        <v>5</v>
      </c>
      <c r="E107" s="18">
        <v>6.07</v>
      </c>
      <c r="F107" s="17">
        <v>6.17</v>
      </c>
      <c r="G107" s="16">
        <v>6.0906000000000002</v>
      </c>
      <c r="H107" s="15">
        <v>3</v>
      </c>
    </row>
    <row r="108" spans="1:8" x14ac:dyDescent="0.3">
      <c r="A108" s="18">
        <v>41234</v>
      </c>
      <c r="B108" s="20" t="s">
        <v>2507</v>
      </c>
      <c r="C108" s="19">
        <v>5100000</v>
      </c>
      <c r="D108" s="16">
        <v>15</v>
      </c>
      <c r="E108" s="18">
        <v>5.64</v>
      </c>
      <c r="F108" s="17">
        <v>8.24</v>
      </c>
      <c r="G108" s="16">
        <v>6.9135</v>
      </c>
      <c r="H108" s="15">
        <v>2</v>
      </c>
    </row>
    <row r="109" spans="1:8" x14ac:dyDescent="0.3">
      <c r="A109" s="18">
        <v>41235</v>
      </c>
      <c r="B109" s="20" t="s">
        <v>2508</v>
      </c>
      <c r="C109" s="19">
        <v>6600000</v>
      </c>
      <c r="D109" s="16">
        <v>11</v>
      </c>
      <c r="E109" s="18">
        <v>6.17</v>
      </c>
      <c r="F109" s="17">
        <v>8.5</v>
      </c>
      <c r="G109" s="16">
        <v>7.4370000000000003</v>
      </c>
      <c r="H109" s="15">
        <v>2</v>
      </c>
    </row>
    <row r="110" spans="1:8" x14ac:dyDescent="0.3">
      <c r="A110" s="18">
        <v>41236</v>
      </c>
      <c r="B110" s="20" t="s">
        <v>2341</v>
      </c>
      <c r="C110" s="19">
        <v>43800000</v>
      </c>
      <c r="D110" s="16">
        <v>71</v>
      </c>
      <c r="E110" s="18">
        <v>22.2</v>
      </c>
      <c r="F110" s="17">
        <v>28.85</v>
      </c>
      <c r="G110" s="16">
        <v>26.224699999999999</v>
      </c>
      <c r="H110" s="15">
        <v>5</v>
      </c>
    </row>
    <row r="111" spans="1:8" x14ac:dyDescent="0.3">
      <c r="A111" s="18">
        <v>41237</v>
      </c>
      <c r="B111" s="20" t="s">
        <v>2342</v>
      </c>
      <c r="C111" s="19">
        <v>5400000</v>
      </c>
      <c r="D111" s="16">
        <v>5</v>
      </c>
      <c r="E111" s="18">
        <v>14.73</v>
      </c>
      <c r="F111" s="17">
        <v>22.84</v>
      </c>
      <c r="G111" s="16">
        <v>16.274799999999999</v>
      </c>
      <c r="H111" s="15">
        <v>3</v>
      </c>
    </row>
    <row r="112" spans="1:8" x14ac:dyDescent="0.3">
      <c r="A112" s="18">
        <v>41294</v>
      </c>
      <c r="B112" s="20" t="s">
        <v>2725</v>
      </c>
      <c r="C112" s="19">
        <v>41600000</v>
      </c>
      <c r="D112" s="16">
        <v>8</v>
      </c>
      <c r="E112" s="18">
        <v>46.68</v>
      </c>
      <c r="F112" s="17">
        <v>77.34</v>
      </c>
      <c r="G112" s="16">
        <v>60.856200000000001</v>
      </c>
      <c r="H112" s="15">
        <v>2</v>
      </c>
    </row>
    <row r="113" spans="1:8" x14ac:dyDescent="0.3">
      <c r="A113" s="18">
        <v>41644</v>
      </c>
      <c r="B113" s="20" t="s">
        <v>2494</v>
      </c>
      <c r="C113" s="19">
        <v>3200000</v>
      </c>
      <c r="D113" s="16">
        <v>10</v>
      </c>
      <c r="E113" s="18">
        <v>23.67</v>
      </c>
      <c r="F113" s="17">
        <v>30.11</v>
      </c>
      <c r="G113" s="16">
        <v>27.299399999999999</v>
      </c>
      <c r="H113" s="15">
        <v>2</v>
      </c>
    </row>
    <row r="114" spans="1:8" x14ac:dyDescent="0.3">
      <c r="A114" s="18">
        <v>41683</v>
      </c>
      <c r="B114" s="20" t="s">
        <v>2522</v>
      </c>
      <c r="C114" s="19">
        <v>2100000</v>
      </c>
      <c r="D114" s="16">
        <v>4</v>
      </c>
      <c r="E114" s="18">
        <v>11.92</v>
      </c>
      <c r="F114" s="17">
        <v>14.14</v>
      </c>
      <c r="G114" s="16">
        <v>13.8438</v>
      </c>
      <c r="H114" s="15">
        <v>1</v>
      </c>
    </row>
    <row r="115" spans="1:8" x14ac:dyDescent="0.3">
      <c r="A115" s="18">
        <v>41902</v>
      </c>
      <c r="B115" s="20" t="s">
        <v>2689</v>
      </c>
      <c r="C115" s="19">
        <v>3600000</v>
      </c>
      <c r="D115" s="16">
        <v>6</v>
      </c>
      <c r="E115" s="18">
        <v>2.2599999999999998</v>
      </c>
      <c r="F115" s="17">
        <v>2.66</v>
      </c>
      <c r="G115" s="16">
        <v>2.4853000000000001</v>
      </c>
      <c r="H115" s="15">
        <v>1</v>
      </c>
    </row>
    <row r="116" spans="1:8" x14ac:dyDescent="0.3">
      <c r="A116" s="18">
        <v>43031</v>
      </c>
      <c r="B116" s="20" t="s">
        <v>2718</v>
      </c>
      <c r="C116" s="19">
        <v>6600000</v>
      </c>
      <c r="D116" s="16">
        <v>2</v>
      </c>
      <c r="E116" s="18">
        <v>7.05</v>
      </c>
      <c r="F116" s="17">
        <v>8.7545000000000002</v>
      </c>
      <c r="G116" s="16">
        <v>8.4703999999999997</v>
      </c>
      <c r="H116" s="15">
        <v>1</v>
      </c>
    </row>
    <row r="117" spans="1:8" x14ac:dyDescent="0.3">
      <c r="A117" s="18">
        <v>44163</v>
      </c>
      <c r="B117" s="20" t="s">
        <v>2346</v>
      </c>
      <c r="C117" s="19">
        <v>39100000</v>
      </c>
      <c r="D117" s="16">
        <v>90</v>
      </c>
      <c r="E117" s="18">
        <v>19.72</v>
      </c>
      <c r="F117" s="17">
        <v>26.12</v>
      </c>
      <c r="G117" s="16">
        <v>24.098299999999998</v>
      </c>
      <c r="H117" s="15">
        <v>2</v>
      </c>
    </row>
    <row r="118" spans="1:8" x14ac:dyDescent="0.3">
      <c r="A118" s="18">
        <v>44382</v>
      </c>
      <c r="B118" s="20" t="s">
        <v>2473</v>
      </c>
      <c r="C118" s="19">
        <v>411000000</v>
      </c>
      <c r="D118" s="16">
        <v>66</v>
      </c>
      <c r="E118" s="18">
        <v>7.03</v>
      </c>
      <c r="F118" s="17">
        <v>9.43</v>
      </c>
      <c r="G118" s="16">
        <v>7.6630000000000003</v>
      </c>
      <c r="H118" s="15">
        <v>2</v>
      </c>
    </row>
    <row r="119" spans="1:8" x14ac:dyDescent="0.3">
      <c r="A119" s="18">
        <v>45401</v>
      </c>
      <c r="B119" s="20" t="s">
        <v>2350</v>
      </c>
      <c r="C119" s="19">
        <v>15600000</v>
      </c>
      <c r="D119" s="16">
        <v>28</v>
      </c>
      <c r="E119" s="18">
        <v>8.1199999999999992</v>
      </c>
      <c r="F119" s="17">
        <v>8.92</v>
      </c>
      <c r="G119" s="16">
        <v>8.4366000000000003</v>
      </c>
      <c r="H119" s="15">
        <v>2</v>
      </c>
    </row>
    <row r="120" spans="1:8" x14ac:dyDescent="0.3">
      <c r="A120" s="18">
        <v>45402</v>
      </c>
      <c r="B120" s="20" t="s">
        <v>2631</v>
      </c>
      <c r="C120" s="19">
        <v>4300000</v>
      </c>
      <c r="D120" s="16">
        <v>7</v>
      </c>
      <c r="E120" s="18">
        <v>9.32</v>
      </c>
      <c r="F120" s="17">
        <v>10.029999999999999</v>
      </c>
      <c r="G120" s="16">
        <v>9.8011999999999997</v>
      </c>
      <c r="H120" s="15">
        <v>2</v>
      </c>
    </row>
    <row r="121" spans="1:8" x14ac:dyDescent="0.3">
      <c r="A121" s="18">
        <v>45553</v>
      </c>
      <c r="B121" s="20" t="s">
        <v>2474</v>
      </c>
      <c r="C121" s="19">
        <v>43600000</v>
      </c>
      <c r="D121" s="16">
        <v>74</v>
      </c>
      <c r="E121" s="18">
        <v>12.15</v>
      </c>
      <c r="F121" s="17">
        <v>16.793299999999999</v>
      </c>
      <c r="G121" s="16">
        <v>13.955299999999999</v>
      </c>
      <c r="H121" s="15">
        <v>2</v>
      </c>
    </row>
    <row r="122" spans="1:8" x14ac:dyDescent="0.3">
      <c r="A122" s="18">
        <v>45661</v>
      </c>
      <c r="B122" s="20" t="s">
        <v>2674</v>
      </c>
      <c r="C122" s="19">
        <v>900000</v>
      </c>
      <c r="D122" s="16">
        <v>2</v>
      </c>
      <c r="E122" s="18">
        <v>16.29</v>
      </c>
      <c r="F122" s="17">
        <v>18.54</v>
      </c>
      <c r="G122" s="16">
        <v>16.54</v>
      </c>
      <c r="H122" s="15">
        <v>1</v>
      </c>
    </row>
    <row r="123" spans="1:8" x14ac:dyDescent="0.3">
      <c r="A123" s="18">
        <v>45662</v>
      </c>
      <c r="B123" s="20" t="s">
        <v>2675</v>
      </c>
      <c r="C123" s="19">
        <v>500000</v>
      </c>
      <c r="D123" s="16">
        <v>1</v>
      </c>
      <c r="E123" s="18">
        <v>20.78</v>
      </c>
      <c r="F123" s="17">
        <v>20.78</v>
      </c>
      <c r="G123" s="16">
        <v>20.78</v>
      </c>
      <c r="H123" s="15">
        <v>1</v>
      </c>
    </row>
    <row r="124" spans="1:8" x14ac:dyDescent="0.3">
      <c r="A124" s="18">
        <v>45663</v>
      </c>
      <c r="B124" s="20" t="s">
        <v>2475</v>
      </c>
      <c r="C124" s="19">
        <v>45600000</v>
      </c>
      <c r="D124" s="16">
        <v>75</v>
      </c>
      <c r="E124" s="18">
        <v>15.09</v>
      </c>
      <c r="F124" s="17">
        <v>20.059999999999999</v>
      </c>
      <c r="G124" s="16">
        <v>16.5855</v>
      </c>
      <c r="H124" s="15">
        <v>3</v>
      </c>
    </row>
    <row r="125" spans="1:8" x14ac:dyDescent="0.3">
      <c r="A125" s="18">
        <v>45801</v>
      </c>
      <c r="B125" s="20" t="s">
        <v>2569</v>
      </c>
      <c r="C125" s="19">
        <v>5800000</v>
      </c>
      <c r="D125" s="16">
        <v>7</v>
      </c>
      <c r="E125" s="18">
        <v>14.54</v>
      </c>
      <c r="F125" s="17">
        <v>18.223600000000001</v>
      </c>
      <c r="G125" s="16">
        <v>16.134599999999999</v>
      </c>
      <c r="H125" s="15">
        <v>2</v>
      </c>
    </row>
    <row r="126" spans="1:8" x14ac:dyDescent="0.3">
      <c r="A126" s="18">
        <v>47146</v>
      </c>
      <c r="B126" s="20" t="s">
        <v>2676</v>
      </c>
      <c r="C126" s="19">
        <v>9800000</v>
      </c>
      <c r="D126" s="16">
        <v>20</v>
      </c>
      <c r="E126" s="18">
        <v>7.17</v>
      </c>
      <c r="F126" s="17">
        <v>11.71</v>
      </c>
      <c r="G126" s="16">
        <v>10.1767</v>
      </c>
      <c r="H126" s="15">
        <v>1</v>
      </c>
    </row>
    <row r="127" spans="1:8" x14ac:dyDescent="0.3">
      <c r="A127" s="18">
        <v>47146</v>
      </c>
      <c r="B127" s="20" t="s">
        <v>2676</v>
      </c>
      <c r="C127" s="19">
        <v>1400000</v>
      </c>
      <c r="D127" s="16">
        <v>1</v>
      </c>
      <c r="E127" s="18">
        <v>15.58</v>
      </c>
      <c r="F127" s="17">
        <v>15.58</v>
      </c>
      <c r="G127" s="16">
        <v>15.58</v>
      </c>
      <c r="H127" s="15">
        <v>3</v>
      </c>
    </row>
    <row r="128" spans="1:8" x14ac:dyDescent="0.3">
      <c r="A128" s="18">
        <v>47147</v>
      </c>
      <c r="B128" s="20" t="s">
        <v>2719</v>
      </c>
      <c r="C128" s="19">
        <v>19100000</v>
      </c>
      <c r="D128" s="16">
        <v>3</v>
      </c>
      <c r="E128" s="18">
        <v>8.1</v>
      </c>
      <c r="F128" s="17">
        <v>11.302</v>
      </c>
      <c r="G128" s="16">
        <v>9.3406000000000002</v>
      </c>
      <c r="H128" s="15">
        <v>1</v>
      </c>
    </row>
    <row r="129" spans="1:8" x14ac:dyDescent="0.3">
      <c r="A129" s="18">
        <v>47202</v>
      </c>
      <c r="B129" s="20" t="s">
        <v>2632</v>
      </c>
      <c r="C129" s="19">
        <v>3400000</v>
      </c>
      <c r="D129" s="16">
        <v>5</v>
      </c>
      <c r="E129" s="18">
        <v>13.68</v>
      </c>
      <c r="F129" s="17">
        <v>19.71</v>
      </c>
      <c r="G129" s="16">
        <v>14.2</v>
      </c>
      <c r="H129" s="15">
        <v>1</v>
      </c>
    </row>
    <row r="130" spans="1:8" x14ac:dyDescent="0.3">
      <c r="A130" s="18">
        <v>47393</v>
      </c>
      <c r="B130" s="20" t="s">
        <v>2359</v>
      </c>
      <c r="C130" s="19">
        <v>16000000</v>
      </c>
      <c r="D130" s="16">
        <v>21</v>
      </c>
      <c r="E130" s="18">
        <v>5.8</v>
      </c>
      <c r="F130" s="17">
        <v>8.7899999999999991</v>
      </c>
      <c r="G130" s="16">
        <v>6.9897999999999998</v>
      </c>
      <c r="H130" s="15">
        <v>1</v>
      </c>
    </row>
    <row r="131" spans="1:8" x14ac:dyDescent="0.3">
      <c r="A131" s="18">
        <v>49066</v>
      </c>
      <c r="B131" s="20" t="s">
        <v>2361</v>
      </c>
      <c r="C131" s="19">
        <v>84200000</v>
      </c>
      <c r="D131" s="16">
        <v>74</v>
      </c>
      <c r="E131" s="18">
        <v>20.16</v>
      </c>
      <c r="F131" s="17">
        <v>28.06</v>
      </c>
      <c r="G131" s="16">
        <v>24.361899999999999</v>
      </c>
      <c r="H131" s="15">
        <v>2</v>
      </c>
    </row>
    <row r="132" spans="1:8" x14ac:dyDescent="0.3">
      <c r="A132" s="18">
        <v>49164</v>
      </c>
      <c r="B132" s="20" t="s">
        <v>2523</v>
      </c>
      <c r="C132" s="19">
        <v>2500000</v>
      </c>
      <c r="D132" s="16">
        <v>1</v>
      </c>
      <c r="E132" s="18">
        <v>14.51</v>
      </c>
      <c r="F132" s="17">
        <v>14.51</v>
      </c>
      <c r="G132" s="16">
        <v>14.51</v>
      </c>
      <c r="H132" s="15">
        <v>3</v>
      </c>
    </row>
    <row r="133" spans="1:8" x14ac:dyDescent="0.3">
      <c r="A133" s="18">
        <v>49681</v>
      </c>
      <c r="B133" s="20" t="s">
        <v>2570</v>
      </c>
      <c r="C133" s="19">
        <v>3800000</v>
      </c>
      <c r="D133" s="16">
        <v>3</v>
      </c>
      <c r="E133" s="18">
        <v>30.7</v>
      </c>
      <c r="F133" s="17">
        <v>39.32</v>
      </c>
      <c r="G133" s="16">
        <v>35.8384</v>
      </c>
      <c r="H133" s="15">
        <v>1</v>
      </c>
    </row>
    <row r="134" spans="1:8" x14ac:dyDescent="0.3">
      <c r="A134" s="18">
        <v>49712</v>
      </c>
      <c r="B134" s="20" t="s">
        <v>2620</v>
      </c>
      <c r="C134" s="19">
        <v>17500000</v>
      </c>
      <c r="D134" s="16">
        <v>9</v>
      </c>
      <c r="E134" s="18">
        <v>13.69</v>
      </c>
      <c r="F134" s="17">
        <v>14.14</v>
      </c>
      <c r="G134" s="16">
        <v>14.0243</v>
      </c>
      <c r="H134" s="15">
        <v>2</v>
      </c>
    </row>
    <row r="135" spans="1:8" x14ac:dyDescent="0.3">
      <c r="A135" s="18">
        <v>50097</v>
      </c>
      <c r="B135" s="20" t="s">
        <v>2364</v>
      </c>
      <c r="C135" s="19">
        <v>479100000</v>
      </c>
      <c r="D135" s="16">
        <v>166</v>
      </c>
      <c r="E135" s="18">
        <v>12.11</v>
      </c>
      <c r="F135" s="17">
        <v>17.12</v>
      </c>
      <c r="G135" s="16">
        <v>14.286799999999999</v>
      </c>
      <c r="H135" s="15">
        <v>3</v>
      </c>
    </row>
    <row r="136" spans="1:8" x14ac:dyDescent="0.3">
      <c r="A136" s="18">
        <v>52091</v>
      </c>
      <c r="B136" s="20" t="s">
        <v>2365</v>
      </c>
      <c r="C136" s="19">
        <v>19700000</v>
      </c>
      <c r="D136" s="16">
        <v>16</v>
      </c>
      <c r="E136" s="18">
        <v>21.51</v>
      </c>
      <c r="F136" s="17">
        <v>25.61</v>
      </c>
      <c r="G136" s="16">
        <v>23.043600000000001</v>
      </c>
      <c r="H136" s="15">
        <v>3</v>
      </c>
    </row>
    <row r="137" spans="1:8" x14ac:dyDescent="0.3">
      <c r="A137" s="18">
        <v>52137</v>
      </c>
      <c r="B137" s="20" t="s">
        <v>2621</v>
      </c>
      <c r="C137" s="19">
        <v>2800000</v>
      </c>
      <c r="D137" s="16">
        <v>1</v>
      </c>
      <c r="E137" s="18">
        <v>178.64</v>
      </c>
      <c r="F137" s="17">
        <v>178.64</v>
      </c>
      <c r="G137" s="16">
        <v>178.64</v>
      </c>
      <c r="H137" s="15">
        <v>2</v>
      </c>
    </row>
    <row r="138" spans="1:8" x14ac:dyDescent="0.3">
      <c r="A138" s="18">
        <v>52303</v>
      </c>
      <c r="B138" s="20" t="s">
        <v>2477</v>
      </c>
      <c r="C138" s="19">
        <v>16300000</v>
      </c>
      <c r="D138" s="16">
        <v>29</v>
      </c>
      <c r="E138" s="18">
        <v>19.13</v>
      </c>
      <c r="F138" s="17">
        <v>23.36</v>
      </c>
      <c r="G138" s="16">
        <v>21.392299999999999</v>
      </c>
      <c r="H138" s="15">
        <v>3</v>
      </c>
    </row>
    <row r="139" spans="1:8" x14ac:dyDescent="0.3">
      <c r="A139" s="18">
        <v>52451</v>
      </c>
      <c r="B139" s="20" t="s">
        <v>2495</v>
      </c>
      <c r="C139" s="19">
        <v>27000000</v>
      </c>
      <c r="D139" s="16">
        <v>1</v>
      </c>
      <c r="E139" s="18">
        <v>4.84</v>
      </c>
      <c r="F139" s="17">
        <v>4.84</v>
      </c>
      <c r="G139" s="16">
        <v>4.84</v>
      </c>
      <c r="H139" s="15">
        <v>1</v>
      </c>
    </row>
    <row r="140" spans="1:8" x14ac:dyDescent="0.3">
      <c r="A140" s="18">
        <v>53064</v>
      </c>
      <c r="B140" s="20" t="s">
        <v>2367</v>
      </c>
      <c r="C140" s="19">
        <v>123500000</v>
      </c>
      <c r="D140" s="16">
        <v>88</v>
      </c>
      <c r="E140" s="18">
        <v>16.54</v>
      </c>
      <c r="F140" s="17">
        <v>19.739999999999998</v>
      </c>
      <c r="G140" s="16">
        <v>18.903300000000002</v>
      </c>
      <c r="H140" s="15">
        <v>3</v>
      </c>
    </row>
    <row r="141" spans="1:8" x14ac:dyDescent="0.3">
      <c r="A141" s="18">
        <v>53095</v>
      </c>
      <c r="B141" s="20" t="s">
        <v>2480</v>
      </c>
      <c r="C141" s="19">
        <v>32700000</v>
      </c>
      <c r="D141" s="16">
        <v>10</v>
      </c>
      <c r="E141" s="18">
        <v>15.34</v>
      </c>
      <c r="F141" s="17">
        <v>18.75</v>
      </c>
      <c r="G141" s="16">
        <v>15.74</v>
      </c>
      <c r="H141" s="15">
        <v>2</v>
      </c>
    </row>
    <row r="142" spans="1:8" x14ac:dyDescent="0.3">
      <c r="A142" s="18">
        <v>53886</v>
      </c>
      <c r="B142" s="20" t="s">
        <v>2726</v>
      </c>
      <c r="C142" s="19">
        <v>22900000</v>
      </c>
      <c r="D142" s="16">
        <v>33</v>
      </c>
      <c r="E142" s="18">
        <v>35.32</v>
      </c>
      <c r="F142" s="17">
        <v>44.3</v>
      </c>
      <c r="G142" s="16">
        <v>38.663699999999999</v>
      </c>
      <c r="H142" s="15">
        <v>2</v>
      </c>
    </row>
    <row r="143" spans="1:8" x14ac:dyDescent="0.3">
      <c r="A143" s="18">
        <v>53887</v>
      </c>
      <c r="B143" s="20" t="s">
        <v>2368</v>
      </c>
      <c r="C143" s="19">
        <v>195600000</v>
      </c>
      <c r="D143" s="16">
        <v>306</v>
      </c>
      <c r="E143" s="18">
        <v>15.81</v>
      </c>
      <c r="F143" s="17">
        <v>20.14</v>
      </c>
      <c r="G143" s="16">
        <v>17.964700000000001</v>
      </c>
      <c r="H143" s="15">
        <v>3</v>
      </c>
    </row>
    <row r="144" spans="1:8" x14ac:dyDescent="0.3">
      <c r="A144" s="18">
        <v>54342</v>
      </c>
      <c r="B144" s="20" t="s">
        <v>2369</v>
      </c>
      <c r="C144" s="19">
        <v>24700000</v>
      </c>
      <c r="D144" s="16">
        <v>49</v>
      </c>
      <c r="E144" s="18">
        <v>15.14</v>
      </c>
      <c r="F144" s="17">
        <v>18.38</v>
      </c>
      <c r="G144" s="16">
        <v>17.078399999999998</v>
      </c>
      <c r="H144" s="15">
        <v>3</v>
      </c>
    </row>
    <row r="145" spans="1:8" x14ac:dyDescent="0.3">
      <c r="A145" s="18">
        <v>54501</v>
      </c>
      <c r="B145" s="20" t="s">
        <v>2371</v>
      </c>
      <c r="C145" s="19">
        <v>76000000</v>
      </c>
      <c r="D145" s="16">
        <v>134</v>
      </c>
      <c r="E145" s="18">
        <v>17.170000000000002</v>
      </c>
      <c r="F145" s="17">
        <v>26.9</v>
      </c>
      <c r="G145" s="16">
        <v>22.9436</v>
      </c>
      <c r="H145" s="15">
        <v>3</v>
      </c>
    </row>
    <row r="146" spans="1:8" x14ac:dyDescent="0.3">
      <c r="A146" s="18">
        <v>54572</v>
      </c>
      <c r="B146" s="20" t="s">
        <v>2727</v>
      </c>
      <c r="C146" s="19">
        <v>1000000</v>
      </c>
      <c r="D146" s="16">
        <v>1</v>
      </c>
      <c r="E146" s="18">
        <v>0.28999999999999998</v>
      </c>
      <c r="F146" s="17">
        <v>0.28999999999999998</v>
      </c>
      <c r="G146" s="16">
        <v>0.28999999999999998</v>
      </c>
      <c r="H146" s="15">
        <v>1</v>
      </c>
    </row>
    <row r="147" spans="1:8" x14ac:dyDescent="0.3">
      <c r="A147" s="18">
        <v>55431</v>
      </c>
      <c r="B147" s="20" t="s">
        <v>2690</v>
      </c>
      <c r="C147" s="19">
        <v>12300000</v>
      </c>
      <c r="D147" s="16">
        <v>13</v>
      </c>
      <c r="E147" s="18">
        <v>1.01</v>
      </c>
      <c r="F147" s="17">
        <v>1.7885</v>
      </c>
      <c r="G147" s="16">
        <v>1.3055000000000001</v>
      </c>
      <c r="H147" s="15">
        <v>1</v>
      </c>
    </row>
    <row r="148" spans="1:8" x14ac:dyDescent="0.3">
      <c r="A148" s="18">
        <v>56086</v>
      </c>
      <c r="B148" s="20" t="s">
        <v>2373</v>
      </c>
      <c r="C148" s="19">
        <v>39100000</v>
      </c>
      <c r="D148" s="16">
        <v>63</v>
      </c>
      <c r="E148" s="18">
        <v>12</v>
      </c>
      <c r="F148" s="17">
        <v>16.62</v>
      </c>
      <c r="G148" s="16">
        <v>14.600300000000001</v>
      </c>
      <c r="H148" s="15">
        <v>3</v>
      </c>
    </row>
    <row r="149" spans="1:8" x14ac:dyDescent="0.3">
      <c r="A149" s="18">
        <v>58711</v>
      </c>
      <c r="B149" s="20" t="s">
        <v>2607</v>
      </c>
      <c r="C149" s="19">
        <v>106400000</v>
      </c>
      <c r="D149" s="16">
        <v>17</v>
      </c>
      <c r="E149" s="18">
        <v>1.57</v>
      </c>
      <c r="F149" s="17">
        <v>2.87</v>
      </c>
      <c r="G149" s="16">
        <v>2.2536999999999998</v>
      </c>
      <c r="H149" s="15">
        <v>1</v>
      </c>
    </row>
    <row r="150" spans="1:8" x14ac:dyDescent="0.3">
      <c r="A150" s="18">
        <v>59055</v>
      </c>
      <c r="B150" s="20" t="s">
        <v>2375</v>
      </c>
      <c r="C150" s="19">
        <v>3600000</v>
      </c>
      <c r="D150" s="16">
        <v>4</v>
      </c>
      <c r="E150" s="18">
        <v>13.18</v>
      </c>
      <c r="F150" s="17">
        <v>15.5</v>
      </c>
      <c r="G150" s="16">
        <v>14.751899999999999</v>
      </c>
      <c r="H150" s="15">
        <v>1</v>
      </c>
    </row>
    <row r="151" spans="1:8" x14ac:dyDescent="0.3">
      <c r="A151" s="18">
        <v>59055</v>
      </c>
      <c r="B151" s="20" t="s">
        <v>2375</v>
      </c>
      <c r="C151" s="19">
        <v>28000000</v>
      </c>
      <c r="D151" s="16">
        <v>2</v>
      </c>
      <c r="E151" s="18">
        <v>13.94</v>
      </c>
      <c r="F151" s="17">
        <v>13.96</v>
      </c>
      <c r="G151" s="16">
        <v>13.949299999999999</v>
      </c>
      <c r="H151" s="15">
        <v>2</v>
      </c>
    </row>
    <row r="152" spans="1:8" x14ac:dyDescent="0.3">
      <c r="A152" s="18">
        <v>61041</v>
      </c>
      <c r="B152" s="20" t="s">
        <v>2376</v>
      </c>
      <c r="C152" s="19">
        <v>9400000</v>
      </c>
      <c r="D152" s="16">
        <v>7</v>
      </c>
      <c r="E152" s="18">
        <v>14.5</v>
      </c>
      <c r="F152" s="17">
        <v>18.829999999999998</v>
      </c>
      <c r="G152" s="16">
        <v>16.6736</v>
      </c>
      <c r="H152" s="15">
        <v>2</v>
      </c>
    </row>
    <row r="153" spans="1:8" x14ac:dyDescent="0.3">
      <c r="A153" s="18">
        <v>61263</v>
      </c>
      <c r="B153" s="20" t="s">
        <v>2379</v>
      </c>
      <c r="C153" s="19">
        <v>44000000</v>
      </c>
      <c r="D153" s="16">
        <v>24</v>
      </c>
      <c r="E153" s="18">
        <v>18.670000000000002</v>
      </c>
      <c r="F153" s="17">
        <v>23.652899999999999</v>
      </c>
      <c r="G153" s="16">
        <v>22.4206</v>
      </c>
      <c r="H153" s="15">
        <v>2</v>
      </c>
    </row>
    <row r="154" spans="1:8" x14ac:dyDescent="0.3">
      <c r="A154" s="18">
        <v>61342</v>
      </c>
      <c r="B154" s="20" t="s">
        <v>2596</v>
      </c>
      <c r="C154" s="19">
        <v>9300000</v>
      </c>
      <c r="D154" s="16">
        <v>29</v>
      </c>
      <c r="E154" s="18">
        <v>9.67</v>
      </c>
      <c r="F154" s="17">
        <v>17.13</v>
      </c>
      <c r="G154" s="16">
        <v>13.666499999999999</v>
      </c>
      <c r="H154" s="15">
        <v>2</v>
      </c>
    </row>
    <row r="155" spans="1:8" x14ac:dyDescent="0.3">
      <c r="A155" s="18">
        <v>61564</v>
      </c>
      <c r="B155" s="20" t="s">
        <v>2622</v>
      </c>
      <c r="C155" s="19">
        <v>36000000</v>
      </c>
      <c r="D155" s="16">
        <v>21</v>
      </c>
      <c r="E155" s="18">
        <v>10.17</v>
      </c>
      <c r="F155" s="17">
        <v>15.31</v>
      </c>
      <c r="G155" s="16">
        <v>12.751899999999999</v>
      </c>
      <c r="H155" s="15">
        <v>1</v>
      </c>
    </row>
    <row r="156" spans="1:8" x14ac:dyDescent="0.3">
      <c r="A156" s="18">
        <v>61564</v>
      </c>
      <c r="B156" s="20" t="s">
        <v>2622</v>
      </c>
      <c r="C156" s="19">
        <v>300000</v>
      </c>
      <c r="D156" s="16">
        <v>1</v>
      </c>
      <c r="E156" s="18">
        <v>18.25</v>
      </c>
      <c r="F156" s="17">
        <v>18.25</v>
      </c>
      <c r="G156" s="16">
        <v>18.25</v>
      </c>
      <c r="H156" s="15">
        <v>2</v>
      </c>
    </row>
    <row r="157" spans="1:8" x14ac:dyDescent="0.3">
      <c r="A157" s="18">
        <v>61754</v>
      </c>
      <c r="B157" s="20" t="s">
        <v>2679</v>
      </c>
      <c r="C157" s="19">
        <v>19600000</v>
      </c>
      <c r="D157" s="16">
        <v>9</v>
      </c>
      <c r="E157" s="18">
        <v>5.21</v>
      </c>
      <c r="F157" s="17">
        <v>9.66</v>
      </c>
      <c r="G157" s="16">
        <v>8.4903999999999993</v>
      </c>
      <c r="H157" s="15">
        <v>1</v>
      </c>
    </row>
    <row r="158" spans="1:8" x14ac:dyDescent="0.3">
      <c r="A158" s="18">
        <v>61792</v>
      </c>
      <c r="B158" s="20" t="s">
        <v>2691</v>
      </c>
      <c r="C158" s="19">
        <v>20500000</v>
      </c>
      <c r="D158" s="16">
        <v>46</v>
      </c>
      <c r="E158" s="18">
        <v>8.77</v>
      </c>
      <c r="F158" s="17">
        <v>19.420000000000002</v>
      </c>
      <c r="G158" s="16">
        <v>14.8873</v>
      </c>
      <c r="H158" s="15">
        <v>1</v>
      </c>
    </row>
    <row r="159" spans="1:8" x14ac:dyDescent="0.3">
      <c r="A159" s="18">
        <v>61793</v>
      </c>
      <c r="B159" s="20" t="s">
        <v>2497</v>
      </c>
      <c r="C159" s="19">
        <v>21200000</v>
      </c>
      <c r="D159" s="16">
        <v>24</v>
      </c>
      <c r="E159" s="18">
        <v>11.23</v>
      </c>
      <c r="F159" s="17">
        <v>16.71</v>
      </c>
      <c r="G159" s="16">
        <v>13.430099999999999</v>
      </c>
      <c r="H159" s="15">
        <v>2</v>
      </c>
    </row>
    <row r="160" spans="1:8" x14ac:dyDescent="0.3">
      <c r="A160" s="18">
        <v>61874</v>
      </c>
      <c r="B160" s="20" t="s">
        <v>2661</v>
      </c>
      <c r="C160" s="19">
        <v>49000000</v>
      </c>
      <c r="D160" s="16">
        <v>99</v>
      </c>
      <c r="E160" s="18">
        <v>24.94</v>
      </c>
      <c r="F160" s="17">
        <v>68.040000000000006</v>
      </c>
      <c r="G160" s="16">
        <v>32.841700000000003</v>
      </c>
      <c r="H160" s="15">
        <v>2</v>
      </c>
    </row>
    <row r="161" spans="1:8" x14ac:dyDescent="0.3">
      <c r="A161" s="18">
        <v>61894</v>
      </c>
      <c r="B161" s="20" t="s">
        <v>2386</v>
      </c>
      <c r="C161" s="19">
        <v>35700000</v>
      </c>
      <c r="D161" s="16">
        <v>64</v>
      </c>
      <c r="E161" s="18">
        <v>19.93</v>
      </c>
      <c r="F161" s="17">
        <v>24.58</v>
      </c>
      <c r="G161" s="16">
        <v>21.7758</v>
      </c>
      <c r="H161" s="15">
        <v>3</v>
      </c>
    </row>
    <row r="162" spans="1:8" x14ac:dyDescent="0.3">
      <c r="A162" s="18">
        <v>61906</v>
      </c>
      <c r="B162" s="20" t="s">
        <v>2481</v>
      </c>
      <c r="C162" s="19">
        <v>7700000</v>
      </c>
      <c r="D162" s="16">
        <v>10</v>
      </c>
      <c r="E162" s="18">
        <v>10.43</v>
      </c>
      <c r="F162" s="17">
        <v>14.17</v>
      </c>
      <c r="G162" s="16">
        <v>12.2453</v>
      </c>
      <c r="H162" s="15">
        <v>2</v>
      </c>
    </row>
    <row r="163" spans="1:8" x14ac:dyDescent="0.3">
      <c r="A163" s="18">
        <v>61965</v>
      </c>
      <c r="B163" s="20" t="s">
        <v>2387</v>
      </c>
      <c r="C163" s="19">
        <v>193000000</v>
      </c>
      <c r="D163" s="16">
        <v>237</v>
      </c>
      <c r="E163" s="18">
        <v>17.71</v>
      </c>
      <c r="F163" s="17">
        <v>23.855</v>
      </c>
      <c r="G163" s="16">
        <v>20.633199999999999</v>
      </c>
      <c r="H163" s="15">
        <v>3</v>
      </c>
    </row>
    <row r="164" spans="1:8" x14ac:dyDescent="0.3">
      <c r="A164" s="18">
        <v>62031</v>
      </c>
      <c r="B164" s="20" t="s">
        <v>2649</v>
      </c>
      <c r="C164" s="19">
        <v>14500000</v>
      </c>
      <c r="D164" s="16">
        <v>26</v>
      </c>
      <c r="E164" s="18">
        <v>16.38</v>
      </c>
      <c r="F164" s="17">
        <v>23.04</v>
      </c>
      <c r="G164" s="16">
        <v>19.4497</v>
      </c>
      <c r="H164" s="15">
        <v>1</v>
      </c>
    </row>
    <row r="165" spans="1:8" x14ac:dyDescent="0.3">
      <c r="A165" s="18">
        <v>62092</v>
      </c>
      <c r="B165" s="20" t="s">
        <v>2662</v>
      </c>
      <c r="C165" s="19">
        <v>5700000</v>
      </c>
      <c r="D165" s="16">
        <v>17</v>
      </c>
      <c r="E165" s="18">
        <v>5.34</v>
      </c>
      <c r="F165" s="17">
        <v>6.95</v>
      </c>
      <c r="G165" s="16">
        <v>6.0082000000000004</v>
      </c>
      <c r="H165" s="15">
        <v>1</v>
      </c>
    </row>
    <row r="166" spans="1:8" x14ac:dyDescent="0.3">
      <c r="A166" s="18">
        <v>62574</v>
      </c>
      <c r="B166" s="20" t="s">
        <v>2634</v>
      </c>
      <c r="C166" s="19">
        <v>34700000</v>
      </c>
      <c r="D166" s="16">
        <v>95</v>
      </c>
      <c r="E166" s="18">
        <v>18.02</v>
      </c>
      <c r="F166" s="17">
        <v>26.87</v>
      </c>
      <c r="G166" s="16">
        <v>21.749300000000002</v>
      </c>
      <c r="H166" s="15">
        <v>1</v>
      </c>
    </row>
    <row r="167" spans="1:8" x14ac:dyDescent="0.3">
      <c r="A167" s="18">
        <v>62743</v>
      </c>
      <c r="B167" s="20" t="s">
        <v>2609</v>
      </c>
      <c r="C167" s="19">
        <v>18700000</v>
      </c>
      <c r="D167" s="16">
        <v>36</v>
      </c>
      <c r="E167" s="18">
        <v>21.19</v>
      </c>
      <c r="F167" s="17">
        <v>27.93</v>
      </c>
      <c r="G167" s="16">
        <v>22.6526</v>
      </c>
      <c r="H167" s="15">
        <v>2</v>
      </c>
    </row>
    <row r="168" spans="1:8" x14ac:dyDescent="0.3">
      <c r="A168" s="18">
        <v>62791</v>
      </c>
      <c r="B168" s="20" t="s">
        <v>2555</v>
      </c>
      <c r="C168" s="19">
        <v>16200000</v>
      </c>
      <c r="D168" s="16">
        <v>49</v>
      </c>
      <c r="E168" s="18">
        <v>20.45</v>
      </c>
      <c r="F168" s="17">
        <v>25.65</v>
      </c>
      <c r="G168" s="16">
        <v>23.660299999999999</v>
      </c>
      <c r="H168" s="15">
        <v>3</v>
      </c>
    </row>
    <row r="169" spans="1:8" x14ac:dyDescent="0.3">
      <c r="A169" s="18">
        <v>62822</v>
      </c>
      <c r="B169" s="20" t="s">
        <v>2394</v>
      </c>
      <c r="C169" s="19">
        <v>1216500000</v>
      </c>
      <c r="D169" s="16">
        <v>274</v>
      </c>
      <c r="E169" s="18">
        <v>13.42</v>
      </c>
      <c r="F169" s="17">
        <v>16.835699999999999</v>
      </c>
      <c r="G169" s="16">
        <v>14.6738</v>
      </c>
      <c r="H169" s="15">
        <v>3</v>
      </c>
    </row>
    <row r="170" spans="1:8" x14ac:dyDescent="0.3">
      <c r="A170" s="18">
        <v>62843</v>
      </c>
      <c r="B170" s="20" t="s">
        <v>2395</v>
      </c>
      <c r="C170" s="19">
        <v>160400000</v>
      </c>
      <c r="D170" s="16">
        <v>91</v>
      </c>
      <c r="E170" s="18">
        <v>15.69</v>
      </c>
      <c r="F170" s="17">
        <v>23.07</v>
      </c>
      <c r="G170" s="16">
        <v>18.534500000000001</v>
      </c>
      <c r="H170" s="15">
        <v>2</v>
      </c>
    </row>
    <row r="171" spans="1:8" x14ac:dyDescent="0.3">
      <c r="A171" s="18">
        <v>62853</v>
      </c>
      <c r="B171" s="20" t="s">
        <v>2728</v>
      </c>
      <c r="C171" s="19">
        <v>300000</v>
      </c>
      <c r="D171" s="16">
        <v>1</v>
      </c>
      <c r="E171" s="18">
        <v>138.83000000000001</v>
      </c>
      <c r="F171" s="17">
        <v>138.83000000000001</v>
      </c>
      <c r="G171" s="16">
        <v>138.83000000000001</v>
      </c>
      <c r="H171" s="15">
        <v>2</v>
      </c>
    </row>
    <row r="172" spans="1:8" x14ac:dyDescent="0.3">
      <c r="A172" s="18">
        <v>62882</v>
      </c>
      <c r="B172" s="20" t="s">
        <v>2711</v>
      </c>
      <c r="C172" s="19">
        <v>14100000</v>
      </c>
      <c r="D172" s="16">
        <v>1</v>
      </c>
      <c r="E172" s="18">
        <v>3.68</v>
      </c>
      <c r="F172" s="17">
        <v>3.68</v>
      </c>
      <c r="G172" s="16">
        <v>3.68</v>
      </c>
      <c r="H172" s="15">
        <v>1</v>
      </c>
    </row>
    <row r="173" spans="1:8" x14ac:dyDescent="0.3">
      <c r="A173" s="18">
        <v>62884</v>
      </c>
      <c r="B173" s="20" t="s">
        <v>2556</v>
      </c>
      <c r="C173" s="19">
        <v>47800000</v>
      </c>
      <c r="D173" s="16">
        <v>15</v>
      </c>
      <c r="E173" s="18">
        <v>13.3</v>
      </c>
      <c r="F173" s="17">
        <v>15.77</v>
      </c>
      <c r="G173" s="16">
        <v>15.134399999999999</v>
      </c>
      <c r="H173" s="15">
        <v>2</v>
      </c>
    </row>
    <row r="174" spans="1:8" x14ac:dyDescent="0.3">
      <c r="A174" s="18">
        <v>62909</v>
      </c>
      <c r="B174" s="20" t="s">
        <v>2571</v>
      </c>
      <c r="C174" s="19">
        <v>33900000</v>
      </c>
      <c r="D174" s="16">
        <v>46</v>
      </c>
      <c r="E174" s="18">
        <v>23.24</v>
      </c>
      <c r="F174" s="17">
        <v>31.42</v>
      </c>
      <c r="G174" s="16">
        <v>27.310600000000001</v>
      </c>
      <c r="H174" s="15">
        <v>2</v>
      </c>
    </row>
    <row r="175" spans="1:8" x14ac:dyDescent="0.3">
      <c r="A175" s="18">
        <v>64143</v>
      </c>
      <c r="B175" s="20" t="s">
        <v>2729</v>
      </c>
      <c r="C175" s="19">
        <v>51800000</v>
      </c>
      <c r="D175" s="16">
        <v>5</v>
      </c>
      <c r="E175" s="18">
        <v>28.36</v>
      </c>
      <c r="F175" s="17">
        <v>32.270000000000003</v>
      </c>
      <c r="G175" s="16">
        <v>28.972100000000001</v>
      </c>
      <c r="H175" s="15">
        <v>1</v>
      </c>
    </row>
    <row r="176" spans="1:8" x14ac:dyDescent="0.3">
      <c r="A176" s="18">
        <v>64144</v>
      </c>
      <c r="B176" s="20" t="s">
        <v>2610</v>
      </c>
      <c r="C176" s="19">
        <v>17000000</v>
      </c>
      <c r="D176" s="16">
        <v>13</v>
      </c>
      <c r="E176" s="18">
        <v>31.7</v>
      </c>
      <c r="F176" s="17">
        <v>36.799999999999997</v>
      </c>
      <c r="G176" s="16">
        <v>33.650799999999997</v>
      </c>
      <c r="H176" s="15">
        <v>1</v>
      </c>
    </row>
    <row r="177" spans="1:8" x14ac:dyDescent="0.3">
      <c r="A177" s="18">
        <v>64145</v>
      </c>
      <c r="B177" s="20" t="s">
        <v>2397</v>
      </c>
      <c r="C177" s="19">
        <v>78300000</v>
      </c>
      <c r="D177" s="16">
        <v>120</v>
      </c>
      <c r="E177" s="18">
        <v>13.77</v>
      </c>
      <c r="F177" s="17">
        <v>18.239999999999998</v>
      </c>
      <c r="G177" s="16">
        <v>15.852600000000001</v>
      </c>
      <c r="H177" s="15">
        <v>3</v>
      </c>
    </row>
    <row r="178" spans="1:8" x14ac:dyDescent="0.3">
      <c r="A178" s="18">
        <v>64323</v>
      </c>
      <c r="B178" s="20" t="s">
        <v>2680</v>
      </c>
      <c r="C178" s="19">
        <v>18000000</v>
      </c>
      <c r="D178" s="16">
        <v>25</v>
      </c>
      <c r="E178" s="18">
        <v>5.47</v>
      </c>
      <c r="F178" s="17">
        <v>10.220000000000001</v>
      </c>
      <c r="G178" s="16">
        <v>6.8110999999999997</v>
      </c>
      <c r="H178" s="15">
        <v>1</v>
      </c>
    </row>
    <row r="179" spans="1:8" x14ac:dyDescent="0.3">
      <c r="A179" s="18">
        <v>64382</v>
      </c>
      <c r="B179" s="20" t="s">
        <v>2583</v>
      </c>
      <c r="C179" s="19">
        <v>600000</v>
      </c>
      <c r="D179" s="16">
        <v>3</v>
      </c>
      <c r="E179" s="18">
        <v>21.62</v>
      </c>
      <c r="F179" s="17">
        <v>22.47</v>
      </c>
      <c r="G179" s="16">
        <v>21.938300000000002</v>
      </c>
      <c r="H179" s="15">
        <v>2</v>
      </c>
    </row>
    <row r="180" spans="1:8" x14ac:dyDescent="0.3">
      <c r="A180" s="18">
        <v>64692</v>
      </c>
      <c r="B180" s="20" t="s">
        <v>2483</v>
      </c>
      <c r="C180" s="19">
        <v>26000000</v>
      </c>
      <c r="D180" s="16">
        <v>4</v>
      </c>
      <c r="E180" s="18">
        <v>39.58</v>
      </c>
      <c r="F180" s="17">
        <v>46.58</v>
      </c>
      <c r="G180" s="16">
        <v>45.341700000000003</v>
      </c>
      <c r="H180" s="15">
        <v>2</v>
      </c>
    </row>
    <row r="181" spans="1:8" x14ac:dyDescent="0.3">
      <c r="A181" s="18">
        <v>64723</v>
      </c>
      <c r="B181" s="20" t="s">
        <v>2402</v>
      </c>
      <c r="C181" s="19">
        <v>66700000</v>
      </c>
      <c r="D181" s="16">
        <v>57</v>
      </c>
      <c r="E181" s="18">
        <v>24.67</v>
      </c>
      <c r="F181" s="17">
        <v>37.82</v>
      </c>
      <c r="G181" s="16">
        <v>27.049399999999999</v>
      </c>
      <c r="H181" s="15">
        <v>3</v>
      </c>
    </row>
    <row r="182" spans="1:8" x14ac:dyDescent="0.3">
      <c r="A182" s="18">
        <v>64774</v>
      </c>
      <c r="B182" s="20" t="s">
        <v>2557</v>
      </c>
      <c r="C182" s="19">
        <v>18800000</v>
      </c>
      <c r="D182" s="16">
        <v>9</v>
      </c>
      <c r="E182" s="18">
        <v>3.73</v>
      </c>
      <c r="F182" s="17">
        <v>4.25</v>
      </c>
      <c r="G182" s="16">
        <v>3.9180000000000001</v>
      </c>
      <c r="H182" s="15">
        <v>2</v>
      </c>
    </row>
    <row r="183" spans="1:8" x14ac:dyDescent="0.3">
      <c r="A183" s="18">
        <v>64862</v>
      </c>
      <c r="B183" s="20" t="s">
        <v>2663</v>
      </c>
      <c r="C183" s="19">
        <v>2900000</v>
      </c>
      <c r="D183" s="16">
        <v>11</v>
      </c>
      <c r="E183" s="18">
        <v>33.61</v>
      </c>
      <c r="F183" s="17">
        <v>39.729999999999997</v>
      </c>
      <c r="G183" s="16">
        <v>36.506900000000002</v>
      </c>
      <c r="H183" s="15">
        <v>2</v>
      </c>
    </row>
    <row r="184" spans="1:8" x14ac:dyDescent="0.3">
      <c r="A184" s="18">
        <v>65095</v>
      </c>
      <c r="B184" s="20" t="s">
        <v>2636</v>
      </c>
      <c r="C184" s="19">
        <v>7800000</v>
      </c>
      <c r="D184" s="16">
        <v>3</v>
      </c>
      <c r="E184" s="18">
        <v>4.66</v>
      </c>
      <c r="F184" s="17">
        <v>4.88</v>
      </c>
      <c r="G184" s="16">
        <v>4.6723999999999997</v>
      </c>
      <c r="H184" s="15">
        <v>1</v>
      </c>
    </row>
    <row r="185" spans="1:8" x14ac:dyDescent="0.3">
      <c r="A185" s="18">
        <v>65471</v>
      </c>
      <c r="B185" s="20" t="s">
        <v>2730</v>
      </c>
      <c r="C185" s="19">
        <v>10000000</v>
      </c>
      <c r="D185" s="16">
        <v>4</v>
      </c>
      <c r="E185" s="18">
        <v>0.3</v>
      </c>
      <c r="F185" s="17">
        <v>0.47</v>
      </c>
      <c r="G185" s="16">
        <v>0.40410000000000001</v>
      </c>
      <c r="H185" s="15">
        <v>1</v>
      </c>
    </row>
    <row r="186" spans="1:8" x14ac:dyDescent="0.3">
      <c r="A186" s="18">
        <v>65521</v>
      </c>
      <c r="B186" s="20" t="s">
        <v>2405</v>
      </c>
      <c r="C186" s="19">
        <v>4800000</v>
      </c>
      <c r="D186" s="16">
        <v>11</v>
      </c>
      <c r="E186" s="18">
        <v>3.7</v>
      </c>
      <c r="F186" s="17">
        <v>5.63</v>
      </c>
      <c r="G186" s="16">
        <v>4.2704000000000004</v>
      </c>
      <c r="H186" s="15">
        <v>1</v>
      </c>
    </row>
    <row r="187" spans="1:8" x14ac:dyDescent="0.3">
      <c r="A187" s="18">
        <v>65781</v>
      </c>
      <c r="B187" s="20" t="s">
        <v>2664</v>
      </c>
      <c r="C187" s="19">
        <v>9600000</v>
      </c>
      <c r="D187" s="16">
        <v>27</v>
      </c>
      <c r="E187" s="18">
        <v>23.9</v>
      </c>
      <c r="F187" s="17">
        <v>35.17</v>
      </c>
      <c r="G187" s="16">
        <v>30.495899999999999</v>
      </c>
      <c r="H187" s="15">
        <v>1</v>
      </c>
    </row>
    <row r="188" spans="1:8" x14ac:dyDescent="0.3">
      <c r="A188" s="18">
        <v>65851</v>
      </c>
      <c r="B188" s="20" t="s">
        <v>2408</v>
      </c>
      <c r="C188" s="19">
        <v>28900000</v>
      </c>
      <c r="D188" s="16">
        <v>58</v>
      </c>
      <c r="E188" s="18">
        <v>26.1</v>
      </c>
      <c r="F188" s="17">
        <v>37.85</v>
      </c>
      <c r="G188" s="16">
        <v>33.450499999999998</v>
      </c>
      <c r="H188" s="15">
        <v>3</v>
      </c>
    </row>
    <row r="189" spans="1:8" x14ac:dyDescent="0.3">
      <c r="A189" s="18">
        <v>65852</v>
      </c>
      <c r="B189" s="20" t="s">
        <v>2485</v>
      </c>
      <c r="C189" s="19">
        <v>19300000</v>
      </c>
      <c r="D189" s="16">
        <v>17</v>
      </c>
      <c r="E189" s="18">
        <v>24.92</v>
      </c>
      <c r="F189" s="17">
        <v>41.05</v>
      </c>
      <c r="G189" s="16">
        <v>30.986899999999999</v>
      </c>
      <c r="H189" s="15">
        <v>3</v>
      </c>
    </row>
    <row r="190" spans="1:8" x14ac:dyDescent="0.3">
      <c r="A190" s="18">
        <v>66033</v>
      </c>
      <c r="B190" s="20" t="s">
        <v>2510</v>
      </c>
      <c r="C190" s="19">
        <v>17700000</v>
      </c>
      <c r="D190" s="16">
        <v>8</v>
      </c>
      <c r="E190" s="18">
        <v>8.31</v>
      </c>
      <c r="F190" s="17">
        <v>10.0566</v>
      </c>
      <c r="G190" s="16">
        <v>9.2331000000000003</v>
      </c>
      <c r="H190" s="15">
        <v>2</v>
      </c>
    </row>
    <row r="191" spans="1:8" x14ac:dyDescent="0.3">
      <c r="A191" s="18">
        <v>66541</v>
      </c>
      <c r="B191" s="20" t="s">
        <v>2624</v>
      </c>
      <c r="C191" s="19">
        <v>4900000</v>
      </c>
      <c r="D191" s="16">
        <v>4</v>
      </c>
      <c r="E191" s="18">
        <v>1.65</v>
      </c>
      <c r="F191" s="17">
        <v>2.21</v>
      </c>
      <c r="G191" s="16">
        <v>1.8814</v>
      </c>
      <c r="H191" s="15">
        <v>1</v>
      </c>
    </row>
    <row r="192" spans="1:8" x14ac:dyDescent="0.3">
      <c r="A192" s="18">
        <v>66641</v>
      </c>
      <c r="B192" s="20" t="s">
        <v>2698</v>
      </c>
      <c r="C192" s="19">
        <v>21100000</v>
      </c>
      <c r="D192" s="16">
        <v>3</v>
      </c>
      <c r="E192" s="18">
        <v>82.37</v>
      </c>
      <c r="F192" s="17">
        <v>82.37</v>
      </c>
      <c r="G192" s="16">
        <v>82.37</v>
      </c>
      <c r="H192" s="15">
        <v>2</v>
      </c>
    </row>
    <row r="193" spans="1:8" x14ac:dyDescent="0.3">
      <c r="A193" s="18">
        <v>66683</v>
      </c>
      <c r="B193" s="20" t="s">
        <v>2694</v>
      </c>
      <c r="C193" s="19">
        <v>8500000</v>
      </c>
      <c r="D193" s="16">
        <v>4</v>
      </c>
      <c r="E193" s="18">
        <v>5.36</v>
      </c>
      <c r="F193" s="17">
        <v>6.35</v>
      </c>
      <c r="G193" s="16">
        <v>5.6595000000000004</v>
      </c>
      <c r="H193" s="15">
        <v>1</v>
      </c>
    </row>
    <row r="194" spans="1:8" x14ac:dyDescent="0.3">
      <c r="A194" s="18">
        <v>66701</v>
      </c>
      <c r="B194" s="20" t="s">
        <v>2599</v>
      </c>
      <c r="C194" s="19">
        <v>66800000</v>
      </c>
      <c r="D194" s="16">
        <v>57</v>
      </c>
      <c r="E194" s="18">
        <v>23.09</v>
      </c>
      <c r="F194" s="17">
        <v>30.65</v>
      </c>
      <c r="G194" s="16">
        <v>27.551300000000001</v>
      </c>
      <c r="H194" s="15">
        <v>2</v>
      </c>
    </row>
    <row r="195" spans="1:8" x14ac:dyDescent="0.3">
      <c r="A195" s="18">
        <v>67152</v>
      </c>
      <c r="B195" s="20" t="s">
        <v>2414</v>
      </c>
      <c r="C195" s="19">
        <v>215600000</v>
      </c>
      <c r="D195" s="16">
        <v>64</v>
      </c>
      <c r="E195" s="18">
        <v>27.79</v>
      </c>
      <c r="F195" s="17">
        <v>30.71</v>
      </c>
      <c r="G195" s="16">
        <v>28.695599999999999</v>
      </c>
      <c r="H195" s="15">
        <v>3</v>
      </c>
    </row>
    <row r="196" spans="1:8" x14ac:dyDescent="0.3">
      <c r="A196" s="18">
        <v>68041</v>
      </c>
      <c r="B196" s="20" t="s">
        <v>2701</v>
      </c>
      <c r="C196" s="19">
        <v>2600000</v>
      </c>
      <c r="D196" s="16">
        <v>2</v>
      </c>
      <c r="E196" s="18">
        <v>7.67</v>
      </c>
      <c r="F196" s="17">
        <v>7.98</v>
      </c>
      <c r="G196" s="16">
        <v>7.7415000000000003</v>
      </c>
      <c r="H196" s="15">
        <v>1</v>
      </c>
    </row>
    <row r="197" spans="1:8" x14ac:dyDescent="0.3">
      <c r="A197" s="18">
        <v>68061</v>
      </c>
      <c r="B197" s="20" t="s">
        <v>2418</v>
      </c>
      <c r="C197" s="19">
        <v>289000000</v>
      </c>
      <c r="D197" s="16">
        <v>324</v>
      </c>
      <c r="E197" s="18">
        <v>15.06</v>
      </c>
      <c r="F197" s="17">
        <v>20.87</v>
      </c>
      <c r="G197" s="16">
        <v>18.287199999999999</v>
      </c>
      <c r="H197" s="15">
        <v>3</v>
      </c>
    </row>
    <row r="198" spans="1:8" x14ac:dyDescent="0.3">
      <c r="A198" s="18">
        <v>68231</v>
      </c>
      <c r="B198" s="20" t="s">
        <v>2558</v>
      </c>
      <c r="C198" s="19">
        <v>14700000</v>
      </c>
      <c r="D198" s="16">
        <v>11</v>
      </c>
      <c r="E198" s="18">
        <v>6.11</v>
      </c>
      <c r="F198" s="17">
        <v>10.6</v>
      </c>
      <c r="G198" s="16">
        <v>6.8787000000000003</v>
      </c>
      <c r="H198" s="15">
        <v>2</v>
      </c>
    </row>
    <row r="199" spans="1:8" x14ac:dyDescent="0.3">
      <c r="A199" s="18">
        <v>68691</v>
      </c>
      <c r="B199" s="20" t="s">
        <v>2695</v>
      </c>
      <c r="C199" s="19">
        <v>121500000</v>
      </c>
      <c r="D199" s="16">
        <v>54</v>
      </c>
      <c r="E199" s="18">
        <v>16.809999999999999</v>
      </c>
      <c r="F199" s="17">
        <v>38.83</v>
      </c>
      <c r="G199" s="16">
        <v>28.023</v>
      </c>
      <c r="H199" s="15">
        <v>3</v>
      </c>
    </row>
    <row r="200" spans="1:8" x14ac:dyDescent="0.3">
      <c r="A200" s="18">
        <v>68731</v>
      </c>
      <c r="B200" s="20" t="s">
        <v>2650</v>
      </c>
      <c r="C200" s="19">
        <v>119900000</v>
      </c>
      <c r="D200" s="16">
        <v>39</v>
      </c>
      <c r="E200" s="18">
        <v>20.62</v>
      </c>
      <c r="F200" s="17">
        <v>33.869999999999997</v>
      </c>
      <c r="G200" s="16">
        <v>23.7272</v>
      </c>
      <c r="H200" s="15">
        <v>2</v>
      </c>
    </row>
    <row r="201" spans="1:8" x14ac:dyDescent="0.3">
      <c r="A201" s="18">
        <v>80273</v>
      </c>
      <c r="B201" s="20" t="s">
        <v>2435</v>
      </c>
      <c r="C201" s="19">
        <v>155300000</v>
      </c>
      <c r="D201" s="16">
        <v>101</v>
      </c>
      <c r="E201" s="18">
        <v>23.5</v>
      </c>
      <c r="F201" s="17">
        <v>44.304299999999998</v>
      </c>
      <c r="G201" s="16">
        <v>32.617899999999999</v>
      </c>
      <c r="H201" s="15">
        <v>2</v>
      </c>
    </row>
    <row r="202" spans="1:8" x14ac:dyDescent="0.3">
      <c r="A202" s="18">
        <v>80506</v>
      </c>
      <c r="B202" s="20" t="s">
        <v>2437</v>
      </c>
      <c r="C202" s="19">
        <v>41100000</v>
      </c>
      <c r="D202" s="16">
        <v>38</v>
      </c>
      <c r="E202" s="18">
        <v>22.72</v>
      </c>
      <c r="F202" s="17">
        <v>29.71</v>
      </c>
      <c r="G202" s="16">
        <v>25.781099999999999</v>
      </c>
      <c r="H202" s="15">
        <v>1</v>
      </c>
    </row>
    <row r="203" spans="1:8" x14ac:dyDescent="0.3">
      <c r="A203" s="18">
        <v>80705</v>
      </c>
      <c r="B203" s="20" t="s">
        <v>2665</v>
      </c>
      <c r="C203" s="19">
        <v>50300000</v>
      </c>
      <c r="D203" s="16">
        <v>42</v>
      </c>
      <c r="E203" s="18">
        <v>17.63</v>
      </c>
      <c r="F203" s="17">
        <v>21.65</v>
      </c>
      <c r="G203" s="16">
        <v>19.080300000000001</v>
      </c>
      <c r="H203" s="15">
        <v>3</v>
      </c>
    </row>
    <row r="204" spans="1:8" x14ac:dyDescent="0.3">
      <c r="A204" s="18">
        <v>81034</v>
      </c>
      <c r="B204" s="20" t="s">
        <v>2638</v>
      </c>
      <c r="C204" s="19">
        <v>47500000</v>
      </c>
      <c r="D204" s="16">
        <v>59</v>
      </c>
      <c r="E204" s="18">
        <v>17.61</v>
      </c>
      <c r="F204" s="17">
        <v>27.02</v>
      </c>
      <c r="G204" s="16">
        <v>21.7727</v>
      </c>
      <c r="H204" s="15">
        <v>1</v>
      </c>
    </row>
    <row r="205" spans="1:8" x14ac:dyDescent="0.3">
      <c r="A205" s="18">
        <v>81042</v>
      </c>
      <c r="B205" s="20" t="s">
        <v>2529</v>
      </c>
      <c r="C205" s="19">
        <v>23000000</v>
      </c>
      <c r="D205" s="16">
        <v>7</v>
      </c>
      <c r="E205" s="18">
        <v>0.46</v>
      </c>
      <c r="F205" s="17">
        <v>1.1200000000000001</v>
      </c>
      <c r="G205" s="16">
        <v>0.76170000000000004</v>
      </c>
      <c r="H205" s="15">
        <v>1</v>
      </c>
    </row>
    <row r="206" spans="1:8" x14ac:dyDescent="0.3">
      <c r="A206" s="18">
        <v>81129</v>
      </c>
      <c r="B206" s="20" t="s">
        <v>2574</v>
      </c>
      <c r="C206" s="19">
        <v>2200000</v>
      </c>
      <c r="D206" s="16">
        <v>14</v>
      </c>
      <c r="E206" s="18">
        <v>33.32</v>
      </c>
      <c r="F206" s="17">
        <v>40.58</v>
      </c>
      <c r="G206" s="16">
        <v>36.760899999999999</v>
      </c>
      <c r="H206" s="15">
        <v>1</v>
      </c>
    </row>
    <row r="207" spans="1:8" x14ac:dyDescent="0.3">
      <c r="A207" s="18">
        <v>81129</v>
      </c>
      <c r="B207" s="20" t="s">
        <v>2574</v>
      </c>
      <c r="C207" s="19">
        <v>2800000</v>
      </c>
      <c r="D207" s="16">
        <v>6</v>
      </c>
      <c r="E207" s="18">
        <v>39.5</v>
      </c>
      <c r="F207" s="17">
        <v>46.89</v>
      </c>
      <c r="G207" s="16">
        <v>41.508899999999997</v>
      </c>
      <c r="H207" s="15">
        <v>2</v>
      </c>
    </row>
    <row r="208" spans="1:8" x14ac:dyDescent="0.3">
      <c r="A208" s="18">
        <v>81472</v>
      </c>
      <c r="B208" s="20" t="s">
        <v>2702</v>
      </c>
      <c r="C208" s="19">
        <v>45800000</v>
      </c>
      <c r="D208" s="16">
        <v>9</v>
      </c>
      <c r="E208" s="18">
        <v>21.29</v>
      </c>
      <c r="F208" s="17">
        <v>25.46</v>
      </c>
      <c r="G208" s="16">
        <v>22.314900000000002</v>
      </c>
      <c r="H208" s="15">
        <v>1</v>
      </c>
    </row>
    <row r="209" spans="1:8" x14ac:dyDescent="0.3">
      <c r="A209" s="18">
        <v>81472</v>
      </c>
      <c r="B209" s="20" t="s">
        <v>2702</v>
      </c>
      <c r="C209" s="19">
        <v>52800000</v>
      </c>
      <c r="D209" s="16">
        <v>19</v>
      </c>
      <c r="E209" s="18">
        <v>20.399999999999999</v>
      </c>
      <c r="F209" s="17">
        <v>25.94</v>
      </c>
      <c r="G209" s="16">
        <v>24.582999999999998</v>
      </c>
      <c r="H209" s="15">
        <v>2</v>
      </c>
    </row>
    <row r="210" spans="1:8" x14ac:dyDescent="0.3">
      <c r="A210" s="18">
        <v>81713</v>
      </c>
      <c r="B210" s="20" t="s">
        <v>2721</v>
      </c>
      <c r="C210" s="19">
        <v>6500000</v>
      </c>
      <c r="D210" s="16">
        <v>15</v>
      </c>
      <c r="E210" s="18">
        <v>0.26</v>
      </c>
      <c r="F210" s="17">
        <v>2.2400000000000002</v>
      </c>
      <c r="G210" s="16">
        <v>0.76</v>
      </c>
      <c r="H210" s="15">
        <v>1</v>
      </c>
    </row>
    <row r="211" spans="1:8" x14ac:dyDescent="0.3">
      <c r="A211" s="18">
        <v>82101</v>
      </c>
      <c r="B211" s="20" t="s">
        <v>2501</v>
      </c>
      <c r="C211" s="19">
        <v>498500000</v>
      </c>
      <c r="D211" s="16">
        <v>106</v>
      </c>
      <c r="E211" s="18">
        <v>29.14</v>
      </c>
      <c r="F211" s="17">
        <v>32.24</v>
      </c>
      <c r="G211" s="16">
        <v>30.579699999999999</v>
      </c>
      <c r="H211" s="15">
        <v>3</v>
      </c>
    </row>
    <row r="212" spans="1:8" x14ac:dyDescent="0.3">
      <c r="A212" s="18">
        <v>82551</v>
      </c>
      <c r="B212" s="20" t="s">
        <v>2443</v>
      </c>
      <c r="C212" s="19">
        <v>35100000</v>
      </c>
      <c r="D212" s="16">
        <v>92</v>
      </c>
      <c r="E212" s="18">
        <v>15.31</v>
      </c>
      <c r="F212" s="17">
        <v>21.57</v>
      </c>
      <c r="G212" s="16">
        <v>17.0991</v>
      </c>
      <c r="H212" s="15">
        <v>3</v>
      </c>
    </row>
    <row r="213" spans="1:8" x14ac:dyDescent="0.3">
      <c r="A213" s="18">
        <v>82991</v>
      </c>
      <c r="B213" s="20" t="s">
        <v>2611</v>
      </c>
      <c r="C213" s="19">
        <v>101800000</v>
      </c>
      <c r="D213" s="16">
        <v>227</v>
      </c>
      <c r="E213" s="18">
        <v>16.09</v>
      </c>
      <c r="F213" s="17">
        <v>20.59</v>
      </c>
      <c r="G213" s="16">
        <v>18.4192</v>
      </c>
      <c r="H213" s="15">
        <v>1</v>
      </c>
    </row>
    <row r="214" spans="1:8" x14ac:dyDescent="0.3">
      <c r="A214" s="18">
        <v>82992</v>
      </c>
      <c r="B214" s="20" t="s">
        <v>2444</v>
      </c>
      <c r="C214" s="19">
        <v>2431800000</v>
      </c>
      <c r="D214" s="16">
        <v>246</v>
      </c>
      <c r="E214" s="18">
        <v>14.02</v>
      </c>
      <c r="F214" s="17">
        <v>15.86</v>
      </c>
      <c r="G214" s="16">
        <v>14.8864</v>
      </c>
      <c r="H214" s="15">
        <v>3</v>
      </c>
    </row>
    <row r="215" spans="1:8" x14ac:dyDescent="0.3">
      <c r="A215" s="18">
        <v>83671</v>
      </c>
      <c r="B215" s="20" t="s">
        <v>2601</v>
      </c>
      <c r="C215" s="19">
        <v>8300000</v>
      </c>
      <c r="D215" s="16">
        <v>5</v>
      </c>
      <c r="E215" s="18">
        <v>6.93</v>
      </c>
      <c r="F215" s="17">
        <v>7.97</v>
      </c>
      <c r="G215" s="16">
        <v>7.7976000000000001</v>
      </c>
      <c r="H215" s="15">
        <v>1</v>
      </c>
    </row>
    <row r="216" spans="1:8" x14ac:dyDescent="0.3">
      <c r="A216" s="18">
        <v>83671</v>
      </c>
      <c r="B216" s="20" t="s">
        <v>2601</v>
      </c>
      <c r="C216" s="19">
        <v>13900000</v>
      </c>
      <c r="D216" s="16">
        <v>5</v>
      </c>
      <c r="E216" s="18">
        <v>7.79</v>
      </c>
      <c r="F216" s="17">
        <v>8.15</v>
      </c>
      <c r="G216" s="16">
        <v>7.9950999999999999</v>
      </c>
      <c r="H216" s="15">
        <v>2</v>
      </c>
    </row>
    <row r="217" spans="1:8" x14ac:dyDescent="0.3">
      <c r="A217" s="18">
        <v>84221</v>
      </c>
      <c r="B217" s="20" t="s">
        <v>2446</v>
      </c>
      <c r="C217" s="19">
        <v>77500000</v>
      </c>
      <c r="D217" s="16">
        <v>43</v>
      </c>
      <c r="E217" s="18">
        <v>19.41</v>
      </c>
      <c r="F217" s="17">
        <v>22.21</v>
      </c>
      <c r="G217" s="16">
        <v>20.287700000000001</v>
      </c>
      <c r="H217" s="15">
        <v>2</v>
      </c>
    </row>
    <row r="218" spans="1:8" x14ac:dyDescent="0.3">
      <c r="A218" s="18">
        <v>84331</v>
      </c>
      <c r="B218" s="20" t="s">
        <v>2448</v>
      </c>
      <c r="C218" s="19">
        <v>10300000</v>
      </c>
      <c r="D218" s="16">
        <v>12</v>
      </c>
      <c r="E218" s="18">
        <v>25.71</v>
      </c>
      <c r="F218" s="17">
        <v>34.36</v>
      </c>
      <c r="G218" s="16">
        <v>26.890999999999998</v>
      </c>
      <c r="H218" s="15">
        <v>2</v>
      </c>
    </row>
    <row r="219" spans="1:8" x14ac:dyDescent="0.3">
      <c r="A219" s="18">
        <v>84421</v>
      </c>
      <c r="B219" s="20" t="s">
        <v>2502</v>
      </c>
      <c r="C219" s="19">
        <v>600000</v>
      </c>
      <c r="D219" s="16">
        <v>1</v>
      </c>
      <c r="E219" s="18">
        <v>76.78</v>
      </c>
      <c r="F219" s="17">
        <v>76.78</v>
      </c>
      <c r="G219" s="16">
        <v>76.78</v>
      </c>
      <c r="H219" s="15">
        <v>2</v>
      </c>
    </row>
    <row r="220" spans="1:8" x14ac:dyDescent="0.3">
      <c r="A220" s="18">
        <v>84422</v>
      </c>
      <c r="B220" s="20" t="s">
        <v>2449</v>
      </c>
      <c r="C220" s="19">
        <v>12500000</v>
      </c>
      <c r="D220" s="16">
        <v>35</v>
      </c>
      <c r="E220" s="18">
        <v>26.73</v>
      </c>
      <c r="F220" s="17">
        <v>34.46</v>
      </c>
      <c r="G220" s="16">
        <v>30.683299999999999</v>
      </c>
      <c r="H220" s="15">
        <v>3</v>
      </c>
    </row>
    <row r="221" spans="1:8" x14ac:dyDescent="0.3">
      <c r="A221" s="18">
        <v>84623</v>
      </c>
      <c r="B221" s="20" t="s">
        <v>2450</v>
      </c>
      <c r="C221" s="19">
        <v>15800000</v>
      </c>
      <c r="D221" s="16">
        <v>5</v>
      </c>
      <c r="E221" s="18">
        <v>11.59</v>
      </c>
      <c r="F221" s="17">
        <v>17.920000000000002</v>
      </c>
      <c r="G221" s="16">
        <v>14.7994</v>
      </c>
      <c r="H221" s="15">
        <v>2</v>
      </c>
    </row>
    <row r="222" spans="1:8" x14ac:dyDescent="0.3">
      <c r="A222" s="18">
        <v>84662</v>
      </c>
      <c r="B222" s="20" t="s">
        <v>2602</v>
      </c>
      <c r="C222" s="19">
        <v>10000000</v>
      </c>
      <c r="D222" s="16">
        <v>1</v>
      </c>
      <c r="E222" s="18">
        <v>1.68</v>
      </c>
      <c r="F222" s="17">
        <v>1.68</v>
      </c>
      <c r="G222" s="16">
        <v>1.68</v>
      </c>
      <c r="H222" s="15">
        <v>2</v>
      </c>
    </row>
    <row r="223" spans="1:8" x14ac:dyDescent="0.3">
      <c r="A223" s="18">
        <v>84732</v>
      </c>
      <c r="B223" s="20" t="s">
        <v>2452</v>
      </c>
      <c r="C223" s="19">
        <v>2000000</v>
      </c>
      <c r="D223" s="16">
        <v>2</v>
      </c>
      <c r="E223" s="18">
        <v>3.7250000000000001</v>
      </c>
      <c r="F223" s="17">
        <v>3.73</v>
      </c>
      <c r="G223" s="16">
        <v>3.7275</v>
      </c>
      <c r="H223" s="15">
        <v>1</v>
      </c>
    </row>
    <row r="224" spans="1:8" x14ac:dyDescent="0.3">
      <c r="A224" s="18">
        <v>84881</v>
      </c>
      <c r="B224" s="20" t="s">
        <v>2453</v>
      </c>
      <c r="C224" s="19">
        <v>64900000</v>
      </c>
      <c r="D224" s="16">
        <v>32</v>
      </c>
      <c r="E224" s="18">
        <v>11.01</v>
      </c>
      <c r="F224" s="17">
        <v>12.53</v>
      </c>
      <c r="G224" s="16">
        <v>12.0222</v>
      </c>
      <c r="H224" s="15">
        <v>3</v>
      </c>
    </row>
    <row r="225" spans="1:8" x14ac:dyDescent="0.3">
      <c r="A225" s="18">
        <v>89383</v>
      </c>
      <c r="B225" s="20" t="s">
        <v>2515</v>
      </c>
      <c r="C225" s="19">
        <v>15000000</v>
      </c>
      <c r="D225" s="16">
        <v>3</v>
      </c>
      <c r="E225" s="18">
        <v>9.33</v>
      </c>
      <c r="F225" s="17">
        <v>12.07</v>
      </c>
      <c r="G225" s="16">
        <v>10.2233</v>
      </c>
      <c r="H225" s="15">
        <v>2</v>
      </c>
    </row>
    <row r="226" spans="1:8" x14ac:dyDescent="0.3">
      <c r="A226" s="18">
        <v>89964</v>
      </c>
      <c r="B226" s="20" t="s">
        <v>2456</v>
      </c>
      <c r="C226" s="19">
        <v>65400000</v>
      </c>
      <c r="D226" s="16">
        <v>123</v>
      </c>
      <c r="E226" s="18">
        <v>22.31</v>
      </c>
      <c r="F226" s="17">
        <v>30</v>
      </c>
      <c r="G226" s="16">
        <v>26.042400000000001</v>
      </c>
      <c r="H226" s="15">
        <v>3</v>
      </c>
    </row>
    <row r="227" spans="1:8" x14ac:dyDescent="0.3">
      <c r="A227" s="18">
        <v>99061</v>
      </c>
      <c r="B227" s="20" t="s">
        <v>2651</v>
      </c>
      <c r="C227" s="19">
        <v>28600000</v>
      </c>
      <c r="D227" s="16">
        <v>91</v>
      </c>
      <c r="E227" s="18">
        <v>22.45</v>
      </c>
      <c r="F227" s="17">
        <v>34.15</v>
      </c>
      <c r="G227" s="16">
        <v>29.241199999999999</v>
      </c>
      <c r="H227" s="15">
        <v>2</v>
      </c>
    </row>
    <row r="228" spans="1:8" x14ac:dyDescent="0.3">
      <c r="A228" s="18">
        <v>99211</v>
      </c>
      <c r="B228" s="20" t="s">
        <v>2488</v>
      </c>
      <c r="C228" s="19">
        <v>562700000</v>
      </c>
      <c r="D228" s="16">
        <v>112</v>
      </c>
      <c r="E228" s="18">
        <v>6.52</v>
      </c>
      <c r="F228" s="17">
        <v>8.75</v>
      </c>
      <c r="G228" s="16">
        <v>7.1894</v>
      </c>
      <c r="H228" s="15">
        <v>2</v>
      </c>
    </row>
    <row r="229" spans="1:8" x14ac:dyDescent="0.3">
      <c r="A229" s="18">
        <v>99412</v>
      </c>
      <c r="B229" s="20" t="s">
        <v>2543</v>
      </c>
      <c r="C229" s="19">
        <v>780300000</v>
      </c>
      <c r="D229" s="16">
        <v>553</v>
      </c>
      <c r="E229" s="18">
        <v>8.7850000000000001</v>
      </c>
      <c r="F229" s="17">
        <v>12.19</v>
      </c>
      <c r="G229" s="16">
        <v>9.9502000000000006</v>
      </c>
      <c r="H229" s="15">
        <v>3</v>
      </c>
    </row>
    <row r="230" spans="1:8" x14ac:dyDescent="0.3">
      <c r="A230" s="18">
        <v>99585</v>
      </c>
      <c r="B230" s="20" t="s">
        <v>2712</v>
      </c>
      <c r="C230" s="19">
        <v>80400000</v>
      </c>
      <c r="D230" s="16">
        <v>44</v>
      </c>
      <c r="E230" s="18">
        <v>26.55</v>
      </c>
      <c r="F230" s="17">
        <v>59.99</v>
      </c>
      <c r="G230" s="16">
        <v>40.2913</v>
      </c>
      <c r="H230" s="15">
        <v>2</v>
      </c>
    </row>
    <row r="231" spans="1:8" ht="16.8" customHeight="1" thickBot="1" x14ac:dyDescent="0.35">
      <c r="A231" s="12">
        <v>99586</v>
      </c>
      <c r="B231" s="14" t="s">
        <v>2713</v>
      </c>
      <c r="C231" s="13">
        <v>30600000</v>
      </c>
      <c r="D231" s="10">
        <v>18</v>
      </c>
      <c r="E231" s="12">
        <v>30.33</v>
      </c>
      <c r="F231" s="11">
        <v>60.67</v>
      </c>
      <c r="G231" s="10">
        <v>40.8187</v>
      </c>
      <c r="H231" s="9">
        <v>2</v>
      </c>
    </row>
    <row r="232" spans="1:8" ht="16.8" customHeight="1" thickBot="1" x14ac:dyDescent="0.35">
      <c r="A232" s="8" t="s">
        <v>2462</v>
      </c>
      <c r="B232" s="4"/>
      <c r="C232" s="7">
        <f>SUM(C5:C231)</f>
        <v>20431200000</v>
      </c>
      <c r="D232" s="6">
        <f>SUM(D5:D231)</f>
        <v>11176</v>
      </c>
      <c r="E232" s="5"/>
      <c r="F232" s="4"/>
      <c r="G232" s="3"/>
      <c r="H232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3"/>
  <sheetViews>
    <sheetView workbookViewId="0">
      <pane ySplit="4" topLeftCell="A227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2731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17700000</v>
      </c>
      <c r="D5" s="22">
        <v>17</v>
      </c>
      <c r="E5" s="24">
        <v>7.14</v>
      </c>
      <c r="F5" s="23">
        <v>11.41</v>
      </c>
      <c r="G5" s="22">
        <v>7.5553999999999997</v>
      </c>
      <c r="H5" s="21">
        <v>1</v>
      </c>
    </row>
    <row r="6" spans="1:10" x14ac:dyDescent="0.3">
      <c r="A6" s="18">
        <v>13164</v>
      </c>
      <c r="B6" s="20" t="s">
        <v>2235</v>
      </c>
      <c r="C6" s="19">
        <v>45100000</v>
      </c>
      <c r="D6" s="16">
        <v>18</v>
      </c>
      <c r="E6" s="18">
        <v>11.1</v>
      </c>
      <c r="F6" s="17">
        <v>13.88</v>
      </c>
      <c r="G6" s="16">
        <v>11.447800000000001</v>
      </c>
      <c r="H6" s="15">
        <v>3</v>
      </c>
    </row>
    <row r="7" spans="1:10" x14ac:dyDescent="0.3">
      <c r="A7" s="18">
        <v>13382</v>
      </c>
      <c r="B7" s="20" t="s">
        <v>2613</v>
      </c>
      <c r="C7" s="19">
        <v>40900000</v>
      </c>
      <c r="D7" s="16">
        <v>17</v>
      </c>
      <c r="E7" s="18">
        <v>15.88</v>
      </c>
      <c r="F7" s="17">
        <v>19.899999999999999</v>
      </c>
      <c r="G7" s="16">
        <v>18.502500000000001</v>
      </c>
      <c r="H7" s="15">
        <v>3</v>
      </c>
    </row>
    <row r="8" spans="1:10" x14ac:dyDescent="0.3">
      <c r="A8" s="18">
        <v>14742</v>
      </c>
      <c r="B8" s="20" t="s">
        <v>2586</v>
      </c>
      <c r="C8" s="19">
        <v>5100000</v>
      </c>
      <c r="D8" s="16">
        <v>8</v>
      </c>
      <c r="E8" s="18">
        <v>2.73</v>
      </c>
      <c r="F8" s="17">
        <v>3.35</v>
      </c>
      <c r="G8" s="16">
        <v>3.0325000000000002</v>
      </c>
      <c r="H8" s="15">
        <v>2</v>
      </c>
    </row>
    <row r="9" spans="1:10" x14ac:dyDescent="0.3">
      <c r="A9" s="18">
        <v>15141</v>
      </c>
      <c r="B9" s="20" t="s">
        <v>2668</v>
      </c>
      <c r="C9" s="19">
        <v>76100000</v>
      </c>
      <c r="D9" s="16">
        <v>224</v>
      </c>
      <c r="E9" s="18">
        <v>25.82</v>
      </c>
      <c r="F9" s="17">
        <v>52.58</v>
      </c>
      <c r="G9" s="16">
        <v>35.267299999999999</v>
      </c>
      <c r="H9" s="15">
        <v>3</v>
      </c>
    </row>
    <row r="10" spans="1:10" x14ac:dyDescent="0.3">
      <c r="A10" s="18">
        <v>15261</v>
      </c>
      <c r="B10" s="20" t="s">
        <v>2587</v>
      </c>
      <c r="C10" s="19">
        <v>20000000</v>
      </c>
      <c r="D10" s="16">
        <v>4</v>
      </c>
      <c r="E10" s="18">
        <v>9.2799999999999994</v>
      </c>
      <c r="F10" s="17">
        <v>10.48</v>
      </c>
      <c r="G10" s="16">
        <v>9.6880000000000006</v>
      </c>
      <c r="H10" s="15">
        <v>1</v>
      </c>
    </row>
    <row r="11" spans="1:10" x14ac:dyDescent="0.3">
      <c r="A11" s="18">
        <v>15261</v>
      </c>
      <c r="B11" s="20" t="s">
        <v>2587</v>
      </c>
      <c r="C11" s="19">
        <v>3200000</v>
      </c>
      <c r="D11" s="16">
        <v>1</v>
      </c>
      <c r="E11" s="18">
        <v>11.45</v>
      </c>
      <c r="F11" s="17">
        <v>11.45</v>
      </c>
      <c r="G11" s="16">
        <v>11.45</v>
      </c>
      <c r="H11" s="15">
        <v>3</v>
      </c>
    </row>
    <row r="12" spans="1:10" x14ac:dyDescent="0.3">
      <c r="A12" s="18">
        <v>15324</v>
      </c>
      <c r="B12" s="20" t="s">
        <v>2588</v>
      </c>
      <c r="C12" s="19">
        <v>71100000</v>
      </c>
      <c r="D12" s="16">
        <v>16</v>
      </c>
      <c r="E12" s="18">
        <v>27.42</v>
      </c>
      <c r="F12" s="17">
        <v>35.083199999999998</v>
      </c>
      <c r="G12" s="16">
        <v>31.6982</v>
      </c>
      <c r="H12" s="15">
        <v>1</v>
      </c>
    </row>
    <row r="13" spans="1:10" x14ac:dyDescent="0.3">
      <c r="A13" s="18">
        <v>15324</v>
      </c>
      <c r="B13" s="20" t="s">
        <v>2588</v>
      </c>
      <c r="C13" s="19">
        <v>234100000</v>
      </c>
      <c r="D13" s="16">
        <v>188</v>
      </c>
      <c r="E13" s="18">
        <v>30.83</v>
      </c>
      <c r="F13" s="17">
        <v>41.02</v>
      </c>
      <c r="G13" s="16">
        <v>33.165700000000001</v>
      </c>
      <c r="H13" s="15">
        <v>2</v>
      </c>
    </row>
    <row r="14" spans="1:10" x14ac:dyDescent="0.3">
      <c r="A14" s="18">
        <v>15823</v>
      </c>
      <c r="B14" s="20" t="s">
        <v>2640</v>
      </c>
      <c r="C14" s="19">
        <v>8800000</v>
      </c>
      <c r="D14" s="16">
        <v>38</v>
      </c>
      <c r="E14" s="18">
        <v>35.340000000000003</v>
      </c>
      <c r="F14" s="17">
        <v>65.349999999999994</v>
      </c>
      <c r="G14" s="16">
        <v>49.801299999999998</v>
      </c>
      <c r="H14" s="15">
        <v>1</v>
      </c>
    </row>
    <row r="15" spans="1:10" x14ac:dyDescent="0.3">
      <c r="A15" s="18">
        <v>15864</v>
      </c>
      <c r="B15" s="20" t="s">
        <v>2245</v>
      </c>
      <c r="C15" s="19">
        <v>10400000</v>
      </c>
      <c r="D15" s="16">
        <v>24</v>
      </c>
      <c r="E15" s="18">
        <v>15.35</v>
      </c>
      <c r="F15" s="17">
        <v>18.510000000000002</v>
      </c>
      <c r="G15" s="16">
        <v>17.0075</v>
      </c>
      <c r="H15" s="15">
        <v>3</v>
      </c>
    </row>
    <row r="16" spans="1:10" x14ac:dyDescent="0.3">
      <c r="A16" s="18">
        <v>15894</v>
      </c>
      <c r="B16" s="20" t="s">
        <v>2669</v>
      </c>
      <c r="C16" s="19">
        <v>9200000</v>
      </c>
      <c r="D16" s="16">
        <v>2</v>
      </c>
      <c r="E16" s="18">
        <v>6.94</v>
      </c>
      <c r="F16" s="17">
        <v>9.14</v>
      </c>
      <c r="G16" s="16">
        <v>7.7051999999999996</v>
      </c>
      <c r="H16" s="15">
        <v>3</v>
      </c>
    </row>
    <row r="17" spans="1:8" x14ac:dyDescent="0.3">
      <c r="A17" s="18">
        <v>15991</v>
      </c>
      <c r="B17" s="20" t="s">
        <v>2246</v>
      </c>
      <c r="C17" s="19">
        <v>27300000</v>
      </c>
      <c r="D17" s="16">
        <v>25</v>
      </c>
      <c r="E17" s="18">
        <v>8.59</v>
      </c>
      <c r="F17" s="17">
        <v>9.77</v>
      </c>
      <c r="G17" s="16">
        <v>9.2002000000000006</v>
      </c>
      <c r="H17" s="15">
        <v>2</v>
      </c>
    </row>
    <row r="18" spans="1:8" x14ac:dyDescent="0.3">
      <c r="A18" s="18">
        <v>16173</v>
      </c>
      <c r="B18" s="20" t="s">
        <v>2670</v>
      </c>
      <c r="C18" s="19">
        <v>9500000</v>
      </c>
      <c r="D18" s="16">
        <v>4</v>
      </c>
      <c r="E18" s="18">
        <v>9.32</v>
      </c>
      <c r="F18" s="17">
        <v>11.82</v>
      </c>
      <c r="G18" s="16">
        <v>9.4747000000000003</v>
      </c>
      <c r="H18" s="15">
        <v>2</v>
      </c>
    </row>
    <row r="19" spans="1:8" x14ac:dyDescent="0.3">
      <c r="A19" s="18">
        <v>17271</v>
      </c>
      <c r="B19" s="20" t="s">
        <v>2490</v>
      </c>
      <c r="C19" s="19">
        <v>1300000</v>
      </c>
      <c r="D19" s="16">
        <v>5</v>
      </c>
      <c r="E19" s="18">
        <v>16.14</v>
      </c>
      <c r="F19" s="17">
        <v>16.72</v>
      </c>
      <c r="G19" s="16">
        <v>16.452300000000001</v>
      </c>
      <c r="H19" s="15">
        <v>1</v>
      </c>
    </row>
    <row r="20" spans="1:8" x14ac:dyDescent="0.3">
      <c r="A20" s="18">
        <v>18051</v>
      </c>
      <c r="B20" s="20" t="s">
        <v>2641</v>
      </c>
      <c r="C20" s="19">
        <v>4800000</v>
      </c>
      <c r="D20" s="16">
        <v>20</v>
      </c>
      <c r="E20" s="18">
        <v>2.9</v>
      </c>
      <c r="F20" s="17">
        <v>5.76</v>
      </c>
      <c r="G20" s="16">
        <v>4.4032999999999998</v>
      </c>
      <c r="H20" s="15">
        <v>1</v>
      </c>
    </row>
    <row r="21" spans="1:8" x14ac:dyDescent="0.3">
      <c r="A21" s="18">
        <v>18156</v>
      </c>
      <c r="B21" s="20" t="s">
        <v>2705</v>
      </c>
      <c r="C21" s="19">
        <v>7000000</v>
      </c>
      <c r="D21" s="16">
        <v>2</v>
      </c>
      <c r="E21" s="18">
        <v>12.19</v>
      </c>
      <c r="F21" s="17">
        <v>13.15</v>
      </c>
      <c r="G21" s="16">
        <v>12.6014</v>
      </c>
      <c r="H21" s="15">
        <v>1</v>
      </c>
    </row>
    <row r="22" spans="1:8" x14ac:dyDescent="0.3">
      <c r="A22" s="18">
        <v>20121</v>
      </c>
      <c r="B22" s="20" t="s">
        <v>2563</v>
      </c>
      <c r="C22" s="19">
        <v>28300000</v>
      </c>
      <c r="D22" s="16">
        <v>58</v>
      </c>
      <c r="E22" s="18">
        <v>3.98</v>
      </c>
      <c r="F22" s="17">
        <v>7.86</v>
      </c>
      <c r="G22" s="16">
        <v>5.9816000000000003</v>
      </c>
      <c r="H22" s="15">
        <v>2</v>
      </c>
    </row>
    <row r="23" spans="1:8" x14ac:dyDescent="0.3">
      <c r="A23" s="18">
        <v>20122</v>
      </c>
      <c r="B23" s="20" t="s">
        <v>2564</v>
      </c>
      <c r="C23" s="19">
        <v>28700000</v>
      </c>
      <c r="D23" s="16">
        <v>32</v>
      </c>
      <c r="E23" s="18">
        <v>3.73</v>
      </c>
      <c r="F23" s="17">
        <v>7.34</v>
      </c>
      <c r="G23" s="16">
        <v>6.0673000000000004</v>
      </c>
      <c r="H23" s="15">
        <v>2</v>
      </c>
    </row>
    <row r="24" spans="1:8" x14ac:dyDescent="0.3">
      <c r="A24" s="18">
        <v>20123</v>
      </c>
      <c r="B24" s="20" t="s">
        <v>2565</v>
      </c>
      <c r="C24" s="19">
        <v>15500000</v>
      </c>
      <c r="D24" s="16">
        <v>28</v>
      </c>
      <c r="E24" s="18">
        <v>3.52</v>
      </c>
      <c r="F24" s="17">
        <v>7.28</v>
      </c>
      <c r="G24" s="16">
        <v>6.0640000000000001</v>
      </c>
      <c r="H24" s="15">
        <v>2</v>
      </c>
    </row>
    <row r="25" spans="1:8" x14ac:dyDescent="0.3">
      <c r="A25" s="18">
        <v>20343</v>
      </c>
      <c r="B25" s="20" t="s">
        <v>2250</v>
      </c>
      <c r="C25" s="19">
        <v>15500000</v>
      </c>
      <c r="D25" s="16">
        <v>20</v>
      </c>
      <c r="E25" s="18">
        <v>22.27</v>
      </c>
      <c r="F25" s="17">
        <v>29.23</v>
      </c>
      <c r="G25" s="16">
        <v>25.8306</v>
      </c>
      <c r="H25" s="15">
        <v>2</v>
      </c>
    </row>
    <row r="26" spans="1:8" x14ac:dyDescent="0.3">
      <c r="A26" s="18">
        <v>20343</v>
      </c>
      <c r="B26" s="20" t="s">
        <v>2250</v>
      </c>
      <c r="C26" s="19">
        <v>14400000</v>
      </c>
      <c r="D26" s="16">
        <v>3</v>
      </c>
      <c r="E26" s="18">
        <v>25.38</v>
      </c>
      <c r="F26" s="17">
        <v>25.44</v>
      </c>
      <c r="G26" s="16">
        <v>25.438800000000001</v>
      </c>
      <c r="H26" s="15">
        <v>3</v>
      </c>
    </row>
    <row r="27" spans="1:8" x14ac:dyDescent="0.3">
      <c r="A27" s="18">
        <v>20612</v>
      </c>
      <c r="B27" s="20" t="s">
        <v>2590</v>
      </c>
      <c r="C27" s="19">
        <v>8600000</v>
      </c>
      <c r="D27" s="16">
        <v>11</v>
      </c>
      <c r="E27" s="18">
        <v>4.68</v>
      </c>
      <c r="F27" s="17">
        <v>6.48</v>
      </c>
      <c r="G27" s="16">
        <v>4.819</v>
      </c>
      <c r="H27" s="15">
        <v>1</v>
      </c>
    </row>
    <row r="28" spans="1:8" x14ac:dyDescent="0.3">
      <c r="A28" s="18">
        <v>20612</v>
      </c>
      <c r="B28" s="20" t="s">
        <v>2590</v>
      </c>
      <c r="C28" s="19">
        <v>63000000</v>
      </c>
      <c r="D28" s="16">
        <v>47</v>
      </c>
      <c r="E28" s="18">
        <v>4.7699999999999996</v>
      </c>
      <c r="F28" s="17">
        <v>10.484999999999999</v>
      </c>
      <c r="G28" s="16">
        <v>5.7986000000000004</v>
      </c>
      <c r="H28" s="15">
        <v>2</v>
      </c>
    </row>
    <row r="29" spans="1:8" x14ac:dyDescent="0.3">
      <c r="A29" s="18">
        <v>20632</v>
      </c>
      <c r="B29" s="20" t="s">
        <v>2252</v>
      </c>
      <c r="C29" s="19">
        <v>117600000</v>
      </c>
      <c r="D29" s="16">
        <v>116</v>
      </c>
      <c r="E29" s="18">
        <v>14.97</v>
      </c>
      <c r="F29" s="17">
        <v>19.68</v>
      </c>
      <c r="G29" s="16">
        <v>16.934200000000001</v>
      </c>
      <c r="H29" s="15">
        <v>2</v>
      </c>
    </row>
    <row r="30" spans="1:8" x14ac:dyDescent="0.3">
      <c r="A30" s="18">
        <v>20652</v>
      </c>
      <c r="B30" s="20" t="s">
        <v>2566</v>
      </c>
      <c r="C30" s="19">
        <v>18100000</v>
      </c>
      <c r="D30" s="16">
        <v>14</v>
      </c>
      <c r="E30" s="18">
        <v>17.78</v>
      </c>
      <c r="F30" s="17">
        <v>24.84</v>
      </c>
      <c r="G30" s="16">
        <v>18.956</v>
      </c>
      <c r="H30" s="15">
        <v>1</v>
      </c>
    </row>
    <row r="31" spans="1:8" x14ac:dyDescent="0.3">
      <c r="A31" s="18">
        <v>20662</v>
      </c>
      <c r="B31" s="20" t="s">
        <v>2253</v>
      </c>
      <c r="C31" s="19">
        <v>3300000</v>
      </c>
      <c r="D31" s="16">
        <v>21</v>
      </c>
      <c r="E31" s="18">
        <v>18</v>
      </c>
      <c r="F31" s="17">
        <v>21.98</v>
      </c>
      <c r="G31" s="16">
        <v>20.220300000000002</v>
      </c>
      <c r="H31" s="15">
        <v>3</v>
      </c>
    </row>
    <row r="32" spans="1:8" x14ac:dyDescent="0.3">
      <c r="A32" s="18">
        <v>21043</v>
      </c>
      <c r="B32" s="20" t="s">
        <v>2254</v>
      </c>
      <c r="C32" s="19">
        <v>187600000</v>
      </c>
      <c r="D32" s="16">
        <v>104</v>
      </c>
      <c r="E32" s="18">
        <v>11.11</v>
      </c>
      <c r="F32" s="17">
        <v>13.3</v>
      </c>
      <c r="G32" s="16">
        <v>11.6175</v>
      </c>
      <c r="H32" s="15">
        <v>3</v>
      </c>
    </row>
    <row r="33" spans="1:8" x14ac:dyDescent="0.3">
      <c r="A33" s="18">
        <v>22013</v>
      </c>
      <c r="B33" s="20" t="s">
        <v>2255</v>
      </c>
      <c r="C33" s="19">
        <v>821700000</v>
      </c>
      <c r="D33" s="16">
        <v>420</v>
      </c>
      <c r="E33" s="18">
        <v>12.21</v>
      </c>
      <c r="F33" s="17">
        <v>16.579999999999998</v>
      </c>
      <c r="G33" s="16">
        <v>13.9354</v>
      </c>
      <c r="H33" s="15">
        <v>3</v>
      </c>
    </row>
    <row r="34" spans="1:8" x14ac:dyDescent="0.3">
      <c r="A34" s="18">
        <v>22081</v>
      </c>
      <c r="B34" s="20" t="s">
        <v>2577</v>
      </c>
      <c r="C34" s="19">
        <v>67100000</v>
      </c>
      <c r="D34" s="16">
        <v>43</v>
      </c>
      <c r="E34" s="18">
        <v>5.31</v>
      </c>
      <c r="F34" s="17">
        <v>10.37</v>
      </c>
      <c r="G34" s="16">
        <v>6.3254999999999999</v>
      </c>
      <c r="H34" s="15">
        <v>1</v>
      </c>
    </row>
    <row r="35" spans="1:8" x14ac:dyDescent="0.3">
      <c r="A35" s="18">
        <v>22081</v>
      </c>
      <c r="B35" s="20" t="s">
        <v>2577</v>
      </c>
      <c r="C35" s="19">
        <v>27900000</v>
      </c>
      <c r="D35" s="16">
        <v>37</v>
      </c>
      <c r="E35" s="18">
        <v>9.35</v>
      </c>
      <c r="F35" s="17">
        <v>11.68</v>
      </c>
      <c r="G35" s="16">
        <v>10.298</v>
      </c>
      <c r="H35" s="15">
        <v>2</v>
      </c>
    </row>
    <row r="36" spans="1:8" x14ac:dyDescent="0.3">
      <c r="A36" s="18">
        <v>22313</v>
      </c>
      <c r="B36" s="20" t="s">
        <v>2626</v>
      </c>
      <c r="C36" s="19">
        <v>31800000</v>
      </c>
      <c r="D36" s="16">
        <v>60</v>
      </c>
      <c r="E36" s="18">
        <v>15.44</v>
      </c>
      <c r="F36" s="17">
        <v>20.57</v>
      </c>
      <c r="G36" s="16">
        <v>17.561800000000002</v>
      </c>
      <c r="H36" s="15">
        <v>2</v>
      </c>
    </row>
    <row r="37" spans="1:8" x14ac:dyDescent="0.3">
      <c r="A37" s="18">
        <v>22362</v>
      </c>
      <c r="B37" s="20" t="s">
        <v>2654</v>
      </c>
      <c r="C37" s="19">
        <v>19800000</v>
      </c>
      <c r="D37" s="16">
        <v>8</v>
      </c>
      <c r="E37" s="18">
        <v>24.66</v>
      </c>
      <c r="F37" s="17">
        <v>29.17</v>
      </c>
      <c r="G37" s="16">
        <v>25.141100000000002</v>
      </c>
      <c r="H37" s="15">
        <v>3</v>
      </c>
    </row>
    <row r="38" spans="1:8" x14ac:dyDescent="0.3">
      <c r="A38" s="18">
        <v>23383</v>
      </c>
      <c r="B38" s="20" t="s">
        <v>2627</v>
      </c>
      <c r="C38" s="19">
        <v>9000000</v>
      </c>
      <c r="D38" s="16">
        <v>3</v>
      </c>
      <c r="E38" s="18">
        <v>5.03</v>
      </c>
      <c r="F38" s="17">
        <v>5.34</v>
      </c>
      <c r="G38" s="16">
        <v>5.3056000000000001</v>
      </c>
      <c r="H38" s="15">
        <v>1</v>
      </c>
    </row>
    <row r="39" spans="1:8" x14ac:dyDescent="0.3">
      <c r="A39" s="18">
        <v>23581</v>
      </c>
      <c r="B39" s="20" t="s">
        <v>2706</v>
      </c>
      <c r="C39" s="19">
        <v>63600000</v>
      </c>
      <c r="D39" s="16">
        <v>23</v>
      </c>
      <c r="E39" s="18">
        <v>3.6724999999999999</v>
      </c>
      <c r="F39" s="17">
        <v>9.2799999999999994</v>
      </c>
      <c r="G39" s="16">
        <v>5.3707000000000003</v>
      </c>
      <c r="H39" s="15">
        <v>2</v>
      </c>
    </row>
    <row r="40" spans="1:8" x14ac:dyDescent="0.3">
      <c r="A40" s="18">
        <v>23682</v>
      </c>
      <c r="B40" s="20" t="s">
        <v>2261</v>
      </c>
      <c r="C40" s="19">
        <v>2636000000</v>
      </c>
      <c r="D40" s="16">
        <v>699</v>
      </c>
      <c r="E40" s="18">
        <v>18.670000000000002</v>
      </c>
      <c r="F40" s="17">
        <v>22.85</v>
      </c>
      <c r="G40" s="16">
        <v>21.482700000000001</v>
      </c>
      <c r="H40" s="15">
        <v>3</v>
      </c>
    </row>
    <row r="41" spans="1:8" x14ac:dyDescent="0.3">
      <c r="A41" s="18">
        <v>23835</v>
      </c>
      <c r="B41" s="20" t="s">
        <v>2532</v>
      </c>
      <c r="C41" s="19">
        <v>358300000</v>
      </c>
      <c r="D41" s="16">
        <v>58</v>
      </c>
      <c r="E41" s="18">
        <v>55.77</v>
      </c>
      <c r="F41" s="17">
        <v>68.83</v>
      </c>
      <c r="G41" s="16">
        <v>62.29</v>
      </c>
      <c r="H41" s="15">
        <v>2</v>
      </c>
    </row>
    <row r="42" spans="1:8" x14ac:dyDescent="0.3">
      <c r="A42" s="18">
        <v>24213</v>
      </c>
      <c r="B42" s="17"/>
      <c r="C42" s="19">
        <v>14700000</v>
      </c>
      <c r="D42" s="16">
        <v>7</v>
      </c>
      <c r="E42" s="18">
        <v>83.36</v>
      </c>
      <c r="F42" s="17">
        <v>83.44</v>
      </c>
      <c r="G42" s="16">
        <v>83.4</v>
      </c>
      <c r="H42" s="15">
        <v>2</v>
      </c>
    </row>
    <row r="43" spans="1:8" x14ac:dyDescent="0.3">
      <c r="A43" s="18">
        <v>24271</v>
      </c>
      <c r="B43" s="20" t="s">
        <v>2263</v>
      </c>
      <c r="C43" s="19">
        <v>158000000</v>
      </c>
      <c r="D43" s="16">
        <v>47</v>
      </c>
      <c r="E43" s="18">
        <v>12.12</v>
      </c>
      <c r="F43" s="17">
        <v>15.46</v>
      </c>
      <c r="G43" s="16">
        <v>13.4047</v>
      </c>
      <c r="H43" s="15">
        <v>3</v>
      </c>
    </row>
    <row r="44" spans="1:8" x14ac:dyDescent="0.3">
      <c r="A44" s="18">
        <v>24361</v>
      </c>
      <c r="B44" s="20" t="s">
        <v>2264</v>
      </c>
      <c r="C44" s="19">
        <v>183200000</v>
      </c>
      <c r="D44" s="16">
        <v>157</v>
      </c>
      <c r="E44" s="18">
        <v>21.34</v>
      </c>
      <c r="F44" s="17">
        <v>34.25</v>
      </c>
      <c r="G44" s="16">
        <v>24.809100000000001</v>
      </c>
      <c r="H44" s="15">
        <v>2</v>
      </c>
    </row>
    <row r="45" spans="1:8" x14ac:dyDescent="0.3">
      <c r="A45" s="18">
        <v>24393</v>
      </c>
      <c r="B45" s="20" t="s">
        <v>2656</v>
      </c>
      <c r="C45" s="19">
        <v>458200000</v>
      </c>
      <c r="D45" s="16">
        <v>588</v>
      </c>
      <c r="E45" s="18">
        <v>12.7</v>
      </c>
      <c r="F45" s="17">
        <v>20.204999999999998</v>
      </c>
      <c r="G45" s="16">
        <v>16.653300000000002</v>
      </c>
      <c r="H45" s="15">
        <v>1</v>
      </c>
    </row>
    <row r="46" spans="1:8" x14ac:dyDescent="0.3">
      <c r="A46" s="18">
        <v>24624</v>
      </c>
      <c r="B46" s="20" t="s">
        <v>2268</v>
      </c>
      <c r="C46" s="19">
        <v>20700000</v>
      </c>
      <c r="D46" s="16">
        <v>31</v>
      </c>
      <c r="E46" s="18">
        <v>24.23</v>
      </c>
      <c r="F46" s="17">
        <v>31.66</v>
      </c>
      <c r="G46" s="16">
        <v>27.443100000000001</v>
      </c>
      <c r="H46" s="15">
        <v>2</v>
      </c>
    </row>
    <row r="47" spans="1:8" x14ac:dyDescent="0.3">
      <c r="A47" s="18">
        <v>24921</v>
      </c>
      <c r="B47" s="20" t="s">
        <v>2707</v>
      </c>
      <c r="C47" s="19">
        <v>201400000</v>
      </c>
      <c r="D47" s="16">
        <v>207</v>
      </c>
      <c r="E47" s="18">
        <v>0.94</v>
      </c>
      <c r="F47" s="17">
        <v>2.95</v>
      </c>
      <c r="G47" s="16">
        <v>1.8879999999999999</v>
      </c>
      <c r="H47" s="15">
        <v>1</v>
      </c>
    </row>
    <row r="48" spans="1:8" x14ac:dyDescent="0.3">
      <c r="A48" s="18">
        <v>24972</v>
      </c>
      <c r="B48" s="20" t="s">
        <v>2518</v>
      </c>
      <c r="C48" s="19">
        <v>6500000</v>
      </c>
      <c r="D48" s="16">
        <v>27</v>
      </c>
      <c r="E48" s="18">
        <v>12.75</v>
      </c>
      <c r="F48" s="17">
        <v>15.29</v>
      </c>
      <c r="G48" s="16">
        <v>13.9605</v>
      </c>
      <c r="H48" s="15">
        <v>2</v>
      </c>
    </row>
    <row r="49" spans="1:8" x14ac:dyDescent="0.3">
      <c r="A49" s="18">
        <v>25282</v>
      </c>
      <c r="B49" s="20" t="s">
        <v>2643</v>
      </c>
      <c r="C49" s="19">
        <v>7500000</v>
      </c>
      <c r="D49" s="16">
        <v>14</v>
      </c>
      <c r="E49" s="18">
        <v>50.42</v>
      </c>
      <c r="F49" s="17">
        <v>66.36</v>
      </c>
      <c r="G49" s="16">
        <v>57.432299999999998</v>
      </c>
      <c r="H49" s="15">
        <v>1</v>
      </c>
    </row>
    <row r="50" spans="1:8" x14ac:dyDescent="0.3">
      <c r="A50" s="18">
        <v>26034</v>
      </c>
      <c r="B50" s="20" t="s">
        <v>2616</v>
      </c>
      <c r="C50" s="19">
        <v>971800000</v>
      </c>
      <c r="D50" s="16">
        <v>292</v>
      </c>
      <c r="E50" s="18">
        <v>16.2</v>
      </c>
      <c r="F50" s="17">
        <v>48.57</v>
      </c>
      <c r="G50" s="16">
        <v>36.226100000000002</v>
      </c>
      <c r="H50" s="15">
        <v>1</v>
      </c>
    </row>
    <row r="51" spans="1:8" x14ac:dyDescent="0.3">
      <c r="A51" s="18">
        <v>26107</v>
      </c>
      <c r="B51" s="20" t="s">
        <v>2277</v>
      </c>
      <c r="C51" s="19">
        <v>102000000</v>
      </c>
      <c r="D51" s="16">
        <v>69</v>
      </c>
      <c r="E51" s="18">
        <v>20.95</v>
      </c>
      <c r="F51" s="17">
        <v>27.41</v>
      </c>
      <c r="G51" s="16">
        <v>25.799199999999999</v>
      </c>
      <c r="H51" s="15">
        <v>1</v>
      </c>
    </row>
    <row r="52" spans="1:8" x14ac:dyDescent="0.3">
      <c r="A52" s="18">
        <v>26415</v>
      </c>
      <c r="B52" s="20" t="s">
        <v>2504</v>
      </c>
      <c r="C52" s="19">
        <v>139400000</v>
      </c>
      <c r="D52" s="16">
        <v>15</v>
      </c>
      <c r="E52" s="18">
        <v>23.08</v>
      </c>
      <c r="F52" s="17">
        <v>37.1</v>
      </c>
      <c r="G52" s="16">
        <v>30.9559</v>
      </c>
      <c r="H52" s="15">
        <v>2</v>
      </c>
    </row>
    <row r="53" spans="1:8" x14ac:dyDescent="0.3">
      <c r="A53" s="18">
        <v>26416</v>
      </c>
      <c r="B53" s="20" t="s">
        <v>2467</v>
      </c>
      <c r="C53" s="19">
        <v>7500000</v>
      </c>
      <c r="D53" s="16">
        <v>27</v>
      </c>
      <c r="E53" s="18">
        <v>22.12</v>
      </c>
      <c r="F53" s="17">
        <v>53.17</v>
      </c>
      <c r="G53" s="16">
        <v>38.223300000000002</v>
      </c>
      <c r="H53" s="15">
        <v>2</v>
      </c>
    </row>
    <row r="54" spans="1:8" x14ac:dyDescent="0.3">
      <c r="A54" s="18">
        <v>27271</v>
      </c>
      <c r="B54" s="20" t="s">
        <v>2279</v>
      </c>
      <c r="C54" s="19">
        <v>29300000</v>
      </c>
      <c r="D54" s="16">
        <v>59</v>
      </c>
      <c r="E54" s="18">
        <v>14.96</v>
      </c>
      <c r="F54" s="17">
        <v>20.149999999999999</v>
      </c>
      <c r="G54" s="16">
        <v>17.2746</v>
      </c>
      <c r="H54" s="15">
        <v>3</v>
      </c>
    </row>
    <row r="55" spans="1:8" x14ac:dyDescent="0.3">
      <c r="A55" s="18">
        <v>288701</v>
      </c>
      <c r="B55" s="20" t="s">
        <v>2547</v>
      </c>
      <c r="C55" s="19">
        <v>102600000</v>
      </c>
      <c r="D55" s="16">
        <v>26</v>
      </c>
      <c r="E55" s="18">
        <v>6.15</v>
      </c>
      <c r="F55" s="17">
        <v>7.1</v>
      </c>
      <c r="G55" s="16">
        <v>6.6702000000000004</v>
      </c>
      <c r="H55" s="15">
        <v>2</v>
      </c>
    </row>
    <row r="56" spans="1:8" x14ac:dyDescent="0.3">
      <c r="A56" s="18">
        <v>28886</v>
      </c>
      <c r="B56" s="17"/>
      <c r="C56" s="19">
        <v>107900000</v>
      </c>
      <c r="D56" s="16">
        <v>7</v>
      </c>
      <c r="E56" s="18">
        <v>0.1</v>
      </c>
      <c r="F56" s="17">
        <v>0.19</v>
      </c>
      <c r="G56" s="16">
        <v>0.18060000000000001</v>
      </c>
      <c r="H56" s="15">
        <v>1</v>
      </c>
    </row>
    <row r="57" spans="1:8" x14ac:dyDescent="0.3">
      <c r="A57" s="18">
        <v>28887</v>
      </c>
      <c r="B57" s="20" t="s">
        <v>2617</v>
      </c>
      <c r="C57" s="19">
        <v>222500000</v>
      </c>
      <c r="D57" s="16">
        <v>98</v>
      </c>
      <c r="E57" s="18">
        <v>8.1199999999999992</v>
      </c>
      <c r="F57" s="17">
        <v>11.97</v>
      </c>
      <c r="G57" s="16">
        <v>9.6353000000000009</v>
      </c>
      <c r="H57" s="15">
        <v>3</v>
      </c>
    </row>
    <row r="58" spans="1:8" x14ac:dyDescent="0.3">
      <c r="A58" s="18">
        <v>29051</v>
      </c>
      <c r="B58" s="20" t="s">
        <v>2282</v>
      </c>
      <c r="C58" s="19">
        <v>29200000</v>
      </c>
      <c r="D58" s="16">
        <v>8</v>
      </c>
      <c r="E58" s="18">
        <v>7.86</v>
      </c>
      <c r="F58" s="17">
        <v>8.1199999999999992</v>
      </c>
      <c r="G58" s="16">
        <v>8.0616000000000003</v>
      </c>
      <c r="H58" s="15">
        <v>3</v>
      </c>
    </row>
    <row r="59" spans="1:8" x14ac:dyDescent="0.3">
      <c r="A59" s="18">
        <v>29061</v>
      </c>
      <c r="B59" s="20" t="s">
        <v>2283</v>
      </c>
      <c r="C59" s="19">
        <v>32100000</v>
      </c>
      <c r="D59" s="16">
        <v>59</v>
      </c>
      <c r="E59" s="18">
        <v>10.68</v>
      </c>
      <c r="F59" s="17">
        <v>13.17</v>
      </c>
      <c r="G59" s="16">
        <v>11.817399999999999</v>
      </c>
      <c r="H59" s="15">
        <v>2</v>
      </c>
    </row>
    <row r="60" spans="1:8" x14ac:dyDescent="0.3">
      <c r="A60" s="18">
        <v>30061</v>
      </c>
      <c r="B60" s="20" t="s">
        <v>2284</v>
      </c>
      <c r="C60" s="19">
        <v>60600000</v>
      </c>
      <c r="D60" s="16">
        <v>72</v>
      </c>
      <c r="E60" s="18">
        <v>32.36</v>
      </c>
      <c r="F60" s="17">
        <v>40.869999999999997</v>
      </c>
      <c r="G60" s="16">
        <v>35.6798</v>
      </c>
      <c r="H60" s="15">
        <v>3</v>
      </c>
    </row>
    <row r="61" spans="1:8" x14ac:dyDescent="0.3">
      <c r="A61" s="18">
        <v>30103</v>
      </c>
      <c r="B61" s="20" t="s">
        <v>2671</v>
      </c>
      <c r="C61" s="19">
        <v>68700000</v>
      </c>
      <c r="D61" s="16">
        <v>223</v>
      </c>
      <c r="E61" s="18">
        <v>16.350000000000001</v>
      </c>
      <c r="F61" s="17">
        <v>20.87</v>
      </c>
      <c r="G61" s="16">
        <v>17.913599999999999</v>
      </c>
      <c r="H61" s="15">
        <v>1</v>
      </c>
    </row>
    <row r="62" spans="1:8" x14ac:dyDescent="0.3">
      <c r="A62" s="18">
        <v>30133</v>
      </c>
      <c r="B62" s="20" t="s">
        <v>2657</v>
      </c>
      <c r="C62" s="19">
        <v>71500000</v>
      </c>
      <c r="D62" s="16">
        <v>152</v>
      </c>
      <c r="E62" s="18">
        <v>25.18</v>
      </c>
      <c r="F62" s="17">
        <v>36.46</v>
      </c>
      <c r="G62" s="16">
        <v>29.966000000000001</v>
      </c>
      <c r="H62" s="15">
        <v>3</v>
      </c>
    </row>
    <row r="63" spans="1:8" x14ac:dyDescent="0.3">
      <c r="A63" s="18">
        <v>30164</v>
      </c>
      <c r="B63" s="20" t="s">
        <v>2579</v>
      </c>
      <c r="C63" s="19">
        <v>1200000</v>
      </c>
      <c r="D63" s="16">
        <v>1</v>
      </c>
      <c r="E63" s="18">
        <v>4.82</v>
      </c>
      <c r="F63" s="17">
        <v>4.82</v>
      </c>
      <c r="G63" s="16">
        <v>4.82</v>
      </c>
      <c r="H63" s="15">
        <v>2</v>
      </c>
    </row>
    <row r="64" spans="1:8" x14ac:dyDescent="0.3">
      <c r="A64" s="18">
        <v>30238</v>
      </c>
      <c r="B64" s="20" t="s">
        <v>2287</v>
      </c>
      <c r="C64" s="19">
        <v>37800000</v>
      </c>
      <c r="D64" s="16">
        <v>88</v>
      </c>
      <c r="E64" s="18">
        <v>18.04</v>
      </c>
      <c r="F64" s="17">
        <v>20.56</v>
      </c>
      <c r="G64" s="16">
        <v>19.014700000000001</v>
      </c>
      <c r="H64" s="15">
        <v>1</v>
      </c>
    </row>
    <row r="65" spans="1:8" x14ac:dyDescent="0.3">
      <c r="A65" s="18">
        <v>30336</v>
      </c>
      <c r="B65" s="20" t="s">
        <v>2288</v>
      </c>
      <c r="C65" s="19">
        <v>43400000</v>
      </c>
      <c r="D65" s="16">
        <v>18</v>
      </c>
      <c r="E65" s="18">
        <v>11.35</v>
      </c>
      <c r="F65" s="17">
        <v>15.05</v>
      </c>
      <c r="G65" s="16">
        <v>13.282400000000001</v>
      </c>
      <c r="H65" s="15">
        <v>2</v>
      </c>
    </row>
    <row r="66" spans="1:8" x14ac:dyDescent="0.3">
      <c r="A66" s="18">
        <v>30425</v>
      </c>
      <c r="B66" s="20" t="s">
        <v>2672</v>
      </c>
      <c r="C66" s="19">
        <v>24900000</v>
      </c>
      <c r="D66" s="16">
        <v>95</v>
      </c>
      <c r="E66" s="18">
        <v>8.7100000000000009</v>
      </c>
      <c r="F66" s="17">
        <v>14.26</v>
      </c>
      <c r="G66" s="16">
        <v>10.959</v>
      </c>
      <c r="H66" s="15">
        <v>1</v>
      </c>
    </row>
    <row r="67" spans="1:8" x14ac:dyDescent="0.3">
      <c r="A67" s="18">
        <v>30477</v>
      </c>
      <c r="B67" s="20" t="s">
        <v>2684</v>
      </c>
      <c r="C67" s="19">
        <v>8600000</v>
      </c>
      <c r="D67" s="16">
        <v>16</v>
      </c>
      <c r="E67" s="18">
        <v>25.4</v>
      </c>
      <c r="F67" s="17">
        <v>31.43</v>
      </c>
      <c r="G67" s="16">
        <v>26.744900000000001</v>
      </c>
      <c r="H67" s="15">
        <v>1</v>
      </c>
    </row>
    <row r="68" spans="1:8" x14ac:dyDescent="0.3">
      <c r="A68" s="18">
        <v>30882</v>
      </c>
      <c r="B68" s="20" t="s">
        <v>2293</v>
      </c>
      <c r="C68" s="19">
        <v>42100000</v>
      </c>
      <c r="D68" s="16">
        <v>120</v>
      </c>
      <c r="E68" s="18">
        <v>17.22</v>
      </c>
      <c r="F68" s="17">
        <v>23.17</v>
      </c>
      <c r="G68" s="16">
        <v>20.191700000000001</v>
      </c>
      <c r="H68" s="15">
        <v>3</v>
      </c>
    </row>
    <row r="69" spans="1:8" x14ac:dyDescent="0.3">
      <c r="A69" s="18">
        <v>31221</v>
      </c>
      <c r="B69" s="20" t="s">
        <v>2644</v>
      </c>
      <c r="C69" s="19">
        <v>12100000</v>
      </c>
      <c r="D69" s="16">
        <v>45</v>
      </c>
      <c r="E69" s="18">
        <v>13.65</v>
      </c>
      <c r="F69" s="17">
        <v>24.01</v>
      </c>
      <c r="G69" s="16">
        <v>18.446000000000002</v>
      </c>
      <c r="H69" s="15">
        <v>1</v>
      </c>
    </row>
    <row r="70" spans="1:8" x14ac:dyDescent="0.3">
      <c r="A70" s="18">
        <v>31381</v>
      </c>
      <c r="B70" s="20" t="s">
        <v>2591</v>
      </c>
      <c r="C70" s="19">
        <v>19100000</v>
      </c>
      <c r="D70" s="16">
        <v>59</v>
      </c>
      <c r="E70" s="18">
        <v>9.31</v>
      </c>
      <c r="F70" s="17">
        <v>14.82</v>
      </c>
      <c r="G70" s="16">
        <v>12.22</v>
      </c>
      <c r="H70" s="15">
        <v>2</v>
      </c>
    </row>
    <row r="71" spans="1:8" x14ac:dyDescent="0.3">
      <c r="A71" s="18">
        <v>31412</v>
      </c>
      <c r="B71" s="20" t="s">
        <v>2732</v>
      </c>
      <c r="C71" s="19">
        <v>6700000</v>
      </c>
      <c r="D71" s="16">
        <v>10</v>
      </c>
      <c r="E71" s="18">
        <v>4.12</v>
      </c>
      <c r="F71" s="17">
        <v>4.22</v>
      </c>
      <c r="G71" s="16">
        <v>4.17</v>
      </c>
      <c r="H71" s="15">
        <v>1</v>
      </c>
    </row>
    <row r="72" spans="1:8" x14ac:dyDescent="0.3">
      <c r="A72" s="18">
        <v>31412</v>
      </c>
      <c r="B72" s="20" t="s">
        <v>2732</v>
      </c>
      <c r="C72" s="19">
        <v>2600000</v>
      </c>
      <c r="D72" s="16">
        <v>4</v>
      </c>
      <c r="E72" s="18">
        <v>4.18</v>
      </c>
      <c r="F72" s="17">
        <v>4.33</v>
      </c>
      <c r="G72" s="16">
        <v>4.2300000000000004</v>
      </c>
      <c r="H72" s="15">
        <v>2</v>
      </c>
    </row>
    <row r="73" spans="1:8" x14ac:dyDescent="0.3">
      <c r="A73" s="18">
        <v>31493</v>
      </c>
      <c r="B73" s="20" t="s">
        <v>2716</v>
      </c>
      <c r="C73" s="19">
        <v>43600000</v>
      </c>
      <c r="D73" s="16">
        <v>13</v>
      </c>
      <c r="E73" s="18">
        <v>0.39</v>
      </c>
      <c r="F73" s="17">
        <v>2.16</v>
      </c>
      <c r="G73" s="16">
        <v>0.67600000000000005</v>
      </c>
      <c r="H73" s="15">
        <v>1</v>
      </c>
    </row>
    <row r="74" spans="1:8" x14ac:dyDescent="0.3">
      <c r="A74" s="18">
        <v>32681</v>
      </c>
      <c r="B74" s="20" t="s">
        <v>2592</v>
      </c>
      <c r="C74" s="19">
        <v>7000000</v>
      </c>
      <c r="D74" s="16">
        <v>13</v>
      </c>
      <c r="E74" s="18">
        <v>19.22</v>
      </c>
      <c r="F74" s="17">
        <v>21.29</v>
      </c>
      <c r="G74" s="16">
        <v>20.1767</v>
      </c>
      <c r="H74" s="15">
        <v>1</v>
      </c>
    </row>
    <row r="75" spans="1:8" x14ac:dyDescent="0.3">
      <c r="A75" s="18">
        <v>32681</v>
      </c>
      <c r="B75" s="20" t="s">
        <v>2592</v>
      </c>
      <c r="C75" s="19">
        <v>28000000</v>
      </c>
      <c r="D75" s="16">
        <v>46</v>
      </c>
      <c r="E75" s="18">
        <v>15.11</v>
      </c>
      <c r="F75" s="17">
        <v>22.08</v>
      </c>
      <c r="G75" s="16">
        <v>18.855</v>
      </c>
      <c r="H75" s="15">
        <v>2</v>
      </c>
    </row>
    <row r="76" spans="1:8" x14ac:dyDescent="0.3">
      <c r="A76" s="18">
        <v>32903</v>
      </c>
      <c r="B76" s="20" t="s">
        <v>2618</v>
      </c>
      <c r="C76" s="19">
        <v>3700000</v>
      </c>
      <c r="D76" s="16">
        <v>8</v>
      </c>
      <c r="E76" s="18">
        <v>42.95</v>
      </c>
      <c r="F76" s="17">
        <v>57.124299999999998</v>
      </c>
      <c r="G76" s="16">
        <v>52.003</v>
      </c>
      <c r="H76" s="15">
        <v>2</v>
      </c>
    </row>
    <row r="77" spans="1:8" x14ac:dyDescent="0.3">
      <c r="A77" s="18">
        <v>33224</v>
      </c>
      <c r="B77" s="20" t="s">
        <v>2567</v>
      </c>
      <c r="C77" s="19">
        <v>10900000</v>
      </c>
      <c r="D77" s="16">
        <v>8</v>
      </c>
      <c r="E77" s="18">
        <v>8.5500000000000007</v>
      </c>
      <c r="F77" s="17">
        <v>13.6</v>
      </c>
      <c r="G77" s="16">
        <v>11.5284</v>
      </c>
      <c r="H77" s="15">
        <v>1</v>
      </c>
    </row>
    <row r="78" spans="1:8" x14ac:dyDescent="0.3">
      <c r="A78" s="18">
        <v>33233</v>
      </c>
      <c r="B78" s="20" t="s">
        <v>2306</v>
      </c>
      <c r="C78" s="19">
        <v>10300000</v>
      </c>
      <c r="D78" s="16">
        <v>22</v>
      </c>
      <c r="E78" s="18">
        <v>9.9700000000000006</v>
      </c>
      <c r="F78" s="17">
        <v>12.6</v>
      </c>
      <c r="G78" s="16">
        <v>11.155900000000001</v>
      </c>
      <c r="H78" s="15">
        <v>3</v>
      </c>
    </row>
    <row r="79" spans="1:8" x14ac:dyDescent="0.3">
      <c r="A79" s="18">
        <v>33244</v>
      </c>
      <c r="B79" s="20" t="s">
        <v>2580</v>
      </c>
      <c r="C79" s="19">
        <v>209100000</v>
      </c>
      <c r="D79" s="16">
        <v>61</v>
      </c>
      <c r="E79" s="18">
        <v>61.35</v>
      </c>
      <c r="F79" s="17">
        <v>74.5</v>
      </c>
      <c r="G79" s="16">
        <v>65.939099999999996</v>
      </c>
      <c r="H79" s="15">
        <v>2</v>
      </c>
    </row>
    <row r="80" spans="1:8" x14ac:dyDescent="0.3">
      <c r="A80" s="18">
        <v>33394</v>
      </c>
      <c r="B80" s="20" t="s">
        <v>2685</v>
      </c>
      <c r="C80" s="19">
        <v>13800000</v>
      </c>
      <c r="D80" s="16">
        <v>40</v>
      </c>
      <c r="E80" s="18">
        <v>9.51</v>
      </c>
      <c r="F80" s="17">
        <v>12.06</v>
      </c>
      <c r="G80" s="16">
        <v>10.3972</v>
      </c>
      <c r="H80" s="15">
        <v>1</v>
      </c>
    </row>
    <row r="81" spans="1:8" x14ac:dyDescent="0.3">
      <c r="A81" s="18">
        <v>33571</v>
      </c>
      <c r="B81" s="20" t="s">
        <v>2309</v>
      </c>
      <c r="C81" s="19">
        <v>45200000</v>
      </c>
      <c r="D81" s="16">
        <v>93</v>
      </c>
      <c r="E81" s="18">
        <v>21.01</v>
      </c>
      <c r="F81" s="17">
        <v>25.94</v>
      </c>
      <c r="G81" s="16">
        <v>23.494199999999999</v>
      </c>
      <c r="H81" s="15">
        <v>3</v>
      </c>
    </row>
    <row r="82" spans="1:8" x14ac:dyDescent="0.3">
      <c r="A82" s="18">
        <v>33881</v>
      </c>
      <c r="B82" s="20" t="s">
        <v>2312</v>
      </c>
      <c r="C82" s="19">
        <v>41400000</v>
      </c>
      <c r="D82" s="16">
        <v>41</v>
      </c>
      <c r="E82" s="18">
        <v>13.24</v>
      </c>
      <c r="F82" s="17">
        <v>15.11</v>
      </c>
      <c r="G82" s="16">
        <v>13.482799999999999</v>
      </c>
      <c r="H82" s="15">
        <v>2</v>
      </c>
    </row>
    <row r="83" spans="1:8" x14ac:dyDescent="0.3">
      <c r="A83" s="18">
        <v>34132</v>
      </c>
      <c r="B83" s="20" t="s">
        <v>2505</v>
      </c>
      <c r="C83" s="19">
        <v>66200000</v>
      </c>
      <c r="D83" s="16">
        <v>83</v>
      </c>
      <c r="E83" s="18">
        <v>22.26</v>
      </c>
      <c r="F83" s="17">
        <v>31.1417</v>
      </c>
      <c r="G83" s="16">
        <v>26.058900000000001</v>
      </c>
      <c r="H83" s="15">
        <v>2</v>
      </c>
    </row>
    <row r="84" spans="1:8" x14ac:dyDescent="0.3">
      <c r="A84" s="18">
        <v>34653</v>
      </c>
      <c r="B84" s="20" t="s">
        <v>2717</v>
      </c>
      <c r="C84" s="19">
        <v>1000000</v>
      </c>
      <c r="D84" s="16">
        <v>1</v>
      </c>
      <c r="E84" s="18">
        <v>1.01</v>
      </c>
      <c r="F84" s="17">
        <v>1.01</v>
      </c>
      <c r="G84" s="16">
        <v>1.01</v>
      </c>
      <c r="H84" s="15">
        <v>1</v>
      </c>
    </row>
    <row r="85" spans="1:8" x14ac:dyDescent="0.3">
      <c r="A85" s="18">
        <v>34654</v>
      </c>
      <c r="B85" s="20" t="s">
        <v>2535</v>
      </c>
      <c r="C85" s="19">
        <v>10000000</v>
      </c>
      <c r="D85" s="16">
        <v>2</v>
      </c>
      <c r="E85" s="18">
        <v>6.64</v>
      </c>
      <c r="F85" s="17">
        <v>6.64</v>
      </c>
      <c r="G85" s="16">
        <v>6.64</v>
      </c>
      <c r="H85" s="15">
        <v>1</v>
      </c>
    </row>
    <row r="86" spans="1:8" x14ac:dyDescent="0.3">
      <c r="A86" s="18">
        <v>34654</v>
      </c>
      <c r="B86" s="20" t="s">
        <v>2535</v>
      </c>
      <c r="C86" s="19">
        <v>10000000</v>
      </c>
      <c r="D86" s="16">
        <v>2</v>
      </c>
      <c r="E86" s="18">
        <v>6.58</v>
      </c>
      <c r="F86" s="17">
        <v>7.53</v>
      </c>
      <c r="G86" s="16">
        <v>6.9790000000000001</v>
      </c>
      <c r="H86" s="15">
        <v>2</v>
      </c>
    </row>
    <row r="87" spans="1:8" x14ac:dyDescent="0.3">
      <c r="A87" s="18">
        <v>34843</v>
      </c>
      <c r="B87" s="20" t="s">
        <v>2317</v>
      </c>
      <c r="C87" s="19">
        <v>27800000</v>
      </c>
      <c r="D87" s="16">
        <v>35</v>
      </c>
      <c r="E87" s="18">
        <v>20.37</v>
      </c>
      <c r="F87" s="17">
        <v>23.1</v>
      </c>
      <c r="G87" s="16">
        <v>21.950299999999999</v>
      </c>
      <c r="H87" s="15">
        <v>3</v>
      </c>
    </row>
    <row r="88" spans="1:8" x14ac:dyDescent="0.3">
      <c r="A88" s="18">
        <v>35121</v>
      </c>
      <c r="B88" s="20" t="s">
        <v>2697</v>
      </c>
      <c r="C88" s="19">
        <v>55200000</v>
      </c>
      <c r="D88" s="16">
        <v>49</v>
      </c>
      <c r="E88" s="18">
        <v>10.89</v>
      </c>
      <c r="F88" s="17">
        <v>17.135000000000002</v>
      </c>
      <c r="G88" s="16">
        <v>15.771699999999999</v>
      </c>
      <c r="H88" s="15">
        <v>1</v>
      </c>
    </row>
    <row r="89" spans="1:8" x14ac:dyDescent="0.3">
      <c r="A89" s="18">
        <v>35221</v>
      </c>
      <c r="B89" s="20" t="s">
        <v>2645</v>
      </c>
      <c r="C89" s="19">
        <v>87400000</v>
      </c>
      <c r="D89" s="16">
        <v>64</v>
      </c>
      <c r="E89" s="18">
        <v>19.239999999999998</v>
      </c>
      <c r="F89" s="17">
        <v>33.44</v>
      </c>
      <c r="G89" s="16">
        <v>25.0121</v>
      </c>
      <c r="H89" s="15">
        <v>2</v>
      </c>
    </row>
    <row r="90" spans="1:8" x14ac:dyDescent="0.3">
      <c r="A90" s="18">
        <v>35265</v>
      </c>
      <c r="B90" s="20" t="s">
        <v>2549</v>
      </c>
      <c r="C90" s="19">
        <v>54800000</v>
      </c>
      <c r="D90" s="16">
        <v>105</v>
      </c>
      <c r="E90" s="18">
        <v>19.420000000000002</v>
      </c>
      <c r="F90" s="17">
        <v>25.49</v>
      </c>
      <c r="G90" s="16">
        <v>22.680700000000002</v>
      </c>
      <c r="H90" s="15">
        <v>2</v>
      </c>
    </row>
    <row r="91" spans="1:8" x14ac:dyDescent="0.3">
      <c r="A91" s="18">
        <v>35332</v>
      </c>
      <c r="B91" s="20" t="s">
        <v>2673</v>
      </c>
      <c r="C91" s="19">
        <v>69600000</v>
      </c>
      <c r="D91" s="16">
        <v>136</v>
      </c>
      <c r="E91" s="18">
        <v>25.59</v>
      </c>
      <c r="F91" s="17">
        <v>42.83</v>
      </c>
      <c r="G91" s="16">
        <v>32.344900000000003</v>
      </c>
      <c r="H91" s="15">
        <v>3</v>
      </c>
    </row>
    <row r="92" spans="1:8" x14ac:dyDescent="0.3">
      <c r="A92" s="18">
        <v>35763</v>
      </c>
      <c r="B92" s="20" t="s">
        <v>2629</v>
      </c>
      <c r="C92" s="19">
        <v>62500000</v>
      </c>
      <c r="D92" s="16">
        <v>97</v>
      </c>
      <c r="E92" s="18">
        <v>3.24</v>
      </c>
      <c r="F92" s="17">
        <v>5.22</v>
      </c>
      <c r="G92" s="16">
        <v>4.0975999999999999</v>
      </c>
      <c r="H92" s="15">
        <v>1</v>
      </c>
    </row>
    <row r="93" spans="1:8" x14ac:dyDescent="0.3">
      <c r="A93" s="18">
        <v>35802</v>
      </c>
      <c r="B93" s="20" t="s">
        <v>2709</v>
      </c>
      <c r="C93" s="19">
        <v>14800000</v>
      </c>
      <c r="D93" s="16">
        <v>25</v>
      </c>
      <c r="E93" s="18">
        <v>7.9</v>
      </c>
      <c r="F93" s="17">
        <v>10.17</v>
      </c>
      <c r="G93" s="16">
        <v>9.1262000000000008</v>
      </c>
      <c r="H93" s="15">
        <v>1</v>
      </c>
    </row>
    <row r="94" spans="1:8" x14ac:dyDescent="0.3">
      <c r="A94" s="18">
        <v>35871</v>
      </c>
      <c r="B94" s="20" t="s">
        <v>2329</v>
      </c>
      <c r="C94" s="19">
        <v>12600000</v>
      </c>
      <c r="D94" s="16">
        <v>62</v>
      </c>
      <c r="E94" s="18">
        <v>28.43</v>
      </c>
      <c r="F94" s="17">
        <v>36.04</v>
      </c>
      <c r="G94" s="16">
        <v>31.819299999999998</v>
      </c>
      <c r="H94" s="15">
        <v>3</v>
      </c>
    </row>
    <row r="95" spans="1:8" x14ac:dyDescent="0.3">
      <c r="A95" s="18">
        <v>36172</v>
      </c>
      <c r="B95" s="20" t="s">
        <v>2646</v>
      </c>
      <c r="C95" s="19">
        <v>13000000</v>
      </c>
      <c r="D95" s="16">
        <v>42</v>
      </c>
      <c r="E95" s="18">
        <v>22.31</v>
      </c>
      <c r="F95" s="17">
        <v>32.141199999999998</v>
      </c>
      <c r="G95" s="16">
        <v>26.024100000000001</v>
      </c>
      <c r="H95" s="15">
        <v>3</v>
      </c>
    </row>
    <row r="96" spans="1:8" x14ac:dyDescent="0.3">
      <c r="A96" s="18">
        <v>36313</v>
      </c>
      <c r="B96" s="20" t="s">
        <v>2724</v>
      </c>
      <c r="C96" s="19">
        <v>6900000</v>
      </c>
      <c r="D96" s="16">
        <v>6</v>
      </c>
      <c r="E96" s="18">
        <v>0.94</v>
      </c>
      <c r="F96" s="17">
        <v>1.56</v>
      </c>
      <c r="G96" s="16">
        <v>1.4691000000000001</v>
      </c>
      <c r="H96" s="15">
        <v>1</v>
      </c>
    </row>
    <row r="97" spans="1:8" x14ac:dyDescent="0.3">
      <c r="A97" s="18">
        <v>36451</v>
      </c>
      <c r="B97" s="20" t="s">
        <v>2581</v>
      </c>
      <c r="C97" s="19">
        <v>2200000</v>
      </c>
      <c r="D97" s="16">
        <v>4</v>
      </c>
      <c r="E97" s="18">
        <v>4.76</v>
      </c>
      <c r="F97" s="17">
        <v>5.55</v>
      </c>
      <c r="G97" s="16">
        <v>4.9255000000000004</v>
      </c>
      <c r="H97" s="15">
        <v>1</v>
      </c>
    </row>
    <row r="98" spans="1:8" x14ac:dyDescent="0.3">
      <c r="A98" s="18">
        <v>36633</v>
      </c>
      <c r="B98" s="20" t="s">
        <v>2647</v>
      </c>
      <c r="C98" s="19">
        <v>1200000</v>
      </c>
      <c r="D98" s="16">
        <v>7</v>
      </c>
      <c r="E98" s="18">
        <v>30.18</v>
      </c>
      <c r="F98" s="17">
        <v>32.869999999999997</v>
      </c>
      <c r="G98" s="16">
        <v>31.761700000000001</v>
      </c>
      <c r="H98" s="15">
        <v>2</v>
      </c>
    </row>
    <row r="99" spans="1:8" x14ac:dyDescent="0.3">
      <c r="A99" s="18">
        <v>36804</v>
      </c>
      <c r="B99" s="20" t="s">
        <v>2335</v>
      </c>
      <c r="C99" s="19">
        <v>90100000</v>
      </c>
      <c r="D99" s="16">
        <v>157</v>
      </c>
      <c r="E99" s="18">
        <v>25.69</v>
      </c>
      <c r="F99" s="17">
        <v>29.88</v>
      </c>
      <c r="G99" s="16">
        <v>26.986799999999999</v>
      </c>
      <c r="H99" s="15">
        <v>2</v>
      </c>
    </row>
    <row r="100" spans="1:8" x14ac:dyDescent="0.3">
      <c r="A100" s="18">
        <v>36871</v>
      </c>
      <c r="B100" s="20" t="s">
        <v>2550</v>
      </c>
      <c r="C100" s="19">
        <v>16700000</v>
      </c>
      <c r="D100" s="16">
        <v>62</v>
      </c>
      <c r="E100" s="18">
        <v>8.4700000000000006</v>
      </c>
      <c r="F100" s="17">
        <v>11.04</v>
      </c>
      <c r="G100" s="16">
        <v>10.082800000000001</v>
      </c>
      <c r="H100" s="15">
        <v>2</v>
      </c>
    </row>
    <row r="101" spans="1:8" x14ac:dyDescent="0.3">
      <c r="A101" s="18">
        <v>37012</v>
      </c>
      <c r="B101" s="20" t="s">
        <v>2521</v>
      </c>
      <c r="C101" s="19">
        <v>38900000</v>
      </c>
      <c r="D101" s="16">
        <v>10</v>
      </c>
      <c r="E101" s="18">
        <v>10.15</v>
      </c>
      <c r="F101" s="17">
        <v>20.48</v>
      </c>
      <c r="G101" s="16">
        <v>14.1784</v>
      </c>
      <c r="H101" s="15">
        <v>2</v>
      </c>
    </row>
    <row r="102" spans="1:8" x14ac:dyDescent="0.3">
      <c r="A102" s="18">
        <v>37074</v>
      </c>
      <c r="B102" s="20" t="s">
        <v>2568</v>
      </c>
      <c r="C102" s="19">
        <v>10700000</v>
      </c>
      <c r="D102" s="16">
        <v>30</v>
      </c>
      <c r="E102" s="18">
        <v>8.27</v>
      </c>
      <c r="F102" s="17">
        <v>9.7200000000000006</v>
      </c>
      <c r="G102" s="16">
        <v>9.1739999999999995</v>
      </c>
      <c r="H102" s="15">
        <v>2</v>
      </c>
    </row>
    <row r="103" spans="1:8" x14ac:dyDescent="0.3">
      <c r="A103" s="18">
        <v>37083</v>
      </c>
      <c r="B103" s="20" t="s">
        <v>2340</v>
      </c>
      <c r="C103" s="19">
        <v>78800000</v>
      </c>
      <c r="D103" s="16">
        <v>96</v>
      </c>
      <c r="E103" s="18">
        <v>14.52</v>
      </c>
      <c r="F103" s="17">
        <v>19.010000000000002</v>
      </c>
      <c r="G103" s="16">
        <v>16.781400000000001</v>
      </c>
      <c r="H103" s="15">
        <v>1</v>
      </c>
    </row>
    <row r="104" spans="1:8" x14ac:dyDescent="0.3">
      <c r="A104" s="18">
        <v>37084</v>
      </c>
      <c r="B104" s="20" t="s">
        <v>2472</v>
      </c>
      <c r="C104" s="19">
        <v>7200000</v>
      </c>
      <c r="D104" s="16">
        <v>7</v>
      </c>
      <c r="E104" s="18">
        <v>15.09</v>
      </c>
      <c r="F104" s="17">
        <v>17.068000000000001</v>
      </c>
      <c r="G104" s="16">
        <v>16.8904</v>
      </c>
      <c r="H104" s="15">
        <v>1</v>
      </c>
    </row>
    <row r="105" spans="1:8" x14ac:dyDescent="0.3">
      <c r="A105" s="18">
        <v>37131</v>
      </c>
      <c r="B105" s="20" t="s">
        <v>2648</v>
      </c>
      <c r="C105" s="19">
        <v>31400000</v>
      </c>
      <c r="D105" s="16">
        <v>14</v>
      </c>
      <c r="E105" s="18">
        <v>0.15</v>
      </c>
      <c r="F105" s="17">
        <v>2.34</v>
      </c>
      <c r="G105" s="16">
        <v>0.74490000000000001</v>
      </c>
      <c r="H105" s="15">
        <v>1</v>
      </c>
    </row>
    <row r="106" spans="1:8" x14ac:dyDescent="0.3">
      <c r="A106" s="18">
        <v>41234</v>
      </c>
      <c r="B106" s="20" t="s">
        <v>2507</v>
      </c>
      <c r="C106" s="19">
        <v>2700000</v>
      </c>
      <c r="D106" s="16">
        <v>10</v>
      </c>
      <c r="E106" s="18">
        <v>6.39</v>
      </c>
      <c r="F106" s="17">
        <v>6.79</v>
      </c>
      <c r="G106" s="16">
        <v>6.6359000000000004</v>
      </c>
      <c r="H106" s="15">
        <v>2</v>
      </c>
    </row>
    <row r="107" spans="1:8" x14ac:dyDescent="0.3">
      <c r="A107" s="18">
        <v>41235</v>
      </c>
      <c r="B107" s="20" t="s">
        <v>2508</v>
      </c>
      <c r="C107" s="19">
        <v>1900000</v>
      </c>
      <c r="D107" s="16">
        <v>9</v>
      </c>
      <c r="E107" s="18">
        <v>6.66</v>
      </c>
      <c r="F107" s="17">
        <v>8.4499999999999993</v>
      </c>
      <c r="G107" s="16">
        <v>7.8289</v>
      </c>
      <c r="H107" s="15">
        <v>2</v>
      </c>
    </row>
    <row r="108" spans="1:8" x14ac:dyDescent="0.3">
      <c r="A108" s="18">
        <v>41236</v>
      </c>
      <c r="B108" s="20" t="s">
        <v>2341</v>
      </c>
      <c r="C108" s="19">
        <v>46900000</v>
      </c>
      <c r="D108" s="16">
        <v>28</v>
      </c>
      <c r="E108" s="18">
        <v>23.49</v>
      </c>
      <c r="F108" s="17">
        <v>25.71</v>
      </c>
      <c r="G108" s="16">
        <v>24.4068</v>
      </c>
      <c r="H108" s="15">
        <v>5</v>
      </c>
    </row>
    <row r="109" spans="1:8" x14ac:dyDescent="0.3">
      <c r="A109" s="18">
        <v>41294</v>
      </c>
      <c r="B109" s="20" t="s">
        <v>2725</v>
      </c>
      <c r="C109" s="19">
        <v>128100000</v>
      </c>
      <c r="D109" s="16">
        <v>24</v>
      </c>
      <c r="E109" s="18">
        <v>46.64</v>
      </c>
      <c r="F109" s="17">
        <v>56.87</v>
      </c>
      <c r="G109" s="16">
        <v>51.040199999999999</v>
      </c>
      <c r="H109" s="15">
        <v>2</v>
      </c>
    </row>
    <row r="110" spans="1:8" x14ac:dyDescent="0.3">
      <c r="A110" s="18">
        <v>41644</v>
      </c>
      <c r="B110" s="20" t="s">
        <v>2494</v>
      </c>
      <c r="C110" s="19">
        <v>4000000</v>
      </c>
      <c r="D110" s="16">
        <v>14</v>
      </c>
      <c r="E110" s="18">
        <v>30.21</v>
      </c>
      <c r="F110" s="17">
        <v>34.450000000000003</v>
      </c>
      <c r="G110" s="16">
        <v>31.369299999999999</v>
      </c>
      <c r="H110" s="15">
        <v>2</v>
      </c>
    </row>
    <row r="111" spans="1:8" x14ac:dyDescent="0.3">
      <c r="A111" s="18">
        <v>41683</v>
      </c>
      <c r="B111" s="20" t="s">
        <v>2522</v>
      </c>
      <c r="C111" s="19">
        <v>2800000</v>
      </c>
      <c r="D111" s="16">
        <v>5</v>
      </c>
      <c r="E111" s="18">
        <v>11.14</v>
      </c>
      <c r="F111" s="17">
        <v>15.24</v>
      </c>
      <c r="G111" s="16">
        <v>14.2096</v>
      </c>
      <c r="H111" s="15">
        <v>1</v>
      </c>
    </row>
    <row r="112" spans="1:8" x14ac:dyDescent="0.3">
      <c r="A112" s="18">
        <v>41902</v>
      </c>
      <c r="B112" s="20" t="s">
        <v>2689</v>
      </c>
      <c r="C112" s="19">
        <v>3200000</v>
      </c>
      <c r="D112" s="16">
        <v>2</v>
      </c>
      <c r="E112" s="18">
        <v>2.71</v>
      </c>
      <c r="F112" s="17">
        <v>2.84</v>
      </c>
      <c r="G112" s="16">
        <v>2.7953000000000001</v>
      </c>
      <c r="H112" s="15">
        <v>1</v>
      </c>
    </row>
    <row r="113" spans="1:8" x14ac:dyDescent="0.3">
      <c r="A113" s="18">
        <v>43031</v>
      </c>
      <c r="B113" s="20" t="s">
        <v>2718</v>
      </c>
      <c r="C113" s="19">
        <v>17000000</v>
      </c>
      <c r="D113" s="16">
        <v>4</v>
      </c>
      <c r="E113" s="18">
        <v>2.4049999999999998</v>
      </c>
      <c r="F113" s="17">
        <v>2.8666999999999998</v>
      </c>
      <c r="G113" s="16">
        <v>2.7932000000000001</v>
      </c>
      <c r="H113" s="15">
        <v>1</v>
      </c>
    </row>
    <row r="114" spans="1:8" x14ac:dyDescent="0.3">
      <c r="A114" s="18">
        <v>44163</v>
      </c>
      <c r="B114" s="20" t="s">
        <v>2346</v>
      </c>
      <c r="C114" s="19">
        <v>52600000</v>
      </c>
      <c r="D114" s="16">
        <v>94</v>
      </c>
      <c r="E114" s="18">
        <v>13.83</v>
      </c>
      <c r="F114" s="17">
        <v>19.989999999999998</v>
      </c>
      <c r="G114" s="16">
        <v>17.463899999999999</v>
      </c>
      <c r="H114" s="15">
        <v>2</v>
      </c>
    </row>
    <row r="115" spans="1:8" x14ac:dyDescent="0.3">
      <c r="A115" s="18">
        <v>44382</v>
      </c>
      <c r="B115" s="20" t="s">
        <v>2473</v>
      </c>
      <c r="C115" s="19">
        <v>90200000</v>
      </c>
      <c r="D115" s="16">
        <v>116</v>
      </c>
      <c r="E115" s="18">
        <v>7.52</v>
      </c>
      <c r="F115" s="17">
        <v>11.14</v>
      </c>
      <c r="G115" s="16">
        <v>8.2594999999999992</v>
      </c>
      <c r="H115" s="15">
        <v>2</v>
      </c>
    </row>
    <row r="116" spans="1:8" x14ac:dyDescent="0.3">
      <c r="A116" s="18">
        <v>45381</v>
      </c>
      <c r="B116" s="20" t="s">
        <v>2552</v>
      </c>
      <c r="C116" s="19">
        <v>500000</v>
      </c>
      <c r="D116" s="16">
        <v>1</v>
      </c>
      <c r="E116" s="18">
        <v>7.7</v>
      </c>
      <c r="F116" s="17">
        <v>7.7</v>
      </c>
      <c r="G116" s="16">
        <v>7.7</v>
      </c>
      <c r="H116" s="15">
        <v>1</v>
      </c>
    </row>
    <row r="117" spans="1:8" x14ac:dyDescent="0.3">
      <c r="A117" s="18">
        <v>45401</v>
      </c>
      <c r="B117" s="20" t="s">
        <v>2350</v>
      </c>
      <c r="C117" s="19">
        <v>15100000</v>
      </c>
      <c r="D117" s="16">
        <v>28</v>
      </c>
      <c r="E117" s="18">
        <v>8.3000000000000007</v>
      </c>
      <c r="F117" s="17">
        <v>10.61</v>
      </c>
      <c r="G117" s="16">
        <v>9.4903999999999993</v>
      </c>
      <c r="H117" s="15">
        <v>2</v>
      </c>
    </row>
    <row r="118" spans="1:8" x14ac:dyDescent="0.3">
      <c r="A118" s="18">
        <v>45402</v>
      </c>
      <c r="B118" s="20" t="s">
        <v>2631</v>
      </c>
      <c r="C118" s="19">
        <v>10300000</v>
      </c>
      <c r="D118" s="16">
        <v>12</v>
      </c>
      <c r="E118" s="18">
        <v>9.5399999999999991</v>
      </c>
      <c r="F118" s="17">
        <v>11.57</v>
      </c>
      <c r="G118" s="16">
        <v>10.437099999999999</v>
      </c>
      <c r="H118" s="15">
        <v>2</v>
      </c>
    </row>
    <row r="119" spans="1:8" x14ac:dyDescent="0.3">
      <c r="A119" s="18">
        <v>45553</v>
      </c>
      <c r="B119" s="20" t="s">
        <v>2474</v>
      </c>
      <c r="C119" s="19">
        <v>43600000</v>
      </c>
      <c r="D119" s="16">
        <v>82</v>
      </c>
      <c r="E119" s="18">
        <v>10.119999999999999</v>
      </c>
      <c r="F119" s="17">
        <v>13.02</v>
      </c>
      <c r="G119" s="16">
        <v>11.3933</v>
      </c>
      <c r="H119" s="15">
        <v>2</v>
      </c>
    </row>
    <row r="120" spans="1:8" x14ac:dyDescent="0.3">
      <c r="A120" s="18">
        <v>45641</v>
      </c>
      <c r="B120" s="20" t="s">
        <v>2355</v>
      </c>
      <c r="C120" s="19">
        <v>8600000</v>
      </c>
      <c r="D120" s="16">
        <v>4</v>
      </c>
      <c r="E120" s="18">
        <v>11.26</v>
      </c>
      <c r="F120" s="17">
        <v>13.81</v>
      </c>
      <c r="G120" s="16">
        <v>11.607100000000001</v>
      </c>
      <c r="H120" s="15">
        <v>3</v>
      </c>
    </row>
    <row r="121" spans="1:8" x14ac:dyDescent="0.3">
      <c r="A121" s="18">
        <v>45661</v>
      </c>
      <c r="B121" s="20" t="s">
        <v>2674</v>
      </c>
      <c r="C121" s="19">
        <v>700000</v>
      </c>
      <c r="D121" s="16">
        <v>2</v>
      </c>
      <c r="E121" s="18">
        <v>20.96</v>
      </c>
      <c r="F121" s="17">
        <v>22.3</v>
      </c>
      <c r="G121" s="16">
        <v>21.3429</v>
      </c>
      <c r="H121" s="15">
        <v>1</v>
      </c>
    </row>
    <row r="122" spans="1:8" x14ac:dyDescent="0.3">
      <c r="A122" s="18">
        <v>45662</v>
      </c>
      <c r="B122" s="20" t="s">
        <v>2675</v>
      </c>
      <c r="C122" s="19">
        <v>400000</v>
      </c>
      <c r="D122" s="16">
        <v>1</v>
      </c>
      <c r="E122" s="18">
        <v>24.65</v>
      </c>
      <c r="F122" s="17">
        <v>24.65</v>
      </c>
      <c r="G122" s="16">
        <v>24.65</v>
      </c>
      <c r="H122" s="15">
        <v>1</v>
      </c>
    </row>
    <row r="123" spans="1:8" x14ac:dyDescent="0.3">
      <c r="A123" s="18">
        <v>45662</v>
      </c>
      <c r="B123" s="20" t="s">
        <v>2675</v>
      </c>
      <c r="C123" s="19">
        <v>1900000</v>
      </c>
      <c r="D123" s="16">
        <v>4</v>
      </c>
      <c r="E123" s="18">
        <v>24.16</v>
      </c>
      <c r="F123" s="17">
        <v>26.31</v>
      </c>
      <c r="G123" s="16">
        <v>25.3811</v>
      </c>
      <c r="H123" s="15">
        <v>2</v>
      </c>
    </row>
    <row r="124" spans="1:8" x14ac:dyDescent="0.3">
      <c r="A124" s="18">
        <v>45663</v>
      </c>
      <c r="B124" s="20" t="s">
        <v>2475</v>
      </c>
      <c r="C124" s="19">
        <v>493400000</v>
      </c>
      <c r="D124" s="16">
        <v>207</v>
      </c>
      <c r="E124" s="18">
        <v>18.22</v>
      </c>
      <c r="F124" s="17">
        <v>21.61</v>
      </c>
      <c r="G124" s="16">
        <v>19.336099999999998</v>
      </c>
      <c r="H124" s="15">
        <v>3</v>
      </c>
    </row>
    <row r="125" spans="1:8" x14ac:dyDescent="0.3">
      <c r="A125" s="18">
        <v>45801</v>
      </c>
      <c r="B125" s="20" t="s">
        <v>2569</v>
      </c>
      <c r="C125" s="19">
        <v>5500000</v>
      </c>
      <c r="D125" s="16">
        <v>9</v>
      </c>
      <c r="E125" s="18">
        <v>15.73</v>
      </c>
      <c r="F125" s="17">
        <v>19.047499999999999</v>
      </c>
      <c r="G125" s="16">
        <v>17.1982</v>
      </c>
      <c r="H125" s="15">
        <v>2</v>
      </c>
    </row>
    <row r="126" spans="1:8" x14ac:dyDescent="0.3">
      <c r="A126" s="18">
        <v>47146</v>
      </c>
      <c r="B126" s="20" t="s">
        <v>2676</v>
      </c>
      <c r="C126" s="19">
        <v>4500000</v>
      </c>
      <c r="D126" s="16">
        <v>19</v>
      </c>
      <c r="E126" s="18">
        <v>10.92</v>
      </c>
      <c r="F126" s="17">
        <v>13.24</v>
      </c>
      <c r="G126" s="16">
        <v>11.8338</v>
      </c>
      <c r="H126" s="15">
        <v>1</v>
      </c>
    </row>
    <row r="127" spans="1:8" x14ac:dyDescent="0.3">
      <c r="A127" s="18">
        <v>47202</v>
      </c>
      <c r="B127" s="20" t="s">
        <v>2632</v>
      </c>
      <c r="C127" s="19">
        <v>21700000</v>
      </c>
      <c r="D127" s="16">
        <v>20</v>
      </c>
      <c r="E127" s="18">
        <v>16.91</v>
      </c>
      <c r="F127" s="17">
        <v>24.0671</v>
      </c>
      <c r="G127" s="16">
        <v>21.6599</v>
      </c>
      <c r="H127" s="15">
        <v>1</v>
      </c>
    </row>
    <row r="128" spans="1:8" x14ac:dyDescent="0.3">
      <c r="A128" s="18">
        <v>47393</v>
      </c>
      <c r="B128" s="20" t="s">
        <v>2359</v>
      </c>
      <c r="C128" s="19">
        <v>22800000</v>
      </c>
      <c r="D128" s="16">
        <v>37</v>
      </c>
      <c r="E128" s="18">
        <v>6.96</v>
      </c>
      <c r="F128" s="17">
        <v>12.02</v>
      </c>
      <c r="G128" s="16">
        <v>8.5348000000000006</v>
      </c>
      <c r="H128" s="15">
        <v>1</v>
      </c>
    </row>
    <row r="129" spans="1:8" x14ac:dyDescent="0.3">
      <c r="A129" s="18">
        <v>49066</v>
      </c>
      <c r="B129" s="20" t="s">
        <v>2361</v>
      </c>
      <c r="C129" s="19">
        <v>102600000</v>
      </c>
      <c r="D129" s="16">
        <v>170</v>
      </c>
      <c r="E129" s="18">
        <v>22.48</v>
      </c>
      <c r="F129" s="17">
        <v>31.18</v>
      </c>
      <c r="G129" s="16">
        <v>25.7774</v>
      </c>
      <c r="H129" s="15">
        <v>2</v>
      </c>
    </row>
    <row r="130" spans="1:8" x14ac:dyDescent="0.3">
      <c r="A130" s="18">
        <v>49162</v>
      </c>
      <c r="B130" s="20" t="s">
        <v>2606</v>
      </c>
      <c r="C130" s="19">
        <v>3900000</v>
      </c>
      <c r="D130" s="16">
        <v>3</v>
      </c>
      <c r="E130" s="18">
        <v>12.6959</v>
      </c>
      <c r="F130" s="17">
        <v>12.77</v>
      </c>
      <c r="G130" s="16">
        <v>12.716200000000001</v>
      </c>
      <c r="H130" s="15">
        <v>1</v>
      </c>
    </row>
    <row r="131" spans="1:8" x14ac:dyDescent="0.3">
      <c r="A131" s="18">
        <v>49681</v>
      </c>
      <c r="B131" s="20" t="s">
        <v>2570</v>
      </c>
      <c r="C131" s="19">
        <v>18200000</v>
      </c>
      <c r="D131" s="16">
        <v>7</v>
      </c>
      <c r="E131" s="18">
        <v>34.880000000000003</v>
      </c>
      <c r="F131" s="17">
        <v>49.05</v>
      </c>
      <c r="G131" s="16">
        <v>39.451599999999999</v>
      </c>
      <c r="H131" s="15">
        <v>1</v>
      </c>
    </row>
    <row r="132" spans="1:8" x14ac:dyDescent="0.3">
      <c r="A132" s="18">
        <v>50097</v>
      </c>
      <c r="B132" s="20" t="s">
        <v>2364</v>
      </c>
      <c r="C132" s="19">
        <v>1408500000</v>
      </c>
      <c r="D132" s="16">
        <v>385</v>
      </c>
      <c r="E132" s="18">
        <v>10.23</v>
      </c>
      <c r="F132" s="17">
        <v>20.48</v>
      </c>
      <c r="G132" s="16">
        <v>13.8955</v>
      </c>
      <c r="H132" s="15">
        <v>3</v>
      </c>
    </row>
    <row r="133" spans="1:8" x14ac:dyDescent="0.3">
      <c r="A133" s="18">
        <v>50114</v>
      </c>
      <c r="B133" s="20" t="s">
        <v>2554</v>
      </c>
      <c r="C133" s="19">
        <v>3300000</v>
      </c>
      <c r="D133" s="16">
        <v>2</v>
      </c>
      <c r="E133" s="18">
        <v>12.42</v>
      </c>
      <c r="F133" s="17">
        <v>13.88</v>
      </c>
      <c r="G133" s="16">
        <v>12.4642</v>
      </c>
      <c r="H133" s="15">
        <v>2</v>
      </c>
    </row>
    <row r="134" spans="1:8" x14ac:dyDescent="0.3">
      <c r="A134" s="18">
        <v>52091</v>
      </c>
      <c r="B134" s="20" t="s">
        <v>2365</v>
      </c>
      <c r="C134" s="19">
        <v>15000000</v>
      </c>
      <c r="D134" s="16">
        <v>35</v>
      </c>
      <c r="E134" s="18">
        <v>19.809999999999999</v>
      </c>
      <c r="F134" s="17">
        <v>25.39</v>
      </c>
      <c r="G134" s="16">
        <v>22.977900000000002</v>
      </c>
      <c r="H134" s="15">
        <v>3</v>
      </c>
    </row>
    <row r="135" spans="1:8" x14ac:dyDescent="0.3">
      <c r="A135" s="18">
        <v>52303</v>
      </c>
      <c r="B135" s="20" t="s">
        <v>2477</v>
      </c>
      <c r="C135" s="19">
        <v>28200000</v>
      </c>
      <c r="D135" s="16">
        <v>68</v>
      </c>
      <c r="E135" s="18">
        <v>22.47</v>
      </c>
      <c r="F135" s="17">
        <v>35.730699999999999</v>
      </c>
      <c r="G135" s="16">
        <v>29.3825</v>
      </c>
      <c r="H135" s="15">
        <v>3</v>
      </c>
    </row>
    <row r="136" spans="1:8" x14ac:dyDescent="0.3">
      <c r="A136" s="18">
        <v>52451</v>
      </c>
      <c r="B136" s="20" t="s">
        <v>2495</v>
      </c>
      <c r="C136" s="19">
        <v>5100000</v>
      </c>
      <c r="D136" s="16">
        <v>5</v>
      </c>
      <c r="E136" s="18">
        <v>3.53</v>
      </c>
      <c r="F136" s="17">
        <v>6.31</v>
      </c>
      <c r="G136" s="16">
        <v>3.6307999999999998</v>
      </c>
      <c r="H136" s="15">
        <v>1</v>
      </c>
    </row>
    <row r="137" spans="1:8" x14ac:dyDescent="0.3">
      <c r="A137" s="18">
        <v>52881</v>
      </c>
      <c r="B137" s="20" t="s">
        <v>2538</v>
      </c>
      <c r="C137" s="19">
        <v>2500000</v>
      </c>
      <c r="D137" s="16">
        <v>2</v>
      </c>
      <c r="E137" s="18">
        <v>29.46</v>
      </c>
      <c r="F137" s="17">
        <v>29.5</v>
      </c>
      <c r="G137" s="16">
        <v>29.468</v>
      </c>
      <c r="H137" s="15">
        <v>2</v>
      </c>
    </row>
    <row r="138" spans="1:8" x14ac:dyDescent="0.3">
      <c r="A138" s="18">
        <v>53064</v>
      </c>
      <c r="B138" s="20" t="s">
        <v>2367</v>
      </c>
      <c r="C138" s="19">
        <v>126300000</v>
      </c>
      <c r="D138" s="16">
        <v>159</v>
      </c>
      <c r="E138" s="18">
        <v>16.3</v>
      </c>
      <c r="F138" s="17">
        <v>20.28</v>
      </c>
      <c r="G138" s="16">
        <v>18.105599999999999</v>
      </c>
      <c r="H138" s="15">
        <v>3</v>
      </c>
    </row>
    <row r="139" spans="1:8" x14ac:dyDescent="0.3">
      <c r="A139" s="18">
        <v>53095</v>
      </c>
      <c r="B139" s="20" t="s">
        <v>2480</v>
      </c>
      <c r="C139" s="19">
        <v>8100000</v>
      </c>
      <c r="D139" s="16">
        <v>10</v>
      </c>
      <c r="E139" s="18">
        <v>15.42</v>
      </c>
      <c r="F139" s="17">
        <v>17.010000000000002</v>
      </c>
      <c r="G139" s="16">
        <v>16.696200000000001</v>
      </c>
      <c r="H139" s="15">
        <v>2</v>
      </c>
    </row>
    <row r="140" spans="1:8" x14ac:dyDescent="0.3">
      <c r="A140" s="18">
        <v>53513</v>
      </c>
      <c r="B140" s="20" t="s">
        <v>2594</v>
      </c>
      <c r="C140" s="19">
        <v>2400000</v>
      </c>
      <c r="D140" s="16">
        <v>2</v>
      </c>
      <c r="E140" s="18">
        <v>12.61</v>
      </c>
      <c r="F140" s="17">
        <v>12.61</v>
      </c>
      <c r="G140" s="16">
        <v>12.61</v>
      </c>
      <c r="H140" s="15">
        <v>1</v>
      </c>
    </row>
    <row r="141" spans="1:8" x14ac:dyDescent="0.3">
      <c r="A141" s="18">
        <v>53513</v>
      </c>
      <c r="B141" s="20" t="s">
        <v>2594</v>
      </c>
      <c r="C141" s="19">
        <v>41400000</v>
      </c>
      <c r="D141" s="16">
        <v>3</v>
      </c>
      <c r="E141" s="18">
        <v>8.2799999999999994</v>
      </c>
      <c r="F141" s="17">
        <v>13.95</v>
      </c>
      <c r="G141" s="16">
        <v>8.8414000000000001</v>
      </c>
      <c r="H141" s="15">
        <v>2</v>
      </c>
    </row>
    <row r="142" spans="1:8" x14ac:dyDescent="0.3">
      <c r="A142" s="18">
        <v>53886</v>
      </c>
      <c r="B142" s="20" t="s">
        <v>2726</v>
      </c>
      <c r="C142" s="19">
        <v>464400000</v>
      </c>
      <c r="D142" s="16">
        <v>93</v>
      </c>
      <c r="E142" s="18">
        <v>34.06</v>
      </c>
      <c r="F142" s="17">
        <v>51.68</v>
      </c>
      <c r="G142" s="16">
        <v>39.571399999999997</v>
      </c>
      <c r="H142" s="15">
        <v>2</v>
      </c>
    </row>
    <row r="143" spans="1:8" x14ac:dyDescent="0.3">
      <c r="A143" s="18">
        <v>53887</v>
      </c>
      <c r="B143" s="20" t="s">
        <v>2368</v>
      </c>
      <c r="C143" s="19">
        <v>2032700000</v>
      </c>
      <c r="D143" s="16">
        <v>768</v>
      </c>
      <c r="E143" s="18">
        <v>12.24</v>
      </c>
      <c r="F143" s="17">
        <v>20.815000000000001</v>
      </c>
      <c r="G143" s="16">
        <v>14.9274</v>
      </c>
      <c r="H143" s="15">
        <v>3</v>
      </c>
    </row>
    <row r="144" spans="1:8" x14ac:dyDescent="0.3">
      <c r="A144" s="18">
        <v>54342</v>
      </c>
      <c r="B144" s="20" t="s">
        <v>2369</v>
      </c>
      <c r="C144" s="19">
        <v>38500000</v>
      </c>
      <c r="D144" s="16">
        <v>50</v>
      </c>
      <c r="E144" s="18">
        <v>14.21</v>
      </c>
      <c r="F144" s="17">
        <v>16.690000000000001</v>
      </c>
      <c r="G144" s="16">
        <v>15.0128</v>
      </c>
      <c r="H144" s="15">
        <v>3</v>
      </c>
    </row>
    <row r="145" spans="1:8" x14ac:dyDescent="0.3">
      <c r="A145" s="18">
        <v>54501</v>
      </c>
      <c r="B145" s="20" t="s">
        <v>2371</v>
      </c>
      <c r="C145" s="19">
        <v>34200000</v>
      </c>
      <c r="D145" s="16">
        <v>14</v>
      </c>
      <c r="E145" s="18">
        <v>17.489999999999998</v>
      </c>
      <c r="F145" s="17">
        <v>20.260000000000002</v>
      </c>
      <c r="G145" s="16">
        <v>18.520700000000001</v>
      </c>
      <c r="H145" s="15">
        <v>3</v>
      </c>
    </row>
    <row r="146" spans="1:8" x14ac:dyDescent="0.3">
      <c r="A146" s="18">
        <v>54572</v>
      </c>
      <c r="B146" s="20" t="s">
        <v>2727</v>
      </c>
      <c r="C146" s="19">
        <v>1300000</v>
      </c>
      <c r="D146" s="16">
        <v>1</v>
      </c>
      <c r="E146" s="18">
        <v>0.12</v>
      </c>
      <c r="F146" s="17">
        <v>0.12</v>
      </c>
      <c r="G146" s="16">
        <v>0.12</v>
      </c>
      <c r="H146" s="15">
        <v>1</v>
      </c>
    </row>
    <row r="147" spans="1:8" x14ac:dyDescent="0.3">
      <c r="A147" s="18">
        <v>55431</v>
      </c>
      <c r="B147" s="20" t="s">
        <v>2690</v>
      </c>
      <c r="C147" s="19">
        <v>6700000</v>
      </c>
      <c r="D147" s="16">
        <v>9</v>
      </c>
      <c r="E147" s="18">
        <v>1.52</v>
      </c>
      <c r="F147" s="17">
        <v>1.9</v>
      </c>
      <c r="G147" s="16">
        <v>1.6598999999999999</v>
      </c>
      <c r="H147" s="15">
        <v>1</v>
      </c>
    </row>
    <row r="148" spans="1:8" x14ac:dyDescent="0.3">
      <c r="A148" s="18">
        <v>56086</v>
      </c>
      <c r="B148" s="20" t="s">
        <v>2373</v>
      </c>
      <c r="C148" s="19">
        <v>200000000</v>
      </c>
      <c r="D148" s="16">
        <v>243</v>
      </c>
      <c r="E148" s="18">
        <v>13.44</v>
      </c>
      <c r="F148" s="17">
        <v>25.05</v>
      </c>
      <c r="G148" s="16">
        <v>17.654399999999999</v>
      </c>
      <c r="H148" s="15">
        <v>3</v>
      </c>
    </row>
    <row r="149" spans="1:8" x14ac:dyDescent="0.3">
      <c r="A149" s="18">
        <v>58711</v>
      </c>
      <c r="B149" s="20" t="s">
        <v>2607</v>
      </c>
      <c r="C149" s="19">
        <v>53400000</v>
      </c>
      <c r="D149" s="16">
        <v>33</v>
      </c>
      <c r="E149" s="18">
        <v>1.38</v>
      </c>
      <c r="F149" s="17">
        <v>2.82</v>
      </c>
      <c r="G149" s="16">
        <v>1.9027000000000001</v>
      </c>
      <c r="H149" s="15">
        <v>1</v>
      </c>
    </row>
    <row r="150" spans="1:8" x14ac:dyDescent="0.3">
      <c r="A150" s="18">
        <v>58711</v>
      </c>
      <c r="B150" s="20" t="s">
        <v>2607</v>
      </c>
      <c r="C150" s="19">
        <v>3500000</v>
      </c>
      <c r="D150" s="16">
        <v>3</v>
      </c>
      <c r="E150" s="18">
        <v>2.1</v>
      </c>
      <c r="F150" s="17">
        <v>2.39</v>
      </c>
      <c r="G150" s="16">
        <v>2.2671000000000001</v>
      </c>
      <c r="H150" s="15">
        <v>2</v>
      </c>
    </row>
    <row r="151" spans="1:8" x14ac:dyDescent="0.3">
      <c r="A151" s="18">
        <v>59055</v>
      </c>
      <c r="B151" s="20" t="s">
        <v>2375</v>
      </c>
      <c r="C151" s="19">
        <v>200000</v>
      </c>
      <c r="D151" s="16">
        <v>1</v>
      </c>
      <c r="E151" s="18">
        <v>15.58</v>
      </c>
      <c r="F151" s="17">
        <v>15.58</v>
      </c>
      <c r="G151" s="16">
        <v>15.58</v>
      </c>
      <c r="H151" s="15">
        <v>1</v>
      </c>
    </row>
    <row r="152" spans="1:8" x14ac:dyDescent="0.3">
      <c r="A152" s="18">
        <v>61041</v>
      </c>
      <c r="B152" s="20" t="s">
        <v>2376</v>
      </c>
      <c r="C152" s="19">
        <v>30100000</v>
      </c>
      <c r="D152" s="16">
        <v>7</v>
      </c>
      <c r="E152" s="18">
        <v>20.99</v>
      </c>
      <c r="F152" s="17">
        <v>27.53</v>
      </c>
      <c r="G152" s="16">
        <v>27.1326</v>
      </c>
      <c r="H152" s="15">
        <v>2</v>
      </c>
    </row>
    <row r="153" spans="1:8" x14ac:dyDescent="0.3">
      <c r="A153" s="18">
        <v>61263</v>
      </c>
      <c r="B153" s="20" t="s">
        <v>2379</v>
      </c>
      <c r="C153" s="19">
        <v>422600000</v>
      </c>
      <c r="D153" s="16">
        <v>173</v>
      </c>
      <c r="E153" s="18">
        <v>15.92</v>
      </c>
      <c r="F153" s="17">
        <v>24.552099999999999</v>
      </c>
      <c r="G153" s="16">
        <v>18.798500000000001</v>
      </c>
      <c r="H153" s="15">
        <v>2</v>
      </c>
    </row>
    <row r="154" spans="1:8" x14ac:dyDescent="0.3">
      <c r="A154" s="18">
        <v>61342</v>
      </c>
      <c r="B154" s="20" t="s">
        <v>2596</v>
      </c>
      <c r="C154" s="19">
        <v>15800000</v>
      </c>
      <c r="D154" s="16">
        <v>18</v>
      </c>
      <c r="E154" s="18">
        <v>9.34</v>
      </c>
      <c r="F154" s="17">
        <v>12.66</v>
      </c>
      <c r="G154" s="16">
        <v>11.025499999999999</v>
      </c>
      <c r="H154" s="15">
        <v>2</v>
      </c>
    </row>
    <row r="155" spans="1:8" x14ac:dyDescent="0.3">
      <c r="A155" s="18">
        <v>61564</v>
      </c>
      <c r="B155" s="20" t="s">
        <v>2622</v>
      </c>
      <c r="C155" s="19">
        <v>21100000</v>
      </c>
      <c r="D155" s="16">
        <v>5</v>
      </c>
      <c r="E155" s="18">
        <v>16.329999999999998</v>
      </c>
      <c r="F155" s="17">
        <v>20.823</v>
      </c>
      <c r="G155" s="16">
        <v>17.8111</v>
      </c>
      <c r="H155" s="15">
        <v>1</v>
      </c>
    </row>
    <row r="156" spans="1:8" x14ac:dyDescent="0.3">
      <c r="A156" s="18">
        <v>61564</v>
      </c>
      <c r="B156" s="20" t="s">
        <v>2622</v>
      </c>
      <c r="C156" s="19">
        <v>188300000</v>
      </c>
      <c r="D156" s="16">
        <v>61</v>
      </c>
      <c r="E156" s="18">
        <v>16.97</v>
      </c>
      <c r="F156" s="17">
        <v>23.72</v>
      </c>
      <c r="G156" s="16">
        <v>18.441099999999999</v>
      </c>
      <c r="H156" s="15">
        <v>2</v>
      </c>
    </row>
    <row r="157" spans="1:8" x14ac:dyDescent="0.3">
      <c r="A157" s="18">
        <v>61754</v>
      </c>
      <c r="B157" s="20" t="s">
        <v>2679</v>
      </c>
      <c r="C157" s="19">
        <v>4200000</v>
      </c>
      <c r="D157" s="16">
        <v>14</v>
      </c>
      <c r="E157" s="18">
        <v>10.08</v>
      </c>
      <c r="F157" s="17">
        <v>12.38</v>
      </c>
      <c r="G157" s="16">
        <v>11.7121</v>
      </c>
      <c r="H157" s="15">
        <v>1</v>
      </c>
    </row>
    <row r="158" spans="1:8" x14ac:dyDescent="0.3">
      <c r="A158" s="18">
        <v>61792</v>
      </c>
      <c r="B158" s="20" t="s">
        <v>2691</v>
      </c>
      <c r="C158" s="19">
        <v>19100000</v>
      </c>
      <c r="D158" s="16">
        <v>47</v>
      </c>
      <c r="E158" s="18">
        <v>10.64</v>
      </c>
      <c r="F158" s="17">
        <v>20.91</v>
      </c>
      <c r="G158" s="16">
        <v>15.936500000000001</v>
      </c>
      <c r="H158" s="15">
        <v>1</v>
      </c>
    </row>
    <row r="159" spans="1:8" x14ac:dyDescent="0.3">
      <c r="A159" s="18">
        <v>61793</v>
      </c>
      <c r="B159" s="20" t="s">
        <v>2497</v>
      </c>
      <c r="C159" s="19">
        <v>22900000</v>
      </c>
      <c r="D159" s="16">
        <v>25</v>
      </c>
      <c r="E159" s="18">
        <v>10.46</v>
      </c>
      <c r="F159" s="17">
        <v>14.9</v>
      </c>
      <c r="G159" s="16">
        <v>12.546099999999999</v>
      </c>
      <c r="H159" s="15">
        <v>2</v>
      </c>
    </row>
    <row r="160" spans="1:8" x14ac:dyDescent="0.3">
      <c r="A160" s="18">
        <v>61827</v>
      </c>
      <c r="B160" s="20" t="s">
        <v>2692</v>
      </c>
      <c r="C160" s="19">
        <v>21600000</v>
      </c>
      <c r="D160" s="16">
        <v>5</v>
      </c>
      <c r="E160" s="18">
        <v>13.42</v>
      </c>
      <c r="F160" s="17">
        <v>14.17</v>
      </c>
      <c r="G160" s="16">
        <v>13.4596</v>
      </c>
      <c r="H160" s="15">
        <v>3</v>
      </c>
    </row>
    <row r="161" spans="1:8" x14ac:dyDescent="0.3">
      <c r="A161" s="18">
        <v>61874</v>
      </c>
      <c r="B161" s="20" t="s">
        <v>2661</v>
      </c>
      <c r="C161" s="19">
        <v>97700000</v>
      </c>
      <c r="D161" s="16">
        <v>93</v>
      </c>
      <c r="E161" s="18">
        <v>22.51</v>
      </c>
      <c r="F161" s="17">
        <v>30.93</v>
      </c>
      <c r="G161" s="16">
        <v>27.8172</v>
      </c>
      <c r="H161" s="15">
        <v>2</v>
      </c>
    </row>
    <row r="162" spans="1:8" x14ac:dyDescent="0.3">
      <c r="A162" s="18">
        <v>61894</v>
      </c>
      <c r="B162" s="20" t="s">
        <v>2386</v>
      </c>
      <c r="C162" s="19">
        <v>42500000</v>
      </c>
      <c r="D162" s="16">
        <v>134</v>
      </c>
      <c r="E162" s="18">
        <v>21.78</v>
      </c>
      <c r="F162" s="17">
        <v>27.16</v>
      </c>
      <c r="G162" s="16">
        <v>24.360499999999998</v>
      </c>
      <c r="H162" s="15">
        <v>3</v>
      </c>
    </row>
    <row r="163" spans="1:8" x14ac:dyDescent="0.3">
      <c r="A163" s="18">
        <v>61906</v>
      </c>
      <c r="B163" s="20" t="s">
        <v>2481</v>
      </c>
      <c r="C163" s="19">
        <v>1700000</v>
      </c>
      <c r="D163" s="16">
        <v>9</v>
      </c>
      <c r="E163" s="18">
        <v>12.545</v>
      </c>
      <c r="F163" s="17">
        <v>14.2</v>
      </c>
      <c r="G163" s="16">
        <v>13.3429</v>
      </c>
      <c r="H163" s="15">
        <v>2</v>
      </c>
    </row>
    <row r="164" spans="1:8" x14ac:dyDescent="0.3">
      <c r="A164" s="18">
        <v>61964</v>
      </c>
      <c r="B164" s="17"/>
      <c r="C164" s="19">
        <v>71200000</v>
      </c>
      <c r="D164" s="16">
        <v>3</v>
      </c>
      <c r="E164" s="18">
        <v>29.15</v>
      </c>
      <c r="F164" s="17">
        <v>31.18</v>
      </c>
      <c r="G164" s="16">
        <v>30.049399999999999</v>
      </c>
      <c r="H164" s="15">
        <v>1</v>
      </c>
    </row>
    <row r="165" spans="1:8" x14ac:dyDescent="0.3">
      <c r="A165" s="18">
        <v>61965</v>
      </c>
      <c r="B165" s="20" t="s">
        <v>2387</v>
      </c>
      <c r="C165" s="19">
        <v>98900000</v>
      </c>
      <c r="D165" s="16">
        <v>179</v>
      </c>
      <c r="E165" s="18">
        <v>14.62</v>
      </c>
      <c r="F165" s="17">
        <v>21.39</v>
      </c>
      <c r="G165" s="16">
        <v>17.165700000000001</v>
      </c>
      <c r="H165" s="15">
        <v>3</v>
      </c>
    </row>
    <row r="166" spans="1:8" x14ac:dyDescent="0.3">
      <c r="A166" s="18">
        <v>62031</v>
      </c>
      <c r="B166" s="20" t="s">
        <v>2649</v>
      </c>
      <c r="C166" s="19">
        <v>39500000</v>
      </c>
      <c r="D166" s="16">
        <v>60</v>
      </c>
      <c r="E166" s="18">
        <v>14.77</v>
      </c>
      <c r="F166" s="17">
        <v>24.89</v>
      </c>
      <c r="G166" s="16">
        <v>20.637899999999998</v>
      </c>
      <c r="H166" s="15">
        <v>1</v>
      </c>
    </row>
    <row r="167" spans="1:8" x14ac:dyDescent="0.3">
      <c r="A167" s="18">
        <v>62092</v>
      </c>
      <c r="B167" s="20" t="s">
        <v>2662</v>
      </c>
      <c r="C167" s="19">
        <v>24300000</v>
      </c>
      <c r="D167" s="16">
        <v>83</v>
      </c>
      <c r="E167" s="18">
        <v>6.4</v>
      </c>
      <c r="F167" s="17">
        <v>12.533300000000001</v>
      </c>
      <c r="G167" s="16">
        <v>10.8171</v>
      </c>
      <c r="H167" s="15">
        <v>1</v>
      </c>
    </row>
    <row r="168" spans="1:8" x14ac:dyDescent="0.3">
      <c r="A168" s="18">
        <v>62574</v>
      </c>
      <c r="B168" s="20" t="s">
        <v>2634</v>
      </c>
      <c r="C168" s="19">
        <v>146600000</v>
      </c>
      <c r="D168" s="16">
        <v>287</v>
      </c>
      <c r="E168" s="18">
        <v>20.010000000000002</v>
      </c>
      <c r="F168" s="17">
        <v>31.1</v>
      </c>
      <c r="G168" s="16">
        <v>25.064399999999999</v>
      </c>
      <c r="H168" s="15">
        <v>1</v>
      </c>
    </row>
    <row r="169" spans="1:8" x14ac:dyDescent="0.3">
      <c r="A169" s="18">
        <v>62743</v>
      </c>
      <c r="B169" s="20" t="s">
        <v>2609</v>
      </c>
      <c r="C169" s="19">
        <v>19000000</v>
      </c>
      <c r="D169" s="16">
        <v>49</v>
      </c>
      <c r="E169" s="18">
        <v>17.47</v>
      </c>
      <c r="F169" s="17">
        <v>23.47</v>
      </c>
      <c r="G169" s="16">
        <v>19.661200000000001</v>
      </c>
      <c r="H169" s="15">
        <v>2</v>
      </c>
    </row>
    <row r="170" spans="1:8" x14ac:dyDescent="0.3">
      <c r="A170" s="18">
        <v>62791</v>
      </c>
      <c r="B170" s="20" t="s">
        <v>2555</v>
      </c>
      <c r="C170" s="19">
        <v>58700000</v>
      </c>
      <c r="D170" s="16">
        <v>106</v>
      </c>
      <c r="E170" s="18">
        <v>21.62</v>
      </c>
      <c r="F170" s="17">
        <v>26.4</v>
      </c>
      <c r="G170" s="16">
        <v>23.951799999999999</v>
      </c>
      <c r="H170" s="15">
        <v>3</v>
      </c>
    </row>
    <row r="171" spans="1:8" x14ac:dyDescent="0.3">
      <c r="A171" s="18">
        <v>62822</v>
      </c>
      <c r="B171" s="20" t="s">
        <v>2394</v>
      </c>
      <c r="C171" s="19">
        <v>114000000</v>
      </c>
      <c r="D171" s="16">
        <v>200</v>
      </c>
      <c r="E171" s="18">
        <v>15.01</v>
      </c>
      <c r="F171" s="17">
        <v>18.149999999999999</v>
      </c>
      <c r="G171" s="16">
        <v>16.349599999999999</v>
      </c>
      <c r="H171" s="15">
        <v>3</v>
      </c>
    </row>
    <row r="172" spans="1:8" x14ac:dyDescent="0.3">
      <c r="A172" s="18">
        <v>62832</v>
      </c>
      <c r="B172" s="20" t="s">
        <v>2623</v>
      </c>
      <c r="C172" s="19">
        <v>1000000</v>
      </c>
      <c r="D172" s="16">
        <v>1</v>
      </c>
      <c r="E172" s="18">
        <v>3.3</v>
      </c>
      <c r="F172" s="17">
        <v>3.3</v>
      </c>
      <c r="G172" s="16">
        <v>3.3</v>
      </c>
      <c r="H172" s="15">
        <v>1</v>
      </c>
    </row>
    <row r="173" spans="1:8" x14ac:dyDescent="0.3">
      <c r="A173" s="18">
        <v>62843</v>
      </c>
      <c r="B173" s="20" t="s">
        <v>2395</v>
      </c>
      <c r="C173" s="19">
        <v>426000000</v>
      </c>
      <c r="D173" s="16">
        <v>121</v>
      </c>
      <c r="E173" s="18">
        <v>20.260000000000002</v>
      </c>
      <c r="F173" s="17">
        <v>23.17</v>
      </c>
      <c r="G173" s="16">
        <v>20.956900000000001</v>
      </c>
      <c r="H173" s="15">
        <v>2</v>
      </c>
    </row>
    <row r="174" spans="1:8" x14ac:dyDescent="0.3">
      <c r="A174" s="18">
        <v>62853</v>
      </c>
      <c r="B174" s="20" t="s">
        <v>2728</v>
      </c>
      <c r="C174" s="19">
        <v>100000</v>
      </c>
      <c r="D174" s="16">
        <v>1</v>
      </c>
      <c r="E174" s="18">
        <v>140.81</v>
      </c>
      <c r="F174" s="17">
        <v>140.81</v>
      </c>
      <c r="G174" s="16">
        <v>140.81</v>
      </c>
      <c r="H174" s="15">
        <v>2</v>
      </c>
    </row>
    <row r="175" spans="1:8" x14ac:dyDescent="0.3">
      <c r="A175" s="18">
        <v>62882</v>
      </c>
      <c r="B175" s="20" t="s">
        <v>2711</v>
      </c>
      <c r="C175" s="19">
        <v>15000000</v>
      </c>
      <c r="D175" s="16">
        <v>3</v>
      </c>
      <c r="E175" s="18">
        <v>3.94</v>
      </c>
      <c r="F175" s="17">
        <v>4.88</v>
      </c>
      <c r="G175" s="16">
        <v>4.3230000000000004</v>
      </c>
      <c r="H175" s="15">
        <v>1</v>
      </c>
    </row>
    <row r="176" spans="1:8" x14ac:dyDescent="0.3">
      <c r="A176" s="18">
        <v>62884</v>
      </c>
      <c r="B176" s="20" t="s">
        <v>2556</v>
      </c>
      <c r="C176" s="19">
        <v>111100000</v>
      </c>
      <c r="D176" s="16">
        <v>25</v>
      </c>
      <c r="E176" s="18">
        <v>11.02</v>
      </c>
      <c r="F176" s="17">
        <v>17.329999999999998</v>
      </c>
      <c r="G176" s="16">
        <v>12.994400000000001</v>
      </c>
      <c r="H176" s="15">
        <v>2</v>
      </c>
    </row>
    <row r="177" spans="1:8" x14ac:dyDescent="0.3">
      <c r="A177" s="18">
        <v>62909</v>
      </c>
      <c r="B177" s="20" t="s">
        <v>2571</v>
      </c>
      <c r="C177" s="19">
        <v>19800000</v>
      </c>
      <c r="D177" s="16">
        <v>43</v>
      </c>
      <c r="E177" s="18">
        <v>25.427499999999998</v>
      </c>
      <c r="F177" s="17">
        <v>31.94</v>
      </c>
      <c r="G177" s="16">
        <v>29.2852</v>
      </c>
      <c r="H177" s="15">
        <v>2</v>
      </c>
    </row>
    <row r="178" spans="1:8" x14ac:dyDescent="0.3">
      <c r="A178" s="18">
        <v>64143</v>
      </c>
      <c r="B178" s="20" t="s">
        <v>2729</v>
      </c>
      <c r="C178" s="19">
        <v>500000</v>
      </c>
      <c r="D178" s="16">
        <v>1</v>
      </c>
      <c r="E178" s="18">
        <v>34.9</v>
      </c>
      <c r="F178" s="17">
        <v>34.9</v>
      </c>
      <c r="G178" s="16">
        <v>34.9</v>
      </c>
      <c r="H178" s="15">
        <v>1</v>
      </c>
    </row>
    <row r="179" spans="1:8" x14ac:dyDescent="0.3">
      <c r="A179" s="18">
        <v>64144</v>
      </c>
      <c r="B179" s="20" t="s">
        <v>2610</v>
      </c>
      <c r="C179" s="19">
        <v>8300000</v>
      </c>
      <c r="D179" s="16">
        <v>9</v>
      </c>
      <c r="E179" s="18">
        <v>33.44</v>
      </c>
      <c r="F179" s="17">
        <v>40.44</v>
      </c>
      <c r="G179" s="16">
        <v>38.508499999999998</v>
      </c>
      <c r="H179" s="15">
        <v>1</v>
      </c>
    </row>
    <row r="180" spans="1:8" x14ac:dyDescent="0.3">
      <c r="A180" s="18">
        <v>64145</v>
      </c>
      <c r="B180" s="20" t="s">
        <v>2397</v>
      </c>
      <c r="C180" s="19">
        <v>304500000</v>
      </c>
      <c r="D180" s="16">
        <v>220</v>
      </c>
      <c r="E180" s="18">
        <v>14.175000000000001</v>
      </c>
      <c r="F180" s="17">
        <v>18.32</v>
      </c>
      <c r="G180" s="16">
        <v>15.8873</v>
      </c>
      <c r="H180" s="15">
        <v>3</v>
      </c>
    </row>
    <row r="181" spans="1:8" x14ac:dyDescent="0.3">
      <c r="A181" s="18">
        <v>64323</v>
      </c>
      <c r="B181" s="20" t="s">
        <v>2680</v>
      </c>
      <c r="C181" s="19">
        <v>16500000</v>
      </c>
      <c r="D181" s="16">
        <v>41</v>
      </c>
      <c r="E181" s="18">
        <v>8.2899999999999991</v>
      </c>
      <c r="F181" s="17">
        <v>14.68</v>
      </c>
      <c r="G181" s="16">
        <v>12.0398</v>
      </c>
      <c r="H181" s="15">
        <v>1</v>
      </c>
    </row>
    <row r="182" spans="1:8" x14ac:dyDescent="0.3">
      <c r="A182" s="18">
        <v>64382</v>
      </c>
      <c r="B182" s="20" t="s">
        <v>2583</v>
      </c>
      <c r="C182" s="19">
        <v>3800000</v>
      </c>
      <c r="D182" s="16">
        <v>14</v>
      </c>
      <c r="E182" s="18">
        <v>21.98</v>
      </c>
      <c r="F182" s="17">
        <v>24.44</v>
      </c>
      <c r="G182" s="16">
        <v>23.322900000000001</v>
      </c>
      <c r="H182" s="15">
        <v>2</v>
      </c>
    </row>
    <row r="183" spans="1:8" x14ac:dyDescent="0.3">
      <c r="A183" s="18">
        <v>64692</v>
      </c>
      <c r="B183" s="20" t="s">
        <v>2483</v>
      </c>
      <c r="C183" s="19">
        <v>232500000</v>
      </c>
      <c r="D183" s="16">
        <v>21</v>
      </c>
      <c r="E183" s="18">
        <v>41.58</v>
      </c>
      <c r="F183" s="17">
        <v>49.05</v>
      </c>
      <c r="G183" s="16">
        <v>46.374000000000002</v>
      </c>
      <c r="H183" s="15">
        <v>2</v>
      </c>
    </row>
    <row r="184" spans="1:8" x14ac:dyDescent="0.3">
      <c r="A184" s="18">
        <v>64723</v>
      </c>
      <c r="B184" s="20" t="s">
        <v>2402</v>
      </c>
      <c r="C184" s="19">
        <v>153300000</v>
      </c>
      <c r="D184" s="16">
        <v>73</v>
      </c>
      <c r="E184" s="18">
        <v>24.09</v>
      </c>
      <c r="F184" s="17">
        <v>30.43</v>
      </c>
      <c r="G184" s="16">
        <v>27.4221</v>
      </c>
      <c r="H184" s="15">
        <v>3</v>
      </c>
    </row>
    <row r="185" spans="1:8" x14ac:dyDescent="0.3">
      <c r="A185" s="18">
        <v>64773</v>
      </c>
      <c r="B185" s="20" t="s">
        <v>2573</v>
      </c>
      <c r="C185" s="19">
        <v>3500000</v>
      </c>
      <c r="D185" s="16">
        <v>1</v>
      </c>
      <c r="E185" s="18">
        <v>4.3600000000000003</v>
      </c>
      <c r="F185" s="17">
        <v>4.3600000000000003</v>
      </c>
      <c r="G185" s="16">
        <v>4.3600000000000003</v>
      </c>
      <c r="H185" s="15">
        <v>1</v>
      </c>
    </row>
    <row r="186" spans="1:8" x14ac:dyDescent="0.3">
      <c r="A186" s="18">
        <v>64774</v>
      </c>
      <c r="B186" s="20" t="s">
        <v>2557</v>
      </c>
      <c r="C186" s="19">
        <v>25700000</v>
      </c>
      <c r="D186" s="16">
        <v>7</v>
      </c>
      <c r="E186" s="18">
        <v>2.83</v>
      </c>
      <c r="F186" s="17">
        <v>4.0620000000000003</v>
      </c>
      <c r="G186" s="16">
        <v>3.2244999999999999</v>
      </c>
      <c r="H186" s="15">
        <v>2</v>
      </c>
    </row>
    <row r="187" spans="1:8" x14ac:dyDescent="0.3">
      <c r="A187" s="18">
        <v>64862</v>
      </c>
      <c r="B187" s="20" t="s">
        <v>2663</v>
      </c>
      <c r="C187" s="19">
        <v>900000</v>
      </c>
      <c r="D187" s="16">
        <v>2</v>
      </c>
      <c r="E187" s="18">
        <v>38</v>
      </c>
      <c r="F187" s="17">
        <v>38.49</v>
      </c>
      <c r="G187" s="16">
        <v>38.217799999999997</v>
      </c>
      <c r="H187" s="15">
        <v>2</v>
      </c>
    </row>
    <row r="188" spans="1:8" x14ac:dyDescent="0.3">
      <c r="A188" s="18">
        <v>64862</v>
      </c>
      <c r="B188" s="20" t="s">
        <v>2663</v>
      </c>
      <c r="C188" s="19">
        <v>10500000</v>
      </c>
      <c r="D188" s="16">
        <v>17</v>
      </c>
      <c r="E188" s="18">
        <v>30.96</v>
      </c>
      <c r="F188" s="17">
        <v>38.31</v>
      </c>
      <c r="G188" s="16">
        <v>36.366500000000002</v>
      </c>
      <c r="H188" s="15">
        <v>3</v>
      </c>
    </row>
    <row r="189" spans="1:8" x14ac:dyDescent="0.3">
      <c r="A189" s="18">
        <v>65095</v>
      </c>
      <c r="B189" s="20" t="s">
        <v>2636</v>
      </c>
      <c r="C189" s="19">
        <v>4500000</v>
      </c>
      <c r="D189" s="16">
        <v>14</v>
      </c>
      <c r="E189" s="18">
        <v>5.85</v>
      </c>
      <c r="F189" s="17">
        <v>7.02</v>
      </c>
      <c r="G189" s="16">
        <v>6.5</v>
      </c>
      <c r="H189" s="15">
        <v>1</v>
      </c>
    </row>
    <row r="190" spans="1:8" x14ac:dyDescent="0.3">
      <c r="A190" s="18">
        <v>65521</v>
      </c>
      <c r="B190" s="20" t="s">
        <v>2405</v>
      </c>
      <c r="C190" s="19">
        <v>7600000</v>
      </c>
      <c r="D190" s="16">
        <v>24</v>
      </c>
      <c r="E190" s="18">
        <v>4.33</v>
      </c>
      <c r="F190" s="17">
        <v>7.92</v>
      </c>
      <c r="G190" s="16">
        <v>5.2222</v>
      </c>
      <c r="H190" s="15">
        <v>1</v>
      </c>
    </row>
    <row r="191" spans="1:8" x14ac:dyDescent="0.3">
      <c r="A191" s="18">
        <v>65781</v>
      </c>
      <c r="B191" s="20" t="s">
        <v>2664</v>
      </c>
      <c r="C191" s="19">
        <v>6200000</v>
      </c>
      <c r="D191" s="16">
        <v>28</v>
      </c>
      <c r="E191" s="18">
        <v>21.57</v>
      </c>
      <c r="F191" s="17">
        <v>33.683300000000003</v>
      </c>
      <c r="G191" s="16">
        <v>31.244</v>
      </c>
      <c r="H191" s="15">
        <v>1</v>
      </c>
    </row>
    <row r="192" spans="1:8" x14ac:dyDescent="0.3">
      <c r="A192" s="18">
        <v>65851</v>
      </c>
      <c r="B192" s="20" t="s">
        <v>2408</v>
      </c>
      <c r="C192" s="19">
        <v>36200000</v>
      </c>
      <c r="D192" s="16">
        <v>117</v>
      </c>
      <c r="E192" s="18">
        <v>25.33</v>
      </c>
      <c r="F192" s="17">
        <v>32.29</v>
      </c>
      <c r="G192" s="16">
        <v>28.377199999999998</v>
      </c>
      <c r="H192" s="15">
        <v>3</v>
      </c>
    </row>
    <row r="193" spans="1:8" x14ac:dyDescent="0.3">
      <c r="A193" s="18">
        <v>65852</v>
      </c>
      <c r="B193" s="20" t="s">
        <v>2485</v>
      </c>
      <c r="C193" s="19">
        <v>11600000</v>
      </c>
      <c r="D193" s="16">
        <v>20</v>
      </c>
      <c r="E193" s="18">
        <v>27.84</v>
      </c>
      <c r="F193" s="17">
        <v>35.450000000000003</v>
      </c>
      <c r="G193" s="16">
        <v>31.209399999999999</v>
      </c>
      <c r="H193" s="15">
        <v>3</v>
      </c>
    </row>
    <row r="194" spans="1:8" x14ac:dyDescent="0.3">
      <c r="A194" s="18">
        <v>66033</v>
      </c>
      <c r="B194" s="20" t="s">
        <v>2510</v>
      </c>
      <c r="C194" s="19">
        <v>5900000</v>
      </c>
      <c r="D194" s="16">
        <v>5</v>
      </c>
      <c r="E194" s="18">
        <v>10.27</v>
      </c>
      <c r="F194" s="17">
        <v>11.39</v>
      </c>
      <c r="G194" s="16">
        <v>10.9724</v>
      </c>
      <c r="H194" s="15">
        <v>2</v>
      </c>
    </row>
    <row r="195" spans="1:8" x14ac:dyDescent="0.3">
      <c r="A195" s="18">
        <v>66131</v>
      </c>
      <c r="B195" s="20" t="s">
        <v>2598</v>
      </c>
      <c r="C195" s="19">
        <v>800000</v>
      </c>
      <c r="D195" s="16">
        <v>3</v>
      </c>
      <c r="E195" s="18">
        <v>68.55</v>
      </c>
      <c r="F195" s="17">
        <v>73.44</v>
      </c>
      <c r="G195" s="16">
        <v>71.227500000000006</v>
      </c>
      <c r="H195" s="15">
        <v>1</v>
      </c>
    </row>
    <row r="196" spans="1:8" x14ac:dyDescent="0.3">
      <c r="A196" s="18">
        <v>66541</v>
      </c>
      <c r="B196" s="20" t="s">
        <v>2624</v>
      </c>
      <c r="C196" s="19">
        <v>6100000</v>
      </c>
      <c r="D196" s="16">
        <v>5</v>
      </c>
      <c r="E196" s="18">
        <v>2.14</v>
      </c>
      <c r="F196" s="17">
        <v>4.3899999999999997</v>
      </c>
      <c r="G196" s="16">
        <v>3.1966000000000001</v>
      </c>
      <c r="H196" s="15">
        <v>1</v>
      </c>
    </row>
    <row r="197" spans="1:8" x14ac:dyDescent="0.3">
      <c r="A197" s="18">
        <v>66683</v>
      </c>
      <c r="B197" s="20" t="s">
        <v>2694</v>
      </c>
      <c r="C197" s="19">
        <v>10000000</v>
      </c>
      <c r="D197" s="16">
        <v>1</v>
      </c>
      <c r="E197" s="18">
        <v>6.2</v>
      </c>
      <c r="F197" s="17">
        <v>6.2</v>
      </c>
      <c r="G197" s="16">
        <v>6.2</v>
      </c>
      <c r="H197" s="15">
        <v>1</v>
      </c>
    </row>
    <row r="198" spans="1:8" x14ac:dyDescent="0.3">
      <c r="A198" s="18">
        <v>66683</v>
      </c>
      <c r="B198" s="20" t="s">
        <v>2694</v>
      </c>
      <c r="C198" s="19">
        <v>20000000</v>
      </c>
      <c r="D198" s="16">
        <v>2</v>
      </c>
      <c r="E198" s="18">
        <v>3.87</v>
      </c>
      <c r="F198" s="17">
        <v>6.17</v>
      </c>
      <c r="G198" s="16">
        <v>4.4450000000000003</v>
      </c>
      <c r="H198" s="15">
        <v>2</v>
      </c>
    </row>
    <row r="199" spans="1:8" x14ac:dyDescent="0.3">
      <c r="A199" s="18">
        <v>66701</v>
      </c>
      <c r="B199" s="20" t="s">
        <v>2599</v>
      </c>
      <c r="C199" s="19">
        <v>15700000</v>
      </c>
      <c r="D199" s="16">
        <v>29</v>
      </c>
      <c r="E199" s="18">
        <v>20.059999999999999</v>
      </c>
      <c r="F199" s="17">
        <v>24.18</v>
      </c>
      <c r="G199" s="16">
        <v>22.460100000000001</v>
      </c>
      <c r="H199" s="15">
        <v>2</v>
      </c>
    </row>
    <row r="200" spans="1:8" x14ac:dyDescent="0.3">
      <c r="A200" s="18">
        <v>67061</v>
      </c>
      <c r="B200" s="20" t="s">
        <v>2733</v>
      </c>
      <c r="C200" s="19">
        <v>100000</v>
      </c>
      <c r="D200" s="16">
        <v>1</v>
      </c>
      <c r="E200" s="18">
        <v>0.66</v>
      </c>
      <c r="F200" s="17">
        <v>0.66</v>
      </c>
      <c r="G200" s="16">
        <v>0.66</v>
      </c>
      <c r="H200" s="15">
        <v>1</v>
      </c>
    </row>
    <row r="201" spans="1:8" x14ac:dyDescent="0.3">
      <c r="A201" s="18">
        <v>67151</v>
      </c>
      <c r="B201" s="20" t="s">
        <v>2681</v>
      </c>
      <c r="C201" s="19">
        <v>2200000</v>
      </c>
      <c r="D201" s="16">
        <v>6</v>
      </c>
      <c r="E201" s="18">
        <v>41.47</v>
      </c>
      <c r="F201" s="17">
        <v>52.48</v>
      </c>
      <c r="G201" s="16">
        <v>50.229100000000003</v>
      </c>
      <c r="H201" s="15">
        <v>2</v>
      </c>
    </row>
    <row r="202" spans="1:8" x14ac:dyDescent="0.3">
      <c r="A202" s="18">
        <v>67271</v>
      </c>
      <c r="B202" s="20" t="s">
        <v>2699</v>
      </c>
      <c r="C202" s="19">
        <v>13400000</v>
      </c>
      <c r="D202" s="16">
        <v>3</v>
      </c>
      <c r="E202" s="18">
        <v>20.079999999999998</v>
      </c>
      <c r="F202" s="17">
        <v>20.67</v>
      </c>
      <c r="G202" s="16">
        <v>20.4773</v>
      </c>
      <c r="H202" s="15">
        <v>1</v>
      </c>
    </row>
    <row r="203" spans="1:8" x14ac:dyDescent="0.3">
      <c r="A203" s="18">
        <v>67611</v>
      </c>
      <c r="B203" s="20" t="s">
        <v>2527</v>
      </c>
      <c r="C203" s="19">
        <v>2100000</v>
      </c>
      <c r="D203" s="16">
        <v>5</v>
      </c>
      <c r="E203" s="18">
        <v>4.26</v>
      </c>
      <c r="F203" s="17">
        <v>8.83</v>
      </c>
      <c r="G203" s="16">
        <v>7.2675999999999998</v>
      </c>
      <c r="H203" s="15">
        <v>1</v>
      </c>
    </row>
    <row r="204" spans="1:8" x14ac:dyDescent="0.3">
      <c r="A204" s="18">
        <v>68041</v>
      </c>
      <c r="B204" s="20" t="s">
        <v>2701</v>
      </c>
      <c r="C204" s="19">
        <v>6000000</v>
      </c>
      <c r="D204" s="16">
        <v>1</v>
      </c>
      <c r="E204" s="18">
        <v>8.6999999999999993</v>
      </c>
      <c r="F204" s="17">
        <v>8.6999999999999993</v>
      </c>
      <c r="G204" s="16">
        <v>8.6999999999999993</v>
      </c>
      <c r="H204" s="15">
        <v>3</v>
      </c>
    </row>
    <row r="205" spans="1:8" x14ac:dyDescent="0.3">
      <c r="A205" s="18">
        <v>68061</v>
      </c>
      <c r="B205" s="20" t="s">
        <v>2418</v>
      </c>
      <c r="C205" s="19">
        <v>393900000</v>
      </c>
      <c r="D205" s="16">
        <v>532</v>
      </c>
      <c r="E205" s="18">
        <v>14.31</v>
      </c>
      <c r="F205" s="17">
        <v>22.3</v>
      </c>
      <c r="G205" s="16">
        <v>17.6251</v>
      </c>
      <c r="H205" s="15">
        <v>3</v>
      </c>
    </row>
    <row r="206" spans="1:8" x14ac:dyDescent="0.3">
      <c r="A206" s="18">
        <v>68231</v>
      </c>
      <c r="B206" s="20" t="s">
        <v>2558</v>
      </c>
      <c r="C206" s="19">
        <v>8300000</v>
      </c>
      <c r="D206" s="16">
        <v>13</v>
      </c>
      <c r="E206" s="18">
        <v>3.98</v>
      </c>
      <c r="F206" s="17">
        <v>8.3849999999999998</v>
      </c>
      <c r="G206" s="16">
        <v>6.4188000000000001</v>
      </c>
      <c r="H206" s="15">
        <v>2</v>
      </c>
    </row>
    <row r="207" spans="1:8" x14ac:dyDescent="0.3">
      <c r="A207" s="18">
        <v>68691</v>
      </c>
      <c r="B207" s="20" t="s">
        <v>2695</v>
      </c>
      <c r="C207" s="19">
        <v>632000000</v>
      </c>
      <c r="D207" s="16">
        <v>97</v>
      </c>
      <c r="E207" s="18">
        <v>13.61</v>
      </c>
      <c r="F207" s="17">
        <v>17.559999999999999</v>
      </c>
      <c r="G207" s="16">
        <v>15.837899999999999</v>
      </c>
      <c r="H207" s="15">
        <v>3</v>
      </c>
    </row>
    <row r="208" spans="1:8" x14ac:dyDescent="0.3">
      <c r="A208" s="18">
        <v>68731</v>
      </c>
      <c r="B208" s="20" t="s">
        <v>2650</v>
      </c>
      <c r="C208" s="19">
        <v>65300000</v>
      </c>
      <c r="D208" s="16">
        <v>31</v>
      </c>
      <c r="E208" s="18">
        <v>12.43</v>
      </c>
      <c r="F208" s="17">
        <v>21.93</v>
      </c>
      <c r="G208" s="16">
        <v>18.468599999999999</v>
      </c>
      <c r="H208" s="15">
        <v>2</v>
      </c>
    </row>
    <row r="209" spans="1:8" x14ac:dyDescent="0.3">
      <c r="A209" s="18">
        <v>80273</v>
      </c>
      <c r="B209" s="20" t="s">
        <v>2435</v>
      </c>
      <c r="C209" s="19">
        <v>6100000</v>
      </c>
      <c r="D209" s="16">
        <v>9</v>
      </c>
      <c r="E209" s="18">
        <v>23.13</v>
      </c>
      <c r="F209" s="17">
        <v>24.88</v>
      </c>
      <c r="G209" s="16">
        <v>23.474399999999999</v>
      </c>
      <c r="H209" s="15">
        <v>2</v>
      </c>
    </row>
    <row r="210" spans="1:8" x14ac:dyDescent="0.3">
      <c r="A210" s="18">
        <v>80506</v>
      </c>
      <c r="B210" s="20" t="s">
        <v>2437</v>
      </c>
      <c r="C210" s="19">
        <v>18500000</v>
      </c>
      <c r="D210" s="16">
        <v>21</v>
      </c>
      <c r="E210" s="18">
        <v>20.22</v>
      </c>
      <c r="F210" s="17">
        <v>28.09</v>
      </c>
      <c r="G210" s="16">
        <v>23.978300000000001</v>
      </c>
      <c r="H210" s="15">
        <v>1</v>
      </c>
    </row>
    <row r="211" spans="1:8" x14ac:dyDescent="0.3">
      <c r="A211" s="18">
        <v>80705</v>
      </c>
      <c r="B211" s="20" t="s">
        <v>2665</v>
      </c>
      <c r="C211" s="19">
        <v>88600000</v>
      </c>
      <c r="D211" s="16">
        <v>67</v>
      </c>
      <c r="E211" s="18">
        <v>15.85</v>
      </c>
      <c r="F211" s="17">
        <v>20.66</v>
      </c>
      <c r="G211" s="16">
        <v>17.369599999999998</v>
      </c>
      <c r="H211" s="15">
        <v>3</v>
      </c>
    </row>
    <row r="212" spans="1:8" x14ac:dyDescent="0.3">
      <c r="A212" s="18">
        <v>81034</v>
      </c>
      <c r="B212" s="20" t="s">
        <v>2638</v>
      </c>
      <c r="C212" s="19">
        <v>52800000</v>
      </c>
      <c r="D212" s="16">
        <v>43</v>
      </c>
      <c r="E212" s="18">
        <v>15.18</v>
      </c>
      <c r="F212" s="17">
        <v>23.56</v>
      </c>
      <c r="G212" s="16">
        <v>21.2117</v>
      </c>
      <c r="H212" s="15">
        <v>1</v>
      </c>
    </row>
    <row r="213" spans="1:8" x14ac:dyDescent="0.3">
      <c r="A213" s="18">
        <v>81129</v>
      </c>
      <c r="B213" s="20" t="s">
        <v>2574</v>
      </c>
      <c r="C213" s="19">
        <v>38700000</v>
      </c>
      <c r="D213" s="16">
        <v>74</v>
      </c>
      <c r="E213" s="18">
        <v>23.16</v>
      </c>
      <c r="F213" s="17">
        <v>62.93</v>
      </c>
      <c r="G213" s="16">
        <v>31.6752</v>
      </c>
      <c r="H213" s="15">
        <v>1</v>
      </c>
    </row>
    <row r="214" spans="1:8" x14ac:dyDescent="0.3">
      <c r="A214" s="18">
        <v>81472</v>
      </c>
      <c r="B214" s="20" t="s">
        <v>2702</v>
      </c>
      <c r="C214" s="19">
        <v>4400000</v>
      </c>
      <c r="D214" s="16">
        <v>6</v>
      </c>
      <c r="E214" s="18">
        <v>25.99</v>
      </c>
      <c r="F214" s="17">
        <v>29.21</v>
      </c>
      <c r="G214" s="16">
        <v>27.921399999999998</v>
      </c>
      <c r="H214" s="15">
        <v>2</v>
      </c>
    </row>
    <row r="215" spans="1:8" x14ac:dyDescent="0.3">
      <c r="A215" s="18">
        <v>81713</v>
      </c>
      <c r="B215" s="20" t="s">
        <v>2721</v>
      </c>
      <c r="C215" s="19">
        <v>14600000</v>
      </c>
      <c r="D215" s="16">
        <v>34</v>
      </c>
      <c r="E215" s="18">
        <v>1.29</v>
      </c>
      <c r="F215" s="17">
        <v>3.05</v>
      </c>
      <c r="G215" s="16">
        <v>2.3273999999999999</v>
      </c>
      <c r="H215" s="15">
        <v>1</v>
      </c>
    </row>
    <row r="216" spans="1:8" x14ac:dyDescent="0.3">
      <c r="A216" s="18">
        <v>82551</v>
      </c>
      <c r="B216" s="20" t="s">
        <v>2443</v>
      </c>
      <c r="C216" s="19">
        <v>85600000</v>
      </c>
      <c r="D216" s="16">
        <v>176</v>
      </c>
      <c r="E216" s="18">
        <v>14.25</v>
      </c>
      <c r="F216" s="17">
        <v>21.62</v>
      </c>
      <c r="G216" s="16">
        <v>18.888100000000001</v>
      </c>
      <c r="H216" s="15">
        <v>3</v>
      </c>
    </row>
    <row r="217" spans="1:8" x14ac:dyDescent="0.3">
      <c r="A217" s="18">
        <v>82991</v>
      </c>
      <c r="B217" s="20" t="s">
        <v>2611</v>
      </c>
      <c r="C217" s="19">
        <v>136900000</v>
      </c>
      <c r="D217" s="16">
        <v>280</v>
      </c>
      <c r="E217" s="18">
        <v>16.84</v>
      </c>
      <c r="F217" s="17">
        <v>22.57</v>
      </c>
      <c r="G217" s="16">
        <v>19.869</v>
      </c>
      <c r="H217" s="15">
        <v>1</v>
      </c>
    </row>
    <row r="218" spans="1:8" x14ac:dyDescent="0.3">
      <c r="A218" s="18">
        <v>82991</v>
      </c>
      <c r="B218" s="20" t="s">
        <v>2611</v>
      </c>
      <c r="C218" s="19">
        <v>8800000</v>
      </c>
      <c r="D218" s="16">
        <v>17</v>
      </c>
      <c r="E218" s="18">
        <v>15.9</v>
      </c>
      <c r="F218" s="17">
        <v>18.190000000000001</v>
      </c>
      <c r="G218" s="16">
        <v>17.484100000000002</v>
      </c>
      <c r="H218" s="15">
        <v>2</v>
      </c>
    </row>
    <row r="219" spans="1:8" x14ac:dyDescent="0.3">
      <c r="A219" s="18">
        <v>83671</v>
      </c>
      <c r="B219" s="20" t="s">
        <v>2601</v>
      </c>
      <c r="C219" s="19">
        <v>23600000</v>
      </c>
      <c r="D219" s="16">
        <v>23</v>
      </c>
      <c r="E219" s="18">
        <v>5.75</v>
      </c>
      <c r="F219" s="17">
        <v>9.27</v>
      </c>
      <c r="G219" s="16">
        <v>6.5693999999999999</v>
      </c>
      <c r="H219" s="15">
        <v>2</v>
      </c>
    </row>
    <row r="220" spans="1:8" x14ac:dyDescent="0.3">
      <c r="A220" s="18">
        <v>84221</v>
      </c>
      <c r="B220" s="20" t="s">
        <v>2446</v>
      </c>
      <c r="C220" s="19">
        <v>85700000</v>
      </c>
      <c r="D220" s="16">
        <v>48</v>
      </c>
      <c r="E220" s="18">
        <v>18.05</v>
      </c>
      <c r="F220" s="17">
        <v>21.36</v>
      </c>
      <c r="G220" s="16">
        <v>19.104299999999999</v>
      </c>
      <c r="H220" s="15">
        <v>2</v>
      </c>
    </row>
    <row r="221" spans="1:8" x14ac:dyDescent="0.3">
      <c r="A221" s="18">
        <v>84331</v>
      </c>
      <c r="B221" s="20" t="s">
        <v>2448</v>
      </c>
      <c r="C221" s="19">
        <v>7600000</v>
      </c>
      <c r="D221" s="16">
        <v>29</v>
      </c>
      <c r="E221" s="18">
        <v>24.87</v>
      </c>
      <c r="F221" s="17">
        <v>34.71</v>
      </c>
      <c r="G221" s="16">
        <v>30.623000000000001</v>
      </c>
      <c r="H221" s="15">
        <v>2</v>
      </c>
    </row>
    <row r="222" spans="1:8" x14ac:dyDescent="0.3">
      <c r="A222" s="18">
        <v>84422</v>
      </c>
      <c r="B222" s="20" t="s">
        <v>2449</v>
      </c>
      <c r="C222" s="19">
        <v>31700000</v>
      </c>
      <c r="D222" s="16">
        <v>77</v>
      </c>
      <c r="E222" s="18">
        <v>30.1</v>
      </c>
      <c r="F222" s="17">
        <v>42.195</v>
      </c>
      <c r="G222" s="16">
        <v>34.938600000000001</v>
      </c>
      <c r="H222" s="15">
        <v>3</v>
      </c>
    </row>
    <row r="223" spans="1:8" x14ac:dyDescent="0.3">
      <c r="A223" s="18">
        <v>84623</v>
      </c>
      <c r="B223" s="20" t="s">
        <v>2450</v>
      </c>
      <c r="C223" s="19">
        <v>4500000</v>
      </c>
      <c r="D223" s="16">
        <v>4</v>
      </c>
      <c r="E223" s="18">
        <v>19.55</v>
      </c>
      <c r="F223" s="17">
        <v>22.31</v>
      </c>
      <c r="G223" s="16">
        <v>20.626200000000001</v>
      </c>
      <c r="H223" s="15">
        <v>2</v>
      </c>
    </row>
    <row r="224" spans="1:8" x14ac:dyDescent="0.3">
      <c r="A224" s="18">
        <v>84662</v>
      </c>
      <c r="B224" s="20" t="s">
        <v>2602</v>
      </c>
      <c r="C224" s="19">
        <v>10000000</v>
      </c>
      <c r="D224" s="16">
        <v>1</v>
      </c>
      <c r="E224" s="18">
        <v>3.26</v>
      </c>
      <c r="F224" s="17">
        <v>3.26</v>
      </c>
      <c r="G224" s="16">
        <v>3.26</v>
      </c>
      <c r="H224" s="15">
        <v>2</v>
      </c>
    </row>
    <row r="225" spans="1:8" x14ac:dyDescent="0.3">
      <c r="A225" s="18">
        <v>84881</v>
      </c>
      <c r="B225" s="20" t="s">
        <v>2453</v>
      </c>
      <c r="C225" s="19">
        <v>156200000</v>
      </c>
      <c r="D225" s="16">
        <v>66</v>
      </c>
      <c r="E225" s="18">
        <v>10.77</v>
      </c>
      <c r="F225" s="17">
        <v>12.85</v>
      </c>
      <c r="G225" s="16">
        <v>11.4549</v>
      </c>
      <c r="H225" s="15">
        <v>3</v>
      </c>
    </row>
    <row r="226" spans="1:8" x14ac:dyDescent="0.3">
      <c r="A226" s="18">
        <v>89383</v>
      </c>
      <c r="B226" s="20" t="s">
        <v>2515</v>
      </c>
      <c r="C226" s="19">
        <v>8300000</v>
      </c>
      <c r="D226" s="16">
        <v>7</v>
      </c>
      <c r="E226" s="18">
        <v>11.01</v>
      </c>
      <c r="F226" s="17">
        <v>12.82</v>
      </c>
      <c r="G226" s="16">
        <v>11.899900000000001</v>
      </c>
      <c r="H226" s="15">
        <v>2</v>
      </c>
    </row>
    <row r="227" spans="1:8" x14ac:dyDescent="0.3">
      <c r="A227" s="18">
        <v>89964</v>
      </c>
      <c r="B227" s="20" t="s">
        <v>2456</v>
      </c>
      <c r="C227" s="19">
        <v>691600000</v>
      </c>
      <c r="D227" s="16">
        <v>230</v>
      </c>
      <c r="E227" s="18">
        <v>25.02</v>
      </c>
      <c r="F227" s="17">
        <v>32.25</v>
      </c>
      <c r="G227" s="16">
        <v>28.8232</v>
      </c>
      <c r="H227" s="15">
        <v>3</v>
      </c>
    </row>
    <row r="228" spans="1:8" x14ac:dyDescent="0.3">
      <c r="A228" s="18">
        <v>99061</v>
      </c>
      <c r="B228" s="20" t="s">
        <v>2651</v>
      </c>
      <c r="C228" s="19">
        <v>19200000</v>
      </c>
      <c r="D228" s="16">
        <v>37</v>
      </c>
      <c r="E228" s="18">
        <v>18.420000000000002</v>
      </c>
      <c r="F228" s="17">
        <v>23.9</v>
      </c>
      <c r="G228" s="16">
        <v>21.5504</v>
      </c>
      <c r="H228" s="15">
        <v>2</v>
      </c>
    </row>
    <row r="229" spans="1:8" x14ac:dyDescent="0.3">
      <c r="A229" s="18">
        <v>99211</v>
      </c>
      <c r="B229" s="20" t="s">
        <v>2488</v>
      </c>
      <c r="C229" s="19">
        <v>87800000</v>
      </c>
      <c r="D229" s="16">
        <v>144</v>
      </c>
      <c r="E229" s="18">
        <v>7.01</v>
      </c>
      <c r="F229" s="17">
        <v>9.16</v>
      </c>
      <c r="G229" s="16">
        <v>8.1647999999999996</v>
      </c>
      <c r="H229" s="15">
        <v>2</v>
      </c>
    </row>
    <row r="230" spans="1:8" x14ac:dyDescent="0.3">
      <c r="A230" s="18">
        <v>99412</v>
      </c>
      <c r="B230" s="20" t="s">
        <v>2543</v>
      </c>
      <c r="C230" s="19">
        <v>1025200000</v>
      </c>
      <c r="D230" s="16">
        <v>658</v>
      </c>
      <c r="E230" s="18">
        <v>9.77</v>
      </c>
      <c r="F230" s="17">
        <v>13.13</v>
      </c>
      <c r="G230" s="16">
        <v>10.831899999999999</v>
      </c>
      <c r="H230" s="15">
        <v>3</v>
      </c>
    </row>
    <row r="231" spans="1:8" x14ac:dyDescent="0.3">
      <c r="A231" s="18">
        <v>99585</v>
      </c>
      <c r="B231" s="20" t="s">
        <v>2712</v>
      </c>
      <c r="C231" s="19">
        <v>70600000</v>
      </c>
      <c r="D231" s="16">
        <v>70</v>
      </c>
      <c r="E231" s="18">
        <v>22.21</v>
      </c>
      <c r="F231" s="17">
        <v>33.96</v>
      </c>
      <c r="G231" s="16">
        <v>28.833300000000001</v>
      </c>
      <c r="H231" s="15">
        <v>2</v>
      </c>
    </row>
    <row r="232" spans="1:8" ht="16.8" customHeight="1" thickBot="1" x14ac:dyDescent="0.35">
      <c r="A232" s="12">
        <v>99586</v>
      </c>
      <c r="B232" s="14" t="s">
        <v>2713</v>
      </c>
      <c r="C232" s="13">
        <v>68500000</v>
      </c>
      <c r="D232" s="10">
        <v>41</v>
      </c>
      <c r="E232" s="12">
        <v>26.98</v>
      </c>
      <c r="F232" s="11">
        <v>42.94</v>
      </c>
      <c r="G232" s="10">
        <v>31.349499999999999</v>
      </c>
      <c r="H232" s="9">
        <v>2</v>
      </c>
    </row>
    <row r="233" spans="1:8" ht="16.8" customHeight="1" thickBot="1" x14ac:dyDescent="0.35">
      <c r="A233" s="8" t="s">
        <v>2462</v>
      </c>
      <c r="B233" s="4"/>
      <c r="C233" s="7">
        <f>SUM(C5:C232)</f>
        <v>21868200000</v>
      </c>
      <c r="D233" s="6">
        <f>SUM(D5:D232)</f>
        <v>14555</v>
      </c>
      <c r="E233" s="5"/>
      <c r="F233" s="4"/>
      <c r="G233" s="3"/>
      <c r="H233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0"/>
  <sheetViews>
    <sheetView workbookViewId="0">
      <pane ySplit="4" topLeftCell="A217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2734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3300000</v>
      </c>
      <c r="D5" s="22">
        <v>7</v>
      </c>
      <c r="E5" s="24">
        <v>6.34</v>
      </c>
      <c r="F5" s="23">
        <v>9.1300000000000008</v>
      </c>
      <c r="G5" s="22">
        <v>8.2873000000000001</v>
      </c>
      <c r="H5" s="21">
        <v>1</v>
      </c>
    </row>
    <row r="6" spans="1:10" x14ac:dyDescent="0.3">
      <c r="A6" s="18">
        <v>14362</v>
      </c>
      <c r="B6" s="20" t="s">
        <v>2576</v>
      </c>
      <c r="C6" s="19">
        <v>300000</v>
      </c>
      <c r="D6" s="16">
        <v>1</v>
      </c>
      <c r="E6" s="18">
        <v>119.48</v>
      </c>
      <c r="F6" s="17">
        <v>119.48</v>
      </c>
      <c r="G6" s="16">
        <v>119.48</v>
      </c>
      <c r="H6" s="15">
        <v>1</v>
      </c>
    </row>
    <row r="7" spans="1:10" x14ac:dyDescent="0.3">
      <c r="A7" s="18">
        <v>14362</v>
      </c>
      <c r="B7" s="20" t="s">
        <v>2576</v>
      </c>
      <c r="C7" s="19">
        <v>247600000</v>
      </c>
      <c r="D7" s="16">
        <v>18</v>
      </c>
      <c r="E7" s="18">
        <v>126.52</v>
      </c>
      <c r="F7" s="17">
        <v>127.57</v>
      </c>
      <c r="G7" s="16">
        <v>127.3682</v>
      </c>
      <c r="H7" s="15">
        <v>2</v>
      </c>
    </row>
    <row r="8" spans="1:10" x14ac:dyDescent="0.3">
      <c r="A8" s="18">
        <v>14362</v>
      </c>
      <c r="B8" s="20" t="s">
        <v>2576</v>
      </c>
      <c r="C8" s="19">
        <v>312300000</v>
      </c>
      <c r="D8" s="16">
        <v>33</v>
      </c>
      <c r="E8" s="18">
        <v>101.48</v>
      </c>
      <c r="F8" s="17">
        <v>129.61000000000001</v>
      </c>
      <c r="G8" s="16">
        <v>122.672</v>
      </c>
      <c r="H8" s="15">
        <v>3</v>
      </c>
    </row>
    <row r="9" spans="1:10" x14ac:dyDescent="0.3">
      <c r="A9" s="18">
        <v>15141</v>
      </c>
      <c r="B9" s="20" t="s">
        <v>2668</v>
      </c>
      <c r="C9" s="19">
        <v>95500000</v>
      </c>
      <c r="D9" s="16">
        <v>170</v>
      </c>
      <c r="E9" s="18">
        <v>16.73</v>
      </c>
      <c r="F9" s="17">
        <v>28.31</v>
      </c>
      <c r="G9" s="16">
        <v>22.8447</v>
      </c>
      <c r="H9" s="15">
        <v>3</v>
      </c>
    </row>
    <row r="10" spans="1:10" x14ac:dyDescent="0.3">
      <c r="A10" s="18">
        <v>15324</v>
      </c>
      <c r="B10" s="20" t="s">
        <v>2588</v>
      </c>
      <c r="C10" s="19">
        <v>109600000</v>
      </c>
      <c r="D10" s="16">
        <v>27</v>
      </c>
      <c r="E10" s="18">
        <v>15.67</v>
      </c>
      <c r="F10" s="17">
        <v>28.644400000000001</v>
      </c>
      <c r="G10" s="16">
        <v>20.2361</v>
      </c>
      <c r="H10" s="15">
        <v>1</v>
      </c>
    </row>
    <row r="11" spans="1:10" x14ac:dyDescent="0.3">
      <c r="A11" s="18">
        <v>15324</v>
      </c>
      <c r="B11" s="20" t="s">
        <v>2588</v>
      </c>
      <c r="C11" s="19">
        <v>29000000</v>
      </c>
      <c r="D11" s="16">
        <v>14</v>
      </c>
      <c r="E11" s="18">
        <v>20.54</v>
      </c>
      <c r="F11" s="17">
        <v>31.75</v>
      </c>
      <c r="G11" s="16">
        <v>24.7484</v>
      </c>
      <c r="H11" s="15">
        <v>2</v>
      </c>
    </row>
    <row r="12" spans="1:10" x14ac:dyDescent="0.3">
      <c r="A12" s="18">
        <v>15823</v>
      </c>
      <c r="B12" s="20" t="s">
        <v>2640</v>
      </c>
      <c r="C12" s="19">
        <v>121500000</v>
      </c>
      <c r="D12" s="16">
        <v>139</v>
      </c>
      <c r="E12" s="18">
        <v>17.62</v>
      </c>
      <c r="F12" s="17">
        <v>55.34</v>
      </c>
      <c r="G12" s="16">
        <v>27.5976</v>
      </c>
      <c r="H12" s="15">
        <v>1</v>
      </c>
    </row>
    <row r="13" spans="1:10" x14ac:dyDescent="0.3">
      <c r="A13" s="18">
        <v>15864</v>
      </c>
      <c r="B13" s="20" t="s">
        <v>2245</v>
      </c>
      <c r="C13" s="19">
        <v>15700000</v>
      </c>
      <c r="D13" s="16">
        <v>20</v>
      </c>
      <c r="E13" s="18">
        <v>14.56</v>
      </c>
      <c r="F13" s="17">
        <v>16.36</v>
      </c>
      <c r="G13" s="16">
        <v>15.0623</v>
      </c>
      <c r="H13" s="15">
        <v>3</v>
      </c>
    </row>
    <row r="14" spans="1:10" x14ac:dyDescent="0.3">
      <c r="A14" s="18">
        <v>15865</v>
      </c>
      <c r="B14" s="20" t="s">
        <v>2615</v>
      </c>
      <c r="C14" s="19">
        <v>6800000</v>
      </c>
      <c r="D14" s="16">
        <v>1</v>
      </c>
      <c r="E14" s="18">
        <v>14.16</v>
      </c>
      <c r="F14" s="17">
        <v>14.16</v>
      </c>
      <c r="G14" s="16">
        <v>14.16</v>
      </c>
      <c r="H14" s="15">
        <v>1</v>
      </c>
    </row>
    <row r="15" spans="1:10" x14ac:dyDescent="0.3">
      <c r="A15" s="18">
        <v>15865</v>
      </c>
      <c r="B15" s="20" t="s">
        <v>2615</v>
      </c>
      <c r="C15" s="19">
        <v>30000000</v>
      </c>
      <c r="D15" s="16">
        <v>3</v>
      </c>
      <c r="E15" s="18">
        <v>15.96</v>
      </c>
      <c r="F15" s="17">
        <v>16.168299999999999</v>
      </c>
      <c r="G15" s="16">
        <v>16.008299999999998</v>
      </c>
      <c r="H15" s="15">
        <v>3</v>
      </c>
    </row>
    <row r="16" spans="1:10" x14ac:dyDescent="0.3">
      <c r="A16" s="18">
        <v>15894</v>
      </c>
      <c r="B16" s="20" t="s">
        <v>2669</v>
      </c>
      <c r="C16" s="19">
        <v>20300000</v>
      </c>
      <c r="D16" s="16">
        <v>7</v>
      </c>
      <c r="E16" s="18">
        <v>7.46</v>
      </c>
      <c r="F16" s="17">
        <v>9.5</v>
      </c>
      <c r="G16" s="16">
        <v>8.4403000000000006</v>
      </c>
      <c r="H16" s="15">
        <v>3</v>
      </c>
    </row>
    <row r="17" spans="1:8" x14ac:dyDescent="0.3">
      <c r="A17" s="18">
        <v>15991</v>
      </c>
      <c r="B17" s="20" t="s">
        <v>2246</v>
      </c>
      <c r="C17" s="19">
        <v>14800000</v>
      </c>
      <c r="D17" s="16">
        <v>26</v>
      </c>
      <c r="E17" s="18">
        <v>7.97</v>
      </c>
      <c r="F17" s="17">
        <v>10.11</v>
      </c>
      <c r="G17" s="16">
        <v>8.5938999999999997</v>
      </c>
      <c r="H17" s="15">
        <v>2</v>
      </c>
    </row>
    <row r="18" spans="1:8" x14ac:dyDescent="0.3">
      <c r="A18" s="18">
        <v>15991</v>
      </c>
      <c r="B18" s="20" t="s">
        <v>2246</v>
      </c>
      <c r="C18" s="19">
        <v>4400000</v>
      </c>
      <c r="D18" s="16">
        <v>5</v>
      </c>
      <c r="E18" s="18">
        <v>8.1300000000000008</v>
      </c>
      <c r="F18" s="17">
        <v>9.91</v>
      </c>
      <c r="G18" s="16">
        <v>8.9338999999999995</v>
      </c>
      <c r="H18" s="15">
        <v>3</v>
      </c>
    </row>
    <row r="19" spans="1:8" x14ac:dyDescent="0.3">
      <c r="A19" s="18">
        <v>16173</v>
      </c>
      <c r="B19" s="20" t="s">
        <v>2670</v>
      </c>
      <c r="C19" s="19">
        <v>1000000</v>
      </c>
      <c r="D19" s="16">
        <v>1</v>
      </c>
      <c r="E19" s="18">
        <v>9.6999999999999993</v>
      </c>
      <c r="F19" s="17">
        <v>9.6999999999999993</v>
      </c>
      <c r="G19" s="16">
        <v>9.6999999999999993</v>
      </c>
      <c r="H19" s="15">
        <v>2</v>
      </c>
    </row>
    <row r="20" spans="1:8" x14ac:dyDescent="0.3">
      <c r="A20" s="18">
        <v>17271</v>
      </c>
      <c r="B20" s="20" t="s">
        <v>2490</v>
      </c>
      <c r="C20" s="19">
        <v>600000</v>
      </c>
      <c r="D20" s="16">
        <v>3</v>
      </c>
      <c r="E20" s="18">
        <v>12.77</v>
      </c>
      <c r="F20" s="17">
        <v>14.78</v>
      </c>
      <c r="G20" s="16">
        <v>13.986700000000001</v>
      </c>
      <c r="H20" s="15">
        <v>1</v>
      </c>
    </row>
    <row r="21" spans="1:8" x14ac:dyDescent="0.3">
      <c r="A21" s="18">
        <v>18156</v>
      </c>
      <c r="B21" s="20" t="s">
        <v>2705</v>
      </c>
      <c r="C21" s="19">
        <v>6500000</v>
      </c>
      <c r="D21" s="16">
        <v>3</v>
      </c>
      <c r="E21" s="18">
        <v>24.9833</v>
      </c>
      <c r="F21" s="17">
        <v>28.82</v>
      </c>
      <c r="G21" s="16">
        <v>27.882899999999999</v>
      </c>
      <c r="H21" s="15">
        <v>1</v>
      </c>
    </row>
    <row r="22" spans="1:8" x14ac:dyDescent="0.3">
      <c r="A22" s="18">
        <v>20121</v>
      </c>
      <c r="B22" s="20" t="s">
        <v>2563</v>
      </c>
      <c r="C22" s="19">
        <v>52100000</v>
      </c>
      <c r="D22" s="16">
        <v>55</v>
      </c>
      <c r="E22" s="18">
        <v>2.81</v>
      </c>
      <c r="F22" s="17">
        <v>4.8099999999999996</v>
      </c>
      <c r="G22" s="16">
        <v>3.8054000000000001</v>
      </c>
      <c r="H22" s="15">
        <v>2</v>
      </c>
    </row>
    <row r="23" spans="1:8" x14ac:dyDescent="0.3">
      <c r="A23" s="18">
        <v>20122</v>
      </c>
      <c r="B23" s="20" t="s">
        <v>2564</v>
      </c>
      <c r="C23" s="19">
        <v>23500000</v>
      </c>
      <c r="D23" s="16">
        <v>27</v>
      </c>
      <c r="E23" s="18">
        <v>3.29</v>
      </c>
      <c r="F23" s="17">
        <v>4.51</v>
      </c>
      <c r="G23" s="16">
        <v>3.7639999999999998</v>
      </c>
      <c r="H23" s="15">
        <v>2</v>
      </c>
    </row>
    <row r="24" spans="1:8" x14ac:dyDescent="0.3">
      <c r="A24" s="18">
        <v>20123</v>
      </c>
      <c r="B24" s="20" t="s">
        <v>2565</v>
      </c>
      <c r="C24" s="19">
        <v>1400000</v>
      </c>
      <c r="D24" s="16">
        <v>4</v>
      </c>
      <c r="E24" s="18">
        <v>4.84</v>
      </c>
      <c r="F24" s="17">
        <v>6.64</v>
      </c>
      <c r="G24" s="16">
        <v>5.8764000000000003</v>
      </c>
      <c r="H24" s="15">
        <v>2</v>
      </c>
    </row>
    <row r="25" spans="1:8" x14ac:dyDescent="0.3">
      <c r="A25" s="18">
        <v>20343</v>
      </c>
      <c r="B25" s="20" t="s">
        <v>2250</v>
      </c>
      <c r="C25" s="19">
        <v>600000</v>
      </c>
      <c r="D25" s="16">
        <v>1</v>
      </c>
      <c r="E25" s="18">
        <v>18.850000000000001</v>
      </c>
      <c r="F25" s="17">
        <v>18.850000000000001</v>
      </c>
      <c r="G25" s="16">
        <v>18.850000000000001</v>
      </c>
      <c r="H25" s="15">
        <v>1</v>
      </c>
    </row>
    <row r="26" spans="1:8" x14ac:dyDescent="0.3">
      <c r="A26" s="18">
        <v>20343</v>
      </c>
      <c r="B26" s="20" t="s">
        <v>2250</v>
      </c>
      <c r="C26" s="19">
        <v>76100000</v>
      </c>
      <c r="D26" s="16">
        <v>19</v>
      </c>
      <c r="E26" s="18">
        <v>24.54</v>
      </c>
      <c r="F26" s="17">
        <v>25.36</v>
      </c>
      <c r="G26" s="16">
        <v>25.122299999999999</v>
      </c>
      <c r="H26" s="15">
        <v>2</v>
      </c>
    </row>
    <row r="27" spans="1:8" x14ac:dyDescent="0.3">
      <c r="A27" s="18">
        <v>20343</v>
      </c>
      <c r="B27" s="20" t="s">
        <v>2250</v>
      </c>
      <c r="C27" s="19">
        <v>128800000</v>
      </c>
      <c r="D27" s="16">
        <v>44</v>
      </c>
      <c r="E27" s="18">
        <v>19.809999999999999</v>
      </c>
      <c r="F27" s="17">
        <v>27.91</v>
      </c>
      <c r="G27" s="16">
        <v>25.081600000000002</v>
      </c>
      <c r="H27" s="15">
        <v>3</v>
      </c>
    </row>
    <row r="28" spans="1:8" x14ac:dyDescent="0.3">
      <c r="A28" s="18">
        <v>20612</v>
      </c>
      <c r="B28" s="20" t="s">
        <v>2590</v>
      </c>
      <c r="C28" s="19">
        <v>500000</v>
      </c>
      <c r="D28" s="16">
        <v>2</v>
      </c>
      <c r="E28" s="18">
        <v>5.44</v>
      </c>
      <c r="F28" s="17">
        <v>5.55</v>
      </c>
      <c r="G28" s="16">
        <v>5.4619999999999997</v>
      </c>
      <c r="H28" s="15">
        <v>2</v>
      </c>
    </row>
    <row r="29" spans="1:8" x14ac:dyDescent="0.3">
      <c r="A29" s="18">
        <v>20632</v>
      </c>
      <c r="B29" s="20" t="s">
        <v>2252</v>
      </c>
      <c r="C29" s="19">
        <v>443100000</v>
      </c>
      <c r="D29" s="16">
        <v>185</v>
      </c>
      <c r="E29" s="18">
        <v>12.74</v>
      </c>
      <c r="F29" s="17">
        <v>16.302700000000002</v>
      </c>
      <c r="G29" s="16">
        <v>13.573399999999999</v>
      </c>
      <c r="H29" s="15">
        <v>2</v>
      </c>
    </row>
    <row r="30" spans="1:8" x14ac:dyDescent="0.3">
      <c r="A30" s="18">
        <v>20652</v>
      </c>
      <c r="B30" s="20" t="s">
        <v>2566</v>
      </c>
      <c r="C30" s="19">
        <v>21200000</v>
      </c>
      <c r="D30" s="16">
        <v>18</v>
      </c>
      <c r="E30" s="18">
        <v>16.25</v>
      </c>
      <c r="F30" s="17">
        <v>18.78</v>
      </c>
      <c r="G30" s="16">
        <v>17.608799999999999</v>
      </c>
      <c r="H30" s="15">
        <v>1</v>
      </c>
    </row>
    <row r="31" spans="1:8" x14ac:dyDescent="0.3">
      <c r="A31" s="18">
        <v>20662</v>
      </c>
      <c r="B31" s="20" t="s">
        <v>2253</v>
      </c>
      <c r="C31" s="19">
        <v>23300000</v>
      </c>
      <c r="D31" s="16">
        <v>31</v>
      </c>
      <c r="E31" s="18">
        <v>15.31</v>
      </c>
      <c r="F31" s="17">
        <v>21</v>
      </c>
      <c r="G31" s="16">
        <v>17.796500000000002</v>
      </c>
      <c r="H31" s="15">
        <v>3</v>
      </c>
    </row>
    <row r="32" spans="1:8" x14ac:dyDescent="0.3">
      <c r="A32" s="18">
        <v>20694</v>
      </c>
      <c r="B32" s="20" t="s">
        <v>2735</v>
      </c>
      <c r="C32" s="19">
        <v>1700000</v>
      </c>
      <c r="D32" s="16">
        <v>1</v>
      </c>
      <c r="E32" s="18">
        <v>6.1825000000000001</v>
      </c>
      <c r="F32" s="17">
        <v>6.1825000000000001</v>
      </c>
      <c r="G32" s="16">
        <v>6.1825000000000001</v>
      </c>
      <c r="H32" s="15">
        <v>1</v>
      </c>
    </row>
    <row r="33" spans="1:8" x14ac:dyDescent="0.3">
      <c r="A33" s="18">
        <v>21043</v>
      </c>
      <c r="B33" s="20" t="s">
        <v>2254</v>
      </c>
      <c r="C33" s="19">
        <v>181500000</v>
      </c>
      <c r="D33" s="16">
        <v>139</v>
      </c>
      <c r="E33" s="18">
        <v>11.31</v>
      </c>
      <c r="F33" s="17">
        <v>13.66</v>
      </c>
      <c r="G33" s="16">
        <v>11.912100000000001</v>
      </c>
      <c r="H33" s="15">
        <v>3</v>
      </c>
    </row>
    <row r="34" spans="1:8" x14ac:dyDescent="0.3">
      <c r="A34" s="18">
        <v>22013</v>
      </c>
      <c r="B34" s="20" t="s">
        <v>2255</v>
      </c>
      <c r="C34" s="19">
        <v>687300000</v>
      </c>
      <c r="D34" s="16">
        <v>291</v>
      </c>
      <c r="E34" s="18">
        <v>13.94</v>
      </c>
      <c r="F34" s="17">
        <v>18.52</v>
      </c>
      <c r="G34" s="16">
        <v>16.051100000000002</v>
      </c>
      <c r="H34" s="15">
        <v>3</v>
      </c>
    </row>
    <row r="35" spans="1:8" x14ac:dyDescent="0.3">
      <c r="A35" s="18">
        <v>22081</v>
      </c>
      <c r="B35" s="20" t="s">
        <v>2577</v>
      </c>
      <c r="C35" s="19">
        <v>74300000</v>
      </c>
      <c r="D35" s="16">
        <v>34</v>
      </c>
      <c r="E35" s="18">
        <v>6.42</v>
      </c>
      <c r="F35" s="17">
        <v>9.52</v>
      </c>
      <c r="G35" s="16">
        <v>8.0498999999999992</v>
      </c>
      <c r="H35" s="15">
        <v>1</v>
      </c>
    </row>
    <row r="36" spans="1:8" x14ac:dyDescent="0.3">
      <c r="A36" s="18">
        <v>22313</v>
      </c>
      <c r="B36" s="20" t="s">
        <v>2626</v>
      </c>
      <c r="C36" s="19">
        <v>23100000</v>
      </c>
      <c r="D36" s="16">
        <v>28</v>
      </c>
      <c r="E36" s="18">
        <v>17.3</v>
      </c>
      <c r="F36" s="17">
        <v>20.88</v>
      </c>
      <c r="G36" s="16">
        <v>18.680299999999999</v>
      </c>
      <c r="H36" s="15">
        <v>2</v>
      </c>
    </row>
    <row r="37" spans="1:8" x14ac:dyDescent="0.3">
      <c r="A37" s="18">
        <v>22362</v>
      </c>
      <c r="B37" s="20" t="s">
        <v>2654</v>
      </c>
      <c r="C37" s="19">
        <v>5400000</v>
      </c>
      <c r="D37" s="16">
        <v>2</v>
      </c>
      <c r="E37" s="18">
        <v>30.15</v>
      </c>
      <c r="F37" s="17">
        <v>30.15</v>
      </c>
      <c r="G37" s="16">
        <v>30.15</v>
      </c>
      <c r="H37" s="15">
        <v>1</v>
      </c>
    </row>
    <row r="38" spans="1:8" x14ac:dyDescent="0.3">
      <c r="A38" s="18">
        <v>22362</v>
      </c>
      <c r="B38" s="20" t="s">
        <v>2654</v>
      </c>
      <c r="C38" s="19">
        <v>2000000</v>
      </c>
      <c r="D38" s="16">
        <v>1</v>
      </c>
      <c r="E38" s="18">
        <v>23.754999999999999</v>
      </c>
      <c r="F38" s="17">
        <v>23.754999999999999</v>
      </c>
      <c r="G38" s="16">
        <v>23.754999999999999</v>
      </c>
      <c r="H38" s="15">
        <v>3</v>
      </c>
    </row>
    <row r="39" spans="1:8" x14ac:dyDescent="0.3">
      <c r="A39" s="18">
        <v>23383</v>
      </c>
      <c r="B39" s="20" t="s">
        <v>2627</v>
      </c>
      <c r="C39" s="19">
        <v>6500000</v>
      </c>
      <c r="D39" s="16">
        <v>5</v>
      </c>
      <c r="E39" s="18">
        <v>4.88</v>
      </c>
      <c r="F39" s="17">
        <v>4.95</v>
      </c>
      <c r="G39" s="16">
        <v>4.9062000000000001</v>
      </c>
      <c r="H39" s="15">
        <v>1</v>
      </c>
    </row>
    <row r="40" spans="1:8" x14ac:dyDescent="0.3">
      <c r="A40" s="18">
        <v>23581</v>
      </c>
      <c r="B40" s="20" t="s">
        <v>2706</v>
      </c>
      <c r="C40" s="19">
        <v>28500000</v>
      </c>
      <c r="D40" s="16">
        <v>33</v>
      </c>
      <c r="E40" s="18">
        <v>8.1999999999999993</v>
      </c>
      <c r="F40" s="17">
        <v>11.99</v>
      </c>
      <c r="G40" s="16">
        <v>9.0667000000000009</v>
      </c>
      <c r="H40" s="15">
        <v>2</v>
      </c>
    </row>
    <row r="41" spans="1:8" x14ac:dyDescent="0.3">
      <c r="A41" s="18">
        <v>23835</v>
      </c>
      <c r="B41" s="20" t="s">
        <v>2532</v>
      </c>
      <c r="C41" s="19">
        <v>382400000</v>
      </c>
      <c r="D41" s="16">
        <v>79</v>
      </c>
      <c r="E41" s="18">
        <v>53.5</v>
      </c>
      <c r="F41" s="17">
        <v>88.28</v>
      </c>
      <c r="G41" s="16">
        <v>73.637200000000007</v>
      </c>
      <c r="H41" s="15">
        <v>2</v>
      </c>
    </row>
    <row r="42" spans="1:8" x14ac:dyDescent="0.3">
      <c r="A42" s="18">
        <v>24213</v>
      </c>
      <c r="B42" s="20" t="s">
        <v>2736</v>
      </c>
      <c r="C42" s="19">
        <v>46200000</v>
      </c>
      <c r="D42" s="16">
        <v>22</v>
      </c>
      <c r="E42" s="18">
        <v>74.67</v>
      </c>
      <c r="F42" s="17">
        <v>91.53</v>
      </c>
      <c r="G42" s="16">
        <v>86.340900000000005</v>
      </c>
      <c r="H42" s="15">
        <v>2</v>
      </c>
    </row>
    <row r="43" spans="1:8" x14ac:dyDescent="0.3">
      <c r="A43" s="18">
        <v>24361</v>
      </c>
      <c r="B43" s="20" t="s">
        <v>2264</v>
      </c>
      <c r="C43" s="19">
        <v>191200000</v>
      </c>
      <c r="D43" s="16">
        <v>129</v>
      </c>
      <c r="E43" s="18">
        <v>21.13</v>
      </c>
      <c r="F43" s="17">
        <v>35.18</v>
      </c>
      <c r="G43" s="16">
        <v>26.219200000000001</v>
      </c>
      <c r="H43" s="15">
        <v>2</v>
      </c>
    </row>
    <row r="44" spans="1:8" x14ac:dyDescent="0.3">
      <c r="A44" s="18">
        <v>24393</v>
      </c>
      <c r="B44" s="20" t="s">
        <v>2656</v>
      </c>
      <c r="C44" s="19">
        <v>540400000</v>
      </c>
      <c r="D44" s="16">
        <v>548</v>
      </c>
      <c r="E44" s="18">
        <v>8.1999999999999993</v>
      </c>
      <c r="F44" s="17">
        <v>15.03</v>
      </c>
      <c r="G44" s="16">
        <v>12.0007</v>
      </c>
      <c r="H44" s="15">
        <v>1</v>
      </c>
    </row>
    <row r="45" spans="1:8" x14ac:dyDescent="0.3">
      <c r="A45" s="18">
        <v>24624</v>
      </c>
      <c r="B45" s="20" t="s">
        <v>2268</v>
      </c>
      <c r="C45" s="19">
        <v>54800000</v>
      </c>
      <c r="D45" s="16">
        <v>62</v>
      </c>
      <c r="E45" s="18">
        <v>28.76</v>
      </c>
      <c r="F45" s="17">
        <v>35.49</v>
      </c>
      <c r="G45" s="16">
        <v>33.035899999999998</v>
      </c>
      <c r="H45" s="15">
        <v>2</v>
      </c>
    </row>
    <row r="46" spans="1:8" x14ac:dyDescent="0.3">
      <c r="A46" s="18">
        <v>24921</v>
      </c>
      <c r="B46" s="20" t="s">
        <v>2707</v>
      </c>
      <c r="C46" s="19">
        <v>177400000</v>
      </c>
      <c r="D46" s="16">
        <v>233</v>
      </c>
      <c r="E46" s="18">
        <v>1.22</v>
      </c>
      <c r="F46" s="17">
        <v>2.78</v>
      </c>
      <c r="G46" s="16">
        <v>2.0453999999999999</v>
      </c>
      <c r="H46" s="15">
        <v>1</v>
      </c>
    </row>
    <row r="47" spans="1:8" x14ac:dyDescent="0.3">
      <c r="A47" s="18">
        <v>24972</v>
      </c>
      <c r="B47" s="20" t="s">
        <v>2518</v>
      </c>
      <c r="C47" s="19">
        <v>3900000</v>
      </c>
      <c r="D47" s="16">
        <v>17</v>
      </c>
      <c r="E47" s="18">
        <v>12.51</v>
      </c>
      <c r="F47" s="17">
        <v>16.420000000000002</v>
      </c>
      <c r="G47" s="16">
        <v>13.7218</v>
      </c>
      <c r="H47" s="15">
        <v>2</v>
      </c>
    </row>
    <row r="48" spans="1:8" x14ac:dyDescent="0.3">
      <c r="A48" s="18">
        <v>25282</v>
      </c>
      <c r="B48" s="20" t="s">
        <v>2643</v>
      </c>
      <c r="C48" s="19">
        <v>2500000</v>
      </c>
      <c r="D48" s="16">
        <v>9</v>
      </c>
      <c r="E48" s="18">
        <v>32.909999999999997</v>
      </c>
      <c r="F48" s="17">
        <v>44.75</v>
      </c>
      <c r="G48" s="16">
        <v>36.066000000000003</v>
      </c>
      <c r="H48" s="15">
        <v>1</v>
      </c>
    </row>
    <row r="49" spans="1:8" x14ac:dyDescent="0.3">
      <c r="A49" s="18">
        <v>26034</v>
      </c>
      <c r="B49" s="20" t="s">
        <v>2616</v>
      </c>
      <c r="C49" s="19">
        <v>85400000</v>
      </c>
      <c r="D49" s="16">
        <v>73</v>
      </c>
      <c r="E49" s="18">
        <v>14.34</v>
      </c>
      <c r="F49" s="17">
        <v>19.579999999999998</v>
      </c>
      <c r="G49" s="16">
        <v>17.081099999999999</v>
      </c>
      <c r="H49" s="15">
        <v>1</v>
      </c>
    </row>
    <row r="50" spans="1:8" x14ac:dyDescent="0.3">
      <c r="A50" s="18">
        <v>26107</v>
      </c>
      <c r="B50" s="20" t="s">
        <v>2277</v>
      </c>
      <c r="C50" s="19">
        <v>37700000</v>
      </c>
      <c r="D50" s="16">
        <v>43</v>
      </c>
      <c r="E50" s="18">
        <v>20.28</v>
      </c>
      <c r="F50" s="17">
        <v>27.12</v>
      </c>
      <c r="G50" s="16">
        <v>23.808299999999999</v>
      </c>
      <c r="H50" s="15">
        <v>1</v>
      </c>
    </row>
    <row r="51" spans="1:8" x14ac:dyDescent="0.3">
      <c r="A51" s="18">
        <v>26415</v>
      </c>
      <c r="B51" s="20" t="s">
        <v>2504</v>
      </c>
      <c r="C51" s="19">
        <v>5600000</v>
      </c>
      <c r="D51" s="16">
        <v>7</v>
      </c>
      <c r="E51" s="18">
        <v>10.050000000000001</v>
      </c>
      <c r="F51" s="17">
        <v>15.68</v>
      </c>
      <c r="G51" s="16">
        <v>11.678599999999999</v>
      </c>
      <c r="H51" s="15">
        <v>2</v>
      </c>
    </row>
    <row r="52" spans="1:8" x14ac:dyDescent="0.3">
      <c r="A52" s="18">
        <v>26416</v>
      </c>
      <c r="B52" s="20" t="s">
        <v>2467</v>
      </c>
      <c r="C52" s="19">
        <v>13900000</v>
      </c>
      <c r="D52" s="16">
        <v>30</v>
      </c>
      <c r="E52" s="18">
        <v>14.06</v>
      </c>
      <c r="F52" s="17">
        <v>21.9</v>
      </c>
      <c r="G52" s="16">
        <v>18.139299999999999</v>
      </c>
      <c r="H52" s="15">
        <v>2</v>
      </c>
    </row>
    <row r="53" spans="1:8" x14ac:dyDescent="0.3">
      <c r="A53" s="18">
        <v>27271</v>
      </c>
      <c r="B53" s="20" t="s">
        <v>2279</v>
      </c>
      <c r="C53" s="19">
        <v>56000000</v>
      </c>
      <c r="D53" s="16">
        <v>114</v>
      </c>
      <c r="E53" s="18">
        <v>15.3133</v>
      </c>
      <c r="F53" s="17">
        <v>20.82</v>
      </c>
      <c r="G53" s="16">
        <v>16.968</v>
      </c>
      <c r="H53" s="15">
        <v>3</v>
      </c>
    </row>
    <row r="54" spans="1:8" x14ac:dyDescent="0.3">
      <c r="A54" s="18">
        <v>288701</v>
      </c>
      <c r="B54" s="20" t="s">
        <v>2547</v>
      </c>
      <c r="C54" s="19">
        <v>136100000</v>
      </c>
      <c r="D54" s="16">
        <v>31</v>
      </c>
      <c r="E54" s="18">
        <v>6.63</v>
      </c>
      <c r="F54" s="17">
        <v>7.52</v>
      </c>
      <c r="G54" s="16">
        <v>7.2579000000000002</v>
      </c>
      <c r="H54" s="15">
        <v>2</v>
      </c>
    </row>
    <row r="55" spans="1:8" x14ac:dyDescent="0.3">
      <c r="A55" s="18">
        <v>28886</v>
      </c>
      <c r="B55" s="20" t="s">
        <v>2737</v>
      </c>
      <c r="C55" s="19">
        <v>250800000</v>
      </c>
      <c r="D55" s="16">
        <v>6</v>
      </c>
      <c r="E55" s="18">
        <v>0.08</v>
      </c>
      <c r="F55" s="17">
        <v>0.35</v>
      </c>
      <c r="G55" s="16">
        <v>8.8200000000000001E-2</v>
      </c>
      <c r="H55" s="15">
        <v>1</v>
      </c>
    </row>
    <row r="56" spans="1:8" x14ac:dyDescent="0.3">
      <c r="A56" s="18">
        <v>28887</v>
      </c>
      <c r="B56" s="20" t="s">
        <v>2617</v>
      </c>
      <c r="C56" s="19">
        <v>420000000</v>
      </c>
      <c r="D56" s="16">
        <v>70</v>
      </c>
      <c r="E56" s="18">
        <v>9.8800000000000008</v>
      </c>
      <c r="F56" s="17">
        <v>12.763299999999999</v>
      </c>
      <c r="G56" s="16">
        <v>11.885199999999999</v>
      </c>
      <c r="H56" s="15">
        <v>3</v>
      </c>
    </row>
    <row r="57" spans="1:8" x14ac:dyDescent="0.3">
      <c r="A57" s="18">
        <v>29061</v>
      </c>
      <c r="B57" s="20" t="s">
        <v>2283</v>
      </c>
      <c r="C57" s="19">
        <v>108200000</v>
      </c>
      <c r="D57" s="16">
        <v>91</v>
      </c>
      <c r="E57" s="18">
        <v>8.77</v>
      </c>
      <c r="F57" s="17">
        <v>12.34</v>
      </c>
      <c r="G57" s="16">
        <v>11.005599999999999</v>
      </c>
      <c r="H57" s="15">
        <v>2</v>
      </c>
    </row>
    <row r="58" spans="1:8" x14ac:dyDescent="0.3">
      <c r="A58" s="18">
        <v>30061</v>
      </c>
      <c r="B58" s="20" t="s">
        <v>2284</v>
      </c>
      <c r="C58" s="19">
        <v>863600000</v>
      </c>
      <c r="D58" s="16">
        <v>198</v>
      </c>
      <c r="E58" s="18">
        <v>30.43</v>
      </c>
      <c r="F58" s="17">
        <v>38.71</v>
      </c>
      <c r="G58" s="16">
        <v>32.525799999999997</v>
      </c>
      <c r="H58" s="15">
        <v>3</v>
      </c>
    </row>
    <row r="59" spans="1:8" x14ac:dyDescent="0.3">
      <c r="A59" s="18">
        <v>30103</v>
      </c>
      <c r="B59" s="20" t="s">
        <v>2671</v>
      </c>
      <c r="C59" s="19">
        <v>119900000</v>
      </c>
      <c r="D59" s="16">
        <v>277</v>
      </c>
      <c r="E59" s="18">
        <v>13.82</v>
      </c>
      <c r="F59" s="17">
        <v>20.98</v>
      </c>
      <c r="G59" s="16">
        <v>18.875599999999999</v>
      </c>
      <c r="H59" s="15">
        <v>1</v>
      </c>
    </row>
    <row r="60" spans="1:8" x14ac:dyDescent="0.3">
      <c r="A60" s="18">
        <v>30133</v>
      </c>
      <c r="B60" s="20" t="s">
        <v>2657</v>
      </c>
      <c r="C60" s="19">
        <v>334700000</v>
      </c>
      <c r="D60" s="16">
        <v>169</v>
      </c>
      <c r="E60" s="18">
        <v>21.79</v>
      </c>
      <c r="F60" s="17">
        <v>27.18</v>
      </c>
      <c r="G60" s="16">
        <v>23.694199999999999</v>
      </c>
      <c r="H60" s="15">
        <v>3</v>
      </c>
    </row>
    <row r="61" spans="1:8" x14ac:dyDescent="0.3">
      <c r="A61" s="18">
        <v>30164</v>
      </c>
      <c r="B61" s="20" t="s">
        <v>2579</v>
      </c>
      <c r="C61" s="19">
        <v>800000</v>
      </c>
      <c r="D61" s="16">
        <v>1</v>
      </c>
      <c r="E61" s="18">
        <v>3.18</v>
      </c>
      <c r="F61" s="17">
        <v>3.18</v>
      </c>
      <c r="G61" s="16">
        <v>3.18</v>
      </c>
      <c r="H61" s="15">
        <v>2</v>
      </c>
    </row>
    <row r="62" spans="1:8" x14ac:dyDescent="0.3">
      <c r="A62" s="18">
        <v>30238</v>
      </c>
      <c r="B62" s="20" t="s">
        <v>2287</v>
      </c>
      <c r="C62" s="19">
        <v>7200000</v>
      </c>
      <c r="D62" s="16">
        <v>10</v>
      </c>
      <c r="E62" s="18">
        <v>17.47</v>
      </c>
      <c r="F62" s="17">
        <v>19.39</v>
      </c>
      <c r="G62" s="16">
        <v>18.8</v>
      </c>
      <c r="H62" s="15">
        <v>1</v>
      </c>
    </row>
    <row r="63" spans="1:8" x14ac:dyDescent="0.3">
      <c r="A63" s="18">
        <v>30238</v>
      </c>
      <c r="B63" s="20" t="s">
        <v>2287</v>
      </c>
      <c r="C63" s="19">
        <v>69300000</v>
      </c>
      <c r="D63" s="16">
        <v>112</v>
      </c>
      <c r="E63" s="18">
        <v>15.07</v>
      </c>
      <c r="F63" s="17">
        <v>19.38</v>
      </c>
      <c r="G63" s="16">
        <v>16.6708</v>
      </c>
      <c r="H63" s="15">
        <v>2</v>
      </c>
    </row>
    <row r="64" spans="1:8" x14ac:dyDescent="0.3">
      <c r="A64" s="18">
        <v>30336</v>
      </c>
      <c r="B64" s="20" t="s">
        <v>2288</v>
      </c>
      <c r="C64" s="19">
        <v>2000000</v>
      </c>
      <c r="D64" s="16">
        <v>5</v>
      </c>
      <c r="E64" s="18">
        <v>11.16</v>
      </c>
      <c r="F64" s="17">
        <v>14.02</v>
      </c>
      <c r="G64" s="16">
        <v>13.054</v>
      </c>
      <c r="H64" s="15">
        <v>2</v>
      </c>
    </row>
    <row r="65" spans="1:8" x14ac:dyDescent="0.3">
      <c r="A65" s="18">
        <v>30425</v>
      </c>
      <c r="B65" s="20" t="s">
        <v>2672</v>
      </c>
      <c r="C65" s="19">
        <v>38100000</v>
      </c>
      <c r="D65" s="16">
        <v>73</v>
      </c>
      <c r="E65" s="18">
        <v>8.02</v>
      </c>
      <c r="F65" s="17">
        <v>14.28</v>
      </c>
      <c r="G65" s="16">
        <v>11.1257</v>
      </c>
      <c r="H65" s="15">
        <v>1</v>
      </c>
    </row>
    <row r="66" spans="1:8" x14ac:dyDescent="0.3">
      <c r="A66" s="18">
        <v>30477</v>
      </c>
      <c r="B66" s="20" t="s">
        <v>2684</v>
      </c>
      <c r="C66" s="19">
        <v>23400000</v>
      </c>
      <c r="D66" s="16">
        <v>24</v>
      </c>
      <c r="E66" s="18">
        <v>13.17</v>
      </c>
      <c r="F66" s="17">
        <v>28.52</v>
      </c>
      <c r="G66" s="16">
        <v>16.9907</v>
      </c>
      <c r="H66" s="15">
        <v>1</v>
      </c>
    </row>
    <row r="67" spans="1:8" x14ac:dyDescent="0.3">
      <c r="A67" s="18">
        <v>30882</v>
      </c>
      <c r="B67" s="20" t="s">
        <v>2293</v>
      </c>
      <c r="C67" s="19">
        <v>214000000</v>
      </c>
      <c r="D67" s="16">
        <v>91</v>
      </c>
      <c r="E67" s="18">
        <v>17.57</v>
      </c>
      <c r="F67" s="17">
        <v>21.39</v>
      </c>
      <c r="G67" s="16">
        <v>18.475300000000001</v>
      </c>
      <c r="H67" s="15">
        <v>3</v>
      </c>
    </row>
    <row r="68" spans="1:8" x14ac:dyDescent="0.3">
      <c r="A68" s="18">
        <v>31221</v>
      </c>
      <c r="B68" s="20" t="s">
        <v>2644</v>
      </c>
      <c r="C68" s="19">
        <v>23100000</v>
      </c>
      <c r="D68" s="16">
        <v>61</v>
      </c>
      <c r="E68" s="18">
        <v>14.62</v>
      </c>
      <c r="F68" s="17">
        <v>24.74</v>
      </c>
      <c r="G68" s="16">
        <v>21.398800000000001</v>
      </c>
      <c r="H68" s="15">
        <v>1</v>
      </c>
    </row>
    <row r="69" spans="1:8" x14ac:dyDescent="0.3">
      <c r="A69" s="18">
        <v>31282</v>
      </c>
      <c r="B69" s="20" t="s">
        <v>2295</v>
      </c>
      <c r="C69" s="19">
        <v>1000000</v>
      </c>
      <c r="D69" s="16">
        <v>1</v>
      </c>
      <c r="E69" s="18">
        <v>2.0699999999999998</v>
      </c>
      <c r="F69" s="17">
        <v>2.0699999999999998</v>
      </c>
      <c r="G69" s="16">
        <v>2.0699999999999998</v>
      </c>
      <c r="H69" s="15">
        <v>2</v>
      </c>
    </row>
    <row r="70" spans="1:8" x14ac:dyDescent="0.3">
      <c r="A70" s="18">
        <v>31381</v>
      </c>
      <c r="B70" s="20" t="s">
        <v>2591</v>
      </c>
      <c r="C70" s="19">
        <v>11000000</v>
      </c>
      <c r="D70" s="16">
        <v>34</v>
      </c>
      <c r="E70" s="18">
        <v>9.43</v>
      </c>
      <c r="F70" s="17">
        <v>12.17</v>
      </c>
      <c r="G70" s="16">
        <v>10.734500000000001</v>
      </c>
      <c r="H70" s="15">
        <v>2</v>
      </c>
    </row>
    <row r="71" spans="1:8" x14ac:dyDescent="0.3">
      <c r="A71" s="18">
        <v>31493</v>
      </c>
      <c r="B71" s="20" t="s">
        <v>2716</v>
      </c>
      <c r="C71" s="19">
        <v>2300000</v>
      </c>
      <c r="D71" s="16">
        <v>11</v>
      </c>
      <c r="E71" s="18">
        <v>0.92</v>
      </c>
      <c r="F71" s="17">
        <v>2.16</v>
      </c>
      <c r="G71" s="16">
        <v>1.5809</v>
      </c>
      <c r="H71" s="15">
        <v>1</v>
      </c>
    </row>
    <row r="72" spans="1:8" x14ac:dyDescent="0.3">
      <c r="A72" s="18">
        <v>32681</v>
      </c>
      <c r="B72" s="20" t="s">
        <v>2592</v>
      </c>
      <c r="C72" s="19">
        <v>13700000</v>
      </c>
      <c r="D72" s="16">
        <v>43</v>
      </c>
      <c r="E72" s="18">
        <v>8.6</v>
      </c>
      <c r="F72" s="17">
        <v>16.006699999999999</v>
      </c>
      <c r="G72" s="16">
        <v>13.376899999999999</v>
      </c>
      <c r="H72" s="15">
        <v>2</v>
      </c>
    </row>
    <row r="73" spans="1:8" x14ac:dyDescent="0.3">
      <c r="A73" s="18">
        <v>32903</v>
      </c>
      <c r="B73" s="20" t="s">
        <v>2618</v>
      </c>
      <c r="C73" s="19">
        <v>1000000</v>
      </c>
      <c r="D73" s="16">
        <v>5</v>
      </c>
      <c r="E73" s="18">
        <v>42.6</v>
      </c>
      <c r="F73" s="17">
        <v>47.83</v>
      </c>
      <c r="G73" s="16">
        <v>44.869</v>
      </c>
      <c r="H73" s="15">
        <v>3</v>
      </c>
    </row>
    <row r="74" spans="1:8" x14ac:dyDescent="0.3">
      <c r="A74" s="18">
        <v>33224</v>
      </c>
      <c r="B74" s="20" t="s">
        <v>2567</v>
      </c>
      <c r="C74" s="19">
        <v>97000000</v>
      </c>
      <c r="D74" s="16">
        <v>50</v>
      </c>
      <c r="E74" s="18">
        <v>14.69</v>
      </c>
      <c r="F74" s="17">
        <v>23.52</v>
      </c>
      <c r="G74" s="16">
        <v>18.883500000000002</v>
      </c>
      <c r="H74" s="15">
        <v>1</v>
      </c>
    </row>
    <row r="75" spans="1:8" x14ac:dyDescent="0.3">
      <c r="A75" s="18">
        <v>33233</v>
      </c>
      <c r="B75" s="20" t="s">
        <v>2306</v>
      </c>
      <c r="C75" s="19">
        <v>17900000</v>
      </c>
      <c r="D75" s="16">
        <v>27</v>
      </c>
      <c r="E75" s="18">
        <v>10.23</v>
      </c>
      <c r="F75" s="17">
        <v>13.21</v>
      </c>
      <c r="G75" s="16">
        <v>11.266999999999999</v>
      </c>
      <c r="H75" s="15">
        <v>3</v>
      </c>
    </row>
    <row r="76" spans="1:8" x14ac:dyDescent="0.3">
      <c r="A76" s="18">
        <v>33244</v>
      </c>
      <c r="B76" s="20" t="s">
        <v>2580</v>
      </c>
      <c r="C76" s="19">
        <v>2000000</v>
      </c>
      <c r="D76" s="16">
        <v>1</v>
      </c>
      <c r="E76" s="18">
        <v>37.18</v>
      </c>
      <c r="F76" s="17">
        <v>37.18</v>
      </c>
      <c r="G76" s="16">
        <v>37.18</v>
      </c>
      <c r="H76" s="15">
        <v>1</v>
      </c>
    </row>
    <row r="77" spans="1:8" x14ac:dyDescent="0.3">
      <c r="A77" s="18">
        <v>33244</v>
      </c>
      <c r="B77" s="20" t="s">
        <v>2580</v>
      </c>
      <c r="C77" s="19">
        <v>162000000</v>
      </c>
      <c r="D77" s="16">
        <v>97</v>
      </c>
      <c r="E77" s="18">
        <v>36.39</v>
      </c>
      <c r="F77" s="17">
        <v>87.54</v>
      </c>
      <c r="G77" s="16">
        <v>65.7821</v>
      </c>
      <c r="H77" s="15">
        <v>2</v>
      </c>
    </row>
    <row r="78" spans="1:8" x14ac:dyDescent="0.3">
      <c r="A78" s="18">
        <v>33394</v>
      </c>
      <c r="B78" s="20" t="s">
        <v>2685</v>
      </c>
      <c r="C78" s="19">
        <v>29000000</v>
      </c>
      <c r="D78" s="16">
        <v>52</v>
      </c>
      <c r="E78" s="18">
        <v>9.7100000000000009</v>
      </c>
      <c r="F78" s="17">
        <v>13.94</v>
      </c>
      <c r="G78" s="16">
        <v>10.7887</v>
      </c>
      <c r="H78" s="15">
        <v>1</v>
      </c>
    </row>
    <row r="79" spans="1:8" x14ac:dyDescent="0.3">
      <c r="A79" s="18">
        <v>33465</v>
      </c>
      <c r="B79" s="20" t="s">
        <v>2593</v>
      </c>
      <c r="C79" s="19">
        <v>4700000</v>
      </c>
      <c r="D79" s="16">
        <v>1</v>
      </c>
      <c r="E79" s="18">
        <v>32.86</v>
      </c>
      <c r="F79" s="17">
        <v>32.86</v>
      </c>
      <c r="G79" s="16">
        <v>32.86</v>
      </c>
      <c r="H79" s="15">
        <v>1</v>
      </c>
    </row>
    <row r="80" spans="1:8" x14ac:dyDescent="0.3">
      <c r="A80" s="18">
        <v>33465</v>
      </c>
      <c r="B80" s="20" t="s">
        <v>2593</v>
      </c>
      <c r="C80" s="19">
        <v>4700000</v>
      </c>
      <c r="D80" s="16">
        <v>1</v>
      </c>
      <c r="E80" s="18">
        <v>26.53</v>
      </c>
      <c r="F80" s="17">
        <v>26.53</v>
      </c>
      <c r="G80" s="16">
        <v>26.53</v>
      </c>
      <c r="H80" s="15">
        <v>2</v>
      </c>
    </row>
    <row r="81" spans="1:8" x14ac:dyDescent="0.3">
      <c r="A81" s="18">
        <v>33571</v>
      </c>
      <c r="B81" s="20" t="s">
        <v>2309</v>
      </c>
      <c r="C81" s="19">
        <v>558400000</v>
      </c>
      <c r="D81" s="16">
        <v>199</v>
      </c>
      <c r="E81" s="18">
        <v>15.39</v>
      </c>
      <c r="F81" s="17">
        <v>22.91</v>
      </c>
      <c r="G81" s="16">
        <v>16.241599999999998</v>
      </c>
      <c r="H81" s="15">
        <v>3</v>
      </c>
    </row>
    <row r="82" spans="1:8" x14ac:dyDescent="0.3">
      <c r="A82" s="18">
        <v>33881</v>
      </c>
      <c r="B82" s="20" t="s">
        <v>2312</v>
      </c>
      <c r="C82" s="19">
        <v>56800000</v>
      </c>
      <c r="D82" s="16">
        <v>30</v>
      </c>
      <c r="E82" s="18">
        <v>12.69</v>
      </c>
      <c r="F82" s="17">
        <v>14.65</v>
      </c>
      <c r="G82" s="16">
        <v>12.9255</v>
      </c>
      <c r="H82" s="15">
        <v>2</v>
      </c>
    </row>
    <row r="83" spans="1:8" x14ac:dyDescent="0.3">
      <c r="A83" s="18">
        <v>34132</v>
      </c>
      <c r="B83" s="20" t="s">
        <v>2505</v>
      </c>
      <c r="C83" s="19">
        <v>176100000</v>
      </c>
      <c r="D83" s="16">
        <v>140</v>
      </c>
      <c r="E83" s="18">
        <v>15.78</v>
      </c>
      <c r="F83" s="17">
        <v>23.72</v>
      </c>
      <c r="G83" s="16">
        <v>18.1205</v>
      </c>
      <c r="H83" s="15">
        <v>2</v>
      </c>
    </row>
    <row r="84" spans="1:8" x14ac:dyDescent="0.3">
      <c r="A84" s="18">
        <v>34132</v>
      </c>
      <c r="B84" s="20" t="s">
        <v>2505</v>
      </c>
      <c r="C84" s="19">
        <v>339300000</v>
      </c>
      <c r="D84" s="16">
        <v>86</v>
      </c>
      <c r="E84" s="18">
        <v>15.66</v>
      </c>
      <c r="F84" s="17">
        <v>17.829999999999998</v>
      </c>
      <c r="G84" s="16">
        <v>16.411100000000001</v>
      </c>
      <c r="H84" s="15">
        <v>3</v>
      </c>
    </row>
    <row r="85" spans="1:8" x14ac:dyDescent="0.3">
      <c r="A85" s="18">
        <v>34842</v>
      </c>
      <c r="B85" s="20" t="s">
        <v>2738</v>
      </c>
      <c r="C85" s="19">
        <v>1900000</v>
      </c>
      <c r="D85" s="16">
        <v>4</v>
      </c>
      <c r="E85" s="18">
        <v>0.2</v>
      </c>
      <c r="F85" s="17">
        <v>0.89</v>
      </c>
      <c r="G85" s="16">
        <v>0.75319999999999998</v>
      </c>
      <c r="H85" s="15">
        <v>1</v>
      </c>
    </row>
    <row r="86" spans="1:8" x14ac:dyDescent="0.3">
      <c r="A86" s="18">
        <v>34843</v>
      </c>
      <c r="B86" s="20" t="s">
        <v>2317</v>
      </c>
      <c r="C86" s="19">
        <v>18600000</v>
      </c>
      <c r="D86" s="16">
        <v>20</v>
      </c>
      <c r="E86" s="18">
        <v>15.87</v>
      </c>
      <c r="F86" s="17">
        <v>20.059999999999999</v>
      </c>
      <c r="G86" s="16">
        <v>17.600300000000001</v>
      </c>
      <c r="H86" s="15">
        <v>3</v>
      </c>
    </row>
    <row r="87" spans="1:8" x14ac:dyDescent="0.3">
      <c r="A87" s="18">
        <v>34891</v>
      </c>
      <c r="B87" s="20" t="s">
        <v>2739</v>
      </c>
      <c r="C87" s="19">
        <v>18600000</v>
      </c>
      <c r="D87" s="16">
        <v>14</v>
      </c>
      <c r="E87" s="18">
        <v>0.16</v>
      </c>
      <c r="F87" s="17">
        <v>3.75</v>
      </c>
      <c r="G87" s="16">
        <v>2.1431</v>
      </c>
      <c r="H87" s="15">
        <v>1</v>
      </c>
    </row>
    <row r="88" spans="1:8" x14ac:dyDescent="0.3">
      <c r="A88" s="18">
        <v>35121</v>
      </c>
      <c r="B88" s="20" t="s">
        <v>2697</v>
      </c>
      <c r="C88" s="19">
        <v>58300000</v>
      </c>
      <c r="D88" s="16">
        <v>112</v>
      </c>
      <c r="E88" s="18">
        <v>12.99</v>
      </c>
      <c r="F88" s="17">
        <v>28.23</v>
      </c>
      <c r="G88" s="16">
        <v>17.741499999999998</v>
      </c>
      <c r="H88" s="15">
        <v>1</v>
      </c>
    </row>
    <row r="89" spans="1:8" x14ac:dyDescent="0.3">
      <c r="A89" s="18">
        <v>35265</v>
      </c>
      <c r="B89" s="20" t="s">
        <v>2549</v>
      </c>
      <c r="C89" s="19">
        <v>23300000</v>
      </c>
      <c r="D89" s="16">
        <v>45</v>
      </c>
      <c r="E89" s="18">
        <v>18.98</v>
      </c>
      <c r="F89" s="17">
        <v>23.97</v>
      </c>
      <c r="G89" s="16">
        <v>21.782900000000001</v>
      </c>
      <c r="H89" s="15">
        <v>2</v>
      </c>
    </row>
    <row r="90" spans="1:8" x14ac:dyDescent="0.3">
      <c r="A90" s="18">
        <v>35332</v>
      </c>
      <c r="B90" s="20" t="s">
        <v>2673</v>
      </c>
      <c r="C90" s="19">
        <v>23300000</v>
      </c>
      <c r="D90" s="16">
        <v>61</v>
      </c>
      <c r="E90" s="18">
        <v>26.11</v>
      </c>
      <c r="F90" s="17">
        <v>31.08</v>
      </c>
      <c r="G90" s="16">
        <v>28.608499999999999</v>
      </c>
      <c r="H90" s="15">
        <v>3</v>
      </c>
    </row>
    <row r="91" spans="1:8" x14ac:dyDescent="0.3">
      <c r="A91" s="18">
        <v>35763</v>
      </c>
      <c r="B91" s="20" t="s">
        <v>2629</v>
      </c>
      <c r="C91" s="19">
        <v>28200000</v>
      </c>
      <c r="D91" s="16">
        <v>54</v>
      </c>
      <c r="E91" s="18">
        <v>4.07</v>
      </c>
      <c r="F91" s="17">
        <v>6.09</v>
      </c>
      <c r="G91" s="16">
        <v>5.1714000000000002</v>
      </c>
      <c r="H91" s="15">
        <v>1</v>
      </c>
    </row>
    <row r="92" spans="1:8" x14ac:dyDescent="0.3">
      <c r="A92" s="18">
        <v>35802</v>
      </c>
      <c r="B92" s="20" t="s">
        <v>2709</v>
      </c>
      <c r="C92" s="19">
        <v>22800000</v>
      </c>
      <c r="D92" s="16">
        <v>14</v>
      </c>
      <c r="E92" s="18">
        <v>8.57</v>
      </c>
      <c r="F92" s="17">
        <v>10.83</v>
      </c>
      <c r="G92" s="16">
        <v>10.200200000000001</v>
      </c>
      <c r="H92" s="15">
        <v>1</v>
      </c>
    </row>
    <row r="93" spans="1:8" x14ac:dyDescent="0.3">
      <c r="A93" s="18">
        <v>35871</v>
      </c>
      <c r="B93" s="20" t="s">
        <v>2329</v>
      </c>
      <c r="C93" s="19">
        <v>32600000</v>
      </c>
      <c r="D93" s="16">
        <v>127</v>
      </c>
      <c r="E93" s="18">
        <v>19.95</v>
      </c>
      <c r="F93" s="17">
        <v>34.06</v>
      </c>
      <c r="G93" s="16">
        <v>28.032</v>
      </c>
      <c r="H93" s="15">
        <v>3</v>
      </c>
    </row>
    <row r="94" spans="1:8" x14ac:dyDescent="0.3">
      <c r="A94" s="18">
        <v>36172</v>
      </c>
      <c r="B94" s="20" t="s">
        <v>2646</v>
      </c>
      <c r="C94" s="19">
        <v>32200000</v>
      </c>
      <c r="D94" s="16">
        <v>55</v>
      </c>
      <c r="E94" s="18">
        <v>25.24</v>
      </c>
      <c r="F94" s="17">
        <v>34.630000000000003</v>
      </c>
      <c r="G94" s="16">
        <v>32.256399999999999</v>
      </c>
      <c r="H94" s="15">
        <v>3</v>
      </c>
    </row>
    <row r="95" spans="1:8" x14ac:dyDescent="0.3">
      <c r="A95" s="18">
        <v>36451</v>
      </c>
      <c r="B95" s="20" t="s">
        <v>2581</v>
      </c>
      <c r="C95" s="19">
        <v>400000</v>
      </c>
      <c r="D95" s="16">
        <v>1</v>
      </c>
      <c r="E95" s="18">
        <v>4.25</v>
      </c>
      <c r="F95" s="17">
        <v>4.25</v>
      </c>
      <c r="G95" s="16">
        <v>4.25</v>
      </c>
      <c r="H95" s="15">
        <v>1</v>
      </c>
    </row>
    <row r="96" spans="1:8" x14ac:dyDescent="0.3">
      <c r="A96" s="18">
        <v>36633</v>
      </c>
      <c r="B96" s="20" t="s">
        <v>2647</v>
      </c>
      <c r="C96" s="19">
        <v>13300000</v>
      </c>
      <c r="D96" s="16">
        <v>21</v>
      </c>
      <c r="E96" s="18">
        <v>29.39</v>
      </c>
      <c r="F96" s="17">
        <v>33.19</v>
      </c>
      <c r="G96" s="16">
        <v>31.4542</v>
      </c>
      <c r="H96" s="15">
        <v>2</v>
      </c>
    </row>
    <row r="97" spans="1:8" x14ac:dyDescent="0.3">
      <c r="A97" s="18">
        <v>36804</v>
      </c>
      <c r="B97" s="20" t="s">
        <v>2335</v>
      </c>
      <c r="C97" s="19">
        <v>64400000</v>
      </c>
      <c r="D97" s="16">
        <v>154</v>
      </c>
      <c r="E97" s="18">
        <v>23.64</v>
      </c>
      <c r="F97" s="17">
        <v>30.54</v>
      </c>
      <c r="G97" s="16">
        <v>28.055199999999999</v>
      </c>
      <c r="H97" s="15">
        <v>2</v>
      </c>
    </row>
    <row r="98" spans="1:8" x14ac:dyDescent="0.3">
      <c r="A98" s="18">
        <v>36871</v>
      </c>
      <c r="B98" s="20" t="s">
        <v>2550</v>
      </c>
      <c r="C98" s="19">
        <v>8800000</v>
      </c>
      <c r="D98" s="16">
        <v>38</v>
      </c>
      <c r="E98" s="18">
        <v>5.67</v>
      </c>
      <c r="F98" s="17">
        <v>9.51</v>
      </c>
      <c r="G98" s="16">
        <v>7.3940000000000001</v>
      </c>
      <c r="H98" s="15">
        <v>2</v>
      </c>
    </row>
    <row r="99" spans="1:8" x14ac:dyDescent="0.3">
      <c r="A99" s="18">
        <v>37012</v>
      </c>
      <c r="B99" s="20" t="s">
        <v>2521</v>
      </c>
      <c r="C99" s="19">
        <v>66600000</v>
      </c>
      <c r="D99" s="16">
        <v>23</v>
      </c>
      <c r="E99" s="18">
        <v>18.149999999999999</v>
      </c>
      <c r="F99" s="17">
        <v>24.927900000000001</v>
      </c>
      <c r="G99" s="16">
        <v>22.9847</v>
      </c>
      <c r="H99" s="15">
        <v>2</v>
      </c>
    </row>
    <row r="100" spans="1:8" x14ac:dyDescent="0.3">
      <c r="A100" s="18">
        <v>37073</v>
      </c>
      <c r="B100" s="20" t="s">
        <v>2688</v>
      </c>
      <c r="C100" s="19">
        <v>100000</v>
      </c>
      <c r="D100" s="16">
        <v>1</v>
      </c>
      <c r="E100" s="18">
        <v>21.97</v>
      </c>
      <c r="F100" s="17">
        <v>21.97</v>
      </c>
      <c r="G100" s="16">
        <v>21.97</v>
      </c>
      <c r="H100" s="15">
        <v>1</v>
      </c>
    </row>
    <row r="101" spans="1:8" x14ac:dyDescent="0.3">
      <c r="A101" s="18">
        <v>37074</v>
      </c>
      <c r="B101" s="20" t="s">
        <v>2568</v>
      </c>
      <c r="C101" s="19">
        <v>3500000</v>
      </c>
      <c r="D101" s="16">
        <v>15</v>
      </c>
      <c r="E101" s="18">
        <v>8.42</v>
      </c>
      <c r="F101" s="17">
        <v>10.31</v>
      </c>
      <c r="G101" s="16">
        <v>9.8088999999999995</v>
      </c>
      <c r="H101" s="15">
        <v>2</v>
      </c>
    </row>
    <row r="102" spans="1:8" x14ac:dyDescent="0.3">
      <c r="A102" s="18">
        <v>37083</v>
      </c>
      <c r="B102" s="20" t="s">
        <v>2340</v>
      </c>
      <c r="C102" s="19">
        <v>57200000</v>
      </c>
      <c r="D102" s="16">
        <v>70</v>
      </c>
      <c r="E102" s="18">
        <v>11.36</v>
      </c>
      <c r="F102" s="17">
        <v>15.72</v>
      </c>
      <c r="G102" s="16">
        <v>13.983000000000001</v>
      </c>
      <c r="H102" s="15">
        <v>1</v>
      </c>
    </row>
    <row r="103" spans="1:8" x14ac:dyDescent="0.3">
      <c r="A103" s="18">
        <v>37084</v>
      </c>
      <c r="B103" s="20" t="s">
        <v>2472</v>
      </c>
      <c r="C103" s="19">
        <v>1300000</v>
      </c>
      <c r="D103" s="16">
        <v>4</v>
      </c>
      <c r="E103" s="18">
        <v>13.66</v>
      </c>
      <c r="F103" s="17">
        <v>16.03</v>
      </c>
      <c r="G103" s="16">
        <v>14.8108</v>
      </c>
      <c r="H103" s="15">
        <v>1</v>
      </c>
    </row>
    <row r="104" spans="1:8" x14ac:dyDescent="0.3">
      <c r="A104" s="18">
        <v>37131</v>
      </c>
      <c r="B104" s="20" t="s">
        <v>2648</v>
      </c>
      <c r="C104" s="19">
        <v>1200000</v>
      </c>
      <c r="D104" s="16">
        <v>4</v>
      </c>
      <c r="E104" s="18">
        <v>1.54</v>
      </c>
      <c r="F104" s="17">
        <v>2.65</v>
      </c>
      <c r="G104" s="16">
        <v>1.6833</v>
      </c>
      <c r="H104" s="15">
        <v>1</v>
      </c>
    </row>
    <row r="105" spans="1:8" x14ac:dyDescent="0.3">
      <c r="A105" s="18">
        <v>41234</v>
      </c>
      <c r="B105" s="20" t="s">
        <v>2507</v>
      </c>
      <c r="C105" s="19">
        <v>2100000</v>
      </c>
      <c r="D105" s="16">
        <v>3</v>
      </c>
      <c r="E105" s="18">
        <v>6.75</v>
      </c>
      <c r="F105" s="17">
        <v>7.29</v>
      </c>
      <c r="G105" s="16">
        <v>7.0042999999999997</v>
      </c>
      <c r="H105" s="15">
        <v>2</v>
      </c>
    </row>
    <row r="106" spans="1:8" x14ac:dyDescent="0.3">
      <c r="A106" s="18">
        <v>41235</v>
      </c>
      <c r="B106" s="20" t="s">
        <v>2508</v>
      </c>
      <c r="C106" s="19">
        <v>18800000</v>
      </c>
      <c r="D106" s="16">
        <v>36</v>
      </c>
      <c r="E106" s="18">
        <v>6.05</v>
      </c>
      <c r="F106" s="17">
        <v>8.5</v>
      </c>
      <c r="G106" s="16">
        <v>6.9824000000000002</v>
      </c>
      <c r="H106" s="15">
        <v>2</v>
      </c>
    </row>
    <row r="107" spans="1:8" x14ac:dyDescent="0.3">
      <c r="A107" s="18">
        <v>41236</v>
      </c>
      <c r="B107" s="20" t="s">
        <v>2341</v>
      </c>
      <c r="C107" s="19">
        <v>17200000</v>
      </c>
      <c r="D107" s="16">
        <v>41</v>
      </c>
      <c r="E107" s="18">
        <v>22.4</v>
      </c>
      <c r="F107" s="17">
        <v>26.8</v>
      </c>
      <c r="G107" s="16">
        <v>24.090299999999999</v>
      </c>
      <c r="H107" s="15">
        <v>5</v>
      </c>
    </row>
    <row r="108" spans="1:8" x14ac:dyDescent="0.3">
      <c r="A108" s="18">
        <v>41237</v>
      </c>
      <c r="B108" s="20" t="s">
        <v>2342</v>
      </c>
      <c r="C108" s="19">
        <v>5900000</v>
      </c>
      <c r="D108" s="16">
        <v>11</v>
      </c>
      <c r="E108" s="18">
        <v>13.5809</v>
      </c>
      <c r="F108" s="17">
        <v>19.579999999999998</v>
      </c>
      <c r="G108" s="16">
        <v>16.734400000000001</v>
      </c>
      <c r="H108" s="15">
        <v>3</v>
      </c>
    </row>
    <row r="109" spans="1:8" x14ac:dyDescent="0.3">
      <c r="A109" s="18">
        <v>41294</v>
      </c>
      <c r="B109" s="20" t="s">
        <v>2725</v>
      </c>
      <c r="C109" s="19">
        <v>104700000</v>
      </c>
      <c r="D109" s="16">
        <v>36</v>
      </c>
      <c r="E109" s="18">
        <v>25.2</v>
      </c>
      <c r="F109" s="17">
        <v>58.34</v>
      </c>
      <c r="G109" s="16">
        <v>48.590600000000002</v>
      </c>
      <c r="H109" s="15">
        <v>2</v>
      </c>
    </row>
    <row r="110" spans="1:8" x14ac:dyDescent="0.3">
      <c r="A110" s="18">
        <v>41644</v>
      </c>
      <c r="B110" s="20" t="s">
        <v>2494</v>
      </c>
      <c r="C110" s="19">
        <v>11900000</v>
      </c>
      <c r="D110" s="16">
        <v>24</v>
      </c>
      <c r="E110" s="18">
        <v>29.66</v>
      </c>
      <c r="F110" s="17">
        <v>39.17</v>
      </c>
      <c r="G110" s="16">
        <v>32.9634</v>
      </c>
      <c r="H110" s="15">
        <v>2</v>
      </c>
    </row>
    <row r="111" spans="1:8" x14ac:dyDescent="0.3">
      <c r="A111" s="18">
        <v>41683</v>
      </c>
      <c r="B111" s="20" t="s">
        <v>2522</v>
      </c>
      <c r="C111" s="19">
        <v>1400000</v>
      </c>
      <c r="D111" s="16">
        <v>9</v>
      </c>
      <c r="E111" s="18">
        <v>14.51</v>
      </c>
      <c r="F111" s="17">
        <v>18.07</v>
      </c>
      <c r="G111" s="16">
        <v>16.709299999999999</v>
      </c>
      <c r="H111" s="15">
        <v>1</v>
      </c>
    </row>
    <row r="112" spans="1:8" x14ac:dyDescent="0.3">
      <c r="A112" s="18">
        <v>41902</v>
      </c>
      <c r="B112" s="20" t="s">
        <v>2689</v>
      </c>
      <c r="C112" s="19">
        <v>246200000</v>
      </c>
      <c r="D112" s="16">
        <v>51</v>
      </c>
      <c r="E112" s="18">
        <v>4.9400000000000004</v>
      </c>
      <c r="F112" s="17">
        <v>5.74</v>
      </c>
      <c r="G112" s="16">
        <v>5.1483999999999996</v>
      </c>
      <c r="H112" s="15">
        <v>1</v>
      </c>
    </row>
    <row r="113" spans="1:8" x14ac:dyDescent="0.3">
      <c r="A113" s="18">
        <v>41902</v>
      </c>
      <c r="B113" s="20" t="s">
        <v>2689</v>
      </c>
      <c r="C113" s="19">
        <v>279700000</v>
      </c>
      <c r="D113" s="16">
        <v>31</v>
      </c>
      <c r="E113" s="18">
        <v>5.0250000000000004</v>
      </c>
      <c r="F113" s="17">
        <v>5.7</v>
      </c>
      <c r="G113" s="16">
        <v>5.4029999999999996</v>
      </c>
      <c r="H113" s="15">
        <v>2</v>
      </c>
    </row>
    <row r="114" spans="1:8" x14ac:dyDescent="0.3">
      <c r="A114" s="18">
        <v>44163</v>
      </c>
      <c r="B114" s="20" t="s">
        <v>2346</v>
      </c>
      <c r="C114" s="19">
        <v>56900000</v>
      </c>
      <c r="D114" s="16">
        <v>64</v>
      </c>
      <c r="E114" s="18">
        <v>12.26</v>
      </c>
      <c r="F114" s="17">
        <v>16.739999999999998</v>
      </c>
      <c r="G114" s="16">
        <v>14.7499</v>
      </c>
      <c r="H114" s="15">
        <v>2</v>
      </c>
    </row>
    <row r="115" spans="1:8" x14ac:dyDescent="0.3">
      <c r="A115" s="18">
        <v>44382</v>
      </c>
      <c r="B115" s="20" t="s">
        <v>2473</v>
      </c>
      <c r="C115" s="19">
        <v>413600000</v>
      </c>
      <c r="D115" s="16">
        <v>74</v>
      </c>
      <c r="E115" s="18">
        <v>9.0500000000000007</v>
      </c>
      <c r="F115" s="17">
        <v>11.36</v>
      </c>
      <c r="G115" s="16">
        <v>9.6020000000000003</v>
      </c>
      <c r="H115" s="15">
        <v>2</v>
      </c>
    </row>
    <row r="116" spans="1:8" x14ac:dyDescent="0.3">
      <c r="A116" s="18">
        <v>45401</v>
      </c>
      <c r="B116" s="20" t="s">
        <v>2350</v>
      </c>
      <c r="C116" s="19">
        <v>19400000</v>
      </c>
      <c r="D116" s="16">
        <v>28</v>
      </c>
      <c r="E116" s="18">
        <v>7.85</v>
      </c>
      <c r="F116" s="17">
        <v>9.34</v>
      </c>
      <c r="G116" s="16">
        <v>8.3271999999999995</v>
      </c>
      <c r="H116" s="15">
        <v>2</v>
      </c>
    </row>
    <row r="117" spans="1:8" x14ac:dyDescent="0.3">
      <c r="A117" s="18">
        <v>45402</v>
      </c>
      <c r="B117" s="20" t="s">
        <v>2631</v>
      </c>
      <c r="C117" s="19">
        <v>9500000</v>
      </c>
      <c r="D117" s="16">
        <v>7</v>
      </c>
      <c r="E117" s="18">
        <v>10.06</v>
      </c>
      <c r="F117" s="17">
        <v>10.98</v>
      </c>
      <c r="G117" s="16">
        <v>10.5585</v>
      </c>
      <c r="H117" s="15">
        <v>3</v>
      </c>
    </row>
    <row r="118" spans="1:8" x14ac:dyDescent="0.3">
      <c r="A118" s="18">
        <v>45553</v>
      </c>
      <c r="B118" s="20" t="s">
        <v>2474</v>
      </c>
      <c r="C118" s="19">
        <v>38800000</v>
      </c>
      <c r="D118" s="16">
        <v>24</v>
      </c>
      <c r="E118" s="18">
        <v>9.14</v>
      </c>
      <c r="F118" s="17">
        <v>10.98</v>
      </c>
      <c r="G118" s="16">
        <v>9.7449999999999992</v>
      </c>
      <c r="H118" s="15">
        <v>2</v>
      </c>
    </row>
    <row r="119" spans="1:8" x14ac:dyDescent="0.3">
      <c r="A119" s="18">
        <v>45561</v>
      </c>
      <c r="B119" s="20" t="s">
        <v>2740</v>
      </c>
      <c r="C119" s="19">
        <v>1000000</v>
      </c>
      <c r="D119" s="16">
        <v>1</v>
      </c>
      <c r="E119" s="18">
        <v>0.15</v>
      </c>
      <c r="F119" s="17">
        <v>0.15</v>
      </c>
      <c r="G119" s="16">
        <v>0.15</v>
      </c>
      <c r="H119" s="15">
        <v>1</v>
      </c>
    </row>
    <row r="120" spans="1:8" x14ac:dyDescent="0.3">
      <c r="A120" s="18">
        <v>45641</v>
      </c>
      <c r="B120" s="20" t="s">
        <v>2355</v>
      </c>
      <c r="C120" s="19">
        <v>1000000</v>
      </c>
      <c r="D120" s="16">
        <v>1</v>
      </c>
      <c r="E120" s="18">
        <v>13.02</v>
      </c>
      <c r="F120" s="17">
        <v>13.02</v>
      </c>
      <c r="G120" s="16">
        <v>13.02</v>
      </c>
      <c r="H120" s="15">
        <v>1</v>
      </c>
    </row>
    <row r="121" spans="1:8" x14ac:dyDescent="0.3">
      <c r="A121" s="18">
        <v>45641</v>
      </c>
      <c r="B121" s="20" t="s">
        <v>2355</v>
      </c>
      <c r="C121" s="19">
        <v>4500000</v>
      </c>
      <c r="D121" s="16">
        <v>7</v>
      </c>
      <c r="E121" s="18">
        <v>13.94</v>
      </c>
      <c r="F121" s="17">
        <v>16.09</v>
      </c>
      <c r="G121" s="16">
        <v>15.365600000000001</v>
      </c>
      <c r="H121" s="15">
        <v>3</v>
      </c>
    </row>
    <row r="122" spans="1:8" x14ac:dyDescent="0.3">
      <c r="A122" s="18">
        <v>45661</v>
      </c>
      <c r="B122" s="20" t="s">
        <v>2674</v>
      </c>
      <c r="C122" s="19">
        <v>700000</v>
      </c>
      <c r="D122" s="16">
        <v>5</v>
      </c>
      <c r="E122" s="18">
        <v>16.309999999999999</v>
      </c>
      <c r="F122" s="17">
        <v>22.13</v>
      </c>
      <c r="G122" s="16">
        <v>20.058599999999998</v>
      </c>
      <c r="H122" s="15">
        <v>1</v>
      </c>
    </row>
    <row r="123" spans="1:8" x14ac:dyDescent="0.3">
      <c r="A123" s="18">
        <v>45662</v>
      </c>
      <c r="B123" s="20" t="s">
        <v>2675</v>
      </c>
      <c r="C123" s="19">
        <v>4300000</v>
      </c>
      <c r="D123" s="16">
        <v>11</v>
      </c>
      <c r="E123" s="18">
        <v>23.96</v>
      </c>
      <c r="F123" s="17">
        <v>25.98</v>
      </c>
      <c r="G123" s="16">
        <v>25.461400000000001</v>
      </c>
      <c r="H123" s="15">
        <v>2</v>
      </c>
    </row>
    <row r="124" spans="1:8" x14ac:dyDescent="0.3">
      <c r="A124" s="18">
        <v>45801</v>
      </c>
      <c r="B124" s="20" t="s">
        <v>2569</v>
      </c>
      <c r="C124" s="19">
        <v>7400000</v>
      </c>
      <c r="D124" s="16">
        <v>5</v>
      </c>
      <c r="E124" s="18">
        <v>18.71</v>
      </c>
      <c r="F124" s="17">
        <v>23.28</v>
      </c>
      <c r="G124" s="16">
        <v>19.717199999999998</v>
      </c>
      <c r="H124" s="15">
        <v>2</v>
      </c>
    </row>
    <row r="125" spans="1:8" x14ac:dyDescent="0.3">
      <c r="A125" s="18">
        <v>47146</v>
      </c>
      <c r="B125" s="20" t="s">
        <v>2676</v>
      </c>
      <c r="C125" s="19">
        <v>8300000</v>
      </c>
      <c r="D125" s="16">
        <v>16</v>
      </c>
      <c r="E125" s="18">
        <v>11.84</v>
      </c>
      <c r="F125" s="17">
        <v>14.22</v>
      </c>
      <c r="G125" s="16">
        <v>13.2112</v>
      </c>
      <c r="H125" s="15">
        <v>1</v>
      </c>
    </row>
    <row r="126" spans="1:8" x14ac:dyDescent="0.3">
      <c r="A126" s="18">
        <v>47147</v>
      </c>
      <c r="B126" s="20" t="s">
        <v>2719</v>
      </c>
      <c r="C126" s="19">
        <v>8300000</v>
      </c>
      <c r="D126" s="16">
        <v>1</v>
      </c>
      <c r="E126" s="18">
        <v>8.92</v>
      </c>
      <c r="F126" s="17">
        <v>8.92</v>
      </c>
      <c r="G126" s="16">
        <v>8.92</v>
      </c>
      <c r="H126" s="15">
        <v>1</v>
      </c>
    </row>
    <row r="127" spans="1:8" x14ac:dyDescent="0.3">
      <c r="A127" s="18">
        <v>47202</v>
      </c>
      <c r="B127" s="20" t="s">
        <v>2632</v>
      </c>
      <c r="C127" s="19">
        <v>4700000</v>
      </c>
      <c r="D127" s="16">
        <v>10</v>
      </c>
      <c r="E127" s="18">
        <v>9.49</v>
      </c>
      <c r="F127" s="17">
        <v>16.850000000000001</v>
      </c>
      <c r="G127" s="16">
        <v>15.3489</v>
      </c>
      <c r="H127" s="15">
        <v>1</v>
      </c>
    </row>
    <row r="128" spans="1:8" x14ac:dyDescent="0.3">
      <c r="A128" s="18">
        <v>47393</v>
      </c>
      <c r="B128" s="20" t="s">
        <v>2359</v>
      </c>
      <c r="C128" s="19">
        <v>9800000</v>
      </c>
      <c r="D128" s="16">
        <v>27</v>
      </c>
      <c r="E128" s="18">
        <v>7.13</v>
      </c>
      <c r="F128" s="17">
        <v>12.22</v>
      </c>
      <c r="G128" s="16">
        <v>9.0679999999999996</v>
      </c>
      <c r="H128" s="15">
        <v>1</v>
      </c>
    </row>
    <row r="129" spans="1:8" x14ac:dyDescent="0.3">
      <c r="A129" s="18">
        <v>49066</v>
      </c>
      <c r="B129" s="20" t="s">
        <v>2361</v>
      </c>
      <c r="C129" s="19">
        <v>39800000</v>
      </c>
      <c r="D129" s="16">
        <v>77</v>
      </c>
      <c r="E129" s="18">
        <v>20.75</v>
      </c>
      <c r="F129" s="17">
        <v>26.19</v>
      </c>
      <c r="G129" s="16">
        <v>23.388500000000001</v>
      </c>
      <c r="H129" s="15">
        <v>2</v>
      </c>
    </row>
    <row r="130" spans="1:8" x14ac:dyDescent="0.3">
      <c r="A130" s="18">
        <v>49162</v>
      </c>
      <c r="B130" s="20" t="s">
        <v>2606</v>
      </c>
      <c r="C130" s="19">
        <v>5100000</v>
      </c>
      <c r="D130" s="16">
        <v>4</v>
      </c>
      <c r="E130" s="18">
        <v>12.57</v>
      </c>
      <c r="F130" s="17">
        <v>12.7</v>
      </c>
      <c r="G130" s="16">
        <v>12.5929</v>
      </c>
      <c r="H130" s="15">
        <v>1</v>
      </c>
    </row>
    <row r="131" spans="1:8" x14ac:dyDescent="0.3">
      <c r="A131" s="18">
        <v>49162</v>
      </c>
      <c r="B131" s="20" t="s">
        <v>2606</v>
      </c>
      <c r="C131" s="19">
        <v>20000000</v>
      </c>
      <c r="D131" s="16">
        <v>2</v>
      </c>
      <c r="E131" s="18">
        <v>11.14</v>
      </c>
      <c r="F131" s="17">
        <v>13.55</v>
      </c>
      <c r="G131" s="16">
        <v>12.345000000000001</v>
      </c>
      <c r="H131" s="15">
        <v>2</v>
      </c>
    </row>
    <row r="132" spans="1:8" x14ac:dyDescent="0.3">
      <c r="A132" s="18">
        <v>49164</v>
      </c>
      <c r="B132" s="20" t="s">
        <v>2523</v>
      </c>
      <c r="C132" s="19">
        <v>3700000</v>
      </c>
      <c r="D132" s="16">
        <v>1</v>
      </c>
      <c r="E132" s="18">
        <v>13.96</v>
      </c>
      <c r="F132" s="17">
        <v>13.96</v>
      </c>
      <c r="G132" s="16">
        <v>13.96</v>
      </c>
      <c r="H132" s="15">
        <v>3</v>
      </c>
    </row>
    <row r="133" spans="1:8" x14ac:dyDescent="0.3">
      <c r="A133" s="18">
        <v>49681</v>
      </c>
      <c r="B133" s="20" t="s">
        <v>2570</v>
      </c>
      <c r="C133" s="19">
        <v>14000000</v>
      </c>
      <c r="D133" s="16">
        <v>8</v>
      </c>
      <c r="E133" s="18">
        <v>10.3</v>
      </c>
      <c r="F133" s="17">
        <v>32.22</v>
      </c>
      <c r="G133" s="16">
        <v>22.261600000000001</v>
      </c>
      <c r="H133" s="15">
        <v>1</v>
      </c>
    </row>
    <row r="134" spans="1:8" x14ac:dyDescent="0.3">
      <c r="A134" s="18">
        <v>49712</v>
      </c>
      <c r="B134" s="20" t="s">
        <v>2620</v>
      </c>
      <c r="C134" s="19">
        <v>147700000</v>
      </c>
      <c r="D134" s="16">
        <v>22</v>
      </c>
      <c r="E134" s="18">
        <v>23.52</v>
      </c>
      <c r="F134" s="17">
        <v>26.17</v>
      </c>
      <c r="G134" s="16">
        <v>25.850999999999999</v>
      </c>
      <c r="H134" s="15">
        <v>2</v>
      </c>
    </row>
    <row r="135" spans="1:8" x14ac:dyDescent="0.3">
      <c r="A135" s="18">
        <v>50097</v>
      </c>
      <c r="B135" s="20" t="s">
        <v>2364</v>
      </c>
      <c r="C135" s="19">
        <v>258500000</v>
      </c>
      <c r="D135" s="16">
        <v>112</v>
      </c>
      <c r="E135" s="18">
        <v>9.41</v>
      </c>
      <c r="F135" s="17">
        <v>13.92</v>
      </c>
      <c r="G135" s="16">
        <v>12.542299999999999</v>
      </c>
      <c r="H135" s="15">
        <v>3</v>
      </c>
    </row>
    <row r="136" spans="1:8" x14ac:dyDescent="0.3">
      <c r="A136" s="18">
        <v>52091</v>
      </c>
      <c r="B136" s="20" t="s">
        <v>2365</v>
      </c>
      <c r="C136" s="19">
        <v>29200000</v>
      </c>
      <c r="D136" s="16">
        <v>26</v>
      </c>
      <c r="E136" s="18">
        <v>19.170000000000002</v>
      </c>
      <c r="F136" s="17">
        <v>22.45</v>
      </c>
      <c r="G136" s="16">
        <v>20.488299999999999</v>
      </c>
      <c r="H136" s="15">
        <v>3</v>
      </c>
    </row>
    <row r="137" spans="1:8" x14ac:dyDescent="0.3">
      <c r="A137" s="18">
        <v>52251</v>
      </c>
      <c r="B137" s="20" t="s">
        <v>2537</v>
      </c>
      <c r="C137" s="19">
        <v>900000</v>
      </c>
      <c r="D137" s="16">
        <v>4</v>
      </c>
      <c r="E137" s="18">
        <v>68.41</v>
      </c>
      <c r="F137" s="17">
        <v>68.42</v>
      </c>
      <c r="G137" s="16">
        <v>68.412199999999999</v>
      </c>
      <c r="H137" s="15">
        <v>2</v>
      </c>
    </row>
    <row r="138" spans="1:8" x14ac:dyDescent="0.3">
      <c r="A138" s="18">
        <v>52303</v>
      </c>
      <c r="B138" s="20" t="s">
        <v>2477</v>
      </c>
      <c r="C138" s="19">
        <v>51700000</v>
      </c>
      <c r="D138" s="16">
        <v>91</v>
      </c>
      <c r="E138" s="18">
        <v>16.75</v>
      </c>
      <c r="F138" s="17">
        <v>31.9</v>
      </c>
      <c r="G138" s="16">
        <v>23.743300000000001</v>
      </c>
      <c r="H138" s="15">
        <v>3</v>
      </c>
    </row>
    <row r="139" spans="1:8" x14ac:dyDescent="0.3">
      <c r="A139" s="18">
        <v>52451</v>
      </c>
      <c r="B139" s="20" t="s">
        <v>2495</v>
      </c>
      <c r="C139" s="19">
        <v>700000</v>
      </c>
      <c r="D139" s="16">
        <v>3</v>
      </c>
      <c r="E139" s="18">
        <v>4.49</v>
      </c>
      <c r="F139" s="17">
        <v>4.7</v>
      </c>
      <c r="G139" s="16">
        <v>4.6071</v>
      </c>
      <c r="H139" s="15">
        <v>1</v>
      </c>
    </row>
    <row r="140" spans="1:8" x14ac:dyDescent="0.3">
      <c r="A140" s="18">
        <v>52881</v>
      </c>
      <c r="B140" s="20" t="s">
        <v>2538</v>
      </c>
      <c r="C140" s="19">
        <v>4800000</v>
      </c>
      <c r="D140" s="16">
        <v>2</v>
      </c>
      <c r="E140" s="18">
        <v>28.83</v>
      </c>
      <c r="F140" s="17">
        <v>29.71</v>
      </c>
      <c r="G140" s="16">
        <v>28.921700000000001</v>
      </c>
      <c r="H140" s="15">
        <v>2</v>
      </c>
    </row>
    <row r="141" spans="1:8" x14ac:dyDescent="0.3">
      <c r="A141" s="18">
        <v>53064</v>
      </c>
      <c r="B141" s="20" t="s">
        <v>2367</v>
      </c>
      <c r="C141" s="19">
        <v>589400000</v>
      </c>
      <c r="D141" s="16">
        <v>230</v>
      </c>
      <c r="E141" s="18">
        <v>14.07</v>
      </c>
      <c r="F141" s="17">
        <v>17.04</v>
      </c>
      <c r="G141" s="16">
        <v>14.7547</v>
      </c>
      <c r="H141" s="15">
        <v>3</v>
      </c>
    </row>
    <row r="142" spans="1:8" x14ac:dyDescent="0.3">
      <c r="A142" s="18">
        <v>53095</v>
      </c>
      <c r="B142" s="20" t="s">
        <v>2480</v>
      </c>
      <c r="C142" s="19">
        <v>8400000</v>
      </c>
      <c r="D142" s="16">
        <v>9</v>
      </c>
      <c r="E142" s="18">
        <v>13.75</v>
      </c>
      <c r="F142" s="17">
        <v>17.68</v>
      </c>
      <c r="G142" s="16">
        <v>14.965999999999999</v>
      </c>
      <c r="H142" s="15">
        <v>2</v>
      </c>
    </row>
    <row r="143" spans="1:8" x14ac:dyDescent="0.3">
      <c r="A143" s="18">
        <v>53513</v>
      </c>
      <c r="B143" s="20" t="s">
        <v>2594</v>
      </c>
      <c r="C143" s="19">
        <v>100000</v>
      </c>
      <c r="D143" s="16">
        <v>1</v>
      </c>
      <c r="E143" s="18">
        <v>14.49</v>
      </c>
      <c r="F143" s="17">
        <v>14.49</v>
      </c>
      <c r="G143" s="16">
        <v>14.49</v>
      </c>
      <c r="H143" s="15">
        <v>1</v>
      </c>
    </row>
    <row r="144" spans="1:8" x14ac:dyDescent="0.3">
      <c r="A144" s="18">
        <v>53513</v>
      </c>
      <c r="B144" s="20" t="s">
        <v>2594</v>
      </c>
      <c r="C144" s="19">
        <v>19200000</v>
      </c>
      <c r="D144" s="16">
        <v>8</v>
      </c>
      <c r="E144" s="18">
        <v>6.98</v>
      </c>
      <c r="F144" s="17">
        <v>14.67</v>
      </c>
      <c r="G144" s="16">
        <v>12.5519</v>
      </c>
      <c r="H144" s="15">
        <v>2</v>
      </c>
    </row>
    <row r="145" spans="1:8" x14ac:dyDescent="0.3">
      <c r="A145" s="18">
        <v>53886</v>
      </c>
      <c r="B145" s="20" t="s">
        <v>2726</v>
      </c>
      <c r="C145" s="19">
        <v>140200000</v>
      </c>
      <c r="D145" s="16">
        <v>204</v>
      </c>
      <c r="E145" s="18">
        <v>23.84</v>
      </c>
      <c r="F145" s="17">
        <v>36.090000000000003</v>
      </c>
      <c r="G145" s="16">
        <v>29.492000000000001</v>
      </c>
      <c r="H145" s="15">
        <v>2</v>
      </c>
    </row>
    <row r="146" spans="1:8" x14ac:dyDescent="0.3">
      <c r="A146" s="18">
        <v>54342</v>
      </c>
      <c r="B146" s="20" t="s">
        <v>2369</v>
      </c>
      <c r="C146" s="19">
        <v>87300000</v>
      </c>
      <c r="D146" s="16">
        <v>140</v>
      </c>
      <c r="E146" s="18">
        <v>11.41</v>
      </c>
      <c r="F146" s="17">
        <v>16.37</v>
      </c>
      <c r="G146" s="16">
        <v>14.627800000000001</v>
      </c>
      <c r="H146" s="15">
        <v>3</v>
      </c>
    </row>
    <row r="147" spans="1:8" x14ac:dyDescent="0.3">
      <c r="A147" s="18">
        <v>54501</v>
      </c>
      <c r="B147" s="20" t="s">
        <v>2371</v>
      </c>
      <c r="C147" s="19">
        <v>46200000</v>
      </c>
      <c r="D147" s="16">
        <v>15</v>
      </c>
      <c r="E147" s="18">
        <v>15.77</v>
      </c>
      <c r="F147" s="17">
        <v>21.03</v>
      </c>
      <c r="G147" s="16">
        <v>18.722300000000001</v>
      </c>
      <c r="H147" s="15">
        <v>3</v>
      </c>
    </row>
    <row r="148" spans="1:8" x14ac:dyDescent="0.3">
      <c r="A148" s="18">
        <v>55431</v>
      </c>
      <c r="B148" s="20" t="s">
        <v>2690</v>
      </c>
      <c r="C148" s="19">
        <v>8600000</v>
      </c>
      <c r="D148" s="16">
        <v>10</v>
      </c>
      <c r="E148" s="18">
        <v>1.75</v>
      </c>
      <c r="F148" s="17">
        <v>2.65</v>
      </c>
      <c r="G148" s="16">
        <v>2.3763999999999998</v>
      </c>
      <c r="H148" s="15">
        <v>1</v>
      </c>
    </row>
    <row r="149" spans="1:8" x14ac:dyDescent="0.3">
      <c r="A149" s="18">
        <v>56086</v>
      </c>
      <c r="B149" s="20" t="s">
        <v>2373</v>
      </c>
      <c r="C149" s="19">
        <v>35800000</v>
      </c>
      <c r="D149" s="16">
        <v>73</v>
      </c>
      <c r="E149" s="18">
        <v>8.76</v>
      </c>
      <c r="F149" s="17">
        <v>13.46</v>
      </c>
      <c r="G149" s="16">
        <v>11.1229</v>
      </c>
      <c r="H149" s="15">
        <v>3</v>
      </c>
    </row>
    <row r="150" spans="1:8" x14ac:dyDescent="0.3">
      <c r="A150" s="18">
        <v>58711</v>
      </c>
      <c r="B150" s="20" t="s">
        <v>2607</v>
      </c>
      <c r="C150" s="19">
        <v>49400000</v>
      </c>
      <c r="D150" s="16">
        <v>20</v>
      </c>
      <c r="E150" s="18">
        <v>1.69</v>
      </c>
      <c r="F150" s="17">
        <v>2.67</v>
      </c>
      <c r="G150" s="16">
        <v>2.0771000000000002</v>
      </c>
      <c r="H150" s="15">
        <v>2</v>
      </c>
    </row>
    <row r="151" spans="1:8" x14ac:dyDescent="0.3">
      <c r="A151" s="18">
        <v>59055</v>
      </c>
      <c r="B151" s="20" t="s">
        <v>2375</v>
      </c>
      <c r="C151" s="19">
        <v>2900000</v>
      </c>
      <c r="D151" s="16">
        <v>12</v>
      </c>
      <c r="E151" s="18">
        <v>12.03</v>
      </c>
      <c r="F151" s="17">
        <v>20.56</v>
      </c>
      <c r="G151" s="16">
        <v>16.198599999999999</v>
      </c>
      <c r="H151" s="15">
        <v>1</v>
      </c>
    </row>
    <row r="152" spans="1:8" x14ac:dyDescent="0.3">
      <c r="A152" s="18">
        <v>61041</v>
      </c>
      <c r="B152" s="20" t="s">
        <v>2376</v>
      </c>
      <c r="C152" s="19">
        <v>19900000</v>
      </c>
      <c r="D152" s="16">
        <v>20</v>
      </c>
      <c r="E152" s="18">
        <v>12.46</v>
      </c>
      <c r="F152" s="17">
        <v>21.47</v>
      </c>
      <c r="G152" s="16">
        <v>19.998200000000001</v>
      </c>
      <c r="H152" s="15">
        <v>2</v>
      </c>
    </row>
    <row r="153" spans="1:8" x14ac:dyDescent="0.3">
      <c r="A153" s="18">
        <v>61342</v>
      </c>
      <c r="B153" s="20" t="s">
        <v>2596</v>
      </c>
      <c r="C153" s="19">
        <v>16600000</v>
      </c>
      <c r="D153" s="16">
        <v>16</v>
      </c>
      <c r="E153" s="18">
        <v>10.48</v>
      </c>
      <c r="F153" s="17">
        <v>11.94</v>
      </c>
      <c r="G153" s="16">
        <v>10.919700000000001</v>
      </c>
      <c r="H153" s="15">
        <v>2</v>
      </c>
    </row>
    <row r="154" spans="1:8" x14ac:dyDescent="0.3">
      <c r="A154" s="18">
        <v>61505</v>
      </c>
      <c r="B154" s="20" t="s">
        <v>2678</v>
      </c>
      <c r="C154" s="19">
        <v>2700000</v>
      </c>
      <c r="D154" s="16">
        <v>1</v>
      </c>
      <c r="E154" s="18">
        <v>3.34</v>
      </c>
      <c r="F154" s="17">
        <v>3.34</v>
      </c>
      <c r="G154" s="16">
        <v>3.34</v>
      </c>
      <c r="H154" s="15">
        <v>1</v>
      </c>
    </row>
    <row r="155" spans="1:8" x14ac:dyDescent="0.3">
      <c r="A155" s="18">
        <v>61564</v>
      </c>
      <c r="B155" s="20" t="s">
        <v>2622</v>
      </c>
      <c r="C155" s="19">
        <v>33100000</v>
      </c>
      <c r="D155" s="16">
        <v>27</v>
      </c>
      <c r="E155" s="18">
        <v>12.29</v>
      </c>
      <c r="F155" s="17">
        <v>21.69</v>
      </c>
      <c r="G155" s="16">
        <v>17.485900000000001</v>
      </c>
      <c r="H155" s="15">
        <v>1</v>
      </c>
    </row>
    <row r="156" spans="1:8" x14ac:dyDescent="0.3">
      <c r="A156" s="18">
        <v>61564</v>
      </c>
      <c r="B156" s="20" t="s">
        <v>2622</v>
      </c>
      <c r="C156" s="19">
        <v>9500000</v>
      </c>
      <c r="D156" s="16">
        <v>3</v>
      </c>
      <c r="E156" s="18">
        <v>16.350000000000001</v>
      </c>
      <c r="F156" s="17">
        <v>16.940000000000001</v>
      </c>
      <c r="G156" s="16">
        <v>16.536300000000001</v>
      </c>
      <c r="H156" s="15">
        <v>2</v>
      </c>
    </row>
    <row r="157" spans="1:8" x14ac:dyDescent="0.3">
      <c r="A157" s="18">
        <v>61754</v>
      </c>
      <c r="B157" s="20" t="s">
        <v>2679</v>
      </c>
      <c r="C157" s="19">
        <v>13400000</v>
      </c>
      <c r="D157" s="16">
        <v>21</v>
      </c>
      <c r="E157" s="18">
        <v>6.8</v>
      </c>
      <c r="F157" s="17">
        <v>12.34</v>
      </c>
      <c r="G157" s="16">
        <v>10.0357</v>
      </c>
      <c r="H157" s="15">
        <v>1</v>
      </c>
    </row>
    <row r="158" spans="1:8" x14ac:dyDescent="0.3">
      <c r="A158" s="18">
        <v>61792</v>
      </c>
      <c r="B158" s="20" t="s">
        <v>2691</v>
      </c>
      <c r="C158" s="19">
        <v>4400000</v>
      </c>
      <c r="D158" s="16">
        <v>3</v>
      </c>
      <c r="E158" s="18">
        <v>14.9</v>
      </c>
      <c r="F158" s="17">
        <v>15.27</v>
      </c>
      <c r="G158" s="16">
        <v>14.9084</v>
      </c>
      <c r="H158" s="15">
        <v>1</v>
      </c>
    </row>
    <row r="159" spans="1:8" x14ac:dyDescent="0.3">
      <c r="A159" s="18">
        <v>61793</v>
      </c>
      <c r="B159" s="20" t="s">
        <v>2497</v>
      </c>
      <c r="C159" s="19">
        <v>1600000</v>
      </c>
      <c r="D159" s="16">
        <v>3</v>
      </c>
      <c r="E159" s="18">
        <v>10.01</v>
      </c>
      <c r="F159" s="17">
        <v>10.87</v>
      </c>
      <c r="G159" s="16">
        <v>10.585000000000001</v>
      </c>
      <c r="H159" s="15">
        <v>2</v>
      </c>
    </row>
    <row r="160" spans="1:8" x14ac:dyDescent="0.3">
      <c r="A160" s="18">
        <v>61827</v>
      </c>
      <c r="B160" s="20" t="s">
        <v>2692</v>
      </c>
      <c r="C160" s="19">
        <v>6700000</v>
      </c>
      <c r="D160" s="16">
        <v>1</v>
      </c>
      <c r="E160" s="18">
        <v>8.8699999999999992</v>
      </c>
      <c r="F160" s="17">
        <v>8.8699999999999992</v>
      </c>
      <c r="G160" s="16">
        <v>8.8699999999999992</v>
      </c>
      <c r="H160" s="15">
        <v>3</v>
      </c>
    </row>
    <row r="161" spans="1:8" x14ac:dyDescent="0.3">
      <c r="A161" s="18">
        <v>61874</v>
      </c>
      <c r="B161" s="20" t="s">
        <v>2661</v>
      </c>
      <c r="C161" s="19">
        <v>35200000</v>
      </c>
      <c r="D161" s="16">
        <v>93</v>
      </c>
      <c r="E161" s="18">
        <v>19.649999999999999</v>
      </c>
      <c r="F161" s="17">
        <v>29.27</v>
      </c>
      <c r="G161" s="16">
        <v>25.410499999999999</v>
      </c>
      <c r="H161" s="15">
        <v>2</v>
      </c>
    </row>
    <row r="162" spans="1:8" x14ac:dyDescent="0.3">
      <c r="A162" s="18">
        <v>61894</v>
      </c>
      <c r="B162" s="20" t="s">
        <v>2386</v>
      </c>
      <c r="C162" s="19">
        <v>326000000</v>
      </c>
      <c r="D162" s="16">
        <v>182</v>
      </c>
      <c r="E162" s="18">
        <v>18.170000000000002</v>
      </c>
      <c r="F162" s="17">
        <v>23.22</v>
      </c>
      <c r="G162" s="16">
        <v>19.548200000000001</v>
      </c>
      <c r="H162" s="15">
        <v>3</v>
      </c>
    </row>
    <row r="163" spans="1:8" x14ac:dyDescent="0.3">
      <c r="A163" s="18">
        <v>61906</v>
      </c>
      <c r="B163" s="20" t="s">
        <v>2481</v>
      </c>
      <c r="C163" s="19">
        <v>2800000</v>
      </c>
      <c r="D163" s="16">
        <v>7</v>
      </c>
      <c r="E163" s="18">
        <v>12.595000000000001</v>
      </c>
      <c r="F163" s="17">
        <v>14.2</v>
      </c>
      <c r="G163" s="16">
        <v>13.286799999999999</v>
      </c>
      <c r="H163" s="15">
        <v>2</v>
      </c>
    </row>
    <row r="164" spans="1:8" x14ac:dyDescent="0.3">
      <c r="A164" s="18">
        <v>61964</v>
      </c>
      <c r="B164" s="20" t="s">
        <v>2741</v>
      </c>
      <c r="C164" s="19">
        <v>432800000</v>
      </c>
      <c r="D164" s="16">
        <v>21</v>
      </c>
      <c r="E164" s="18">
        <v>29.23</v>
      </c>
      <c r="F164" s="17">
        <v>33.18</v>
      </c>
      <c r="G164" s="16">
        <v>30.867599999999999</v>
      </c>
      <c r="H164" s="15">
        <v>1</v>
      </c>
    </row>
    <row r="165" spans="1:8" x14ac:dyDescent="0.3">
      <c r="A165" s="18">
        <v>61965</v>
      </c>
      <c r="B165" s="20" t="s">
        <v>2387</v>
      </c>
      <c r="C165" s="19">
        <v>87500000</v>
      </c>
      <c r="D165" s="16">
        <v>124</v>
      </c>
      <c r="E165" s="18">
        <v>14.93</v>
      </c>
      <c r="F165" s="17">
        <v>17.809999999999999</v>
      </c>
      <c r="G165" s="16">
        <v>16.460999999999999</v>
      </c>
      <c r="H165" s="15">
        <v>3</v>
      </c>
    </row>
    <row r="166" spans="1:8" x14ac:dyDescent="0.3">
      <c r="A166" s="18">
        <v>62031</v>
      </c>
      <c r="B166" s="20" t="s">
        <v>2649</v>
      </c>
      <c r="C166" s="19">
        <v>9500000</v>
      </c>
      <c r="D166" s="16">
        <v>45</v>
      </c>
      <c r="E166" s="18">
        <v>15.19</v>
      </c>
      <c r="F166" s="17">
        <v>21.68</v>
      </c>
      <c r="G166" s="16">
        <v>18.130199999999999</v>
      </c>
      <c r="H166" s="15">
        <v>1</v>
      </c>
    </row>
    <row r="167" spans="1:8" x14ac:dyDescent="0.3">
      <c r="A167" s="18">
        <v>62092</v>
      </c>
      <c r="B167" s="20" t="s">
        <v>2662</v>
      </c>
      <c r="C167" s="19">
        <v>45700000</v>
      </c>
      <c r="D167" s="16">
        <v>52</v>
      </c>
      <c r="E167" s="18">
        <v>5.29</v>
      </c>
      <c r="F167" s="17">
        <v>8.31</v>
      </c>
      <c r="G167" s="16">
        <v>6.5045000000000002</v>
      </c>
      <c r="H167" s="15">
        <v>1</v>
      </c>
    </row>
    <row r="168" spans="1:8" x14ac:dyDescent="0.3">
      <c r="A168" s="18">
        <v>62574</v>
      </c>
      <c r="B168" s="20" t="s">
        <v>2634</v>
      </c>
      <c r="C168" s="19">
        <v>31900000</v>
      </c>
      <c r="D168" s="16">
        <v>95</v>
      </c>
      <c r="E168" s="18">
        <v>16.670000000000002</v>
      </c>
      <c r="F168" s="17">
        <v>22.851800000000001</v>
      </c>
      <c r="G168" s="16">
        <v>20.3413</v>
      </c>
      <c r="H168" s="15">
        <v>1</v>
      </c>
    </row>
    <row r="169" spans="1:8" x14ac:dyDescent="0.3">
      <c r="A169" s="18">
        <v>62743</v>
      </c>
      <c r="B169" s="20" t="s">
        <v>2609</v>
      </c>
      <c r="C169" s="19">
        <v>18200000</v>
      </c>
      <c r="D169" s="16">
        <v>66</v>
      </c>
      <c r="E169" s="18">
        <v>18.21</v>
      </c>
      <c r="F169" s="17">
        <v>25.82</v>
      </c>
      <c r="G169" s="16">
        <v>22.414899999999999</v>
      </c>
      <c r="H169" s="15">
        <v>2</v>
      </c>
    </row>
    <row r="170" spans="1:8" x14ac:dyDescent="0.3">
      <c r="A170" s="18">
        <v>62791</v>
      </c>
      <c r="B170" s="20" t="s">
        <v>2555</v>
      </c>
      <c r="C170" s="19">
        <v>59600000</v>
      </c>
      <c r="D170" s="16">
        <v>83</v>
      </c>
      <c r="E170" s="18">
        <v>19.510000000000002</v>
      </c>
      <c r="F170" s="17">
        <v>27.46</v>
      </c>
      <c r="G170" s="16">
        <v>25.011600000000001</v>
      </c>
      <c r="H170" s="15">
        <v>3</v>
      </c>
    </row>
    <row r="171" spans="1:8" x14ac:dyDescent="0.3">
      <c r="A171" s="18">
        <v>62822</v>
      </c>
      <c r="B171" s="20" t="s">
        <v>2394</v>
      </c>
      <c r="C171" s="19">
        <v>222100000</v>
      </c>
      <c r="D171" s="16">
        <v>432</v>
      </c>
      <c r="E171" s="18">
        <v>13.82</v>
      </c>
      <c r="F171" s="17">
        <v>22.05</v>
      </c>
      <c r="G171" s="16">
        <v>16.691400000000002</v>
      </c>
      <c r="H171" s="15">
        <v>3</v>
      </c>
    </row>
    <row r="172" spans="1:8" x14ac:dyDescent="0.3">
      <c r="A172" s="18">
        <v>62832</v>
      </c>
      <c r="B172" s="20" t="s">
        <v>2623</v>
      </c>
      <c r="C172" s="19">
        <v>34700000</v>
      </c>
      <c r="D172" s="16">
        <v>25</v>
      </c>
      <c r="E172" s="18">
        <v>1.99</v>
      </c>
      <c r="F172" s="17">
        <v>2.71</v>
      </c>
      <c r="G172" s="16">
        <v>2.3410000000000002</v>
      </c>
      <c r="H172" s="15">
        <v>1</v>
      </c>
    </row>
    <row r="173" spans="1:8" x14ac:dyDescent="0.3">
      <c r="A173" s="18">
        <v>62832</v>
      </c>
      <c r="B173" s="20" t="s">
        <v>2623</v>
      </c>
      <c r="C173" s="19">
        <v>78900000</v>
      </c>
      <c r="D173" s="16">
        <v>29</v>
      </c>
      <c r="E173" s="18">
        <v>2.19</v>
      </c>
      <c r="F173" s="17">
        <v>2.68</v>
      </c>
      <c r="G173" s="16">
        <v>2.3391999999999999</v>
      </c>
      <c r="H173" s="15">
        <v>2</v>
      </c>
    </row>
    <row r="174" spans="1:8" x14ac:dyDescent="0.3">
      <c r="A174" s="18">
        <v>62853</v>
      </c>
      <c r="B174" s="20" t="s">
        <v>2728</v>
      </c>
      <c r="C174" s="19">
        <v>10200000</v>
      </c>
      <c r="D174" s="16">
        <v>2</v>
      </c>
      <c r="E174" s="18">
        <v>104.29</v>
      </c>
      <c r="F174" s="17">
        <v>109.06</v>
      </c>
      <c r="G174" s="16">
        <v>104.3835</v>
      </c>
      <c r="H174" s="15">
        <v>2</v>
      </c>
    </row>
    <row r="175" spans="1:8" x14ac:dyDescent="0.3">
      <c r="A175" s="18">
        <v>62882</v>
      </c>
      <c r="B175" s="20" t="s">
        <v>2711</v>
      </c>
      <c r="C175" s="19">
        <v>7900000</v>
      </c>
      <c r="D175" s="16">
        <v>3</v>
      </c>
      <c r="E175" s="18">
        <v>4.6100000000000003</v>
      </c>
      <c r="F175" s="17">
        <v>5.28</v>
      </c>
      <c r="G175" s="16">
        <v>5.1859000000000002</v>
      </c>
      <c r="H175" s="15">
        <v>1</v>
      </c>
    </row>
    <row r="176" spans="1:8" x14ac:dyDescent="0.3">
      <c r="A176" s="18">
        <v>62909</v>
      </c>
      <c r="B176" s="20" t="s">
        <v>2571</v>
      </c>
      <c r="C176" s="19">
        <v>21200000</v>
      </c>
      <c r="D176" s="16">
        <v>60</v>
      </c>
      <c r="E176" s="18">
        <v>24.86</v>
      </c>
      <c r="F176" s="17">
        <v>35.950000000000003</v>
      </c>
      <c r="G176" s="16">
        <v>28.7971</v>
      </c>
      <c r="H176" s="15">
        <v>2</v>
      </c>
    </row>
    <row r="177" spans="1:8" x14ac:dyDescent="0.3">
      <c r="A177" s="18">
        <v>64143</v>
      </c>
      <c r="B177" s="20" t="s">
        <v>2729</v>
      </c>
      <c r="C177" s="19">
        <v>2600000</v>
      </c>
      <c r="D177" s="16">
        <v>4</v>
      </c>
      <c r="E177" s="18">
        <v>25.49</v>
      </c>
      <c r="F177" s="17">
        <v>38.68</v>
      </c>
      <c r="G177" s="16">
        <v>36.206200000000003</v>
      </c>
      <c r="H177" s="15">
        <v>1</v>
      </c>
    </row>
    <row r="178" spans="1:8" x14ac:dyDescent="0.3">
      <c r="A178" s="18">
        <v>64144</v>
      </c>
      <c r="B178" s="20" t="s">
        <v>2610</v>
      </c>
      <c r="C178" s="19">
        <v>1500000</v>
      </c>
      <c r="D178" s="16">
        <v>6</v>
      </c>
      <c r="E178" s="18">
        <v>33.61</v>
      </c>
      <c r="F178" s="17">
        <v>41.83</v>
      </c>
      <c r="G178" s="16">
        <v>39.359299999999998</v>
      </c>
      <c r="H178" s="15">
        <v>1</v>
      </c>
    </row>
    <row r="179" spans="1:8" x14ac:dyDescent="0.3">
      <c r="A179" s="18">
        <v>64144</v>
      </c>
      <c r="B179" s="20" t="s">
        <v>2610</v>
      </c>
      <c r="C179" s="19">
        <v>200000</v>
      </c>
      <c r="D179" s="16">
        <v>1</v>
      </c>
      <c r="E179" s="18">
        <v>27.17</v>
      </c>
      <c r="F179" s="17">
        <v>27.17</v>
      </c>
      <c r="G179" s="16">
        <v>27.17</v>
      </c>
      <c r="H179" s="15">
        <v>2</v>
      </c>
    </row>
    <row r="180" spans="1:8" x14ac:dyDescent="0.3">
      <c r="A180" s="18">
        <v>64145</v>
      </c>
      <c r="B180" s="20" t="s">
        <v>2397</v>
      </c>
      <c r="C180" s="19">
        <v>227700000</v>
      </c>
      <c r="D180" s="16">
        <v>148</v>
      </c>
      <c r="E180" s="18">
        <v>12.77</v>
      </c>
      <c r="F180" s="17">
        <v>18.2</v>
      </c>
      <c r="G180" s="16">
        <v>15.732699999999999</v>
      </c>
      <c r="H180" s="15">
        <v>3</v>
      </c>
    </row>
    <row r="181" spans="1:8" x14ac:dyDescent="0.3">
      <c r="A181" s="18">
        <v>64323</v>
      </c>
      <c r="B181" s="20" t="s">
        <v>2680</v>
      </c>
      <c r="C181" s="19">
        <v>22600000</v>
      </c>
      <c r="D181" s="16">
        <v>49</v>
      </c>
      <c r="E181" s="18">
        <v>9.6999999999999993</v>
      </c>
      <c r="F181" s="17">
        <v>14.72</v>
      </c>
      <c r="G181" s="16">
        <v>11.3262</v>
      </c>
      <c r="H181" s="15">
        <v>1</v>
      </c>
    </row>
    <row r="182" spans="1:8" x14ac:dyDescent="0.3">
      <c r="A182" s="18">
        <v>64382</v>
      </c>
      <c r="B182" s="20" t="s">
        <v>2583</v>
      </c>
      <c r="C182" s="19">
        <v>4900000</v>
      </c>
      <c r="D182" s="16">
        <v>18</v>
      </c>
      <c r="E182" s="18">
        <v>19.41</v>
      </c>
      <c r="F182" s="17">
        <v>25.96</v>
      </c>
      <c r="G182" s="16">
        <v>24.228000000000002</v>
      </c>
      <c r="H182" s="15">
        <v>2</v>
      </c>
    </row>
    <row r="183" spans="1:8" x14ac:dyDescent="0.3">
      <c r="A183" s="18">
        <v>64692</v>
      </c>
      <c r="B183" s="20" t="s">
        <v>2483</v>
      </c>
      <c r="C183" s="19">
        <v>279700000</v>
      </c>
      <c r="D183" s="16">
        <v>25</v>
      </c>
      <c r="E183" s="18">
        <v>43.27</v>
      </c>
      <c r="F183" s="17">
        <v>48.53</v>
      </c>
      <c r="G183" s="16">
        <v>46.221600000000002</v>
      </c>
      <c r="H183" s="15">
        <v>2</v>
      </c>
    </row>
    <row r="184" spans="1:8" x14ac:dyDescent="0.3">
      <c r="A184" s="18">
        <v>64723</v>
      </c>
      <c r="B184" s="20" t="s">
        <v>2402</v>
      </c>
      <c r="C184" s="19">
        <v>55500000</v>
      </c>
      <c r="D184" s="16">
        <v>49</v>
      </c>
      <c r="E184" s="18">
        <v>26.16</v>
      </c>
      <c r="F184" s="17">
        <v>30.98</v>
      </c>
      <c r="G184" s="16">
        <v>28.989100000000001</v>
      </c>
      <c r="H184" s="15">
        <v>3</v>
      </c>
    </row>
    <row r="185" spans="1:8" x14ac:dyDescent="0.3">
      <c r="A185" s="18">
        <v>64862</v>
      </c>
      <c r="B185" s="20" t="s">
        <v>2663</v>
      </c>
      <c r="C185" s="19">
        <v>400000</v>
      </c>
      <c r="D185" s="16">
        <v>1</v>
      </c>
      <c r="E185" s="18">
        <v>29.66</v>
      </c>
      <c r="F185" s="17">
        <v>29.66</v>
      </c>
      <c r="G185" s="16">
        <v>29.66</v>
      </c>
      <c r="H185" s="15">
        <v>3</v>
      </c>
    </row>
    <row r="186" spans="1:8" x14ac:dyDescent="0.3">
      <c r="A186" s="18">
        <v>65095</v>
      </c>
      <c r="B186" s="20" t="s">
        <v>2636</v>
      </c>
      <c r="C186" s="19">
        <v>5900000</v>
      </c>
      <c r="D186" s="16">
        <v>13</v>
      </c>
      <c r="E186" s="18">
        <v>4.24</v>
      </c>
      <c r="F186" s="17">
        <v>6.37</v>
      </c>
      <c r="G186" s="16">
        <v>5.6161000000000003</v>
      </c>
      <c r="H186" s="15">
        <v>1</v>
      </c>
    </row>
    <row r="187" spans="1:8" x14ac:dyDescent="0.3">
      <c r="A187" s="18">
        <v>65521</v>
      </c>
      <c r="B187" s="20" t="s">
        <v>2405</v>
      </c>
      <c r="C187" s="19">
        <v>13500000</v>
      </c>
      <c r="D187" s="16">
        <v>36</v>
      </c>
      <c r="E187" s="18">
        <v>4.8</v>
      </c>
      <c r="F187" s="17">
        <v>8.26</v>
      </c>
      <c r="G187" s="16">
        <v>6.0547000000000004</v>
      </c>
      <c r="H187" s="15">
        <v>1</v>
      </c>
    </row>
    <row r="188" spans="1:8" x14ac:dyDescent="0.3">
      <c r="A188" s="18">
        <v>65781</v>
      </c>
      <c r="B188" s="20" t="s">
        <v>2664</v>
      </c>
      <c r="C188" s="19">
        <v>900000</v>
      </c>
      <c r="D188" s="16">
        <v>7</v>
      </c>
      <c r="E188" s="18">
        <v>30.7</v>
      </c>
      <c r="F188" s="17">
        <v>35.619999999999997</v>
      </c>
      <c r="G188" s="16">
        <v>32.756700000000002</v>
      </c>
      <c r="H188" s="15">
        <v>1</v>
      </c>
    </row>
    <row r="189" spans="1:8" x14ac:dyDescent="0.3">
      <c r="A189" s="18">
        <v>65781</v>
      </c>
      <c r="B189" s="20" t="s">
        <v>2664</v>
      </c>
      <c r="C189" s="19">
        <v>58100000</v>
      </c>
      <c r="D189" s="16">
        <v>73</v>
      </c>
      <c r="E189" s="18">
        <v>15.74</v>
      </c>
      <c r="F189" s="17">
        <v>35.729999999999997</v>
      </c>
      <c r="G189" s="16">
        <v>23.0396</v>
      </c>
      <c r="H189" s="15">
        <v>2</v>
      </c>
    </row>
    <row r="190" spans="1:8" x14ac:dyDescent="0.3">
      <c r="A190" s="18">
        <v>65851</v>
      </c>
      <c r="B190" s="20" t="s">
        <v>2408</v>
      </c>
      <c r="C190" s="19">
        <v>459100000</v>
      </c>
      <c r="D190" s="16">
        <v>259</v>
      </c>
      <c r="E190" s="18">
        <v>19.29</v>
      </c>
      <c r="F190" s="17">
        <v>34.590000000000003</v>
      </c>
      <c r="G190" s="16">
        <v>21.6647</v>
      </c>
      <c r="H190" s="15">
        <v>3</v>
      </c>
    </row>
    <row r="191" spans="1:8" x14ac:dyDescent="0.3">
      <c r="A191" s="18">
        <v>65852</v>
      </c>
      <c r="B191" s="20" t="s">
        <v>2485</v>
      </c>
      <c r="C191" s="19">
        <v>146800000</v>
      </c>
      <c r="D191" s="16">
        <v>43</v>
      </c>
      <c r="E191" s="18">
        <v>19.38</v>
      </c>
      <c r="F191" s="17">
        <v>37.26</v>
      </c>
      <c r="G191" s="16">
        <v>22.513500000000001</v>
      </c>
      <c r="H191" s="15">
        <v>3</v>
      </c>
    </row>
    <row r="192" spans="1:8" x14ac:dyDescent="0.3">
      <c r="A192" s="18">
        <v>65913</v>
      </c>
      <c r="B192" s="20" t="s">
        <v>2499</v>
      </c>
      <c r="C192" s="19">
        <v>8000000</v>
      </c>
      <c r="D192" s="16">
        <v>2</v>
      </c>
      <c r="E192" s="18">
        <v>18.05</v>
      </c>
      <c r="F192" s="17">
        <v>19.8</v>
      </c>
      <c r="G192" s="16">
        <v>18.487500000000001</v>
      </c>
      <c r="H192" s="15">
        <v>1</v>
      </c>
    </row>
    <row r="193" spans="1:8" x14ac:dyDescent="0.3">
      <c r="A193" s="18">
        <v>66033</v>
      </c>
      <c r="B193" s="20" t="s">
        <v>2510</v>
      </c>
      <c r="C193" s="19">
        <v>34800000</v>
      </c>
      <c r="D193" s="16">
        <v>12</v>
      </c>
      <c r="E193" s="18">
        <v>9.76</v>
      </c>
      <c r="F193" s="17">
        <v>16.07</v>
      </c>
      <c r="G193" s="16">
        <v>13.545</v>
      </c>
      <c r="H193" s="15">
        <v>2</v>
      </c>
    </row>
    <row r="194" spans="1:8" x14ac:dyDescent="0.3">
      <c r="A194" s="18">
        <v>66131</v>
      </c>
      <c r="B194" s="20" t="s">
        <v>2598</v>
      </c>
      <c r="C194" s="19">
        <v>300000</v>
      </c>
      <c r="D194" s="16">
        <v>2</v>
      </c>
      <c r="E194" s="18">
        <v>56.86</v>
      </c>
      <c r="F194" s="17">
        <v>61.82</v>
      </c>
      <c r="G194" s="16">
        <v>60.166699999999999</v>
      </c>
      <c r="H194" s="15">
        <v>2</v>
      </c>
    </row>
    <row r="195" spans="1:8" x14ac:dyDescent="0.3">
      <c r="A195" s="18">
        <v>66541</v>
      </c>
      <c r="B195" s="20" t="s">
        <v>2624</v>
      </c>
      <c r="C195" s="19">
        <v>1300000</v>
      </c>
      <c r="D195" s="16">
        <v>4</v>
      </c>
      <c r="E195" s="18">
        <v>3.54</v>
      </c>
      <c r="F195" s="17">
        <v>4.25</v>
      </c>
      <c r="G195" s="16">
        <v>3.6554000000000002</v>
      </c>
      <c r="H195" s="15">
        <v>2</v>
      </c>
    </row>
    <row r="196" spans="1:8" x14ac:dyDescent="0.3">
      <c r="A196" s="18">
        <v>66701</v>
      </c>
      <c r="B196" s="20" t="s">
        <v>2599</v>
      </c>
      <c r="C196" s="19">
        <v>20000000</v>
      </c>
      <c r="D196" s="16">
        <v>21</v>
      </c>
      <c r="E196" s="18">
        <v>19.649999999999999</v>
      </c>
      <c r="F196" s="17">
        <v>22.25</v>
      </c>
      <c r="G196" s="16">
        <v>20.615100000000002</v>
      </c>
      <c r="H196" s="15">
        <v>2</v>
      </c>
    </row>
    <row r="197" spans="1:8" x14ac:dyDescent="0.3">
      <c r="A197" s="18">
        <v>67151</v>
      </c>
      <c r="B197" s="20" t="s">
        <v>2681</v>
      </c>
      <c r="C197" s="19">
        <v>2300000</v>
      </c>
      <c r="D197" s="16">
        <v>1</v>
      </c>
      <c r="E197" s="18">
        <v>37.630000000000003</v>
      </c>
      <c r="F197" s="17">
        <v>37.630000000000003</v>
      </c>
      <c r="G197" s="16">
        <v>37.630000000000003</v>
      </c>
      <c r="H197" s="15">
        <v>2</v>
      </c>
    </row>
    <row r="198" spans="1:8" x14ac:dyDescent="0.3">
      <c r="A198" s="18">
        <v>67271</v>
      </c>
      <c r="B198" s="20" t="s">
        <v>2699</v>
      </c>
      <c r="C198" s="19">
        <v>400000</v>
      </c>
      <c r="D198" s="16">
        <v>1</v>
      </c>
      <c r="E198" s="18">
        <v>22.17</v>
      </c>
      <c r="F198" s="17">
        <v>22.17</v>
      </c>
      <c r="G198" s="16">
        <v>22.17</v>
      </c>
      <c r="H198" s="15">
        <v>1</v>
      </c>
    </row>
    <row r="199" spans="1:8" x14ac:dyDescent="0.3">
      <c r="A199" s="18">
        <v>67611</v>
      </c>
      <c r="B199" s="20" t="s">
        <v>2527</v>
      </c>
      <c r="C199" s="19">
        <v>2300000</v>
      </c>
      <c r="D199" s="16">
        <v>5</v>
      </c>
      <c r="E199" s="18">
        <v>4.63</v>
      </c>
      <c r="F199" s="17">
        <v>10.91</v>
      </c>
      <c r="G199" s="16">
        <v>6.7821999999999996</v>
      </c>
      <c r="H199" s="15">
        <v>1</v>
      </c>
    </row>
    <row r="200" spans="1:8" x14ac:dyDescent="0.3">
      <c r="A200" s="18">
        <v>67961</v>
      </c>
      <c r="B200" s="20" t="s">
        <v>2700</v>
      </c>
      <c r="C200" s="19">
        <v>11600000</v>
      </c>
      <c r="D200" s="16">
        <v>5</v>
      </c>
      <c r="E200" s="18">
        <v>18.18</v>
      </c>
      <c r="F200" s="17">
        <v>21.28</v>
      </c>
      <c r="G200" s="16">
        <v>19.107199999999999</v>
      </c>
      <c r="H200" s="15">
        <v>3</v>
      </c>
    </row>
    <row r="201" spans="1:8" x14ac:dyDescent="0.3">
      <c r="A201" s="18">
        <v>68041</v>
      </c>
      <c r="B201" s="20" t="s">
        <v>2701</v>
      </c>
      <c r="C201" s="19">
        <v>7400000</v>
      </c>
      <c r="D201" s="16">
        <v>3</v>
      </c>
      <c r="E201" s="18">
        <v>8.08</v>
      </c>
      <c r="F201" s="17">
        <v>10.06</v>
      </c>
      <c r="G201" s="16">
        <v>8.1067999999999998</v>
      </c>
      <c r="H201" s="15">
        <v>1</v>
      </c>
    </row>
    <row r="202" spans="1:8" x14ac:dyDescent="0.3">
      <c r="A202" s="18">
        <v>68041</v>
      </c>
      <c r="B202" s="20" t="s">
        <v>2701</v>
      </c>
      <c r="C202" s="19">
        <v>8000000</v>
      </c>
      <c r="D202" s="16">
        <v>2</v>
      </c>
      <c r="E202" s="18">
        <v>9.2200000000000006</v>
      </c>
      <c r="F202" s="17">
        <v>11.44</v>
      </c>
      <c r="G202" s="16">
        <v>11.1625</v>
      </c>
      <c r="H202" s="15">
        <v>3</v>
      </c>
    </row>
    <row r="203" spans="1:8" x14ac:dyDescent="0.3">
      <c r="A203" s="18">
        <v>68061</v>
      </c>
      <c r="B203" s="20" t="s">
        <v>2418</v>
      </c>
      <c r="C203" s="19">
        <v>1821900000</v>
      </c>
      <c r="D203" s="16">
        <v>291</v>
      </c>
      <c r="E203" s="18">
        <v>13.08</v>
      </c>
      <c r="F203" s="17">
        <v>14.71</v>
      </c>
      <c r="G203" s="16">
        <v>13.460800000000001</v>
      </c>
      <c r="H203" s="15">
        <v>3</v>
      </c>
    </row>
    <row r="204" spans="1:8" x14ac:dyDescent="0.3">
      <c r="A204" s="18">
        <v>68231</v>
      </c>
      <c r="B204" s="20" t="s">
        <v>2558</v>
      </c>
      <c r="C204" s="19">
        <v>22500000</v>
      </c>
      <c r="D204" s="16">
        <v>24</v>
      </c>
      <c r="E204" s="18">
        <v>4.0199999999999996</v>
      </c>
      <c r="F204" s="17">
        <v>7.78</v>
      </c>
      <c r="G204" s="16">
        <v>4.5721999999999996</v>
      </c>
      <c r="H204" s="15">
        <v>2</v>
      </c>
    </row>
    <row r="205" spans="1:8" x14ac:dyDescent="0.3">
      <c r="A205" s="18">
        <v>68731</v>
      </c>
      <c r="B205" s="20" t="s">
        <v>2650</v>
      </c>
      <c r="C205" s="19">
        <v>46600000</v>
      </c>
      <c r="D205" s="16">
        <v>17</v>
      </c>
      <c r="E205" s="18">
        <v>11.28</v>
      </c>
      <c r="F205" s="17">
        <v>13.72</v>
      </c>
      <c r="G205" s="16">
        <v>12.921900000000001</v>
      </c>
      <c r="H205" s="15">
        <v>2</v>
      </c>
    </row>
    <row r="206" spans="1:8" x14ac:dyDescent="0.3">
      <c r="A206" s="18">
        <v>80273</v>
      </c>
      <c r="B206" s="20" t="s">
        <v>2435</v>
      </c>
      <c r="C206" s="19">
        <v>8800000</v>
      </c>
      <c r="D206" s="16">
        <v>16</v>
      </c>
      <c r="E206" s="18">
        <v>24.08</v>
      </c>
      <c r="F206" s="17">
        <v>25.62</v>
      </c>
      <c r="G206" s="16">
        <v>24.973099999999999</v>
      </c>
      <c r="H206" s="15">
        <v>2</v>
      </c>
    </row>
    <row r="207" spans="1:8" x14ac:dyDescent="0.3">
      <c r="A207" s="18">
        <v>80506</v>
      </c>
      <c r="B207" s="20" t="s">
        <v>2437</v>
      </c>
      <c r="C207" s="19">
        <v>5800000</v>
      </c>
      <c r="D207" s="16">
        <v>17</v>
      </c>
      <c r="E207" s="18">
        <v>23.31</v>
      </c>
      <c r="F207" s="17">
        <v>28.93</v>
      </c>
      <c r="G207" s="16">
        <v>26.734999999999999</v>
      </c>
      <c r="H207" s="15">
        <v>1</v>
      </c>
    </row>
    <row r="208" spans="1:8" x14ac:dyDescent="0.3">
      <c r="A208" s="18">
        <v>80506</v>
      </c>
      <c r="B208" s="20" t="s">
        <v>2437</v>
      </c>
      <c r="C208" s="19">
        <v>8000000</v>
      </c>
      <c r="D208" s="16">
        <v>4</v>
      </c>
      <c r="E208" s="18">
        <v>21.09</v>
      </c>
      <c r="F208" s="17">
        <v>24.3811</v>
      </c>
      <c r="G208" s="16">
        <v>22.862500000000001</v>
      </c>
      <c r="H208" s="15">
        <v>2</v>
      </c>
    </row>
    <row r="209" spans="1:8" x14ac:dyDescent="0.3">
      <c r="A209" s="18">
        <v>80705</v>
      </c>
      <c r="B209" s="20" t="s">
        <v>2665</v>
      </c>
      <c r="C209" s="19">
        <v>35600000</v>
      </c>
      <c r="D209" s="16">
        <v>69</v>
      </c>
      <c r="E209" s="18">
        <v>11.64</v>
      </c>
      <c r="F209" s="17">
        <v>18.350000000000001</v>
      </c>
      <c r="G209" s="16">
        <v>15.7682</v>
      </c>
      <c r="H209" s="15">
        <v>3</v>
      </c>
    </row>
    <row r="210" spans="1:8" x14ac:dyDescent="0.3">
      <c r="A210" s="18">
        <v>81034</v>
      </c>
      <c r="B210" s="20" t="s">
        <v>2638</v>
      </c>
      <c r="C210" s="19">
        <v>6100000</v>
      </c>
      <c r="D210" s="16">
        <v>19</v>
      </c>
      <c r="E210" s="18">
        <v>11.22</v>
      </c>
      <c r="F210" s="17">
        <v>18.47</v>
      </c>
      <c r="G210" s="16">
        <v>15.148899999999999</v>
      </c>
      <c r="H210" s="15">
        <v>1</v>
      </c>
    </row>
    <row r="211" spans="1:8" x14ac:dyDescent="0.3">
      <c r="A211" s="18">
        <v>81129</v>
      </c>
      <c r="B211" s="20" t="s">
        <v>2574</v>
      </c>
      <c r="C211" s="19">
        <v>34500000</v>
      </c>
      <c r="D211" s="16">
        <v>88</v>
      </c>
      <c r="E211" s="18">
        <v>19.36</v>
      </c>
      <c r="F211" s="17">
        <v>27.36</v>
      </c>
      <c r="G211" s="16">
        <v>22.886500000000002</v>
      </c>
      <c r="H211" s="15">
        <v>1</v>
      </c>
    </row>
    <row r="212" spans="1:8" x14ac:dyDescent="0.3">
      <c r="A212" s="18">
        <v>81472</v>
      </c>
      <c r="B212" s="20" t="s">
        <v>2702</v>
      </c>
      <c r="C212" s="19">
        <v>200000</v>
      </c>
      <c r="D212" s="16">
        <v>1</v>
      </c>
      <c r="E212" s="18">
        <v>22.36</v>
      </c>
      <c r="F212" s="17">
        <v>22.36</v>
      </c>
      <c r="G212" s="16">
        <v>22.36</v>
      </c>
      <c r="H212" s="15">
        <v>1</v>
      </c>
    </row>
    <row r="213" spans="1:8" x14ac:dyDescent="0.3">
      <c r="A213" s="18">
        <v>81713</v>
      </c>
      <c r="B213" s="20" t="s">
        <v>2721</v>
      </c>
      <c r="C213" s="19">
        <v>10000000</v>
      </c>
      <c r="D213" s="16">
        <v>21</v>
      </c>
      <c r="E213" s="18">
        <v>2.7</v>
      </c>
      <c r="F213" s="17">
        <v>4.3499999999999996</v>
      </c>
      <c r="G213" s="16">
        <v>3.2031000000000001</v>
      </c>
      <c r="H213" s="15">
        <v>1</v>
      </c>
    </row>
    <row r="214" spans="1:8" x14ac:dyDescent="0.3">
      <c r="A214" s="18">
        <v>82551</v>
      </c>
      <c r="B214" s="20" t="s">
        <v>2443</v>
      </c>
      <c r="C214" s="19">
        <v>35300000</v>
      </c>
      <c r="D214" s="16">
        <v>60</v>
      </c>
      <c r="E214" s="18">
        <v>14.14</v>
      </c>
      <c r="F214" s="17">
        <v>17.61</v>
      </c>
      <c r="G214" s="16">
        <v>15.8101</v>
      </c>
      <c r="H214" s="15">
        <v>3</v>
      </c>
    </row>
    <row r="215" spans="1:8" x14ac:dyDescent="0.3">
      <c r="A215" s="18">
        <v>82991</v>
      </c>
      <c r="B215" s="20" t="s">
        <v>2611</v>
      </c>
      <c r="C215" s="19">
        <v>224500000</v>
      </c>
      <c r="D215" s="16">
        <v>365</v>
      </c>
      <c r="E215" s="18">
        <v>12.89</v>
      </c>
      <c r="F215" s="17">
        <v>19.43</v>
      </c>
      <c r="G215" s="16">
        <v>16.858000000000001</v>
      </c>
      <c r="H215" s="15">
        <v>2</v>
      </c>
    </row>
    <row r="216" spans="1:8" x14ac:dyDescent="0.3">
      <c r="A216" s="18">
        <v>84221</v>
      </c>
      <c r="B216" s="20" t="s">
        <v>2446</v>
      </c>
      <c r="C216" s="19">
        <v>35100000</v>
      </c>
      <c r="D216" s="16">
        <v>23</v>
      </c>
      <c r="E216" s="18">
        <v>17.38</v>
      </c>
      <c r="F216" s="17">
        <v>19.86</v>
      </c>
      <c r="G216" s="16">
        <v>18.8489</v>
      </c>
      <c r="H216" s="15">
        <v>2</v>
      </c>
    </row>
    <row r="217" spans="1:8" x14ac:dyDescent="0.3">
      <c r="A217" s="18">
        <v>84221</v>
      </c>
      <c r="B217" s="20" t="s">
        <v>2446</v>
      </c>
      <c r="C217" s="19">
        <v>2100000</v>
      </c>
      <c r="D217" s="16">
        <v>10</v>
      </c>
      <c r="E217" s="18">
        <v>16.73</v>
      </c>
      <c r="F217" s="17">
        <v>19.079999999999998</v>
      </c>
      <c r="G217" s="16">
        <v>18.367100000000001</v>
      </c>
      <c r="H217" s="15">
        <v>3</v>
      </c>
    </row>
    <row r="218" spans="1:8" x14ac:dyDescent="0.3">
      <c r="A218" s="18">
        <v>84331</v>
      </c>
      <c r="B218" s="20" t="s">
        <v>2448</v>
      </c>
      <c r="C218" s="19">
        <v>12600000</v>
      </c>
      <c r="D218" s="16">
        <v>49</v>
      </c>
      <c r="E218" s="18">
        <v>17.98</v>
      </c>
      <c r="F218" s="17">
        <v>31.7</v>
      </c>
      <c r="G218" s="16">
        <v>24.154399999999999</v>
      </c>
      <c r="H218" s="15">
        <v>2</v>
      </c>
    </row>
    <row r="219" spans="1:8" x14ac:dyDescent="0.3">
      <c r="A219" s="18">
        <v>84421</v>
      </c>
      <c r="B219" s="20" t="s">
        <v>2502</v>
      </c>
      <c r="C219" s="19">
        <v>4700000</v>
      </c>
      <c r="D219" s="16">
        <v>9</v>
      </c>
      <c r="E219" s="18">
        <v>49.76</v>
      </c>
      <c r="F219" s="17">
        <v>64.959999999999994</v>
      </c>
      <c r="G219" s="16">
        <v>53.853999999999999</v>
      </c>
      <c r="H219" s="15">
        <v>2</v>
      </c>
    </row>
    <row r="220" spans="1:8" x14ac:dyDescent="0.3">
      <c r="A220" s="18">
        <v>84422</v>
      </c>
      <c r="B220" s="20" t="s">
        <v>2449</v>
      </c>
      <c r="C220" s="19">
        <v>136500000</v>
      </c>
      <c r="D220" s="16">
        <v>132</v>
      </c>
      <c r="E220" s="18">
        <v>19.989999999999998</v>
      </c>
      <c r="F220" s="17">
        <v>40.4</v>
      </c>
      <c r="G220" s="16">
        <v>26.857600000000001</v>
      </c>
      <c r="H220" s="15">
        <v>3</v>
      </c>
    </row>
    <row r="221" spans="1:8" x14ac:dyDescent="0.3">
      <c r="A221" s="18">
        <v>84623</v>
      </c>
      <c r="B221" s="20" t="s">
        <v>2450</v>
      </c>
      <c r="C221" s="19">
        <v>36500000</v>
      </c>
      <c r="D221" s="16">
        <v>5</v>
      </c>
      <c r="E221" s="18">
        <v>22.86</v>
      </c>
      <c r="F221" s="17">
        <v>24.031400000000001</v>
      </c>
      <c r="G221" s="16">
        <v>22.972300000000001</v>
      </c>
      <c r="H221" s="15">
        <v>2</v>
      </c>
    </row>
    <row r="222" spans="1:8" x14ac:dyDescent="0.3">
      <c r="A222" s="18">
        <v>89275</v>
      </c>
      <c r="B222" s="20" t="s">
        <v>2742</v>
      </c>
      <c r="C222" s="19">
        <v>4300000</v>
      </c>
      <c r="D222" s="16">
        <v>3</v>
      </c>
      <c r="E222" s="18">
        <v>319.49</v>
      </c>
      <c r="F222" s="17">
        <v>319.49</v>
      </c>
      <c r="G222" s="16">
        <v>319.49</v>
      </c>
      <c r="H222" s="15">
        <v>2</v>
      </c>
    </row>
    <row r="223" spans="1:8" x14ac:dyDescent="0.3">
      <c r="A223" s="18">
        <v>89383</v>
      </c>
      <c r="B223" s="20" t="s">
        <v>2515</v>
      </c>
      <c r="C223" s="19">
        <v>21500000</v>
      </c>
      <c r="D223" s="16">
        <v>1</v>
      </c>
      <c r="E223" s="18">
        <v>10.92</v>
      </c>
      <c r="F223" s="17">
        <v>10.92</v>
      </c>
      <c r="G223" s="16">
        <v>10.92</v>
      </c>
      <c r="H223" s="15">
        <v>2</v>
      </c>
    </row>
    <row r="224" spans="1:8" x14ac:dyDescent="0.3">
      <c r="A224" s="18">
        <v>99061</v>
      </c>
      <c r="B224" s="20" t="s">
        <v>2651</v>
      </c>
      <c r="C224" s="19">
        <v>24800000</v>
      </c>
      <c r="D224" s="16">
        <v>52</v>
      </c>
      <c r="E224" s="18">
        <v>14.08</v>
      </c>
      <c r="F224" s="17">
        <v>18.739999999999998</v>
      </c>
      <c r="G224" s="16">
        <v>17.730499999999999</v>
      </c>
      <c r="H224" s="15">
        <v>2</v>
      </c>
    </row>
    <row r="225" spans="1:8" x14ac:dyDescent="0.3">
      <c r="A225" s="18">
        <v>99211</v>
      </c>
      <c r="B225" s="20" t="s">
        <v>2488</v>
      </c>
      <c r="C225" s="19">
        <v>217100000</v>
      </c>
      <c r="D225" s="16">
        <v>186</v>
      </c>
      <c r="E225" s="18">
        <v>6.09</v>
      </c>
      <c r="F225" s="17">
        <v>8.84</v>
      </c>
      <c r="G225" s="16">
        <v>7.6913999999999998</v>
      </c>
      <c r="H225" s="15">
        <v>2</v>
      </c>
    </row>
    <row r="226" spans="1:8" x14ac:dyDescent="0.3">
      <c r="A226" s="18">
        <v>99412</v>
      </c>
      <c r="B226" s="20" t="s">
        <v>2543</v>
      </c>
      <c r="C226" s="19">
        <v>4306200000</v>
      </c>
      <c r="D226" s="16">
        <v>584</v>
      </c>
      <c r="E226" s="18">
        <v>9.84</v>
      </c>
      <c r="F226" s="17">
        <v>12.74</v>
      </c>
      <c r="G226" s="16">
        <v>10.799200000000001</v>
      </c>
      <c r="H226" s="15">
        <v>3</v>
      </c>
    </row>
    <row r="227" spans="1:8" x14ac:dyDescent="0.3">
      <c r="A227" s="18">
        <v>99585</v>
      </c>
      <c r="B227" s="20" t="s">
        <v>2712</v>
      </c>
      <c r="C227" s="19">
        <v>7000000</v>
      </c>
      <c r="D227" s="16">
        <v>2</v>
      </c>
      <c r="E227" s="18">
        <v>22.83</v>
      </c>
      <c r="F227" s="17">
        <v>22.83</v>
      </c>
      <c r="G227" s="16">
        <v>22.83</v>
      </c>
      <c r="H227" s="15">
        <v>1</v>
      </c>
    </row>
    <row r="228" spans="1:8" x14ac:dyDescent="0.3">
      <c r="A228" s="18">
        <v>99585</v>
      </c>
      <c r="B228" s="20" t="s">
        <v>2712</v>
      </c>
      <c r="C228" s="19">
        <v>72000000</v>
      </c>
      <c r="D228" s="16">
        <v>53</v>
      </c>
      <c r="E228" s="18">
        <v>13.05</v>
      </c>
      <c r="F228" s="17">
        <v>26.09</v>
      </c>
      <c r="G228" s="16">
        <v>19.079699999999999</v>
      </c>
      <c r="H228" s="15">
        <v>2</v>
      </c>
    </row>
    <row r="229" spans="1:8" ht="16.8" customHeight="1" thickBot="1" x14ac:dyDescent="0.35">
      <c r="A229" s="12">
        <v>99586</v>
      </c>
      <c r="B229" s="14" t="s">
        <v>2713</v>
      </c>
      <c r="C229" s="13">
        <v>241700000</v>
      </c>
      <c r="D229" s="10">
        <v>123</v>
      </c>
      <c r="E229" s="12">
        <v>13.43</v>
      </c>
      <c r="F229" s="11">
        <v>30.72</v>
      </c>
      <c r="G229" s="10">
        <v>20.831299999999999</v>
      </c>
      <c r="H229" s="9">
        <v>2</v>
      </c>
    </row>
    <row r="230" spans="1:8" ht="16.8" customHeight="1" thickBot="1" x14ac:dyDescent="0.35">
      <c r="A230" s="8" t="s">
        <v>2462</v>
      </c>
      <c r="B230" s="4"/>
      <c r="C230" s="7">
        <f>SUM(C5:C229)</f>
        <v>22091700000</v>
      </c>
      <c r="D230" s="6">
        <f>SUM(D5:D229)</f>
        <v>11623</v>
      </c>
      <c r="E230" s="5"/>
      <c r="F230" s="4"/>
      <c r="G230" s="3"/>
      <c r="H230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7"/>
  <sheetViews>
    <sheetView workbookViewId="0">
      <pane ySplit="4" topLeftCell="A16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2743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2600000</v>
      </c>
      <c r="D5" s="22">
        <v>8</v>
      </c>
      <c r="E5" s="24">
        <v>6.3967000000000001</v>
      </c>
      <c r="F5" s="23">
        <v>10.199999999999999</v>
      </c>
      <c r="G5" s="22">
        <v>7.8912000000000004</v>
      </c>
      <c r="H5" s="21">
        <v>1</v>
      </c>
    </row>
    <row r="6" spans="1:10" x14ac:dyDescent="0.3">
      <c r="A6" s="18">
        <v>14362</v>
      </c>
      <c r="B6" s="20" t="s">
        <v>2576</v>
      </c>
      <c r="C6" s="19">
        <v>91900000</v>
      </c>
      <c r="D6" s="16">
        <v>13</v>
      </c>
      <c r="E6" s="18">
        <v>92.98</v>
      </c>
      <c r="F6" s="17">
        <v>101.4</v>
      </c>
      <c r="G6" s="16">
        <v>96.7637</v>
      </c>
      <c r="H6" s="15">
        <v>3</v>
      </c>
    </row>
    <row r="7" spans="1:10" x14ac:dyDescent="0.3">
      <c r="A7" s="18">
        <v>14742</v>
      </c>
      <c r="B7" s="20" t="s">
        <v>2586</v>
      </c>
      <c r="C7" s="19">
        <v>800000</v>
      </c>
      <c r="D7" s="16">
        <v>2</v>
      </c>
      <c r="E7" s="18">
        <v>3.99</v>
      </c>
      <c r="F7" s="17">
        <v>4.5599999999999996</v>
      </c>
      <c r="G7" s="16">
        <v>4.4888000000000003</v>
      </c>
      <c r="H7" s="15">
        <v>2</v>
      </c>
    </row>
    <row r="8" spans="1:10" x14ac:dyDescent="0.3">
      <c r="A8" s="18">
        <v>15141</v>
      </c>
      <c r="B8" s="20" t="s">
        <v>2668</v>
      </c>
      <c r="C8" s="19">
        <v>89700000</v>
      </c>
      <c r="D8" s="16">
        <v>142</v>
      </c>
      <c r="E8" s="18">
        <v>16.010000000000002</v>
      </c>
      <c r="F8" s="17">
        <v>26.29</v>
      </c>
      <c r="G8" s="16">
        <v>22.5365</v>
      </c>
      <c r="H8" s="15">
        <v>3</v>
      </c>
    </row>
    <row r="9" spans="1:10" x14ac:dyDescent="0.3">
      <c r="A9" s="18">
        <v>15261</v>
      </c>
      <c r="B9" s="20" t="s">
        <v>2587</v>
      </c>
      <c r="C9" s="19">
        <v>14800000</v>
      </c>
      <c r="D9" s="16">
        <v>7</v>
      </c>
      <c r="E9" s="18">
        <v>10.130000000000001</v>
      </c>
      <c r="F9" s="17">
        <v>14.08</v>
      </c>
      <c r="G9" s="16">
        <v>11.111000000000001</v>
      </c>
      <c r="H9" s="15">
        <v>3</v>
      </c>
    </row>
    <row r="10" spans="1:10" x14ac:dyDescent="0.3">
      <c r="A10" s="18">
        <v>15324</v>
      </c>
      <c r="B10" s="20" t="s">
        <v>2588</v>
      </c>
      <c r="C10" s="19">
        <v>39000000</v>
      </c>
      <c r="D10" s="16">
        <v>26</v>
      </c>
      <c r="E10" s="18">
        <v>15.63</v>
      </c>
      <c r="F10" s="17">
        <v>23.08</v>
      </c>
      <c r="G10" s="16">
        <v>18.784500000000001</v>
      </c>
      <c r="H10" s="15">
        <v>1</v>
      </c>
    </row>
    <row r="11" spans="1:10" x14ac:dyDescent="0.3">
      <c r="A11" s="18">
        <v>15324</v>
      </c>
      <c r="B11" s="20" t="s">
        <v>2588</v>
      </c>
      <c r="C11" s="19">
        <v>18500000</v>
      </c>
      <c r="D11" s="16">
        <v>8</v>
      </c>
      <c r="E11" s="18">
        <v>21.04</v>
      </c>
      <c r="F11" s="17">
        <v>27.9</v>
      </c>
      <c r="G11" s="16">
        <v>21.357399999999998</v>
      </c>
      <c r="H11" s="15">
        <v>2</v>
      </c>
    </row>
    <row r="12" spans="1:10" x14ac:dyDescent="0.3">
      <c r="A12" s="18">
        <v>15823</v>
      </c>
      <c r="B12" s="20" t="s">
        <v>2640</v>
      </c>
      <c r="C12" s="19">
        <v>47400000</v>
      </c>
      <c r="D12" s="16">
        <v>100</v>
      </c>
      <c r="E12" s="18">
        <v>12.71</v>
      </c>
      <c r="F12" s="17">
        <v>18.989999999999998</v>
      </c>
      <c r="G12" s="16">
        <v>14.944100000000001</v>
      </c>
      <c r="H12" s="15">
        <v>1</v>
      </c>
    </row>
    <row r="13" spans="1:10" x14ac:dyDescent="0.3">
      <c r="A13" s="18">
        <v>15864</v>
      </c>
      <c r="B13" s="20" t="s">
        <v>2245</v>
      </c>
      <c r="C13" s="19">
        <v>22300000</v>
      </c>
      <c r="D13" s="16">
        <v>30</v>
      </c>
      <c r="E13" s="18">
        <v>13.81</v>
      </c>
      <c r="F13" s="17">
        <v>20.420000000000002</v>
      </c>
      <c r="G13" s="16">
        <v>18.278700000000001</v>
      </c>
      <c r="H13" s="15">
        <v>3</v>
      </c>
    </row>
    <row r="14" spans="1:10" x14ac:dyDescent="0.3">
      <c r="A14" s="18">
        <v>15894</v>
      </c>
      <c r="B14" s="20" t="s">
        <v>2669</v>
      </c>
      <c r="C14" s="19">
        <v>33600000</v>
      </c>
      <c r="D14" s="16">
        <v>11</v>
      </c>
      <c r="E14" s="18">
        <v>7.78</v>
      </c>
      <c r="F14" s="17">
        <v>12.21</v>
      </c>
      <c r="G14" s="16">
        <v>9.6452000000000009</v>
      </c>
      <c r="H14" s="15">
        <v>3</v>
      </c>
    </row>
    <row r="15" spans="1:10" x14ac:dyDescent="0.3">
      <c r="A15" s="18">
        <v>15991</v>
      </c>
      <c r="B15" s="20" t="s">
        <v>2246</v>
      </c>
      <c r="C15" s="19">
        <v>6800000</v>
      </c>
      <c r="D15" s="16">
        <v>13</v>
      </c>
      <c r="E15" s="18">
        <v>9.8699999999999992</v>
      </c>
      <c r="F15" s="17">
        <v>11.36</v>
      </c>
      <c r="G15" s="16">
        <v>10.5726</v>
      </c>
      <c r="H15" s="15">
        <v>3</v>
      </c>
    </row>
    <row r="16" spans="1:10" x14ac:dyDescent="0.3">
      <c r="A16" s="18">
        <v>16173</v>
      </c>
      <c r="B16" s="20" t="s">
        <v>2670</v>
      </c>
      <c r="C16" s="19">
        <v>1000000</v>
      </c>
      <c r="D16" s="16">
        <v>1</v>
      </c>
      <c r="E16" s="18">
        <v>9.9</v>
      </c>
      <c r="F16" s="17">
        <v>9.9</v>
      </c>
      <c r="G16" s="16">
        <v>9.9</v>
      </c>
      <c r="H16" s="15">
        <v>2</v>
      </c>
    </row>
    <row r="17" spans="1:8" x14ac:dyDescent="0.3">
      <c r="A17" s="18">
        <v>18156</v>
      </c>
      <c r="B17" s="20" t="s">
        <v>2705</v>
      </c>
      <c r="C17" s="19">
        <v>14800000</v>
      </c>
      <c r="D17" s="16">
        <v>5</v>
      </c>
      <c r="E17" s="18">
        <v>11.48</v>
      </c>
      <c r="F17" s="17">
        <v>26.465199999999999</v>
      </c>
      <c r="G17" s="16">
        <v>18.523099999999999</v>
      </c>
      <c r="H17" s="15">
        <v>1</v>
      </c>
    </row>
    <row r="18" spans="1:8" x14ac:dyDescent="0.3">
      <c r="A18" s="18">
        <v>20121</v>
      </c>
      <c r="B18" s="20" t="s">
        <v>2563</v>
      </c>
      <c r="C18" s="19">
        <v>7600000</v>
      </c>
      <c r="D18" s="16">
        <v>23</v>
      </c>
      <c r="E18" s="18">
        <v>4.83</v>
      </c>
      <c r="F18" s="17">
        <v>6.41</v>
      </c>
      <c r="G18" s="16">
        <v>5.2808999999999999</v>
      </c>
      <c r="H18" s="15">
        <v>2</v>
      </c>
    </row>
    <row r="19" spans="1:8" x14ac:dyDescent="0.3">
      <c r="A19" s="18">
        <v>20122</v>
      </c>
      <c r="B19" s="20" t="s">
        <v>2564</v>
      </c>
      <c r="C19" s="19">
        <v>13800000</v>
      </c>
      <c r="D19" s="16">
        <v>20</v>
      </c>
      <c r="E19" s="18">
        <v>4.4400000000000004</v>
      </c>
      <c r="F19" s="17">
        <v>5.58</v>
      </c>
      <c r="G19" s="16">
        <v>4.9958999999999998</v>
      </c>
      <c r="H19" s="15">
        <v>2</v>
      </c>
    </row>
    <row r="20" spans="1:8" x14ac:dyDescent="0.3">
      <c r="A20" s="18">
        <v>20123</v>
      </c>
      <c r="B20" s="20" t="s">
        <v>2565</v>
      </c>
      <c r="C20" s="19">
        <v>1000000</v>
      </c>
      <c r="D20" s="16">
        <v>2</v>
      </c>
      <c r="E20" s="18">
        <v>5.14</v>
      </c>
      <c r="F20" s="17">
        <v>5.42</v>
      </c>
      <c r="G20" s="16">
        <v>5.1959999999999997</v>
      </c>
      <c r="H20" s="15">
        <v>2</v>
      </c>
    </row>
    <row r="21" spans="1:8" x14ac:dyDescent="0.3">
      <c r="A21" s="18">
        <v>20343</v>
      </c>
      <c r="B21" s="20" t="s">
        <v>2250</v>
      </c>
      <c r="C21" s="19">
        <v>6000000</v>
      </c>
      <c r="D21" s="16">
        <v>1</v>
      </c>
      <c r="E21" s="18">
        <v>25.47</v>
      </c>
      <c r="F21" s="17">
        <v>25.47</v>
      </c>
      <c r="G21" s="16">
        <v>25.47</v>
      </c>
      <c r="H21" s="15">
        <v>1</v>
      </c>
    </row>
    <row r="22" spans="1:8" x14ac:dyDescent="0.3">
      <c r="A22" s="18">
        <v>20612</v>
      </c>
      <c r="B22" s="20" t="s">
        <v>2590</v>
      </c>
      <c r="C22" s="19">
        <v>400000</v>
      </c>
      <c r="D22" s="16">
        <v>2</v>
      </c>
      <c r="E22" s="18">
        <v>4.16</v>
      </c>
      <c r="F22" s="17">
        <v>5.65</v>
      </c>
      <c r="G22" s="16">
        <v>5.2774999999999999</v>
      </c>
      <c r="H22" s="15">
        <v>1</v>
      </c>
    </row>
    <row r="23" spans="1:8" x14ac:dyDescent="0.3">
      <c r="A23" s="18">
        <v>20612</v>
      </c>
      <c r="B23" s="20" t="s">
        <v>2590</v>
      </c>
      <c r="C23" s="19">
        <v>7900000</v>
      </c>
      <c r="D23" s="16">
        <v>2</v>
      </c>
      <c r="E23" s="18">
        <v>6.59</v>
      </c>
      <c r="F23" s="17">
        <v>6.81</v>
      </c>
      <c r="G23" s="16">
        <v>6.5983999999999998</v>
      </c>
      <c r="H23" s="15">
        <v>2</v>
      </c>
    </row>
    <row r="24" spans="1:8" x14ac:dyDescent="0.3">
      <c r="A24" s="18">
        <v>20652</v>
      </c>
      <c r="B24" s="20" t="s">
        <v>2566</v>
      </c>
      <c r="C24" s="19">
        <v>12200000</v>
      </c>
      <c r="D24" s="16">
        <v>13</v>
      </c>
      <c r="E24" s="18">
        <v>12.94</v>
      </c>
      <c r="F24" s="17">
        <v>16.88</v>
      </c>
      <c r="G24" s="16">
        <v>15.391400000000001</v>
      </c>
      <c r="H24" s="15">
        <v>1</v>
      </c>
    </row>
    <row r="25" spans="1:8" x14ac:dyDescent="0.3">
      <c r="A25" s="18">
        <v>20662</v>
      </c>
      <c r="B25" s="20" t="s">
        <v>2253</v>
      </c>
      <c r="C25" s="19">
        <v>8700000</v>
      </c>
      <c r="D25" s="16">
        <v>16</v>
      </c>
      <c r="E25" s="18">
        <v>15.7</v>
      </c>
      <c r="F25" s="17">
        <v>19.22</v>
      </c>
      <c r="G25" s="16">
        <v>16.827500000000001</v>
      </c>
      <c r="H25" s="15">
        <v>3</v>
      </c>
    </row>
    <row r="26" spans="1:8" x14ac:dyDescent="0.3">
      <c r="A26" s="18">
        <v>21043</v>
      </c>
      <c r="B26" s="20" t="s">
        <v>2254</v>
      </c>
      <c r="C26" s="19">
        <v>2221100000</v>
      </c>
      <c r="D26" s="16">
        <v>279</v>
      </c>
      <c r="E26" s="18">
        <v>11.02</v>
      </c>
      <c r="F26" s="17">
        <v>13.83</v>
      </c>
      <c r="G26" s="16">
        <v>11.7233</v>
      </c>
      <c r="H26" s="15">
        <v>3</v>
      </c>
    </row>
    <row r="27" spans="1:8" x14ac:dyDescent="0.3">
      <c r="A27" s="18">
        <v>22013</v>
      </c>
      <c r="B27" s="20" t="s">
        <v>2255</v>
      </c>
      <c r="C27" s="19">
        <v>390600000</v>
      </c>
      <c r="D27" s="16">
        <v>356</v>
      </c>
      <c r="E27" s="18">
        <v>15.63</v>
      </c>
      <c r="F27" s="17">
        <v>26.53</v>
      </c>
      <c r="G27" s="16">
        <v>19.588100000000001</v>
      </c>
      <c r="H27" s="15">
        <v>3</v>
      </c>
    </row>
    <row r="28" spans="1:8" x14ac:dyDescent="0.3">
      <c r="A28" s="18">
        <v>22081</v>
      </c>
      <c r="B28" s="20" t="s">
        <v>2577</v>
      </c>
      <c r="C28" s="19">
        <v>24800000</v>
      </c>
      <c r="D28" s="16">
        <v>31</v>
      </c>
      <c r="E28" s="18">
        <v>7.18</v>
      </c>
      <c r="F28" s="17">
        <v>12.93</v>
      </c>
      <c r="G28" s="16">
        <v>11.003500000000001</v>
      </c>
      <c r="H28" s="15">
        <v>1</v>
      </c>
    </row>
    <row r="29" spans="1:8" x14ac:dyDescent="0.3">
      <c r="A29" s="18">
        <v>22313</v>
      </c>
      <c r="B29" s="20" t="s">
        <v>2626</v>
      </c>
      <c r="C29" s="19">
        <v>97900000</v>
      </c>
      <c r="D29" s="16">
        <v>20</v>
      </c>
      <c r="E29" s="18">
        <v>15.04</v>
      </c>
      <c r="F29" s="17">
        <v>24.94</v>
      </c>
      <c r="G29" s="16">
        <v>23.0396</v>
      </c>
      <c r="H29" s="15">
        <v>2</v>
      </c>
    </row>
    <row r="30" spans="1:8" x14ac:dyDescent="0.3">
      <c r="A30" s="18">
        <v>22362</v>
      </c>
      <c r="B30" s="20" t="s">
        <v>2654</v>
      </c>
      <c r="C30" s="19">
        <v>2200000</v>
      </c>
      <c r="D30" s="16">
        <v>1</v>
      </c>
      <c r="E30" s="18">
        <v>23.2791</v>
      </c>
      <c r="F30" s="17">
        <v>23.2791</v>
      </c>
      <c r="G30" s="16">
        <v>23.2791</v>
      </c>
      <c r="H30" s="15">
        <v>3</v>
      </c>
    </row>
    <row r="31" spans="1:8" x14ac:dyDescent="0.3">
      <c r="A31" s="18">
        <v>23383</v>
      </c>
      <c r="B31" s="20" t="s">
        <v>2627</v>
      </c>
      <c r="C31" s="19">
        <v>4000000</v>
      </c>
      <c r="D31" s="16">
        <v>1</v>
      </c>
      <c r="E31" s="18">
        <v>4.76</v>
      </c>
      <c r="F31" s="17">
        <v>4.76</v>
      </c>
      <c r="G31" s="16">
        <v>4.76</v>
      </c>
      <c r="H31" s="15">
        <v>1</v>
      </c>
    </row>
    <row r="32" spans="1:8" x14ac:dyDescent="0.3">
      <c r="A32" s="18">
        <v>23581</v>
      </c>
      <c r="B32" s="20" t="s">
        <v>2706</v>
      </c>
      <c r="C32" s="19">
        <v>2900000</v>
      </c>
      <c r="D32" s="16">
        <v>7</v>
      </c>
      <c r="E32" s="18">
        <v>9.8800000000000008</v>
      </c>
      <c r="F32" s="17">
        <v>14.44</v>
      </c>
      <c r="G32" s="16">
        <v>10.636900000000001</v>
      </c>
      <c r="H32" s="15">
        <v>2</v>
      </c>
    </row>
    <row r="33" spans="1:8" x14ac:dyDescent="0.3">
      <c r="A33" s="18">
        <v>23835</v>
      </c>
      <c r="B33" s="20" t="s">
        <v>2532</v>
      </c>
      <c r="C33" s="19">
        <v>342900000</v>
      </c>
      <c r="D33" s="16">
        <v>61</v>
      </c>
      <c r="E33" s="18">
        <v>53.94</v>
      </c>
      <c r="F33" s="17">
        <v>89.68</v>
      </c>
      <c r="G33" s="16">
        <v>77.158699999999996</v>
      </c>
      <c r="H33" s="15">
        <v>2</v>
      </c>
    </row>
    <row r="34" spans="1:8" x14ac:dyDescent="0.3">
      <c r="A34" s="18">
        <v>24213</v>
      </c>
      <c r="B34" s="20" t="s">
        <v>2736</v>
      </c>
      <c r="C34" s="19">
        <v>42000000</v>
      </c>
      <c r="D34" s="16">
        <v>20</v>
      </c>
      <c r="E34" s="18">
        <v>93.7</v>
      </c>
      <c r="F34" s="17">
        <v>135.94</v>
      </c>
      <c r="G34" s="16">
        <v>105.41549999999999</v>
      </c>
      <c r="H34" s="15">
        <v>2</v>
      </c>
    </row>
    <row r="35" spans="1:8" x14ac:dyDescent="0.3">
      <c r="A35" s="18">
        <v>24361</v>
      </c>
      <c r="B35" s="20" t="s">
        <v>2264</v>
      </c>
      <c r="C35" s="19">
        <v>131200000</v>
      </c>
      <c r="D35" s="16">
        <v>99</v>
      </c>
      <c r="E35" s="18">
        <v>21.63</v>
      </c>
      <c r="F35" s="17">
        <v>30.28</v>
      </c>
      <c r="G35" s="16">
        <v>27.060400000000001</v>
      </c>
      <c r="H35" s="15">
        <v>2</v>
      </c>
    </row>
    <row r="36" spans="1:8" x14ac:dyDescent="0.3">
      <c r="A36" s="18">
        <v>24393</v>
      </c>
      <c r="B36" s="20" t="s">
        <v>2656</v>
      </c>
      <c r="C36" s="19">
        <v>73900000</v>
      </c>
      <c r="D36" s="16">
        <v>155</v>
      </c>
      <c r="E36" s="18">
        <v>6.86</v>
      </c>
      <c r="F36" s="17">
        <v>11.25</v>
      </c>
      <c r="G36" s="16">
        <v>9.3714999999999993</v>
      </c>
      <c r="H36" s="15">
        <v>1</v>
      </c>
    </row>
    <row r="37" spans="1:8" x14ac:dyDescent="0.3">
      <c r="A37" s="18">
        <v>24624</v>
      </c>
      <c r="B37" s="20" t="s">
        <v>2268</v>
      </c>
      <c r="C37" s="19">
        <v>53300000</v>
      </c>
      <c r="D37" s="16">
        <v>36</v>
      </c>
      <c r="E37" s="18">
        <v>27.96</v>
      </c>
      <c r="F37" s="17">
        <v>35.03</v>
      </c>
      <c r="G37" s="16">
        <v>31.7178</v>
      </c>
      <c r="H37" s="15">
        <v>2</v>
      </c>
    </row>
    <row r="38" spans="1:8" x14ac:dyDescent="0.3">
      <c r="A38" s="18">
        <v>24921</v>
      </c>
      <c r="B38" s="20" t="s">
        <v>2707</v>
      </c>
      <c r="C38" s="19">
        <v>46500000</v>
      </c>
      <c r="D38" s="16">
        <v>84</v>
      </c>
      <c r="E38" s="18">
        <v>1.47</v>
      </c>
      <c r="F38" s="17">
        <v>2.75</v>
      </c>
      <c r="G38" s="16">
        <v>2.202</v>
      </c>
      <c r="H38" s="15">
        <v>1</v>
      </c>
    </row>
    <row r="39" spans="1:8" x14ac:dyDescent="0.3">
      <c r="A39" s="18">
        <v>24972</v>
      </c>
      <c r="B39" s="20" t="s">
        <v>2518</v>
      </c>
      <c r="C39" s="19">
        <v>4600000</v>
      </c>
      <c r="D39" s="16">
        <v>22</v>
      </c>
      <c r="E39" s="18">
        <v>12.65</v>
      </c>
      <c r="F39" s="17">
        <v>18.18</v>
      </c>
      <c r="G39" s="16">
        <v>15.325699999999999</v>
      </c>
      <c r="H39" s="15">
        <v>2</v>
      </c>
    </row>
    <row r="40" spans="1:8" x14ac:dyDescent="0.3">
      <c r="A40" s="18">
        <v>25282</v>
      </c>
      <c r="B40" s="20" t="s">
        <v>2643</v>
      </c>
      <c r="C40" s="19">
        <v>13500000</v>
      </c>
      <c r="D40" s="16">
        <v>7</v>
      </c>
      <c r="E40" s="18">
        <v>35.630000000000003</v>
      </c>
      <c r="F40" s="17">
        <v>38.86</v>
      </c>
      <c r="G40" s="16">
        <v>37.140700000000002</v>
      </c>
      <c r="H40" s="15">
        <v>1</v>
      </c>
    </row>
    <row r="41" spans="1:8" x14ac:dyDescent="0.3">
      <c r="A41" s="18">
        <v>26034</v>
      </c>
      <c r="B41" s="20" t="s">
        <v>2616</v>
      </c>
      <c r="C41" s="19">
        <v>96400000</v>
      </c>
      <c r="D41" s="16">
        <v>117</v>
      </c>
      <c r="E41" s="18">
        <v>12.59</v>
      </c>
      <c r="F41" s="17">
        <v>20.203299999999999</v>
      </c>
      <c r="G41" s="16">
        <v>15.221299999999999</v>
      </c>
      <c r="H41" s="15">
        <v>1</v>
      </c>
    </row>
    <row r="42" spans="1:8" x14ac:dyDescent="0.3">
      <c r="A42" s="18">
        <v>26107</v>
      </c>
      <c r="B42" s="20" t="s">
        <v>2277</v>
      </c>
      <c r="C42" s="19">
        <v>93500000</v>
      </c>
      <c r="D42" s="16">
        <v>61</v>
      </c>
      <c r="E42" s="18">
        <v>14.3</v>
      </c>
      <c r="F42" s="17">
        <v>24.92</v>
      </c>
      <c r="G42" s="16">
        <v>20.3367</v>
      </c>
      <c r="H42" s="15">
        <v>1</v>
      </c>
    </row>
    <row r="43" spans="1:8" x14ac:dyDescent="0.3">
      <c r="A43" s="18">
        <v>26415</v>
      </c>
      <c r="B43" s="20" t="s">
        <v>2504</v>
      </c>
      <c r="C43" s="19">
        <v>7400000</v>
      </c>
      <c r="D43" s="16">
        <v>4</v>
      </c>
      <c r="E43" s="18">
        <v>11.06</v>
      </c>
      <c r="F43" s="17">
        <v>15.33</v>
      </c>
      <c r="G43" s="16">
        <v>14.238200000000001</v>
      </c>
      <c r="H43" s="15">
        <v>2</v>
      </c>
    </row>
    <row r="44" spans="1:8" x14ac:dyDescent="0.3">
      <c r="A44" s="18">
        <v>26416</v>
      </c>
      <c r="B44" s="20" t="s">
        <v>2467</v>
      </c>
      <c r="C44" s="19">
        <v>7400000</v>
      </c>
      <c r="D44" s="16">
        <v>38</v>
      </c>
      <c r="E44" s="18">
        <v>13.1267</v>
      </c>
      <c r="F44" s="17">
        <v>20.23</v>
      </c>
      <c r="G44" s="16">
        <v>17.346399999999999</v>
      </c>
      <c r="H44" s="15">
        <v>2</v>
      </c>
    </row>
    <row r="45" spans="1:8" x14ac:dyDescent="0.3">
      <c r="A45" s="18">
        <v>27271</v>
      </c>
      <c r="B45" s="20" t="s">
        <v>2279</v>
      </c>
      <c r="C45" s="19">
        <v>6500000</v>
      </c>
      <c r="D45" s="16">
        <v>26</v>
      </c>
      <c r="E45" s="18">
        <v>17.02</v>
      </c>
      <c r="F45" s="17">
        <v>23.45</v>
      </c>
      <c r="G45" s="16">
        <v>20.114899999999999</v>
      </c>
      <c r="H45" s="15">
        <v>3</v>
      </c>
    </row>
    <row r="46" spans="1:8" x14ac:dyDescent="0.3">
      <c r="A46" s="18">
        <v>288701</v>
      </c>
      <c r="B46" s="20" t="s">
        <v>2547</v>
      </c>
      <c r="C46" s="19">
        <v>28700000</v>
      </c>
      <c r="D46" s="16">
        <v>2</v>
      </c>
      <c r="E46" s="18">
        <v>7.41</v>
      </c>
      <c r="F46" s="17">
        <v>7.85</v>
      </c>
      <c r="G46" s="16">
        <v>7.4115000000000002</v>
      </c>
      <c r="H46" s="15">
        <v>2</v>
      </c>
    </row>
    <row r="47" spans="1:8" x14ac:dyDescent="0.3">
      <c r="A47" s="18">
        <v>28886</v>
      </c>
      <c r="B47" s="20" t="s">
        <v>2737</v>
      </c>
      <c r="C47" s="19">
        <v>27500000</v>
      </c>
      <c r="D47" s="16">
        <v>10</v>
      </c>
      <c r="E47" s="18">
        <v>0.34</v>
      </c>
      <c r="F47" s="17">
        <v>1.5611999999999999</v>
      </c>
      <c r="G47" s="16">
        <v>1.1245000000000001</v>
      </c>
      <c r="H47" s="15">
        <v>1</v>
      </c>
    </row>
    <row r="48" spans="1:8" x14ac:dyDescent="0.3">
      <c r="A48" s="18">
        <v>28887</v>
      </c>
      <c r="B48" s="20" t="s">
        <v>2617</v>
      </c>
      <c r="C48" s="19">
        <v>287600000</v>
      </c>
      <c r="D48" s="16">
        <v>52</v>
      </c>
      <c r="E48" s="18">
        <v>10.11</v>
      </c>
      <c r="F48" s="17">
        <v>15.23</v>
      </c>
      <c r="G48" s="16">
        <v>13.8611</v>
      </c>
      <c r="H48" s="15">
        <v>3</v>
      </c>
    </row>
    <row r="49" spans="1:8" x14ac:dyDescent="0.3">
      <c r="A49" s="18">
        <v>29061</v>
      </c>
      <c r="B49" s="20" t="s">
        <v>2283</v>
      </c>
      <c r="C49" s="19">
        <v>204100000</v>
      </c>
      <c r="D49" s="16">
        <v>92</v>
      </c>
      <c r="E49" s="18">
        <v>7.33</v>
      </c>
      <c r="F49" s="17">
        <v>12.39</v>
      </c>
      <c r="G49" s="16">
        <v>9.9718</v>
      </c>
      <c r="H49" s="15">
        <v>2</v>
      </c>
    </row>
    <row r="50" spans="1:8" x14ac:dyDescent="0.3">
      <c r="A50" s="18">
        <v>30103</v>
      </c>
      <c r="B50" s="20" t="s">
        <v>2671</v>
      </c>
      <c r="C50" s="19">
        <v>57900000</v>
      </c>
      <c r="D50" s="16">
        <v>159</v>
      </c>
      <c r="E50" s="18">
        <v>13.83</v>
      </c>
      <c r="F50" s="17">
        <v>19.41</v>
      </c>
      <c r="G50" s="16">
        <v>16.8308</v>
      </c>
      <c r="H50" s="15">
        <v>1</v>
      </c>
    </row>
    <row r="51" spans="1:8" x14ac:dyDescent="0.3">
      <c r="A51" s="18">
        <v>30238</v>
      </c>
      <c r="B51" s="20" t="s">
        <v>2287</v>
      </c>
      <c r="C51" s="19">
        <v>31000000</v>
      </c>
      <c r="D51" s="16">
        <v>79</v>
      </c>
      <c r="E51" s="18">
        <v>17.46</v>
      </c>
      <c r="F51" s="17">
        <v>25.14</v>
      </c>
      <c r="G51" s="16">
        <v>21.168199999999999</v>
      </c>
      <c r="H51" s="15">
        <v>2</v>
      </c>
    </row>
    <row r="52" spans="1:8" x14ac:dyDescent="0.3">
      <c r="A52" s="18">
        <v>30284</v>
      </c>
      <c r="B52" s="20" t="s">
        <v>2744</v>
      </c>
      <c r="C52" s="19">
        <v>500000</v>
      </c>
      <c r="D52" s="16">
        <v>1</v>
      </c>
      <c r="E52" s="18">
        <v>42.79</v>
      </c>
      <c r="F52" s="17">
        <v>42.79</v>
      </c>
      <c r="G52" s="16">
        <v>42.79</v>
      </c>
      <c r="H52" s="15">
        <v>1</v>
      </c>
    </row>
    <row r="53" spans="1:8" x14ac:dyDescent="0.3">
      <c r="A53" s="18">
        <v>30336</v>
      </c>
      <c r="B53" s="20" t="s">
        <v>2288</v>
      </c>
      <c r="C53" s="19">
        <v>34500000</v>
      </c>
      <c r="D53" s="16">
        <v>11</v>
      </c>
      <c r="E53" s="18">
        <v>11.27</v>
      </c>
      <c r="F53" s="17">
        <v>13.74</v>
      </c>
      <c r="G53" s="16">
        <v>12.624000000000001</v>
      </c>
      <c r="H53" s="15">
        <v>2</v>
      </c>
    </row>
    <row r="54" spans="1:8" x14ac:dyDescent="0.3">
      <c r="A54" s="18">
        <v>30425</v>
      </c>
      <c r="B54" s="20" t="s">
        <v>2672</v>
      </c>
      <c r="C54" s="19">
        <v>20200000</v>
      </c>
      <c r="D54" s="16">
        <v>90</v>
      </c>
      <c r="E54" s="18">
        <v>10.1</v>
      </c>
      <c r="F54" s="17">
        <v>18.11</v>
      </c>
      <c r="G54" s="16">
        <v>15.237299999999999</v>
      </c>
      <c r="H54" s="15">
        <v>1</v>
      </c>
    </row>
    <row r="55" spans="1:8" x14ac:dyDescent="0.3">
      <c r="A55" s="18">
        <v>30477</v>
      </c>
      <c r="B55" s="20" t="s">
        <v>2684</v>
      </c>
      <c r="C55" s="19">
        <v>6500000</v>
      </c>
      <c r="D55" s="16">
        <v>5</v>
      </c>
      <c r="E55" s="18">
        <v>10.210000000000001</v>
      </c>
      <c r="F55" s="17">
        <v>17.34</v>
      </c>
      <c r="G55" s="16">
        <v>16.307099999999998</v>
      </c>
      <c r="H55" s="15">
        <v>1</v>
      </c>
    </row>
    <row r="56" spans="1:8" x14ac:dyDescent="0.3">
      <c r="A56" s="18">
        <v>30882</v>
      </c>
      <c r="B56" s="20" t="s">
        <v>2293</v>
      </c>
      <c r="C56" s="19">
        <v>91000000</v>
      </c>
      <c r="D56" s="16">
        <v>160</v>
      </c>
      <c r="E56" s="18">
        <v>16.27</v>
      </c>
      <c r="F56" s="17">
        <v>25.34</v>
      </c>
      <c r="G56" s="16">
        <v>20.226400000000002</v>
      </c>
      <c r="H56" s="15">
        <v>3</v>
      </c>
    </row>
    <row r="57" spans="1:8" x14ac:dyDescent="0.3">
      <c r="A57" s="18">
        <v>31221</v>
      </c>
      <c r="B57" s="20" t="s">
        <v>2644</v>
      </c>
      <c r="C57" s="19">
        <v>27400000</v>
      </c>
      <c r="D57" s="16">
        <v>69</v>
      </c>
      <c r="E57" s="18">
        <v>13.91</v>
      </c>
      <c r="F57" s="17">
        <v>24.89</v>
      </c>
      <c r="G57" s="16">
        <v>19.078499999999998</v>
      </c>
      <c r="H57" s="15">
        <v>1</v>
      </c>
    </row>
    <row r="58" spans="1:8" x14ac:dyDescent="0.3">
      <c r="A58" s="18">
        <v>31282</v>
      </c>
      <c r="B58" s="20" t="s">
        <v>2295</v>
      </c>
      <c r="C58" s="19">
        <v>10000000</v>
      </c>
      <c r="D58" s="16">
        <v>1</v>
      </c>
      <c r="E58" s="18">
        <v>4.22</v>
      </c>
      <c r="F58" s="17">
        <v>4.22</v>
      </c>
      <c r="G58" s="16">
        <v>4.22</v>
      </c>
      <c r="H58" s="15">
        <v>2</v>
      </c>
    </row>
    <row r="59" spans="1:8" x14ac:dyDescent="0.3">
      <c r="A59" s="18">
        <v>31381</v>
      </c>
      <c r="B59" s="20" t="s">
        <v>2591</v>
      </c>
      <c r="C59" s="19">
        <v>11700000</v>
      </c>
      <c r="D59" s="16">
        <v>46</v>
      </c>
      <c r="E59" s="18">
        <v>10.14</v>
      </c>
      <c r="F59" s="17">
        <v>14.22</v>
      </c>
      <c r="G59" s="16">
        <v>12.5397</v>
      </c>
      <c r="H59" s="15">
        <v>2</v>
      </c>
    </row>
    <row r="60" spans="1:8" x14ac:dyDescent="0.3">
      <c r="A60" s="18">
        <v>31493</v>
      </c>
      <c r="B60" s="20" t="s">
        <v>2716</v>
      </c>
      <c r="C60" s="19">
        <v>700000</v>
      </c>
      <c r="D60" s="16">
        <v>4</v>
      </c>
      <c r="E60" s="18">
        <v>1.33</v>
      </c>
      <c r="F60" s="17">
        <v>3.18</v>
      </c>
      <c r="G60" s="16">
        <v>2.8142999999999998</v>
      </c>
      <c r="H60" s="15">
        <v>1</v>
      </c>
    </row>
    <row r="61" spans="1:8" x14ac:dyDescent="0.3">
      <c r="A61" s="18">
        <v>31712</v>
      </c>
      <c r="B61" s="17"/>
      <c r="C61" s="19">
        <v>1100000</v>
      </c>
      <c r="D61" s="16">
        <v>1</v>
      </c>
      <c r="E61" s="18">
        <v>0.1</v>
      </c>
      <c r="F61" s="17">
        <v>0.1</v>
      </c>
      <c r="G61" s="16">
        <v>0.1</v>
      </c>
      <c r="H61" s="15">
        <v>1</v>
      </c>
    </row>
    <row r="62" spans="1:8" x14ac:dyDescent="0.3">
      <c r="A62" s="18">
        <v>32094</v>
      </c>
      <c r="B62" s="20" t="s">
        <v>2658</v>
      </c>
      <c r="C62" s="19">
        <v>100000</v>
      </c>
      <c r="D62" s="16">
        <v>1</v>
      </c>
      <c r="E62" s="18">
        <v>18.61</v>
      </c>
      <c r="F62" s="17">
        <v>18.61</v>
      </c>
      <c r="G62" s="16">
        <v>18.61</v>
      </c>
      <c r="H62" s="15">
        <v>1</v>
      </c>
    </row>
    <row r="63" spans="1:8" x14ac:dyDescent="0.3">
      <c r="A63" s="18">
        <v>32681</v>
      </c>
      <c r="B63" s="20" t="s">
        <v>2592</v>
      </c>
      <c r="C63" s="19">
        <v>47700000</v>
      </c>
      <c r="D63" s="16">
        <v>68</v>
      </c>
      <c r="E63" s="18">
        <v>9.1</v>
      </c>
      <c r="F63" s="17">
        <v>16.52</v>
      </c>
      <c r="G63" s="16">
        <v>12.3698</v>
      </c>
      <c r="H63" s="15">
        <v>2</v>
      </c>
    </row>
    <row r="64" spans="1:8" x14ac:dyDescent="0.3">
      <c r="A64" s="18">
        <v>32903</v>
      </c>
      <c r="B64" s="20" t="s">
        <v>2618</v>
      </c>
      <c r="C64" s="19">
        <v>11400000</v>
      </c>
      <c r="D64" s="16">
        <v>16</v>
      </c>
      <c r="E64" s="18">
        <v>34.659999999999997</v>
      </c>
      <c r="F64" s="17">
        <v>49.03</v>
      </c>
      <c r="G64" s="16">
        <v>43.770899999999997</v>
      </c>
      <c r="H64" s="15">
        <v>3</v>
      </c>
    </row>
    <row r="65" spans="1:8" x14ac:dyDescent="0.3">
      <c r="A65" s="18">
        <v>33224</v>
      </c>
      <c r="B65" s="20" t="s">
        <v>2567</v>
      </c>
      <c r="C65" s="19">
        <v>66600000</v>
      </c>
      <c r="D65" s="16">
        <v>47</v>
      </c>
      <c r="E65" s="18">
        <v>14.95</v>
      </c>
      <c r="F65" s="17">
        <v>24.153300000000002</v>
      </c>
      <c r="G65" s="16">
        <v>20.3032</v>
      </c>
      <c r="H65" s="15">
        <v>1</v>
      </c>
    </row>
    <row r="66" spans="1:8" x14ac:dyDescent="0.3">
      <c r="A66" s="18">
        <v>33233</v>
      </c>
      <c r="B66" s="20" t="s">
        <v>2306</v>
      </c>
      <c r="C66" s="19">
        <v>16500000</v>
      </c>
      <c r="D66" s="16">
        <v>30</v>
      </c>
      <c r="E66" s="18">
        <v>12.23</v>
      </c>
      <c r="F66" s="17">
        <v>14.6</v>
      </c>
      <c r="G66" s="16">
        <v>13.385</v>
      </c>
      <c r="H66" s="15">
        <v>3</v>
      </c>
    </row>
    <row r="67" spans="1:8" x14ac:dyDescent="0.3">
      <c r="A67" s="18">
        <v>33244</v>
      </c>
      <c r="B67" s="20" t="s">
        <v>2580</v>
      </c>
      <c r="C67" s="19">
        <v>74700000</v>
      </c>
      <c r="D67" s="16">
        <v>24</v>
      </c>
      <c r="E67" s="18">
        <v>37.659999999999997</v>
      </c>
      <c r="F67" s="17">
        <v>54.79</v>
      </c>
      <c r="G67" s="16">
        <v>51.801000000000002</v>
      </c>
      <c r="H67" s="15">
        <v>1</v>
      </c>
    </row>
    <row r="68" spans="1:8" x14ac:dyDescent="0.3">
      <c r="A68" s="18">
        <v>33244</v>
      </c>
      <c r="B68" s="20" t="s">
        <v>2580</v>
      </c>
      <c r="C68" s="19">
        <v>413200000</v>
      </c>
      <c r="D68" s="16">
        <v>71</v>
      </c>
      <c r="E68" s="18">
        <v>36.54</v>
      </c>
      <c r="F68" s="17">
        <v>51.65</v>
      </c>
      <c r="G68" s="16">
        <v>44.652000000000001</v>
      </c>
      <c r="H68" s="15">
        <v>2</v>
      </c>
    </row>
    <row r="69" spans="1:8" x14ac:dyDescent="0.3">
      <c r="A69" s="18">
        <v>33244</v>
      </c>
      <c r="B69" s="20" t="s">
        <v>2580</v>
      </c>
      <c r="C69" s="19">
        <v>332200000</v>
      </c>
      <c r="D69" s="16">
        <v>177</v>
      </c>
      <c r="E69" s="18">
        <v>44.17</v>
      </c>
      <c r="F69" s="17">
        <v>62.14</v>
      </c>
      <c r="G69" s="16">
        <v>49.478299999999997</v>
      </c>
      <c r="H69" s="15">
        <v>3</v>
      </c>
    </row>
    <row r="70" spans="1:8" x14ac:dyDescent="0.3">
      <c r="A70" s="18">
        <v>33394</v>
      </c>
      <c r="B70" s="20" t="s">
        <v>2685</v>
      </c>
      <c r="C70" s="19">
        <v>29900000</v>
      </c>
      <c r="D70" s="16">
        <v>52</v>
      </c>
      <c r="E70" s="18">
        <v>10.26</v>
      </c>
      <c r="F70" s="17">
        <v>18.100000000000001</v>
      </c>
      <c r="G70" s="16">
        <v>12.588699999999999</v>
      </c>
      <c r="H70" s="15">
        <v>1</v>
      </c>
    </row>
    <row r="71" spans="1:8" x14ac:dyDescent="0.3">
      <c r="A71" s="18">
        <v>33881</v>
      </c>
      <c r="B71" s="20" t="s">
        <v>2312</v>
      </c>
      <c r="C71" s="19">
        <v>1500000</v>
      </c>
      <c r="D71" s="16">
        <v>3</v>
      </c>
      <c r="E71" s="18">
        <v>12.67</v>
      </c>
      <c r="F71" s="17">
        <v>13.13</v>
      </c>
      <c r="G71" s="16">
        <v>12.965999999999999</v>
      </c>
      <c r="H71" s="15">
        <v>2</v>
      </c>
    </row>
    <row r="72" spans="1:8" x14ac:dyDescent="0.3">
      <c r="A72" s="18">
        <v>33881</v>
      </c>
      <c r="B72" s="20" t="s">
        <v>2312</v>
      </c>
      <c r="C72" s="19">
        <v>26300000</v>
      </c>
      <c r="D72" s="16">
        <v>49</v>
      </c>
      <c r="E72" s="18">
        <v>12.17</v>
      </c>
      <c r="F72" s="17">
        <v>15.13</v>
      </c>
      <c r="G72" s="16">
        <v>14.364100000000001</v>
      </c>
      <c r="H72" s="15">
        <v>3</v>
      </c>
    </row>
    <row r="73" spans="1:8" x14ac:dyDescent="0.3">
      <c r="A73" s="18">
        <v>34132</v>
      </c>
      <c r="B73" s="20" t="s">
        <v>2505</v>
      </c>
      <c r="C73" s="19">
        <v>9200000</v>
      </c>
      <c r="D73" s="16">
        <v>15</v>
      </c>
      <c r="E73" s="18">
        <v>11.45</v>
      </c>
      <c r="F73" s="17">
        <v>15.83</v>
      </c>
      <c r="G73" s="16">
        <v>14.215</v>
      </c>
      <c r="H73" s="15">
        <v>1</v>
      </c>
    </row>
    <row r="74" spans="1:8" x14ac:dyDescent="0.3">
      <c r="A74" s="18">
        <v>34132</v>
      </c>
      <c r="B74" s="20" t="s">
        <v>2505</v>
      </c>
      <c r="C74" s="19">
        <v>17500000</v>
      </c>
      <c r="D74" s="16">
        <v>5</v>
      </c>
      <c r="E74" s="18">
        <v>16.64</v>
      </c>
      <c r="F74" s="17">
        <v>16.64</v>
      </c>
      <c r="G74" s="16">
        <v>16.64</v>
      </c>
      <c r="H74" s="15">
        <v>2</v>
      </c>
    </row>
    <row r="75" spans="1:8" x14ac:dyDescent="0.3">
      <c r="A75" s="18">
        <v>34132</v>
      </c>
      <c r="B75" s="20" t="s">
        <v>2505</v>
      </c>
      <c r="C75" s="19">
        <v>1017200000</v>
      </c>
      <c r="D75" s="16">
        <v>397</v>
      </c>
      <c r="E75" s="18">
        <v>16.32</v>
      </c>
      <c r="F75" s="17">
        <v>21.62</v>
      </c>
      <c r="G75" s="16">
        <v>18.5473</v>
      </c>
      <c r="H75" s="15">
        <v>3</v>
      </c>
    </row>
    <row r="76" spans="1:8" x14ac:dyDescent="0.3">
      <c r="A76" s="18">
        <v>34654</v>
      </c>
      <c r="B76" s="20" t="s">
        <v>2535</v>
      </c>
      <c r="C76" s="19">
        <v>10000000</v>
      </c>
      <c r="D76" s="16">
        <v>1</v>
      </c>
      <c r="E76" s="18">
        <v>6.4</v>
      </c>
      <c r="F76" s="17">
        <v>6.4</v>
      </c>
      <c r="G76" s="16">
        <v>6.4</v>
      </c>
      <c r="H76" s="15">
        <v>2</v>
      </c>
    </row>
    <row r="77" spans="1:8" x14ac:dyDescent="0.3">
      <c r="A77" s="18">
        <v>34842</v>
      </c>
      <c r="B77" s="20" t="s">
        <v>2738</v>
      </c>
      <c r="C77" s="19">
        <v>4000000</v>
      </c>
      <c r="D77" s="16">
        <v>5</v>
      </c>
      <c r="E77" s="18">
        <v>1.1200000000000001</v>
      </c>
      <c r="F77" s="17">
        <v>2.0499999999999998</v>
      </c>
      <c r="G77" s="16">
        <v>1.4295</v>
      </c>
      <c r="H77" s="15">
        <v>1</v>
      </c>
    </row>
    <row r="78" spans="1:8" x14ac:dyDescent="0.3">
      <c r="A78" s="18">
        <v>34843</v>
      </c>
      <c r="B78" s="20" t="s">
        <v>2317</v>
      </c>
      <c r="C78" s="19">
        <v>21700000</v>
      </c>
      <c r="D78" s="16">
        <v>29</v>
      </c>
      <c r="E78" s="18">
        <v>15.53</v>
      </c>
      <c r="F78" s="17">
        <v>20.260000000000002</v>
      </c>
      <c r="G78" s="16">
        <v>17.569700000000001</v>
      </c>
      <c r="H78" s="15">
        <v>3</v>
      </c>
    </row>
    <row r="79" spans="1:8" x14ac:dyDescent="0.3">
      <c r="A79" s="18">
        <v>34891</v>
      </c>
      <c r="B79" s="20" t="s">
        <v>2739</v>
      </c>
      <c r="C79" s="19">
        <v>5000000</v>
      </c>
      <c r="D79" s="16">
        <v>16</v>
      </c>
      <c r="E79" s="18">
        <v>4.1500000000000004</v>
      </c>
      <c r="F79" s="17">
        <v>8.7200000000000006</v>
      </c>
      <c r="G79" s="16">
        <v>6.0914000000000001</v>
      </c>
      <c r="H79" s="15">
        <v>1</v>
      </c>
    </row>
    <row r="80" spans="1:8" x14ac:dyDescent="0.3">
      <c r="A80" s="18">
        <v>35121</v>
      </c>
      <c r="B80" s="20" t="s">
        <v>2697</v>
      </c>
      <c r="C80" s="19">
        <v>14100000</v>
      </c>
      <c r="D80" s="16">
        <v>33</v>
      </c>
      <c r="E80" s="18">
        <v>14.15</v>
      </c>
      <c r="F80" s="17">
        <v>16.260000000000002</v>
      </c>
      <c r="G80" s="16">
        <v>14.819100000000001</v>
      </c>
      <c r="H80" s="15">
        <v>1</v>
      </c>
    </row>
    <row r="81" spans="1:8" x14ac:dyDescent="0.3">
      <c r="A81" s="18">
        <v>35265</v>
      </c>
      <c r="B81" s="20" t="s">
        <v>2549</v>
      </c>
      <c r="C81" s="19">
        <v>21400000</v>
      </c>
      <c r="D81" s="16">
        <v>64</v>
      </c>
      <c r="E81" s="18">
        <v>21.91</v>
      </c>
      <c r="F81" s="17">
        <v>28.34</v>
      </c>
      <c r="G81" s="16">
        <v>24.640799999999999</v>
      </c>
      <c r="H81" s="15">
        <v>2</v>
      </c>
    </row>
    <row r="82" spans="1:8" x14ac:dyDescent="0.3">
      <c r="A82" s="18">
        <v>35332</v>
      </c>
      <c r="B82" s="20" t="s">
        <v>2673</v>
      </c>
      <c r="C82" s="19">
        <v>10100000</v>
      </c>
      <c r="D82" s="16">
        <v>41</v>
      </c>
      <c r="E82" s="18">
        <v>23.93</v>
      </c>
      <c r="F82" s="17">
        <v>29.53</v>
      </c>
      <c r="G82" s="16">
        <v>27.023</v>
      </c>
      <c r="H82" s="15">
        <v>3</v>
      </c>
    </row>
    <row r="83" spans="1:8" x14ac:dyDescent="0.3">
      <c r="A83" s="18">
        <v>35481</v>
      </c>
      <c r="B83" s="20" t="s">
        <v>2745</v>
      </c>
      <c r="C83" s="19">
        <v>300000</v>
      </c>
      <c r="D83" s="16">
        <v>2</v>
      </c>
      <c r="E83" s="18">
        <v>104.39</v>
      </c>
      <c r="F83" s="17">
        <v>121.19</v>
      </c>
      <c r="G83" s="16">
        <v>115.59</v>
      </c>
      <c r="H83" s="15">
        <v>2</v>
      </c>
    </row>
    <row r="84" spans="1:8" x14ac:dyDescent="0.3">
      <c r="A84" s="18">
        <v>35763</v>
      </c>
      <c r="B84" s="20" t="s">
        <v>2629</v>
      </c>
      <c r="C84" s="19">
        <v>47400000</v>
      </c>
      <c r="D84" s="16">
        <v>90</v>
      </c>
      <c r="E84" s="18">
        <v>4.26</v>
      </c>
      <c r="F84" s="17">
        <v>6.73</v>
      </c>
      <c r="G84" s="16">
        <v>5.5091999999999999</v>
      </c>
      <c r="H84" s="15">
        <v>1</v>
      </c>
    </row>
    <row r="85" spans="1:8" x14ac:dyDescent="0.3">
      <c r="A85" s="18">
        <v>35763</v>
      </c>
      <c r="B85" s="20" t="s">
        <v>2629</v>
      </c>
      <c r="C85" s="19">
        <v>5600000</v>
      </c>
      <c r="D85" s="16">
        <v>21</v>
      </c>
      <c r="E85" s="18">
        <v>5.34</v>
      </c>
      <c r="F85" s="17">
        <v>6.39</v>
      </c>
      <c r="G85" s="16">
        <v>5.8010999999999999</v>
      </c>
      <c r="H85" s="15">
        <v>2</v>
      </c>
    </row>
    <row r="86" spans="1:8" x14ac:dyDescent="0.3">
      <c r="A86" s="18">
        <v>35802</v>
      </c>
      <c r="B86" s="20" t="s">
        <v>2709</v>
      </c>
      <c r="C86" s="19">
        <v>13000000</v>
      </c>
      <c r="D86" s="16">
        <v>35</v>
      </c>
      <c r="E86" s="18">
        <v>9.1999999999999993</v>
      </c>
      <c r="F86" s="17">
        <v>12.53</v>
      </c>
      <c r="G86" s="16">
        <v>11.4062</v>
      </c>
      <c r="H86" s="15">
        <v>1</v>
      </c>
    </row>
    <row r="87" spans="1:8" x14ac:dyDescent="0.3">
      <c r="A87" s="18">
        <v>35871</v>
      </c>
      <c r="B87" s="20" t="s">
        <v>2329</v>
      </c>
      <c r="C87" s="19">
        <v>92300000</v>
      </c>
      <c r="D87" s="16">
        <v>169</v>
      </c>
      <c r="E87" s="18">
        <v>21.42</v>
      </c>
      <c r="F87" s="17">
        <v>41.09</v>
      </c>
      <c r="G87" s="16">
        <v>26.508700000000001</v>
      </c>
      <c r="H87" s="15">
        <v>3</v>
      </c>
    </row>
    <row r="88" spans="1:8" x14ac:dyDescent="0.3">
      <c r="A88" s="18">
        <v>36172</v>
      </c>
      <c r="B88" s="20" t="s">
        <v>2646</v>
      </c>
      <c r="C88" s="19">
        <v>82900000</v>
      </c>
      <c r="D88" s="16">
        <v>132</v>
      </c>
      <c r="E88" s="18">
        <v>25.35</v>
      </c>
      <c r="F88" s="17">
        <v>67.3</v>
      </c>
      <c r="G88" s="16">
        <v>34.172400000000003</v>
      </c>
      <c r="H88" s="15">
        <v>3</v>
      </c>
    </row>
    <row r="89" spans="1:8" x14ac:dyDescent="0.3">
      <c r="A89" s="18">
        <v>36451</v>
      </c>
      <c r="B89" s="20" t="s">
        <v>2581</v>
      </c>
      <c r="C89" s="19">
        <v>500000</v>
      </c>
      <c r="D89" s="16">
        <v>1</v>
      </c>
      <c r="E89" s="18">
        <v>4.24</v>
      </c>
      <c r="F89" s="17">
        <v>4.24</v>
      </c>
      <c r="G89" s="16">
        <v>4.24</v>
      </c>
      <c r="H89" s="15">
        <v>1</v>
      </c>
    </row>
    <row r="90" spans="1:8" x14ac:dyDescent="0.3">
      <c r="A90" s="18">
        <v>36633</v>
      </c>
      <c r="B90" s="20" t="s">
        <v>2647</v>
      </c>
      <c r="C90" s="19">
        <v>2800000</v>
      </c>
      <c r="D90" s="16">
        <v>10</v>
      </c>
      <c r="E90" s="18">
        <v>25.75</v>
      </c>
      <c r="F90" s="17">
        <v>30.73</v>
      </c>
      <c r="G90" s="16">
        <v>29.7911</v>
      </c>
      <c r="H90" s="15">
        <v>2</v>
      </c>
    </row>
    <row r="91" spans="1:8" x14ac:dyDescent="0.3">
      <c r="A91" s="18">
        <v>36804</v>
      </c>
      <c r="B91" s="20" t="s">
        <v>2335</v>
      </c>
      <c r="C91" s="19">
        <v>10000000</v>
      </c>
      <c r="D91" s="16">
        <v>1</v>
      </c>
      <c r="E91" s="18">
        <v>25.6355</v>
      </c>
      <c r="F91" s="17">
        <v>25.6355</v>
      </c>
      <c r="G91" s="16">
        <v>25.6355</v>
      </c>
      <c r="H91" s="15">
        <v>1</v>
      </c>
    </row>
    <row r="92" spans="1:8" x14ac:dyDescent="0.3">
      <c r="A92" s="18">
        <v>36804</v>
      </c>
      <c r="B92" s="20" t="s">
        <v>2335</v>
      </c>
      <c r="C92" s="19">
        <v>845000000</v>
      </c>
      <c r="D92" s="16">
        <v>156</v>
      </c>
      <c r="E92" s="18">
        <v>23.26</v>
      </c>
      <c r="F92" s="17">
        <v>27.21</v>
      </c>
      <c r="G92" s="16">
        <v>24.907599999999999</v>
      </c>
      <c r="H92" s="15">
        <v>2</v>
      </c>
    </row>
    <row r="93" spans="1:8" x14ac:dyDescent="0.3">
      <c r="A93" s="18">
        <v>36871</v>
      </c>
      <c r="B93" s="20" t="s">
        <v>2550</v>
      </c>
      <c r="C93" s="19">
        <v>1600000</v>
      </c>
      <c r="D93" s="16">
        <v>10</v>
      </c>
      <c r="E93" s="18">
        <v>7.04</v>
      </c>
      <c r="F93" s="17">
        <v>8.43</v>
      </c>
      <c r="G93" s="16">
        <v>7.5</v>
      </c>
      <c r="H93" s="15">
        <v>2</v>
      </c>
    </row>
    <row r="94" spans="1:8" x14ac:dyDescent="0.3">
      <c r="A94" s="18">
        <v>37074</v>
      </c>
      <c r="B94" s="20" t="s">
        <v>2568</v>
      </c>
      <c r="C94" s="19">
        <v>13100000</v>
      </c>
      <c r="D94" s="16">
        <v>20</v>
      </c>
      <c r="E94" s="18">
        <v>9.1199999999999992</v>
      </c>
      <c r="F94" s="17">
        <v>11.71</v>
      </c>
      <c r="G94" s="16">
        <v>10.9102</v>
      </c>
      <c r="H94" s="15">
        <v>2</v>
      </c>
    </row>
    <row r="95" spans="1:8" x14ac:dyDescent="0.3">
      <c r="A95" s="18">
        <v>37083</v>
      </c>
      <c r="B95" s="20" t="s">
        <v>2340</v>
      </c>
      <c r="C95" s="19">
        <v>67800000</v>
      </c>
      <c r="D95" s="16">
        <v>90</v>
      </c>
      <c r="E95" s="18">
        <v>11.56</v>
      </c>
      <c r="F95" s="17">
        <v>18.23</v>
      </c>
      <c r="G95" s="16">
        <v>13.559799999999999</v>
      </c>
      <c r="H95" s="15">
        <v>1</v>
      </c>
    </row>
    <row r="96" spans="1:8" x14ac:dyDescent="0.3">
      <c r="A96" s="18">
        <v>37084</v>
      </c>
      <c r="B96" s="20" t="s">
        <v>2472</v>
      </c>
      <c r="C96" s="19">
        <v>2400000</v>
      </c>
      <c r="D96" s="16">
        <v>5</v>
      </c>
      <c r="E96" s="18">
        <v>10.23</v>
      </c>
      <c r="F96" s="17">
        <v>14.14</v>
      </c>
      <c r="G96" s="16">
        <v>11.7004</v>
      </c>
      <c r="H96" s="15">
        <v>1</v>
      </c>
    </row>
    <row r="97" spans="1:8" x14ac:dyDescent="0.3">
      <c r="A97" s="18">
        <v>37131</v>
      </c>
      <c r="B97" s="20" t="s">
        <v>2648</v>
      </c>
      <c r="C97" s="19">
        <v>400000</v>
      </c>
      <c r="D97" s="16">
        <v>2</v>
      </c>
      <c r="E97" s="18">
        <v>2.14</v>
      </c>
      <c r="F97" s="17">
        <v>2.72</v>
      </c>
      <c r="G97" s="16">
        <v>2.4300000000000002</v>
      </c>
      <c r="H97" s="15">
        <v>1</v>
      </c>
    </row>
    <row r="98" spans="1:8" x14ac:dyDescent="0.3">
      <c r="A98" s="18">
        <v>41234</v>
      </c>
      <c r="B98" s="20" t="s">
        <v>2507</v>
      </c>
      <c r="C98" s="19">
        <v>8800000</v>
      </c>
      <c r="D98" s="16">
        <v>13</v>
      </c>
      <c r="E98" s="18">
        <v>8.3800000000000008</v>
      </c>
      <c r="F98" s="17">
        <v>8.84</v>
      </c>
      <c r="G98" s="16">
        <v>8.4766999999999992</v>
      </c>
      <c r="H98" s="15">
        <v>2</v>
      </c>
    </row>
    <row r="99" spans="1:8" x14ac:dyDescent="0.3">
      <c r="A99" s="18">
        <v>41235</v>
      </c>
      <c r="B99" s="20" t="s">
        <v>2508</v>
      </c>
      <c r="C99" s="19">
        <v>7300000</v>
      </c>
      <c r="D99" s="16">
        <v>29</v>
      </c>
      <c r="E99" s="18">
        <v>7.35</v>
      </c>
      <c r="F99" s="17">
        <v>9.32</v>
      </c>
      <c r="G99" s="16">
        <v>8.2667000000000002</v>
      </c>
      <c r="H99" s="15">
        <v>2</v>
      </c>
    </row>
    <row r="100" spans="1:8" x14ac:dyDescent="0.3">
      <c r="A100" s="18">
        <v>41236</v>
      </c>
      <c r="B100" s="20" t="s">
        <v>2341</v>
      </c>
      <c r="C100" s="19">
        <v>9500000</v>
      </c>
      <c r="D100" s="16">
        <v>24</v>
      </c>
      <c r="E100" s="18">
        <v>25.44</v>
      </c>
      <c r="F100" s="17">
        <v>27.71</v>
      </c>
      <c r="G100" s="16">
        <v>26.582699999999999</v>
      </c>
      <c r="H100" s="15">
        <v>5</v>
      </c>
    </row>
    <row r="101" spans="1:8" x14ac:dyDescent="0.3">
      <c r="A101" s="18">
        <v>41237</v>
      </c>
      <c r="B101" s="20" t="s">
        <v>2342</v>
      </c>
      <c r="C101" s="19">
        <v>27200000</v>
      </c>
      <c r="D101" s="16">
        <v>9</v>
      </c>
      <c r="E101" s="18">
        <v>17.114999999999998</v>
      </c>
      <c r="F101" s="17">
        <v>19.41</v>
      </c>
      <c r="G101" s="16">
        <v>18.915099999999999</v>
      </c>
      <c r="H101" s="15">
        <v>3</v>
      </c>
    </row>
    <row r="102" spans="1:8" x14ac:dyDescent="0.3">
      <c r="A102" s="18">
        <v>41294</v>
      </c>
      <c r="B102" s="20" t="s">
        <v>2725</v>
      </c>
      <c r="C102" s="19">
        <v>16300000</v>
      </c>
      <c r="D102" s="16">
        <v>21</v>
      </c>
      <c r="E102" s="18">
        <v>22.03</v>
      </c>
      <c r="F102" s="17">
        <v>26.95</v>
      </c>
      <c r="G102" s="16">
        <v>24.5623</v>
      </c>
      <c r="H102" s="15">
        <v>2</v>
      </c>
    </row>
    <row r="103" spans="1:8" x14ac:dyDescent="0.3">
      <c r="A103" s="18">
        <v>41481</v>
      </c>
      <c r="B103" s="20" t="s">
        <v>2605</v>
      </c>
      <c r="C103" s="19">
        <v>1200000</v>
      </c>
      <c r="D103" s="16">
        <v>2</v>
      </c>
      <c r="E103" s="18">
        <v>0.99</v>
      </c>
      <c r="F103" s="17">
        <v>1.03</v>
      </c>
      <c r="G103" s="16">
        <v>1.0166999999999999</v>
      </c>
      <c r="H103" s="15">
        <v>1</v>
      </c>
    </row>
    <row r="104" spans="1:8" x14ac:dyDescent="0.3">
      <c r="A104" s="18">
        <v>41644</v>
      </c>
      <c r="B104" s="20" t="s">
        <v>2494</v>
      </c>
      <c r="C104" s="19">
        <v>5600000</v>
      </c>
      <c r="D104" s="16">
        <v>22</v>
      </c>
      <c r="E104" s="18">
        <v>29.22</v>
      </c>
      <c r="F104" s="17">
        <v>36.200000000000003</v>
      </c>
      <c r="G104" s="16">
        <v>32.770400000000002</v>
      </c>
      <c r="H104" s="15">
        <v>2</v>
      </c>
    </row>
    <row r="105" spans="1:8" x14ac:dyDescent="0.3">
      <c r="A105" s="18">
        <v>41683</v>
      </c>
      <c r="B105" s="20" t="s">
        <v>2522</v>
      </c>
      <c r="C105" s="19">
        <v>29100000</v>
      </c>
      <c r="D105" s="16">
        <v>13</v>
      </c>
      <c r="E105" s="18">
        <v>11.39</v>
      </c>
      <c r="F105" s="17">
        <v>20.440000000000001</v>
      </c>
      <c r="G105" s="16">
        <v>11.6462</v>
      </c>
      <c r="H105" s="15">
        <v>1</v>
      </c>
    </row>
    <row r="106" spans="1:8" x14ac:dyDescent="0.3">
      <c r="A106" s="18">
        <v>43069</v>
      </c>
      <c r="B106" s="20" t="s">
        <v>2746</v>
      </c>
      <c r="C106" s="19">
        <v>200000</v>
      </c>
      <c r="D106" s="16">
        <v>2</v>
      </c>
      <c r="E106" s="18">
        <v>59.39</v>
      </c>
      <c r="F106" s="17">
        <v>60.37</v>
      </c>
      <c r="G106" s="16">
        <v>59.88</v>
      </c>
      <c r="H106" s="15">
        <v>1</v>
      </c>
    </row>
    <row r="107" spans="1:8" x14ac:dyDescent="0.3">
      <c r="A107" s="18">
        <v>44163</v>
      </c>
      <c r="B107" s="20" t="s">
        <v>2346</v>
      </c>
      <c r="C107" s="19">
        <v>29300000</v>
      </c>
      <c r="D107" s="16">
        <v>49</v>
      </c>
      <c r="E107" s="18">
        <v>11.96</v>
      </c>
      <c r="F107" s="17">
        <v>14.36</v>
      </c>
      <c r="G107" s="16">
        <v>13.182399999999999</v>
      </c>
      <c r="H107" s="15">
        <v>2</v>
      </c>
    </row>
    <row r="108" spans="1:8" x14ac:dyDescent="0.3">
      <c r="A108" s="18">
        <v>44382</v>
      </c>
      <c r="B108" s="20" t="s">
        <v>2473</v>
      </c>
      <c r="C108" s="19">
        <v>27100000</v>
      </c>
      <c r="D108" s="16">
        <v>77</v>
      </c>
      <c r="E108" s="18">
        <v>9.43</v>
      </c>
      <c r="F108" s="17">
        <v>11.93</v>
      </c>
      <c r="G108" s="16">
        <v>11.0861</v>
      </c>
      <c r="H108" s="15">
        <v>2</v>
      </c>
    </row>
    <row r="109" spans="1:8" x14ac:dyDescent="0.3">
      <c r="A109" s="18">
        <v>45401</v>
      </c>
      <c r="B109" s="20" t="s">
        <v>2350</v>
      </c>
      <c r="C109" s="19">
        <v>3000000</v>
      </c>
      <c r="D109" s="16">
        <v>15</v>
      </c>
      <c r="E109" s="18">
        <v>8.1</v>
      </c>
      <c r="F109" s="17">
        <v>9.59</v>
      </c>
      <c r="G109" s="16">
        <v>8.6389999999999993</v>
      </c>
      <c r="H109" s="15">
        <v>2</v>
      </c>
    </row>
    <row r="110" spans="1:8" x14ac:dyDescent="0.3">
      <c r="A110" s="18">
        <v>45401</v>
      </c>
      <c r="B110" s="20" t="s">
        <v>2350</v>
      </c>
      <c r="C110" s="19">
        <v>4400000</v>
      </c>
      <c r="D110" s="16">
        <v>9</v>
      </c>
      <c r="E110" s="18">
        <v>9.6199999999999992</v>
      </c>
      <c r="F110" s="17">
        <v>10.84</v>
      </c>
      <c r="G110" s="16">
        <v>10.542999999999999</v>
      </c>
      <c r="H110" s="15">
        <v>3</v>
      </c>
    </row>
    <row r="111" spans="1:8" x14ac:dyDescent="0.3">
      <c r="A111" s="18">
        <v>45402</v>
      </c>
      <c r="B111" s="20" t="s">
        <v>2631</v>
      </c>
      <c r="C111" s="19">
        <v>3400000</v>
      </c>
      <c r="D111" s="16">
        <v>3</v>
      </c>
      <c r="E111" s="18">
        <v>10.17</v>
      </c>
      <c r="F111" s="17">
        <v>13.46</v>
      </c>
      <c r="G111" s="16">
        <v>13.0871</v>
      </c>
      <c r="H111" s="15">
        <v>3</v>
      </c>
    </row>
    <row r="112" spans="1:8" x14ac:dyDescent="0.3">
      <c r="A112" s="18">
        <v>45553</v>
      </c>
      <c r="B112" s="20" t="s">
        <v>2474</v>
      </c>
      <c r="C112" s="19">
        <v>35900000</v>
      </c>
      <c r="D112" s="16">
        <v>80</v>
      </c>
      <c r="E112" s="18">
        <v>10</v>
      </c>
      <c r="F112" s="17">
        <v>14.31</v>
      </c>
      <c r="G112" s="16">
        <v>12.542899999999999</v>
      </c>
      <c r="H112" s="15">
        <v>2</v>
      </c>
    </row>
    <row r="113" spans="1:8" x14ac:dyDescent="0.3">
      <c r="A113" s="18">
        <v>45561</v>
      </c>
      <c r="B113" s="20" t="s">
        <v>2740</v>
      </c>
      <c r="C113" s="19">
        <v>3600000</v>
      </c>
      <c r="D113" s="16">
        <v>11</v>
      </c>
      <c r="E113" s="18">
        <v>0.15</v>
      </c>
      <c r="F113" s="17">
        <v>1.03</v>
      </c>
      <c r="G113" s="16">
        <v>0.50690000000000002</v>
      </c>
      <c r="H113" s="15">
        <v>1</v>
      </c>
    </row>
    <row r="114" spans="1:8" x14ac:dyDescent="0.3">
      <c r="A114" s="18">
        <v>45641</v>
      </c>
      <c r="B114" s="20" t="s">
        <v>2355</v>
      </c>
      <c r="C114" s="19">
        <v>428900000</v>
      </c>
      <c r="D114" s="16">
        <v>113</v>
      </c>
      <c r="E114" s="18">
        <v>15.51</v>
      </c>
      <c r="F114" s="17">
        <v>22.1814</v>
      </c>
      <c r="G114" s="16">
        <v>19.454999999999998</v>
      </c>
      <c r="H114" s="15">
        <v>3</v>
      </c>
    </row>
    <row r="115" spans="1:8" x14ac:dyDescent="0.3">
      <c r="A115" s="18">
        <v>45661</v>
      </c>
      <c r="B115" s="20" t="s">
        <v>2674</v>
      </c>
      <c r="C115" s="19">
        <v>1600000</v>
      </c>
      <c r="D115" s="16">
        <v>5</v>
      </c>
      <c r="E115" s="18">
        <v>20.63</v>
      </c>
      <c r="F115" s="17">
        <v>27.94</v>
      </c>
      <c r="G115" s="16">
        <v>25.590599999999998</v>
      </c>
      <c r="H115" s="15">
        <v>1</v>
      </c>
    </row>
    <row r="116" spans="1:8" x14ac:dyDescent="0.3">
      <c r="A116" s="18">
        <v>45662</v>
      </c>
      <c r="B116" s="20" t="s">
        <v>2675</v>
      </c>
      <c r="C116" s="19">
        <v>1200000</v>
      </c>
      <c r="D116" s="16">
        <v>4</v>
      </c>
      <c r="E116" s="18">
        <v>23.21</v>
      </c>
      <c r="F116" s="17">
        <v>26.653300000000002</v>
      </c>
      <c r="G116" s="16">
        <v>24.770800000000001</v>
      </c>
      <c r="H116" s="15">
        <v>2</v>
      </c>
    </row>
    <row r="117" spans="1:8" x14ac:dyDescent="0.3">
      <c r="A117" s="18">
        <v>45801</v>
      </c>
      <c r="B117" s="20" t="s">
        <v>2569</v>
      </c>
      <c r="C117" s="19">
        <v>5500000</v>
      </c>
      <c r="D117" s="16">
        <v>6</v>
      </c>
      <c r="E117" s="18">
        <v>18.239999999999998</v>
      </c>
      <c r="F117" s="17">
        <v>19.25</v>
      </c>
      <c r="G117" s="16">
        <v>18.935500000000001</v>
      </c>
      <c r="H117" s="15">
        <v>2</v>
      </c>
    </row>
    <row r="118" spans="1:8" x14ac:dyDescent="0.3">
      <c r="A118" s="18">
        <v>47146</v>
      </c>
      <c r="B118" s="20" t="s">
        <v>2676</v>
      </c>
      <c r="C118" s="19">
        <v>17000000</v>
      </c>
      <c r="D118" s="16">
        <v>25</v>
      </c>
      <c r="E118" s="18">
        <v>11.22</v>
      </c>
      <c r="F118" s="17">
        <v>16.43</v>
      </c>
      <c r="G118" s="16">
        <v>14.791700000000001</v>
      </c>
      <c r="H118" s="15">
        <v>1</v>
      </c>
    </row>
    <row r="119" spans="1:8" x14ac:dyDescent="0.3">
      <c r="A119" s="18">
        <v>47147</v>
      </c>
      <c r="B119" s="20" t="s">
        <v>2719</v>
      </c>
      <c r="C119" s="19">
        <v>18100000</v>
      </c>
      <c r="D119" s="16">
        <v>7</v>
      </c>
      <c r="E119" s="18">
        <v>3.8</v>
      </c>
      <c r="F119" s="17">
        <v>11.02</v>
      </c>
      <c r="G119" s="16">
        <v>10.5418</v>
      </c>
      <c r="H119" s="15">
        <v>1</v>
      </c>
    </row>
    <row r="120" spans="1:8" x14ac:dyDescent="0.3">
      <c r="A120" s="18">
        <v>47147</v>
      </c>
      <c r="B120" s="20" t="s">
        <v>2719</v>
      </c>
      <c r="C120" s="19">
        <v>22900000</v>
      </c>
      <c r="D120" s="16">
        <v>4</v>
      </c>
      <c r="E120" s="18">
        <v>11.35</v>
      </c>
      <c r="F120" s="17">
        <v>11.88</v>
      </c>
      <c r="G120" s="16">
        <v>11.743399999999999</v>
      </c>
      <c r="H120" s="15">
        <v>2</v>
      </c>
    </row>
    <row r="121" spans="1:8" x14ac:dyDescent="0.3">
      <c r="A121" s="18">
        <v>47393</v>
      </c>
      <c r="B121" s="20" t="s">
        <v>2359</v>
      </c>
      <c r="C121" s="19">
        <v>9000000</v>
      </c>
      <c r="D121" s="16">
        <v>16</v>
      </c>
      <c r="E121" s="18">
        <v>10.119999999999999</v>
      </c>
      <c r="F121" s="17">
        <v>11.28</v>
      </c>
      <c r="G121" s="16">
        <v>10.38</v>
      </c>
      <c r="H121" s="15">
        <v>1</v>
      </c>
    </row>
    <row r="122" spans="1:8" x14ac:dyDescent="0.3">
      <c r="A122" s="18">
        <v>47393</v>
      </c>
      <c r="B122" s="20" t="s">
        <v>2359</v>
      </c>
      <c r="C122" s="19">
        <v>3700000</v>
      </c>
      <c r="D122" s="16">
        <v>5</v>
      </c>
      <c r="E122" s="18">
        <v>11.25</v>
      </c>
      <c r="F122" s="17">
        <v>11.51</v>
      </c>
      <c r="G122" s="16">
        <v>11.32</v>
      </c>
      <c r="H122" s="15">
        <v>2</v>
      </c>
    </row>
    <row r="123" spans="1:8" x14ac:dyDescent="0.3">
      <c r="A123" s="18">
        <v>47442</v>
      </c>
      <c r="B123" s="20" t="s">
        <v>2360</v>
      </c>
      <c r="C123" s="19">
        <v>300000</v>
      </c>
      <c r="D123" s="16">
        <v>2</v>
      </c>
      <c r="E123" s="18">
        <v>29.82</v>
      </c>
      <c r="F123" s="17">
        <v>38.82</v>
      </c>
      <c r="G123" s="16">
        <v>32.82</v>
      </c>
      <c r="H123" s="15">
        <v>3</v>
      </c>
    </row>
    <row r="124" spans="1:8" x14ac:dyDescent="0.3">
      <c r="A124" s="18">
        <v>49066</v>
      </c>
      <c r="B124" s="20" t="s">
        <v>2361</v>
      </c>
      <c r="C124" s="19">
        <v>42700000</v>
      </c>
      <c r="D124" s="16">
        <v>103</v>
      </c>
      <c r="E124" s="18">
        <v>22.03</v>
      </c>
      <c r="F124" s="17">
        <v>35.770000000000003</v>
      </c>
      <c r="G124" s="16">
        <v>27.347300000000001</v>
      </c>
      <c r="H124" s="15">
        <v>2</v>
      </c>
    </row>
    <row r="125" spans="1:8" x14ac:dyDescent="0.3">
      <c r="A125" s="18">
        <v>49164</v>
      </c>
      <c r="B125" s="20" t="s">
        <v>2523</v>
      </c>
      <c r="C125" s="19">
        <v>5800000</v>
      </c>
      <c r="D125" s="16">
        <v>1</v>
      </c>
      <c r="E125" s="18">
        <v>14.68</v>
      </c>
      <c r="F125" s="17">
        <v>14.68</v>
      </c>
      <c r="G125" s="16">
        <v>14.68</v>
      </c>
      <c r="H125" s="15">
        <v>3</v>
      </c>
    </row>
    <row r="126" spans="1:8" x14ac:dyDescent="0.3">
      <c r="A126" s="18">
        <v>49681</v>
      </c>
      <c r="B126" s="20" t="s">
        <v>2570</v>
      </c>
      <c r="C126" s="19">
        <v>5000000</v>
      </c>
      <c r="D126" s="16">
        <v>6</v>
      </c>
      <c r="E126" s="18">
        <v>12.3645</v>
      </c>
      <c r="F126" s="17">
        <v>18.46</v>
      </c>
      <c r="G126" s="16">
        <v>13.730399999999999</v>
      </c>
      <c r="H126" s="15">
        <v>1</v>
      </c>
    </row>
    <row r="127" spans="1:8" x14ac:dyDescent="0.3">
      <c r="A127" s="18">
        <v>50097</v>
      </c>
      <c r="B127" s="20" t="s">
        <v>2364</v>
      </c>
      <c r="C127" s="19">
        <v>82700000</v>
      </c>
      <c r="D127" s="16">
        <v>56</v>
      </c>
      <c r="E127" s="18">
        <v>10.35</v>
      </c>
      <c r="F127" s="17">
        <v>14.98</v>
      </c>
      <c r="G127" s="16">
        <v>13.302300000000001</v>
      </c>
      <c r="H127" s="15">
        <v>3</v>
      </c>
    </row>
    <row r="128" spans="1:8" x14ac:dyDescent="0.3">
      <c r="A128" s="18">
        <v>52091</v>
      </c>
      <c r="B128" s="20" t="s">
        <v>2365</v>
      </c>
      <c r="C128" s="19">
        <v>169300000</v>
      </c>
      <c r="D128" s="16">
        <v>64</v>
      </c>
      <c r="E128" s="18">
        <v>22.31</v>
      </c>
      <c r="F128" s="17">
        <v>26.6</v>
      </c>
      <c r="G128" s="16">
        <v>25.236799999999999</v>
      </c>
      <c r="H128" s="15">
        <v>3</v>
      </c>
    </row>
    <row r="129" spans="1:8" x14ac:dyDescent="0.3">
      <c r="A129" s="18">
        <v>52251</v>
      </c>
      <c r="B129" s="20" t="s">
        <v>2537</v>
      </c>
      <c r="C129" s="19">
        <v>300000</v>
      </c>
      <c r="D129" s="16">
        <v>3</v>
      </c>
      <c r="E129" s="18">
        <v>73.73</v>
      </c>
      <c r="F129" s="17">
        <v>77.62</v>
      </c>
      <c r="G129" s="16">
        <v>75.36</v>
      </c>
      <c r="H129" s="15">
        <v>2</v>
      </c>
    </row>
    <row r="130" spans="1:8" x14ac:dyDescent="0.3">
      <c r="A130" s="18">
        <v>52303</v>
      </c>
      <c r="B130" s="20" t="s">
        <v>2477</v>
      </c>
      <c r="C130" s="19">
        <v>30300000</v>
      </c>
      <c r="D130" s="16">
        <v>22</v>
      </c>
      <c r="E130" s="18">
        <v>16.670000000000002</v>
      </c>
      <c r="F130" s="17">
        <v>18.02</v>
      </c>
      <c r="G130" s="16">
        <v>17.016999999999999</v>
      </c>
      <c r="H130" s="15">
        <v>3</v>
      </c>
    </row>
    <row r="131" spans="1:8" x14ac:dyDescent="0.3">
      <c r="A131" s="18">
        <v>52451</v>
      </c>
      <c r="B131" s="20" t="s">
        <v>2495</v>
      </c>
      <c r="C131" s="19">
        <v>500000</v>
      </c>
      <c r="D131" s="16">
        <v>3</v>
      </c>
      <c r="E131" s="18">
        <v>4.76</v>
      </c>
      <c r="F131" s="17">
        <v>6.67</v>
      </c>
      <c r="G131" s="16">
        <v>5.4740000000000002</v>
      </c>
      <c r="H131" s="15">
        <v>1</v>
      </c>
    </row>
    <row r="132" spans="1:8" x14ac:dyDescent="0.3">
      <c r="A132" s="18">
        <v>52634</v>
      </c>
      <c r="B132" s="20" t="s">
        <v>2677</v>
      </c>
      <c r="C132" s="19">
        <v>500000</v>
      </c>
      <c r="D132" s="16">
        <v>3</v>
      </c>
      <c r="E132" s="18">
        <v>11.53</v>
      </c>
      <c r="F132" s="17">
        <v>11.56</v>
      </c>
      <c r="G132" s="16">
        <v>11.54</v>
      </c>
      <c r="H132" s="15">
        <v>1</v>
      </c>
    </row>
    <row r="133" spans="1:8" x14ac:dyDescent="0.3">
      <c r="A133" s="18">
        <v>53063</v>
      </c>
      <c r="B133" s="17"/>
      <c r="C133" s="19">
        <v>1500000</v>
      </c>
      <c r="D133" s="16">
        <v>1</v>
      </c>
      <c r="E133" s="18">
        <v>0.17</v>
      </c>
      <c r="F133" s="17">
        <v>0.17</v>
      </c>
      <c r="G133" s="16">
        <v>0.17</v>
      </c>
      <c r="H133" s="15">
        <v>1</v>
      </c>
    </row>
    <row r="134" spans="1:8" x14ac:dyDescent="0.3">
      <c r="A134" s="18">
        <v>53094</v>
      </c>
      <c r="B134" s="17"/>
      <c r="C134" s="19">
        <v>34300000</v>
      </c>
      <c r="D134" s="16">
        <v>12</v>
      </c>
      <c r="E134" s="18">
        <v>0.14000000000000001</v>
      </c>
      <c r="F134" s="17">
        <v>1.97</v>
      </c>
      <c r="G134" s="16">
        <v>1.3475999999999999</v>
      </c>
      <c r="H134" s="15">
        <v>1</v>
      </c>
    </row>
    <row r="135" spans="1:8" x14ac:dyDescent="0.3">
      <c r="A135" s="18">
        <v>53095</v>
      </c>
      <c r="B135" s="20" t="s">
        <v>2480</v>
      </c>
      <c r="C135" s="19">
        <v>30700000</v>
      </c>
      <c r="D135" s="16">
        <v>21</v>
      </c>
      <c r="E135" s="18">
        <v>15.67</v>
      </c>
      <c r="F135" s="17">
        <v>19.141999999999999</v>
      </c>
      <c r="G135" s="16">
        <v>17.738499999999998</v>
      </c>
      <c r="H135" s="15">
        <v>2</v>
      </c>
    </row>
    <row r="136" spans="1:8" x14ac:dyDescent="0.3">
      <c r="A136" s="18">
        <v>53513</v>
      </c>
      <c r="B136" s="20" t="s">
        <v>2594</v>
      </c>
      <c r="C136" s="19">
        <v>10000000</v>
      </c>
      <c r="D136" s="16">
        <v>5</v>
      </c>
      <c r="E136" s="18">
        <v>4.47</v>
      </c>
      <c r="F136" s="17">
        <v>5.22</v>
      </c>
      <c r="G136" s="16">
        <v>4.6875999999999998</v>
      </c>
      <c r="H136" s="15">
        <v>2</v>
      </c>
    </row>
    <row r="137" spans="1:8" x14ac:dyDescent="0.3">
      <c r="A137" s="18">
        <v>53886</v>
      </c>
      <c r="B137" s="20" t="s">
        <v>2726</v>
      </c>
      <c r="C137" s="19">
        <v>106300000</v>
      </c>
      <c r="D137" s="16">
        <v>225</v>
      </c>
      <c r="E137" s="18">
        <v>24.77</v>
      </c>
      <c r="F137" s="17">
        <v>36.299999999999997</v>
      </c>
      <c r="G137" s="16">
        <v>30.8992</v>
      </c>
      <c r="H137" s="15">
        <v>2</v>
      </c>
    </row>
    <row r="138" spans="1:8" x14ac:dyDescent="0.3">
      <c r="A138" s="18">
        <v>54342</v>
      </c>
      <c r="B138" s="20" t="s">
        <v>2369</v>
      </c>
      <c r="C138" s="19">
        <v>75800000</v>
      </c>
      <c r="D138" s="16">
        <v>129</v>
      </c>
      <c r="E138" s="18">
        <v>11.42</v>
      </c>
      <c r="F138" s="17">
        <v>16.37</v>
      </c>
      <c r="G138" s="16">
        <v>13.854799999999999</v>
      </c>
      <c r="H138" s="15">
        <v>3</v>
      </c>
    </row>
    <row r="139" spans="1:8" x14ac:dyDescent="0.3">
      <c r="A139" s="18">
        <v>54501</v>
      </c>
      <c r="B139" s="20" t="s">
        <v>2371</v>
      </c>
      <c r="C139" s="19">
        <v>42600000</v>
      </c>
      <c r="D139" s="16">
        <v>11</v>
      </c>
      <c r="E139" s="18">
        <v>15.13</v>
      </c>
      <c r="F139" s="17">
        <v>20.2</v>
      </c>
      <c r="G139" s="16">
        <v>19.065999999999999</v>
      </c>
      <c r="H139" s="15">
        <v>3</v>
      </c>
    </row>
    <row r="140" spans="1:8" x14ac:dyDescent="0.3">
      <c r="A140" s="18">
        <v>54572</v>
      </c>
      <c r="B140" s="20" t="s">
        <v>2727</v>
      </c>
      <c r="C140" s="19">
        <v>100000</v>
      </c>
      <c r="D140" s="16">
        <v>1</v>
      </c>
      <c r="E140" s="18">
        <v>0.68</v>
      </c>
      <c r="F140" s="17">
        <v>0.68</v>
      </c>
      <c r="G140" s="16">
        <v>0.68</v>
      </c>
      <c r="H140" s="15">
        <v>1</v>
      </c>
    </row>
    <row r="141" spans="1:8" x14ac:dyDescent="0.3">
      <c r="A141" s="18">
        <v>55431</v>
      </c>
      <c r="B141" s="20" t="s">
        <v>2690</v>
      </c>
      <c r="C141" s="19">
        <v>3900000</v>
      </c>
      <c r="D141" s="16">
        <v>7</v>
      </c>
      <c r="E141" s="18">
        <v>2.84</v>
      </c>
      <c r="F141" s="17">
        <v>3.97</v>
      </c>
      <c r="G141" s="16">
        <v>3.3956</v>
      </c>
      <c r="H141" s="15">
        <v>1</v>
      </c>
    </row>
    <row r="142" spans="1:8" x14ac:dyDescent="0.3">
      <c r="A142" s="18">
        <v>56086</v>
      </c>
      <c r="B142" s="20" t="s">
        <v>2373</v>
      </c>
      <c r="C142" s="19">
        <v>11400000</v>
      </c>
      <c r="D142" s="16">
        <v>49</v>
      </c>
      <c r="E142" s="18">
        <v>10.94</v>
      </c>
      <c r="F142" s="17">
        <v>16.02</v>
      </c>
      <c r="G142" s="16">
        <v>13.719099999999999</v>
      </c>
      <c r="H142" s="15">
        <v>3</v>
      </c>
    </row>
    <row r="143" spans="1:8" x14ac:dyDescent="0.3">
      <c r="A143" s="18">
        <v>58711</v>
      </c>
      <c r="B143" s="20" t="s">
        <v>2607</v>
      </c>
      <c r="C143" s="19">
        <v>50200000</v>
      </c>
      <c r="D143" s="16">
        <v>35</v>
      </c>
      <c r="E143" s="18">
        <v>2.2999999999999998</v>
      </c>
      <c r="F143" s="17">
        <v>3.28</v>
      </c>
      <c r="G143" s="16">
        <v>2.6800999999999999</v>
      </c>
      <c r="H143" s="15">
        <v>2</v>
      </c>
    </row>
    <row r="144" spans="1:8" x14ac:dyDescent="0.3">
      <c r="A144" s="18">
        <v>59055</v>
      </c>
      <c r="B144" s="20" t="s">
        <v>2375</v>
      </c>
      <c r="C144" s="19">
        <v>1400000</v>
      </c>
      <c r="D144" s="16">
        <v>6</v>
      </c>
      <c r="E144" s="18">
        <v>10.07</v>
      </c>
      <c r="F144" s="17">
        <v>17.75</v>
      </c>
      <c r="G144" s="16">
        <v>12.392099999999999</v>
      </c>
      <c r="H144" s="15">
        <v>1</v>
      </c>
    </row>
    <row r="145" spans="1:8" x14ac:dyDescent="0.3">
      <c r="A145" s="18">
        <v>61041</v>
      </c>
      <c r="B145" s="20" t="s">
        <v>2376</v>
      </c>
      <c r="C145" s="19">
        <v>2100000</v>
      </c>
      <c r="D145" s="16">
        <v>7</v>
      </c>
      <c r="E145" s="18">
        <v>14.64</v>
      </c>
      <c r="F145" s="17">
        <v>20.7</v>
      </c>
      <c r="G145" s="16">
        <v>18.4695</v>
      </c>
      <c r="H145" s="15">
        <v>2</v>
      </c>
    </row>
    <row r="146" spans="1:8" x14ac:dyDescent="0.3">
      <c r="A146" s="18">
        <v>61342</v>
      </c>
      <c r="B146" s="20" t="s">
        <v>2596</v>
      </c>
      <c r="C146" s="19">
        <v>11400000</v>
      </c>
      <c r="D146" s="16">
        <v>32</v>
      </c>
      <c r="E146" s="18">
        <v>9.67</v>
      </c>
      <c r="F146" s="17">
        <v>20.02</v>
      </c>
      <c r="G146" s="16">
        <v>12.581</v>
      </c>
      <c r="H146" s="15">
        <v>2</v>
      </c>
    </row>
    <row r="147" spans="1:8" x14ac:dyDescent="0.3">
      <c r="A147" s="18">
        <v>61564</v>
      </c>
      <c r="B147" s="20" t="s">
        <v>2622</v>
      </c>
      <c r="C147" s="19">
        <v>32800000</v>
      </c>
      <c r="D147" s="16">
        <v>22</v>
      </c>
      <c r="E147" s="18">
        <v>12.75</v>
      </c>
      <c r="F147" s="17">
        <v>20.47</v>
      </c>
      <c r="G147" s="16">
        <v>16.785499999999999</v>
      </c>
      <c r="H147" s="15">
        <v>1</v>
      </c>
    </row>
    <row r="148" spans="1:8" x14ac:dyDescent="0.3">
      <c r="A148" s="18">
        <v>61754</v>
      </c>
      <c r="B148" s="20" t="s">
        <v>2679</v>
      </c>
      <c r="C148" s="19">
        <v>2600000</v>
      </c>
      <c r="D148" s="16">
        <v>11</v>
      </c>
      <c r="E148" s="18">
        <v>8.82</v>
      </c>
      <c r="F148" s="17">
        <v>10.67</v>
      </c>
      <c r="G148" s="16">
        <v>10.0588</v>
      </c>
      <c r="H148" s="15">
        <v>1</v>
      </c>
    </row>
    <row r="149" spans="1:8" x14ac:dyDescent="0.3">
      <c r="A149" s="18">
        <v>61792</v>
      </c>
      <c r="B149" s="20" t="s">
        <v>2691</v>
      </c>
      <c r="C149" s="19">
        <v>4300000</v>
      </c>
      <c r="D149" s="16">
        <v>8</v>
      </c>
      <c r="E149" s="18">
        <v>12.7333</v>
      </c>
      <c r="F149" s="17">
        <v>16.28</v>
      </c>
      <c r="G149" s="16">
        <v>14.71</v>
      </c>
      <c r="H149" s="15">
        <v>1</v>
      </c>
    </row>
    <row r="150" spans="1:8" x14ac:dyDescent="0.3">
      <c r="A150" s="18">
        <v>61793</v>
      </c>
      <c r="B150" s="20" t="s">
        <v>2497</v>
      </c>
      <c r="C150" s="19">
        <v>12400000</v>
      </c>
      <c r="D150" s="16">
        <v>9</v>
      </c>
      <c r="E150" s="18">
        <v>8.18</v>
      </c>
      <c r="F150" s="17">
        <v>10.67</v>
      </c>
      <c r="G150" s="16">
        <v>9.5472999999999999</v>
      </c>
      <c r="H150" s="15">
        <v>2</v>
      </c>
    </row>
    <row r="151" spans="1:8" x14ac:dyDescent="0.3">
      <c r="A151" s="18">
        <v>61827</v>
      </c>
      <c r="B151" s="20" t="s">
        <v>2692</v>
      </c>
      <c r="C151" s="19">
        <v>1500000</v>
      </c>
      <c r="D151" s="16">
        <v>1</v>
      </c>
      <c r="E151" s="18">
        <v>14.02</v>
      </c>
      <c r="F151" s="17">
        <v>14.02</v>
      </c>
      <c r="G151" s="16">
        <v>14.02</v>
      </c>
      <c r="H151" s="15">
        <v>3</v>
      </c>
    </row>
    <row r="152" spans="1:8" x14ac:dyDescent="0.3">
      <c r="A152" s="18">
        <v>61874</v>
      </c>
      <c r="B152" s="20" t="s">
        <v>2661</v>
      </c>
      <c r="C152" s="19">
        <v>42800000</v>
      </c>
      <c r="D152" s="16">
        <v>109</v>
      </c>
      <c r="E152" s="18">
        <v>19.79</v>
      </c>
      <c r="F152" s="17">
        <v>30.1</v>
      </c>
      <c r="G152" s="16">
        <v>25.9253</v>
      </c>
      <c r="H152" s="15">
        <v>2</v>
      </c>
    </row>
    <row r="153" spans="1:8" x14ac:dyDescent="0.3">
      <c r="A153" s="18">
        <v>61906</v>
      </c>
      <c r="B153" s="20" t="s">
        <v>2481</v>
      </c>
      <c r="C153" s="19">
        <v>2100000</v>
      </c>
      <c r="D153" s="16">
        <v>6</v>
      </c>
      <c r="E153" s="18">
        <v>11.84</v>
      </c>
      <c r="F153" s="17">
        <v>14.58</v>
      </c>
      <c r="G153" s="16">
        <v>13.061400000000001</v>
      </c>
      <c r="H153" s="15">
        <v>2</v>
      </c>
    </row>
    <row r="154" spans="1:8" x14ac:dyDescent="0.3">
      <c r="A154" s="18">
        <v>61906</v>
      </c>
      <c r="B154" s="20" t="s">
        <v>2481</v>
      </c>
      <c r="C154" s="19">
        <v>3600000</v>
      </c>
      <c r="D154" s="16">
        <v>6</v>
      </c>
      <c r="E154" s="18">
        <v>13.61</v>
      </c>
      <c r="F154" s="17">
        <v>18.600000000000001</v>
      </c>
      <c r="G154" s="16">
        <v>15.097799999999999</v>
      </c>
      <c r="H154" s="15">
        <v>3</v>
      </c>
    </row>
    <row r="155" spans="1:8" x14ac:dyDescent="0.3">
      <c r="A155" s="18">
        <v>61964</v>
      </c>
      <c r="B155" s="20" t="s">
        <v>2741</v>
      </c>
      <c r="C155" s="19">
        <v>94300000</v>
      </c>
      <c r="D155" s="16">
        <v>10</v>
      </c>
      <c r="E155" s="18">
        <v>33.979999999999997</v>
      </c>
      <c r="F155" s="17">
        <v>38.36</v>
      </c>
      <c r="G155" s="16">
        <v>36.496000000000002</v>
      </c>
      <c r="H155" s="15">
        <v>1</v>
      </c>
    </row>
    <row r="156" spans="1:8" x14ac:dyDescent="0.3">
      <c r="A156" s="18">
        <v>61965</v>
      </c>
      <c r="B156" s="20" t="s">
        <v>2387</v>
      </c>
      <c r="C156" s="19">
        <v>60400000</v>
      </c>
      <c r="D156" s="16">
        <v>79</v>
      </c>
      <c r="E156" s="18">
        <v>16.940000000000001</v>
      </c>
      <c r="F156" s="17">
        <v>21.12</v>
      </c>
      <c r="G156" s="16">
        <v>19.0059</v>
      </c>
      <c r="H156" s="15">
        <v>3</v>
      </c>
    </row>
    <row r="157" spans="1:8" x14ac:dyDescent="0.3">
      <c r="A157" s="18">
        <v>62031</v>
      </c>
      <c r="B157" s="20" t="s">
        <v>2649</v>
      </c>
      <c r="C157" s="19">
        <v>11700000</v>
      </c>
      <c r="D157" s="16">
        <v>36</v>
      </c>
      <c r="E157" s="18">
        <v>16.32</v>
      </c>
      <c r="F157" s="17">
        <v>21.984999999999999</v>
      </c>
      <c r="G157" s="16">
        <v>18.974599999999999</v>
      </c>
      <c r="H157" s="15">
        <v>1</v>
      </c>
    </row>
    <row r="158" spans="1:8" x14ac:dyDescent="0.3">
      <c r="A158" s="18">
        <v>62092</v>
      </c>
      <c r="B158" s="20" t="s">
        <v>2662</v>
      </c>
      <c r="C158" s="19">
        <v>5600000</v>
      </c>
      <c r="D158" s="16">
        <v>26</v>
      </c>
      <c r="E158" s="18">
        <v>7.94</v>
      </c>
      <c r="F158" s="17">
        <v>11.07</v>
      </c>
      <c r="G158" s="16">
        <v>9.2737999999999996</v>
      </c>
      <c r="H158" s="15">
        <v>1</v>
      </c>
    </row>
    <row r="159" spans="1:8" x14ac:dyDescent="0.3">
      <c r="A159" s="18">
        <v>62574</v>
      </c>
      <c r="B159" s="20" t="s">
        <v>2634</v>
      </c>
      <c r="C159" s="19">
        <v>30300000</v>
      </c>
      <c r="D159" s="16">
        <v>107</v>
      </c>
      <c r="E159" s="18">
        <v>17.690000000000001</v>
      </c>
      <c r="F159" s="17">
        <v>23.48</v>
      </c>
      <c r="G159" s="16">
        <v>21.256</v>
      </c>
      <c r="H159" s="15">
        <v>1</v>
      </c>
    </row>
    <row r="160" spans="1:8" x14ac:dyDescent="0.3">
      <c r="A160" s="18">
        <v>62743</v>
      </c>
      <c r="B160" s="20" t="s">
        <v>2609</v>
      </c>
      <c r="C160" s="19">
        <v>56400000</v>
      </c>
      <c r="D160" s="16">
        <v>114</v>
      </c>
      <c r="E160" s="18">
        <v>16.18</v>
      </c>
      <c r="F160" s="17">
        <v>35.299999999999997</v>
      </c>
      <c r="G160" s="16">
        <v>23.296900000000001</v>
      </c>
      <c r="H160" s="15">
        <v>2</v>
      </c>
    </row>
    <row r="161" spans="1:8" x14ac:dyDescent="0.3">
      <c r="A161" s="18">
        <v>62756</v>
      </c>
      <c r="B161" s="20" t="s">
        <v>2635</v>
      </c>
      <c r="C161" s="19">
        <v>500000</v>
      </c>
      <c r="D161" s="16">
        <v>1</v>
      </c>
      <c r="E161" s="18">
        <v>75.5</v>
      </c>
      <c r="F161" s="17">
        <v>75.5</v>
      </c>
      <c r="G161" s="16">
        <v>75.5</v>
      </c>
      <c r="H161" s="15">
        <v>1</v>
      </c>
    </row>
    <row r="162" spans="1:8" x14ac:dyDescent="0.3">
      <c r="A162" s="18">
        <v>62791</v>
      </c>
      <c r="B162" s="20" t="s">
        <v>2555</v>
      </c>
      <c r="C162" s="19">
        <v>44200000</v>
      </c>
      <c r="D162" s="16">
        <v>125</v>
      </c>
      <c r="E162" s="18">
        <v>18.68</v>
      </c>
      <c r="F162" s="17">
        <v>30.61</v>
      </c>
      <c r="G162" s="16">
        <v>25.677099999999999</v>
      </c>
      <c r="H162" s="15">
        <v>3</v>
      </c>
    </row>
    <row r="163" spans="1:8" x14ac:dyDescent="0.3">
      <c r="A163" s="18">
        <v>62822</v>
      </c>
      <c r="B163" s="20" t="s">
        <v>2394</v>
      </c>
      <c r="C163" s="19">
        <v>183900000</v>
      </c>
      <c r="D163" s="16">
        <v>351</v>
      </c>
      <c r="E163" s="18">
        <v>15.45</v>
      </c>
      <c r="F163" s="17">
        <v>23.25</v>
      </c>
      <c r="G163" s="16">
        <v>18.9697</v>
      </c>
      <c r="H163" s="15">
        <v>3</v>
      </c>
    </row>
    <row r="164" spans="1:8" x14ac:dyDescent="0.3">
      <c r="A164" s="43">
        <v>62832</v>
      </c>
      <c r="B164" s="45" t="s">
        <v>2623</v>
      </c>
      <c r="C164" s="44">
        <v>3600000</v>
      </c>
      <c r="D164" s="41">
        <v>6</v>
      </c>
      <c r="E164" s="43">
        <v>0.89710000000000001</v>
      </c>
      <c r="F164" s="42">
        <v>2.8450000000000002</v>
      </c>
      <c r="G164" s="41">
        <v>1.5439000000000001</v>
      </c>
      <c r="H164" s="40">
        <v>1</v>
      </c>
    </row>
    <row r="165" spans="1:8" x14ac:dyDescent="0.3">
      <c r="A165" s="43">
        <v>62832</v>
      </c>
      <c r="B165" s="45" t="s">
        <v>2623</v>
      </c>
      <c r="C165" s="44">
        <v>48700000</v>
      </c>
      <c r="D165" s="41">
        <v>43</v>
      </c>
      <c r="E165" s="43">
        <v>2.4</v>
      </c>
      <c r="F165" s="42">
        <v>4.67</v>
      </c>
      <c r="G165" s="41">
        <v>3.4798</v>
      </c>
      <c r="H165" s="40">
        <v>2</v>
      </c>
    </row>
    <row r="166" spans="1:8" x14ac:dyDescent="0.3">
      <c r="A166" s="18">
        <v>62853</v>
      </c>
      <c r="B166" s="20" t="s">
        <v>2728</v>
      </c>
      <c r="C166" s="19">
        <v>200000</v>
      </c>
      <c r="D166" s="16">
        <v>2</v>
      </c>
      <c r="E166" s="18">
        <v>89.7</v>
      </c>
      <c r="F166" s="17">
        <v>103.82</v>
      </c>
      <c r="G166" s="16">
        <v>96.76</v>
      </c>
      <c r="H166" s="15">
        <v>2</v>
      </c>
    </row>
    <row r="167" spans="1:8" x14ac:dyDescent="0.3">
      <c r="A167" s="18">
        <v>62882</v>
      </c>
      <c r="B167" s="20" t="s">
        <v>2711</v>
      </c>
      <c r="C167" s="19">
        <v>30100000</v>
      </c>
      <c r="D167" s="16">
        <v>5</v>
      </c>
      <c r="E167" s="18">
        <v>5.0199999999999996</v>
      </c>
      <c r="F167" s="17">
        <v>7.68</v>
      </c>
      <c r="G167" s="16">
        <v>6.4691999999999998</v>
      </c>
      <c r="H167" s="15">
        <v>1</v>
      </c>
    </row>
    <row r="168" spans="1:8" x14ac:dyDescent="0.3">
      <c r="A168" s="18">
        <v>62909</v>
      </c>
      <c r="B168" s="20" t="s">
        <v>2571</v>
      </c>
      <c r="C168" s="19">
        <v>44600000</v>
      </c>
      <c r="D168" s="16">
        <v>79</v>
      </c>
      <c r="E168" s="18">
        <v>26.2</v>
      </c>
      <c r="F168" s="17">
        <v>36.26</v>
      </c>
      <c r="G168" s="16">
        <v>29.4602</v>
      </c>
      <c r="H168" s="15">
        <v>2</v>
      </c>
    </row>
    <row r="169" spans="1:8" x14ac:dyDescent="0.3">
      <c r="A169" s="18">
        <v>64143</v>
      </c>
      <c r="B169" s="20" t="s">
        <v>2729</v>
      </c>
      <c r="C169" s="19">
        <v>4100000</v>
      </c>
      <c r="D169" s="16">
        <v>6</v>
      </c>
      <c r="E169" s="18">
        <v>22.26</v>
      </c>
      <c r="F169" s="17">
        <v>27.2</v>
      </c>
      <c r="G169" s="16">
        <v>23.89</v>
      </c>
      <c r="H169" s="15">
        <v>1</v>
      </c>
    </row>
    <row r="170" spans="1:8" x14ac:dyDescent="0.3">
      <c r="A170" s="18">
        <v>64144</v>
      </c>
      <c r="B170" s="20" t="s">
        <v>2610</v>
      </c>
      <c r="C170" s="19">
        <v>16300000</v>
      </c>
      <c r="D170" s="16">
        <v>14</v>
      </c>
      <c r="E170" s="18">
        <v>27.16</v>
      </c>
      <c r="F170" s="17">
        <v>35.07</v>
      </c>
      <c r="G170" s="16">
        <v>29.582100000000001</v>
      </c>
      <c r="H170" s="15">
        <v>2</v>
      </c>
    </row>
    <row r="171" spans="1:8" x14ac:dyDescent="0.3">
      <c r="A171" s="18">
        <v>64145</v>
      </c>
      <c r="B171" s="20" t="s">
        <v>2397</v>
      </c>
      <c r="C171" s="19">
        <v>157400000</v>
      </c>
      <c r="D171" s="16">
        <v>173</v>
      </c>
      <c r="E171" s="18">
        <v>12.9</v>
      </c>
      <c r="F171" s="17">
        <v>19.22</v>
      </c>
      <c r="G171" s="16">
        <v>14.825900000000001</v>
      </c>
      <c r="H171" s="15">
        <v>3</v>
      </c>
    </row>
    <row r="172" spans="1:8" x14ac:dyDescent="0.3">
      <c r="A172" s="18">
        <v>64323</v>
      </c>
      <c r="B172" s="20" t="s">
        <v>2680</v>
      </c>
      <c r="C172" s="19">
        <v>37900000</v>
      </c>
      <c r="D172" s="16">
        <v>102</v>
      </c>
      <c r="E172" s="18">
        <v>9.61</v>
      </c>
      <c r="F172" s="17">
        <v>19.53</v>
      </c>
      <c r="G172" s="16">
        <v>16.441099999999999</v>
      </c>
      <c r="H172" s="15">
        <v>1</v>
      </c>
    </row>
    <row r="173" spans="1:8" x14ac:dyDescent="0.3">
      <c r="A173" s="18">
        <v>64382</v>
      </c>
      <c r="B173" s="20" t="s">
        <v>2583</v>
      </c>
      <c r="C173" s="19">
        <v>5000000</v>
      </c>
      <c r="D173" s="16">
        <v>22</v>
      </c>
      <c r="E173" s="18">
        <v>19.38</v>
      </c>
      <c r="F173" s="17">
        <v>26.06</v>
      </c>
      <c r="G173" s="16">
        <v>24.194400000000002</v>
      </c>
      <c r="H173" s="15">
        <v>2</v>
      </c>
    </row>
    <row r="174" spans="1:8" x14ac:dyDescent="0.3">
      <c r="A174" s="18">
        <v>64692</v>
      </c>
      <c r="B174" s="20" t="s">
        <v>2483</v>
      </c>
      <c r="C174" s="19">
        <v>166900000</v>
      </c>
      <c r="D174" s="16">
        <v>18</v>
      </c>
      <c r="E174" s="18">
        <v>47.5</v>
      </c>
      <c r="F174" s="17">
        <v>59.8</v>
      </c>
      <c r="G174" s="16">
        <v>52.267800000000001</v>
      </c>
      <c r="H174" s="15">
        <v>2</v>
      </c>
    </row>
    <row r="175" spans="1:8" x14ac:dyDescent="0.3">
      <c r="A175" s="18">
        <v>64722</v>
      </c>
      <c r="B175" s="17"/>
      <c r="C175" s="19">
        <v>24000000</v>
      </c>
      <c r="D175" s="16">
        <v>4</v>
      </c>
      <c r="E175" s="18">
        <v>185.12</v>
      </c>
      <c r="F175" s="17">
        <v>188.16</v>
      </c>
      <c r="G175" s="16">
        <v>187.38749999999999</v>
      </c>
      <c r="H175" s="15">
        <v>2</v>
      </c>
    </row>
    <row r="176" spans="1:8" x14ac:dyDescent="0.3">
      <c r="A176" s="18">
        <v>64723</v>
      </c>
      <c r="B176" s="20" t="s">
        <v>2402</v>
      </c>
      <c r="C176" s="19">
        <v>152100000</v>
      </c>
      <c r="D176" s="16">
        <v>96</v>
      </c>
      <c r="E176" s="18">
        <v>20.96</v>
      </c>
      <c r="F176" s="17">
        <v>31.79</v>
      </c>
      <c r="G176" s="16">
        <v>24.706299999999999</v>
      </c>
      <c r="H176" s="15">
        <v>3</v>
      </c>
    </row>
    <row r="177" spans="1:8" x14ac:dyDescent="0.3">
      <c r="A177" s="18">
        <v>64862</v>
      </c>
      <c r="B177" s="20" t="s">
        <v>2663</v>
      </c>
      <c r="C177" s="19">
        <v>4700000</v>
      </c>
      <c r="D177" s="16">
        <v>7</v>
      </c>
      <c r="E177" s="18">
        <v>26.94</v>
      </c>
      <c r="F177" s="17">
        <v>29.295000000000002</v>
      </c>
      <c r="G177" s="16">
        <v>28.436399999999999</v>
      </c>
      <c r="H177" s="15">
        <v>3</v>
      </c>
    </row>
    <row r="178" spans="1:8" x14ac:dyDescent="0.3">
      <c r="A178" s="18">
        <v>65095</v>
      </c>
      <c r="B178" s="20" t="s">
        <v>2636</v>
      </c>
      <c r="C178" s="19">
        <v>32300000</v>
      </c>
      <c r="D178" s="16">
        <v>31</v>
      </c>
      <c r="E178" s="18">
        <v>3.94</v>
      </c>
      <c r="F178" s="17">
        <v>8.15</v>
      </c>
      <c r="G178" s="16">
        <v>4.3752000000000004</v>
      </c>
      <c r="H178" s="15">
        <v>1</v>
      </c>
    </row>
    <row r="179" spans="1:8" x14ac:dyDescent="0.3">
      <c r="A179" s="18">
        <v>65095</v>
      </c>
      <c r="B179" s="20" t="s">
        <v>2636</v>
      </c>
      <c r="C179" s="19">
        <v>208500000</v>
      </c>
      <c r="D179" s="16">
        <v>100</v>
      </c>
      <c r="E179" s="18">
        <v>3.9</v>
      </c>
      <c r="F179" s="17">
        <v>7.56</v>
      </c>
      <c r="G179" s="16">
        <v>5.7569999999999997</v>
      </c>
      <c r="H179" s="15">
        <v>2</v>
      </c>
    </row>
    <row r="180" spans="1:8" x14ac:dyDescent="0.3">
      <c r="A180" s="18">
        <v>65521</v>
      </c>
      <c r="B180" s="20" t="s">
        <v>2405</v>
      </c>
      <c r="C180" s="19">
        <v>500000</v>
      </c>
      <c r="D180" s="16">
        <v>4</v>
      </c>
      <c r="E180" s="18">
        <v>7.38</v>
      </c>
      <c r="F180" s="17">
        <v>7.75</v>
      </c>
      <c r="G180" s="16">
        <v>7.4820000000000002</v>
      </c>
      <c r="H180" s="15">
        <v>1</v>
      </c>
    </row>
    <row r="181" spans="1:8" x14ac:dyDescent="0.3">
      <c r="A181" s="18">
        <v>65521</v>
      </c>
      <c r="B181" s="20" t="s">
        <v>2405</v>
      </c>
      <c r="C181" s="19">
        <v>3000000</v>
      </c>
      <c r="D181" s="16">
        <v>8</v>
      </c>
      <c r="E181" s="18">
        <v>7.54</v>
      </c>
      <c r="F181" s="17">
        <v>8.1233000000000004</v>
      </c>
      <c r="G181" s="16">
        <v>7.9436999999999998</v>
      </c>
      <c r="H181" s="15">
        <v>2</v>
      </c>
    </row>
    <row r="182" spans="1:8" x14ac:dyDescent="0.3">
      <c r="A182" s="18">
        <v>65781</v>
      </c>
      <c r="B182" s="20" t="s">
        <v>2664</v>
      </c>
      <c r="C182" s="19">
        <v>500000</v>
      </c>
      <c r="D182" s="16">
        <v>2</v>
      </c>
      <c r="E182" s="18">
        <v>16.13</v>
      </c>
      <c r="F182" s="17">
        <v>17.136700000000001</v>
      </c>
      <c r="G182" s="16">
        <v>16.734000000000002</v>
      </c>
      <c r="H182" s="15">
        <v>2</v>
      </c>
    </row>
    <row r="183" spans="1:8" x14ac:dyDescent="0.3">
      <c r="A183" s="18">
        <v>65913</v>
      </c>
      <c r="B183" s="20" t="s">
        <v>2499</v>
      </c>
      <c r="C183" s="19">
        <v>1000000</v>
      </c>
      <c r="D183" s="16">
        <v>1</v>
      </c>
      <c r="E183" s="18">
        <v>21.28</v>
      </c>
      <c r="F183" s="17">
        <v>21.28</v>
      </c>
      <c r="G183" s="16">
        <v>21.28</v>
      </c>
      <c r="H183" s="15">
        <v>1</v>
      </c>
    </row>
    <row r="184" spans="1:8" x14ac:dyDescent="0.3">
      <c r="A184" s="18">
        <v>65931</v>
      </c>
      <c r="B184" s="20" t="s">
        <v>2747</v>
      </c>
      <c r="C184" s="19">
        <v>5300000</v>
      </c>
      <c r="D184" s="16">
        <v>11</v>
      </c>
      <c r="E184" s="18">
        <v>50.13</v>
      </c>
      <c r="F184" s="17">
        <v>102.82</v>
      </c>
      <c r="G184" s="16">
        <v>73.017499999999998</v>
      </c>
      <c r="H184" s="15">
        <v>3</v>
      </c>
    </row>
    <row r="185" spans="1:8" x14ac:dyDescent="0.3">
      <c r="A185" s="18">
        <v>66033</v>
      </c>
      <c r="B185" s="20" t="s">
        <v>2510</v>
      </c>
      <c r="C185" s="19">
        <v>42300000</v>
      </c>
      <c r="D185" s="16">
        <v>6</v>
      </c>
      <c r="E185" s="18">
        <v>6.45</v>
      </c>
      <c r="F185" s="17">
        <v>10.91</v>
      </c>
      <c r="G185" s="16">
        <v>7.2968000000000002</v>
      </c>
      <c r="H185" s="15">
        <v>2</v>
      </c>
    </row>
    <row r="186" spans="1:8" x14ac:dyDescent="0.3">
      <c r="A186" s="18">
        <v>66131</v>
      </c>
      <c r="B186" s="20" t="s">
        <v>2598</v>
      </c>
      <c r="C186" s="19">
        <v>1500000</v>
      </c>
      <c r="D186" s="16">
        <v>4</v>
      </c>
      <c r="E186" s="18">
        <v>58.28</v>
      </c>
      <c r="F186" s="17">
        <v>69.709999999999994</v>
      </c>
      <c r="G186" s="16">
        <v>60.554000000000002</v>
      </c>
      <c r="H186" s="15">
        <v>2</v>
      </c>
    </row>
    <row r="187" spans="1:8" x14ac:dyDescent="0.3">
      <c r="A187" s="18">
        <v>66541</v>
      </c>
      <c r="B187" s="20" t="s">
        <v>2624</v>
      </c>
      <c r="C187" s="19">
        <v>9300000</v>
      </c>
      <c r="D187" s="16">
        <v>9</v>
      </c>
      <c r="E187" s="18">
        <v>4.22</v>
      </c>
      <c r="F187" s="17">
        <v>4.5</v>
      </c>
      <c r="G187" s="16">
        <v>4.4130000000000003</v>
      </c>
      <c r="H187" s="15">
        <v>2</v>
      </c>
    </row>
    <row r="188" spans="1:8" x14ac:dyDescent="0.3">
      <c r="A188" s="18">
        <v>66701</v>
      </c>
      <c r="B188" s="20" t="s">
        <v>2599</v>
      </c>
      <c r="C188" s="19">
        <v>35800000</v>
      </c>
      <c r="D188" s="16">
        <v>44</v>
      </c>
      <c r="E188" s="18">
        <v>19.96</v>
      </c>
      <c r="F188" s="17">
        <v>22.98</v>
      </c>
      <c r="G188" s="16">
        <v>21.5199</v>
      </c>
      <c r="H188" s="15">
        <v>2</v>
      </c>
    </row>
    <row r="189" spans="1:8" x14ac:dyDescent="0.3">
      <c r="A189" s="18">
        <v>67271</v>
      </c>
      <c r="B189" s="20" t="s">
        <v>2699</v>
      </c>
      <c r="C189" s="19">
        <v>700000</v>
      </c>
      <c r="D189" s="16">
        <v>2</v>
      </c>
      <c r="E189" s="18">
        <v>26.36</v>
      </c>
      <c r="F189" s="17">
        <v>26.6</v>
      </c>
      <c r="G189" s="16">
        <v>26.531400000000001</v>
      </c>
      <c r="H189" s="15">
        <v>1</v>
      </c>
    </row>
    <row r="190" spans="1:8" x14ac:dyDescent="0.3">
      <c r="A190" s="18">
        <v>67611</v>
      </c>
      <c r="B190" s="20" t="s">
        <v>2527</v>
      </c>
      <c r="C190" s="19">
        <v>1200000</v>
      </c>
      <c r="D190" s="16">
        <v>4</v>
      </c>
      <c r="E190" s="18">
        <v>8.3699999999999992</v>
      </c>
      <c r="F190" s="17">
        <v>10.52</v>
      </c>
      <c r="G190" s="16">
        <v>9.7642000000000007</v>
      </c>
      <c r="H190" s="15">
        <v>1</v>
      </c>
    </row>
    <row r="191" spans="1:8" x14ac:dyDescent="0.3">
      <c r="A191" s="18">
        <v>67961</v>
      </c>
      <c r="B191" s="20" t="s">
        <v>2700</v>
      </c>
      <c r="C191" s="19">
        <v>3000000</v>
      </c>
      <c r="D191" s="16">
        <v>3</v>
      </c>
      <c r="E191" s="18">
        <v>22.64</v>
      </c>
      <c r="F191" s="17">
        <v>24.54</v>
      </c>
      <c r="G191" s="16">
        <v>23.61</v>
      </c>
      <c r="H191" s="15">
        <v>3</v>
      </c>
    </row>
    <row r="192" spans="1:8" x14ac:dyDescent="0.3">
      <c r="A192" s="18">
        <v>68041</v>
      </c>
      <c r="B192" s="20" t="s">
        <v>2701</v>
      </c>
      <c r="C192" s="19">
        <v>2600000</v>
      </c>
      <c r="D192" s="16">
        <v>7</v>
      </c>
      <c r="E192" s="18">
        <v>10.71</v>
      </c>
      <c r="F192" s="17">
        <v>13.44</v>
      </c>
      <c r="G192" s="16">
        <v>11.92</v>
      </c>
      <c r="H192" s="15">
        <v>1</v>
      </c>
    </row>
    <row r="193" spans="1:8" x14ac:dyDescent="0.3">
      <c r="A193" s="18">
        <v>68231</v>
      </c>
      <c r="B193" s="20" t="s">
        <v>2558</v>
      </c>
      <c r="C193" s="19">
        <v>400000</v>
      </c>
      <c r="D193" s="16">
        <v>1</v>
      </c>
      <c r="E193" s="18">
        <v>10.67</v>
      </c>
      <c r="F193" s="17">
        <v>10.67</v>
      </c>
      <c r="G193" s="16">
        <v>10.67</v>
      </c>
      <c r="H193" s="15">
        <v>2</v>
      </c>
    </row>
    <row r="194" spans="1:8" x14ac:dyDescent="0.3">
      <c r="A194" s="18">
        <v>68731</v>
      </c>
      <c r="B194" s="20" t="s">
        <v>2650</v>
      </c>
      <c r="C194" s="19">
        <v>485200000</v>
      </c>
      <c r="D194" s="16">
        <v>134</v>
      </c>
      <c r="E194" s="18">
        <v>11.64</v>
      </c>
      <c r="F194" s="17">
        <v>15.47</v>
      </c>
      <c r="G194" s="16">
        <v>13.920999999999999</v>
      </c>
      <c r="H194" s="15">
        <v>2</v>
      </c>
    </row>
    <row r="195" spans="1:8" x14ac:dyDescent="0.3">
      <c r="A195" s="18">
        <v>74021</v>
      </c>
      <c r="B195" s="20" t="s">
        <v>2748</v>
      </c>
      <c r="C195" s="19">
        <v>300000</v>
      </c>
      <c r="D195" s="16">
        <v>1</v>
      </c>
      <c r="E195" s="18">
        <v>85.67</v>
      </c>
      <c r="F195" s="17">
        <v>85.67</v>
      </c>
      <c r="G195" s="16">
        <v>85.67</v>
      </c>
      <c r="H195" s="15">
        <v>1</v>
      </c>
    </row>
    <row r="196" spans="1:8" x14ac:dyDescent="0.3">
      <c r="A196" s="18">
        <v>80273</v>
      </c>
      <c r="B196" s="20" t="s">
        <v>2435</v>
      </c>
      <c r="C196" s="19">
        <v>300000</v>
      </c>
      <c r="D196" s="16">
        <v>2</v>
      </c>
      <c r="E196" s="18">
        <v>28.35</v>
      </c>
      <c r="F196" s="17">
        <v>28.54</v>
      </c>
      <c r="G196" s="16">
        <v>28.4133</v>
      </c>
      <c r="H196" s="15">
        <v>2</v>
      </c>
    </row>
    <row r="197" spans="1:8" x14ac:dyDescent="0.3">
      <c r="A197" s="18">
        <v>80506</v>
      </c>
      <c r="B197" s="20" t="s">
        <v>2437</v>
      </c>
      <c r="C197" s="19">
        <v>42500000</v>
      </c>
      <c r="D197" s="16">
        <v>51</v>
      </c>
      <c r="E197" s="18">
        <v>18.7</v>
      </c>
      <c r="F197" s="17">
        <v>39.761299999999999</v>
      </c>
      <c r="G197" s="16">
        <v>22.620200000000001</v>
      </c>
      <c r="H197" s="15">
        <v>2</v>
      </c>
    </row>
    <row r="198" spans="1:8" x14ac:dyDescent="0.3">
      <c r="A198" s="18">
        <v>80705</v>
      </c>
      <c r="B198" s="20" t="s">
        <v>2665</v>
      </c>
      <c r="C198" s="19">
        <v>7000000</v>
      </c>
      <c r="D198" s="16">
        <v>9</v>
      </c>
      <c r="E198" s="18">
        <v>14.15</v>
      </c>
      <c r="F198" s="17">
        <v>17.29</v>
      </c>
      <c r="G198" s="16">
        <v>16.0611</v>
      </c>
      <c r="H198" s="15">
        <v>3</v>
      </c>
    </row>
    <row r="199" spans="1:8" x14ac:dyDescent="0.3">
      <c r="A199" s="18">
        <v>81034</v>
      </c>
      <c r="B199" s="20" t="s">
        <v>2638</v>
      </c>
      <c r="C199" s="19">
        <v>600000</v>
      </c>
      <c r="D199" s="16">
        <v>2</v>
      </c>
      <c r="E199" s="18">
        <v>21.66</v>
      </c>
      <c r="F199" s="17">
        <v>21.71</v>
      </c>
      <c r="G199" s="16">
        <v>21.668299999999999</v>
      </c>
      <c r="H199" s="15">
        <v>2</v>
      </c>
    </row>
    <row r="200" spans="1:8" x14ac:dyDescent="0.3">
      <c r="A200" s="18">
        <v>81129</v>
      </c>
      <c r="B200" s="20" t="s">
        <v>2574</v>
      </c>
      <c r="C200" s="19">
        <v>52700000</v>
      </c>
      <c r="D200" s="16">
        <v>61</v>
      </c>
      <c r="E200" s="18">
        <v>18.59</v>
      </c>
      <c r="F200" s="17">
        <v>26.68</v>
      </c>
      <c r="G200" s="16">
        <v>23.034400000000002</v>
      </c>
      <c r="H200" s="15">
        <v>1</v>
      </c>
    </row>
    <row r="201" spans="1:8" x14ac:dyDescent="0.3">
      <c r="A201" s="18">
        <v>81713</v>
      </c>
      <c r="B201" s="20" t="s">
        <v>2721</v>
      </c>
      <c r="C201" s="19">
        <v>24600000</v>
      </c>
      <c r="D201" s="16">
        <v>37</v>
      </c>
      <c r="E201" s="18">
        <v>3.05</v>
      </c>
      <c r="F201" s="17">
        <v>4.75</v>
      </c>
      <c r="G201" s="16">
        <v>3.8852000000000002</v>
      </c>
      <c r="H201" s="15">
        <v>1</v>
      </c>
    </row>
    <row r="202" spans="1:8" x14ac:dyDescent="0.3">
      <c r="A202" s="18">
        <v>82551</v>
      </c>
      <c r="B202" s="20" t="s">
        <v>2443</v>
      </c>
      <c r="C202" s="19">
        <v>53100000</v>
      </c>
      <c r="D202" s="16">
        <v>160</v>
      </c>
      <c r="E202" s="18">
        <v>14.03</v>
      </c>
      <c r="F202" s="17">
        <v>20.420000000000002</v>
      </c>
      <c r="G202" s="16">
        <v>17.485099999999999</v>
      </c>
      <c r="H202" s="15">
        <v>3</v>
      </c>
    </row>
    <row r="203" spans="1:8" x14ac:dyDescent="0.3">
      <c r="A203" s="18">
        <v>82991</v>
      </c>
      <c r="B203" s="20" t="s">
        <v>2611</v>
      </c>
      <c r="C203" s="19">
        <v>103600000</v>
      </c>
      <c r="D203" s="16">
        <v>253</v>
      </c>
      <c r="E203" s="18">
        <v>15.36</v>
      </c>
      <c r="F203" s="17">
        <v>22.37</v>
      </c>
      <c r="G203" s="16">
        <v>19.038699999999999</v>
      </c>
      <c r="H203" s="15">
        <v>2</v>
      </c>
    </row>
    <row r="204" spans="1:8" x14ac:dyDescent="0.3">
      <c r="A204" s="18">
        <v>83671</v>
      </c>
      <c r="B204" s="20" t="s">
        <v>2601</v>
      </c>
      <c r="C204" s="19">
        <v>1000000</v>
      </c>
      <c r="D204" s="16">
        <v>3</v>
      </c>
      <c r="E204" s="18">
        <v>5.72</v>
      </c>
      <c r="F204" s="17">
        <v>5.78</v>
      </c>
      <c r="G204" s="16">
        <v>5.7350000000000003</v>
      </c>
      <c r="H204" s="15">
        <v>2</v>
      </c>
    </row>
    <row r="205" spans="1:8" x14ac:dyDescent="0.3">
      <c r="A205" s="18">
        <v>84112</v>
      </c>
      <c r="B205" s="20" t="s">
        <v>2487</v>
      </c>
      <c r="C205" s="19">
        <v>10000000</v>
      </c>
      <c r="D205" s="16">
        <v>2</v>
      </c>
      <c r="E205" s="18">
        <v>1.1499999999999999</v>
      </c>
      <c r="F205" s="17">
        <v>1.25</v>
      </c>
      <c r="G205" s="16">
        <v>1.23</v>
      </c>
      <c r="H205" s="15">
        <v>1</v>
      </c>
    </row>
    <row r="206" spans="1:8" x14ac:dyDescent="0.3">
      <c r="A206" s="18">
        <v>84221</v>
      </c>
      <c r="B206" s="20" t="s">
        <v>2446</v>
      </c>
      <c r="C206" s="19">
        <v>117800000</v>
      </c>
      <c r="D206" s="16">
        <v>105</v>
      </c>
      <c r="E206" s="18">
        <v>16.59</v>
      </c>
      <c r="F206" s="17">
        <v>20.28</v>
      </c>
      <c r="G206" s="16">
        <v>18.132400000000001</v>
      </c>
      <c r="H206" s="15">
        <v>3</v>
      </c>
    </row>
    <row r="207" spans="1:8" x14ac:dyDescent="0.3">
      <c r="A207" s="18">
        <v>84331</v>
      </c>
      <c r="B207" s="20" t="s">
        <v>2448</v>
      </c>
      <c r="C207" s="19">
        <v>10800000</v>
      </c>
      <c r="D207" s="16">
        <v>35</v>
      </c>
      <c r="E207" s="18">
        <v>18.420000000000002</v>
      </c>
      <c r="F207" s="17">
        <v>24.47</v>
      </c>
      <c r="G207" s="16">
        <v>20.964099999999998</v>
      </c>
      <c r="H207" s="15">
        <v>2</v>
      </c>
    </row>
    <row r="208" spans="1:8" x14ac:dyDescent="0.3">
      <c r="A208" s="18">
        <v>84421</v>
      </c>
      <c r="B208" s="20" t="s">
        <v>2502</v>
      </c>
      <c r="C208" s="19">
        <v>18000000</v>
      </c>
      <c r="D208" s="16">
        <v>12</v>
      </c>
      <c r="E208" s="18">
        <v>42.24</v>
      </c>
      <c r="F208" s="17">
        <v>49.25</v>
      </c>
      <c r="G208" s="16">
        <v>44.8919</v>
      </c>
      <c r="H208" s="15">
        <v>2</v>
      </c>
    </row>
    <row r="209" spans="1:8" x14ac:dyDescent="0.3">
      <c r="A209" s="18">
        <v>84422</v>
      </c>
      <c r="B209" s="20" t="s">
        <v>2449</v>
      </c>
      <c r="C209" s="19">
        <v>280700000</v>
      </c>
      <c r="D209" s="16">
        <v>61</v>
      </c>
      <c r="E209" s="18">
        <v>19.12</v>
      </c>
      <c r="F209" s="17">
        <v>21.98</v>
      </c>
      <c r="G209" s="16">
        <v>20.078600000000002</v>
      </c>
      <c r="H209" s="15">
        <v>3</v>
      </c>
    </row>
    <row r="210" spans="1:8" x14ac:dyDescent="0.3">
      <c r="A210" s="18">
        <v>84623</v>
      </c>
      <c r="B210" s="20" t="s">
        <v>2450</v>
      </c>
      <c r="C210" s="19">
        <v>2800000</v>
      </c>
      <c r="D210" s="16">
        <v>6</v>
      </c>
      <c r="E210" s="18">
        <v>23.72</v>
      </c>
      <c r="F210" s="17">
        <v>26.11</v>
      </c>
      <c r="G210" s="16">
        <v>24.811399999999999</v>
      </c>
      <c r="H210" s="15">
        <v>2</v>
      </c>
    </row>
    <row r="211" spans="1:8" x14ac:dyDescent="0.3">
      <c r="A211" s="18">
        <v>84662</v>
      </c>
      <c r="B211" s="20" t="s">
        <v>2602</v>
      </c>
      <c r="C211" s="19">
        <v>24000000</v>
      </c>
      <c r="D211" s="16">
        <v>7</v>
      </c>
      <c r="E211" s="18">
        <v>1.51</v>
      </c>
      <c r="F211" s="17">
        <v>3.39</v>
      </c>
      <c r="G211" s="16">
        <v>2.3140000000000001</v>
      </c>
      <c r="H211" s="15">
        <v>2</v>
      </c>
    </row>
    <row r="212" spans="1:8" x14ac:dyDescent="0.3">
      <c r="A212" s="18">
        <v>89383</v>
      </c>
      <c r="B212" s="20" t="s">
        <v>2515</v>
      </c>
      <c r="C212" s="19">
        <v>7400000</v>
      </c>
      <c r="D212" s="16">
        <v>8</v>
      </c>
      <c r="E212" s="18">
        <v>10.56</v>
      </c>
      <c r="F212" s="17">
        <v>14.36</v>
      </c>
      <c r="G212" s="16">
        <v>13.3081</v>
      </c>
      <c r="H212" s="15">
        <v>2</v>
      </c>
    </row>
    <row r="213" spans="1:8" x14ac:dyDescent="0.3">
      <c r="A213" s="18">
        <v>99061</v>
      </c>
      <c r="B213" s="20" t="s">
        <v>2651</v>
      </c>
      <c r="C213" s="19">
        <v>2700000</v>
      </c>
      <c r="D213" s="16">
        <v>5</v>
      </c>
      <c r="E213" s="18">
        <v>18.05</v>
      </c>
      <c r="F213" s="17">
        <v>18.739999999999998</v>
      </c>
      <c r="G213" s="16">
        <v>18.430399999999999</v>
      </c>
      <c r="H213" s="15">
        <v>2</v>
      </c>
    </row>
    <row r="214" spans="1:8" x14ac:dyDescent="0.3">
      <c r="A214" s="18">
        <v>99211</v>
      </c>
      <c r="B214" s="20" t="s">
        <v>2488</v>
      </c>
      <c r="C214" s="19">
        <v>151600000</v>
      </c>
      <c r="D214" s="16">
        <v>122</v>
      </c>
      <c r="E214" s="18">
        <v>6.16</v>
      </c>
      <c r="F214" s="17">
        <v>9.25</v>
      </c>
      <c r="G214" s="16">
        <v>8.3262</v>
      </c>
      <c r="H214" s="15">
        <v>2</v>
      </c>
    </row>
    <row r="215" spans="1:8" x14ac:dyDescent="0.3">
      <c r="A215" s="18">
        <v>99585</v>
      </c>
      <c r="B215" s="20" t="s">
        <v>2712</v>
      </c>
      <c r="C215" s="19">
        <v>51800000</v>
      </c>
      <c r="D215" s="16">
        <v>24</v>
      </c>
      <c r="E215" s="18">
        <v>15</v>
      </c>
      <c r="F215" s="17">
        <v>36.19</v>
      </c>
      <c r="G215" s="16">
        <v>27.672799999999999</v>
      </c>
      <c r="H215" s="15">
        <v>2</v>
      </c>
    </row>
    <row r="216" spans="1:8" ht="16.8" customHeight="1" thickBot="1" x14ac:dyDescent="0.35">
      <c r="A216" s="12">
        <v>99586</v>
      </c>
      <c r="B216" s="14" t="s">
        <v>2713</v>
      </c>
      <c r="C216" s="13">
        <v>99100000</v>
      </c>
      <c r="D216" s="10">
        <v>68</v>
      </c>
      <c r="E216" s="12">
        <v>17.04</v>
      </c>
      <c r="F216" s="11">
        <v>35.26</v>
      </c>
      <c r="G216" s="10">
        <v>25.756799999999998</v>
      </c>
      <c r="H216" s="9">
        <v>2</v>
      </c>
    </row>
    <row r="217" spans="1:8" ht="16.8" customHeight="1" thickBot="1" x14ac:dyDescent="0.35">
      <c r="A217" s="8" t="s">
        <v>2462</v>
      </c>
      <c r="B217" s="4"/>
      <c r="C217" s="7">
        <f>SUM(C5:C216)</f>
        <v>12898600000</v>
      </c>
      <c r="D217" s="6">
        <f>SUM(D5:D216)</f>
        <v>8911</v>
      </c>
      <c r="E217" s="5"/>
      <c r="F217" s="4"/>
      <c r="G217" s="3"/>
      <c r="H217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"/>
  <sheetViews>
    <sheetView workbookViewId="0">
      <pane ySplit="4" topLeftCell="A174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2749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1300000</v>
      </c>
      <c r="D5" s="22">
        <v>6</v>
      </c>
      <c r="E5" s="24">
        <v>3.56</v>
      </c>
      <c r="F5" s="23">
        <v>6.33</v>
      </c>
      <c r="G5" s="22">
        <v>5.2084999999999999</v>
      </c>
      <c r="H5" s="21">
        <v>1</v>
      </c>
    </row>
    <row r="6" spans="1:10" x14ac:dyDescent="0.3">
      <c r="A6" s="18">
        <v>14742</v>
      </c>
      <c r="B6" s="20" t="s">
        <v>2586</v>
      </c>
      <c r="C6" s="19">
        <v>100000</v>
      </c>
      <c r="D6" s="16">
        <v>1</v>
      </c>
      <c r="E6" s="18">
        <v>3.75</v>
      </c>
      <c r="F6" s="17">
        <v>3.75</v>
      </c>
      <c r="G6" s="16">
        <v>3.75</v>
      </c>
      <c r="H6" s="15">
        <v>2</v>
      </c>
    </row>
    <row r="7" spans="1:10" x14ac:dyDescent="0.3">
      <c r="A7" s="18">
        <v>15141</v>
      </c>
      <c r="B7" s="20" t="s">
        <v>2668</v>
      </c>
      <c r="C7" s="19">
        <v>162300000</v>
      </c>
      <c r="D7" s="16">
        <v>180</v>
      </c>
      <c r="E7" s="18">
        <v>15.86</v>
      </c>
      <c r="F7" s="17">
        <v>22.1</v>
      </c>
      <c r="G7" s="16">
        <v>18.9025</v>
      </c>
      <c r="H7" s="15">
        <v>3</v>
      </c>
    </row>
    <row r="8" spans="1:10" x14ac:dyDescent="0.3">
      <c r="A8" s="18">
        <v>15261</v>
      </c>
      <c r="B8" s="20" t="s">
        <v>2587</v>
      </c>
      <c r="C8" s="19">
        <v>11200000</v>
      </c>
      <c r="D8" s="16">
        <v>1</v>
      </c>
      <c r="E8" s="18">
        <v>12.87</v>
      </c>
      <c r="F8" s="17">
        <v>12.87</v>
      </c>
      <c r="G8" s="16">
        <v>12.87</v>
      </c>
      <c r="H8" s="15">
        <v>1</v>
      </c>
    </row>
    <row r="9" spans="1:10" x14ac:dyDescent="0.3">
      <c r="A9" s="18">
        <v>15261</v>
      </c>
      <c r="B9" s="20" t="s">
        <v>2587</v>
      </c>
      <c r="C9" s="19">
        <v>151500000</v>
      </c>
      <c r="D9" s="16">
        <v>49</v>
      </c>
      <c r="E9" s="18">
        <v>11.89</v>
      </c>
      <c r="F9" s="17">
        <v>14.92</v>
      </c>
      <c r="G9" s="16">
        <v>14.100300000000001</v>
      </c>
      <c r="H9" s="15">
        <v>3</v>
      </c>
    </row>
    <row r="10" spans="1:10" x14ac:dyDescent="0.3">
      <c r="A10" s="18">
        <v>15324</v>
      </c>
      <c r="B10" s="20" t="s">
        <v>2588</v>
      </c>
      <c r="C10" s="19">
        <v>62600000</v>
      </c>
      <c r="D10" s="16">
        <v>43</v>
      </c>
      <c r="E10" s="18">
        <v>19</v>
      </c>
      <c r="F10" s="17">
        <v>22.9</v>
      </c>
      <c r="G10" s="16">
        <v>21.3537</v>
      </c>
      <c r="H10" s="15">
        <v>1</v>
      </c>
    </row>
    <row r="11" spans="1:10" x14ac:dyDescent="0.3">
      <c r="A11" s="18">
        <v>15324</v>
      </c>
      <c r="B11" s="20" t="s">
        <v>2588</v>
      </c>
      <c r="C11" s="19">
        <v>2500000</v>
      </c>
      <c r="D11" s="16">
        <v>3</v>
      </c>
      <c r="E11" s="18">
        <v>24.27</v>
      </c>
      <c r="F11" s="17">
        <v>26.36</v>
      </c>
      <c r="G11" s="16">
        <v>25.934000000000001</v>
      </c>
      <c r="H11" s="15">
        <v>2</v>
      </c>
    </row>
    <row r="12" spans="1:10" x14ac:dyDescent="0.3">
      <c r="A12" s="18">
        <v>15823</v>
      </c>
      <c r="B12" s="20" t="s">
        <v>2640</v>
      </c>
      <c r="C12" s="19">
        <v>65700000</v>
      </c>
      <c r="D12" s="16">
        <v>122</v>
      </c>
      <c r="E12" s="18">
        <v>12.13</v>
      </c>
      <c r="F12" s="17">
        <v>18.78</v>
      </c>
      <c r="G12" s="16">
        <v>15.7904</v>
      </c>
      <c r="H12" s="15">
        <v>1</v>
      </c>
    </row>
    <row r="13" spans="1:10" x14ac:dyDescent="0.3">
      <c r="A13" s="18">
        <v>15823</v>
      </c>
      <c r="B13" s="20" t="s">
        <v>2640</v>
      </c>
      <c r="C13" s="19">
        <v>500000</v>
      </c>
      <c r="D13" s="16">
        <v>1</v>
      </c>
      <c r="E13" s="18">
        <v>14.99</v>
      </c>
      <c r="F13" s="17">
        <v>14.99</v>
      </c>
      <c r="G13" s="16">
        <v>14.99</v>
      </c>
      <c r="H13" s="15">
        <v>2</v>
      </c>
    </row>
    <row r="14" spans="1:10" x14ac:dyDescent="0.3">
      <c r="A14" s="18">
        <v>15864</v>
      </c>
      <c r="B14" s="20" t="s">
        <v>2245</v>
      </c>
      <c r="C14" s="19">
        <v>116700000</v>
      </c>
      <c r="D14" s="16">
        <v>99</v>
      </c>
      <c r="E14" s="18">
        <v>14.67</v>
      </c>
      <c r="F14" s="17">
        <v>21.24</v>
      </c>
      <c r="G14" s="16">
        <v>16.0594</v>
      </c>
      <c r="H14" s="15">
        <v>3</v>
      </c>
    </row>
    <row r="15" spans="1:10" x14ac:dyDescent="0.3">
      <c r="A15" s="18">
        <v>15865</v>
      </c>
      <c r="B15" s="20" t="s">
        <v>2615</v>
      </c>
      <c r="C15" s="19">
        <v>100000000</v>
      </c>
      <c r="D15" s="16">
        <v>8</v>
      </c>
      <c r="E15" s="18">
        <v>14.31</v>
      </c>
      <c r="F15" s="17">
        <v>14.57</v>
      </c>
      <c r="G15" s="16">
        <v>14.4091</v>
      </c>
      <c r="H15" s="15">
        <v>3</v>
      </c>
    </row>
    <row r="16" spans="1:10" x14ac:dyDescent="0.3">
      <c r="A16" s="18">
        <v>15894</v>
      </c>
      <c r="B16" s="20" t="s">
        <v>2669</v>
      </c>
      <c r="C16" s="19">
        <v>20000000</v>
      </c>
      <c r="D16" s="16">
        <v>1</v>
      </c>
      <c r="E16" s="18">
        <v>11.37</v>
      </c>
      <c r="F16" s="17">
        <v>11.37</v>
      </c>
      <c r="G16" s="16">
        <v>11.37</v>
      </c>
      <c r="H16" s="15">
        <v>1</v>
      </c>
    </row>
    <row r="17" spans="1:8" x14ac:dyDescent="0.3">
      <c r="A17" s="18">
        <v>15894</v>
      </c>
      <c r="B17" s="20" t="s">
        <v>2669</v>
      </c>
      <c r="C17" s="19">
        <v>21200000</v>
      </c>
      <c r="D17" s="16">
        <v>3</v>
      </c>
      <c r="E17" s="18">
        <v>11.46</v>
      </c>
      <c r="F17" s="17">
        <v>11.88</v>
      </c>
      <c r="G17" s="16">
        <v>11.6595</v>
      </c>
      <c r="H17" s="15">
        <v>3</v>
      </c>
    </row>
    <row r="18" spans="1:8" x14ac:dyDescent="0.3">
      <c r="A18" s="18">
        <v>15991</v>
      </c>
      <c r="B18" s="20" t="s">
        <v>2246</v>
      </c>
      <c r="C18" s="19">
        <v>24700000</v>
      </c>
      <c r="D18" s="16">
        <v>31</v>
      </c>
      <c r="E18" s="18">
        <v>9.5</v>
      </c>
      <c r="F18" s="17">
        <v>13.365</v>
      </c>
      <c r="G18" s="16">
        <v>12.212300000000001</v>
      </c>
      <c r="H18" s="15">
        <v>3</v>
      </c>
    </row>
    <row r="19" spans="1:8" x14ac:dyDescent="0.3">
      <c r="A19" s="18">
        <v>18051</v>
      </c>
      <c r="B19" s="20" t="s">
        <v>2641</v>
      </c>
      <c r="C19" s="19">
        <v>400000</v>
      </c>
      <c r="D19" s="16">
        <v>2</v>
      </c>
      <c r="E19" s="18">
        <v>3.72</v>
      </c>
      <c r="F19" s="17">
        <v>3.84</v>
      </c>
      <c r="G19" s="16">
        <v>3.78</v>
      </c>
      <c r="H19" s="15">
        <v>1</v>
      </c>
    </row>
    <row r="20" spans="1:8" x14ac:dyDescent="0.3">
      <c r="A20" s="18">
        <v>18051</v>
      </c>
      <c r="B20" s="20" t="s">
        <v>2641</v>
      </c>
      <c r="C20" s="19">
        <v>1800000</v>
      </c>
      <c r="D20" s="16">
        <v>6</v>
      </c>
      <c r="E20" s="18">
        <v>4.6100000000000003</v>
      </c>
      <c r="F20" s="17">
        <v>5.63</v>
      </c>
      <c r="G20" s="16">
        <v>5.2678000000000003</v>
      </c>
      <c r="H20" s="15">
        <v>2</v>
      </c>
    </row>
    <row r="21" spans="1:8" x14ac:dyDescent="0.3">
      <c r="A21" s="18">
        <v>18156</v>
      </c>
      <c r="B21" s="20" t="s">
        <v>2705</v>
      </c>
      <c r="C21" s="19">
        <v>14800000</v>
      </c>
      <c r="D21" s="16">
        <v>5</v>
      </c>
      <c r="E21" s="18">
        <v>8.36</v>
      </c>
      <c r="F21" s="17">
        <v>19.52</v>
      </c>
      <c r="G21" s="16">
        <v>14.704599999999999</v>
      </c>
      <c r="H21" s="15">
        <v>1</v>
      </c>
    </row>
    <row r="22" spans="1:8" x14ac:dyDescent="0.3">
      <c r="A22" s="18">
        <v>20121</v>
      </c>
      <c r="B22" s="20" t="s">
        <v>2563</v>
      </c>
      <c r="C22" s="19">
        <v>49200000</v>
      </c>
      <c r="D22" s="16">
        <v>51</v>
      </c>
      <c r="E22" s="18">
        <v>5.45</v>
      </c>
      <c r="F22" s="17">
        <v>6.56</v>
      </c>
      <c r="G22" s="16">
        <v>5.9389000000000003</v>
      </c>
      <c r="H22" s="15">
        <v>2</v>
      </c>
    </row>
    <row r="23" spans="1:8" x14ac:dyDescent="0.3">
      <c r="A23" s="18">
        <v>20122</v>
      </c>
      <c r="B23" s="20" t="s">
        <v>2564</v>
      </c>
      <c r="C23" s="19">
        <v>22700000</v>
      </c>
      <c r="D23" s="16">
        <v>19</v>
      </c>
      <c r="E23" s="18">
        <v>5.62</v>
      </c>
      <c r="F23" s="17">
        <v>6.49</v>
      </c>
      <c r="G23" s="16">
        <v>6.0566000000000004</v>
      </c>
      <c r="H23" s="15">
        <v>2</v>
      </c>
    </row>
    <row r="24" spans="1:8" x14ac:dyDescent="0.3">
      <c r="A24" s="18">
        <v>20123</v>
      </c>
      <c r="B24" s="20" t="s">
        <v>2565</v>
      </c>
      <c r="C24" s="19">
        <v>29100000</v>
      </c>
      <c r="D24" s="16">
        <v>27</v>
      </c>
      <c r="E24" s="18">
        <v>5.67</v>
      </c>
      <c r="F24" s="17">
        <v>6.67</v>
      </c>
      <c r="G24" s="16">
        <v>5.9968000000000004</v>
      </c>
      <c r="H24" s="15">
        <v>2</v>
      </c>
    </row>
    <row r="25" spans="1:8" x14ac:dyDescent="0.3">
      <c r="A25" s="18">
        <v>20343</v>
      </c>
      <c r="B25" s="20" t="s">
        <v>2250</v>
      </c>
      <c r="C25" s="19">
        <v>3800000</v>
      </c>
      <c r="D25" s="16">
        <v>4</v>
      </c>
      <c r="E25" s="18">
        <v>22.67</v>
      </c>
      <c r="F25" s="17">
        <v>22.82</v>
      </c>
      <c r="G25" s="16">
        <v>22.713200000000001</v>
      </c>
      <c r="H25" s="15">
        <v>1</v>
      </c>
    </row>
    <row r="26" spans="1:8" x14ac:dyDescent="0.3">
      <c r="A26" s="18">
        <v>20652</v>
      </c>
      <c r="B26" s="20" t="s">
        <v>2566</v>
      </c>
      <c r="C26" s="19">
        <v>7800000</v>
      </c>
      <c r="D26" s="16">
        <v>6</v>
      </c>
      <c r="E26" s="18">
        <v>12.45</v>
      </c>
      <c r="F26" s="17">
        <v>14.89</v>
      </c>
      <c r="G26" s="16">
        <v>13.774900000000001</v>
      </c>
      <c r="H26" s="15">
        <v>1</v>
      </c>
    </row>
    <row r="27" spans="1:8" x14ac:dyDescent="0.3">
      <c r="A27" s="18">
        <v>20662</v>
      </c>
      <c r="B27" s="20" t="s">
        <v>2253</v>
      </c>
      <c r="C27" s="19">
        <v>4900000</v>
      </c>
      <c r="D27" s="16">
        <v>19</v>
      </c>
      <c r="E27" s="18">
        <v>20.52</v>
      </c>
      <c r="F27" s="17">
        <v>24.22</v>
      </c>
      <c r="G27" s="16">
        <v>22.301200000000001</v>
      </c>
      <c r="H27" s="15">
        <v>3</v>
      </c>
    </row>
    <row r="28" spans="1:8" x14ac:dyDescent="0.3">
      <c r="A28" s="18">
        <v>22013</v>
      </c>
      <c r="B28" s="20" t="s">
        <v>2255</v>
      </c>
      <c r="C28" s="19">
        <v>500600000</v>
      </c>
      <c r="D28" s="16">
        <v>269</v>
      </c>
      <c r="E28" s="18">
        <v>19.68</v>
      </c>
      <c r="F28" s="17">
        <v>26.3</v>
      </c>
      <c r="G28" s="16">
        <v>22.472300000000001</v>
      </c>
      <c r="H28" s="15">
        <v>3</v>
      </c>
    </row>
    <row r="29" spans="1:8" x14ac:dyDescent="0.3">
      <c r="A29" s="18">
        <v>22081</v>
      </c>
      <c r="B29" s="20" t="s">
        <v>2577</v>
      </c>
      <c r="C29" s="19">
        <v>63700000</v>
      </c>
      <c r="D29" s="16">
        <v>77</v>
      </c>
      <c r="E29" s="18">
        <v>13.81</v>
      </c>
      <c r="F29" s="17">
        <v>16.95</v>
      </c>
      <c r="G29" s="16">
        <v>15.109500000000001</v>
      </c>
      <c r="H29" s="15">
        <v>1</v>
      </c>
    </row>
    <row r="30" spans="1:8" x14ac:dyDescent="0.3">
      <c r="A30" s="18">
        <v>22313</v>
      </c>
      <c r="B30" s="20" t="s">
        <v>2626</v>
      </c>
      <c r="C30" s="19">
        <v>84200000</v>
      </c>
      <c r="D30" s="16">
        <v>45</v>
      </c>
      <c r="E30" s="18">
        <v>21.93</v>
      </c>
      <c r="F30" s="17">
        <v>26.59</v>
      </c>
      <c r="G30" s="16">
        <v>24.073899999999998</v>
      </c>
      <c r="H30" s="15">
        <v>2</v>
      </c>
    </row>
    <row r="31" spans="1:8" x14ac:dyDescent="0.3">
      <c r="A31" s="18">
        <v>22362</v>
      </c>
      <c r="B31" s="20" t="s">
        <v>2654</v>
      </c>
      <c r="C31" s="19">
        <v>13700000</v>
      </c>
      <c r="D31" s="16">
        <v>9</v>
      </c>
      <c r="E31" s="18">
        <v>24.25</v>
      </c>
      <c r="F31" s="17">
        <v>37.890900000000002</v>
      </c>
      <c r="G31" s="16">
        <v>32.130499999999998</v>
      </c>
      <c r="H31" s="15">
        <v>3</v>
      </c>
    </row>
    <row r="32" spans="1:8" x14ac:dyDescent="0.3">
      <c r="A32" s="18">
        <v>23383</v>
      </c>
      <c r="B32" s="20" t="s">
        <v>2627</v>
      </c>
      <c r="C32" s="19">
        <v>100000</v>
      </c>
      <c r="D32" s="16">
        <v>1</v>
      </c>
      <c r="E32" s="18">
        <v>6.16</v>
      </c>
      <c r="F32" s="17">
        <v>6.16</v>
      </c>
      <c r="G32" s="16">
        <v>6.16</v>
      </c>
      <c r="H32" s="15">
        <v>1</v>
      </c>
    </row>
    <row r="33" spans="1:8" x14ac:dyDescent="0.3">
      <c r="A33" s="18">
        <v>23581</v>
      </c>
      <c r="B33" s="20" t="s">
        <v>2706</v>
      </c>
      <c r="C33" s="19">
        <v>2400000</v>
      </c>
      <c r="D33" s="16">
        <v>3</v>
      </c>
      <c r="E33" s="18">
        <v>12.77</v>
      </c>
      <c r="F33" s="17">
        <v>18.73</v>
      </c>
      <c r="G33" s="16">
        <v>14.7133</v>
      </c>
      <c r="H33" s="15">
        <v>2</v>
      </c>
    </row>
    <row r="34" spans="1:8" x14ac:dyDescent="0.3">
      <c r="A34" s="18">
        <v>23581</v>
      </c>
      <c r="B34" s="20" t="s">
        <v>2706</v>
      </c>
      <c r="C34" s="19">
        <v>22000000</v>
      </c>
      <c r="D34" s="16">
        <v>36</v>
      </c>
      <c r="E34" s="18">
        <v>10.82</v>
      </c>
      <c r="F34" s="17">
        <v>20.63</v>
      </c>
      <c r="G34" s="16">
        <v>16.6249</v>
      </c>
      <c r="H34" s="15">
        <v>3</v>
      </c>
    </row>
    <row r="35" spans="1:8" x14ac:dyDescent="0.3">
      <c r="A35" s="18">
        <v>23835</v>
      </c>
      <c r="B35" s="20" t="s">
        <v>2532</v>
      </c>
      <c r="C35" s="19">
        <v>331400000</v>
      </c>
      <c r="D35" s="16">
        <v>82</v>
      </c>
      <c r="E35" s="18">
        <v>63.63</v>
      </c>
      <c r="F35" s="17">
        <v>93.77</v>
      </c>
      <c r="G35" s="16">
        <v>81.029600000000002</v>
      </c>
      <c r="H35" s="15">
        <v>2</v>
      </c>
    </row>
    <row r="36" spans="1:8" x14ac:dyDescent="0.3">
      <c r="A36" s="18">
        <v>24213</v>
      </c>
      <c r="B36" s="20" t="s">
        <v>2736</v>
      </c>
      <c r="C36" s="19">
        <v>42100000</v>
      </c>
      <c r="D36" s="16">
        <v>21</v>
      </c>
      <c r="E36" s="18">
        <v>104.03</v>
      </c>
      <c r="F36" s="17">
        <v>146.15</v>
      </c>
      <c r="G36" s="16">
        <v>122.32989999999999</v>
      </c>
      <c r="H36" s="15">
        <v>2</v>
      </c>
    </row>
    <row r="37" spans="1:8" x14ac:dyDescent="0.3">
      <c r="A37" s="18">
        <v>24361</v>
      </c>
      <c r="B37" s="20" t="s">
        <v>2264</v>
      </c>
      <c r="C37" s="19">
        <v>641300000</v>
      </c>
      <c r="D37" s="16">
        <v>179</v>
      </c>
      <c r="E37" s="18">
        <v>23.13</v>
      </c>
      <c r="F37" s="17">
        <v>33.340000000000003</v>
      </c>
      <c r="G37" s="16">
        <v>29.327000000000002</v>
      </c>
      <c r="H37" s="15">
        <v>2</v>
      </c>
    </row>
    <row r="38" spans="1:8" x14ac:dyDescent="0.3">
      <c r="A38" s="18">
        <v>24393</v>
      </c>
      <c r="B38" s="20" t="s">
        <v>2656</v>
      </c>
      <c r="C38" s="19">
        <v>25000000</v>
      </c>
      <c r="D38" s="16">
        <v>58</v>
      </c>
      <c r="E38" s="18">
        <v>7.71</v>
      </c>
      <c r="F38" s="17">
        <v>9.9700000000000006</v>
      </c>
      <c r="G38" s="16">
        <v>8.5182000000000002</v>
      </c>
      <c r="H38" s="15">
        <v>1</v>
      </c>
    </row>
    <row r="39" spans="1:8" x14ac:dyDescent="0.3">
      <c r="A39" s="18">
        <v>24624</v>
      </c>
      <c r="B39" s="20" t="s">
        <v>2268</v>
      </c>
      <c r="C39" s="19">
        <v>90300000</v>
      </c>
      <c r="D39" s="16">
        <v>78</v>
      </c>
      <c r="E39" s="18">
        <v>29.28</v>
      </c>
      <c r="F39" s="17">
        <v>42.91</v>
      </c>
      <c r="G39" s="16">
        <v>33.722499999999997</v>
      </c>
      <c r="H39" s="15">
        <v>2</v>
      </c>
    </row>
    <row r="40" spans="1:8" x14ac:dyDescent="0.3">
      <c r="A40" s="18">
        <v>24921</v>
      </c>
      <c r="B40" s="20" t="s">
        <v>2707</v>
      </c>
      <c r="C40" s="19">
        <v>149300000</v>
      </c>
      <c r="D40" s="16">
        <v>284</v>
      </c>
      <c r="E40" s="18">
        <v>1.61</v>
      </c>
      <c r="F40" s="17">
        <v>3.74</v>
      </c>
      <c r="G40" s="16">
        <v>2.7080000000000002</v>
      </c>
      <c r="H40" s="15">
        <v>1</v>
      </c>
    </row>
    <row r="41" spans="1:8" x14ac:dyDescent="0.3">
      <c r="A41" s="18">
        <v>24972</v>
      </c>
      <c r="B41" s="20" t="s">
        <v>2518</v>
      </c>
      <c r="C41" s="19">
        <v>30800000</v>
      </c>
      <c r="D41" s="16">
        <v>62</v>
      </c>
      <c r="E41" s="18">
        <v>16.02</v>
      </c>
      <c r="F41" s="17">
        <v>22.3</v>
      </c>
      <c r="G41" s="16">
        <v>17.256799999999998</v>
      </c>
      <c r="H41" s="15">
        <v>2</v>
      </c>
    </row>
    <row r="42" spans="1:8" x14ac:dyDescent="0.3">
      <c r="A42" s="18">
        <v>25282</v>
      </c>
      <c r="B42" s="20" t="s">
        <v>2643</v>
      </c>
      <c r="C42" s="19">
        <v>100000</v>
      </c>
      <c r="D42" s="16">
        <v>1</v>
      </c>
      <c r="E42" s="18">
        <v>37.35</v>
      </c>
      <c r="F42" s="17">
        <v>37.35</v>
      </c>
      <c r="G42" s="16">
        <v>37.35</v>
      </c>
      <c r="H42" s="15">
        <v>1</v>
      </c>
    </row>
    <row r="43" spans="1:8" x14ac:dyDescent="0.3">
      <c r="A43" s="18">
        <v>25282</v>
      </c>
      <c r="B43" s="20" t="s">
        <v>2643</v>
      </c>
      <c r="C43" s="19">
        <v>500000</v>
      </c>
      <c r="D43" s="16">
        <v>1</v>
      </c>
      <c r="E43" s="18">
        <v>37.11</v>
      </c>
      <c r="F43" s="17">
        <v>37.11</v>
      </c>
      <c r="G43" s="16">
        <v>37.11</v>
      </c>
      <c r="H43" s="15">
        <v>2</v>
      </c>
    </row>
    <row r="44" spans="1:8" x14ac:dyDescent="0.3">
      <c r="A44" s="18">
        <v>26034</v>
      </c>
      <c r="B44" s="20" t="s">
        <v>2616</v>
      </c>
      <c r="C44" s="19">
        <v>149000000</v>
      </c>
      <c r="D44" s="16">
        <v>152</v>
      </c>
      <c r="E44" s="18">
        <v>15.02</v>
      </c>
      <c r="F44" s="17">
        <v>23.77</v>
      </c>
      <c r="G44" s="16">
        <v>20.574100000000001</v>
      </c>
      <c r="H44" s="15">
        <v>1</v>
      </c>
    </row>
    <row r="45" spans="1:8" x14ac:dyDescent="0.3">
      <c r="A45" s="18">
        <v>26107</v>
      </c>
      <c r="B45" s="20" t="s">
        <v>2277</v>
      </c>
      <c r="C45" s="19">
        <v>69400000</v>
      </c>
      <c r="D45" s="16">
        <v>51</v>
      </c>
      <c r="E45" s="18">
        <v>22.09</v>
      </c>
      <c r="F45" s="17">
        <v>31.75</v>
      </c>
      <c r="G45" s="16">
        <v>23.7698</v>
      </c>
      <c r="H45" s="15">
        <v>1</v>
      </c>
    </row>
    <row r="46" spans="1:8" x14ac:dyDescent="0.3">
      <c r="A46" s="18">
        <v>26415</v>
      </c>
      <c r="B46" s="20" t="s">
        <v>2504</v>
      </c>
      <c r="C46" s="19">
        <v>22300000</v>
      </c>
      <c r="D46" s="16">
        <v>15</v>
      </c>
      <c r="E46" s="18">
        <v>11.07</v>
      </c>
      <c r="F46" s="17">
        <v>15.6</v>
      </c>
      <c r="G46" s="16">
        <v>15.0479</v>
      </c>
      <c r="H46" s="15">
        <v>2</v>
      </c>
    </row>
    <row r="47" spans="1:8" x14ac:dyDescent="0.3">
      <c r="A47" s="18">
        <v>26416</v>
      </c>
      <c r="B47" s="20" t="s">
        <v>2467</v>
      </c>
      <c r="C47" s="19">
        <v>84200000</v>
      </c>
      <c r="D47" s="16">
        <v>104</v>
      </c>
      <c r="E47" s="18">
        <v>10.38</v>
      </c>
      <c r="F47" s="17">
        <v>22.71</v>
      </c>
      <c r="G47" s="16">
        <v>14.227399999999999</v>
      </c>
      <c r="H47" s="15">
        <v>2</v>
      </c>
    </row>
    <row r="48" spans="1:8" x14ac:dyDescent="0.3">
      <c r="A48" s="18">
        <v>27271</v>
      </c>
      <c r="B48" s="20" t="s">
        <v>2279</v>
      </c>
      <c r="C48" s="19">
        <v>27300000</v>
      </c>
      <c r="D48" s="16">
        <v>47</v>
      </c>
      <c r="E48" s="18">
        <v>17.829999999999998</v>
      </c>
      <c r="F48" s="17">
        <v>21.8</v>
      </c>
      <c r="G48" s="16">
        <v>19.228400000000001</v>
      </c>
      <c r="H48" s="15">
        <v>3</v>
      </c>
    </row>
    <row r="49" spans="1:8" x14ac:dyDescent="0.3">
      <c r="A49" s="18">
        <v>288701</v>
      </c>
      <c r="B49" s="20" t="s">
        <v>2547</v>
      </c>
      <c r="C49" s="19">
        <v>179400000</v>
      </c>
      <c r="D49" s="16">
        <v>26</v>
      </c>
      <c r="E49" s="18">
        <v>7.3571</v>
      </c>
      <c r="F49" s="17">
        <v>8.77</v>
      </c>
      <c r="G49" s="16">
        <v>7.6669999999999998</v>
      </c>
      <c r="H49" s="15">
        <v>2</v>
      </c>
    </row>
    <row r="50" spans="1:8" x14ac:dyDescent="0.3">
      <c r="A50" s="18">
        <v>28886</v>
      </c>
      <c r="B50" s="20" t="s">
        <v>2737</v>
      </c>
      <c r="C50" s="19">
        <v>58200000</v>
      </c>
      <c r="D50" s="16">
        <v>14</v>
      </c>
      <c r="E50" s="18">
        <v>4.13</v>
      </c>
      <c r="F50" s="17">
        <v>5.3757000000000001</v>
      </c>
      <c r="G50" s="16">
        <v>4.7591999999999999</v>
      </c>
      <c r="H50" s="15">
        <v>1</v>
      </c>
    </row>
    <row r="51" spans="1:8" x14ac:dyDescent="0.3">
      <c r="A51" s="18">
        <v>28887</v>
      </c>
      <c r="B51" s="20" t="s">
        <v>2617</v>
      </c>
      <c r="C51" s="19">
        <v>26400000</v>
      </c>
      <c r="D51" s="16">
        <v>2</v>
      </c>
      <c r="E51" s="18">
        <v>16.07</v>
      </c>
      <c r="F51" s="17">
        <v>16.07</v>
      </c>
      <c r="G51" s="16">
        <v>16.07</v>
      </c>
      <c r="H51" s="15">
        <v>1</v>
      </c>
    </row>
    <row r="52" spans="1:8" x14ac:dyDescent="0.3">
      <c r="A52" s="18">
        <v>28887</v>
      </c>
      <c r="B52" s="20" t="s">
        <v>2617</v>
      </c>
      <c r="C52" s="19">
        <v>149700000</v>
      </c>
      <c r="D52" s="16">
        <v>65</v>
      </c>
      <c r="E52" s="18">
        <v>13.05</v>
      </c>
      <c r="F52" s="17">
        <v>17.64</v>
      </c>
      <c r="G52" s="16">
        <v>15.665900000000001</v>
      </c>
      <c r="H52" s="15">
        <v>3</v>
      </c>
    </row>
    <row r="53" spans="1:8" x14ac:dyDescent="0.3">
      <c r="A53" s="18">
        <v>29061</v>
      </c>
      <c r="B53" s="20" t="s">
        <v>2283</v>
      </c>
      <c r="C53" s="19">
        <v>475300000</v>
      </c>
      <c r="D53" s="16">
        <v>123</v>
      </c>
      <c r="E53" s="18">
        <v>9.9</v>
      </c>
      <c r="F53" s="17">
        <v>12.85</v>
      </c>
      <c r="G53" s="16">
        <v>10.977399999999999</v>
      </c>
      <c r="H53" s="15">
        <v>2</v>
      </c>
    </row>
    <row r="54" spans="1:8" x14ac:dyDescent="0.3">
      <c r="A54" s="18">
        <v>30103</v>
      </c>
      <c r="B54" s="20" t="s">
        <v>2671</v>
      </c>
      <c r="C54" s="19">
        <v>117700000</v>
      </c>
      <c r="D54" s="16">
        <v>292</v>
      </c>
      <c r="E54" s="18">
        <v>15.68</v>
      </c>
      <c r="F54" s="17">
        <v>22.18</v>
      </c>
      <c r="G54" s="16">
        <v>18.5032</v>
      </c>
      <c r="H54" s="15">
        <v>1</v>
      </c>
    </row>
    <row r="55" spans="1:8" x14ac:dyDescent="0.3">
      <c r="A55" s="18">
        <v>30238</v>
      </c>
      <c r="B55" s="20" t="s">
        <v>2287</v>
      </c>
      <c r="C55" s="19">
        <v>78400000</v>
      </c>
      <c r="D55" s="16">
        <v>90</v>
      </c>
      <c r="E55" s="18">
        <v>19.2</v>
      </c>
      <c r="F55" s="17">
        <v>24.95</v>
      </c>
      <c r="G55" s="16">
        <v>22.720500000000001</v>
      </c>
      <c r="H55" s="15">
        <v>2</v>
      </c>
    </row>
    <row r="56" spans="1:8" x14ac:dyDescent="0.3">
      <c r="A56" s="18">
        <v>30336</v>
      </c>
      <c r="B56" s="20" t="s">
        <v>2288</v>
      </c>
      <c r="C56" s="19">
        <v>36000000</v>
      </c>
      <c r="D56" s="16">
        <v>26</v>
      </c>
      <c r="E56" s="18">
        <v>12.12</v>
      </c>
      <c r="F56" s="17">
        <v>15.98</v>
      </c>
      <c r="G56" s="16">
        <v>14.4214</v>
      </c>
      <c r="H56" s="15">
        <v>2</v>
      </c>
    </row>
    <row r="57" spans="1:8" x14ac:dyDescent="0.3">
      <c r="A57" s="18">
        <v>30425</v>
      </c>
      <c r="B57" s="20" t="s">
        <v>2672</v>
      </c>
      <c r="C57" s="19">
        <v>71700000</v>
      </c>
      <c r="D57" s="16">
        <v>228</v>
      </c>
      <c r="E57" s="18">
        <v>13.94</v>
      </c>
      <c r="F57" s="17">
        <v>21.16</v>
      </c>
      <c r="G57" s="16">
        <v>17.907900000000001</v>
      </c>
      <c r="H57" s="15">
        <v>1</v>
      </c>
    </row>
    <row r="58" spans="1:8" x14ac:dyDescent="0.3">
      <c r="A58" s="18">
        <v>30477</v>
      </c>
      <c r="B58" s="20" t="s">
        <v>2684</v>
      </c>
      <c r="C58" s="19">
        <v>12000000</v>
      </c>
      <c r="D58" s="16">
        <v>12</v>
      </c>
      <c r="E58" s="18">
        <v>16.36</v>
      </c>
      <c r="F58" s="17">
        <v>19.66</v>
      </c>
      <c r="G58" s="16">
        <v>18.156600000000001</v>
      </c>
      <c r="H58" s="15">
        <v>1</v>
      </c>
    </row>
    <row r="59" spans="1:8" x14ac:dyDescent="0.3">
      <c r="A59" s="18">
        <v>30882</v>
      </c>
      <c r="B59" s="20" t="s">
        <v>2293</v>
      </c>
      <c r="C59" s="19">
        <v>681200000</v>
      </c>
      <c r="D59" s="16">
        <v>395</v>
      </c>
      <c r="E59" s="18">
        <v>21.1</v>
      </c>
      <c r="F59" s="17">
        <v>31.23</v>
      </c>
      <c r="G59" s="16">
        <v>23.736699999999999</v>
      </c>
      <c r="H59" s="15">
        <v>3</v>
      </c>
    </row>
    <row r="60" spans="1:8" x14ac:dyDescent="0.3">
      <c r="A60" s="18">
        <v>30922</v>
      </c>
      <c r="B60" s="20" t="s">
        <v>2723</v>
      </c>
      <c r="C60" s="19">
        <v>10000000</v>
      </c>
      <c r="D60" s="16">
        <v>3</v>
      </c>
      <c r="E60" s="18">
        <v>14.25</v>
      </c>
      <c r="F60" s="17">
        <v>14.34</v>
      </c>
      <c r="G60" s="16">
        <v>14.29</v>
      </c>
      <c r="H60" s="15">
        <v>2</v>
      </c>
    </row>
    <row r="61" spans="1:8" x14ac:dyDescent="0.3">
      <c r="A61" s="18">
        <v>31221</v>
      </c>
      <c r="B61" s="20" t="s">
        <v>2644</v>
      </c>
      <c r="C61" s="19">
        <v>31200000</v>
      </c>
      <c r="D61" s="16">
        <v>66</v>
      </c>
      <c r="E61" s="18">
        <v>5.22</v>
      </c>
      <c r="F61" s="17">
        <v>15.61</v>
      </c>
      <c r="G61" s="16">
        <v>12.267799999999999</v>
      </c>
      <c r="H61" s="15">
        <v>1</v>
      </c>
    </row>
    <row r="62" spans="1:8" x14ac:dyDescent="0.3">
      <c r="A62" s="18">
        <v>31221</v>
      </c>
      <c r="B62" s="20" t="s">
        <v>2644</v>
      </c>
      <c r="C62" s="19">
        <v>700000</v>
      </c>
      <c r="D62" s="16">
        <v>3</v>
      </c>
      <c r="E62" s="18">
        <v>2.73</v>
      </c>
      <c r="F62" s="17">
        <v>10.41</v>
      </c>
      <c r="G62" s="16">
        <v>8.2242999999999995</v>
      </c>
      <c r="H62" s="15">
        <v>2</v>
      </c>
    </row>
    <row r="63" spans="1:8" x14ac:dyDescent="0.3">
      <c r="A63" s="18">
        <v>31282</v>
      </c>
      <c r="B63" s="20" t="s">
        <v>2295</v>
      </c>
      <c r="C63" s="19">
        <v>1000000</v>
      </c>
      <c r="D63" s="16">
        <v>1</v>
      </c>
      <c r="E63" s="18">
        <v>2.36</v>
      </c>
      <c r="F63" s="17">
        <v>2.36</v>
      </c>
      <c r="G63" s="16">
        <v>2.36</v>
      </c>
      <c r="H63" s="15">
        <v>2</v>
      </c>
    </row>
    <row r="64" spans="1:8" x14ac:dyDescent="0.3">
      <c r="A64" s="18">
        <v>31381</v>
      </c>
      <c r="B64" s="20" t="s">
        <v>2591</v>
      </c>
      <c r="C64" s="19">
        <v>16000000</v>
      </c>
      <c r="D64" s="16">
        <v>59</v>
      </c>
      <c r="E64" s="18">
        <v>9.09</v>
      </c>
      <c r="F64" s="17">
        <v>14.71</v>
      </c>
      <c r="G64" s="16">
        <v>12.6303</v>
      </c>
      <c r="H64" s="15">
        <v>2</v>
      </c>
    </row>
    <row r="65" spans="1:8" x14ac:dyDescent="0.3">
      <c r="A65" s="18">
        <v>31493</v>
      </c>
      <c r="B65" s="20" t="s">
        <v>2716</v>
      </c>
      <c r="C65" s="19">
        <v>2900000</v>
      </c>
      <c r="D65" s="16">
        <v>8</v>
      </c>
      <c r="E65" s="18">
        <v>1.25</v>
      </c>
      <c r="F65" s="17">
        <v>5.58</v>
      </c>
      <c r="G65" s="16">
        <v>3.1393</v>
      </c>
      <c r="H65" s="15">
        <v>1</v>
      </c>
    </row>
    <row r="66" spans="1:8" x14ac:dyDescent="0.3">
      <c r="A66" s="18">
        <v>31671</v>
      </c>
      <c r="B66" s="20" t="s">
        <v>2628</v>
      </c>
      <c r="C66" s="19">
        <v>42900000</v>
      </c>
      <c r="D66" s="16">
        <v>11</v>
      </c>
      <c r="E66" s="18">
        <v>3.41</v>
      </c>
      <c r="F66" s="17">
        <v>9</v>
      </c>
      <c r="G66" s="16">
        <v>8.0355000000000008</v>
      </c>
      <c r="H66" s="15">
        <v>2</v>
      </c>
    </row>
    <row r="67" spans="1:8" x14ac:dyDescent="0.3">
      <c r="A67" s="18">
        <v>31712</v>
      </c>
      <c r="B67" s="20" t="s">
        <v>2750</v>
      </c>
      <c r="C67" s="19">
        <v>26300000</v>
      </c>
      <c r="D67" s="16">
        <v>20</v>
      </c>
      <c r="E67" s="18">
        <v>0.26</v>
      </c>
      <c r="F67" s="17">
        <v>3.38</v>
      </c>
      <c r="G67" s="16">
        <v>1.3567</v>
      </c>
      <c r="H67" s="15">
        <v>1</v>
      </c>
    </row>
    <row r="68" spans="1:8" x14ac:dyDescent="0.3">
      <c r="A68" s="18">
        <v>32094</v>
      </c>
      <c r="B68" s="20" t="s">
        <v>2658</v>
      </c>
      <c r="C68" s="19">
        <v>5000000</v>
      </c>
      <c r="D68" s="16">
        <v>4</v>
      </c>
      <c r="E68" s="18">
        <v>17.68</v>
      </c>
      <c r="F68" s="17">
        <v>18.649999999999999</v>
      </c>
      <c r="G68" s="16">
        <v>18.1296</v>
      </c>
      <c r="H68" s="15">
        <v>1</v>
      </c>
    </row>
    <row r="69" spans="1:8" x14ac:dyDescent="0.3">
      <c r="A69" s="18">
        <v>32681</v>
      </c>
      <c r="B69" s="20" t="s">
        <v>2592</v>
      </c>
      <c r="C69" s="19">
        <v>1800000</v>
      </c>
      <c r="D69" s="16">
        <v>5</v>
      </c>
      <c r="E69" s="18">
        <v>9.25</v>
      </c>
      <c r="F69" s="17">
        <v>9.56</v>
      </c>
      <c r="G69" s="16">
        <v>9.39</v>
      </c>
      <c r="H69" s="15">
        <v>2</v>
      </c>
    </row>
    <row r="70" spans="1:8" x14ac:dyDescent="0.3">
      <c r="A70" s="18">
        <v>32903</v>
      </c>
      <c r="B70" s="20" t="s">
        <v>2618</v>
      </c>
      <c r="C70" s="19">
        <v>300000</v>
      </c>
      <c r="D70" s="16">
        <v>1</v>
      </c>
      <c r="E70" s="18">
        <v>34.5</v>
      </c>
      <c r="F70" s="17">
        <v>34.5</v>
      </c>
      <c r="G70" s="16">
        <v>34.5</v>
      </c>
      <c r="H70" s="15">
        <v>3</v>
      </c>
    </row>
    <row r="71" spans="1:8" x14ac:dyDescent="0.3">
      <c r="A71" s="18">
        <v>33224</v>
      </c>
      <c r="B71" s="20" t="s">
        <v>2567</v>
      </c>
      <c r="C71" s="19">
        <v>49300000</v>
      </c>
      <c r="D71" s="16">
        <v>34</v>
      </c>
      <c r="E71" s="18">
        <v>15.04</v>
      </c>
      <c r="F71" s="17">
        <v>21.91</v>
      </c>
      <c r="G71" s="16">
        <v>19.037600000000001</v>
      </c>
      <c r="H71" s="15">
        <v>1</v>
      </c>
    </row>
    <row r="72" spans="1:8" x14ac:dyDescent="0.3">
      <c r="A72" s="18">
        <v>33233</v>
      </c>
      <c r="B72" s="20" t="s">
        <v>2306</v>
      </c>
      <c r="C72" s="19">
        <v>29400000</v>
      </c>
      <c r="D72" s="16">
        <v>18</v>
      </c>
      <c r="E72" s="18">
        <v>13.03</v>
      </c>
      <c r="F72" s="17">
        <v>18.899999999999999</v>
      </c>
      <c r="G72" s="16">
        <v>16.948699999999999</v>
      </c>
      <c r="H72" s="15">
        <v>3</v>
      </c>
    </row>
    <row r="73" spans="1:8" x14ac:dyDescent="0.3">
      <c r="A73" s="18">
        <v>33244</v>
      </c>
      <c r="B73" s="20" t="s">
        <v>2580</v>
      </c>
      <c r="C73" s="19">
        <v>147400000</v>
      </c>
      <c r="D73" s="16">
        <v>110</v>
      </c>
      <c r="E73" s="18">
        <v>38.049999999999997</v>
      </c>
      <c r="F73" s="17">
        <v>59.22</v>
      </c>
      <c r="G73" s="16">
        <v>49.822299999999998</v>
      </c>
      <c r="H73" s="15">
        <v>1</v>
      </c>
    </row>
    <row r="74" spans="1:8" x14ac:dyDescent="0.3">
      <c r="A74" s="18">
        <v>33244</v>
      </c>
      <c r="B74" s="20" t="s">
        <v>2580</v>
      </c>
      <c r="C74" s="19">
        <v>14400000</v>
      </c>
      <c r="D74" s="16">
        <v>57</v>
      </c>
      <c r="E74" s="18">
        <v>44.29</v>
      </c>
      <c r="F74" s="17">
        <v>66.290000000000006</v>
      </c>
      <c r="G74" s="16">
        <v>53.662500000000001</v>
      </c>
      <c r="H74" s="15">
        <v>3</v>
      </c>
    </row>
    <row r="75" spans="1:8" x14ac:dyDescent="0.3">
      <c r="A75" s="18">
        <v>33394</v>
      </c>
      <c r="B75" s="20" t="s">
        <v>2685</v>
      </c>
      <c r="C75" s="19">
        <v>48100000</v>
      </c>
      <c r="D75" s="16">
        <v>87</v>
      </c>
      <c r="E75" s="18">
        <v>9.5399999999999991</v>
      </c>
      <c r="F75" s="17">
        <v>19.55</v>
      </c>
      <c r="G75" s="16">
        <v>13.2883</v>
      </c>
      <c r="H75" s="15">
        <v>1</v>
      </c>
    </row>
    <row r="76" spans="1:8" x14ac:dyDescent="0.3">
      <c r="A76" s="18">
        <v>33465</v>
      </c>
      <c r="B76" s="20" t="s">
        <v>2593</v>
      </c>
      <c r="C76" s="19">
        <v>1700000</v>
      </c>
      <c r="D76" s="16">
        <v>1</v>
      </c>
      <c r="E76" s="18">
        <v>29.98</v>
      </c>
      <c r="F76" s="17">
        <v>29.98</v>
      </c>
      <c r="G76" s="16">
        <v>29.98</v>
      </c>
      <c r="H76" s="15">
        <v>1</v>
      </c>
    </row>
    <row r="77" spans="1:8" x14ac:dyDescent="0.3">
      <c r="A77" s="18">
        <v>33465</v>
      </c>
      <c r="B77" s="20" t="s">
        <v>2593</v>
      </c>
      <c r="C77" s="19">
        <v>2000000</v>
      </c>
      <c r="D77" s="16">
        <v>2</v>
      </c>
      <c r="E77" s="18">
        <v>23.72</v>
      </c>
      <c r="F77" s="17">
        <v>29.54</v>
      </c>
      <c r="G77" s="16">
        <v>26.63</v>
      </c>
      <c r="H77" s="15">
        <v>2</v>
      </c>
    </row>
    <row r="78" spans="1:8" x14ac:dyDescent="0.3">
      <c r="A78" s="18">
        <v>33881</v>
      </c>
      <c r="B78" s="20" t="s">
        <v>2312</v>
      </c>
      <c r="C78" s="19">
        <v>38000000</v>
      </c>
      <c r="D78" s="16">
        <v>57</v>
      </c>
      <c r="E78" s="18">
        <v>12.76</v>
      </c>
      <c r="F78" s="17">
        <v>16.73</v>
      </c>
      <c r="G78" s="16">
        <v>15.1076</v>
      </c>
      <c r="H78" s="15">
        <v>3</v>
      </c>
    </row>
    <row r="79" spans="1:8" x14ac:dyDescent="0.3">
      <c r="A79" s="18">
        <v>34132</v>
      </c>
      <c r="B79" s="20" t="s">
        <v>2505</v>
      </c>
      <c r="C79" s="19">
        <v>49000000</v>
      </c>
      <c r="D79" s="16">
        <v>55</v>
      </c>
      <c r="E79" s="18">
        <v>12.17</v>
      </c>
      <c r="F79" s="17">
        <v>16.07</v>
      </c>
      <c r="G79" s="16">
        <v>14.280799999999999</v>
      </c>
      <c r="H79" s="15">
        <v>1</v>
      </c>
    </row>
    <row r="80" spans="1:8" x14ac:dyDescent="0.3">
      <c r="A80" s="18">
        <v>34132</v>
      </c>
      <c r="B80" s="20" t="s">
        <v>2505</v>
      </c>
      <c r="C80" s="19">
        <v>86200000</v>
      </c>
      <c r="D80" s="16">
        <v>13</v>
      </c>
      <c r="E80" s="18">
        <v>18.45</v>
      </c>
      <c r="F80" s="17">
        <v>21.49</v>
      </c>
      <c r="G80" s="16">
        <v>20.038499999999999</v>
      </c>
      <c r="H80" s="15">
        <v>3</v>
      </c>
    </row>
    <row r="81" spans="1:8" x14ac:dyDescent="0.3">
      <c r="A81" s="18">
        <v>34654</v>
      </c>
      <c r="B81" s="20" t="s">
        <v>2535</v>
      </c>
      <c r="C81" s="19">
        <v>10000000</v>
      </c>
      <c r="D81" s="16">
        <v>2</v>
      </c>
      <c r="E81" s="18">
        <v>7.79</v>
      </c>
      <c r="F81" s="17">
        <v>7.79</v>
      </c>
      <c r="G81" s="16">
        <v>7.79</v>
      </c>
      <c r="H81" s="15">
        <v>1</v>
      </c>
    </row>
    <row r="82" spans="1:8" x14ac:dyDescent="0.3">
      <c r="A82" s="18">
        <v>34833</v>
      </c>
      <c r="B82" s="20" t="s">
        <v>2751</v>
      </c>
      <c r="C82" s="19">
        <v>6100000</v>
      </c>
      <c r="D82" s="16">
        <v>7</v>
      </c>
      <c r="E82" s="18">
        <v>104.1</v>
      </c>
      <c r="F82" s="17">
        <v>104.2</v>
      </c>
      <c r="G82" s="16">
        <v>104.10980000000001</v>
      </c>
      <c r="H82" s="15">
        <v>1</v>
      </c>
    </row>
    <row r="83" spans="1:8" x14ac:dyDescent="0.3">
      <c r="A83" s="18">
        <v>34833</v>
      </c>
      <c r="B83" s="20" t="s">
        <v>2751</v>
      </c>
      <c r="C83" s="19">
        <v>1000000</v>
      </c>
      <c r="D83" s="16">
        <v>1</v>
      </c>
      <c r="E83" s="18">
        <v>103.93</v>
      </c>
      <c r="F83" s="17">
        <v>103.93</v>
      </c>
      <c r="G83" s="16">
        <v>103.93</v>
      </c>
      <c r="H83" s="15">
        <v>2</v>
      </c>
    </row>
    <row r="84" spans="1:8" x14ac:dyDescent="0.3">
      <c r="A84" s="18">
        <v>34842</v>
      </c>
      <c r="B84" s="20" t="s">
        <v>2738</v>
      </c>
      <c r="C84" s="19">
        <v>1100000</v>
      </c>
      <c r="D84" s="16">
        <v>2</v>
      </c>
      <c r="E84" s="18">
        <v>1.43</v>
      </c>
      <c r="F84" s="17">
        <v>1.45</v>
      </c>
      <c r="G84" s="16">
        <v>1.4481999999999999</v>
      </c>
      <c r="H84" s="15">
        <v>1</v>
      </c>
    </row>
    <row r="85" spans="1:8" x14ac:dyDescent="0.3">
      <c r="A85" s="18">
        <v>34843</v>
      </c>
      <c r="B85" s="20" t="s">
        <v>2317</v>
      </c>
      <c r="C85" s="19">
        <v>12600000</v>
      </c>
      <c r="D85" s="16">
        <v>17</v>
      </c>
      <c r="E85" s="18">
        <v>14.96</v>
      </c>
      <c r="F85" s="17">
        <v>17.010000000000002</v>
      </c>
      <c r="G85" s="16">
        <v>16.147300000000001</v>
      </c>
      <c r="H85" s="15">
        <v>3</v>
      </c>
    </row>
    <row r="86" spans="1:8" x14ac:dyDescent="0.3">
      <c r="A86" s="18">
        <v>34891</v>
      </c>
      <c r="B86" s="20" t="s">
        <v>2739</v>
      </c>
      <c r="C86" s="19">
        <v>2300000</v>
      </c>
      <c r="D86" s="16">
        <v>8</v>
      </c>
      <c r="E86" s="18">
        <v>3.75</v>
      </c>
      <c r="F86" s="17">
        <v>5.41</v>
      </c>
      <c r="G86" s="16">
        <v>4.9096000000000002</v>
      </c>
      <c r="H86" s="15">
        <v>1</v>
      </c>
    </row>
    <row r="87" spans="1:8" x14ac:dyDescent="0.3">
      <c r="A87" s="18">
        <v>35121</v>
      </c>
      <c r="B87" s="20" t="s">
        <v>2697</v>
      </c>
      <c r="C87" s="19">
        <v>53700000</v>
      </c>
      <c r="D87" s="16">
        <v>63</v>
      </c>
      <c r="E87" s="18">
        <v>9.7100000000000009</v>
      </c>
      <c r="F87" s="17">
        <v>15.39</v>
      </c>
      <c r="G87" s="16">
        <v>14.400499999999999</v>
      </c>
      <c r="H87" s="15">
        <v>1</v>
      </c>
    </row>
    <row r="88" spans="1:8" x14ac:dyDescent="0.3">
      <c r="A88" s="18">
        <v>35264</v>
      </c>
      <c r="B88" s="20" t="s">
        <v>2752</v>
      </c>
      <c r="C88" s="19">
        <v>62300000</v>
      </c>
      <c r="D88" s="16">
        <v>3</v>
      </c>
      <c r="E88" s="18">
        <v>141.66</v>
      </c>
      <c r="F88" s="17">
        <v>141.80000000000001</v>
      </c>
      <c r="G88" s="16">
        <v>141.7971</v>
      </c>
      <c r="H88" s="15">
        <v>2</v>
      </c>
    </row>
    <row r="89" spans="1:8" x14ac:dyDescent="0.3">
      <c r="A89" s="18">
        <v>35265</v>
      </c>
      <c r="B89" s="20" t="s">
        <v>2549</v>
      </c>
      <c r="C89" s="19">
        <v>23500000</v>
      </c>
      <c r="D89" s="16">
        <v>30</v>
      </c>
      <c r="E89" s="18">
        <v>20.6</v>
      </c>
      <c r="F89" s="17">
        <v>26.31</v>
      </c>
      <c r="G89" s="16">
        <v>22.825399999999998</v>
      </c>
      <c r="H89" s="15">
        <v>2</v>
      </c>
    </row>
    <row r="90" spans="1:8" x14ac:dyDescent="0.3">
      <c r="A90" s="18">
        <v>35332</v>
      </c>
      <c r="B90" s="20" t="s">
        <v>2673</v>
      </c>
      <c r="C90" s="19">
        <v>31000000</v>
      </c>
      <c r="D90" s="16">
        <v>114</v>
      </c>
      <c r="E90" s="18">
        <v>24.51</v>
      </c>
      <c r="F90" s="17">
        <v>32.270000000000003</v>
      </c>
      <c r="G90" s="16">
        <v>28.411200000000001</v>
      </c>
      <c r="H90" s="15">
        <v>3</v>
      </c>
    </row>
    <row r="91" spans="1:8" x14ac:dyDescent="0.3">
      <c r="A91" s="18">
        <v>35481</v>
      </c>
      <c r="B91" s="20" t="s">
        <v>2745</v>
      </c>
      <c r="C91" s="19">
        <v>6500000</v>
      </c>
      <c r="D91" s="16">
        <v>27</v>
      </c>
      <c r="E91" s="18">
        <v>48.22</v>
      </c>
      <c r="F91" s="17">
        <v>119.38</v>
      </c>
      <c r="G91" s="16">
        <v>73.019400000000005</v>
      </c>
      <c r="H91" s="15">
        <v>2</v>
      </c>
    </row>
    <row r="92" spans="1:8" x14ac:dyDescent="0.3">
      <c r="A92" s="18">
        <v>35763</v>
      </c>
      <c r="B92" s="20" t="s">
        <v>2629</v>
      </c>
      <c r="C92" s="19">
        <v>74500000</v>
      </c>
      <c r="D92" s="16">
        <v>77</v>
      </c>
      <c r="E92" s="18">
        <v>5.32</v>
      </c>
      <c r="F92" s="17">
        <v>6.8</v>
      </c>
      <c r="G92" s="16">
        <v>5.6424000000000003</v>
      </c>
      <c r="H92" s="15">
        <v>2</v>
      </c>
    </row>
    <row r="93" spans="1:8" x14ac:dyDescent="0.3">
      <c r="A93" s="18">
        <v>35802</v>
      </c>
      <c r="B93" s="20" t="s">
        <v>2709</v>
      </c>
      <c r="C93" s="19">
        <v>5600000</v>
      </c>
      <c r="D93" s="16">
        <v>16</v>
      </c>
      <c r="E93" s="18">
        <v>9.39</v>
      </c>
      <c r="F93" s="17">
        <v>10.8</v>
      </c>
      <c r="G93" s="16">
        <v>10.099299999999999</v>
      </c>
      <c r="H93" s="15">
        <v>1</v>
      </c>
    </row>
    <row r="94" spans="1:8" x14ac:dyDescent="0.3">
      <c r="A94" s="18">
        <v>35871</v>
      </c>
      <c r="B94" s="20" t="s">
        <v>2329</v>
      </c>
      <c r="C94" s="19">
        <v>62900000</v>
      </c>
      <c r="D94" s="16">
        <v>183</v>
      </c>
      <c r="E94" s="18">
        <v>34.29</v>
      </c>
      <c r="F94" s="17">
        <v>57.55</v>
      </c>
      <c r="G94" s="16">
        <v>39.538699999999999</v>
      </c>
      <c r="H94" s="15">
        <v>3</v>
      </c>
    </row>
    <row r="95" spans="1:8" x14ac:dyDescent="0.3">
      <c r="A95" s="18">
        <v>35913</v>
      </c>
      <c r="B95" s="20" t="s">
        <v>2753</v>
      </c>
      <c r="C95" s="19">
        <v>400000</v>
      </c>
      <c r="D95" s="16">
        <v>1</v>
      </c>
      <c r="E95" s="18">
        <v>25.03</v>
      </c>
      <c r="F95" s="17">
        <v>25.03</v>
      </c>
      <c r="G95" s="16">
        <v>25.03</v>
      </c>
      <c r="H95" s="15">
        <v>1</v>
      </c>
    </row>
    <row r="96" spans="1:8" x14ac:dyDescent="0.3">
      <c r="A96" s="18">
        <v>36052</v>
      </c>
      <c r="B96" s="20" t="s">
        <v>2619</v>
      </c>
      <c r="C96" s="19">
        <v>10400000</v>
      </c>
      <c r="D96" s="16">
        <v>1</v>
      </c>
      <c r="E96" s="18">
        <v>0.79</v>
      </c>
      <c r="F96" s="17">
        <v>0.79</v>
      </c>
      <c r="G96" s="16">
        <v>0.79</v>
      </c>
      <c r="H96" s="15">
        <v>2</v>
      </c>
    </row>
    <row r="97" spans="1:8" x14ac:dyDescent="0.3">
      <c r="A97" s="18">
        <v>36172</v>
      </c>
      <c r="B97" s="20" t="s">
        <v>2646</v>
      </c>
      <c r="C97" s="19">
        <v>103500000</v>
      </c>
      <c r="D97" s="16">
        <v>224</v>
      </c>
      <c r="E97" s="18">
        <v>31.31</v>
      </c>
      <c r="F97" s="17">
        <v>65.63</v>
      </c>
      <c r="G97" s="16">
        <v>44.186500000000002</v>
      </c>
      <c r="H97" s="15">
        <v>3</v>
      </c>
    </row>
    <row r="98" spans="1:8" x14ac:dyDescent="0.3">
      <c r="A98" s="18">
        <v>36313</v>
      </c>
      <c r="B98" s="20" t="s">
        <v>2724</v>
      </c>
      <c r="C98" s="19">
        <v>100000</v>
      </c>
      <c r="D98" s="16">
        <v>1</v>
      </c>
      <c r="E98" s="18">
        <v>1.8</v>
      </c>
      <c r="F98" s="17">
        <v>1.8</v>
      </c>
      <c r="G98" s="16">
        <v>1.8</v>
      </c>
      <c r="H98" s="15">
        <v>1</v>
      </c>
    </row>
    <row r="99" spans="1:8" x14ac:dyDescent="0.3">
      <c r="A99" s="18">
        <v>36633</v>
      </c>
      <c r="B99" s="20" t="s">
        <v>2647</v>
      </c>
      <c r="C99" s="19">
        <v>32200000</v>
      </c>
      <c r="D99" s="16">
        <v>43</v>
      </c>
      <c r="E99" s="18">
        <v>23.17</v>
      </c>
      <c r="F99" s="17">
        <v>32.96</v>
      </c>
      <c r="G99" s="16">
        <v>28.160599999999999</v>
      </c>
      <c r="H99" s="15">
        <v>2</v>
      </c>
    </row>
    <row r="100" spans="1:8" x14ac:dyDescent="0.3">
      <c r="A100" s="18">
        <v>36871</v>
      </c>
      <c r="B100" s="20" t="s">
        <v>2550</v>
      </c>
      <c r="C100" s="19">
        <v>2700000</v>
      </c>
      <c r="D100" s="16">
        <v>16</v>
      </c>
      <c r="E100" s="18">
        <v>6.17</v>
      </c>
      <c r="F100" s="17">
        <v>9.48</v>
      </c>
      <c r="G100" s="16">
        <v>8.3218999999999994</v>
      </c>
      <c r="H100" s="15">
        <v>2</v>
      </c>
    </row>
    <row r="101" spans="1:8" x14ac:dyDescent="0.3">
      <c r="A101" s="18">
        <v>37073</v>
      </c>
      <c r="B101" s="20" t="s">
        <v>2688</v>
      </c>
      <c r="C101" s="19">
        <v>100000</v>
      </c>
      <c r="D101" s="16">
        <v>1</v>
      </c>
      <c r="E101" s="18">
        <v>22.84</v>
      </c>
      <c r="F101" s="17">
        <v>22.84</v>
      </c>
      <c r="G101" s="16">
        <v>22.84</v>
      </c>
      <c r="H101" s="15">
        <v>1</v>
      </c>
    </row>
    <row r="102" spans="1:8" x14ac:dyDescent="0.3">
      <c r="A102" s="18">
        <v>37074</v>
      </c>
      <c r="B102" s="20" t="s">
        <v>2568</v>
      </c>
      <c r="C102" s="19">
        <v>18200000</v>
      </c>
      <c r="D102" s="16">
        <v>60</v>
      </c>
      <c r="E102" s="18">
        <v>11.27</v>
      </c>
      <c r="F102" s="17">
        <v>15.55</v>
      </c>
      <c r="G102" s="16">
        <v>12.6791</v>
      </c>
      <c r="H102" s="15">
        <v>2</v>
      </c>
    </row>
    <row r="103" spans="1:8" x14ac:dyDescent="0.3">
      <c r="A103" s="18">
        <v>37083</v>
      </c>
      <c r="B103" s="20" t="s">
        <v>2340</v>
      </c>
      <c r="C103" s="19">
        <v>56000000</v>
      </c>
      <c r="D103" s="16">
        <v>66</v>
      </c>
      <c r="E103" s="18">
        <v>13.33</v>
      </c>
      <c r="F103" s="17">
        <v>21.11</v>
      </c>
      <c r="G103" s="16">
        <v>17.138300000000001</v>
      </c>
      <c r="H103" s="15">
        <v>1</v>
      </c>
    </row>
    <row r="104" spans="1:8" x14ac:dyDescent="0.3">
      <c r="A104" s="18">
        <v>37083</v>
      </c>
      <c r="B104" s="20" t="s">
        <v>2340</v>
      </c>
      <c r="C104" s="19">
        <v>6800000</v>
      </c>
      <c r="D104" s="16">
        <v>23</v>
      </c>
      <c r="E104" s="18">
        <v>12.72</v>
      </c>
      <c r="F104" s="17">
        <v>15.24</v>
      </c>
      <c r="G104" s="16">
        <v>14.3531</v>
      </c>
      <c r="H104" s="15">
        <v>2</v>
      </c>
    </row>
    <row r="105" spans="1:8" x14ac:dyDescent="0.3">
      <c r="A105" s="18">
        <v>37084</v>
      </c>
      <c r="B105" s="20" t="s">
        <v>2472</v>
      </c>
      <c r="C105" s="19">
        <v>3200000</v>
      </c>
      <c r="D105" s="16">
        <v>4</v>
      </c>
      <c r="E105" s="18">
        <v>13.3</v>
      </c>
      <c r="F105" s="17">
        <v>16.190000000000001</v>
      </c>
      <c r="G105" s="16">
        <v>15.9594</v>
      </c>
      <c r="H105" s="15">
        <v>1</v>
      </c>
    </row>
    <row r="106" spans="1:8" x14ac:dyDescent="0.3">
      <c r="A106" s="18">
        <v>37084</v>
      </c>
      <c r="B106" s="20" t="s">
        <v>2472</v>
      </c>
      <c r="C106" s="19">
        <v>600000</v>
      </c>
      <c r="D106" s="16">
        <v>3</v>
      </c>
      <c r="E106" s="18">
        <v>13.49</v>
      </c>
      <c r="F106" s="17">
        <v>14.43</v>
      </c>
      <c r="G106" s="16">
        <v>13.97</v>
      </c>
      <c r="H106" s="15">
        <v>2</v>
      </c>
    </row>
    <row r="107" spans="1:8" x14ac:dyDescent="0.3">
      <c r="A107" s="18">
        <v>37131</v>
      </c>
      <c r="B107" s="20" t="s">
        <v>2648</v>
      </c>
      <c r="C107" s="19">
        <v>1300000</v>
      </c>
      <c r="D107" s="16">
        <v>4</v>
      </c>
      <c r="E107" s="18">
        <v>0.73</v>
      </c>
      <c r="F107" s="17">
        <v>2.79</v>
      </c>
      <c r="G107" s="16">
        <v>2.6131000000000002</v>
      </c>
      <c r="H107" s="15">
        <v>1</v>
      </c>
    </row>
    <row r="108" spans="1:8" x14ac:dyDescent="0.3">
      <c r="A108" s="18">
        <v>41234</v>
      </c>
      <c r="B108" s="20" t="s">
        <v>2507</v>
      </c>
      <c r="C108" s="19">
        <v>2600000</v>
      </c>
      <c r="D108" s="16">
        <v>6</v>
      </c>
      <c r="E108" s="18">
        <v>7.48</v>
      </c>
      <c r="F108" s="17">
        <v>8.41</v>
      </c>
      <c r="G108" s="16">
        <v>7.9108000000000001</v>
      </c>
      <c r="H108" s="15">
        <v>2</v>
      </c>
    </row>
    <row r="109" spans="1:8" x14ac:dyDescent="0.3">
      <c r="A109" s="18">
        <v>41234</v>
      </c>
      <c r="B109" s="20" t="s">
        <v>2507</v>
      </c>
      <c r="C109" s="19">
        <v>1500000</v>
      </c>
      <c r="D109" s="16">
        <v>1</v>
      </c>
      <c r="E109" s="18">
        <v>8.3800000000000008</v>
      </c>
      <c r="F109" s="17">
        <v>8.3800000000000008</v>
      </c>
      <c r="G109" s="16">
        <v>8.3800000000000008</v>
      </c>
      <c r="H109" s="15">
        <v>3</v>
      </c>
    </row>
    <row r="110" spans="1:8" x14ac:dyDescent="0.3">
      <c r="A110" s="18">
        <v>41235</v>
      </c>
      <c r="B110" s="20" t="s">
        <v>2508</v>
      </c>
      <c r="C110" s="19">
        <v>66400000</v>
      </c>
      <c r="D110" s="16">
        <v>57</v>
      </c>
      <c r="E110" s="18">
        <v>7.64</v>
      </c>
      <c r="F110" s="17">
        <v>9.17</v>
      </c>
      <c r="G110" s="16">
        <v>7.8914999999999997</v>
      </c>
      <c r="H110" s="15">
        <v>2</v>
      </c>
    </row>
    <row r="111" spans="1:8" x14ac:dyDescent="0.3">
      <c r="A111" s="18">
        <v>41236</v>
      </c>
      <c r="B111" s="20" t="s">
        <v>2341</v>
      </c>
      <c r="C111" s="19">
        <v>31700000</v>
      </c>
      <c r="D111" s="16">
        <v>43</v>
      </c>
      <c r="E111" s="18">
        <v>26.2</v>
      </c>
      <c r="F111" s="17">
        <v>28.92</v>
      </c>
      <c r="G111" s="16">
        <v>27.281400000000001</v>
      </c>
      <c r="H111" s="15">
        <v>5</v>
      </c>
    </row>
    <row r="112" spans="1:8" x14ac:dyDescent="0.3">
      <c r="A112" s="18">
        <v>41237</v>
      </c>
      <c r="B112" s="20" t="s">
        <v>2342</v>
      </c>
      <c r="C112" s="19">
        <v>20400000</v>
      </c>
      <c r="D112" s="16">
        <v>5</v>
      </c>
      <c r="E112" s="18">
        <v>17.64</v>
      </c>
      <c r="F112" s="17">
        <v>19.3216</v>
      </c>
      <c r="G112" s="16">
        <v>19.192799999999998</v>
      </c>
      <c r="H112" s="15">
        <v>3</v>
      </c>
    </row>
    <row r="113" spans="1:8" x14ac:dyDescent="0.3">
      <c r="A113" s="18">
        <v>41294</v>
      </c>
      <c r="B113" s="20" t="s">
        <v>2725</v>
      </c>
      <c r="C113" s="19">
        <v>15100000</v>
      </c>
      <c r="D113" s="16">
        <v>16</v>
      </c>
      <c r="E113" s="18">
        <v>23.93</v>
      </c>
      <c r="F113" s="17">
        <v>29.83</v>
      </c>
      <c r="G113" s="16">
        <v>26.9846</v>
      </c>
      <c r="H113" s="15">
        <v>2</v>
      </c>
    </row>
    <row r="114" spans="1:8" x14ac:dyDescent="0.3">
      <c r="A114" s="18">
        <v>41553</v>
      </c>
      <c r="B114" s="20" t="s">
        <v>2630</v>
      </c>
      <c r="C114" s="19">
        <v>200000</v>
      </c>
      <c r="D114" s="16">
        <v>1</v>
      </c>
      <c r="E114" s="18">
        <v>36.81</v>
      </c>
      <c r="F114" s="17">
        <v>36.81</v>
      </c>
      <c r="G114" s="16">
        <v>36.81</v>
      </c>
      <c r="H114" s="15">
        <v>2</v>
      </c>
    </row>
    <row r="115" spans="1:8" x14ac:dyDescent="0.3">
      <c r="A115" s="18">
        <v>41644</v>
      </c>
      <c r="B115" s="20" t="s">
        <v>2494</v>
      </c>
      <c r="C115" s="19">
        <v>7800000</v>
      </c>
      <c r="D115" s="16">
        <v>21</v>
      </c>
      <c r="E115" s="18">
        <v>24.83</v>
      </c>
      <c r="F115" s="17">
        <v>34.74</v>
      </c>
      <c r="G115" s="16">
        <v>30.684000000000001</v>
      </c>
      <c r="H115" s="15">
        <v>2</v>
      </c>
    </row>
    <row r="116" spans="1:8" x14ac:dyDescent="0.3">
      <c r="A116" s="18">
        <v>41683</v>
      </c>
      <c r="B116" s="20" t="s">
        <v>2522</v>
      </c>
      <c r="C116" s="19">
        <v>9000000</v>
      </c>
      <c r="D116" s="16">
        <v>9</v>
      </c>
      <c r="E116" s="18">
        <v>12.55</v>
      </c>
      <c r="F116" s="17">
        <v>14.88</v>
      </c>
      <c r="G116" s="16">
        <v>13.2133</v>
      </c>
      <c r="H116" s="15">
        <v>1</v>
      </c>
    </row>
    <row r="117" spans="1:8" x14ac:dyDescent="0.3">
      <c r="A117" s="18">
        <v>41712</v>
      </c>
      <c r="B117" s="20" t="s">
        <v>2710</v>
      </c>
      <c r="C117" s="19">
        <v>100000</v>
      </c>
      <c r="D117" s="16">
        <v>1</v>
      </c>
      <c r="E117" s="18">
        <v>3.48</v>
      </c>
      <c r="F117" s="17">
        <v>3.48</v>
      </c>
      <c r="G117" s="16">
        <v>3.48</v>
      </c>
      <c r="H117" s="15">
        <v>1</v>
      </c>
    </row>
    <row r="118" spans="1:8" x14ac:dyDescent="0.3">
      <c r="A118" s="18">
        <v>41902</v>
      </c>
      <c r="B118" s="20" t="s">
        <v>2689</v>
      </c>
      <c r="C118" s="19">
        <v>5500000</v>
      </c>
      <c r="D118" s="16">
        <v>3</v>
      </c>
      <c r="E118" s="18">
        <v>2.7370000000000001</v>
      </c>
      <c r="F118" s="17">
        <v>2.85</v>
      </c>
      <c r="G118" s="16">
        <v>2.7913000000000001</v>
      </c>
      <c r="H118" s="15">
        <v>1</v>
      </c>
    </row>
    <row r="119" spans="1:8" x14ac:dyDescent="0.3">
      <c r="A119" s="18">
        <v>43069</v>
      </c>
      <c r="B119" s="20" t="s">
        <v>2746</v>
      </c>
      <c r="C119" s="19">
        <v>200000</v>
      </c>
      <c r="D119" s="16">
        <v>2</v>
      </c>
      <c r="E119" s="18">
        <v>51.5</v>
      </c>
      <c r="F119" s="17">
        <v>52.47</v>
      </c>
      <c r="G119" s="16">
        <v>51.984999999999999</v>
      </c>
      <c r="H119" s="15">
        <v>1</v>
      </c>
    </row>
    <row r="120" spans="1:8" x14ac:dyDescent="0.3">
      <c r="A120" s="18">
        <v>44163</v>
      </c>
      <c r="B120" s="20" t="s">
        <v>2346</v>
      </c>
      <c r="C120" s="19">
        <v>27900000</v>
      </c>
      <c r="D120" s="16">
        <v>28</v>
      </c>
      <c r="E120" s="18">
        <v>12.63</v>
      </c>
      <c r="F120" s="17">
        <v>14</v>
      </c>
      <c r="G120" s="16">
        <v>13.128399999999999</v>
      </c>
      <c r="H120" s="15">
        <v>2</v>
      </c>
    </row>
    <row r="121" spans="1:8" x14ac:dyDescent="0.3">
      <c r="A121" s="18">
        <v>44163</v>
      </c>
      <c r="B121" s="20" t="s">
        <v>2346</v>
      </c>
      <c r="C121" s="19">
        <v>15200000</v>
      </c>
      <c r="D121" s="16">
        <v>36</v>
      </c>
      <c r="E121" s="18">
        <v>11.62</v>
      </c>
      <c r="F121" s="17">
        <v>14.3</v>
      </c>
      <c r="G121" s="16">
        <v>12.6448</v>
      </c>
      <c r="H121" s="15">
        <v>3</v>
      </c>
    </row>
    <row r="122" spans="1:8" x14ac:dyDescent="0.3">
      <c r="A122" s="18">
        <v>44382</v>
      </c>
      <c r="B122" s="20" t="s">
        <v>2473</v>
      </c>
      <c r="C122" s="19">
        <v>11400000</v>
      </c>
      <c r="D122" s="16">
        <v>36</v>
      </c>
      <c r="E122" s="18">
        <v>10.66</v>
      </c>
      <c r="F122" s="17">
        <v>12.64</v>
      </c>
      <c r="G122" s="16">
        <v>11.7425</v>
      </c>
      <c r="H122" s="15">
        <v>2</v>
      </c>
    </row>
    <row r="123" spans="1:8" x14ac:dyDescent="0.3">
      <c r="A123" s="18">
        <v>44382</v>
      </c>
      <c r="B123" s="20" t="s">
        <v>2473</v>
      </c>
      <c r="C123" s="19">
        <v>53000000</v>
      </c>
      <c r="D123" s="16">
        <v>42</v>
      </c>
      <c r="E123" s="18">
        <v>10.73</v>
      </c>
      <c r="F123" s="17">
        <v>12.455</v>
      </c>
      <c r="G123" s="16">
        <v>11.520200000000001</v>
      </c>
      <c r="H123" s="15">
        <v>3</v>
      </c>
    </row>
    <row r="124" spans="1:8" x14ac:dyDescent="0.3">
      <c r="A124" s="18">
        <v>45401</v>
      </c>
      <c r="B124" s="20" t="s">
        <v>2350</v>
      </c>
      <c r="C124" s="19">
        <v>10200000</v>
      </c>
      <c r="D124" s="16">
        <v>26</v>
      </c>
      <c r="E124" s="18">
        <v>9.06</v>
      </c>
      <c r="F124" s="17">
        <v>11.3</v>
      </c>
      <c r="G124" s="16">
        <v>9.7727000000000004</v>
      </c>
      <c r="H124" s="15">
        <v>3</v>
      </c>
    </row>
    <row r="125" spans="1:8" x14ac:dyDescent="0.3">
      <c r="A125" s="18">
        <v>45402</v>
      </c>
      <c r="B125" s="20" t="s">
        <v>2631</v>
      </c>
      <c r="C125" s="19">
        <v>6000000</v>
      </c>
      <c r="D125" s="16">
        <v>8</v>
      </c>
      <c r="E125" s="18">
        <v>10.3</v>
      </c>
      <c r="F125" s="17">
        <v>15.44</v>
      </c>
      <c r="G125" s="16">
        <v>11.480499999999999</v>
      </c>
      <c r="H125" s="15">
        <v>3</v>
      </c>
    </row>
    <row r="126" spans="1:8" x14ac:dyDescent="0.3">
      <c r="A126" s="18">
        <v>45553</v>
      </c>
      <c r="B126" s="20" t="s">
        <v>2474</v>
      </c>
      <c r="C126" s="19">
        <v>24500000</v>
      </c>
      <c r="D126" s="16">
        <v>47</v>
      </c>
      <c r="E126" s="18">
        <v>8.8800000000000008</v>
      </c>
      <c r="F126" s="17">
        <v>10.52</v>
      </c>
      <c r="G126" s="16">
        <v>9.5655000000000001</v>
      </c>
      <c r="H126" s="15">
        <v>2</v>
      </c>
    </row>
    <row r="127" spans="1:8" x14ac:dyDescent="0.3">
      <c r="A127" s="18">
        <v>45561</v>
      </c>
      <c r="B127" s="20" t="s">
        <v>2740</v>
      </c>
      <c r="C127" s="19">
        <v>2600000</v>
      </c>
      <c r="D127" s="16">
        <v>3</v>
      </c>
      <c r="E127" s="18">
        <v>0.67</v>
      </c>
      <c r="F127" s="17">
        <v>1.19</v>
      </c>
      <c r="G127" s="16">
        <v>0.84499999999999997</v>
      </c>
      <c r="H127" s="15">
        <v>1</v>
      </c>
    </row>
    <row r="128" spans="1:8" x14ac:dyDescent="0.3">
      <c r="A128" s="18">
        <v>45661</v>
      </c>
      <c r="B128" s="20" t="s">
        <v>2674</v>
      </c>
      <c r="C128" s="19">
        <v>1300000</v>
      </c>
      <c r="D128" s="16">
        <v>1</v>
      </c>
      <c r="E128" s="18">
        <v>29.2531</v>
      </c>
      <c r="F128" s="17">
        <v>29.2531</v>
      </c>
      <c r="G128" s="16">
        <v>29.2531</v>
      </c>
      <c r="H128" s="15">
        <v>1</v>
      </c>
    </row>
    <row r="129" spans="1:8" x14ac:dyDescent="0.3">
      <c r="A129" s="18">
        <v>45662</v>
      </c>
      <c r="B129" s="20" t="s">
        <v>2675</v>
      </c>
      <c r="C129" s="19">
        <v>600000</v>
      </c>
      <c r="D129" s="16">
        <v>2</v>
      </c>
      <c r="E129" s="18">
        <v>25.84</v>
      </c>
      <c r="F129" s="17">
        <v>26.72</v>
      </c>
      <c r="G129" s="16">
        <v>26.5733</v>
      </c>
      <c r="H129" s="15">
        <v>2</v>
      </c>
    </row>
    <row r="130" spans="1:8" x14ac:dyDescent="0.3">
      <c r="A130" s="18">
        <v>45801</v>
      </c>
      <c r="B130" s="20" t="s">
        <v>2569</v>
      </c>
      <c r="C130" s="19">
        <v>600000</v>
      </c>
      <c r="D130" s="16">
        <v>4</v>
      </c>
      <c r="E130" s="18">
        <v>20.03</v>
      </c>
      <c r="F130" s="17">
        <v>20.9</v>
      </c>
      <c r="G130" s="16">
        <v>20.593299999999999</v>
      </c>
      <c r="H130" s="15">
        <v>2</v>
      </c>
    </row>
    <row r="131" spans="1:8" x14ac:dyDescent="0.3">
      <c r="A131" s="18">
        <v>47146</v>
      </c>
      <c r="B131" s="20" t="s">
        <v>2676</v>
      </c>
      <c r="C131" s="19">
        <v>17700000</v>
      </c>
      <c r="D131" s="16">
        <v>11</v>
      </c>
      <c r="E131" s="18">
        <v>9.34</v>
      </c>
      <c r="F131" s="17">
        <v>12.03</v>
      </c>
      <c r="G131" s="16">
        <v>10.3064</v>
      </c>
      <c r="H131" s="15">
        <v>2</v>
      </c>
    </row>
    <row r="132" spans="1:8" x14ac:dyDescent="0.3">
      <c r="A132" s="18">
        <v>47147</v>
      </c>
      <c r="B132" s="20" t="s">
        <v>2719</v>
      </c>
      <c r="C132" s="19">
        <v>3800000</v>
      </c>
      <c r="D132" s="16">
        <v>3</v>
      </c>
      <c r="E132" s="18">
        <v>2.59</v>
      </c>
      <c r="F132" s="17">
        <v>3.92</v>
      </c>
      <c r="G132" s="16">
        <v>2.9649999999999999</v>
      </c>
      <c r="H132" s="15">
        <v>1</v>
      </c>
    </row>
    <row r="133" spans="1:8" x14ac:dyDescent="0.3">
      <c r="A133" s="18">
        <v>47202</v>
      </c>
      <c r="B133" s="20" t="s">
        <v>2632</v>
      </c>
      <c r="C133" s="19">
        <v>500000</v>
      </c>
      <c r="D133" s="16">
        <v>3</v>
      </c>
      <c r="E133" s="18">
        <v>13.44</v>
      </c>
      <c r="F133" s="17">
        <v>16.100000000000001</v>
      </c>
      <c r="G133" s="16">
        <v>14.656000000000001</v>
      </c>
      <c r="H133" s="15">
        <v>2</v>
      </c>
    </row>
    <row r="134" spans="1:8" x14ac:dyDescent="0.3">
      <c r="A134" s="18">
        <v>47393</v>
      </c>
      <c r="B134" s="20" t="s">
        <v>2359</v>
      </c>
      <c r="C134" s="19">
        <v>35800000</v>
      </c>
      <c r="D134" s="16">
        <v>53</v>
      </c>
      <c r="E134" s="18">
        <v>7.99</v>
      </c>
      <c r="F134" s="17">
        <v>12.66</v>
      </c>
      <c r="G134" s="16">
        <v>10.7242</v>
      </c>
      <c r="H134" s="15">
        <v>2</v>
      </c>
    </row>
    <row r="135" spans="1:8" x14ac:dyDescent="0.3">
      <c r="A135" s="18">
        <v>47632</v>
      </c>
      <c r="B135" s="20" t="s">
        <v>2754</v>
      </c>
      <c r="C135" s="19">
        <v>2500000</v>
      </c>
      <c r="D135" s="16">
        <v>5</v>
      </c>
      <c r="E135" s="18">
        <v>869.44</v>
      </c>
      <c r="F135" s="17">
        <v>934.41</v>
      </c>
      <c r="G135" s="16">
        <v>898.43</v>
      </c>
      <c r="H135" s="15">
        <v>1</v>
      </c>
    </row>
    <row r="136" spans="1:8" x14ac:dyDescent="0.3">
      <c r="A136" s="18">
        <v>47632</v>
      </c>
      <c r="B136" s="20" t="s">
        <v>2754</v>
      </c>
      <c r="C136" s="19">
        <v>33800000</v>
      </c>
      <c r="D136" s="16">
        <v>1</v>
      </c>
      <c r="E136" s="18">
        <v>938.61</v>
      </c>
      <c r="F136" s="17">
        <v>938.61</v>
      </c>
      <c r="G136" s="16">
        <v>938.61</v>
      </c>
      <c r="H136" s="15">
        <v>2</v>
      </c>
    </row>
    <row r="137" spans="1:8" x14ac:dyDescent="0.3">
      <c r="A137" s="18">
        <v>49066</v>
      </c>
      <c r="B137" s="20" t="s">
        <v>2361</v>
      </c>
      <c r="C137" s="19">
        <v>168800000</v>
      </c>
      <c r="D137" s="16">
        <v>183</v>
      </c>
      <c r="E137" s="18">
        <v>29.26</v>
      </c>
      <c r="F137" s="17">
        <v>37.813299999999998</v>
      </c>
      <c r="G137" s="16">
        <v>32.935499999999998</v>
      </c>
      <c r="H137" s="15">
        <v>2</v>
      </c>
    </row>
    <row r="138" spans="1:8" x14ac:dyDescent="0.3">
      <c r="A138" s="18">
        <v>49162</v>
      </c>
      <c r="B138" s="20" t="s">
        <v>2606</v>
      </c>
      <c r="C138" s="19">
        <v>1100000</v>
      </c>
      <c r="D138" s="16">
        <v>3</v>
      </c>
      <c r="E138" s="18">
        <v>15.05</v>
      </c>
      <c r="F138" s="17">
        <v>16.64</v>
      </c>
      <c r="G138" s="16">
        <v>15.6027</v>
      </c>
      <c r="H138" s="15">
        <v>1</v>
      </c>
    </row>
    <row r="139" spans="1:8" x14ac:dyDescent="0.3">
      <c r="A139" s="18">
        <v>49681</v>
      </c>
      <c r="B139" s="20" t="s">
        <v>2570</v>
      </c>
      <c r="C139" s="19">
        <v>600000</v>
      </c>
      <c r="D139" s="16">
        <v>6</v>
      </c>
      <c r="E139" s="18">
        <v>22.41</v>
      </c>
      <c r="F139" s="17">
        <v>27.48</v>
      </c>
      <c r="G139" s="16">
        <v>24.89</v>
      </c>
      <c r="H139" s="15">
        <v>1</v>
      </c>
    </row>
    <row r="140" spans="1:8" x14ac:dyDescent="0.3">
      <c r="A140" s="18">
        <v>50096</v>
      </c>
      <c r="B140" s="20" t="s">
        <v>2755</v>
      </c>
      <c r="C140" s="19">
        <v>100000</v>
      </c>
      <c r="D140" s="16">
        <v>1</v>
      </c>
      <c r="E140" s="18">
        <v>50.69</v>
      </c>
      <c r="F140" s="17">
        <v>50.69</v>
      </c>
      <c r="G140" s="16">
        <v>50.69</v>
      </c>
      <c r="H140" s="15">
        <v>2</v>
      </c>
    </row>
    <row r="141" spans="1:8" x14ac:dyDescent="0.3">
      <c r="A141" s="18">
        <v>50097</v>
      </c>
      <c r="B141" s="20" t="s">
        <v>2364</v>
      </c>
      <c r="C141" s="19">
        <v>144200000</v>
      </c>
      <c r="D141" s="16">
        <v>106</v>
      </c>
      <c r="E141" s="18">
        <v>13.03</v>
      </c>
      <c r="F141" s="17">
        <v>16.55</v>
      </c>
      <c r="G141" s="16">
        <v>15.0891</v>
      </c>
      <c r="H141" s="15">
        <v>3</v>
      </c>
    </row>
    <row r="142" spans="1:8" x14ac:dyDescent="0.3">
      <c r="A142" s="18">
        <v>52137</v>
      </c>
      <c r="B142" s="20" t="s">
        <v>2621</v>
      </c>
      <c r="C142" s="19">
        <v>200000</v>
      </c>
      <c r="D142" s="16">
        <v>2</v>
      </c>
      <c r="E142" s="18">
        <v>102.41</v>
      </c>
      <c r="F142" s="17">
        <v>105.46</v>
      </c>
      <c r="G142" s="16">
        <v>103.935</v>
      </c>
      <c r="H142" s="15">
        <v>2</v>
      </c>
    </row>
    <row r="143" spans="1:8" x14ac:dyDescent="0.3">
      <c r="A143" s="18">
        <v>52251</v>
      </c>
      <c r="B143" s="20" t="s">
        <v>2537</v>
      </c>
      <c r="C143" s="19">
        <v>6900000</v>
      </c>
      <c r="D143" s="16">
        <v>20</v>
      </c>
      <c r="E143" s="18">
        <v>40.07</v>
      </c>
      <c r="F143" s="17">
        <v>58.88</v>
      </c>
      <c r="G143" s="16">
        <v>49.478700000000003</v>
      </c>
      <c r="H143" s="15">
        <v>2</v>
      </c>
    </row>
    <row r="144" spans="1:8" x14ac:dyDescent="0.3">
      <c r="A144" s="18">
        <v>52303</v>
      </c>
      <c r="B144" s="20" t="s">
        <v>2477</v>
      </c>
      <c r="C144" s="19">
        <v>30100000</v>
      </c>
      <c r="D144" s="16">
        <v>30</v>
      </c>
      <c r="E144" s="18">
        <v>14.86</v>
      </c>
      <c r="F144" s="17">
        <v>18.809999999999999</v>
      </c>
      <c r="G144" s="16">
        <v>16.858899999999998</v>
      </c>
      <c r="H144" s="15">
        <v>3</v>
      </c>
    </row>
    <row r="145" spans="1:8" x14ac:dyDescent="0.3">
      <c r="A145" s="18">
        <v>52451</v>
      </c>
      <c r="B145" s="20" t="s">
        <v>2495</v>
      </c>
      <c r="C145" s="19">
        <v>2600000</v>
      </c>
      <c r="D145" s="16">
        <v>4</v>
      </c>
      <c r="E145" s="18">
        <v>6.65</v>
      </c>
      <c r="F145" s="17">
        <v>6.91</v>
      </c>
      <c r="G145" s="16">
        <v>6.7869000000000002</v>
      </c>
      <c r="H145" s="15">
        <v>1</v>
      </c>
    </row>
    <row r="146" spans="1:8" x14ac:dyDescent="0.3">
      <c r="A146" s="18">
        <v>53063</v>
      </c>
      <c r="B146" s="20" t="s">
        <v>2756</v>
      </c>
      <c r="C146" s="19">
        <v>2500000</v>
      </c>
      <c r="D146" s="16">
        <v>9</v>
      </c>
      <c r="E146" s="18">
        <v>0.41</v>
      </c>
      <c r="F146" s="17">
        <v>0.81</v>
      </c>
      <c r="G146" s="16">
        <v>0.57679999999999998</v>
      </c>
      <c r="H146" s="15">
        <v>1</v>
      </c>
    </row>
    <row r="147" spans="1:8" x14ac:dyDescent="0.3">
      <c r="A147" s="18">
        <v>53094</v>
      </c>
      <c r="B147" s="20" t="s">
        <v>2757</v>
      </c>
      <c r="C147" s="19">
        <v>24000000</v>
      </c>
      <c r="D147" s="16">
        <v>24</v>
      </c>
      <c r="E147" s="18">
        <v>2.46</v>
      </c>
      <c r="F147" s="17">
        <v>7.16</v>
      </c>
      <c r="G147" s="16">
        <v>5.2</v>
      </c>
      <c r="H147" s="15">
        <v>1</v>
      </c>
    </row>
    <row r="148" spans="1:8" x14ac:dyDescent="0.3">
      <c r="A148" s="18">
        <v>53095</v>
      </c>
      <c r="B148" s="20" t="s">
        <v>2480</v>
      </c>
      <c r="C148" s="19">
        <v>17500000</v>
      </c>
      <c r="D148" s="16">
        <v>20</v>
      </c>
      <c r="E148" s="18">
        <v>14.75</v>
      </c>
      <c r="F148" s="17">
        <v>18.52</v>
      </c>
      <c r="G148" s="16">
        <v>16.814699999999998</v>
      </c>
      <c r="H148" s="15">
        <v>2</v>
      </c>
    </row>
    <row r="149" spans="1:8" x14ac:dyDescent="0.3">
      <c r="A149" s="18">
        <v>53886</v>
      </c>
      <c r="B149" s="20" t="s">
        <v>2726</v>
      </c>
      <c r="C149" s="19">
        <v>196000000</v>
      </c>
      <c r="D149" s="16">
        <v>261</v>
      </c>
      <c r="E149" s="18">
        <v>30.65</v>
      </c>
      <c r="F149" s="17">
        <v>44.83</v>
      </c>
      <c r="G149" s="16">
        <v>37.734900000000003</v>
      </c>
      <c r="H149" s="15">
        <v>2</v>
      </c>
    </row>
    <row r="150" spans="1:8" x14ac:dyDescent="0.3">
      <c r="A150" s="18">
        <v>54342</v>
      </c>
      <c r="B150" s="20" t="s">
        <v>2369</v>
      </c>
      <c r="C150" s="19">
        <v>90000000</v>
      </c>
      <c r="D150" s="16">
        <v>112</v>
      </c>
      <c r="E150" s="18">
        <v>15.33</v>
      </c>
      <c r="F150" s="17">
        <v>17.88</v>
      </c>
      <c r="G150" s="16">
        <v>16.903500000000001</v>
      </c>
      <c r="H150" s="15">
        <v>3</v>
      </c>
    </row>
    <row r="151" spans="1:8" x14ac:dyDescent="0.3">
      <c r="A151" s="18">
        <v>54501</v>
      </c>
      <c r="B151" s="20" t="s">
        <v>2371</v>
      </c>
      <c r="C151" s="19">
        <v>28300000</v>
      </c>
      <c r="D151" s="16">
        <v>10</v>
      </c>
      <c r="E151" s="18">
        <v>17.47</v>
      </c>
      <c r="F151" s="17">
        <v>21.46</v>
      </c>
      <c r="G151" s="16">
        <v>18.530100000000001</v>
      </c>
      <c r="H151" s="15">
        <v>3</v>
      </c>
    </row>
    <row r="152" spans="1:8" x14ac:dyDescent="0.3">
      <c r="A152" s="18">
        <v>54572</v>
      </c>
      <c r="B152" s="20" t="s">
        <v>2727</v>
      </c>
      <c r="C152" s="19">
        <v>900000</v>
      </c>
      <c r="D152" s="16">
        <v>2</v>
      </c>
      <c r="E152" s="18">
        <v>2.21</v>
      </c>
      <c r="F152" s="17">
        <v>2.7</v>
      </c>
      <c r="G152" s="16">
        <v>2.5911</v>
      </c>
      <c r="H152" s="15">
        <v>1</v>
      </c>
    </row>
    <row r="153" spans="1:8" x14ac:dyDescent="0.3">
      <c r="A153" s="18">
        <v>55431</v>
      </c>
      <c r="B153" s="20" t="s">
        <v>2690</v>
      </c>
      <c r="C153" s="19">
        <v>4200000</v>
      </c>
      <c r="D153" s="16">
        <v>6</v>
      </c>
      <c r="E153" s="18">
        <v>4.1500000000000004</v>
      </c>
      <c r="F153" s="17">
        <v>4.4800000000000004</v>
      </c>
      <c r="G153" s="16">
        <v>4.4180999999999999</v>
      </c>
      <c r="H153" s="15">
        <v>1</v>
      </c>
    </row>
    <row r="154" spans="1:8" x14ac:dyDescent="0.3">
      <c r="A154" s="18">
        <v>56086</v>
      </c>
      <c r="B154" s="20" t="s">
        <v>2373</v>
      </c>
      <c r="C154" s="19">
        <v>69300000</v>
      </c>
      <c r="D154" s="16">
        <v>115</v>
      </c>
      <c r="E154" s="18">
        <v>11.93</v>
      </c>
      <c r="F154" s="17">
        <v>18.09</v>
      </c>
      <c r="G154" s="16">
        <v>15.4809</v>
      </c>
      <c r="H154" s="15">
        <v>3</v>
      </c>
    </row>
    <row r="155" spans="1:8" x14ac:dyDescent="0.3">
      <c r="A155" s="18">
        <v>58711</v>
      </c>
      <c r="B155" s="20" t="s">
        <v>2607</v>
      </c>
      <c r="C155" s="19">
        <v>13300000</v>
      </c>
      <c r="D155" s="16">
        <v>12</v>
      </c>
      <c r="E155" s="18">
        <v>3</v>
      </c>
      <c r="F155" s="17">
        <v>4.63</v>
      </c>
      <c r="G155" s="16">
        <v>3.8978999999999999</v>
      </c>
      <c r="H155" s="15">
        <v>2</v>
      </c>
    </row>
    <row r="156" spans="1:8" x14ac:dyDescent="0.3">
      <c r="A156" s="18">
        <v>59055</v>
      </c>
      <c r="B156" s="20" t="s">
        <v>2375</v>
      </c>
      <c r="C156" s="19">
        <v>1400000</v>
      </c>
      <c r="D156" s="16">
        <v>6</v>
      </c>
      <c r="E156" s="18">
        <v>14.44</v>
      </c>
      <c r="F156" s="17">
        <v>14.96</v>
      </c>
      <c r="G156" s="16">
        <v>14.6557</v>
      </c>
      <c r="H156" s="15">
        <v>1</v>
      </c>
    </row>
    <row r="157" spans="1:8" x14ac:dyDescent="0.3">
      <c r="A157" s="18">
        <v>61041</v>
      </c>
      <c r="B157" s="20" t="s">
        <v>2376</v>
      </c>
      <c r="C157" s="19">
        <v>3600000</v>
      </c>
      <c r="D157" s="16">
        <v>10</v>
      </c>
      <c r="E157" s="18">
        <v>15.28</v>
      </c>
      <c r="F157" s="17">
        <v>18.399999999999999</v>
      </c>
      <c r="G157" s="16">
        <v>17.114999999999998</v>
      </c>
      <c r="H157" s="15">
        <v>2</v>
      </c>
    </row>
    <row r="158" spans="1:8" x14ac:dyDescent="0.3">
      <c r="A158" s="18">
        <v>61342</v>
      </c>
      <c r="B158" s="20" t="s">
        <v>2596</v>
      </c>
      <c r="C158" s="19">
        <v>11300000</v>
      </c>
      <c r="D158" s="16">
        <v>2</v>
      </c>
      <c r="E158" s="18">
        <v>13.14</v>
      </c>
      <c r="F158" s="17">
        <v>13.57</v>
      </c>
      <c r="G158" s="16">
        <v>13.143800000000001</v>
      </c>
      <c r="H158" s="15">
        <v>2</v>
      </c>
    </row>
    <row r="159" spans="1:8" x14ac:dyDescent="0.3">
      <c r="A159" s="18">
        <v>61564</v>
      </c>
      <c r="B159" s="20" t="s">
        <v>2622</v>
      </c>
      <c r="C159" s="19">
        <v>5300000</v>
      </c>
      <c r="D159" s="16">
        <v>8</v>
      </c>
      <c r="E159" s="18">
        <v>9.25</v>
      </c>
      <c r="F159" s="17">
        <v>13.67</v>
      </c>
      <c r="G159" s="16">
        <v>11.240600000000001</v>
      </c>
      <c r="H159" s="15">
        <v>1</v>
      </c>
    </row>
    <row r="160" spans="1:8" x14ac:dyDescent="0.3">
      <c r="A160" s="18">
        <v>61754</v>
      </c>
      <c r="B160" s="20" t="s">
        <v>2679</v>
      </c>
      <c r="C160" s="19">
        <v>20800000</v>
      </c>
      <c r="D160" s="16">
        <v>65</v>
      </c>
      <c r="E160" s="18">
        <v>9.59</v>
      </c>
      <c r="F160" s="17">
        <v>14.48</v>
      </c>
      <c r="G160" s="16">
        <v>11.426600000000001</v>
      </c>
      <c r="H160" s="15">
        <v>1</v>
      </c>
    </row>
    <row r="161" spans="1:8" x14ac:dyDescent="0.3">
      <c r="A161" s="18">
        <v>61792</v>
      </c>
      <c r="B161" s="20" t="s">
        <v>2691</v>
      </c>
      <c r="C161" s="19">
        <v>12200000</v>
      </c>
      <c r="D161" s="16">
        <v>21</v>
      </c>
      <c r="E161" s="18">
        <v>14.15</v>
      </c>
      <c r="F161" s="17">
        <v>17.21</v>
      </c>
      <c r="G161" s="16">
        <v>15.1289</v>
      </c>
      <c r="H161" s="15">
        <v>1</v>
      </c>
    </row>
    <row r="162" spans="1:8" x14ac:dyDescent="0.3">
      <c r="A162" s="18">
        <v>61793</v>
      </c>
      <c r="B162" s="20" t="s">
        <v>2497</v>
      </c>
      <c r="C162" s="19">
        <v>20500000</v>
      </c>
      <c r="D162" s="16">
        <v>11</v>
      </c>
      <c r="E162" s="18">
        <v>9.94</v>
      </c>
      <c r="F162" s="17">
        <v>12.86</v>
      </c>
      <c r="G162" s="16">
        <v>11.2447</v>
      </c>
      <c r="H162" s="15">
        <v>2</v>
      </c>
    </row>
    <row r="163" spans="1:8" x14ac:dyDescent="0.3">
      <c r="A163" s="18">
        <v>61827</v>
      </c>
      <c r="B163" s="20" t="s">
        <v>2692</v>
      </c>
      <c r="C163" s="19">
        <v>3000000</v>
      </c>
      <c r="D163" s="16">
        <v>4</v>
      </c>
      <c r="E163" s="18">
        <v>10.220000000000001</v>
      </c>
      <c r="F163" s="17">
        <v>17.34</v>
      </c>
      <c r="G163" s="16">
        <v>14.855</v>
      </c>
      <c r="H163" s="15">
        <v>3</v>
      </c>
    </row>
    <row r="164" spans="1:8" x14ac:dyDescent="0.3">
      <c r="A164" s="18">
        <v>61874</v>
      </c>
      <c r="B164" s="20" t="s">
        <v>2661</v>
      </c>
      <c r="C164" s="19">
        <v>21800000</v>
      </c>
      <c r="D164" s="16">
        <v>53</v>
      </c>
      <c r="E164" s="18">
        <v>16.04</v>
      </c>
      <c r="F164" s="17">
        <v>22.7</v>
      </c>
      <c r="G164" s="16">
        <v>19.357900000000001</v>
      </c>
      <c r="H164" s="15">
        <v>2</v>
      </c>
    </row>
    <row r="165" spans="1:8" x14ac:dyDescent="0.3">
      <c r="A165" s="18">
        <v>61906</v>
      </c>
      <c r="B165" s="20" t="s">
        <v>2481</v>
      </c>
      <c r="C165" s="19">
        <v>4600000</v>
      </c>
      <c r="D165" s="16">
        <v>14</v>
      </c>
      <c r="E165" s="18">
        <v>16.940000000000001</v>
      </c>
      <c r="F165" s="17">
        <v>19.27</v>
      </c>
      <c r="G165" s="16">
        <v>18.078900000000001</v>
      </c>
      <c r="H165" s="15">
        <v>3</v>
      </c>
    </row>
    <row r="166" spans="1:8" x14ac:dyDescent="0.3">
      <c r="A166" s="18">
        <v>61964</v>
      </c>
      <c r="B166" s="20" t="s">
        <v>2741</v>
      </c>
      <c r="C166" s="19">
        <v>550100000</v>
      </c>
      <c r="D166" s="16">
        <v>18</v>
      </c>
      <c r="E166" s="18">
        <v>32.33</v>
      </c>
      <c r="F166" s="17">
        <v>37.659999999999997</v>
      </c>
      <c r="G166" s="16">
        <v>35.173499999999997</v>
      </c>
      <c r="H166" s="15">
        <v>1</v>
      </c>
    </row>
    <row r="167" spans="1:8" x14ac:dyDescent="0.3">
      <c r="A167" s="18">
        <v>61965</v>
      </c>
      <c r="B167" s="20" t="s">
        <v>2387</v>
      </c>
      <c r="C167" s="19">
        <v>157600000</v>
      </c>
      <c r="D167" s="16">
        <v>200</v>
      </c>
      <c r="E167" s="18">
        <v>18.29</v>
      </c>
      <c r="F167" s="17">
        <v>22.96</v>
      </c>
      <c r="G167" s="16">
        <v>19.985900000000001</v>
      </c>
      <c r="H167" s="15">
        <v>3</v>
      </c>
    </row>
    <row r="168" spans="1:8" x14ac:dyDescent="0.3">
      <c r="A168" s="18">
        <v>62031</v>
      </c>
      <c r="B168" s="20" t="s">
        <v>2649</v>
      </c>
      <c r="C168" s="19">
        <v>66300000</v>
      </c>
      <c r="D168" s="16">
        <v>128</v>
      </c>
      <c r="E168" s="18">
        <v>18.260000000000002</v>
      </c>
      <c r="F168" s="17">
        <v>30.11</v>
      </c>
      <c r="G168" s="16">
        <v>23.076699999999999</v>
      </c>
      <c r="H168" s="15">
        <v>1</v>
      </c>
    </row>
    <row r="169" spans="1:8" x14ac:dyDescent="0.3">
      <c r="A169" s="18">
        <v>62031</v>
      </c>
      <c r="B169" s="20" t="s">
        <v>2649</v>
      </c>
      <c r="C169" s="19">
        <v>3000000</v>
      </c>
      <c r="D169" s="16">
        <v>2</v>
      </c>
      <c r="E169" s="18">
        <v>24.93</v>
      </c>
      <c r="F169" s="17">
        <v>25.2</v>
      </c>
      <c r="G169" s="16">
        <v>25.155000000000001</v>
      </c>
      <c r="H169" s="15">
        <v>2</v>
      </c>
    </row>
    <row r="170" spans="1:8" x14ac:dyDescent="0.3">
      <c r="A170" s="18">
        <v>62092</v>
      </c>
      <c r="B170" s="20" t="s">
        <v>2662</v>
      </c>
      <c r="C170" s="19">
        <v>49400000</v>
      </c>
      <c r="D170" s="16">
        <v>75</v>
      </c>
      <c r="E170" s="18">
        <v>9</v>
      </c>
      <c r="F170" s="17">
        <v>13.53</v>
      </c>
      <c r="G170" s="16">
        <v>11.358700000000001</v>
      </c>
      <c r="H170" s="15">
        <v>1</v>
      </c>
    </row>
    <row r="171" spans="1:8" x14ac:dyDescent="0.3">
      <c r="A171" s="18">
        <v>62574</v>
      </c>
      <c r="B171" s="20" t="s">
        <v>2634</v>
      </c>
      <c r="C171" s="19">
        <v>107200000</v>
      </c>
      <c r="D171" s="16">
        <v>236</v>
      </c>
      <c r="E171" s="18">
        <v>18.63</v>
      </c>
      <c r="F171" s="17">
        <v>24.87</v>
      </c>
      <c r="G171" s="16">
        <v>21.5672</v>
      </c>
      <c r="H171" s="15">
        <v>2</v>
      </c>
    </row>
    <row r="172" spans="1:8" x14ac:dyDescent="0.3">
      <c r="A172" s="18">
        <v>62743</v>
      </c>
      <c r="B172" s="20" t="s">
        <v>2609</v>
      </c>
      <c r="C172" s="19">
        <v>39500000</v>
      </c>
      <c r="D172" s="16">
        <v>102</v>
      </c>
      <c r="E172" s="18">
        <v>24.05</v>
      </c>
      <c r="F172" s="17">
        <v>31.89</v>
      </c>
      <c r="G172" s="16">
        <v>28.773900000000001</v>
      </c>
      <c r="H172" s="15">
        <v>2</v>
      </c>
    </row>
    <row r="173" spans="1:8" x14ac:dyDescent="0.3">
      <c r="A173" s="18">
        <v>62756</v>
      </c>
      <c r="B173" s="20" t="s">
        <v>2635</v>
      </c>
      <c r="C173" s="19">
        <v>100000</v>
      </c>
      <c r="D173" s="16">
        <v>1</v>
      </c>
      <c r="E173" s="18">
        <v>73.709999999999994</v>
      </c>
      <c r="F173" s="17">
        <v>73.709999999999994</v>
      </c>
      <c r="G173" s="16">
        <v>73.709999999999994</v>
      </c>
      <c r="H173" s="15">
        <v>1</v>
      </c>
    </row>
    <row r="174" spans="1:8" x14ac:dyDescent="0.3">
      <c r="A174" s="18">
        <v>62791</v>
      </c>
      <c r="B174" s="20" t="s">
        <v>2555</v>
      </c>
      <c r="C174" s="19">
        <v>111100000</v>
      </c>
      <c r="D174" s="16">
        <v>168</v>
      </c>
      <c r="E174" s="18">
        <v>21.89</v>
      </c>
      <c r="F174" s="17">
        <v>26.51</v>
      </c>
      <c r="G174" s="16">
        <v>24.647500000000001</v>
      </c>
      <c r="H174" s="15">
        <v>3</v>
      </c>
    </row>
    <row r="175" spans="1:8" x14ac:dyDescent="0.3">
      <c r="A175" s="18">
        <v>62821</v>
      </c>
      <c r="B175" s="20" t="s">
        <v>2758</v>
      </c>
      <c r="C175" s="19">
        <v>800000</v>
      </c>
      <c r="D175" s="16">
        <v>1</v>
      </c>
      <c r="E175" s="18">
        <v>29.84</v>
      </c>
      <c r="F175" s="17">
        <v>29.84</v>
      </c>
      <c r="G175" s="16">
        <v>29.84</v>
      </c>
      <c r="H175" s="15">
        <v>2</v>
      </c>
    </row>
    <row r="176" spans="1:8" x14ac:dyDescent="0.3">
      <c r="A176" s="18">
        <v>62822</v>
      </c>
      <c r="B176" s="20" t="s">
        <v>2394</v>
      </c>
      <c r="C176" s="19">
        <v>319300000</v>
      </c>
      <c r="D176" s="16">
        <v>436</v>
      </c>
      <c r="E176" s="18">
        <v>19.78</v>
      </c>
      <c r="F176" s="17">
        <v>23.99</v>
      </c>
      <c r="G176" s="16">
        <v>21.799399999999999</v>
      </c>
      <c r="H176" s="15">
        <v>3</v>
      </c>
    </row>
    <row r="177" spans="1:8" x14ac:dyDescent="0.3">
      <c r="A177" s="43">
        <v>62832</v>
      </c>
      <c r="B177" s="45" t="s">
        <v>2623</v>
      </c>
      <c r="C177" s="44">
        <v>2300000</v>
      </c>
      <c r="D177" s="41">
        <v>5</v>
      </c>
      <c r="E177" s="43">
        <v>2</v>
      </c>
      <c r="F177" s="42">
        <v>4.75</v>
      </c>
      <c r="G177" s="41">
        <v>2.8913000000000002</v>
      </c>
      <c r="H177" s="40">
        <v>1</v>
      </c>
    </row>
    <row r="178" spans="1:8" x14ac:dyDescent="0.3">
      <c r="A178" s="18">
        <v>62853</v>
      </c>
      <c r="B178" s="20" t="s">
        <v>2728</v>
      </c>
      <c r="C178" s="19">
        <v>800000</v>
      </c>
      <c r="D178" s="16">
        <v>5</v>
      </c>
      <c r="E178" s="18">
        <v>97.29</v>
      </c>
      <c r="F178" s="17">
        <v>123.67</v>
      </c>
      <c r="G178" s="16">
        <v>111.8575</v>
      </c>
      <c r="H178" s="15">
        <v>2</v>
      </c>
    </row>
    <row r="179" spans="1:8" x14ac:dyDescent="0.3">
      <c r="A179" s="18">
        <v>62909</v>
      </c>
      <c r="B179" s="20" t="s">
        <v>2571</v>
      </c>
      <c r="C179" s="19">
        <v>16800000</v>
      </c>
      <c r="D179" s="16">
        <v>33</v>
      </c>
      <c r="E179" s="18">
        <v>21.52</v>
      </c>
      <c r="F179" s="17">
        <v>28.353300000000001</v>
      </c>
      <c r="G179" s="16">
        <v>24.096699999999998</v>
      </c>
      <c r="H179" s="15">
        <v>2</v>
      </c>
    </row>
    <row r="180" spans="1:8" x14ac:dyDescent="0.3">
      <c r="A180" s="18">
        <v>64143</v>
      </c>
      <c r="B180" s="20" t="s">
        <v>2729</v>
      </c>
      <c r="C180" s="19">
        <v>32600000</v>
      </c>
      <c r="D180" s="16">
        <v>35</v>
      </c>
      <c r="E180" s="18">
        <v>27.88</v>
      </c>
      <c r="F180" s="17">
        <v>39.46</v>
      </c>
      <c r="G180" s="16">
        <v>32.2637</v>
      </c>
      <c r="H180" s="15">
        <v>1</v>
      </c>
    </row>
    <row r="181" spans="1:8" x14ac:dyDescent="0.3">
      <c r="A181" s="18">
        <v>64144</v>
      </c>
      <c r="B181" s="20" t="s">
        <v>2610</v>
      </c>
      <c r="C181" s="19">
        <v>11700000</v>
      </c>
      <c r="D181" s="16">
        <v>8</v>
      </c>
      <c r="E181" s="18">
        <v>34.36</v>
      </c>
      <c r="F181" s="17">
        <v>39.508299999999998</v>
      </c>
      <c r="G181" s="16">
        <v>37.3887</v>
      </c>
      <c r="H181" s="15">
        <v>2</v>
      </c>
    </row>
    <row r="182" spans="1:8" x14ac:dyDescent="0.3">
      <c r="A182" s="18">
        <v>64145</v>
      </c>
      <c r="B182" s="20" t="s">
        <v>2397</v>
      </c>
      <c r="C182" s="19">
        <v>674700000</v>
      </c>
      <c r="D182" s="16">
        <v>269</v>
      </c>
      <c r="E182" s="18">
        <v>15.21</v>
      </c>
      <c r="F182" s="17">
        <v>22.08</v>
      </c>
      <c r="G182" s="16">
        <v>17.523399999999999</v>
      </c>
      <c r="H182" s="15">
        <v>3</v>
      </c>
    </row>
    <row r="183" spans="1:8" x14ac:dyDescent="0.3">
      <c r="A183" s="18">
        <v>64323</v>
      </c>
      <c r="B183" s="20" t="s">
        <v>2680</v>
      </c>
      <c r="C183" s="19">
        <v>54400000</v>
      </c>
      <c r="D183" s="16">
        <v>108</v>
      </c>
      <c r="E183" s="18">
        <v>14.63</v>
      </c>
      <c r="F183" s="17">
        <v>18.38</v>
      </c>
      <c r="G183" s="16">
        <v>16.738299999999999</v>
      </c>
      <c r="H183" s="15">
        <v>1</v>
      </c>
    </row>
    <row r="184" spans="1:8" x14ac:dyDescent="0.3">
      <c r="A184" s="18">
        <v>64382</v>
      </c>
      <c r="B184" s="20" t="s">
        <v>2583</v>
      </c>
      <c r="C184" s="19">
        <v>2500000</v>
      </c>
      <c r="D184" s="16">
        <v>14</v>
      </c>
      <c r="E184" s="18">
        <v>23.72</v>
      </c>
      <c r="F184" s="17">
        <v>28.16</v>
      </c>
      <c r="G184" s="16">
        <v>26.7668</v>
      </c>
      <c r="H184" s="15">
        <v>2</v>
      </c>
    </row>
    <row r="185" spans="1:8" x14ac:dyDescent="0.3">
      <c r="A185" s="18">
        <v>64692</v>
      </c>
      <c r="B185" s="20" t="s">
        <v>2483</v>
      </c>
      <c r="C185" s="19">
        <v>254500000</v>
      </c>
      <c r="D185" s="16">
        <v>25</v>
      </c>
      <c r="E185" s="18">
        <v>45.09</v>
      </c>
      <c r="F185" s="17">
        <v>49.89</v>
      </c>
      <c r="G185" s="16">
        <v>47.854599999999998</v>
      </c>
      <c r="H185" s="15">
        <v>2</v>
      </c>
    </row>
    <row r="186" spans="1:8" x14ac:dyDescent="0.3">
      <c r="A186" s="18">
        <v>64722</v>
      </c>
      <c r="B186" s="20" t="s">
        <v>2759</v>
      </c>
      <c r="C186" s="19">
        <v>60000000</v>
      </c>
      <c r="D186" s="16">
        <v>10</v>
      </c>
      <c r="E186" s="18">
        <v>183.32</v>
      </c>
      <c r="F186" s="17">
        <v>227.37</v>
      </c>
      <c r="G186" s="16">
        <v>193.69900000000001</v>
      </c>
      <c r="H186" s="15">
        <v>2</v>
      </c>
    </row>
    <row r="187" spans="1:8" x14ac:dyDescent="0.3">
      <c r="A187" s="18">
        <v>64722</v>
      </c>
      <c r="B187" s="20" t="s">
        <v>2759</v>
      </c>
      <c r="C187" s="19">
        <v>60000000</v>
      </c>
      <c r="D187" s="16">
        <v>10</v>
      </c>
      <c r="E187" s="18">
        <v>219.54</v>
      </c>
      <c r="F187" s="17">
        <v>227.49</v>
      </c>
      <c r="G187" s="16">
        <v>226.4</v>
      </c>
      <c r="H187" s="15">
        <v>3</v>
      </c>
    </row>
    <row r="188" spans="1:8" x14ac:dyDescent="0.3">
      <c r="A188" s="18">
        <v>64723</v>
      </c>
      <c r="B188" s="20" t="s">
        <v>2402</v>
      </c>
      <c r="C188" s="19">
        <v>569500000</v>
      </c>
      <c r="D188" s="16">
        <v>74</v>
      </c>
      <c r="E188" s="18">
        <v>29.45</v>
      </c>
      <c r="F188" s="17">
        <v>39.549999999999997</v>
      </c>
      <c r="G188" s="16">
        <v>34.880000000000003</v>
      </c>
      <c r="H188" s="15">
        <v>3</v>
      </c>
    </row>
    <row r="189" spans="1:8" x14ac:dyDescent="0.3">
      <c r="A189" s="18">
        <v>64774</v>
      </c>
      <c r="B189" s="20" t="s">
        <v>2557</v>
      </c>
      <c r="C189" s="19">
        <v>1200000</v>
      </c>
      <c r="D189" s="16">
        <v>2</v>
      </c>
      <c r="E189" s="18">
        <v>8.33</v>
      </c>
      <c r="F189" s="17">
        <v>8.69</v>
      </c>
      <c r="G189" s="16">
        <v>8.39</v>
      </c>
      <c r="H189" s="15">
        <v>2</v>
      </c>
    </row>
    <row r="190" spans="1:8" x14ac:dyDescent="0.3">
      <c r="A190" s="18">
        <v>64862</v>
      </c>
      <c r="B190" s="20" t="s">
        <v>2663</v>
      </c>
      <c r="C190" s="19">
        <v>3500000</v>
      </c>
      <c r="D190" s="16">
        <v>8</v>
      </c>
      <c r="E190" s="18">
        <v>27.09</v>
      </c>
      <c r="F190" s="17">
        <v>30.43</v>
      </c>
      <c r="G190" s="16">
        <v>27.589099999999998</v>
      </c>
      <c r="H190" s="15">
        <v>3</v>
      </c>
    </row>
    <row r="191" spans="1:8" x14ac:dyDescent="0.3">
      <c r="A191" s="18">
        <v>64961</v>
      </c>
      <c r="B191" s="17"/>
      <c r="C191" s="19">
        <v>11000000</v>
      </c>
      <c r="D191" s="16">
        <v>3</v>
      </c>
      <c r="E191" s="18">
        <v>0.17</v>
      </c>
      <c r="F191" s="17">
        <v>0.21</v>
      </c>
      <c r="G191" s="16">
        <v>0.19320000000000001</v>
      </c>
      <c r="H191" s="15">
        <v>1</v>
      </c>
    </row>
    <row r="192" spans="1:8" x14ac:dyDescent="0.3">
      <c r="A192" s="18">
        <v>65095</v>
      </c>
      <c r="B192" s="20" t="s">
        <v>2636</v>
      </c>
      <c r="C192" s="19">
        <v>3800000</v>
      </c>
      <c r="D192" s="16">
        <v>6</v>
      </c>
      <c r="E192" s="18">
        <v>1.02</v>
      </c>
      <c r="F192" s="17">
        <v>2.61</v>
      </c>
      <c r="G192" s="16">
        <v>1.64</v>
      </c>
      <c r="H192" s="15">
        <v>1</v>
      </c>
    </row>
    <row r="193" spans="1:8" x14ac:dyDescent="0.3">
      <c r="A193" s="18">
        <v>65095</v>
      </c>
      <c r="B193" s="20" t="s">
        <v>2636</v>
      </c>
      <c r="C193" s="19">
        <v>36100000</v>
      </c>
      <c r="D193" s="16">
        <v>36</v>
      </c>
      <c r="E193" s="18">
        <v>4.49</v>
      </c>
      <c r="F193" s="17">
        <v>7.31</v>
      </c>
      <c r="G193" s="16">
        <v>5.5500999999999996</v>
      </c>
      <c r="H193" s="15">
        <v>2</v>
      </c>
    </row>
    <row r="194" spans="1:8" x14ac:dyDescent="0.3">
      <c r="A194" s="18">
        <v>65521</v>
      </c>
      <c r="B194" s="20" t="s">
        <v>2405</v>
      </c>
      <c r="C194" s="19">
        <v>38300000</v>
      </c>
      <c r="D194" s="16">
        <v>78</v>
      </c>
      <c r="E194" s="18">
        <v>4.32</v>
      </c>
      <c r="F194" s="17">
        <v>9.51</v>
      </c>
      <c r="G194" s="16">
        <v>6.9923000000000002</v>
      </c>
      <c r="H194" s="15">
        <v>2</v>
      </c>
    </row>
    <row r="195" spans="1:8" x14ac:dyDescent="0.3">
      <c r="A195" s="18">
        <v>65781</v>
      </c>
      <c r="B195" s="20" t="s">
        <v>2664</v>
      </c>
      <c r="C195" s="19">
        <v>8900000</v>
      </c>
      <c r="D195" s="16">
        <v>4</v>
      </c>
      <c r="E195" s="18">
        <v>17.8</v>
      </c>
      <c r="F195" s="17">
        <v>18.13</v>
      </c>
      <c r="G195" s="16">
        <v>17.833100000000002</v>
      </c>
      <c r="H195" s="15">
        <v>2</v>
      </c>
    </row>
    <row r="196" spans="1:8" x14ac:dyDescent="0.3">
      <c r="A196" s="18">
        <v>65913</v>
      </c>
      <c r="B196" s="20" t="s">
        <v>2499</v>
      </c>
      <c r="C196" s="19">
        <v>2000000</v>
      </c>
      <c r="D196" s="16">
        <v>1</v>
      </c>
      <c r="E196" s="18">
        <v>21.42</v>
      </c>
      <c r="F196" s="17">
        <v>21.42</v>
      </c>
      <c r="G196" s="16">
        <v>21.42</v>
      </c>
      <c r="H196" s="15">
        <v>1</v>
      </c>
    </row>
    <row r="197" spans="1:8" x14ac:dyDescent="0.3">
      <c r="A197" s="18">
        <v>65931</v>
      </c>
      <c r="B197" s="20" t="s">
        <v>2747</v>
      </c>
      <c r="C197" s="19">
        <v>5100000</v>
      </c>
      <c r="D197" s="16">
        <v>2</v>
      </c>
      <c r="E197" s="18">
        <v>81.27</v>
      </c>
      <c r="F197" s="17">
        <v>87.23</v>
      </c>
      <c r="G197" s="16">
        <v>81.386899999999997</v>
      </c>
      <c r="H197" s="15">
        <v>3</v>
      </c>
    </row>
    <row r="198" spans="1:8" x14ac:dyDescent="0.3">
      <c r="A198" s="18">
        <v>66033</v>
      </c>
      <c r="B198" s="20" t="s">
        <v>2510</v>
      </c>
      <c r="C198" s="19">
        <v>2000000</v>
      </c>
      <c r="D198" s="16">
        <v>2</v>
      </c>
      <c r="E198" s="18">
        <v>7.87</v>
      </c>
      <c r="F198" s="17">
        <v>8.08</v>
      </c>
      <c r="G198" s="16">
        <v>7.9749999999999996</v>
      </c>
      <c r="H198" s="15">
        <v>2</v>
      </c>
    </row>
    <row r="199" spans="1:8" x14ac:dyDescent="0.3">
      <c r="A199" s="18">
        <v>66131</v>
      </c>
      <c r="B199" s="20" t="s">
        <v>2598</v>
      </c>
      <c r="C199" s="19">
        <v>200000</v>
      </c>
      <c r="D199" s="16">
        <v>1</v>
      </c>
      <c r="E199" s="18">
        <v>57.72</v>
      </c>
      <c r="F199" s="17">
        <v>57.72</v>
      </c>
      <c r="G199" s="16">
        <v>57.72</v>
      </c>
      <c r="H199" s="15">
        <v>2</v>
      </c>
    </row>
    <row r="200" spans="1:8" x14ac:dyDescent="0.3">
      <c r="A200" s="18">
        <v>66163</v>
      </c>
      <c r="B200" s="20" t="s">
        <v>2539</v>
      </c>
      <c r="C200" s="19">
        <v>26000000</v>
      </c>
      <c r="D200" s="16">
        <v>5</v>
      </c>
      <c r="E200" s="18">
        <v>7.08</v>
      </c>
      <c r="F200" s="17">
        <v>10.441700000000001</v>
      </c>
      <c r="G200" s="16">
        <v>8.234</v>
      </c>
      <c r="H200" s="15">
        <v>3</v>
      </c>
    </row>
    <row r="201" spans="1:8" x14ac:dyDescent="0.3">
      <c r="A201" s="18">
        <v>66541</v>
      </c>
      <c r="B201" s="20" t="s">
        <v>2624</v>
      </c>
      <c r="C201" s="19">
        <v>6400000</v>
      </c>
      <c r="D201" s="16">
        <v>13</v>
      </c>
      <c r="E201" s="18">
        <v>2.65</v>
      </c>
      <c r="F201" s="17">
        <v>4.54</v>
      </c>
      <c r="G201" s="16">
        <v>4.0233999999999996</v>
      </c>
      <c r="H201" s="15">
        <v>2</v>
      </c>
    </row>
    <row r="202" spans="1:8" x14ac:dyDescent="0.3">
      <c r="A202" s="18">
        <v>66701</v>
      </c>
      <c r="B202" s="20" t="s">
        <v>2599</v>
      </c>
      <c r="C202" s="19">
        <v>43100000</v>
      </c>
      <c r="D202" s="16">
        <v>44</v>
      </c>
      <c r="E202" s="18">
        <v>19.8</v>
      </c>
      <c r="F202" s="17">
        <v>25.75</v>
      </c>
      <c r="G202" s="16">
        <v>22.252199999999998</v>
      </c>
      <c r="H202" s="15">
        <v>2</v>
      </c>
    </row>
    <row r="203" spans="1:8" x14ac:dyDescent="0.3">
      <c r="A203" s="18">
        <v>67061</v>
      </c>
      <c r="B203" s="20" t="s">
        <v>2733</v>
      </c>
      <c r="C203" s="19">
        <v>3900000</v>
      </c>
      <c r="D203" s="16">
        <v>2</v>
      </c>
      <c r="E203" s="18">
        <v>0.11</v>
      </c>
      <c r="F203" s="17">
        <v>0.16</v>
      </c>
      <c r="G203" s="16">
        <v>0.1356</v>
      </c>
      <c r="H203" s="15">
        <v>1</v>
      </c>
    </row>
    <row r="204" spans="1:8" x14ac:dyDescent="0.3">
      <c r="A204" s="18">
        <v>67151</v>
      </c>
      <c r="B204" s="20" t="s">
        <v>2681</v>
      </c>
      <c r="C204" s="19">
        <v>2300000</v>
      </c>
      <c r="D204" s="16">
        <v>11</v>
      </c>
      <c r="E204" s="18">
        <v>27.77</v>
      </c>
      <c r="F204" s="17">
        <v>45.33</v>
      </c>
      <c r="G204" s="16">
        <v>33.799999999999997</v>
      </c>
      <c r="H204" s="15">
        <v>2</v>
      </c>
    </row>
    <row r="205" spans="1:8" x14ac:dyDescent="0.3">
      <c r="A205" s="18">
        <v>67271</v>
      </c>
      <c r="B205" s="20" t="s">
        <v>2699</v>
      </c>
      <c r="C205" s="19">
        <v>1000000</v>
      </c>
      <c r="D205" s="16">
        <v>1</v>
      </c>
      <c r="E205" s="18">
        <v>22.13</v>
      </c>
      <c r="F205" s="17">
        <v>22.13</v>
      </c>
      <c r="G205" s="16">
        <v>22.13</v>
      </c>
      <c r="H205" s="15">
        <v>1</v>
      </c>
    </row>
    <row r="206" spans="1:8" x14ac:dyDescent="0.3">
      <c r="A206" s="18">
        <v>67611</v>
      </c>
      <c r="B206" s="20" t="s">
        <v>2527</v>
      </c>
      <c r="C206" s="19">
        <v>4100000</v>
      </c>
      <c r="D206" s="16">
        <v>5</v>
      </c>
      <c r="E206" s="18">
        <v>8.75</v>
      </c>
      <c r="F206" s="17">
        <v>10.81</v>
      </c>
      <c r="G206" s="16">
        <v>10.2988</v>
      </c>
      <c r="H206" s="15">
        <v>1</v>
      </c>
    </row>
    <row r="207" spans="1:8" x14ac:dyDescent="0.3">
      <c r="A207" s="18">
        <v>67961</v>
      </c>
      <c r="B207" s="20" t="s">
        <v>2700</v>
      </c>
      <c r="C207" s="19">
        <v>87700000</v>
      </c>
      <c r="D207" s="16">
        <v>16</v>
      </c>
      <c r="E207" s="18">
        <v>23.07</v>
      </c>
      <c r="F207" s="17">
        <v>34.869999999999997</v>
      </c>
      <c r="G207" s="16">
        <v>29.718800000000002</v>
      </c>
      <c r="H207" s="15">
        <v>3</v>
      </c>
    </row>
    <row r="208" spans="1:8" x14ac:dyDescent="0.3">
      <c r="A208" s="18">
        <v>68041</v>
      </c>
      <c r="B208" s="20" t="s">
        <v>2701</v>
      </c>
      <c r="C208" s="19">
        <v>3800000</v>
      </c>
      <c r="D208" s="16">
        <v>1</v>
      </c>
      <c r="E208" s="18">
        <v>14.2</v>
      </c>
      <c r="F208" s="17">
        <v>14.2</v>
      </c>
      <c r="G208" s="16">
        <v>14.2</v>
      </c>
      <c r="H208" s="15">
        <v>1</v>
      </c>
    </row>
    <row r="209" spans="1:8" x14ac:dyDescent="0.3">
      <c r="A209" s="18">
        <v>68231</v>
      </c>
      <c r="B209" s="20" t="s">
        <v>2558</v>
      </c>
      <c r="C209" s="19">
        <v>4500000</v>
      </c>
      <c r="D209" s="16">
        <v>6</v>
      </c>
      <c r="E209" s="18">
        <v>9.17</v>
      </c>
      <c r="F209" s="17">
        <v>10.54</v>
      </c>
      <c r="G209" s="16">
        <v>10.0387</v>
      </c>
      <c r="H209" s="15">
        <v>2</v>
      </c>
    </row>
    <row r="210" spans="1:8" x14ac:dyDescent="0.3">
      <c r="A210" s="18">
        <v>80273</v>
      </c>
      <c r="B210" s="20" t="s">
        <v>2435</v>
      </c>
      <c r="C210" s="19">
        <v>15000000</v>
      </c>
      <c r="D210" s="16">
        <v>17</v>
      </c>
      <c r="E210" s="18">
        <v>25.36</v>
      </c>
      <c r="F210" s="17">
        <v>32.18</v>
      </c>
      <c r="G210" s="16">
        <v>27.6541</v>
      </c>
      <c r="H210" s="15">
        <v>2</v>
      </c>
    </row>
    <row r="211" spans="1:8" x14ac:dyDescent="0.3">
      <c r="A211" s="18">
        <v>80506</v>
      </c>
      <c r="B211" s="20" t="s">
        <v>2437</v>
      </c>
      <c r="C211" s="19">
        <v>36500000</v>
      </c>
      <c r="D211" s="16">
        <v>77</v>
      </c>
      <c r="E211" s="18">
        <v>37.11</v>
      </c>
      <c r="F211" s="17">
        <v>60.33</v>
      </c>
      <c r="G211" s="16">
        <v>49.143500000000003</v>
      </c>
      <c r="H211" s="15">
        <v>2</v>
      </c>
    </row>
    <row r="212" spans="1:8" x14ac:dyDescent="0.3">
      <c r="A212" s="18">
        <v>80705</v>
      </c>
      <c r="B212" s="20" t="s">
        <v>2665</v>
      </c>
      <c r="C212" s="19">
        <v>100000000</v>
      </c>
      <c r="D212" s="16">
        <v>89</v>
      </c>
      <c r="E212" s="18">
        <v>13.06</v>
      </c>
      <c r="F212" s="17">
        <v>19.649999999999999</v>
      </c>
      <c r="G212" s="16">
        <v>17.082100000000001</v>
      </c>
      <c r="H212" s="15">
        <v>3</v>
      </c>
    </row>
    <row r="213" spans="1:8" x14ac:dyDescent="0.3">
      <c r="A213" s="18">
        <v>81034</v>
      </c>
      <c r="B213" s="20" t="s">
        <v>2638</v>
      </c>
      <c r="C213" s="19">
        <v>36900000</v>
      </c>
      <c r="D213" s="16">
        <v>33</v>
      </c>
      <c r="E213" s="18">
        <v>14.06</v>
      </c>
      <c r="F213" s="17">
        <v>21.84</v>
      </c>
      <c r="G213" s="16">
        <v>18.735700000000001</v>
      </c>
      <c r="H213" s="15">
        <v>2</v>
      </c>
    </row>
    <row r="214" spans="1:8" x14ac:dyDescent="0.3">
      <c r="A214" s="18">
        <v>81091</v>
      </c>
      <c r="B214" s="20" t="s">
        <v>2760</v>
      </c>
      <c r="C214" s="19">
        <v>100000</v>
      </c>
      <c r="D214" s="16">
        <v>1</v>
      </c>
      <c r="E214" s="18">
        <v>59.98</v>
      </c>
      <c r="F214" s="17">
        <v>59.98</v>
      </c>
      <c r="G214" s="16">
        <v>59.98</v>
      </c>
      <c r="H214" s="15">
        <v>1</v>
      </c>
    </row>
    <row r="215" spans="1:8" x14ac:dyDescent="0.3">
      <c r="A215" s="18">
        <v>81129</v>
      </c>
      <c r="B215" s="20" t="s">
        <v>2574</v>
      </c>
      <c r="C215" s="19">
        <v>186400000</v>
      </c>
      <c r="D215" s="16">
        <v>158</v>
      </c>
      <c r="E215" s="18">
        <v>12.98</v>
      </c>
      <c r="F215" s="17">
        <v>25.36</v>
      </c>
      <c r="G215" s="16">
        <v>20.3948</v>
      </c>
      <c r="H215" s="15">
        <v>1</v>
      </c>
    </row>
    <row r="216" spans="1:8" x14ac:dyDescent="0.3">
      <c r="A216" s="18">
        <v>81472</v>
      </c>
      <c r="B216" s="20" t="s">
        <v>2702</v>
      </c>
      <c r="C216" s="19">
        <v>1400000</v>
      </c>
      <c r="D216" s="16">
        <v>3</v>
      </c>
      <c r="E216" s="18">
        <v>21.73</v>
      </c>
      <c r="F216" s="17">
        <v>29.48</v>
      </c>
      <c r="G216" s="16">
        <v>28.08</v>
      </c>
      <c r="H216" s="15">
        <v>1</v>
      </c>
    </row>
    <row r="217" spans="1:8" x14ac:dyDescent="0.3">
      <c r="A217" s="18">
        <v>81713</v>
      </c>
      <c r="B217" s="20" t="s">
        <v>2721</v>
      </c>
      <c r="C217" s="19">
        <v>12400000</v>
      </c>
      <c r="D217" s="16">
        <v>21</v>
      </c>
      <c r="E217" s="18">
        <v>3.13</v>
      </c>
      <c r="F217" s="17">
        <v>5.72</v>
      </c>
      <c r="G217" s="16">
        <v>4.4683999999999999</v>
      </c>
      <c r="H217" s="15">
        <v>1</v>
      </c>
    </row>
    <row r="218" spans="1:8" x14ac:dyDescent="0.3">
      <c r="A218" s="18">
        <v>82551</v>
      </c>
      <c r="B218" s="20" t="s">
        <v>2443</v>
      </c>
      <c r="C218" s="19">
        <v>96500000</v>
      </c>
      <c r="D218" s="16">
        <v>265</v>
      </c>
      <c r="E218" s="18">
        <v>17.23</v>
      </c>
      <c r="F218" s="17">
        <v>21.78</v>
      </c>
      <c r="G218" s="16">
        <v>19.6097</v>
      </c>
      <c r="H218" s="15">
        <v>3</v>
      </c>
    </row>
    <row r="219" spans="1:8" x14ac:dyDescent="0.3">
      <c r="A219" s="18">
        <v>82991</v>
      </c>
      <c r="B219" s="20" t="s">
        <v>2611</v>
      </c>
      <c r="C219" s="19">
        <v>175400000</v>
      </c>
      <c r="D219" s="16">
        <v>355</v>
      </c>
      <c r="E219" s="18">
        <v>15.53</v>
      </c>
      <c r="F219" s="17">
        <v>22.85</v>
      </c>
      <c r="G219" s="16">
        <v>19.5181</v>
      </c>
      <c r="H219" s="15">
        <v>2</v>
      </c>
    </row>
    <row r="220" spans="1:8" x14ac:dyDescent="0.3">
      <c r="A220" s="18">
        <v>83494</v>
      </c>
      <c r="B220" s="20" t="s">
        <v>2703</v>
      </c>
      <c r="C220" s="19">
        <v>200000</v>
      </c>
      <c r="D220" s="16">
        <v>1</v>
      </c>
      <c r="E220" s="18">
        <v>27.91</v>
      </c>
      <c r="F220" s="17">
        <v>27.91</v>
      </c>
      <c r="G220" s="16">
        <v>27.91</v>
      </c>
      <c r="H220" s="15">
        <v>2</v>
      </c>
    </row>
    <row r="221" spans="1:8" x14ac:dyDescent="0.3">
      <c r="A221" s="18">
        <v>83671</v>
      </c>
      <c r="B221" s="20" t="s">
        <v>2601</v>
      </c>
      <c r="C221" s="19">
        <v>1000000</v>
      </c>
      <c r="D221" s="16">
        <v>1</v>
      </c>
      <c r="E221" s="18">
        <v>7.37</v>
      </c>
      <c r="F221" s="17">
        <v>7.37</v>
      </c>
      <c r="G221" s="16">
        <v>7.37</v>
      </c>
      <c r="H221" s="15">
        <v>2</v>
      </c>
    </row>
    <row r="222" spans="1:8" x14ac:dyDescent="0.3">
      <c r="A222" s="18">
        <v>84201</v>
      </c>
      <c r="B222" s="20" t="s">
        <v>2761</v>
      </c>
      <c r="C222" s="19">
        <v>4000000</v>
      </c>
      <c r="D222" s="16">
        <v>6</v>
      </c>
      <c r="E222" s="18">
        <v>23.34</v>
      </c>
      <c r="F222" s="17">
        <v>29.5</v>
      </c>
      <c r="G222" s="16">
        <v>25.016999999999999</v>
      </c>
      <c r="H222" s="15">
        <v>3</v>
      </c>
    </row>
    <row r="223" spans="1:8" x14ac:dyDescent="0.3">
      <c r="A223" s="18">
        <v>84221</v>
      </c>
      <c r="B223" s="20" t="s">
        <v>2446</v>
      </c>
      <c r="C223" s="19">
        <v>119100000</v>
      </c>
      <c r="D223" s="16">
        <v>64</v>
      </c>
      <c r="E223" s="18">
        <v>19.23</v>
      </c>
      <c r="F223" s="17">
        <v>22.29</v>
      </c>
      <c r="G223" s="16">
        <v>20.501899999999999</v>
      </c>
      <c r="H223" s="15">
        <v>3</v>
      </c>
    </row>
    <row r="224" spans="1:8" x14ac:dyDescent="0.3">
      <c r="A224" s="18">
        <v>84331</v>
      </c>
      <c r="B224" s="20" t="s">
        <v>2448</v>
      </c>
      <c r="C224" s="19">
        <v>14800000</v>
      </c>
      <c r="D224" s="16">
        <v>32</v>
      </c>
      <c r="E224" s="18">
        <v>17.93</v>
      </c>
      <c r="F224" s="17">
        <v>22.36</v>
      </c>
      <c r="G224" s="16">
        <v>19.411000000000001</v>
      </c>
      <c r="H224" s="15">
        <v>2</v>
      </c>
    </row>
    <row r="225" spans="1:8" x14ac:dyDescent="0.3">
      <c r="A225" s="18">
        <v>84421</v>
      </c>
      <c r="B225" s="20" t="s">
        <v>2502</v>
      </c>
      <c r="C225" s="19">
        <v>4800000</v>
      </c>
      <c r="D225" s="16">
        <v>15</v>
      </c>
      <c r="E225" s="18">
        <v>30.31</v>
      </c>
      <c r="F225" s="17">
        <v>47.42</v>
      </c>
      <c r="G225" s="16">
        <v>41.934800000000003</v>
      </c>
      <c r="H225" s="15">
        <v>2</v>
      </c>
    </row>
    <row r="226" spans="1:8" x14ac:dyDescent="0.3">
      <c r="A226" s="18">
        <v>84622</v>
      </c>
      <c r="B226" s="20" t="s">
        <v>2762</v>
      </c>
      <c r="C226" s="19">
        <v>2600000</v>
      </c>
      <c r="D226" s="16">
        <v>3</v>
      </c>
      <c r="E226" s="18">
        <v>8.15</v>
      </c>
      <c r="F226" s="17">
        <v>8.5299999999999994</v>
      </c>
      <c r="G226" s="16">
        <v>8.4445999999999994</v>
      </c>
      <c r="H226" s="15">
        <v>1</v>
      </c>
    </row>
    <row r="227" spans="1:8" x14ac:dyDescent="0.3">
      <c r="A227" s="18">
        <v>84623</v>
      </c>
      <c r="B227" s="20" t="s">
        <v>2450</v>
      </c>
      <c r="C227" s="19">
        <v>500000</v>
      </c>
      <c r="D227" s="16">
        <v>2</v>
      </c>
      <c r="E227" s="18">
        <v>28.19</v>
      </c>
      <c r="F227" s="17">
        <v>29.56</v>
      </c>
      <c r="G227" s="16">
        <v>29.286000000000001</v>
      </c>
      <c r="H227" s="15">
        <v>2</v>
      </c>
    </row>
    <row r="228" spans="1:8" x14ac:dyDescent="0.3">
      <c r="A228" s="18">
        <v>84662</v>
      </c>
      <c r="B228" s="20" t="s">
        <v>2602</v>
      </c>
      <c r="C228" s="19">
        <v>16000000</v>
      </c>
      <c r="D228" s="16">
        <v>3</v>
      </c>
      <c r="E228" s="18">
        <v>0.25</v>
      </c>
      <c r="F228" s="17">
        <v>1.58</v>
      </c>
      <c r="G228" s="16">
        <v>0.69059999999999999</v>
      </c>
      <c r="H228" s="15">
        <v>2</v>
      </c>
    </row>
    <row r="229" spans="1:8" x14ac:dyDescent="0.3">
      <c r="A229" s="18">
        <v>89383</v>
      </c>
      <c r="B229" s="20" t="s">
        <v>2515</v>
      </c>
      <c r="C229" s="19">
        <v>99200000</v>
      </c>
      <c r="D229" s="16">
        <v>59</v>
      </c>
      <c r="E229" s="18">
        <v>9.68</v>
      </c>
      <c r="F229" s="17">
        <v>20.51</v>
      </c>
      <c r="G229" s="16">
        <v>12.647500000000001</v>
      </c>
      <c r="H229" s="15">
        <v>2</v>
      </c>
    </row>
    <row r="230" spans="1:8" x14ac:dyDescent="0.3">
      <c r="A230" s="18">
        <v>99061</v>
      </c>
      <c r="B230" s="20" t="s">
        <v>2651</v>
      </c>
      <c r="C230" s="19">
        <v>9700000</v>
      </c>
      <c r="D230" s="16">
        <v>30</v>
      </c>
      <c r="E230" s="18">
        <v>18.57</v>
      </c>
      <c r="F230" s="17">
        <v>22.53</v>
      </c>
      <c r="G230" s="16">
        <v>21.679400000000001</v>
      </c>
      <c r="H230" s="15">
        <v>2</v>
      </c>
    </row>
    <row r="231" spans="1:8" x14ac:dyDescent="0.3">
      <c r="A231" s="18">
        <v>99211</v>
      </c>
      <c r="B231" s="20" t="s">
        <v>2488</v>
      </c>
      <c r="C231" s="19">
        <v>159000000</v>
      </c>
      <c r="D231" s="16">
        <v>152</v>
      </c>
      <c r="E231" s="18">
        <v>8.42</v>
      </c>
      <c r="F231" s="17">
        <v>10.54</v>
      </c>
      <c r="G231" s="16">
        <v>9.0938999999999997</v>
      </c>
      <c r="H231" s="15">
        <v>2</v>
      </c>
    </row>
    <row r="232" spans="1:8" x14ac:dyDescent="0.3">
      <c r="A232" s="18">
        <v>99585</v>
      </c>
      <c r="B232" s="20" t="s">
        <v>2712</v>
      </c>
      <c r="C232" s="19">
        <v>61900000</v>
      </c>
      <c r="D232" s="16">
        <v>48</v>
      </c>
      <c r="E232" s="18">
        <v>21.75</v>
      </c>
      <c r="F232" s="17">
        <v>36.909999999999997</v>
      </c>
      <c r="G232" s="16">
        <v>28.4072</v>
      </c>
      <c r="H232" s="15">
        <v>2</v>
      </c>
    </row>
    <row r="233" spans="1:8" ht="16.8" customHeight="1" thickBot="1" x14ac:dyDescent="0.35">
      <c r="A233" s="12">
        <v>99586</v>
      </c>
      <c r="B233" s="14" t="s">
        <v>2713</v>
      </c>
      <c r="C233" s="13">
        <v>148500000</v>
      </c>
      <c r="D233" s="10">
        <v>67</v>
      </c>
      <c r="E233" s="12">
        <v>22.66</v>
      </c>
      <c r="F233" s="11">
        <v>41.61</v>
      </c>
      <c r="G233" s="10">
        <v>33.507300000000001</v>
      </c>
      <c r="H233" s="9">
        <v>2</v>
      </c>
    </row>
    <row r="234" spans="1:8" ht="16.8" customHeight="1" thickBot="1" x14ac:dyDescent="0.35">
      <c r="A234" s="8" t="s">
        <v>2462</v>
      </c>
      <c r="B234" s="4"/>
      <c r="C234" s="7">
        <f>SUM(C5:C233)</f>
        <v>12356700000</v>
      </c>
      <c r="D234" s="6">
        <f>SUM(D5:D233)</f>
        <v>10453</v>
      </c>
      <c r="E234" s="5"/>
      <c r="F234" s="4"/>
      <c r="G234" s="3"/>
      <c r="H234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0"/>
  <sheetViews>
    <sheetView workbookViewId="0">
      <pane ySplit="4" topLeftCell="A177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2763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2100000</v>
      </c>
      <c r="D5" s="22">
        <v>7</v>
      </c>
      <c r="E5" s="24">
        <v>3.86</v>
      </c>
      <c r="F5" s="23">
        <v>7.2971000000000004</v>
      </c>
      <c r="G5" s="22">
        <v>6.4057000000000004</v>
      </c>
      <c r="H5" s="21">
        <v>1</v>
      </c>
    </row>
    <row r="6" spans="1:10" x14ac:dyDescent="0.3">
      <c r="A6" s="18">
        <v>14362</v>
      </c>
      <c r="B6" s="20" t="s">
        <v>2576</v>
      </c>
      <c r="C6" s="19">
        <v>200000</v>
      </c>
      <c r="D6" s="16">
        <v>1</v>
      </c>
      <c r="E6" s="18">
        <v>87.82</v>
      </c>
      <c r="F6" s="17">
        <v>87.82</v>
      </c>
      <c r="G6" s="16">
        <v>87.82</v>
      </c>
      <c r="H6" s="15">
        <v>1</v>
      </c>
    </row>
    <row r="7" spans="1:10" x14ac:dyDescent="0.3">
      <c r="A7" s="18">
        <v>14742</v>
      </c>
      <c r="B7" s="20" t="s">
        <v>2586</v>
      </c>
      <c r="C7" s="19">
        <v>100000</v>
      </c>
      <c r="D7" s="16">
        <v>1</v>
      </c>
      <c r="E7" s="18">
        <v>4.4800000000000004</v>
      </c>
      <c r="F7" s="17">
        <v>4.4800000000000004</v>
      </c>
      <c r="G7" s="16">
        <v>4.4800000000000004</v>
      </c>
      <c r="H7" s="15">
        <v>2</v>
      </c>
    </row>
    <row r="8" spans="1:10" x14ac:dyDescent="0.3">
      <c r="A8" s="18">
        <v>15141</v>
      </c>
      <c r="B8" s="20" t="s">
        <v>2668</v>
      </c>
      <c r="C8" s="19">
        <v>551900000</v>
      </c>
      <c r="D8" s="16">
        <v>138</v>
      </c>
      <c r="E8" s="18">
        <v>16.48</v>
      </c>
      <c r="F8" s="17">
        <v>19.09</v>
      </c>
      <c r="G8" s="16">
        <v>17.612300000000001</v>
      </c>
      <c r="H8" s="15">
        <v>3</v>
      </c>
    </row>
    <row r="9" spans="1:10" x14ac:dyDescent="0.3">
      <c r="A9" s="18">
        <v>15324</v>
      </c>
      <c r="B9" s="20" t="s">
        <v>2588</v>
      </c>
      <c r="C9" s="19">
        <v>77500000</v>
      </c>
      <c r="D9" s="16">
        <v>104</v>
      </c>
      <c r="E9" s="18">
        <v>16.79</v>
      </c>
      <c r="F9" s="17">
        <v>27.62</v>
      </c>
      <c r="G9" s="16">
        <v>21.562999999999999</v>
      </c>
      <c r="H9" s="15">
        <v>1</v>
      </c>
    </row>
    <row r="10" spans="1:10" x14ac:dyDescent="0.3">
      <c r="A10" s="18">
        <v>15324</v>
      </c>
      <c r="B10" s="20" t="s">
        <v>2588</v>
      </c>
      <c r="C10" s="19">
        <v>37200000</v>
      </c>
      <c r="D10" s="16">
        <v>13</v>
      </c>
      <c r="E10" s="18">
        <v>21.78</v>
      </c>
      <c r="F10" s="17">
        <v>24.46</v>
      </c>
      <c r="G10" s="16">
        <v>23.308900000000001</v>
      </c>
      <c r="H10" s="15">
        <v>2</v>
      </c>
    </row>
    <row r="11" spans="1:10" x14ac:dyDescent="0.3">
      <c r="A11" s="18">
        <v>15332</v>
      </c>
      <c r="B11" s="20" t="s">
        <v>2715</v>
      </c>
      <c r="C11" s="19">
        <v>1500000</v>
      </c>
      <c r="D11" s="16">
        <v>2</v>
      </c>
      <c r="E11" s="18">
        <v>9.7899999999999991</v>
      </c>
      <c r="F11" s="17">
        <v>10.234999999999999</v>
      </c>
      <c r="G11" s="16">
        <v>10.0273</v>
      </c>
      <c r="H11" s="15">
        <v>2</v>
      </c>
    </row>
    <row r="12" spans="1:10" x14ac:dyDescent="0.3">
      <c r="A12" s="18">
        <v>15823</v>
      </c>
      <c r="B12" s="20" t="s">
        <v>2640</v>
      </c>
      <c r="C12" s="19">
        <v>7100000</v>
      </c>
      <c r="D12" s="16">
        <v>11</v>
      </c>
      <c r="E12" s="18">
        <v>11.09</v>
      </c>
      <c r="F12" s="17">
        <v>12.15</v>
      </c>
      <c r="G12" s="16">
        <v>11.325100000000001</v>
      </c>
      <c r="H12" s="15">
        <v>1</v>
      </c>
    </row>
    <row r="13" spans="1:10" x14ac:dyDescent="0.3">
      <c r="A13" s="18">
        <v>15823</v>
      </c>
      <c r="B13" s="20" t="s">
        <v>2640</v>
      </c>
      <c r="C13" s="19">
        <v>41800000</v>
      </c>
      <c r="D13" s="16">
        <v>42</v>
      </c>
      <c r="E13" s="18">
        <v>10.18</v>
      </c>
      <c r="F13" s="17">
        <v>13.2</v>
      </c>
      <c r="G13" s="16">
        <v>11.2966</v>
      </c>
      <c r="H13" s="15">
        <v>2</v>
      </c>
    </row>
    <row r="14" spans="1:10" x14ac:dyDescent="0.3">
      <c r="A14" s="18">
        <v>15894</v>
      </c>
      <c r="B14" s="20" t="s">
        <v>2669</v>
      </c>
      <c r="C14" s="19">
        <v>41400000</v>
      </c>
      <c r="D14" s="16">
        <v>17</v>
      </c>
      <c r="E14" s="18">
        <v>11.64</v>
      </c>
      <c r="F14" s="17">
        <v>17.38</v>
      </c>
      <c r="G14" s="16">
        <v>15.954700000000001</v>
      </c>
      <c r="H14" s="15">
        <v>3</v>
      </c>
    </row>
    <row r="15" spans="1:10" x14ac:dyDescent="0.3">
      <c r="A15" s="18">
        <v>15991</v>
      </c>
      <c r="B15" s="20" t="s">
        <v>2246</v>
      </c>
      <c r="C15" s="19">
        <v>16100000</v>
      </c>
      <c r="D15" s="16">
        <v>50</v>
      </c>
      <c r="E15" s="18">
        <v>8.89</v>
      </c>
      <c r="F15" s="17">
        <v>10.1</v>
      </c>
      <c r="G15" s="16">
        <v>9.5297999999999998</v>
      </c>
      <c r="H15" s="15">
        <v>3</v>
      </c>
    </row>
    <row r="16" spans="1:10" x14ac:dyDescent="0.3">
      <c r="A16" s="18">
        <v>16094</v>
      </c>
      <c r="B16" s="20" t="s">
        <v>2764</v>
      </c>
      <c r="C16" s="19">
        <v>1500000</v>
      </c>
      <c r="D16" s="16">
        <v>6</v>
      </c>
      <c r="E16" s="18">
        <v>41.94</v>
      </c>
      <c r="F16" s="17">
        <v>59.47</v>
      </c>
      <c r="G16" s="16">
        <v>51.007300000000001</v>
      </c>
      <c r="H16" s="15">
        <v>2</v>
      </c>
    </row>
    <row r="17" spans="1:8" x14ac:dyDescent="0.3">
      <c r="A17" s="18">
        <v>16173</v>
      </c>
      <c r="B17" s="20" t="s">
        <v>2670</v>
      </c>
      <c r="C17" s="19">
        <v>11300000</v>
      </c>
      <c r="D17" s="16">
        <v>7</v>
      </c>
      <c r="E17" s="18">
        <v>10.75</v>
      </c>
      <c r="F17" s="17">
        <v>16.61</v>
      </c>
      <c r="G17" s="16">
        <v>15.5603</v>
      </c>
      <c r="H17" s="15">
        <v>2</v>
      </c>
    </row>
    <row r="18" spans="1:8" x14ac:dyDescent="0.3">
      <c r="A18" s="18">
        <v>17271</v>
      </c>
      <c r="B18" s="20" t="s">
        <v>2490</v>
      </c>
      <c r="C18" s="19">
        <v>2000000</v>
      </c>
      <c r="D18" s="16">
        <v>9</v>
      </c>
      <c r="E18" s="18">
        <v>13.19</v>
      </c>
      <c r="F18" s="17">
        <v>27.02</v>
      </c>
      <c r="G18" s="16">
        <v>14.8485</v>
      </c>
      <c r="H18" s="15">
        <v>2</v>
      </c>
    </row>
    <row r="19" spans="1:8" x14ac:dyDescent="0.3">
      <c r="A19" s="18">
        <v>18051</v>
      </c>
      <c r="B19" s="20" t="s">
        <v>2641</v>
      </c>
      <c r="C19" s="19">
        <v>5000000</v>
      </c>
      <c r="D19" s="16">
        <v>15</v>
      </c>
      <c r="E19" s="18">
        <v>3.32</v>
      </c>
      <c r="F19" s="17">
        <v>5.27</v>
      </c>
      <c r="G19" s="16">
        <v>4.7215999999999996</v>
      </c>
      <c r="H19" s="15">
        <v>2</v>
      </c>
    </row>
    <row r="20" spans="1:8" x14ac:dyDescent="0.3">
      <c r="A20" s="18">
        <v>18156</v>
      </c>
      <c r="B20" s="20" t="s">
        <v>2705</v>
      </c>
      <c r="C20" s="19">
        <v>2700000</v>
      </c>
      <c r="D20" s="16">
        <v>2</v>
      </c>
      <c r="E20" s="18">
        <v>5.17</v>
      </c>
      <c r="F20" s="17">
        <v>5.17</v>
      </c>
      <c r="G20" s="16">
        <v>5.17</v>
      </c>
      <c r="H20" s="15">
        <v>1</v>
      </c>
    </row>
    <row r="21" spans="1:8" x14ac:dyDescent="0.3">
      <c r="A21" s="18">
        <v>20121</v>
      </c>
      <c r="B21" s="20" t="s">
        <v>2563</v>
      </c>
      <c r="C21" s="19">
        <v>8300000</v>
      </c>
      <c r="D21" s="16">
        <v>24</v>
      </c>
      <c r="E21" s="18">
        <v>6.04</v>
      </c>
      <c r="F21" s="17">
        <v>7.73</v>
      </c>
      <c r="G21" s="16">
        <v>6.3902000000000001</v>
      </c>
      <c r="H21" s="15">
        <v>2</v>
      </c>
    </row>
    <row r="22" spans="1:8" x14ac:dyDescent="0.3">
      <c r="A22" s="18">
        <v>20122</v>
      </c>
      <c r="B22" s="20" t="s">
        <v>2564</v>
      </c>
      <c r="C22" s="19">
        <v>700000</v>
      </c>
      <c r="D22" s="16">
        <v>3</v>
      </c>
      <c r="E22" s="18">
        <v>5.86</v>
      </c>
      <c r="F22" s="17">
        <v>6.67</v>
      </c>
      <c r="G22" s="16">
        <v>6.0686</v>
      </c>
      <c r="H22" s="15">
        <v>2</v>
      </c>
    </row>
    <row r="23" spans="1:8" x14ac:dyDescent="0.3">
      <c r="A23" s="18">
        <v>20123</v>
      </c>
      <c r="B23" s="20" t="s">
        <v>2565</v>
      </c>
      <c r="C23" s="19">
        <v>13800000</v>
      </c>
      <c r="D23" s="16">
        <v>8</v>
      </c>
      <c r="E23" s="18">
        <v>5.86</v>
      </c>
      <c r="F23" s="17">
        <v>7.52</v>
      </c>
      <c r="G23" s="16">
        <v>6.0072000000000001</v>
      </c>
      <c r="H23" s="15">
        <v>2</v>
      </c>
    </row>
    <row r="24" spans="1:8" x14ac:dyDescent="0.3">
      <c r="A24" s="18">
        <v>20343</v>
      </c>
      <c r="B24" s="20" t="s">
        <v>2250</v>
      </c>
      <c r="C24" s="19">
        <v>2500000</v>
      </c>
      <c r="D24" s="16">
        <v>11</v>
      </c>
      <c r="E24" s="18">
        <v>20.88</v>
      </c>
      <c r="F24" s="17">
        <v>23.43</v>
      </c>
      <c r="G24" s="16">
        <v>21.801200000000001</v>
      </c>
      <c r="H24" s="15">
        <v>1</v>
      </c>
    </row>
    <row r="25" spans="1:8" x14ac:dyDescent="0.3">
      <c r="A25" s="18">
        <v>20612</v>
      </c>
      <c r="B25" s="20" t="s">
        <v>2590</v>
      </c>
      <c r="C25" s="19">
        <v>4000000</v>
      </c>
      <c r="D25" s="16">
        <v>4</v>
      </c>
      <c r="E25" s="18">
        <v>15.93</v>
      </c>
      <c r="F25" s="17">
        <v>16</v>
      </c>
      <c r="G25" s="16">
        <v>15.9605</v>
      </c>
      <c r="H25" s="15">
        <v>1</v>
      </c>
    </row>
    <row r="26" spans="1:8" x14ac:dyDescent="0.3">
      <c r="A26" s="18">
        <v>20652</v>
      </c>
      <c r="B26" s="20" t="s">
        <v>2566</v>
      </c>
      <c r="C26" s="19">
        <v>75300000</v>
      </c>
      <c r="D26" s="16">
        <v>20</v>
      </c>
      <c r="E26" s="18">
        <v>13.26</v>
      </c>
      <c r="F26" s="17">
        <v>16.09</v>
      </c>
      <c r="G26" s="16">
        <v>14.6448</v>
      </c>
      <c r="H26" s="15">
        <v>1</v>
      </c>
    </row>
    <row r="27" spans="1:8" x14ac:dyDescent="0.3">
      <c r="A27" s="18">
        <v>20662</v>
      </c>
      <c r="B27" s="20" t="s">
        <v>2253</v>
      </c>
      <c r="C27" s="19">
        <v>257600000</v>
      </c>
      <c r="D27" s="16">
        <v>99</v>
      </c>
      <c r="E27" s="18">
        <v>16.86</v>
      </c>
      <c r="F27" s="17">
        <v>24.22</v>
      </c>
      <c r="G27" s="16">
        <v>22.299700000000001</v>
      </c>
      <c r="H27" s="15">
        <v>3</v>
      </c>
    </row>
    <row r="28" spans="1:8" x14ac:dyDescent="0.3">
      <c r="A28" s="18">
        <v>22013</v>
      </c>
      <c r="B28" s="20" t="s">
        <v>2255</v>
      </c>
      <c r="C28" s="19">
        <v>577900000</v>
      </c>
      <c r="D28" s="16">
        <v>271</v>
      </c>
      <c r="E28" s="18">
        <v>13.16</v>
      </c>
      <c r="F28" s="17">
        <v>22.08</v>
      </c>
      <c r="G28" s="16">
        <v>16.998100000000001</v>
      </c>
      <c r="H28" s="15">
        <v>3</v>
      </c>
    </row>
    <row r="29" spans="1:8" x14ac:dyDescent="0.3">
      <c r="A29" s="18">
        <v>22081</v>
      </c>
      <c r="B29" s="20" t="s">
        <v>2577</v>
      </c>
      <c r="C29" s="19">
        <v>32400000</v>
      </c>
      <c r="D29" s="16">
        <v>85</v>
      </c>
      <c r="E29" s="18">
        <v>6.88</v>
      </c>
      <c r="F29" s="17">
        <v>13.92</v>
      </c>
      <c r="G29" s="16">
        <v>10.2979</v>
      </c>
      <c r="H29" s="15">
        <v>1</v>
      </c>
    </row>
    <row r="30" spans="1:8" x14ac:dyDescent="0.3">
      <c r="A30" s="18">
        <v>22081</v>
      </c>
      <c r="B30" s="20" t="s">
        <v>2577</v>
      </c>
      <c r="C30" s="19">
        <v>1000000</v>
      </c>
      <c r="D30" s="16">
        <v>1</v>
      </c>
      <c r="E30" s="18">
        <v>15.31</v>
      </c>
      <c r="F30" s="17">
        <v>15.31</v>
      </c>
      <c r="G30" s="16">
        <v>15.31</v>
      </c>
      <c r="H30" s="15">
        <v>2</v>
      </c>
    </row>
    <row r="31" spans="1:8" x14ac:dyDescent="0.3">
      <c r="A31" s="18">
        <v>22313</v>
      </c>
      <c r="B31" s="20" t="s">
        <v>2626</v>
      </c>
      <c r="C31" s="19">
        <v>24500000</v>
      </c>
      <c r="D31" s="16">
        <v>38</v>
      </c>
      <c r="E31" s="18">
        <v>19.25</v>
      </c>
      <c r="F31" s="17">
        <v>22.3</v>
      </c>
      <c r="G31" s="16">
        <v>20.442299999999999</v>
      </c>
      <c r="H31" s="15">
        <v>2</v>
      </c>
    </row>
    <row r="32" spans="1:8" x14ac:dyDescent="0.3">
      <c r="A32" s="18">
        <v>22313</v>
      </c>
      <c r="B32" s="20" t="s">
        <v>2626</v>
      </c>
      <c r="C32" s="19">
        <v>45900000</v>
      </c>
      <c r="D32" s="16">
        <v>56</v>
      </c>
      <c r="E32" s="18">
        <v>19.37</v>
      </c>
      <c r="F32" s="17">
        <v>24.05</v>
      </c>
      <c r="G32" s="16">
        <v>21.0989</v>
      </c>
      <c r="H32" s="15">
        <v>3</v>
      </c>
    </row>
    <row r="33" spans="1:8" x14ac:dyDescent="0.3">
      <c r="A33" s="18">
        <v>22362</v>
      </c>
      <c r="B33" s="20" t="s">
        <v>2654</v>
      </c>
      <c r="C33" s="19">
        <v>5400000</v>
      </c>
      <c r="D33" s="16">
        <v>2</v>
      </c>
      <c r="E33" s="18">
        <v>18.63</v>
      </c>
      <c r="F33" s="17">
        <v>18.63</v>
      </c>
      <c r="G33" s="16">
        <v>18.63</v>
      </c>
      <c r="H33" s="15">
        <v>1</v>
      </c>
    </row>
    <row r="34" spans="1:8" x14ac:dyDescent="0.3">
      <c r="A34" s="18">
        <v>22362</v>
      </c>
      <c r="B34" s="20" t="s">
        <v>2654</v>
      </c>
      <c r="C34" s="19">
        <v>53000000</v>
      </c>
      <c r="D34" s="16">
        <v>19</v>
      </c>
      <c r="E34" s="18">
        <v>17.53</v>
      </c>
      <c r="F34" s="17">
        <v>21.5</v>
      </c>
      <c r="G34" s="16">
        <v>18.900200000000002</v>
      </c>
      <c r="H34" s="15">
        <v>3</v>
      </c>
    </row>
    <row r="35" spans="1:8" x14ac:dyDescent="0.3">
      <c r="A35" s="18">
        <v>22393</v>
      </c>
      <c r="B35" s="20" t="s">
        <v>2655</v>
      </c>
      <c r="C35" s="19">
        <v>500000</v>
      </c>
      <c r="D35" s="16">
        <v>1</v>
      </c>
      <c r="E35" s="18">
        <v>14.88</v>
      </c>
      <c r="F35" s="17">
        <v>14.88</v>
      </c>
      <c r="G35" s="16">
        <v>14.88</v>
      </c>
      <c r="H35" s="15">
        <v>2</v>
      </c>
    </row>
    <row r="36" spans="1:8" x14ac:dyDescent="0.3">
      <c r="A36" s="18">
        <v>23383</v>
      </c>
      <c r="B36" s="20" t="s">
        <v>2627</v>
      </c>
      <c r="C36" s="19">
        <v>900000</v>
      </c>
      <c r="D36" s="16">
        <v>5</v>
      </c>
      <c r="E36" s="18">
        <v>5.9</v>
      </c>
      <c r="F36" s="17">
        <v>9.41</v>
      </c>
      <c r="G36" s="16">
        <v>7.7956000000000003</v>
      </c>
      <c r="H36" s="15">
        <v>1</v>
      </c>
    </row>
    <row r="37" spans="1:8" x14ac:dyDescent="0.3">
      <c r="A37" s="18">
        <v>23581</v>
      </c>
      <c r="B37" s="20" t="s">
        <v>2706</v>
      </c>
      <c r="C37" s="19">
        <v>2500000</v>
      </c>
      <c r="D37" s="16">
        <v>3</v>
      </c>
      <c r="E37" s="18">
        <v>8.7200000000000006</v>
      </c>
      <c r="F37" s="17">
        <v>8.92</v>
      </c>
      <c r="G37" s="16">
        <v>8.7552000000000003</v>
      </c>
      <c r="H37" s="15">
        <v>3</v>
      </c>
    </row>
    <row r="38" spans="1:8" x14ac:dyDescent="0.3">
      <c r="A38" s="18">
        <v>23835</v>
      </c>
      <c r="B38" s="20" t="s">
        <v>2532</v>
      </c>
      <c r="C38" s="19">
        <v>461500000</v>
      </c>
      <c r="D38" s="16">
        <v>142</v>
      </c>
      <c r="E38" s="18">
        <v>63.24</v>
      </c>
      <c r="F38" s="17">
        <v>93.32</v>
      </c>
      <c r="G38" s="16">
        <v>76.98</v>
      </c>
      <c r="H38" s="15">
        <v>2</v>
      </c>
    </row>
    <row r="39" spans="1:8" x14ac:dyDescent="0.3">
      <c r="A39" s="18">
        <v>24213</v>
      </c>
      <c r="B39" s="20" t="s">
        <v>2736</v>
      </c>
      <c r="C39" s="19">
        <v>158600000</v>
      </c>
      <c r="D39" s="16">
        <v>44</v>
      </c>
      <c r="E39" s="18">
        <v>115.44</v>
      </c>
      <c r="F39" s="17">
        <v>184.28</v>
      </c>
      <c r="G39" s="16">
        <v>159.84960000000001</v>
      </c>
      <c r="H39" s="15">
        <v>2</v>
      </c>
    </row>
    <row r="40" spans="1:8" x14ac:dyDescent="0.3">
      <c r="A40" s="18">
        <v>24393</v>
      </c>
      <c r="B40" s="20" t="s">
        <v>2656</v>
      </c>
      <c r="C40" s="19">
        <v>37400000</v>
      </c>
      <c r="D40" s="16">
        <v>69</v>
      </c>
      <c r="E40" s="18">
        <v>6.16</v>
      </c>
      <c r="F40" s="17">
        <v>10.23</v>
      </c>
      <c r="G40" s="16">
        <v>7.9409999999999998</v>
      </c>
      <c r="H40" s="15">
        <v>1</v>
      </c>
    </row>
    <row r="41" spans="1:8" x14ac:dyDescent="0.3">
      <c r="A41" s="18">
        <v>24616</v>
      </c>
      <c r="B41" s="20" t="s">
        <v>2642</v>
      </c>
      <c r="C41" s="19">
        <v>300000</v>
      </c>
      <c r="D41" s="16">
        <v>1</v>
      </c>
      <c r="E41" s="18">
        <v>43.91</v>
      </c>
      <c r="F41" s="17">
        <v>43.91</v>
      </c>
      <c r="G41" s="16">
        <v>43.91</v>
      </c>
      <c r="H41" s="15">
        <v>1</v>
      </c>
    </row>
    <row r="42" spans="1:8" x14ac:dyDescent="0.3">
      <c r="A42" s="18">
        <v>24624</v>
      </c>
      <c r="B42" s="20" t="s">
        <v>2268</v>
      </c>
      <c r="C42" s="19">
        <v>263200000</v>
      </c>
      <c r="D42" s="16">
        <v>44</v>
      </c>
      <c r="E42" s="18">
        <v>23.54</v>
      </c>
      <c r="F42" s="17">
        <v>31.83</v>
      </c>
      <c r="G42" s="16">
        <v>29.3901</v>
      </c>
      <c r="H42" s="15">
        <v>2</v>
      </c>
    </row>
    <row r="43" spans="1:8" x14ac:dyDescent="0.3">
      <c r="A43" s="18">
        <v>24921</v>
      </c>
      <c r="B43" s="20" t="s">
        <v>2707</v>
      </c>
      <c r="C43" s="19">
        <v>31900000</v>
      </c>
      <c r="D43" s="16">
        <v>68</v>
      </c>
      <c r="E43" s="18">
        <v>1.03</v>
      </c>
      <c r="F43" s="17">
        <v>2.09</v>
      </c>
      <c r="G43" s="16">
        <v>1.6069</v>
      </c>
      <c r="H43" s="15">
        <v>1</v>
      </c>
    </row>
    <row r="44" spans="1:8" x14ac:dyDescent="0.3">
      <c r="A44" s="18">
        <v>24972</v>
      </c>
      <c r="B44" s="20" t="s">
        <v>2518</v>
      </c>
      <c r="C44" s="19">
        <v>5500000</v>
      </c>
      <c r="D44" s="16">
        <v>30</v>
      </c>
      <c r="E44" s="18">
        <v>11.98</v>
      </c>
      <c r="F44" s="17">
        <v>17.02</v>
      </c>
      <c r="G44" s="16">
        <v>14.4969</v>
      </c>
      <c r="H44" s="15">
        <v>2</v>
      </c>
    </row>
    <row r="45" spans="1:8" x14ac:dyDescent="0.3">
      <c r="A45" s="18">
        <v>25282</v>
      </c>
      <c r="B45" s="20" t="s">
        <v>2643</v>
      </c>
      <c r="C45" s="19">
        <v>2300000</v>
      </c>
      <c r="D45" s="16">
        <v>5</v>
      </c>
      <c r="E45" s="18">
        <v>31.11</v>
      </c>
      <c r="F45" s="17">
        <v>39.18</v>
      </c>
      <c r="G45" s="16">
        <v>33.581699999999998</v>
      </c>
      <c r="H45" s="15">
        <v>2</v>
      </c>
    </row>
    <row r="46" spans="1:8" x14ac:dyDescent="0.3">
      <c r="A46" s="18">
        <v>26034</v>
      </c>
      <c r="B46" s="20" t="s">
        <v>2616</v>
      </c>
      <c r="C46" s="19">
        <v>230900000</v>
      </c>
      <c r="D46" s="16">
        <v>147</v>
      </c>
      <c r="E46" s="18">
        <v>14.59</v>
      </c>
      <c r="F46" s="17">
        <v>18.649999999999999</v>
      </c>
      <c r="G46" s="16">
        <v>16.3367</v>
      </c>
      <c r="H46" s="15">
        <v>1</v>
      </c>
    </row>
    <row r="47" spans="1:8" x14ac:dyDescent="0.3">
      <c r="A47" s="18">
        <v>26107</v>
      </c>
      <c r="B47" s="20" t="s">
        <v>2277</v>
      </c>
      <c r="C47" s="19">
        <v>449300000</v>
      </c>
      <c r="D47" s="16">
        <v>77</v>
      </c>
      <c r="E47" s="18">
        <v>28.39</v>
      </c>
      <c r="F47" s="17">
        <v>47.01</v>
      </c>
      <c r="G47" s="16">
        <v>35.895099999999999</v>
      </c>
      <c r="H47" s="15">
        <v>1</v>
      </c>
    </row>
    <row r="48" spans="1:8" x14ac:dyDescent="0.3">
      <c r="A48" s="18">
        <v>26415</v>
      </c>
      <c r="B48" s="20" t="s">
        <v>2504</v>
      </c>
      <c r="C48" s="19">
        <v>20600000</v>
      </c>
      <c r="D48" s="16">
        <v>4</v>
      </c>
      <c r="E48" s="18">
        <v>11.8</v>
      </c>
      <c r="F48" s="17">
        <v>12.76</v>
      </c>
      <c r="G48" s="16">
        <v>12.587</v>
      </c>
      <c r="H48" s="15">
        <v>2</v>
      </c>
    </row>
    <row r="49" spans="1:8" x14ac:dyDescent="0.3">
      <c r="A49" s="18">
        <v>26416</v>
      </c>
      <c r="B49" s="20" t="s">
        <v>2467</v>
      </c>
      <c r="C49" s="19">
        <v>268000000</v>
      </c>
      <c r="D49" s="16">
        <v>39</v>
      </c>
      <c r="E49" s="18">
        <v>9.81</v>
      </c>
      <c r="F49" s="17">
        <v>10.97</v>
      </c>
      <c r="G49" s="16">
        <v>10.337999999999999</v>
      </c>
      <c r="H49" s="15">
        <v>2</v>
      </c>
    </row>
    <row r="50" spans="1:8" x14ac:dyDescent="0.3">
      <c r="A50" s="18">
        <v>27271</v>
      </c>
      <c r="B50" s="20" t="s">
        <v>2279</v>
      </c>
      <c r="C50" s="19">
        <v>79900000</v>
      </c>
      <c r="D50" s="16">
        <v>118</v>
      </c>
      <c r="E50" s="18">
        <v>17.190000000000001</v>
      </c>
      <c r="F50" s="17">
        <v>25.17</v>
      </c>
      <c r="G50" s="16">
        <v>21.533300000000001</v>
      </c>
      <c r="H50" s="15">
        <v>3</v>
      </c>
    </row>
    <row r="51" spans="1:8" x14ac:dyDescent="0.3">
      <c r="A51" s="18">
        <v>288701</v>
      </c>
      <c r="B51" s="20" t="s">
        <v>2547</v>
      </c>
      <c r="C51" s="19">
        <v>65900000</v>
      </c>
      <c r="D51" s="16">
        <v>42</v>
      </c>
      <c r="E51" s="18">
        <v>7.49</v>
      </c>
      <c r="F51" s="17">
        <v>9.9700000000000006</v>
      </c>
      <c r="G51" s="16">
        <v>8.5820000000000007</v>
      </c>
      <c r="H51" s="15">
        <v>2</v>
      </c>
    </row>
    <row r="52" spans="1:8" x14ac:dyDescent="0.3">
      <c r="A52" s="18">
        <v>28886</v>
      </c>
      <c r="B52" s="20" t="s">
        <v>2737</v>
      </c>
      <c r="C52" s="19">
        <v>137600000</v>
      </c>
      <c r="D52" s="16">
        <v>62</v>
      </c>
      <c r="E52" s="18">
        <v>3.82</v>
      </c>
      <c r="F52" s="17">
        <v>9.4</v>
      </c>
      <c r="G52" s="16">
        <v>6.4069000000000003</v>
      </c>
      <c r="H52" s="15">
        <v>1</v>
      </c>
    </row>
    <row r="53" spans="1:8" x14ac:dyDescent="0.3">
      <c r="A53" s="18">
        <v>28887</v>
      </c>
      <c r="B53" s="20" t="s">
        <v>2617</v>
      </c>
      <c r="C53" s="19">
        <v>510200000</v>
      </c>
      <c r="D53" s="16">
        <v>161</v>
      </c>
      <c r="E53" s="18">
        <v>13.52</v>
      </c>
      <c r="F53" s="17">
        <v>18.57</v>
      </c>
      <c r="G53" s="16">
        <v>16.6858</v>
      </c>
      <c r="H53" s="15">
        <v>3</v>
      </c>
    </row>
    <row r="54" spans="1:8" x14ac:dyDescent="0.3">
      <c r="A54" s="18">
        <v>29051</v>
      </c>
      <c r="B54" s="20" t="s">
        <v>2282</v>
      </c>
      <c r="C54" s="19">
        <v>4600000</v>
      </c>
      <c r="D54" s="16">
        <v>6</v>
      </c>
      <c r="E54" s="18">
        <v>1.03</v>
      </c>
      <c r="F54" s="17">
        <v>1.64</v>
      </c>
      <c r="G54" s="16">
        <v>1.4104000000000001</v>
      </c>
      <c r="H54" s="15">
        <v>1</v>
      </c>
    </row>
    <row r="55" spans="1:8" x14ac:dyDescent="0.3">
      <c r="A55" s="18">
        <v>29371</v>
      </c>
      <c r="B55" s="20" t="s">
        <v>2765</v>
      </c>
      <c r="C55" s="19">
        <v>17200000</v>
      </c>
      <c r="D55" s="16">
        <v>13</v>
      </c>
      <c r="E55" s="18">
        <v>0.1</v>
      </c>
      <c r="F55" s="17">
        <v>2.1128999999999998</v>
      </c>
      <c r="G55" s="16">
        <v>0.47439999999999999</v>
      </c>
      <c r="H55" s="15">
        <v>1</v>
      </c>
    </row>
    <row r="56" spans="1:8" x14ac:dyDescent="0.3">
      <c r="A56" s="18">
        <v>30103</v>
      </c>
      <c r="B56" s="20" t="s">
        <v>2671</v>
      </c>
      <c r="C56" s="19">
        <v>107900000</v>
      </c>
      <c r="D56" s="16">
        <v>236</v>
      </c>
      <c r="E56" s="18">
        <v>10.220000000000001</v>
      </c>
      <c r="F56" s="17">
        <v>19.5</v>
      </c>
      <c r="G56" s="16">
        <v>15.514699999999999</v>
      </c>
      <c r="H56" s="15">
        <v>1</v>
      </c>
    </row>
    <row r="57" spans="1:8" x14ac:dyDescent="0.3">
      <c r="A57" s="18">
        <v>30103</v>
      </c>
      <c r="B57" s="20" t="s">
        <v>2671</v>
      </c>
      <c r="C57" s="19">
        <v>57500000</v>
      </c>
      <c r="D57" s="16">
        <v>104</v>
      </c>
      <c r="E57" s="18">
        <v>7.92</v>
      </c>
      <c r="F57" s="17">
        <v>15.67</v>
      </c>
      <c r="G57" s="16">
        <v>11.8405</v>
      </c>
      <c r="H57" s="15">
        <v>2</v>
      </c>
    </row>
    <row r="58" spans="1:8" x14ac:dyDescent="0.3">
      <c r="A58" s="18">
        <v>30238</v>
      </c>
      <c r="B58" s="20" t="s">
        <v>2287</v>
      </c>
      <c r="C58" s="19">
        <v>21000000</v>
      </c>
      <c r="D58" s="16">
        <v>46</v>
      </c>
      <c r="E58" s="18">
        <v>21.2</v>
      </c>
      <c r="F58" s="17">
        <v>25.69</v>
      </c>
      <c r="G58" s="16">
        <v>23.088999999999999</v>
      </c>
      <c r="H58" s="15">
        <v>2</v>
      </c>
    </row>
    <row r="59" spans="1:8" x14ac:dyDescent="0.3">
      <c r="A59" s="18">
        <v>30284</v>
      </c>
      <c r="B59" s="20" t="s">
        <v>2744</v>
      </c>
      <c r="C59" s="19">
        <v>500000</v>
      </c>
      <c r="D59" s="16">
        <v>1</v>
      </c>
      <c r="E59" s="18">
        <v>29.36</v>
      </c>
      <c r="F59" s="17">
        <v>29.36</v>
      </c>
      <c r="G59" s="16">
        <v>29.36</v>
      </c>
      <c r="H59" s="15">
        <v>1</v>
      </c>
    </row>
    <row r="60" spans="1:8" x14ac:dyDescent="0.3">
      <c r="A60" s="18">
        <v>30336</v>
      </c>
      <c r="B60" s="20" t="s">
        <v>2288</v>
      </c>
      <c r="C60" s="19">
        <v>110100000</v>
      </c>
      <c r="D60" s="16">
        <v>126</v>
      </c>
      <c r="E60" s="18">
        <v>11.61</v>
      </c>
      <c r="F60" s="17">
        <v>19.329999999999998</v>
      </c>
      <c r="G60" s="16">
        <v>14.503</v>
      </c>
      <c r="H60" s="15">
        <v>2</v>
      </c>
    </row>
    <row r="61" spans="1:8" x14ac:dyDescent="0.3">
      <c r="A61" s="18">
        <v>30425</v>
      </c>
      <c r="B61" s="20" t="s">
        <v>2672</v>
      </c>
      <c r="C61" s="19">
        <v>93200000</v>
      </c>
      <c r="D61" s="16">
        <v>183</v>
      </c>
      <c r="E61" s="18">
        <v>9.8000000000000007</v>
      </c>
      <c r="F61" s="17">
        <v>15.12</v>
      </c>
      <c r="G61" s="16">
        <v>13.2065</v>
      </c>
      <c r="H61" s="15">
        <v>1</v>
      </c>
    </row>
    <row r="62" spans="1:8" x14ac:dyDescent="0.3">
      <c r="A62" s="18">
        <v>30477</v>
      </c>
      <c r="B62" s="20" t="s">
        <v>2684</v>
      </c>
      <c r="C62" s="19">
        <v>14100000</v>
      </c>
      <c r="D62" s="16">
        <v>22</v>
      </c>
      <c r="E62" s="18">
        <v>14.57</v>
      </c>
      <c r="F62" s="17">
        <v>26.58</v>
      </c>
      <c r="G62" s="16">
        <v>18.371300000000002</v>
      </c>
      <c r="H62" s="15">
        <v>1</v>
      </c>
    </row>
    <row r="63" spans="1:8" x14ac:dyDescent="0.3">
      <c r="A63" s="18">
        <v>30922</v>
      </c>
      <c r="B63" s="20" t="s">
        <v>2723</v>
      </c>
      <c r="C63" s="19">
        <v>16700000</v>
      </c>
      <c r="D63" s="16">
        <v>4</v>
      </c>
      <c r="E63" s="18">
        <v>15.62</v>
      </c>
      <c r="F63" s="17">
        <v>23.890799999999999</v>
      </c>
      <c r="G63" s="16">
        <v>16.276</v>
      </c>
      <c r="H63" s="15">
        <v>2</v>
      </c>
    </row>
    <row r="64" spans="1:8" x14ac:dyDescent="0.3">
      <c r="A64" s="18">
        <v>31221</v>
      </c>
      <c r="B64" s="20" t="s">
        <v>2644</v>
      </c>
      <c r="C64" s="19">
        <v>700000</v>
      </c>
      <c r="D64" s="16">
        <v>3</v>
      </c>
      <c r="E64" s="18">
        <v>2.75</v>
      </c>
      <c r="F64" s="17">
        <v>7.0067000000000004</v>
      </c>
      <c r="G64" s="16">
        <v>4.5770999999999997</v>
      </c>
      <c r="H64" s="15">
        <v>2</v>
      </c>
    </row>
    <row r="65" spans="1:8" x14ac:dyDescent="0.3">
      <c r="A65" s="18">
        <v>31282</v>
      </c>
      <c r="B65" s="20" t="s">
        <v>2295</v>
      </c>
      <c r="C65" s="19">
        <v>1000000</v>
      </c>
      <c r="D65" s="16">
        <v>1</v>
      </c>
      <c r="E65" s="18">
        <v>13.93</v>
      </c>
      <c r="F65" s="17">
        <v>13.93</v>
      </c>
      <c r="G65" s="16">
        <v>13.93</v>
      </c>
      <c r="H65" s="15">
        <v>2</v>
      </c>
    </row>
    <row r="66" spans="1:8" x14ac:dyDescent="0.3">
      <c r="A66" s="18">
        <v>31381</v>
      </c>
      <c r="B66" s="20" t="s">
        <v>2591</v>
      </c>
      <c r="C66" s="19">
        <v>26600000</v>
      </c>
      <c r="D66" s="16">
        <v>39</v>
      </c>
      <c r="E66" s="18">
        <v>8.1199999999999992</v>
      </c>
      <c r="F66" s="17">
        <v>10.3</v>
      </c>
      <c r="G66" s="16">
        <v>8.8978999999999999</v>
      </c>
      <c r="H66" s="15">
        <v>2</v>
      </c>
    </row>
    <row r="67" spans="1:8" x14ac:dyDescent="0.3">
      <c r="A67" s="18">
        <v>31493</v>
      </c>
      <c r="B67" s="20" t="s">
        <v>2716</v>
      </c>
      <c r="C67" s="19">
        <v>3400000</v>
      </c>
      <c r="D67" s="16">
        <v>5</v>
      </c>
      <c r="E67" s="18">
        <v>2.67</v>
      </c>
      <c r="F67" s="17">
        <v>3.17</v>
      </c>
      <c r="G67" s="16">
        <v>3.0935000000000001</v>
      </c>
      <c r="H67" s="15">
        <v>1</v>
      </c>
    </row>
    <row r="68" spans="1:8" x14ac:dyDescent="0.3">
      <c r="A68" s="18">
        <v>31632</v>
      </c>
      <c r="B68" s="20" t="s">
        <v>2766</v>
      </c>
      <c r="C68" s="19">
        <v>2000000</v>
      </c>
      <c r="D68" s="16">
        <v>2</v>
      </c>
      <c r="E68" s="18">
        <v>63.66</v>
      </c>
      <c r="F68" s="17">
        <v>66.52</v>
      </c>
      <c r="G68" s="16">
        <v>64.375</v>
      </c>
      <c r="H68" s="15">
        <v>1</v>
      </c>
    </row>
    <row r="69" spans="1:8" x14ac:dyDescent="0.3">
      <c r="A69" s="18">
        <v>31712</v>
      </c>
      <c r="B69" s="20" t="s">
        <v>2750</v>
      </c>
      <c r="C69" s="19">
        <v>8700000</v>
      </c>
      <c r="D69" s="16">
        <v>16</v>
      </c>
      <c r="E69" s="18">
        <v>1.9</v>
      </c>
      <c r="F69" s="17">
        <v>5.62</v>
      </c>
      <c r="G69" s="16">
        <v>2.6814</v>
      </c>
      <c r="H69" s="15">
        <v>1</v>
      </c>
    </row>
    <row r="70" spans="1:8" x14ac:dyDescent="0.3">
      <c r="A70" s="18">
        <v>32024</v>
      </c>
      <c r="B70" s="20" t="s">
        <v>2767</v>
      </c>
      <c r="C70" s="19">
        <v>500000</v>
      </c>
      <c r="D70" s="16">
        <v>3</v>
      </c>
      <c r="E70" s="18">
        <v>0.54</v>
      </c>
      <c r="F70" s="17">
        <v>0.56000000000000005</v>
      </c>
      <c r="G70" s="16">
        <v>0.55000000000000004</v>
      </c>
      <c r="H70" s="15">
        <v>1</v>
      </c>
    </row>
    <row r="71" spans="1:8" x14ac:dyDescent="0.3">
      <c r="A71" s="18">
        <v>32094</v>
      </c>
      <c r="B71" s="20" t="s">
        <v>2658</v>
      </c>
      <c r="C71" s="19">
        <v>9200000</v>
      </c>
      <c r="D71" s="16">
        <v>2</v>
      </c>
      <c r="E71" s="18">
        <v>12.288</v>
      </c>
      <c r="F71" s="17">
        <v>12.55</v>
      </c>
      <c r="G71" s="16">
        <v>12.3307</v>
      </c>
      <c r="H71" s="15">
        <v>1</v>
      </c>
    </row>
    <row r="72" spans="1:8" x14ac:dyDescent="0.3">
      <c r="A72" s="18">
        <v>32681</v>
      </c>
      <c r="B72" s="20" t="s">
        <v>2592</v>
      </c>
      <c r="C72" s="19">
        <v>1200000</v>
      </c>
      <c r="D72" s="16">
        <v>5</v>
      </c>
      <c r="E72" s="18">
        <v>8.1</v>
      </c>
      <c r="F72" s="17">
        <v>8.35</v>
      </c>
      <c r="G72" s="16">
        <v>8.2317</v>
      </c>
      <c r="H72" s="15">
        <v>2</v>
      </c>
    </row>
    <row r="73" spans="1:8" x14ac:dyDescent="0.3">
      <c r="A73" s="18">
        <v>32903</v>
      </c>
      <c r="B73" s="20" t="s">
        <v>2618</v>
      </c>
      <c r="C73" s="19">
        <v>2400000</v>
      </c>
      <c r="D73" s="16">
        <v>8</v>
      </c>
      <c r="E73" s="18">
        <v>32.78</v>
      </c>
      <c r="F73" s="17">
        <v>37.97</v>
      </c>
      <c r="G73" s="16">
        <v>36.117100000000001</v>
      </c>
      <c r="H73" s="15">
        <v>3</v>
      </c>
    </row>
    <row r="74" spans="1:8" x14ac:dyDescent="0.3">
      <c r="A74" s="18">
        <v>33224</v>
      </c>
      <c r="B74" s="20" t="s">
        <v>2567</v>
      </c>
      <c r="C74" s="19">
        <v>1600000</v>
      </c>
      <c r="D74" s="16">
        <v>4</v>
      </c>
      <c r="E74" s="18">
        <v>12.23</v>
      </c>
      <c r="F74" s="17">
        <v>14.6</v>
      </c>
      <c r="G74" s="16">
        <v>14.445600000000001</v>
      </c>
      <c r="H74" s="15">
        <v>1</v>
      </c>
    </row>
    <row r="75" spans="1:8" x14ac:dyDescent="0.3">
      <c r="A75" s="18">
        <v>33224</v>
      </c>
      <c r="B75" s="20" t="s">
        <v>2567</v>
      </c>
      <c r="C75" s="19">
        <v>2300000</v>
      </c>
      <c r="D75" s="16">
        <v>7</v>
      </c>
      <c r="E75" s="18">
        <v>13.78</v>
      </c>
      <c r="F75" s="17">
        <v>16</v>
      </c>
      <c r="G75" s="16">
        <v>14.8996</v>
      </c>
      <c r="H75" s="15">
        <v>2</v>
      </c>
    </row>
    <row r="76" spans="1:8" x14ac:dyDescent="0.3">
      <c r="A76" s="18">
        <v>33233</v>
      </c>
      <c r="B76" s="20" t="s">
        <v>2306</v>
      </c>
      <c r="C76" s="19">
        <v>35100000</v>
      </c>
      <c r="D76" s="16">
        <v>25</v>
      </c>
      <c r="E76" s="18">
        <v>14.06</v>
      </c>
      <c r="F76" s="17">
        <v>21.21</v>
      </c>
      <c r="G76" s="16">
        <v>18.590299999999999</v>
      </c>
      <c r="H76" s="15">
        <v>3</v>
      </c>
    </row>
    <row r="77" spans="1:8" x14ac:dyDescent="0.3">
      <c r="A77" s="18">
        <v>33244</v>
      </c>
      <c r="B77" s="20" t="s">
        <v>2580</v>
      </c>
      <c r="C77" s="19">
        <v>110300000</v>
      </c>
      <c r="D77" s="16">
        <v>131</v>
      </c>
      <c r="E77" s="18">
        <v>33.020000000000003</v>
      </c>
      <c r="F77" s="17">
        <v>49.39</v>
      </c>
      <c r="G77" s="16">
        <v>42.313899999999997</v>
      </c>
      <c r="H77" s="15">
        <v>1</v>
      </c>
    </row>
    <row r="78" spans="1:8" x14ac:dyDescent="0.3">
      <c r="A78" s="18">
        <v>33244</v>
      </c>
      <c r="B78" s="20" t="s">
        <v>2580</v>
      </c>
      <c r="C78" s="19">
        <v>9500000</v>
      </c>
      <c r="D78" s="16">
        <v>10</v>
      </c>
      <c r="E78" s="18">
        <v>39.770000000000003</v>
      </c>
      <c r="F78" s="17">
        <v>52.27</v>
      </c>
      <c r="G78" s="16">
        <v>43.207700000000003</v>
      </c>
      <c r="H78" s="15">
        <v>3</v>
      </c>
    </row>
    <row r="79" spans="1:8" x14ac:dyDescent="0.3">
      <c r="A79" s="18">
        <v>33394</v>
      </c>
      <c r="B79" s="20" t="s">
        <v>2685</v>
      </c>
      <c r="C79" s="19">
        <v>2900000</v>
      </c>
      <c r="D79" s="16">
        <v>5</v>
      </c>
      <c r="E79" s="18">
        <v>8.15</v>
      </c>
      <c r="F79" s="17">
        <v>9.92</v>
      </c>
      <c r="G79" s="16">
        <v>8.359</v>
      </c>
      <c r="H79" s="15">
        <v>1</v>
      </c>
    </row>
    <row r="80" spans="1:8" x14ac:dyDescent="0.3">
      <c r="A80" s="18">
        <v>33394</v>
      </c>
      <c r="B80" s="20" t="s">
        <v>2685</v>
      </c>
      <c r="C80" s="19">
        <v>6000000</v>
      </c>
      <c r="D80" s="16">
        <v>19</v>
      </c>
      <c r="E80" s="18">
        <v>6.95</v>
      </c>
      <c r="F80" s="17">
        <v>10.050000000000001</v>
      </c>
      <c r="G80" s="16">
        <v>8.9308999999999994</v>
      </c>
      <c r="H80" s="15">
        <v>2</v>
      </c>
    </row>
    <row r="81" spans="1:8" x14ac:dyDescent="0.3">
      <c r="A81" s="18">
        <v>33881</v>
      </c>
      <c r="B81" s="20" t="s">
        <v>2312</v>
      </c>
      <c r="C81" s="19">
        <v>8500000</v>
      </c>
      <c r="D81" s="16">
        <v>32</v>
      </c>
      <c r="E81" s="18">
        <v>12.2</v>
      </c>
      <c r="F81" s="17">
        <v>14.65</v>
      </c>
      <c r="G81" s="16">
        <v>13.420400000000001</v>
      </c>
      <c r="H81" s="15">
        <v>3</v>
      </c>
    </row>
    <row r="82" spans="1:8" x14ac:dyDescent="0.3">
      <c r="A82" s="18">
        <v>34132</v>
      </c>
      <c r="B82" s="20" t="s">
        <v>2505</v>
      </c>
      <c r="C82" s="19">
        <v>44600000</v>
      </c>
      <c r="D82" s="16">
        <v>43</v>
      </c>
      <c r="E82" s="18">
        <v>10.88</v>
      </c>
      <c r="F82" s="17">
        <v>14.76</v>
      </c>
      <c r="G82" s="16">
        <v>12.061500000000001</v>
      </c>
      <c r="H82" s="15">
        <v>1</v>
      </c>
    </row>
    <row r="83" spans="1:8" x14ac:dyDescent="0.3">
      <c r="A83" s="18">
        <v>34132</v>
      </c>
      <c r="B83" s="20" t="s">
        <v>2505</v>
      </c>
      <c r="C83" s="19">
        <v>3000000</v>
      </c>
      <c r="D83" s="16">
        <v>4</v>
      </c>
      <c r="E83" s="18">
        <v>15.72</v>
      </c>
      <c r="F83" s="17">
        <v>18.3</v>
      </c>
      <c r="G83" s="16">
        <v>17.0017</v>
      </c>
      <c r="H83" s="15">
        <v>3</v>
      </c>
    </row>
    <row r="84" spans="1:8" x14ac:dyDescent="0.3">
      <c r="A84" s="18">
        <v>34162</v>
      </c>
      <c r="B84" s="20" t="s">
        <v>2768</v>
      </c>
      <c r="C84" s="19">
        <v>400000</v>
      </c>
      <c r="D84" s="16">
        <v>1</v>
      </c>
      <c r="E84" s="18">
        <v>85.88</v>
      </c>
      <c r="F84" s="17">
        <v>85.88</v>
      </c>
      <c r="G84" s="16">
        <v>85.88</v>
      </c>
      <c r="H84" s="15">
        <v>1</v>
      </c>
    </row>
    <row r="85" spans="1:8" x14ac:dyDescent="0.3">
      <c r="A85" s="18">
        <v>34653</v>
      </c>
      <c r="B85" s="20" t="s">
        <v>2717</v>
      </c>
      <c r="C85" s="19">
        <v>1200000</v>
      </c>
      <c r="D85" s="16">
        <v>3</v>
      </c>
      <c r="E85" s="18">
        <v>0.31</v>
      </c>
      <c r="F85" s="17">
        <v>6.11</v>
      </c>
      <c r="G85" s="16">
        <v>0.86250000000000004</v>
      </c>
      <c r="H85" s="15">
        <v>1</v>
      </c>
    </row>
    <row r="86" spans="1:8" x14ac:dyDescent="0.3">
      <c r="A86" s="18">
        <v>34833</v>
      </c>
      <c r="B86" s="20" t="s">
        <v>2751</v>
      </c>
      <c r="C86" s="19">
        <v>1600000</v>
      </c>
      <c r="D86" s="16">
        <v>3</v>
      </c>
      <c r="E86" s="18">
        <v>103.86</v>
      </c>
      <c r="F86" s="17">
        <v>126.72</v>
      </c>
      <c r="G86" s="16">
        <v>108.1463</v>
      </c>
      <c r="H86" s="15">
        <v>1</v>
      </c>
    </row>
    <row r="87" spans="1:8" x14ac:dyDescent="0.3">
      <c r="A87" s="18">
        <v>34842</v>
      </c>
      <c r="B87" s="20" t="s">
        <v>2738</v>
      </c>
      <c r="C87" s="19">
        <v>4000000</v>
      </c>
      <c r="D87" s="16">
        <v>3</v>
      </c>
      <c r="E87" s="18">
        <v>2.4</v>
      </c>
      <c r="F87" s="17">
        <v>3.88</v>
      </c>
      <c r="G87" s="16">
        <v>3.14</v>
      </c>
      <c r="H87" s="15">
        <v>1</v>
      </c>
    </row>
    <row r="88" spans="1:8" x14ac:dyDescent="0.3">
      <c r="A88" s="18">
        <v>34843</v>
      </c>
      <c r="B88" s="20" t="s">
        <v>2317</v>
      </c>
      <c r="C88" s="19">
        <v>14200000</v>
      </c>
      <c r="D88" s="16">
        <v>32</v>
      </c>
      <c r="E88" s="18">
        <v>13.67</v>
      </c>
      <c r="F88" s="17">
        <v>18.04</v>
      </c>
      <c r="G88" s="16">
        <v>15.923500000000001</v>
      </c>
      <c r="H88" s="15">
        <v>3</v>
      </c>
    </row>
    <row r="89" spans="1:8" x14ac:dyDescent="0.3">
      <c r="A89" s="18">
        <v>34891</v>
      </c>
      <c r="B89" s="20" t="s">
        <v>2739</v>
      </c>
      <c r="C89" s="19">
        <v>1800000</v>
      </c>
      <c r="D89" s="16">
        <v>4</v>
      </c>
      <c r="E89" s="18">
        <v>4.4400000000000004</v>
      </c>
      <c r="F89" s="17">
        <v>5.46</v>
      </c>
      <c r="G89" s="16">
        <v>4.7861000000000002</v>
      </c>
      <c r="H89" s="15">
        <v>1</v>
      </c>
    </row>
    <row r="90" spans="1:8" x14ac:dyDescent="0.3">
      <c r="A90" s="18">
        <v>35121</v>
      </c>
      <c r="B90" s="20" t="s">
        <v>2697</v>
      </c>
      <c r="C90" s="19">
        <v>24800000</v>
      </c>
      <c r="D90" s="16">
        <v>11</v>
      </c>
      <c r="E90" s="18">
        <v>8.52</v>
      </c>
      <c r="F90" s="17">
        <v>10.66</v>
      </c>
      <c r="G90" s="16">
        <v>9.0907999999999998</v>
      </c>
      <c r="H90" s="15">
        <v>1</v>
      </c>
    </row>
    <row r="91" spans="1:8" x14ac:dyDescent="0.3">
      <c r="A91" s="18">
        <v>35264</v>
      </c>
      <c r="B91" s="20" t="s">
        <v>2752</v>
      </c>
      <c r="C91" s="19">
        <v>56300000</v>
      </c>
      <c r="D91" s="16">
        <v>3</v>
      </c>
      <c r="E91" s="18">
        <v>135.91999999999999</v>
      </c>
      <c r="F91" s="17">
        <v>135.97</v>
      </c>
      <c r="G91" s="16">
        <v>135.96440000000001</v>
      </c>
      <c r="H91" s="15">
        <v>2</v>
      </c>
    </row>
    <row r="92" spans="1:8" x14ac:dyDescent="0.3">
      <c r="A92" s="18">
        <v>35265</v>
      </c>
      <c r="B92" s="20" t="s">
        <v>2549</v>
      </c>
      <c r="C92" s="19">
        <v>26400000</v>
      </c>
      <c r="D92" s="16">
        <v>32</v>
      </c>
      <c r="E92" s="18">
        <v>16.97</v>
      </c>
      <c r="F92" s="17">
        <v>28.36</v>
      </c>
      <c r="G92" s="16">
        <v>22.588999999999999</v>
      </c>
      <c r="H92" s="15">
        <v>2</v>
      </c>
    </row>
    <row r="93" spans="1:8" x14ac:dyDescent="0.3">
      <c r="A93" s="18">
        <v>35332</v>
      </c>
      <c r="B93" s="20" t="s">
        <v>2673</v>
      </c>
      <c r="C93" s="19">
        <v>85700000</v>
      </c>
      <c r="D93" s="16">
        <v>228</v>
      </c>
      <c r="E93" s="18">
        <v>21.27</v>
      </c>
      <c r="F93" s="17">
        <v>29.47</v>
      </c>
      <c r="G93" s="16">
        <v>25.0883</v>
      </c>
      <c r="H93" s="15">
        <v>3</v>
      </c>
    </row>
    <row r="94" spans="1:8" x14ac:dyDescent="0.3">
      <c r="A94" s="18">
        <v>35481</v>
      </c>
      <c r="B94" s="20" t="s">
        <v>2745</v>
      </c>
      <c r="C94" s="19">
        <v>68900000</v>
      </c>
      <c r="D94" s="16">
        <v>137</v>
      </c>
      <c r="E94" s="18">
        <v>24.1</v>
      </c>
      <c r="F94" s="17">
        <v>50.76</v>
      </c>
      <c r="G94" s="16">
        <v>34.634900000000002</v>
      </c>
      <c r="H94" s="15">
        <v>2</v>
      </c>
    </row>
    <row r="95" spans="1:8" x14ac:dyDescent="0.3">
      <c r="A95" s="18">
        <v>35763</v>
      </c>
      <c r="B95" s="20" t="s">
        <v>2629</v>
      </c>
      <c r="C95" s="19">
        <v>75400000</v>
      </c>
      <c r="D95" s="16">
        <v>112</v>
      </c>
      <c r="E95" s="18">
        <v>5.62</v>
      </c>
      <c r="F95" s="17">
        <v>7.6</v>
      </c>
      <c r="G95" s="16">
        <v>6.3175999999999997</v>
      </c>
      <c r="H95" s="15">
        <v>2</v>
      </c>
    </row>
    <row r="96" spans="1:8" x14ac:dyDescent="0.3">
      <c r="A96" s="18">
        <v>35802</v>
      </c>
      <c r="B96" s="20" t="s">
        <v>2709</v>
      </c>
      <c r="C96" s="19">
        <v>69500000</v>
      </c>
      <c r="D96" s="16">
        <v>105</v>
      </c>
      <c r="E96" s="18">
        <v>10.31</v>
      </c>
      <c r="F96" s="17">
        <v>18.37</v>
      </c>
      <c r="G96" s="16">
        <v>14.4069</v>
      </c>
      <c r="H96" s="15">
        <v>1</v>
      </c>
    </row>
    <row r="97" spans="1:8" x14ac:dyDescent="0.3">
      <c r="A97" s="18">
        <v>35871</v>
      </c>
      <c r="B97" s="20" t="s">
        <v>2329</v>
      </c>
      <c r="C97" s="19">
        <v>95300000</v>
      </c>
      <c r="D97" s="16">
        <v>214</v>
      </c>
      <c r="E97" s="18">
        <v>31.95</v>
      </c>
      <c r="F97" s="17">
        <v>59.61</v>
      </c>
      <c r="G97" s="16">
        <v>41.348500000000001</v>
      </c>
      <c r="H97" s="15">
        <v>3</v>
      </c>
    </row>
    <row r="98" spans="1:8" x14ac:dyDescent="0.3">
      <c r="A98" s="18">
        <v>35913</v>
      </c>
      <c r="B98" s="20" t="s">
        <v>2753</v>
      </c>
      <c r="C98" s="19">
        <v>200000</v>
      </c>
      <c r="D98" s="16">
        <v>1</v>
      </c>
      <c r="E98" s="18">
        <v>45.78</v>
      </c>
      <c r="F98" s="17">
        <v>45.78</v>
      </c>
      <c r="G98" s="16">
        <v>45.78</v>
      </c>
      <c r="H98" s="15">
        <v>1</v>
      </c>
    </row>
    <row r="99" spans="1:8" x14ac:dyDescent="0.3">
      <c r="A99" s="18">
        <v>36172</v>
      </c>
      <c r="B99" s="20" t="s">
        <v>2646</v>
      </c>
      <c r="C99" s="19">
        <v>227900000</v>
      </c>
      <c r="D99" s="16">
        <v>247</v>
      </c>
      <c r="E99" s="18">
        <v>26.21</v>
      </c>
      <c r="F99" s="17">
        <v>40.17</v>
      </c>
      <c r="G99" s="16">
        <v>32.017899999999997</v>
      </c>
      <c r="H99" s="15">
        <v>3</v>
      </c>
    </row>
    <row r="100" spans="1:8" x14ac:dyDescent="0.3">
      <c r="A100" s="18">
        <v>36313</v>
      </c>
      <c r="B100" s="20" t="s">
        <v>2724</v>
      </c>
      <c r="C100" s="19">
        <v>11000000</v>
      </c>
      <c r="D100" s="16">
        <v>4</v>
      </c>
      <c r="E100" s="18">
        <v>1.86</v>
      </c>
      <c r="F100" s="17">
        <v>2.1800000000000002</v>
      </c>
      <c r="G100" s="16">
        <v>2.0627</v>
      </c>
      <c r="H100" s="15">
        <v>1</v>
      </c>
    </row>
    <row r="101" spans="1:8" x14ac:dyDescent="0.3">
      <c r="A101" s="18">
        <v>36451</v>
      </c>
      <c r="B101" s="20" t="s">
        <v>2581</v>
      </c>
      <c r="C101" s="19">
        <v>3600000</v>
      </c>
      <c r="D101" s="16">
        <v>9</v>
      </c>
      <c r="E101" s="18">
        <v>5.62</v>
      </c>
      <c r="F101" s="17">
        <v>10.44</v>
      </c>
      <c r="G101" s="16">
        <v>9.5024999999999995</v>
      </c>
      <c r="H101" s="15">
        <v>1</v>
      </c>
    </row>
    <row r="102" spans="1:8" x14ac:dyDescent="0.3">
      <c r="A102" s="18">
        <v>36633</v>
      </c>
      <c r="B102" s="20" t="s">
        <v>2647</v>
      </c>
      <c r="C102" s="19">
        <v>63100000</v>
      </c>
      <c r="D102" s="16">
        <v>52</v>
      </c>
      <c r="E102" s="18">
        <v>20.13</v>
      </c>
      <c r="F102" s="17">
        <v>41.83</v>
      </c>
      <c r="G102" s="16">
        <v>26.997699999999998</v>
      </c>
      <c r="H102" s="15">
        <v>2</v>
      </c>
    </row>
    <row r="103" spans="1:8" x14ac:dyDescent="0.3">
      <c r="A103" s="18">
        <v>36803</v>
      </c>
      <c r="B103" s="17"/>
      <c r="C103" s="19">
        <v>155000000</v>
      </c>
      <c r="D103" s="16">
        <v>15</v>
      </c>
      <c r="E103" s="18">
        <v>43.39</v>
      </c>
      <c r="F103" s="17">
        <v>68.25</v>
      </c>
      <c r="G103" s="16">
        <v>52.1205</v>
      </c>
      <c r="H103" s="15">
        <v>1</v>
      </c>
    </row>
    <row r="104" spans="1:8" x14ac:dyDescent="0.3">
      <c r="A104" s="18">
        <v>36871</v>
      </c>
      <c r="B104" s="20" t="s">
        <v>2550</v>
      </c>
      <c r="C104" s="19">
        <v>4800000</v>
      </c>
      <c r="D104" s="16">
        <v>19</v>
      </c>
      <c r="E104" s="18">
        <v>7.88</v>
      </c>
      <c r="F104" s="17">
        <v>12.73</v>
      </c>
      <c r="G104" s="16">
        <v>9.3208000000000002</v>
      </c>
      <c r="H104" s="15">
        <v>2</v>
      </c>
    </row>
    <row r="105" spans="1:8" x14ac:dyDescent="0.3">
      <c r="A105" s="18">
        <v>37011</v>
      </c>
      <c r="B105" s="20" t="s">
        <v>2687</v>
      </c>
      <c r="C105" s="19">
        <v>97300000</v>
      </c>
      <c r="D105" s="16">
        <v>3</v>
      </c>
      <c r="E105" s="18">
        <v>299.3</v>
      </c>
      <c r="F105" s="17">
        <v>299.3</v>
      </c>
      <c r="G105" s="16">
        <v>299.3</v>
      </c>
      <c r="H105" s="15">
        <v>2</v>
      </c>
    </row>
    <row r="106" spans="1:8" x14ac:dyDescent="0.3">
      <c r="A106" s="18">
        <v>37012</v>
      </c>
      <c r="B106" s="20" t="s">
        <v>2521</v>
      </c>
      <c r="C106" s="19">
        <v>29200000</v>
      </c>
      <c r="D106" s="16">
        <v>10</v>
      </c>
      <c r="E106" s="18">
        <v>15.29</v>
      </c>
      <c r="F106" s="17">
        <v>21.97</v>
      </c>
      <c r="G106" s="16">
        <v>20.294599999999999</v>
      </c>
      <c r="H106" s="15">
        <v>2</v>
      </c>
    </row>
    <row r="107" spans="1:8" x14ac:dyDescent="0.3">
      <c r="A107" s="18">
        <v>37073</v>
      </c>
      <c r="B107" s="20" t="s">
        <v>2688</v>
      </c>
      <c r="C107" s="19">
        <v>4400000</v>
      </c>
      <c r="D107" s="16">
        <v>3</v>
      </c>
      <c r="E107" s="18">
        <v>19.850000000000001</v>
      </c>
      <c r="F107" s="17">
        <v>21.78</v>
      </c>
      <c r="G107" s="16">
        <v>21.695900000000002</v>
      </c>
      <c r="H107" s="15">
        <v>1</v>
      </c>
    </row>
    <row r="108" spans="1:8" x14ac:dyDescent="0.3">
      <c r="A108" s="18">
        <v>37074</v>
      </c>
      <c r="B108" s="20" t="s">
        <v>2568</v>
      </c>
      <c r="C108" s="19">
        <v>21800000</v>
      </c>
      <c r="D108" s="16">
        <v>36</v>
      </c>
      <c r="E108" s="18">
        <v>10.86</v>
      </c>
      <c r="F108" s="17">
        <v>13.74</v>
      </c>
      <c r="G108" s="16">
        <v>11.252800000000001</v>
      </c>
      <c r="H108" s="15">
        <v>2</v>
      </c>
    </row>
    <row r="109" spans="1:8" x14ac:dyDescent="0.3">
      <c r="A109" s="18">
        <v>37083</v>
      </c>
      <c r="B109" s="20" t="s">
        <v>2340</v>
      </c>
      <c r="C109" s="19">
        <v>50100000</v>
      </c>
      <c r="D109" s="16">
        <v>69</v>
      </c>
      <c r="E109" s="18">
        <v>12.4</v>
      </c>
      <c r="F109" s="17">
        <v>16.190000000000001</v>
      </c>
      <c r="G109" s="16">
        <v>13.69</v>
      </c>
      <c r="H109" s="15">
        <v>2</v>
      </c>
    </row>
    <row r="110" spans="1:8" x14ac:dyDescent="0.3">
      <c r="A110" s="18">
        <v>37084</v>
      </c>
      <c r="B110" s="20" t="s">
        <v>2472</v>
      </c>
      <c r="C110" s="19">
        <v>7100000</v>
      </c>
      <c r="D110" s="16">
        <v>8</v>
      </c>
      <c r="E110" s="18">
        <v>12.69</v>
      </c>
      <c r="F110" s="17">
        <v>13.89</v>
      </c>
      <c r="G110" s="16">
        <v>13.5708</v>
      </c>
      <c r="H110" s="15">
        <v>2</v>
      </c>
    </row>
    <row r="111" spans="1:8" x14ac:dyDescent="0.3">
      <c r="A111" s="18">
        <v>37131</v>
      </c>
      <c r="B111" s="20" t="s">
        <v>2648</v>
      </c>
      <c r="C111" s="19">
        <v>2100000</v>
      </c>
      <c r="D111" s="16">
        <v>11</v>
      </c>
      <c r="E111" s="18">
        <v>0.92</v>
      </c>
      <c r="F111" s="17">
        <v>2.27</v>
      </c>
      <c r="G111" s="16">
        <v>1.5871</v>
      </c>
      <c r="H111" s="15">
        <v>1</v>
      </c>
    </row>
    <row r="112" spans="1:8" x14ac:dyDescent="0.3">
      <c r="A112" s="18">
        <v>41234</v>
      </c>
      <c r="B112" s="20" t="s">
        <v>2507</v>
      </c>
      <c r="C112" s="19">
        <v>8700000</v>
      </c>
      <c r="D112" s="16">
        <v>4</v>
      </c>
      <c r="E112" s="18">
        <v>5.2306999999999997</v>
      </c>
      <c r="F112" s="17">
        <v>7.6955999999999998</v>
      </c>
      <c r="G112" s="16">
        <v>6.5605000000000002</v>
      </c>
      <c r="H112" s="15">
        <v>1</v>
      </c>
    </row>
    <row r="113" spans="1:8" x14ac:dyDescent="0.3">
      <c r="A113" s="18">
        <v>41234</v>
      </c>
      <c r="B113" s="20" t="s">
        <v>2507</v>
      </c>
      <c r="C113" s="19">
        <v>24200000</v>
      </c>
      <c r="D113" s="16">
        <v>23</v>
      </c>
      <c r="E113" s="18">
        <v>7.27</v>
      </c>
      <c r="F113" s="17">
        <v>8.5</v>
      </c>
      <c r="G113" s="16">
        <v>7.6840999999999999</v>
      </c>
      <c r="H113" s="15">
        <v>2</v>
      </c>
    </row>
    <row r="114" spans="1:8" x14ac:dyDescent="0.3">
      <c r="A114" s="18">
        <v>41234</v>
      </c>
      <c r="B114" s="20" t="s">
        <v>2507</v>
      </c>
      <c r="C114" s="19">
        <v>375200000</v>
      </c>
      <c r="D114" s="16">
        <v>200</v>
      </c>
      <c r="E114" s="18">
        <v>6.41</v>
      </c>
      <c r="F114" s="17">
        <v>12.77</v>
      </c>
      <c r="G114" s="16">
        <v>8.3114000000000008</v>
      </c>
      <c r="H114" s="15">
        <v>3</v>
      </c>
    </row>
    <row r="115" spans="1:8" x14ac:dyDescent="0.3">
      <c r="A115" s="18">
        <v>41235</v>
      </c>
      <c r="B115" s="20" t="s">
        <v>2508</v>
      </c>
      <c r="C115" s="19">
        <v>10400000</v>
      </c>
      <c r="D115" s="16">
        <v>12</v>
      </c>
      <c r="E115" s="18">
        <v>1.1599999999999999</v>
      </c>
      <c r="F115" s="17">
        <v>6.56</v>
      </c>
      <c r="G115" s="16">
        <v>4.4027000000000003</v>
      </c>
      <c r="H115" s="15">
        <v>1</v>
      </c>
    </row>
    <row r="116" spans="1:8" x14ac:dyDescent="0.3">
      <c r="A116" s="18">
        <v>41235</v>
      </c>
      <c r="B116" s="20" t="s">
        <v>2508</v>
      </c>
      <c r="C116" s="19">
        <v>215800000</v>
      </c>
      <c r="D116" s="16">
        <v>52</v>
      </c>
      <c r="E116" s="18">
        <v>7.49</v>
      </c>
      <c r="F116" s="17">
        <v>8.65</v>
      </c>
      <c r="G116" s="16">
        <v>7.8070000000000004</v>
      </c>
      <c r="H116" s="15">
        <v>2</v>
      </c>
    </row>
    <row r="117" spans="1:8" x14ac:dyDescent="0.3">
      <c r="A117" s="18">
        <v>41235</v>
      </c>
      <c r="B117" s="20" t="s">
        <v>2508</v>
      </c>
      <c r="C117" s="19">
        <v>865700000</v>
      </c>
      <c r="D117" s="16">
        <v>349</v>
      </c>
      <c r="E117" s="18">
        <v>7.49</v>
      </c>
      <c r="F117" s="17">
        <v>12.98</v>
      </c>
      <c r="G117" s="16">
        <v>8.6561000000000003</v>
      </c>
      <c r="H117" s="15">
        <v>3</v>
      </c>
    </row>
    <row r="118" spans="1:8" x14ac:dyDescent="0.3">
      <c r="A118" s="18">
        <v>41236</v>
      </c>
      <c r="B118" s="20" t="s">
        <v>2341</v>
      </c>
      <c r="C118" s="19">
        <v>117400000</v>
      </c>
      <c r="D118" s="16">
        <v>181</v>
      </c>
      <c r="E118" s="18">
        <v>23.87</v>
      </c>
      <c r="F118" s="17">
        <v>38.21</v>
      </c>
      <c r="G118" s="16">
        <v>28.273800000000001</v>
      </c>
      <c r="H118" s="15">
        <v>5</v>
      </c>
    </row>
    <row r="119" spans="1:8" x14ac:dyDescent="0.3">
      <c r="A119" s="18">
        <v>41237</v>
      </c>
      <c r="B119" s="20" t="s">
        <v>2342</v>
      </c>
      <c r="C119" s="19">
        <v>45500000</v>
      </c>
      <c r="D119" s="16">
        <v>20</v>
      </c>
      <c r="E119" s="18">
        <v>15.4</v>
      </c>
      <c r="F119" s="17">
        <v>33.924999999999997</v>
      </c>
      <c r="G119" s="16">
        <v>28.8977</v>
      </c>
      <c r="H119" s="15">
        <v>3</v>
      </c>
    </row>
    <row r="120" spans="1:8" x14ac:dyDescent="0.3">
      <c r="A120" s="18">
        <v>41294</v>
      </c>
      <c r="B120" s="20" t="s">
        <v>2725</v>
      </c>
      <c r="C120" s="19">
        <v>49900000</v>
      </c>
      <c r="D120" s="16">
        <v>27</v>
      </c>
      <c r="E120" s="18">
        <v>20.41</v>
      </c>
      <c r="F120" s="17">
        <v>28.92</v>
      </c>
      <c r="G120" s="16">
        <v>23.957000000000001</v>
      </c>
      <c r="H120" s="15">
        <v>2</v>
      </c>
    </row>
    <row r="121" spans="1:8" x14ac:dyDescent="0.3">
      <c r="A121" s="18">
        <v>41644</v>
      </c>
      <c r="B121" s="20" t="s">
        <v>2494</v>
      </c>
      <c r="C121" s="19">
        <v>15700000</v>
      </c>
      <c r="D121" s="16">
        <v>33</v>
      </c>
      <c r="E121" s="18">
        <v>21.76</v>
      </c>
      <c r="F121" s="17">
        <v>30.86</v>
      </c>
      <c r="G121" s="16">
        <v>23.664000000000001</v>
      </c>
      <c r="H121" s="15">
        <v>2</v>
      </c>
    </row>
    <row r="122" spans="1:8" x14ac:dyDescent="0.3">
      <c r="A122" s="18">
        <v>41683</v>
      </c>
      <c r="B122" s="20" t="s">
        <v>2522</v>
      </c>
      <c r="C122" s="19">
        <v>1700000</v>
      </c>
      <c r="D122" s="16">
        <v>9</v>
      </c>
      <c r="E122" s="18">
        <v>11.87</v>
      </c>
      <c r="F122" s="17">
        <v>16.899999999999999</v>
      </c>
      <c r="G122" s="16">
        <v>13.395300000000001</v>
      </c>
      <c r="H122" s="15">
        <v>1</v>
      </c>
    </row>
    <row r="123" spans="1:8" x14ac:dyDescent="0.3">
      <c r="A123" s="18">
        <v>41712</v>
      </c>
      <c r="B123" s="20" t="s">
        <v>2710</v>
      </c>
      <c r="C123" s="19">
        <v>1600000</v>
      </c>
      <c r="D123" s="16">
        <v>2</v>
      </c>
      <c r="E123" s="18">
        <v>3.5</v>
      </c>
      <c r="F123" s="17">
        <v>3.67</v>
      </c>
      <c r="G123" s="16">
        <v>3.6594000000000002</v>
      </c>
      <c r="H123" s="15">
        <v>1</v>
      </c>
    </row>
    <row r="124" spans="1:8" x14ac:dyDescent="0.3">
      <c r="A124" s="18">
        <v>41902</v>
      </c>
      <c r="B124" s="20" t="s">
        <v>2689</v>
      </c>
      <c r="C124" s="19">
        <v>95900000</v>
      </c>
      <c r="D124" s="16">
        <v>12</v>
      </c>
      <c r="E124" s="18">
        <v>1.93</v>
      </c>
      <c r="F124" s="17">
        <v>3.63</v>
      </c>
      <c r="G124" s="16">
        <v>3.2166999999999999</v>
      </c>
      <c r="H124" s="15">
        <v>1</v>
      </c>
    </row>
    <row r="125" spans="1:8" x14ac:dyDescent="0.3">
      <c r="A125" s="18">
        <v>44163</v>
      </c>
      <c r="B125" s="20" t="s">
        <v>2346</v>
      </c>
      <c r="C125" s="19">
        <v>43100000</v>
      </c>
      <c r="D125" s="16">
        <v>65</v>
      </c>
      <c r="E125" s="18">
        <v>10.27</v>
      </c>
      <c r="F125" s="17">
        <v>14.48</v>
      </c>
      <c r="G125" s="16">
        <v>11.895799999999999</v>
      </c>
      <c r="H125" s="15">
        <v>3</v>
      </c>
    </row>
    <row r="126" spans="1:8" x14ac:dyDescent="0.3">
      <c r="A126" s="18">
        <v>44382</v>
      </c>
      <c r="B126" s="20" t="s">
        <v>2473</v>
      </c>
      <c r="C126" s="19">
        <v>46500000</v>
      </c>
      <c r="D126" s="16">
        <v>53</v>
      </c>
      <c r="E126" s="18">
        <v>9.92</v>
      </c>
      <c r="F126" s="17">
        <v>14.97</v>
      </c>
      <c r="G126" s="16">
        <v>11.895200000000001</v>
      </c>
      <c r="H126" s="15">
        <v>3</v>
      </c>
    </row>
    <row r="127" spans="1:8" x14ac:dyDescent="0.3">
      <c r="A127" s="18">
        <v>45401</v>
      </c>
      <c r="B127" s="20" t="s">
        <v>2350</v>
      </c>
      <c r="C127" s="19">
        <v>54900000</v>
      </c>
      <c r="D127" s="16">
        <v>75</v>
      </c>
      <c r="E127" s="18">
        <v>8.5</v>
      </c>
      <c r="F127" s="17">
        <v>13.42</v>
      </c>
      <c r="G127" s="16">
        <v>10.691700000000001</v>
      </c>
      <c r="H127" s="15">
        <v>3</v>
      </c>
    </row>
    <row r="128" spans="1:8" x14ac:dyDescent="0.3">
      <c r="A128" s="18">
        <v>45402</v>
      </c>
      <c r="B128" s="20" t="s">
        <v>2631</v>
      </c>
      <c r="C128" s="19">
        <v>10800000</v>
      </c>
      <c r="D128" s="16">
        <v>19</v>
      </c>
      <c r="E128" s="18">
        <v>11.45</v>
      </c>
      <c r="F128" s="17">
        <v>18.940000000000001</v>
      </c>
      <c r="G128" s="16">
        <v>15.390599999999999</v>
      </c>
      <c r="H128" s="15">
        <v>3</v>
      </c>
    </row>
    <row r="129" spans="1:8" x14ac:dyDescent="0.3">
      <c r="A129" s="18">
        <v>45553</v>
      </c>
      <c r="B129" s="20" t="s">
        <v>2474</v>
      </c>
      <c r="C129" s="19">
        <v>3800000</v>
      </c>
      <c r="D129" s="16">
        <v>8</v>
      </c>
      <c r="E129" s="18">
        <v>8.3000000000000007</v>
      </c>
      <c r="F129" s="17">
        <v>9.2799999999999994</v>
      </c>
      <c r="G129" s="16">
        <v>8.7689000000000004</v>
      </c>
      <c r="H129" s="15">
        <v>2</v>
      </c>
    </row>
    <row r="130" spans="1:8" x14ac:dyDescent="0.3">
      <c r="A130" s="18">
        <v>45553</v>
      </c>
      <c r="B130" s="20" t="s">
        <v>2474</v>
      </c>
      <c r="C130" s="19">
        <v>9200000</v>
      </c>
      <c r="D130" s="16">
        <v>29</v>
      </c>
      <c r="E130" s="18">
        <v>8.9</v>
      </c>
      <c r="F130" s="17">
        <v>10.08</v>
      </c>
      <c r="G130" s="16">
        <v>9.4788999999999994</v>
      </c>
      <c r="H130" s="15">
        <v>3</v>
      </c>
    </row>
    <row r="131" spans="1:8" x14ac:dyDescent="0.3">
      <c r="A131" s="18">
        <v>45561</v>
      </c>
      <c r="B131" s="20" t="s">
        <v>2740</v>
      </c>
      <c r="C131" s="19">
        <v>2500000</v>
      </c>
      <c r="D131" s="16">
        <v>6</v>
      </c>
      <c r="E131" s="18">
        <v>1.23</v>
      </c>
      <c r="F131" s="17">
        <v>1.75</v>
      </c>
      <c r="G131" s="16">
        <v>1.4683999999999999</v>
      </c>
      <c r="H131" s="15">
        <v>1</v>
      </c>
    </row>
    <row r="132" spans="1:8" x14ac:dyDescent="0.3">
      <c r="A132" s="18">
        <v>45661</v>
      </c>
      <c r="B132" s="20" t="s">
        <v>2674</v>
      </c>
      <c r="C132" s="19">
        <v>15800000</v>
      </c>
      <c r="D132" s="16">
        <v>12</v>
      </c>
      <c r="E132" s="18">
        <v>20.36</v>
      </c>
      <c r="F132" s="17">
        <v>28.86</v>
      </c>
      <c r="G132" s="16">
        <v>21.2789</v>
      </c>
      <c r="H132" s="15">
        <v>1</v>
      </c>
    </row>
    <row r="133" spans="1:8" x14ac:dyDescent="0.3">
      <c r="A133" s="18">
        <v>45661</v>
      </c>
      <c r="B133" s="20" t="s">
        <v>2674</v>
      </c>
      <c r="C133" s="19">
        <v>39400000</v>
      </c>
      <c r="D133" s="16">
        <v>17</v>
      </c>
      <c r="E133" s="18">
        <v>21.18</v>
      </c>
      <c r="F133" s="17">
        <v>29.47</v>
      </c>
      <c r="G133" s="16">
        <v>23.206700000000001</v>
      </c>
      <c r="H133" s="15">
        <v>2</v>
      </c>
    </row>
    <row r="134" spans="1:8" x14ac:dyDescent="0.3">
      <c r="A134" s="18">
        <v>45662</v>
      </c>
      <c r="B134" s="20" t="s">
        <v>2675</v>
      </c>
      <c r="C134" s="19">
        <v>2600000</v>
      </c>
      <c r="D134" s="16">
        <v>8</v>
      </c>
      <c r="E134" s="18">
        <v>22.91</v>
      </c>
      <c r="F134" s="17">
        <v>37.090000000000003</v>
      </c>
      <c r="G134" s="16">
        <v>27.5715</v>
      </c>
      <c r="H134" s="15">
        <v>2</v>
      </c>
    </row>
    <row r="135" spans="1:8" x14ac:dyDescent="0.3">
      <c r="A135" s="18">
        <v>45801</v>
      </c>
      <c r="B135" s="20" t="s">
        <v>2569</v>
      </c>
      <c r="C135" s="19">
        <v>5600000</v>
      </c>
      <c r="D135" s="16">
        <v>17</v>
      </c>
      <c r="E135" s="18">
        <v>16.68</v>
      </c>
      <c r="F135" s="17">
        <v>23.9</v>
      </c>
      <c r="G135" s="16">
        <v>21.006799999999998</v>
      </c>
      <c r="H135" s="15">
        <v>2</v>
      </c>
    </row>
    <row r="136" spans="1:8" x14ac:dyDescent="0.3">
      <c r="A136" s="18">
        <v>47146</v>
      </c>
      <c r="B136" s="20" t="s">
        <v>2676</v>
      </c>
      <c r="C136" s="19">
        <v>51600000</v>
      </c>
      <c r="D136" s="16">
        <v>34</v>
      </c>
      <c r="E136" s="18">
        <v>9.16</v>
      </c>
      <c r="F136" s="17">
        <v>15.3</v>
      </c>
      <c r="G136" s="16">
        <v>12.4503</v>
      </c>
      <c r="H136" s="15">
        <v>2</v>
      </c>
    </row>
    <row r="137" spans="1:8" x14ac:dyDescent="0.3">
      <c r="A137" s="18">
        <v>47147</v>
      </c>
      <c r="B137" s="20" t="s">
        <v>2719</v>
      </c>
      <c r="C137" s="19">
        <v>2400000</v>
      </c>
      <c r="D137" s="16">
        <v>2</v>
      </c>
      <c r="E137" s="18">
        <v>3.61</v>
      </c>
      <c r="F137" s="17">
        <v>6.38</v>
      </c>
      <c r="G137" s="16">
        <v>5.4566999999999997</v>
      </c>
      <c r="H137" s="15">
        <v>1</v>
      </c>
    </row>
    <row r="138" spans="1:8" x14ac:dyDescent="0.3">
      <c r="A138" s="18">
        <v>47202</v>
      </c>
      <c r="B138" s="20" t="s">
        <v>2632</v>
      </c>
      <c r="C138" s="19">
        <v>1000000</v>
      </c>
      <c r="D138" s="16">
        <v>7</v>
      </c>
      <c r="E138" s="18">
        <v>9.02</v>
      </c>
      <c r="F138" s="17">
        <v>13.77</v>
      </c>
      <c r="G138" s="16">
        <v>10.846</v>
      </c>
      <c r="H138" s="15">
        <v>2</v>
      </c>
    </row>
    <row r="139" spans="1:8" x14ac:dyDescent="0.3">
      <c r="A139" s="18">
        <v>47393</v>
      </c>
      <c r="B139" s="20" t="s">
        <v>2359</v>
      </c>
      <c r="C139" s="19">
        <v>23400000</v>
      </c>
      <c r="D139" s="16">
        <v>35</v>
      </c>
      <c r="E139" s="18">
        <v>9.5</v>
      </c>
      <c r="F139" s="17">
        <v>13.63</v>
      </c>
      <c r="G139" s="16">
        <v>10.8995</v>
      </c>
      <c r="H139" s="15">
        <v>2</v>
      </c>
    </row>
    <row r="140" spans="1:8" x14ac:dyDescent="0.3">
      <c r="A140" s="18">
        <v>47471</v>
      </c>
      <c r="B140" s="20" t="s">
        <v>2553</v>
      </c>
      <c r="C140" s="19">
        <v>20000000</v>
      </c>
      <c r="D140" s="16">
        <v>12</v>
      </c>
      <c r="E140" s="18">
        <v>59.546199999999999</v>
      </c>
      <c r="F140" s="17">
        <v>77.08</v>
      </c>
      <c r="G140" s="16">
        <v>66.623900000000006</v>
      </c>
      <c r="H140" s="15">
        <v>3</v>
      </c>
    </row>
    <row r="141" spans="1:8" x14ac:dyDescent="0.3">
      <c r="A141" s="18">
        <v>47601</v>
      </c>
      <c r="B141" s="17"/>
      <c r="C141" s="19">
        <v>500000</v>
      </c>
      <c r="D141" s="16">
        <v>1</v>
      </c>
      <c r="E141" s="18">
        <v>3.54</v>
      </c>
      <c r="F141" s="17">
        <v>3.54</v>
      </c>
      <c r="G141" s="16">
        <v>3.54</v>
      </c>
      <c r="H141" s="15">
        <v>1</v>
      </c>
    </row>
    <row r="142" spans="1:8" x14ac:dyDescent="0.3">
      <c r="A142" s="18">
        <v>47632</v>
      </c>
      <c r="B142" s="20" t="s">
        <v>2754</v>
      </c>
      <c r="C142" s="19">
        <v>11000000</v>
      </c>
      <c r="D142" s="16">
        <v>22</v>
      </c>
      <c r="E142" s="18">
        <v>654.63</v>
      </c>
      <c r="F142" s="17">
        <v>829.48</v>
      </c>
      <c r="G142" s="16">
        <v>743.0145</v>
      </c>
      <c r="H142" s="15">
        <v>1</v>
      </c>
    </row>
    <row r="143" spans="1:8" x14ac:dyDescent="0.3">
      <c r="A143" s="18">
        <v>49066</v>
      </c>
      <c r="B143" s="20" t="s">
        <v>2361</v>
      </c>
      <c r="C143" s="19">
        <v>144900000</v>
      </c>
      <c r="D143" s="16">
        <v>155</v>
      </c>
      <c r="E143" s="18">
        <v>20.95</v>
      </c>
      <c r="F143" s="17">
        <v>40.54</v>
      </c>
      <c r="G143" s="16">
        <v>26.654</v>
      </c>
      <c r="H143" s="15">
        <v>2</v>
      </c>
    </row>
    <row r="144" spans="1:8" x14ac:dyDescent="0.3">
      <c r="A144" s="18">
        <v>49162</v>
      </c>
      <c r="B144" s="20" t="s">
        <v>2606</v>
      </c>
      <c r="C144" s="19">
        <v>1300000</v>
      </c>
      <c r="D144" s="16">
        <v>4</v>
      </c>
      <c r="E144" s="18">
        <v>11.42</v>
      </c>
      <c r="F144" s="17">
        <v>18.72</v>
      </c>
      <c r="G144" s="16">
        <v>16.5092</v>
      </c>
      <c r="H144" s="15">
        <v>1</v>
      </c>
    </row>
    <row r="145" spans="1:8" x14ac:dyDescent="0.3">
      <c r="A145" s="18">
        <v>49681</v>
      </c>
      <c r="B145" s="20" t="s">
        <v>2570</v>
      </c>
      <c r="C145" s="19">
        <v>6600000</v>
      </c>
      <c r="D145" s="16">
        <v>23</v>
      </c>
      <c r="E145" s="18">
        <v>21.09</v>
      </c>
      <c r="F145" s="17">
        <v>29.38</v>
      </c>
      <c r="G145" s="16">
        <v>26.849399999999999</v>
      </c>
      <c r="H145" s="15">
        <v>1</v>
      </c>
    </row>
    <row r="146" spans="1:8" x14ac:dyDescent="0.3">
      <c r="A146" s="18">
        <v>50096</v>
      </c>
      <c r="B146" s="20" t="s">
        <v>2755</v>
      </c>
      <c r="C146" s="19">
        <v>3500000</v>
      </c>
      <c r="D146" s="16">
        <v>5</v>
      </c>
      <c r="E146" s="18">
        <v>44.52</v>
      </c>
      <c r="F146" s="17">
        <v>68.44</v>
      </c>
      <c r="G146" s="16">
        <v>47.692599999999999</v>
      </c>
      <c r="H146" s="15">
        <v>2</v>
      </c>
    </row>
    <row r="147" spans="1:8" x14ac:dyDescent="0.3">
      <c r="A147" s="18">
        <v>50097</v>
      </c>
      <c r="B147" s="20" t="s">
        <v>2364</v>
      </c>
      <c r="C147" s="19">
        <v>2901800000</v>
      </c>
      <c r="D147" s="16">
        <v>553</v>
      </c>
      <c r="E147" s="18">
        <v>12.79</v>
      </c>
      <c r="F147" s="17">
        <v>17.25</v>
      </c>
      <c r="G147" s="16">
        <v>15.332700000000001</v>
      </c>
      <c r="H147" s="15">
        <v>3</v>
      </c>
    </row>
    <row r="148" spans="1:8" x14ac:dyDescent="0.3">
      <c r="A148" s="18">
        <v>52137</v>
      </c>
      <c r="B148" s="20" t="s">
        <v>2621</v>
      </c>
      <c r="C148" s="19">
        <v>400000</v>
      </c>
      <c r="D148" s="16">
        <v>2</v>
      </c>
      <c r="E148" s="18">
        <v>102.56</v>
      </c>
      <c r="F148" s="17">
        <v>102.57</v>
      </c>
      <c r="G148" s="16">
        <v>102.565</v>
      </c>
      <c r="H148" s="15">
        <v>2</v>
      </c>
    </row>
    <row r="149" spans="1:8" x14ac:dyDescent="0.3">
      <c r="A149" s="18">
        <v>52251</v>
      </c>
      <c r="B149" s="20" t="s">
        <v>2537</v>
      </c>
      <c r="C149" s="19">
        <v>39700000</v>
      </c>
      <c r="D149" s="16">
        <v>47</v>
      </c>
      <c r="E149" s="18">
        <v>18.829999999999998</v>
      </c>
      <c r="F149" s="17">
        <v>50.42</v>
      </c>
      <c r="G149" s="16">
        <v>29.802499999999998</v>
      </c>
      <c r="H149" s="15">
        <v>2</v>
      </c>
    </row>
    <row r="150" spans="1:8" x14ac:dyDescent="0.3">
      <c r="A150" s="18">
        <v>52303</v>
      </c>
      <c r="B150" s="20" t="s">
        <v>2477</v>
      </c>
      <c r="C150" s="19">
        <v>116900000</v>
      </c>
      <c r="D150" s="16">
        <v>96</v>
      </c>
      <c r="E150" s="18">
        <v>14.4</v>
      </c>
      <c r="F150" s="17">
        <v>20.45</v>
      </c>
      <c r="G150" s="16">
        <v>17.0566</v>
      </c>
      <c r="H150" s="15">
        <v>3</v>
      </c>
    </row>
    <row r="151" spans="1:8" x14ac:dyDescent="0.3">
      <c r="A151" s="18">
        <v>52451</v>
      </c>
      <c r="B151" s="20" t="s">
        <v>2495</v>
      </c>
      <c r="C151" s="19">
        <v>1900000</v>
      </c>
      <c r="D151" s="16">
        <v>8</v>
      </c>
      <c r="E151" s="18">
        <v>3.67</v>
      </c>
      <c r="F151" s="17">
        <v>6.51</v>
      </c>
      <c r="G151" s="16">
        <v>4.9584000000000001</v>
      </c>
      <c r="H151" s="15">
        <v>1</v>
      </c>
    </row>
    <row r="152" spans="1:8" x14ac:dyDescent="0.3">
      <c r="A152" s="18">
        <v>52451</v>
      </c>
      <c r="B152" s="20" t="s">
        <v>2495</v>
      </c>
      <c r="C152" s="19">
        <v>1700000</v>
      </c>
      <c r="D152" s="16">
        <v>5</v>
      </c>
      <c r="E152" s="18">
        <v>5.51</v>
      </c>
      <c r="F152" s="17">
        <v>6.75</v>
      </c>
      <c r="G152" s="16">
        <v>6.4165000000000001</v>
      </c>
      <c r="H152" s="15">
        <v>2</v>
      </c>
    </row>
    <row r="153" spans="1:8" x14ac:dyDescent="0.3">
      <c r="A153" s="18">
        <v>52881</v>
      </c>
      <c r="B153" s="20" t="s">
        <v>2538</v>
      </c>
      <c r="C153" s="19">
        <v>1700000</v>
      </c>
      <c r="D153" s="16">
        <v>3</v>
      </c>
      <c r="E153" s="18">
        <v>25.94</v>
      </c>
      <c r="F153" s="17">
        <v>27.07</v>
      </c>
      <c r="G153" s="16">
        <v>26.4818</v>
      </c>
      <c r="H153" s="15">
        <v>2</v>
      </c>
    </row>
    <row r="154" spans="1:8" x14ac:dyDescent="0.3">
      <c r="A154" s="18">
        <v>53063</v>
      </c>
      <c r="B154" s="20" t="s">
        <v>2756</v>
      </c>
      <c r="C154" s="19">
        <v>28200000</v>
      </c>
      <c r="D154" s="16">
        <v>57</v>
      </c>
      <c r="E154" s="18">
        <v>0.35</v>
      </c>
      <c r="F154" s="17">
        <v>2.8</v>
      </c>
      <c r="G154" s="16">
        <v>0.94169999999999998</v>
      </c>
      <c r="H154" s="15">
        <v>1</v>
      </c>
    </row>
    <row r="155" spans="1:8" x14ac:dyDescent="0.3">
      <c r="A155" s="18">
        <v>53094</v>
      </c>
      <c r="B155" s="20" t="s">
        <v>2757</v>
      </c>
      <c r="C155" s="19">
        <v>20000000</v>
      </c>
      <c r="D155" s="16">
        <v>42</v>
      </c>
      <c r="E155" s="18">
        <v>2.59</v>
      </c>
      <c r="F155" s="17">
        <v>16.55</v>
      </c>
      <c r="G155" s="16">
        <v>7.6131000000000002</v>
      </c>
      <c r="H155" s="15">
        <v>1</v>
      </c>
    </row>
    <row r="156" spans="1:8" x14ac:dyDescent="0.3">
      <c r="A156" s="18">
        <v>53095</v>
      </c>
      <c r="B156" s="20" t="s">
        <v>2480</v>
      </c>
      <c r="C156" s="19">
        <v>395700000</v>
      </c>
      <c r="D156" s="16">
        <v>68</v>
      </c>
      <c r="E156" s="18">
        <v>12.05</v>
      </c>
      <c r="F156" s="17">
        <v>17.25</v>
      </c>
      <c r="G156" s="16">
        <v>14.1267</v>
      </c>
      <c r="H156" s="15">
        <v>2</v>
      </c>
    </row>
    <row r="157" spans="1:8" x14ac:dyDescent="0.3">
      <c r="A157" s="18">
        <v>53886</v>
      </c>
      <c r="B157" s="20" t="s">
        <v>2726</v>
      </c>
      <c r="C157" s="19">
        <v>535900000</v>
      </c>
      <c r="D157" s="16">
        <v>535</v>
      </c>
      <c r="E157" s="18">
        <v>23.82</v>
      </c>
      <c r="F157" s="17">
        <v>38.200000000000003</v>
      </c>
      <c r="G157" s="16">
        <v>29.914400000000001</v>
      </c>
      <c r="H157" s="15">
        <v>2</v>
      </c>
    </row>
    <row r="158" spans="1:8" x14ac:dyDescent="0.3">
      <c r="A158" s="18">
        <v>54342</v>
      </c>
      <c r="B158" s="20" t="s">
        <v>2369</v>
      </c>
      <c r="C158" s="19">
        <v>143100000</v>
      </c>
      <c r="D158" s="16">
        <v>239</v>
      </c>
      <c r="E158" s="18">
        <v>12.43</v>
      </c>
      <c r="F158" s="17">
        <v>17.48</v>
      </c>
      <c r="G158" s="16">
        <v>14.148999999999999</v>
      </c>
      <c r="H158" s="15">
        <v>3</v>
      </c>
    </row>
    <row r="159" spans="1:8" x14ac:dyDescent="0.3">
      <c r="A159" s="18">
        <v>54501</v>
      </c>
      <c r="B159" s="20" t="s">
        <v>2371</v>
      </c>
      <c r="C159" s="19">
        <v>72100000</v>
      </c>
      <c r="D159" s="16">
        <v>20</v>
      </c>
      <c r="E159" s="18">
        <v>12.78</v>
      </c>
      <c r="F159" s="17">
        <v>21.2</v>
      </c>
      <c r="G159" s="16">
        <v>17.9161</v>
      </c>
      <c r="H159" s="15">
        <v>3</v>
      </c>
    </row>
    <row r="160" spans="1:8" x14ac:dyDescent="0.3">
      <c r="A160" s="18">
        <v>54572</v>
      </c>
      <c r="B160" s="20" t="s">
        <v>2727</v>
      </c>
      <c r="C160" s="19">
        <v>200000</v>
      </c>
      <c r="D160" s="16">
        <v>1</v>
      </c>
      <c r="E160" s="18">
        <v>0.73</v>
      </c>
      <c r="F160" s="17">
        <v>0.73</v>
      </c>
      <c r="G160" s="16">
        <v>0.73</v>
      </c>
      <c r="H160" s="15">
        <v>1</v>
      </c>
    </row>
    <row r="161" spans="1:8" x14ac:dyDescent="0.3">
      <c r="A161" s="18">
        <v>56086</v>
      </c>
      <c r="B161" s="20" t="s">
        <v>2373</v>
      </c>
      <c r="C161" s="19">
        <v>140700000</v>
      </c>
      <c r="D161" s="16">
        <v>209</v>
      </c>
      <c r="E161" s="18">
        <v>9.5</v>
      </c>
      <c r="F161" s="17">
        <v>15.29</v>
      </c>
      <c r="G161" s="16">
        <v>13.1448</v>
      </c>
      <c r="H161" s="15">
        <v>3</v>
      </c>
    </row>
    <row r="162" spans="1:8" x14ac:dyDescent="0.3">
      <c r="A162" s="18">
        <v>58711</v>
      </c>
      <c r="B162" s="20" t="s">
        <v>2607</v>
      </c>
      <c r="C162" s="19">
        <v>125300000</v>
      </c>
      <c r="D162" s="16">
        <v>58</v>
      </c>
      <c r="E162" s="18">
        <v>1.71</v>
      </c>
      <c r="F162" s="17">
        <v>5.35</v>
      </c>
      <c r="G162" s="16">
        <v>3.7961999999999998</v>
      </c>
      <c r="H162" s="15">
        <v>2</v>
      </c>
    </row>
    <row r="163" spans="1:8" x14ac:dyDescent="0.3">
      <c r="A163" s="18">
        <v>59055</v>
      </c>
      <c r="B163" s="20" t="s">
        <v>2375</v>
      </c>
      <c r="C163" s="19">
        <v>1500000</v>
      </c>
      <c r="D163" s="16">
        <v>8</v>
      </c>
      <c r="E163" s="18">
        <v>13.85</v>
      </c>
      <c r="F163" s="17">
        <v>14.66</v>
      </c>
      <c r="G163" s="16">
        <v>14.391299999999999</v>
      </c>
      <c r="H163" s="15">
        <v>1</v>
      </c>
    </row>
    <row r="164" spans="1:8" x14ac:dyDescent="0.3">
      <c r="A164" s="18">
        <v>61041</v>
      </c>
      <c r="B164" s="20" t="s">
        <v>2376</v>
      </c>
      <c r="C164" s="19">
        <v>1000000</v>
      </c>
      <c r="D164" s="16">
        <v>1</v>
      </c>
      <c r="E164" s="18">
        <v>22.32</v>
      </c>
      <c r="F164" s="17">
        <v>22.32</v>
      </c>
      <c r="G164" s="16">
        <v>22.32</v>
      </c>
      <c r="H164" s="15">
        <v>3</v>
      </c>
    </row>
    <row r="165" spans="1:8" x14ac:dyDescent="0.3">
      <c r="A165" s="18">
        <v>61342</v>
      </c>
      <c r="B165" s="20" t="s">
        <v>2596</v>
      </c>
      <c r="C165" s="19">
        <v>700000</v>
      </c>
      <c r="D165" s="16">
        <v>7</v>
      </c>
      <c r="E165" s="18">
        <v>11.83</v>
      </c>
      <c r="F165" s="17">
        <v>16.420000000000002</v>
      </c>
      <c r="G165" s="16">
        <v>14.5771</v>
      </c>
      <c r="H165" s="15">
        <v>2</v>
      </c>
    </row>
    <row r="166" spans="1:8" x14ac:dyDescent="0.3">
      <c r="A166" s="18">
        <v>61564</v>
      </c>
      <c r="B166" s="20" t="s">
        <v>2622</v>
      </c>
      <c r="C166" s="19">
        <v>10700000</v>
      </c>
      <c r="D166" s="16">
        <v>10</v>
      </c>
      <c r="E166" s="18">
        <v>5.69</v>
      </c>
      <c r="F166" s="17">
        <v>14.06</v>
      </c>
      <c r="G166" s="16">
        <v>10.158300000000001</v>
      </c>
      <c r="H166" s="15">
        <v>1</v>
      </c>
    </row>
    <row r="167" spans="1:8" x14ac:dyDescent="0.3">
      <c r="A167" s="18">
        <v>61754</v>
      </c>
      <c r="B167" s="20" t="s">
        <v>2679</v>
      </c>
      <c r="C167" s="19">
        <v>39300000</v>
      </c>
      <c r="D167" s="16">
        <v>38</v>
      </c>
      <c r="E167" s="18">
        <v>8.01</v>
      </c>
      <c r="F167" s="17">
        <v>10.68</v>
      </c>
      <c r="G167" s="16">
        <v>8.9237000000000002</v>
      </c>
      <c r="H167" s="15">
        <v>1</v>
      </c>
    </row>
    <row r="168" spans="1:8" x14ac:dyDescent="0.3">
      <c r="A168" s="18">
        <v>61792</v>
      </c>
      <c r="B168" s="20" t="s">
        <v>2691</v>
      </c>
      <c r="C168" s="19">
        <v>8800000</v>
      </c>
      <c r="D168" s="16">
        <v>11</v>
      </c>
      <c r="E168" s="18">
        <v>12.25</v>
      </c>
      <c r="F168" s="17">
        <v>29.8</v>
      </c>
      <c r="G168" s="16">
        <v>16.248000000000001</v>
      </c>
      <c r="H168" s="15">
        <v>1</v>
      </c>
    </row>
    <row r="169" spans="1:8" x14ac:dyDescent="0.3">
      <c r="A169" s="18">
        <v>61793</v>
      </c>
      <c r="B169" s="20" t="s">
        <v>2497</v>
      </c>
      <c r="C169" s="19">
        <v>172600000</v>
      </c>
      <c r="D169" s="16">
        <v>45</v>
      </c>
      <c r="E169" s="18">
        <v>6.88</v>
      </c>
      <c r="F169" s="17">
        <v>18.670000000000002</v>
      </c>
      <c r="G169" s="16">
        <v>15.354100000000001</v>
      </c>
      <c r="H169" s="15">
        <v>2</v>
      </c>
    </row>
    <row r="170" spans="1:8" x14ac:dyDescent="0.3">
      <c r="A170" s="18">
        <v>61827</v>
      </c>
      <c r="B170" s="20" t="s">
        <v>2692</v>
      </c>
      <c r="C170" s="19">
        <v>5900000</v>
      </c>
      <c r="D170" s="16">
        <v>6</v>
      </c>
      <c r="E170" s="18">
        <v>8.75</v>
      </c>
      <c r="F170" s="17">
        <v>10.1</v>
      </c>
      <c r="G170" s="16">
        <v>9.0960999999999999</v>
      </c>
      <c r="H170" s="15">
        <v>3</v>
      </c>
    </row>
    <row r="171" spans="1:8" x14ac:dyDescent="0.3">
      <c r="A171" s="18">
        <v>61874</v>
      </c>
      <c r="B171" s="20" t="s">
        <v>2661</v>
      </c>
      <c r="C171" s="19">
        <v>75300000</v>
      </c>
      <c r="D171" s="16">
        <v>82</v>
      </c>
      <c r="E171" s="18">
        <v>19.2</v>
      </c>
      <c r="F171" s="17">
        <v>31.55</v>
      </c>
      <c r="G171" s="16">
        <v>22.5808</v>
      </c>
      <c r="H171" s="15">
        <v>2</v>
      </c>
    </row>
    <row r="172" spans="1:8" x14ac:dyDescent="0.3">
      <c r="A172" s="18">
        <v>61906</v>
      </c>
      <c r="B172" s="20" t="s">
        <v>2481</v>
      </c>
      <c r="C172" s="19">
        <v>2500000</v>
      </c>
      <c r="D172" s="16">
        <v>14</v>
      </c>
      <c r="E172" s="18">
        <v>15.38</v>
      </c>
      <c r="F172" s="17">
        <v>25.23</v>
      </c>
      <c r="G172" s="16">
        <v>20.695599999999999</v>
      </c>
      <c r="H172" s="15">
        <v>3</v>
      </c>
    </row>
    <row r="173" spans="1:8" x14ac:dyDescent="0.3">
      <c r="A173" s="18">
        <v>61964</v>
      </c>
      <c r="B173" s="20" t="s">
        <v>2741</v>
      </c>
      <c r="C173" s="19">
        <v>277800000</v>
      </c>
      <c r="D173" s="16">
        <v>15</v>
      </c>
      <c r="E173" s="18">
        <v>30.92</v>
      </c>
      <c r="F173" s="17">
        <v>46.44</v>
      </c>
      <c r="G173" s="16">
        <v>35.853000000000002</v>
      </c>
      <c r="H173" s="15">
        <v>1</v>
      </c>
    </row>
    <row r="174" spans="1:8" x14ac:dyDescent="0.3">
      <c r="A174" s="18">
        <v>61965</v>
      </c>
      <c r="B174" s="20" t="s">
        <v>2387</v>
      </c>
      <c r="C174" s="19">
        <v>292000000</v>
      </c>
      <c r="D174" s="16">
        <v>273</v>
      </c>
      <c r="E174" s="18">
        <v>17.52</v>
      </c>
      <c r="F174" s="17">
        <v>23.56</v>
      </c>
      <c r="G174" s="16">
        <v>20.752700000000001</v>
      </c>
      <c r="H174" s="15">
        <v>3</v>
      </c>
    </row>
    <row r="175" spans="1:8" x14ac:dyDescent="0.3">
      <c r="A175" s="18">
        <v>62031</v>
      </c>
      <c r="B175" s="20" t="s">
        <v>2649</v>
      </c>
      <c r="C175" s="19">
        <v>21700000</v>
      </c>
      <c r="D175" s="16">
        <v>42</v>
      </c>
      <c r="E175" s="18">
        <v>20.89</v>
      </c>
      <c r="F175" s="17">
        <v>27.01</v>
      </c>
      <c r="G175" s="16">
        <v>24.4361</v>
      </c>
      <c r="H175" s="15">
        <v>1</v>
      </c>
    </row>
    <row r="176" spans="1:8" x14ac:dyDescent="0.3">
      <c r="A176" s="18">
        <v>62031</v>
      </c>
      <c r="B176" s="20" t="s">
        <v>2649</v>
      </c>
      <c r="C176" s="19">
        <v>105100000</v>
      </c>
      <c r="D176" s="16">
        <v>110</v>
      </c>
      <c r="E176" s="18">
        <v>23.91</v>
      </c>
      <c r="F176" s="17">
        <v>38.729999999999997</v>
      </c>
      <c r="G176" s="16">
        <v>31.457799999999999</v>
      </c>
      <c r="H176" s="15">
        <v>2</v>
      </c>
    </row>
    <row r="177" spans="1:8" x14ac:dyDescent="0.3">
      <c r="A177" s="18">
        <v>62092</v>
      </c>
      <c r="B177" s="20" t="s">
        <v>2662</v>
      </c>
      <c r="C177" s="19">
        <v>22000000</v>
      </c>
      <c r="D177" s="16">
        <v>33</v>
      </c>
      <c r="E177" s="18">
        <v>9.2100000000000009</v>
      </c>
      <c r="F177" s="17">
        <v>12.44</v>
      </c>
      <c r="G177" s="16">
        <v>10.5099</v>
      </c>
      <c r="H177" s="15">
        <v>1</v>
      </c>
    </row>
    <row r="178" spans="1:8" x14ac:dyDescent="0.3">
      <c r="A178" s="18">
        <v>62574</v>
      </c>
      <c r="B178" s="20" t="s">
        <v>2634</v>
      </c>
      <c r="C178" s="19">
        <v>105600000</v>
      </c>
      <c r="D178" s="16">
        <v>142</v>
      </c>
      <c r="E178" s="18">
        <v>14.1</v>
      </c>
      <c r="F178" s="17">
        <v>20.39</v>
      </c>
      <c r="G178" s="16">
        <v>17.703299999999999</v>
      </c>
      <c r="H178" s="15">
        <v>2</v>
      </c>
    </row>
    <row r="179" spans="1:8" x14ac:dyDescent="0.3">
      <c r="A179" s="18">
        <v>62743</v>
      </c>
      <c r="B179" s="20" t="s">
        <v>2609</v>
      </c>
      <c r="C179" s="19">
        <v>48400000</v>
      </c>
      <c r="D179" s="16">
        <v>159</v>
      </c>
      <c r="E179" s="18">
        <v>20.11</v>
      </c>
      <c r="F179" s="17">
        <v>30.53</v>
      </c>
      <c r="G179" s="16">
        <v>26.277999999999999</v>
      </c>
      <c r="H179" s="15">
        <v>2</v>
      </c>
    </row>
    <row r="180" spans="1:8" x14ac:dyDescent="0.3">
      <c r="A180" s="18">
        <v>62756</v>
      </c>
      <c r="B180" s="20" t="s">
        <v>2635</v>
      </c>
      <c r="C180" s="19">
        <v>600000</v>
      </c>
      <c r="D180" s="16">
        <v>2</v>
      </c>
      <c r="E180" s="18">
        <v>68.849999999999994</v>
      </c>
      <c r="F180" s="17">
        <v>71.319999999999993</v>
      </c>
      <c r="G180" s="16">
        <v>70.908299999999997</v>
      </c>
      <c r="H180" s="15">
        <v>2</v>
      </c>
    </row>
    <row r="181" spans="1:8" x14ac:dyDescent="0.3">
      <c r="A181" s="18">
        <v>62791</v>
      </c>
      <c r="B181" s="20" t="s">
        <v>2555</v>
      </c>
      <c r="C181" s="19">
        <v>106700000</v>
      </c>
      <c r="D181" s="16">
        <v>156</v>
      </c>
      <c r="E181" s="18">
        <v>19.920000000000002</v>
      </c>
      <c r="F181" s="17">
        <v>26.77</v>
      </c>
      <c r="G181" s="16">
        <v>23.167899999999999</v>
      </c>
      <c r="H181" s="15">
        <v>3</v>
      </c>
    </row>
    <row r="182" spans="1:8" x14ac:dyDescent="0.3">
      <c r="A182" s="18">
        <v>62821</v>
      </c>
      <c r="B182" s="20" t="s">
        <v>2758</v>
      </c>
      <c r="C182" s="19">
        <v>28300000</v>
      </c>
      <c r="D182" s="16">
        <v>84</v>
      </c>
      <c r="E182" s="18">
        <v>36.39</v>
      </c>
      <c r="F182" s="17">
        <v>63.79</v>
      </c>
      <c r="G182" s="16">
        <v>47.409300000000002</v>
      </c>
      <c r="H182" s="15">
        <v>2</v>
      </c>
    </row>
    <row r="183" spans="1:8" x14ac:dyDescent="0.3">
      <c r="A183" s="18">
        <v>62822</v>
      </c>
      <c r="B183" s="20" t="s">
        <v>2394</v>
      </c>
      <c r="C183" s="19">
        <v>706800000</v>
      </c>
      <c r="D183" s="16">
        <v>952</v>
      </c>
      <c r="E183" s="18">
        <v>19.55</v>
      </c>
      <c r="F183" s="17">
        <v>31.07</v>
      </c>
      <c r="G183" s="16">
        <v>24.038799999999998</v>
      </c>
      <c r="H183" s="15">
        <v>3</v>
      </c>
    </row>
    <row r="184" spans="1:8" x14ac:dyDescent="0.3">
      <c r="A184" s="43">
        <v>62832</v>
      </c>
      <c r="B184" s="45" t="s">
        <v>2623</v>
      </c>
      <c r="C184" s="44">
        <v>100000</v>
      </c>
      <c r="D184" s="41">
        <v>1</v>
      </c>
      <c r="E184" s="43">
        <v>4.51</v>
      </c>
      <c r="F184" s="42">
        <v>4.51</v>
      </c>
      <c r="G184" s="41">
        <v>4.51</v>
      </c>
      <c r="H184" s="40">
        <v>1</v>
      </c>
    </row>
    <row r="185" spans="1:8" x14ac:dyDescent="0.3">
      <c r="A185" s="18">
        <v>62853</v>
      </c>
      <c r="B185" s="20" t="s">
        <v>2728</v>
      </c>
      <c r="C185" s="19">
        <v>3900000</v>
      </c>
      <c r="D185" s="16">
        <v>16</v>
      </c>
      <c r="E185" s="18">
        <v>75</v>
      </c>
      <c r="F185" s="17">
        <v>100.79</v>
      </c>
      <c r="G185" s="16">
        <v>82.050799999999995</v>
      </c>
      <c r="H185" s="15">
        <v>2</v>
      </c>
    </row>
    <row r="186" spans="1:8" x14ac:dyDescent="0.3">
      <c r="A186" s="18">
        <v>62882</v>
      </c>
      <c r="B186" s="20" t="s">
        <v>2711</v>
      </c>
      <c r="C186" s="19">
        <v>400000</v>
      </c>
      <c r="D186" s="16">
        <v>2</v>
      </c>
      <c r="E186" s="18">
        <v>6.4</v>
      </c>
      <c r="F186" s="17">
        <v>6.66</v>
      </c>
      <c r="G186" s="16">
        <v>6.53</v>
      </c>
      <c r="H186" s="15">
        <v>1</v>
      </c>
    </row>
    <row r="187" spans="1:8" x14ac:dyDescent="0.3">
      <c r="A187" s="18">
        <v>62909</v>
      </c>
      <c r="B187" s="20" t="s">
        <v>2571</v>
      </c>
      <c r="C187" s="19">
        <v>32800000</v>
      </c>
      <c r="D187" s="16">
        <v>57</v>
      </c>
      <c r="E187" s="18">
        <v>17.010000000000002</v>
      </c>
      <c r="F187" s="17">
        <v>27.37</v>
      </c>
      <c r="G187" s="16">
        <v>22.153700000000001</v>
      </c>
      <c r="H187" s="15">
        <v>2</v>
      </c>
    </row>
    <row r="188" spans="1:8" x14ac:dyDescent="0.3">
      <c r="A188" s="18">
        <v>64143</v>
      </c>
      <c r="B188" s="20" t="s">
        <v>2729</v>
      </c>
      <c r="C188" s="19">
        <v>33400000</v>
      </c>
      <c r="D188" s="16">
        <v>49</v>
      </c>
      <c r="E188" s="18">
        <v>26.95</v>
      </c>
      <c r="F188" s="17">
        <v>43.76</v>
      </c>
      <c r="G188" s="16">
        <v>31.508099999999999</v>
      </c>
      <c r="H188" s="15">
        <v>1</v>
      </c>
    </row>
    <row r="189" spans="1:8" x14ac:dyDescent="0.3">
      <c r="A189" s="18">
        <v>64144</v>
      </c>
      <c r="B189" s="20" t="s">
        <v>2610</v>
      </c>
      <c r="C189" s="19">
        <v>7300000</v>
      </c>
      <c r="D189" s="16">
        <v>20</v>
      </c>
      <c r="E189" s="18">
        <v>31.96</v>
      </c>
      <c r="F189" s="17">
        <v>37.770000000000003</v>
      </c>
      <c r="G189" s="16">
        <v>34.2592</v>
      </c>
      <c r="H189" s="15">
        <v>2</v>
      </c>
    </row>
    <row r="190" spans="1:8" x14ac:dyDescent="0.3">
      <c r="A190" s="18">
        <v>64145</v>
      </c>
      <c r="B190" s="20" t="s">
        <v>2397</v>
      </c>
      <c r="C190" s="19">
        <v>2512300000</v>
      </c>
      <c r="D190" s="16">
        <v>263</v>
      </c>
      <c r="E190" s="18">
        <v>14.875</v>
      </c>
      <c r="F190" s="17">
        <v>17.95</v>
      </c>
      <c r="G190" s="16">
        <v>16.284300000000002</v>
      </c>
      <c r="H190" s="15">
        <v>3</v>
      </c>
    </row>
    <row r="191" spans="1:8" x14ac:dyDescent="0.3">
      <c r="A191" s="18">
        <v>64323</v>
      </c>
      <c r="B191" s="20" t="s">
        <v>2680</v>
      </c>
      <c r="C191" s="19">
        <v>13700000</v>
      </c>
      <c r="D191" s="16">
        <v>27</v>
      </c>
      <c r="E191" s="18">
        <v>11.11</v>
      </c>
      <c r="F191" s="17">
        <v>19.75</v>
      </c>
      <c r="G191" s="16">
        <v>14.9131</v>
      </c>
      <c r="H191" s="15">
        <v>1</v>
      </c>
    </row>
    <row r="192" spans="1:8" x14ac:dyDescent="0.3">
      <c r="A192" s="18">
        <v>64382</v>
      </c>
      <c r="B192" s="20" t="s">
        <v>2583</v>
      </c>
      <c r="C192" s="19">
        <v>19100000</v>
      </c>
      <c r="D192" s="16">
        <v>25</v>
      </c>
      <c r="E192" s="18">
        <v>22.1</v>
      </c>
      <c r="F192" s="17">
        <v>28.475000000000001</v>
      </c>
      <c r="G192" s="16">
        <v>26.514900000000001</v>
      </c>
      <c r="H192" s="15">
        <v>2</v>
      </c>
    </row>
    <row r="193" spans="1:8" x14ac:dyDescent="0.3">
      <c r="A193" s="18">
        <v>64692</v>
      </c>
      <c r="B193" s="20" t="s">
        <v>2483</v>
      </c>
      <c r="C193" s="19">
        <v>38400000</v>
      </c>
      <c r="D193" s="16">
        <v>5</v>
      </c>
      <c r="E193" s="18">
        <v>41.51</v>
      </c>
      <c r="F193" s="17">
        <v>49.1</v>
      </c>
      <c r="G193" s="16">
        <v>45.834800000000001</v>
      </c>
      <c r="H193" s="15">
        <v>2</v>
      </c>
    </row>
    <row r="194" spans="1:8" x14ac:dyDescent="0.3">
      <c r="A194" s="18">
        <v>64692</v>
      </c>
      <c r="B194" s="20" t="s">
        <v>2483</v>
      </c>
      <c r="C194" s="19">
        <v>217700000</v>
      </c>
      <c r="D194" s="16">
        <v>29</v>
      </c>
      <c r="E194" s="18">
        <v>37.54</v>
      </c>
      <c r="F194" s="17">
        <v>54.16</v>
      </c>
      <c r="G194" s="16">
        <v>47.298699999999997</v>
      </c>
      <c r="H194" s="15">
        <v>3</v>
      </c>
    </row>
    <row r="195" spans="1:8" x14ac:dyDescent="0.3">
      <c r="A195" s="18">
        <v>64722</v>
      </c>
      <c r="B195" s="20" t="s">
        <v>2759</v>
      </c>
      <c r="C195" s="19">
        <v>132000000</v>
      </c>
      <c r="D195" s="16">
        <v>22</v>
      </c>
      <c r="E195" s="18">
        <v>195.58</v>
      </c>
      <c r="F195" s="17">
        <v>228.81</v>
      </c>
      <c r="G195" s="16">
        <v>213.31909999999999</v>
      </c>
      <c r="H195" s="15">
        <v>3</v>
      </c>
    </row>
    <row r="196" spans="1:8" x14ac:dyDescent="0.3">
      <c r="A196" s="18">
        <v>64723</v>
      </c>
      <c r="B196" s="20" t="s">
        <v>2402</v>
      </c>
      <c r="C196" s="19">
        <v>938200000</v>
      </c>
      <c r="D196" s="16">
        <v>172</v>
      </c>
      <c r="E196" s="18">
        <v>26.52</v>
      </c>
      <c r="F196" s="17">
        <v>38.659999999999997</v>
      </c>
      <c r="G196" s="16">
        <v>34.242600000000003</v>
      </c>
      <c r="H196" s="15">
        <v>3</v>
      </c>
    </row>
    <row r="197" spans="1:8" x14ac:dyDescent="0.3">
      <c r="A197" s="18">
        <v>64774</v>
      </c>
      <c r="B197" s="20" t="s">
        <v>2557</v>
      </c>
      <c r="C197" s="19">
        <v>25300000</v>
      </c>
      <c r="D197" s="16">
        <v>16</v>
      </c>
      <c r="E197" s="18">
        <v>7.7</v>
      </c>
      <c r="F197" s="17">
        <v>10.11</v>
      </c>
      <c r="G197" s="16">
        <v>8.3312000000000008</v>
      </c>
      <c r="H197" s="15">
        <v>2</v>
      </c>
    </row>
    <row r="198" spans="1:8" x14ac:dyDescent="0.3">
      <c r="A198" s="18">
        <v>64862</v>
      </c>
      <c r="B198" s="20" t="s">
        <v>2663</v>
      </c>
      <c r="C198" s="19">
        <v>6600000</v>
      </c>
      <c r="D198" s="16">
        <v>17</v>
      </c>
      <c r="E198" s="18">
        <v>24.5</v>
      </c>
      <c r="F198" s="17">
        <v>30.74</v>
      </c>
      <c r="G198" s="16">
        <v>27.677399999999999</v>
      </c>
      <c r="H198" s="15">
        <v>3</v>
      </c>
    </row>
    <row r="199" spans="1:8" x14ac:dyDescent="0.3">
      <c r="A199" s="18">
        <v>64961</v>
      </c>
      <c r="B199" s="20" t="s">
        <v>2769</v>
      </c>
      <c r="C199" s="19">
        <v>13300000</v>
      </c>
      <c r="D199" s="16">
        <v>19</v>
      </c>
      <c r="E199" s="18">
        <v>0.39</v>
      </c>
      <c r="F199" s="17">
        <v>2.1</v>
      </c>
      <c r="G199" s="16">
        <v>1.1658999999999999</v>
      </c>
      <c r="H199" s="15">
        <v>1</v>
      </c>
    </row>
    <row r="200" spans="1:8" x14ac:dyDescent="0.3">
      <c r="A200" s="18">
        <v>65095</v>
      </c>
      <c r="B200" s="20" t="s">
        <v>2636</v>
      </c>
      <c r="C200" s="19">
        <v>2700000</v>
      </c>
      <c r="D200" s="16">
        <v>3</v>
      </c>
      <c r="E200" s="18">
        <v>3.25</v>
      </c>
      <c r="F200" s="17">
        <v>4.26</v>
      </c>
      <c r="G200" s="16">
        <v>4.1111000000000004</v>
      </c>
      <c r="H200" s="15">
        <v>1</v>
      </c>
    </row>
    <row r="201" spans="1:8" x14ac:dyDescent="0.3">
      <c r="A201" s="18">
        <v>65095</v>
      </c>
      <c r="B201" s="20" t="s">
        <v>2636</v>
      </c>
      <c r="C201" s="19">
        <v>1700000</v>
      </c>
      <c r="D201" s="16">
        <v>3</v>
      </c>
      <c r="E201" s="18">
        <v>4.91</v>
      </c>
      <c r="F201" s="17">
        <v>6.25</v>
      </c>
      <c r="G201" s="16">
        <v>5.3235000000000001</v>
      </c>
      <c r="H201" s="15">
        <v>2</v>
      </c>
    </row>
    <row r="202" spans="1:8" x14ac:dyDescent="0.3">
      <c r="A202" s="18">
        <v>65521</v>
      </c>
      <c r="B202" s="20" t="s">
        <v>2405</v>
      </c>
      <c r="C202" s="19">
        <v>3400000</v>
      </c>
      <c r="D202" s="16">
        <v>11</v>
      </c>
      <c r="E202" s="18">
        <v>5.09</v>
      </c>
      <c r="F202" s="17">
        <v>7.76</v>
      </c>
      <c r="G202" s="16">
        <v>5.5</v>
      </c>
      <c r="H202" s="15">
        <v>2</v>
      </c>
    </row>
    <row r="203" spans="1:8" x14ac:dyDescent="0.3">
      <c r="A203" s="18">
        <v>65781</v>
      </c>
      <c r="B203" s="20" t="s">
        <v>2664</v>
      </c>
      <c r="C203" s="19">
        <v>9000000</v>
      </c>
      <c r="D203" s="16">
        <v>12</v>
      </c>
      <c r="E203" s="18">
        <v>11.24</v>
      </c>
      <c r="F203" s="17">
        <v>19.440000000000001</v>
      </c>
      <c r="G203" s="16">
        <v>14.283899999999999</v>
      </c>
      <c r="H203" s="15">
        <v>2</v>
      </c>
    </row>
    <row r="204" spans="1:8" x14ac:dyDescent="0.3">
      <c r="A204" s="18">
        <v>65912</v>
      </c>
      <c r="B204" s="20" t="s">
        <v>2770</v>
      </c>
      <c r="C204" s="19">
        <v>79400000</v>
      </c>
      <c r="D204" s="16">
        <v>16</v>
      </c>
      <c r="E204" s="18">
        <v>0.18</v>
      </c>
      <c r="F204" s="17">
        <v>0.3</v>
      </c>
      <c r="G204" s="16">
        <v>0.25640000000000002</v>
      </c>
      <c r="H204" s="15">
        <v>1</v>
      </c>
    </row>
    <row r="205" spans="1:8" x14ac:dyDescent="0.3">
      <c r="A205" s="18">
        <v>65913</v>
      </c>
      <c r="B205" s="20" t="s">
        <v>2499</v>
      </c>
      <c r="C205" s="19">
        <v>20000000</v>
      </c>
      <c r="D205" s="16">
        <v>3</v>
      </c>
      <c r="E205" s="18">
        <v>21.76</v>
      </c>
      <c r="F205" s="17">
        <v>23.92</v>
      </c>
      <c r="G205" s="16">
        <v>22.84</v>
      </c>
      <c r="H205" s="15">
        <v>1</v>
      </c>
    </row>
    <row r="206" spans="1:8" x14ac:dyDescent="0.3">
      <c r="A206" s="18">
        <v>65931</v>
      </c>
      <c r="B206" s="20" t="s">
        <v>2747</v>
      </c>
      <c r="C206" s="19">
        <v>100000</v>
      </c>
      <c r="D206" s="16">
        <v>1</v>
      </c>
      <c r="E206" s="18">
        <v>113.46</v>
      </c>
      <c r="F206" s="17">
        <v>113.46</v>
      </c>
      <c r="G206" s="16">
        <v>113.46</v>
      </c>
      <c r="H206" s="15">
        <v>3</v>
      </c>
    </row>
    <row r="207" spans="1:8" x14ac:dyDescent="0.3">
      <c r="A207" s="18">
        <v>66131</v>
      </c>
      <c r="B207" s="20" t="s">
        <v>2598</v>
      </c>
      <c r="C207" s="19">
        <v>16200000</v>
      </c>
      <c r="D207" s="16">
        <v>13</v>
      </c>
      <c r="E207" s="18">
        <v>37.380000000000003</v>
      </c>
      <c r="F207" s="17">
        <v>57.66</v>
      </c>
      <c r="G207" s="16">
        <v>49.486899999999999</v>
      </c>
      <c r="H207" s="15">
        <v>2</v>
      </c>
    </row>
    <row r="208" spans="1:8" x14ac:dyDescent="0.3">
      <c r="A208" s="18">
        <v>66541</v>
      </c>
      <c r="B208" s="20" t="s">
        <v>2624</v>
      </c>
      <c r="C208" s="19">
        <v>3300000</v>
      </c>
      <c r="D208" s="16">
        <v>8</v>
      </c>
      <c r="E208" s="18">
        <v>3.75</v>
      </c>
      <c r="F208" s="17">
        <v>3.96</v>
      </c>
      <c r="G208" s="16">
        <v>3.8647999999999998</v>
      </c>
      <c r="H208" s="15">
        <v>2</v>
      </c>
    </row>
    <row r="209" spans="1:8" x14ac:dyDescent="0.3">
      <c r="A209" s="18">
        <v>66641</v>
      </c>
      <c r="B209" s="20" t="s">
        <v>2698</v>
      </c>
      <c r="C209" s="19">
        <v>4700000</v>
      </c>
      <c r="D209" s="16">
        <v>1</v>
      </c>
      <c r="E209" s="18">
        <v>90.27</v>
      </c>
      <c r="F209" s="17">
        <v>90.27</v>
      </c>
      <c r="G209" s="16">
        <v>90.27</v>
      </c>
      <c r="H209" s="15">
        <v>2</v>
      </c>
    </row>
    <row r="210" spans="1:8" x14ac:dyDescent="0.3">
      <c r="A210" s="18">
        <v>66701</v>
      </c>
      <c r="B210" s="20" t="s">
        <v>2599</v>
      </c>
      <c r="C210" s="19">
        <v>6300000</v>
      </c>
      <c r="D210" s="16">
        <v>25</v>
      </c>
      <c r="E210" s="18">
        <v>17.010000000000002</v>
      </c>
      <c r="F210" s="17">
        <v>20.58</v>
      </c>
      <c r="G210" s="16">
        <v>18.867100000000001</v>
      </c>
      <c r="H210" s="15">
        <v>2</v>
      </c>
    </row>
    <row r="211" spans="1:8" x14ac:dyDescent="0.3">
      <c r="A211" s="18">
        <v>67151</v>
      </c>
      <c r="B211" s="20" t="s">
        <v>2681</v>
      </c>
      <c r="C211" s="19">
        <v>4400000</v>
      </c>
      <c r="D211" s="16">
        <v>6</v>
      </c>
      <c r="E211" s="18">
        <v>20.81</v>
      </c>
      <c r="F211" s="17">
        <v>26.81</v>
      </c>
      <c r="G211" s="16">
        <v>21.628399999999999</v>
      </c>
      <c r="H211" s="15">
        <v>2</v>
      </c>
    </row>
    <row r="212" spans="1:8" x14ac:dyDescent="0.3">
      <c r="A212" s="18">
        <v>67611</v>
      </c>
      <c r="B212" s="20" t="s">
        <v>2527</v>
      </c>
      <c r="C212" s="19">
        <v>12500000</v>
      </c>
      <c r="D212" s="16">
        <v>8</v>
      </c>
      <c r="E212" s="18">
        <v>9.0299999999999994</v>
      </c>
      <c r="F212" s="17">
        <v>12.76</v>
      </c>
      <c r="G212" s="16">
        <v>12.3202</v>
      </c>
      <c r="H212" s="15">
        <v>1</v>
      </c>
    </row>
    <row r="213" spans="1:8" x14ac:dyDescent="0.3">
      <c r="A213" s="18">
        <v>68041</v>
      </c>
      <c r="B213" s="20" t="s">
        <v>2701</v>
      </c>
      <c r="C213" s="19">
        <v>3500000</v>
      </c>
      <c r="D213" s="16">
        <v>1</v>
      </c>
      <c r="E213" s="18">
        <v>11.51</v>
      </c>
      <c r="F213" s="17">
        <v>11.51</v>
      </c>
      <c r="G213" s="16">
        <v>11.51</v>
      </c>
      <c r="H213" s="15">
        <v>1</v>
      </c>
    </row>
    <row r="214" spans="1:8" x14ac:dyDescent="0.3">
      <c r="A214" s="18">
        <v>68041</v>
      </c>
      <c r="B214" s="20" t="s">
        <v>2701</v>
      </c>
      <c r="C214" s="19">
        <v>17800000</v>
      </c>
      <c r="D214" s="16">
        <v>2</v>
      </c>
      <c r="E214" s="18">
        <v>13.65</v>
      </c>
      <c r="F214" s="17">
        <v>15.37</v>
      </c>
      <c r="G214" s="16">
        <v>15.1767</v>
      </c>
      <c r="H214" s="15">
        <v>3</v>
      </c>
    </row>
    <row r="215" spans="1:8" x14ac:dyDescent="0.3">
      <c r="A215" s="18">
        <v>68231</v>
      </c>
      <c r="B215" s="20" t="s">
        <v>2558</v>
      </c>
      <c r="C215" s="19">
        <v>14500000</v>
      </c>
      <c r="D215" s="16">
        <v>11</v>
      </c>
      <c r="E215" s="18">
        <v>8.67</v>
      </c>
      <c r="F215" s="17">
        <v>15.29</v>
      </c>
      <c r="G215" s="16">
        <v>10.837400000000001</v>
      </c>
      <c r="H215" s="15">
        <v>2</v>
      </c>
    </row>
    <row r="216" spans="1:8" x14ac:dyDescent="0.3">
      <c r="A216" s="18">
        <v>80273</v>
      </c>
      <c r="B216" s="20" t="s">
        <v>2435</v>
      </c>
      <c r="C216" s="19">
        <v>52500000</v>
      </c>
      <c r="D216" s="16">
        <v>62</v>
      </c>
      <c r="E216" s="18">
        <v>22.26</v>
      </c>
      <c r="F216" s="17">
        <v>32.590000000000003</v>
      </c>
      <c r="G216" s="16">
        <v>28.685400000000001</v>
      </c>
      <c r="H216" s="15">
        <v>2</v>
      </c>
    </row>
    <row r="217" spans="1:8" x14ac:dyDescent="0.3">
      <c r="A217" s="18">
        <v>80441</v>
      </c>
      <c r="B217" s="20" t="s">
        <v>2771</v>
      </c>
      <c r="C217" s="19">
        <v>3000000</v>
      </c>
      <c r="D217" s="16">
        <v>7</v>
      </c>
      <c r="E217" s="18">
        <v>0.1</v>
      </c>
      <c r="F217" s="17">
        <v>0.52</v>
      </c>
      <c r="G217" s="16">
        <v>0.44729999999999998</v>
      </c>
      <c r="H217" s="15">
        <v>1</v>
      </c>
    </row>
    <row r="218" spans="1:8" x14ac:dyDescent="0.3">
      <c r="A218" s="18">
        <v>80506</v>
      </c>
      <c r="B218" s="20" t="s">
        <v>2437</v>
      </c>
      <c r="C218" s="19">
        <v>69900000</v>
      </c>
      <c r="D218" s="16">
        <v>129</v>
      </c>
      <c r="E218" s="18">
        <v>34.06</v>
      </c>
      <c r="F218" s="17">
        <v>58.57</v>
      </c>
      <c r="G218" s="16">
        <v>44.423099999999998</v>
      </c>
      <c r="H218" s="15">
        <v>2</v>
      </c>
    </row>
    <row r="219" spans="1:8" x14ac:dyDescent="0.3">
      <c r="A219" s="18">
        <v>80705</v>
      </c>
      <c r="B219" s="20" t="s">
        <v>2665</v>
      </c>
      <c r="C219" s="19">
        <v>52400000</v>
      </c>
      <c r="D219" s="16">
        <v>62</v>
      </c>
      <c r="E219" s="18">
        <v>11.61</v>
      </c>
      <c r="F219" s="17">
        <v>15.39</v>
      </c>
      <c r="G219" s="16">
        <v>13.4772</v>
      </c>
      <c r="H219" s="15">
        <v>3</v>
      </c>
    </row>
    <row r="220" spans="1:8" x14ac:dyDescent="0.3">
      <c r="A220" s="18">
        <v>81034</v>
      </c>
      <c r="B220" s="20" t="s">
        <v>2638</v>
      </c>
      <c r="C220" s="19">
        <v>14200000</v>
      </c>
      <c r="D220" s="16">
        <v>7</v>
      </c>
      <c r="E220" s="18">
        <v>13.67</v>
      </c>
      <c r="F220" s="17">
        <v>16</v>
      </c>
      <c r="G220" s="16">
        <v>14.2285</v>
      </c>
      <c r="H220" s="15">
        <v>2</v>
      </c>
    </row>
    <row r="221" spans="1:8" x14ac:dyDescent="0.3">
      <c r="A221" s="18">
        <v>81042</v>
      </c>
      <c r="B221" s="20" t="s">
        <v>2529</v>
      </c>
      <c r="C221" s="19">
        <v>20000000</v>
      </c>
      <c r="D221" s="16">
        <v>1</v>
      </c>
      <c r="E221" s="18">
        <v>0.19</v>
      </c>
      <c r="F221" s="17">
        <v>0.19</v>
      </c>
      <c r="G221" s="16">
        <v>0.19</v>
      </c>
      <c r="H221" s="15">
        <v>2</v>
      </c>
    </row>
    <row r="222" spans="1:8" x14ac:dyDescent="0.3">
      <c r="A222" s="18">
        <v>81129</v>
      </c>
      <c r="B222" s="20" t="s">
        <v>2574</v>
      </c>
      <c r="C222" s="19">
        <v>65600000</v>
      </c>
      <c r="D222" s="16">
        <v>66</v>
      </c>
      <c r="E222" s="18">
        <v>12.37</v>
      </c>
      <c r="F222" s="17">
        <v>16.420000000000002</v>
      </c>
      <c r="G222" s="16">
        <v>14.3437</v>
      </c>
      <c r="H222" s="15">
        <v>1</v>
      </c>
    </row>
    <row r="223" spans="1:8" x14ac:dyDescent="0.3">
      <c r="A223" s="18">
        <v>81472</v>
      </c>
      <c r="B223" s="20" t="s">
        <v>2702</v>
      </c>
      <c r="C223" s="19">
        <v>600000</v>
      </c>
      <c r="D223" s="16">
        <v>2</v>
      </c>
      <c r="E223" s="18">
        <v>18.149999999999999</v>
      </c>
      <c r="F223" s="17">
        <v>19.25</v>
      </c>
      <c r="G223" s="16">
        <v>18.5167</v>
      </c>
      <c r="H223" s="15">
        <v>1</v>
      </c>
    </row>
    <row r="224" spans="1:8" x14ac:dyDescent="0.3">
      <c r="A224" s="18">
        <v>81713</v>
      </c>
      <c r="B224" s="20" t="s">
        <v>2721</v>
      </c>
      <c r="C224" s="19">
        <v>19600000</v>
      </c>
      <c r="D224" s="16">
        <v>34</v>
      </c>
      <c r="E224" s="18">
        <v>3.43</v>
      </c>
      <c r="F224" s="17">
        <v>5.42</v>
      </c>
      <c r="G224" s="16">
        <v>4.4149000000000003</v>
      </c>
      <c r="H224" s="15">
        <v>1</v>
      </c>
    </row>
    <row r="225" spans="1:8" x14ac:dyDescent="0.3">
      <c r="A225" s="18">
        <v>82551</v>
      </c>
      <c r="B225" s="20" t="s">
        <v>2443</v>
      </c>
      <c r="C225" s="19">
        <v>487900000</v>
      </c>
      <c r="D225" s="16">
        <v>398</v>
      </c>
      <c r="E225" s="18">
        <v>14.29</v>
      </c>
      <c r="F225" s="17">
        <v>17.89</v>
      </c>
      <c r="G225" s="16">
        <v>15.7524</v>
      </c>
      <c r="H225" s="15">
        <v>3</v>
      </c>
    </row>
    <row r="226" spans="1:8" x14ac:dyDescent="0.3">
      <c r="A226" s="18">
        <v>82991</v>
      </c>
      <c r="B226" s="20" t="s">
        <v>2611</v>
      </c>
      <c r="C226" s="19">
        <v>100200000</v>
      </c>
      <c r="D226" s="16">
        <v>180</v>
      </c>
      <c r="E226" s="18">
        <v>10.27</v>
      </c>
      <c r="F226" s="17">
        <v>16.86</v>
      </c>
      <c r="G226" s="16">
        <v>13.4596</v>
      </c>
      <c r="H226" s="15">
        <v>2</v>
      </c>
    </row>
    <row r="227" spans="1:8" x14ac:dyDescent="0.3">
      <c r="A227" s="18">
        <v>84201</v>
      </c>
      <c r="B227" s="20" t="s">
        <v>2761</v>
      </c>
      <c r="C227" s="19">
        <v>30300000</v>
      </c>
      <c r="D227" s="16">
        <v>11</v>
      </c>
      <c r="E227" s="18">
        <v>22.02</v>
      </c>
      <c r="F227" s="17">
        <v>42.85</v>
      </c>
      <c r="G227" s="16">
        <v>26.104900000000001</v>
      </c>
      <c r="H227" s="15">
        <v>3</v>
      </c>
    </row>
    <row r="228" spans="1:8" x14ac:dyDescent="0.3">
      <c r="A228" s="18">
        <v>84221</v>
      </c>
      <c r="B228" s="20" t="s">
        <v>2446</v>
      </c>
      <c r="C228" s="19">
        <v>85300000</v>
      </c>
      <c r="D228" s="16">
        <v>120</v>
      </c>
      <c r="E228" s="18">
        <v>18.54</v>
      </c>
      <c r="F228" s="17">
        <v>25.84</v>
      </c>
      <c r="G228" s="16">
        <v>20.785599999999999</v>
      </c>
      <c r="H228" s="15">
        <v>3</v>
      </c>
    </row>
    <row r="229" spans="1:8" x14ac:dyDescent="0.3">
      <c r="A229" s="18">
        <v>84331</v>
      </c>
      <c r="B229" s="20" t="s">
        <v>2448</v>
      </c>
      <c r="C229" s="19">
        <v>19900000</v>
      </c>
      <c r="D229" s="16">
        <v>45</v>
      </c>
      <c r="E229" s="18">
        <v>17.27</v>
      </c>
      <c r="F229" s="17">
        <v>37.99</v>
      </c>
      <c r="G229" s="16">
        <v>22.549700000000001</v>
      </c>
      <c r="H229" s="15">
        <v>2</v>
      </c>
    </row>
    <row r="230" spans="1:8" x14ac:dyDescent="0.3">
      <c r="A230" s="18">
        <v>84421</v>
      </c>
      <c r="B230" s="20" t="s">
        <v>2502</v>
      </c>
      <c r="C230" s="19">
        <v>1900000</v>
      </c>
      <c r="D230" s="16">
        <v>6</v>
      </c>
      <c r="E230" s="18">
        <v>28.18</v>
      </c>
      <c r="F230" s="17">
        <v>35.340000000000003</v>
      </c>
      <c r="G230" s="16">
        <v>32.100499999999997</v>
      </c>
      <c r="H230" s="15">
        <v>2</v>
      </c>
    </row>
    <row r="231" spans="1:8" x14ac:dyDescent="0.3">
      <c r="A231" s="18">
        <v>84421</v>
      </c>
      <c r="B231" s="20" t="s">
        <v>2502</v>
      </c>
      <c r="C231" s="19">
        <v>1100000</v>
      </c>
      <c r="D231" s="16">
        <v>2</v>
      </c>
      <c r="E231" s="18">
        <v>31.92</v>
      </c>
      <c r="F231" s="17">
        <v>38.81</v>
      </c>
      <c r="G231" s="16">
        <v>32.546399999999998</v>
      </c>
      <c r="H231" s="15">
        <v>3</v>
      </c>
    </row>
    <row r="232" spans="1:8" x14ac:dyDescent="0.3">
      <c r="A232" s="18">
        <v>84623</v>
      </c>
      <c r="B232" s="20" t="s">
        <v>2450</v>
      </c>
      <c r="C232" s="19">
        <v>11800000</v>
      </c>
      <c r="D232" s="16">
        <v>7</v>
      </c>
      <c r="E232" s="18">
        <v>35.68</v>
      </c>
      <c r="F232" s="17">
        <v>37.72</v>
      </c>
      <c r="G232" s="16">
        <v>36.498699999999999</v>
      </c>
      <c r="H232" s="15">
        <v>2</v>
      </c>
    </row>
    <row r="233" spans="1:8" x14ac:dyDescent="0.3">
      <c r="A233" s="18">
        <v>84662</v>
      </c>
      <c r="B233" s="20" t="s">
        <v>2602</v>
      </c>
      <c r="C233" s="19">
        <v>78000000</v>
      </c>
      <c r="D233" s="16">
        <v>23</v>
      </c>
      <c r="E233" s="18">
        <v>3.99</v>
      </c>
      <c r="F233" s="17">
        <v>5.85</v>
      </c>
      <c r="G233" s="16">
        <v>4.9728000000000003</v>
      </c>
      <c r="H233" s="15">
        <v>2</v>
      </c>
    </row>
    <row r="234" spans="1:8" x14ac:dyDescent="0.3">
      <c r="A234" s="18">
        <v>89383</v>
      </c>
      <c r="B234" s="20" t="s">
        <v>2515</v>
      </c>
      <c r="C234" s="19">
        <v>49300000</v>
      </c>
      <c r="D234" s="16">
        <v>27</v>
      </c>
      <c r="E234" s="18">
        <v>14.68</v>
      </c>
      <c r="F234" s="17">
        <v>19.2</v>
      </c>
      <c r="G234" s="16">
        <v>17.063700000000001</v>
      </c>
      <c r="H234" s="15">
        <v>2</v>
      </c>
    </row>
    <row r="235" spans="1:8" x14ac:dyDescent="0.3">
      <c r="A235" s="18">
        <v>99061</v>
      </c>
      <c r="B235" s="20" t="s">
        <v>2651</v>
      </c>
      <c r="C235" s="19">
        <v>52100000</v>
      </c>
      <c r="D235" s="16">
        <v>64</v>
      </c>
      <c r="E235" s="18">
        <v>19.739999999999998</v>
      </c>
      <c r="F235" s="17">
        <v>22.66</v>
      </c>
      <c r="G235" s="16">
        <v>21.535</v>
      </c>
      <c r="H235" s="15">
        <v>2</v>
      </c>
    </row>
    <row r="236" spans="1:8" x14ac:dyDescent="0.3">
      <c r="A236" s="18">
        <v>99211</v>
      </c>
      <c r="B236" s="20" t="s">
        <v>2488</v>
      </c>
      <c r="C236" s="19">
        <v>110400000</v>
      </c>
      <c r="D236" s="16">
        <v>159</v>
      </c>
      <c r="E236" s="18">
        <v>8.4</v>
      </c>
      <c r="F236" s="17">
        <v>13.11</v>
      </c>
      <c r="G236" s="16">
        <v>10.1799</v>
      </c>
      <c r="H236" s="15">
        <v>2</v>
      </c>
    </row>
    <row r="237" spans="1:8" x14ac:dyDescent="0.3">
      <c r="A237" s="18">
        <v>99585</v>
      </c>
      <c r="B237" s="20" t="s">
        <v>2712</v>
      </c>
      <c r="C237" s="19">
        <v>7100000</v>
      </c>
      <c r="D237" s="16">
        <v>2</v>
      </c>
      <c r="E237" s="18">
        <v>15.66</v>
      </c>
      <c r="F237" s="17">
        <v>15.66</v>
      </c>
      <c r="G237" s="16">
        <v>15.66</v>
      </c>
      <c r="H237" s="15">
        <v>1</v>
      </c>
    </row>
    <row r="238" spans="1:8" x14ac:dyDescent="0.3">
      <c r="A238" s="18">
        <v>99585</v>
      </c>
      <c r="B238" s="20" t="s">
        <v>2712</v>
      </c>
      <c r="C238" s="19">
        <v>62600000</v>
      </c>
      <c r="D238" s="16">
        <v>33</v>
      </c>
      <c r="E238" s="18">
        <v>12.58</v>
      </c>
      <c r="F238" s="17">
        <v>24.5</v>
      </c>
      <c r="G238" s="16">
        <v>18.3704</v>
      </c>
      <c r="H238" s="15">
        <v>2</v>
      </c>
    </row>
    <row r="239" spans="1:8" ht="16.8" customHeight="1" thickBot="1" x14ac:dyDescent="0.35">
      <c r="A239" s="12">
        <v>99586</v>
      </c>
      <c r="B239" s="14" t="s">
        <v>2713</v>
      </c>
      <c r="C239" s="13">
        <v>423700000</v>
      </c>
      <c r="D239" s="10">
        <v>128</v>
      </c>
      <c r="E239" s="12">
        <v>13.628299999999999</v>
      </c>
      <c r="F239" s="11">
        <v>24.55</v>
      </c>
      <c r="G239" s="10">
        <v>20.737400000000001</v>
      </c>
      <c r="H239" s="9">
        <v>2</v>
      </c>
    </row>
    <row r="240" spans="1:8" ht="16.8" customHeight="1" thickBot="1" x14ac:dyDescent="0.35">
      <c r="A240" s="8" t="s">
        <v>2462</v>
      </c>
      <c r="B240" s="4"/>
      <c r="C240" s="7">
        <f>SUM(C5:C239)</f>
        <v>21454200000</v>
      </c>
      <c r="D240" s="6">
        <f>SUM(D5:D239)</f>
        <v>12713</v>
      </c>
      <c r="E240" s="5"/>
      <c r="F240" s="4"/>
      <c r="G240" s="3"/>
      <c r="H240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1"/>
  <dimension ref="A1:J229"/>
  <sheetViews>
    <sheetView workbookViewId="0">
      <pane ySplit="4" topLeftCell="A5" activePane="bottomLeft" state="frozen"/>
      <selection activeCell="B230" sqref="B230"/>
      <selection pane="bottomLeft" activeCell="B230" sqref="B230"/>
    </sheetView>
  </sheetViews>
  <sheetFormatPr defaultColWidth="9" defaultRowHeight="15.6" x14ac:dyDescent="0.3"/>
  <cols>
    <col min="1" max="1" width="26.109375" style="152" bestFit="1" customWidth="1"/>
    <col min="2" max="2" width="15.109375" style="152" bestFit="1" customWidth="1"/>
    <col min="3" max="3" width="21.5546875" style="152" bestFit="1" customWidth="1"/>
    <col min="4" max="4" width="23.5546875" style="152" bestFit="1" customWidth="1"/>
    <col min="5" max="8" width="10.6640625" style="152" customWidth="1"/>
    <col min="9" max="10" width="10.33203125" style="152" customWidth="1"/>
    <col min="11" max="11" width="9" style="152" customWidth="1"/>
    <col min="12" max="16384" width="9" style="152"/>
  </cols>
  <sheetData>
    <row r="1" spans="1:10" s="155" customFormat="1" ht="60" customHeight="1" x14ac:dyDescent="0.3">
      <c r="A1" s="283" t="s">
        <v>2220</v>
      </c>
      <c r="B1" s="284"/>
      <c r="C1" s="284"/>
      <c r="D1" s="284"/>
      <c r="E1" s="284"/>
      <c r="F1" s="284"/>
      <c r="G1" s="284"/>
      <c r="H1" s="284"/>
      <c r="I1" s="154"/>
      <c r="J1" s="154"/>
    </row>
    <row r="2" spans="1:10" ht="16.2" customHeight="1" thickBot="1" x14ac:dyDescent="0.35">
      <c r="A2" s="265" t="s">
        <v>2772</v>
      </c>
      <c r="H2" s="156"/>
    </row>
    <row r="3" spans="1:10" ht="33" customHeight="1" x14ac:dyDescent="0.3">
      <c r="A3" s="157" t="s">
        <v>2222</v>
      </c>
      <c r="B3" s="158" t="s">
        <v>2222</v>
      </c>
      <c r="C3" s="158" t="s">
        <v>2223</v>
      </c>
      <c r="D3" s="281" t="s">
        <v>2224</v>
      </c>
      <c r="E3" s="282" t="s">
        <v>2225</v>
      </c>
      <c r="F3" s="272"/>
      <c r="G3" s="273"/>
      <c r="H3" s="159" t="s">
        <v>2226</v>
      </c>
    </row>
    <row r="4" spans="1:10" ht="34.5" customHeight="1" thickBot="1" x14ac:dyDescent="0.35">
      <c r="A4" s="160" t="s">
        <v>2227</v>
      </c>
      <c r="B4" s="161" t="s">
        <v>2228</v>
      </c>
      <c r="C4" s="161" t="s">
        <v>2229</v>
      </c>
      <c r="D4" s="270"/>
      <c r="E4" s="162" t="s">
        <v>2230</v>
      </c>
      <c r="F4" s="163" t="s">
        <v>2231</v>
      </c>
      <c r="G4" s="164" t="s">
        <v>2232</v>
      </c>
      <c r="H4" s="165" t="s">
        <v>2233</v>
      </c>
    </row>
    <row r="5" spans="1:10" ht="16.95" customHeight="1" x14ac:dyDescent="0.3">
      <c r="A5" s="166">
        <v>13164</v>
      </c>
      <c r="B5" s="167" t="s">
        <v>2235</v>
      </c>
      <c r="C5" s="168">
        <v>500000</v>
      </c>
      <c r="D5" s="169">
        <v>4</v>
      </c>
      <c r="E5" s="166">
        <v>5.44</v>
      </c>
      <c r="F5" s="170">
        <v>12.59</v>
      </c>
      <c r="G5" s="169">
        <v>9.0519999999999996</v>
      </c>
      <c r="H5" s="171">
        <v>1</v>
      </c>
    </row>
    <row r="6" spans="1:10" x14ac:dyDescent="0.3">
      <c r="A6" s="172">
        <v>14362</v>
      </c>
      <c r="B6" s="173" t="s">
        <v>2576</v>
      </c>
      <c r="C6" s="174">
        <v>2200000</v>
      </c>
      <c r="D6" s="175">
        <v>6</v>
      </c>
      <c r="E6" s="172">
        <v>69.3</v>
      </c>
      <c r="F6" s="176">
        <v>82.26</v>
      </c>
      <c r="G6" s="175">
        <v>73.760000000000005</v>
      </c>
      <c r="H6" s="177">
        <v>1</v>
      </c>
    </row>
    <row r="7" spans="1:10" x14ac:dyDescent="0.3">
      <c r="A7" s="172">
        <v>15324</v>
      </c>
      <c r="B7" s="173" t="s">
        <v>2588</v>
      </c>
      <c r="C7" s="174">
        <v>58500000</v>
      </c>
      <c r="D7" s="175">
        <v>100</v>
      </c>
      <c r="E7" s="172">
        <v>18.62</v>
      </c>
      <c r="F7" s="176">
        <v>26.28</v>
      </c>
      <c r="G7" s="175">
        <v>22.545400000000001</v>
      </c>
      <c r="H7" s="177">
        <v>1</v>
      </c>
    </row>
    <row r="8" spans="1:10" x14ac:dyDescent="0.3">
      <c r="A8" s="172">
        <v>15332</v>
      </c>
      <c r="B8" s="173" t="s">
        <v>2715</v>
      </c>
      <c r="C8" s="174">
        <v>13300000</v>
      </c>
      <c r="D8" s="175">
        <v>10</v>
      </c>
      <c r="E8" s="172">
        <v>9.81</v>
      </c>
      <c r="F8" s="176">
        <v>11.5</v>
      </c>
      <c r="G8" s="175">
        <v>10.8192</v>
      </c>
      <c r="H8" s="177">
        <v>2</v>
      </c>
    </row>
    <row r="9" spans="1:10" x14ac:dyDescent="0.3">
      <c r="A9" s="172">
        <v>15823</v>
      </c>
      <c r="B9" s="173" t="s">
        <v>2640</v>
      </c>
      <c r="C9" s="174">
        <v>39800000</v>
      </c>
      <c r="D9" s="175">
        <v>36</v>
      </c>
      <c r="E9" s="172">
        <v>7.95</v>
      </c>
      <c r="F9" s="176">
        <v>11.38</v>
      </c>
      <c r="G9" s="175">
        <v>10.399900000000001</v>
      </c>
      <c r="H9" s="177">
        <v>2</v>
      </c>
    </row>
    <row r="10" spans="1:10" x14ac:dyDescent="0.3">
      <c r="A10" s="172">
        <v>15862</v>
      </c>
      <c r="B10" s="173" t="s">
        <v>2773</v>
      </c>
      <c r="C10" s="174">
        <v>400000</v>
      </c>
      <c r="D10" s="175">
        <v>3</v>
      </c>
      <c r="E10" s="172">
        <v>0.1</v>
      </c>
      <c r="F10" s="176">
        <v>0.7</v>
      </c>
      <c r="G10" s="175">
        <v>0.505</v>
      </c>
      <c r="H10" s="177">
        <v>1</v>
      </c>
    </row>
    <row r="11" spans="1:10" x14ac:dyDescent="0.3">
      <c r="A11" s="172">
        <v>15893</v>
      </c>
      <c r="B11" s="173" t="s">
        <v>2774</v>
      </c>
      <c r="C11" s="174">
        <v>600000</v>
      </c>
      <c r="D11" s="175">
        <v>2</v>
      </c>
      <c r="E11" s="172">
        <v>0.1</v>
      </c>
      <c r="F11" s="176">
        <v>0.21329999999999999</v>
      </c>
      <c r="G11" s="175">
        <v>0.15670000000000001</v>
      </c>
      <c r="H11" s="177">
        <v>1</v>
      </c>
    </row>
    <row r="12" spans="1:10" x14ac:dyDescent="0.3">
      <c r="A12" s="172">
        <v>15894</v>
      </c>
      <c r="B12" s="173" t="s">
        <v>2669</v>
      </c>
      <c r="C12" s="174">
        <v>34400000</v>
      </c>
      <c r="D12" s="175">
        <v>10</v>
      </c>
      <c r="E12" s="172">
        <v>13.226000000000001</v>
      </c>
      <c r="F12" s="176">
        <v>20.440000000000001</v>
      </c>
      <c r="G12" s="175">
        <v>15.762600000000001</v>
      </c>
      <c r="H12" s="177">
        <v>3</v>
      </c>
    </row>
    <row r="13" spans="1:10" x14ac:dyDescent="0.3">
      <c r="A13" s="172">
        <v>15982</v>
      </c>
      <c r="B13" s="173" t="s">
        <v>2775</v>
      </c>
      <c r="C13" s="174">
        <v>1000000</v>
      </c>
      <c r="D13" s="175">
        <v>2</v>
      </c>
      <c r="E13" s="172">
        <v>0.26</v>
      </c>
      <c r="F13" s="176">
        <v>0.70750000000000002</v>
      </c>
      <c r="G13" s="175">
        <v>0.61799999999999999</v>
      </c>
      <c r="H13" s="177">
        <v>1</v>
      </c>
    </row>
    <row r="14" spans="1:10" x14ac:dyDescent="0.3">
      <c r="A14" s="172">
        <v>15991</v>
      </c>
      <c r="B14" s="173" t="s">
        <v>2246</v>
      </c>
      <c r="C14" s="174">
        <v>12500000</v>
      </c>
      <c r="D14" s="175">
        <v>49</v>
      </c>
      <c r="E14" s="172">
        <v>8.6999999999999993</v>
      </c>
      <c r="F14" s="176">
        <v>9.8699999999999992</v>
      </c>
      <c r="G14" s="175">
        <v>9.2997999999999994</v>
      </c>
      <c r="H14" s="177">
        <v>3</v>
      </c>
    </row>
    <row r="15" spans="1:10" x14ac:dyDescent="0.3">
      <c r="A15" s="172">
        <v>16094</v>
      </c>
      <c r="B15" s="173" t="s">
        <v>2764</v>
      </c>
      <c r="C15" s="174">
        <v>6400000</v>
      </c>
      <c r="D15" s="175">
        <v>22</v>
      </c>
      <c r="E15" s="172">
        <v>42.92</v>
      </c>
      <c r="F15" s="176">
        <v>56.12</v>
      </c>
      <c r="G15" s="175">
        <v>49.545000000000002</v>
      </c>
      <c r="H15" s="177">
        <v>2</v>
      </c>
    </row>
    <row r="16" spans="1:10" x14ac:dyDescent="0.3">
      <c r="A16" s="172">
        <v>16173</v>
      </c>
      <c r="B16" s="173" t="s">
        <v>2670</v>
      </c>
      <c r="C16" s="174">
        <v>1400000</v>
      </c>
      <c r="D16" s="175">
        <v>2</v>
      </c>
      <c r="E16" s="172">
        <v>9.65</v>
      </c>
      <c r="F16" s="176">
        <v>11.7</v>
      </c>
      <c r="G16" s="175">
        <v>10.2357</v>
      </c>
      <c r="H16" s="177">
        <v>2</v>
      </c>
    </row>
    <row r="17" spans="1:8" x14ac:dyDescent="0.3">
      <c r="A17" s="172">
        <v>17271</v>
      </c>
      <c r="B17" s="173" t="s">
        <v>2490</v>
      </c>
      <c r="C17" s="174">
        <v>8300000</v>
      </c>
      <c r="D17" s="175">
        <v>13</v>
      </c>
      <c r="E17" s="172">
        <v>12.85</v>
      </c>
      <c r="F17" s="176">
        <v>26.78</v>
      </c>
      <c r="G17" s="175">
        <v>24.874700000000001</v>
      </c>
      <c r="H17" s="177">
        <v>2</v>
      </c>
    </row>
    <row r="18" spans="1:8" x14ac:dyDescent="0.3">
      <c r="A18" s="172">
        <v>18051</v>
      </c>
      <c r="B18" s="173" t="s">
        <v>2641</v>
      </c>
      <c r="C18" s="174">
        <v>1300000</v>
      </c>
      <c r="D18" s="175">
        <v>6</v>
      </c>
      <c r="E18" s="172">
        <v>3.26</v>
      </c>
      <c r="F18" s="176">
        <v>4.34</v>
      </c>
      <c r="G18" s="175">
        <v>3.7568999999999999</v>
      </c>
      <c r="H18" s="177">
        <v>2</v>
      </c>
    </row>
    <row r="19" spans="1:8" x14ac:dyDescent="0.3">
      <c r="A19" s="172">
        <v>20121</v>
      </c>
      <c r="B19" s="173" t="s">
        <v>2563</v>
      </c>
      <c r="C19" s="174">
        <v>15300000</v>
      </c>
      <c r="D19" s="175">
        <v>43</v>
      </c>
      <c r="E19" s="172">
        <v>5.85</v>
      </c>
      <c r="F19" s="176">
        <v>11.86</v>
      </c>
      <c r="G19" s="175">
        <v>7.6166</v>
      </c>
      <c r="H19" s="177">
        <v>2</v>
      </c>
    </row>
    <row r="20" spans="1:8" x14ac:dyDescent="0.3">
      <c r="A20" s="172">
        <v>20122</v>
      </c>
      <c r="B20" s="173" t="s">
        <v>2564</v>
      </c>
      <c r="C20" s="174">
        <v>5800000</v>
      </c>
      <c r="D20" s="175">
        <v>18</v>
      </c>
      <c r="E20" s="172">
        <v>7.62</v>
      </c>
      <c r="F20" s="176">
        <v>9.86</v>
      </c>
      <c r="G20" s="175">
        <v>8.4253</v>
      </c>
      <c r="H20" s="177">
        <v>2</v>
      </c>
    </row>
    <row r="21" spans="1:8" x14ac:dyDescent="0.3">
      <c r="A21" s="172">
        <v>20123</v>
      </c>
      <c r="B21" s="173" t="s">
        <v>2565</v>
      </c>
      <c r="C21" s="174">
        <v>5300000</v>
      </c>
      <c r="D21" s="175">
        <v>19</v>
      </c>
      <c r="E21" s="172">
        <v>7.22</v>
      </c>
      <c r="F21" s="176">
        <v>9.94</v>
      </c>
      <c r="G21" s="175">
        <v>8.1417000000000002</v>
      </c>
      <c r="H21" s="177">
        <v>2</v>
      </c>
    </row>
    <row r="22" spans="1:8" x14ac:dyDescent="0.3">
      <c r="A22" s="172">
        <v>20343</v>
      </c>
      <c r="B22" s="173" t="s">
        <v>2250</v>
      </c>
      <c r="C22" s="174">
        <v>400000</v>
      </c>
      <c r="D22" s="175">
        <v>4</v>
      </c>
      <c r="E22" s="172">
        <v>24.23</v>
      </c>
      <c r="F22" s="176">
        <v>26.16</v>
      </c>
      <c r="G22" s="175">
        <v>24.9375</v>
      </c>
      <c r="H22" s="177">
        <v>1</v>
      </c>
    </row>
    <row r="23" spans="1:8" x14ac:dyDescent="0.3">
      <c r="A23" s="172">
        <v>20612</v>
      </c>
      <c r="B23" s="173" t="s">
        <v>2590</v>
      </c>
      <c r="C23" s="174">
        <v>2700000</v>
      </c>
      <c r="D23" s="175">
        <v>5</v>
      </c>
      <c r="E23" s="172">
        <v>16.04</v>
      </c>
      <c r="F23" s="176">
        <v>16.16</v>
      </c>
      <c r="G23" s="175">
        <v>16.102599999999999</v>
      </c>
      <c r="H23" s="177">
        <v>1</v>
      </c>
    </row>
    <row r="24" spans="1:8" x14ac:dyDescent="0.3">
      <c r="A24" s="172">
        <v>22013</v>
      </c>
      <c r="B24" s="173" t="s">
        <v>2255</v>
      </c>
      <c r="C24" s="174">
        <v>548100000</v>
      </c>
      <c r="D24" s="175">
        <v>268</v>
      </c>
      <c r="E24" s="172">
        <v>16.5</v>
      </c>
      <c r="F24" s="176">
        <v>22.38</v>
      </c>
      <c r="G24" s="175">
        <v>18.960899999999999</v>
      </c>
      <c r="H24" s="177">
        <v>3</v>
      </c>
    </row>
    <row r="25" spans="1:8" x14ac:dyDescent="0.3">
      <c r="A25" s="172">
        <v>22081</v>
      </c>
      <c r="B25" s="173" t="s">
        <v>2577</v>
      </c>
      <c r="C25" s="174">
        <v>37600000</v>
      </c>
      <c r="D25" s="175">
        <v>50</v>
      </c>
      <c r="E25" s="172">
        <v>13.62</v>
      </c>
      <c r="F25" s="176">
        <v>19.399999999999999</v>
      </c>
      <c r="G25" s="175">
        <v>16.3536</v>
      </c>
      <c r="H25" s="177">
        <v>1</v>
      </c>
    </row>
    <row r="26" spans="1:8" x14ac:dyDescent="0.3">
      <c r="A26" s="172">
        <v>22313</v>
      </c>
      <c r="B26" s="173" t="s">
        <v>2626</v>
      </c>
      <c r="C26" s="174">
        <v>20700000</v>
      </c>
      <c r="D26" s="175">
        <v>32</v>
      </c>
      <c r="E26" s="172">
        <v>23.36</v>
      </c>
      <c r="F26" s="176">
        <v>30.26</v>
      </c>
      <c r="G26" s="175">
        <v>27.3339</v>
      </c>
      <c r="H26" s="177">
        <v>3</v>
      </c>
    </row>
    <row r="27" spans="1:8" x14ac:dyDescent="0.3">
      <c r="A27" s="172">
        <v>22393</v>
      </c>
      <c r="B27" s="173" t="s">
        <v>2655</v>
      </c>
      <c r="C27" s="174">
        <v>7500000</v>
      </c>
      <c r="D27" s="175">
        <v>7</v>
      </c>
      <c r="E27" s="172">
        <v>15.15</v>
      </c>
      <c r="F27" s="176">
        <v>31.85</v>
      </c>
      <c r="G27" s="175">
        <v>25.366499999999998</v>
      </c>
      <c r="H27" s="177">
        <v>2</v>
      </c>
    </row>
    <row r="28" spans="1:8" x14ac:dyDescent="0.3">
      <c r="A28" s="172">
        <v>23383</v>
      </c>
      <c r="B28" s="173" t="s">
        <v>2627</v>
      </c>
      <c r="C28" s="174">
        <v>9200000</v>
      </c>
      <c r="D28" s="175">
        <v>3</v>
      </c>
      <c r="E28" s="172">
        <v>11.028</v>
      </c>
      <c r="F28" s="176">
        <v>12.79</v>
      </c>
      <c r="G28" s="175">
        <v>11.822800000000001</v>
      </c>
      <c r="H28" s="177">
        <v>1</v>
      </c>
    </row>
    <row r="29" spans="1:8" x14ac:dyDescent="0.3">
      <c r="A29" s="172">
        <v>23383</v>
      </c>
      <c r="B29" s="173" t="s">
        <v>2627</v>
      </c>
      <c r="C29" s="174">
        <v>27500000</v>
      </c>
      <c r="D29" s="175">
        <v>14</v>
      </c>
      <c r="E29" s="172">
        <v>11.02</v>
      </c>
      <c r="F29" s="176">
        <v>12.82</v>
      </c>
      <c r="G29" s="175">
        <v>11.7575</v>
      </c>
      <c r="H29" s="177">
        <v>2</v>
      </c>
    </row>
    <row r="30" spans="1:8" x14ac:dyDescent="0.3">
      <c r="A30" s="172">
        <v>23581</v>
      </c>
      <c r="B30" s="173" t="s">
        <v>2706</v>
      </c>
      <c r="C30" s="174">
        <v>1900000</v>
      </c>
      <c r="D30" s="175">
        <v>8</v>
      </c>
      <c r="E30" s="172">
        <v>9.99</v>
      </c>
      <c r="F30" s="176">
        <v>11.67</v>
      </c>
      <c r="G30" s="175">
        <v>10.723699999999999</v>
      </c>
      <c r="H30" s="177">
        <v>3</v>
      </c>
    </row>
    <row r="31" spans="1:8" x14ac:dyDescent="0.3">
      <c r="A31" s="172">
        <v>23835</v>
      </c>
      <c r="B31" s="173" t="s">
        <v>2532</v>
      </c>
      <c r="C31" s="174">
        <v>406300000</v>
      </c>
      <c r="D31" s="175">
        <v>334</v>
      </c>
      <c r="E31" s="172">
        <v>17.54</v>
      </c>
      <c r="F31" s="176">
        <v>75.790000000000006</v>
      </c>
      <c r="G31" s="175">
        <v>37.286900000000003</v>
      </c>
      <c r="H31" s="177">
        <v>2</v>
      </c>
    </row>
    <row r="32" spans="1:8" x14ac:dyDescent="0.3">
      <c r="A32" s="172">
        <v>24213</v>
      </c>
      <c r="B32" s="173" t="s">
        <v>2736</v>
      </c>
      <c r="C32" s="174">
        <v>120900000</v>
      </c>
      <c r="D32" s="175">
        <v>53</v>
      </c>
      <c r="E32" s="172">
        <v>67.78</v>
      </c>
      <c r="F32" s="176">
        <v>164.21</v>
      </c>
      <c r="G32" s="175">
        <v>124.1194</v>
      </c>
      <c r="H32" s="177">
        <v>2</v>
      </c>
    </row>
    <row r="33" spans="1:8" x14ac:dyDescent="0.3">
      <c r="A33" s="172">
        <v>24393</v>
      </c>
      <c r="B33" s="173" t="s">
        <v>2656</v>
      </c>
      <c r="C33" s="174">
        <v>9000000</v>
      </c>
      <c r="D33" s="175">
        <v>10</v>
      </c>
      <c r="E33" s="172">
        <v>9.2200000000000006</v>
      </c>
      <c r="F33" s="176">
        <v>10.67</v>
      </c>
      <c r="G33" s="175">
        <v>9.5198</v>
      </c>
      <c r="H33" s="177">
        <v>1</v>
      </c>
    </row>
    <row r="34" spans="1:8" x14ac:dyDescent="0.3">
      <c r="A34" s="172">
        <v>24393</v>
      </c>
      <c r="B34" s="173" t="s">
        <v>2656</v>
      </c>
      <c r="C34" s="174">
        <v>105200000</v>
      </c>
      <c r="D34" s="175">
        <v>148</v>
      </c>
      <c r="E34" s="172">
        <v>9.08</v>
      </c>
      <c r="F34" s="176">
        <v>12.17</v>
      </c>
      <c r="G34" s="175">
        <v>10.466900000000001</v>
      </c>
      <c r="H34" s="177">
        <v>2</v>
      </c>
    </row>
    <row r="35" spans="1:8" x14ac:dyDescent="0.3">
      <c r="A35" s="172">
        <v>24616</v>
      </c>
      <c r="B35" s="173" t="s">
        <v>2642</v>
      </c>
      <c r="C35" s="174">
        <v>1100000</v>
      </c>
      <c r="D35" s="175">
        <v>4</v>
      </c>
      <c r="E35" s="172">
        <v>36.979999999999997</v>
      </c>
      <c r="F35" s="176">
        <v>64.989999999999995</v>
      </c>
      <c r="G35" s="175">
        <v>52.915500000000002</v>
      </c>
      <c r="H35" s="177">
        <v>1</v>
      </c>
    </row>
    <row r="36" spans="1:8" x14ac:dyDescent="0.3">
      <c r="A36" s="172">
        <v>24921</v>
      </c>
      <c r="B36" s="173" t="s">
        <v>2707</v>
      </c>
      <c r="C36" s="174">
        <v>47100000</v>
      </c>
      <c r="D36" s="175">
        <v>90</v>
      </c>
      <c r="E36" s="172">
        <v>0.82</v>
      </c>
      <c r="F36" s="176">
        <v>2.48</v>
      </c>
      <c r="G36" s="175">
        <v>1.8056000000000001</v>
      </c>
      <c r="H36" s="177">
        <v>1</v>
      </c>
    </row>
    <row r="37" spans="1:8" x14ac:dyDescent="0.3">
      <c r="A37" s="172">
        <v>24972</v>
      </c>
      <c r="B37" s="173" t="s">
        <v>2518</v>
      </c>
      <c r="C37" s="174">
        <v>9400000</v>
      </c>
      <c r="D37" s="175">
        <v>46</v>
      </c>
      <c r="E37" s="172">
        <v>12.49</v>
      </c>
      <c r="F37" s="176">
        <v>19.71</v>
      </c>
      <c r="G37" s="175">
        <v>16.484999999999999</v>
      </c>
      <c r="H37" s="177">
        <v>2</v>
      </c>
    </row>
    <row r="38" spans="1:8" x14ac:dyDescent="0.3">
      <c r="A38" s="172">
        <v>25282</v>
      </c>
      <c r="B38" s="173" t="s">
        <v>2643</v>
      </c>
      <c r="C38" s="174">
        <v>1300000</v>
      </c>
      <c r="D38" s="175">
        <v>4</v>
      </c>
      <c r="E38" s="172">
        <v>29.27</v>
      </c>
      <c r="F38" s="176">
        <v>32.6</v>
      </c>
      <c r="G38" s="175">
        <v>31.407699999999998</v>
      </c>
      <c r="H38" s="177">
        <v>2</v>
      </c>
    </row>
    <row r="39" spans="1:8" x14ac:dyDescent="0.3">
      <c r="A39" s="172">
        <v>26034</v>
      </c>
      <c r="B39" s="173" t="s">
        <v>2616</v>
      </c>
      <c r="C39" s="174">
        <v>681000000</v>
      </c>
      <c r="D39" s="175">
        <v>275</v>
      </c>
      <c r="E39" s="172">
        <v>10.85</v>
      </c>
      <c r="F39" s="176">
        <v>18.59</v>
      </c>
      <c r="G39" s="175">
        <v>13.8751</v>
      </c>
      <c r="H39" s="177">
        <v>1</v>
      </c>
    </row>
    <row r="40" spans="1:8" x14ac:dyDescent="0.3">
      <c r="A40" s="172">
        <v>26107</v>
      </c>
      <c r="B40" s="173" t="s">
        <v>2277</v>
      </c>
      <c r="C40" s="174">
        <v>400000000</v>
      </c>
      <c r="D40" s="175">
        <v>120</v>
      </c>
      <c r="E40" s="172">
        <v>36.54</v>
      </c>
      <c r="F40" s="176">
        <v>54.8</v>
      </c>
      <c r="G40" s="175">
        <v>44.993899999999996</v>
      </c>
      <c r="H40" s="177">
        <v>1</v>
      </c>
    </row>
    <row r="41" spans="1:8" x14ac:dyDescent="0.3">
      <c r="A41" s="172">
        <v>26415</v>
      </c>
      <c r="B41" s="173" t="s">
        <v>2504</v>
      </c>
      <c r="C41" s="174">
        <v>18300000</v>
      </c>
      <c r="D41" s="175">
        <v>5</v>
      </c>
      <c r="E41" s="172">
        <v>11.593</v>
      </c>
      <c r="F41" s="176">
        <v>12.99</v>
      </c>
      <c r="G41" s="175">
        <v>12.2111</v>
      </c>
      <c r="H41" s="177">
        <v>2</v>
      </c>
    </row>
    <row r="42" spans="1:8" x14ac:dyDescent="0.3">
      <c r="A42" s="172">
        <v>26415</v>
      </c>
      <c r="B42" s="173" t="s">
        <v>2504</v>
      </c>
      <c r="C42" s="174">
        <v>5100000</v>
      </c>
      <c r="D42" s="175">
        <v>4</v>
      </c>
      <c r="E42" s="172">
        <v>13.63</v>
      </c>
      <c r="F42" s="176">
        <v>15.47</v>
      </c>
      <c r="G42" s="175">
        <v>14.8994</v>
      </c>
      <c r="H42" s="177">
        <v>3</v>
      </c>
    </row>
    <row r="43" spans="1:8" x14ac:dyDescent="0.3">
      <c r="A43" s="172">
        <v>27271</v>
      </c>
      <c r="B43" s="173" t="s">
        <v>2279</v>
      </c>
      <c r="C43" s="174">
        <v>60700000</v>
      </c>
      <c r="D43" s="175">
        <v>129</v>
      </c>
      <c r="E43" s="172">
        <v>19.57</v>
      </c>
      <c r="F43" s="176">
        <v>25.46</v>
      </c>
      <c r="G43" s="175">
        <v>22.034800000000001</v>
      </c>
      <c r="H43" s="177">
        <v>3</v>
      </c>
    </row>
    <row r="44" spans="1:8" x14ac:dyDescent="0.3">
      <c r="A44" s="172">
        <v>288701</v>
      </c>
      <c r="B44" s="173" t="s">
        <v>2547</v>
      </c>
      <c r="C44" s="174">
        <v>132300000</v>
      </c>
      <c r="D44" s="175">
        <v>74</v>
      </c>
      <c r="E44" s="172">
        <v>9.06</v>
      </c>
      <c r="F44" s="176">
        <v>10.199999999999999</v>
      </c>
      <c r="G44" s="175">
        <v>9.5479000000000003</v>
      </c>
      <c r="H44" s="177">
        <v>2</v>
      </c>
    </row>
    <row r="45" spans="1:8" x14ac:dyDescent="0.3">
      <c r="A45" s="172">
        <v>28886</v>
      </c>
      <c r="B45" s="173" t="s">
        <v>2737</v>
      </c>
      <c r="C45" s="174">
        <v>84800000</v>
      </c>
      <c r="D45" s="175">
        <v>64</v>
      </c>
      <c r="E45" s="172">
        <v>2.21</v>
      </c>
      <c r="F45" s="176">
        <v>8.44</v>
      </c>
      <c r="G45" s="175">
        <v>4.4497</v>
      </c>
      <c r="H45" s="177">
        <v>1</v>
      </c>
    </row>
    <row r="46" spans="1:8" x14ac:dyDescent="0.3">
      <c r="A46" s="172">
        <v>28887</v>
      </c>
      <c r="B46" s="173" t="s">
        <v>2617</v>
      </c>
      <c r="C46" s="174">
        <v>26400000</v>
      </c>
      <c r="D46" s="175">
        <v>4</v>
      </c>
      <c r="E46" s="172">
        <v>14.04</v>
      </c>
      <c r="F46" s="176">
        <v>15.76</v>
      </c>
      <c r="G46" s="175">
        <v>14.326700000000001</v>
      </c>
      <c r="H46" s="177">
        <v>1</v>
      </c>
    </row>
    <row r="47" spans="1:8" x14ac:dyDescent="0.3">
      <c r="A47" s="172">
        <v>28887</v>
      </c>
      <c r="B47" s="173" t="s">
        <v>2617</v>
      </c>
      <c r="C47" s="174">
        <v>294800000</v>
      </c>
      <c r="D47" s="175">
        <v>84</v>
      </c>
      <c r="E47" s="172">
        <v>9.93</v>
      </c>
      <c r="F47" s="176">
        <v>18.45</v>
      </c>
      <c r="G47" s="175">
        <v>13.463100000000001</v>
      </c>
      <c r="H47" s="177">
        <v>3</v>
      </c>
    </row>
    <row r="48" spans="1:8" x14ac:dyDescent="0.3">
      <c r="A48" s="172">
        <v>29371</v>
      </c>
      <c r="B48" s="173" t="s">
        <v>2765</v>
      </c>
      <c r="C48" s="174">
        <v>7400000</v>
      </c>
      <c r="D48" s="175">
        <v>11</v>
      </c>
      <c r="E48" s="172">
        <v>1.4</v>
      </c>
      <c r="F48" s="176">
        <v>3.3</v>
      </c>
      <c r="G48" s="175">
        <v>2.4295</v>
      </c>
      <c r="H48" s="177">
        <v>1</v>
      </c>
    </row>
    <row r="49" spans="1:8" x14ac:dyDescent="0.3">
      <c r="A49" s="172">
        <v>30103</v>
      </c>
      <c r="B49" s="173" t="s">
        <v>2671</v>
      </c>
      <c r="C49" s="174">
        <v>101900000</v>
      </c>
      <c r="D49" s="175">
        <v>121</v>
      </c>
      <c r="E49" s="172">
        <v>7.93</v>
      </c>
      <c r="F49" s="176">
        <v>10.47</v>
      </c>
      <c r="G49" s="175">
        <v>9.4467999999999996</v>
      </c>
      <c r="H49" s="177">
        <v>2</v>
      </c>
    </row>
    <row r="50" spans="1:8" x14ac:dyDescent="0.3">
      <c r="A50" s="172">
        <v>30164</v>
      </c>
      <c r="B50" s="173" t="s">
        <v>2579</v>
      </c>
      <c r="C50" s="174">
        <v>7800000</v>
      </c>
      <c r="D50" s="175">
        <v>8</v>
      </c>
      <c r="E50" s="172">
        <v>3.23</v>
      </c>
      <c r="F50" s="176">
        <v>7.73</v>
      </c>
      <c r="G50" s="175">
        <v>5.9709000000000003</v>
      </c>
      <c r="H50" s="177">
        <v>2</v>
      </c>
    </row>
    <row r="51" spans="1:8" x14ac:dyDescent="0.3">
      <c r="A51" s="172">
        <v>30238</v>
      </c>
      <c r="B51" s="173" t="s">
        <v>2287</v>
      </c>
      <c r="C51" s="174">
        <v>169000000</v>
      </c>
      <c r="D51" s="175">
        <v>121</v>
      </c>
      <c r="E51" s="172">
        <v>20.91</v>
      </c>
      <c r="F51" s="176">
        <v>35.57</v>
      </c>
      <c r="G51" s="175">
        <v>28.131699999999999</v>
      </c>
      <c r="H51" s="177">
        <v>2</v>
      </c>
    </row>
    <row r="52" spans="1:8" x14ac:dyDescent="0.3">
      <c r="A52" s="172">
        <v>30336</v>
      </c>
      <c r="B52" s="173" t="s">
        <v>2288</v>
      </c>
      <c r="C52" s="174">
        <v>50700000</v>
      </c>
      <c r="D52" s="175">
        <v>105</v>
      </c>
      <c r="E52" s="172">
        <v>17.16</v>
      </c>
      <c r="F52" s="176">
        <v>25.4</v>
      </c>
      <c r="G52" s="175">
        <v>21.1234</v>
      </c>
      <c r="H52" s="177">
        <v>2</v>
      </c>
    </row>
    <row r="53" spans="1:8" x14ac:dyDescent="0.3">
      <c r="A53" s="172">
        <v>30425</v>
      </c>
      <c r="B53" s="173" t="s">
        <v>2672</v>
      </c>
      <c r="C53" s="174">
        <v>25700000</v>
      </c>
      <c r="D53" s="175">
        <v>84</v>
      </c>
      <c r="E53" s="172">
        <v>9.91</v>
      </c>
      <c r="F53" s="176">
        <v>13.22</v>
      </c>
      <c r="G53" s="175">
        <v>11.1396</v>
      </c>
      <c r="H53" s="177">
        <v>1</v>
      </c>
    </row>
    <row r="54" spans="1:8" x14ac:dyDescent="0.3">
      <c r="A54" s="172">
        <v>30425</v>
      </c>
      <c r="B54" s="173" t="s">
        <v>2672</v>
      </c>
      <c r="C54" s="174">
        <v>11800000</v>
      </c>
      <c r="D54" s="175">
        <v>21</v>
      </c>
      <c r="E54" s="172">
        <v>10.487500000000001</v>
      </c>
      <c r="F54" s="176">
        <v>11.98</v>
      </c>
      <c r="G54" s="175">
        <v>10.781000000000001</v>
      </c>
      <c r="H54" s="177">
        <v>2</v>
      </c>
    </row>
    <row r="55" spans="1:8" x14ac:dyDescent="0.3">
      <c r="A55" s="172">
        <v>30477</v>
      </c>
      <c r="B55" s="173" t="s">
        <v>2684</v>
      </c>
      <c r="C55" s="174">
        <v>7000000</v>
      </c>
      <c r="D55" s="175">
        <v>12</v>
      </c>
      <c r="E55" s="172">
        <v>20.350000000000001</v>
      </c>
      <c r="F55" s="176">
        <v>26.38</v>
      </c>
      <c r="G55" s="175">
        <v>24.486899999999999</v>
      </c>
      <c r="H55" s="177">
        <v>1</v>
      </c>
    </row>
    <row r="56" spans="1:8" x14ac:dyDescent="0.3">
      <c r="A56" s="172">
        <v>30922</v>
      </c>
      <c r="B56" s="173" t="s">
        <v>2723</v>
      </c>
      <c r="C56" s="174">
        <v>95800000</v>
      </c>
      <c r="D56" s="175">
        <v>25</v>
      </c>
      <c r="E56" s="172">
        <v>14.69</v>
      </c>
      <c r="F56" s="176">
        <v>24.513000000000002</v>
      </c>
      <c r="G56" s="175">
        <v>17.748000000000001</v>
      </c>
      <c r="H56" s="177">
        <v>2</v>
      </c>
    </row>
    <row r="57" spans="1:8" x14ac:dyDescent="0.3">
      <c r="A57" s="172">
        <v>31221</v>
      </c>
      <c r="B57" s="173" t="s">
        <v>2644</v>
      </c>
      <c r="C57" s="174">
        <v>500000</v>
      </c>
      <c r="D57" s="175">
        <v>3</v>
      </c>
      <c r="E57" s="172">
        <v>4.99</v>
      </c>
      <c r="F57" s="176">
        <v>8.73</v>
      </c>
      <c r="G57" s="175">
        <v>6.9779999999999998</v>
      </c>
      <c r="H57" s="177">
        <v>2</v>
      </c>
    </row>
    <row r="58" spans="1:8" x14ac:dyDescent="0.3">
      <c r="A58" s="172">
        <v>31282</v>
      </c>
      <c r="B58" s="173" t="s">
        <v>2295</v>
      </c>
      <c r="C58" s="174">
        <v>162800000</v>
      </c>
      <c r="D58" s="175">
        <v>26</v>
      </c>
      <c r="E58" s="172">
        <v>16.579999999999998</v>
      </c>
      <c r="F58" s="176">
        <v>21.01</v>
      </c>
      <c r="G58" s="175">
        <v>19.7773</v>
      </c>
      <c r="H58" s="177">
        <v>2</v>
      </c>
    </row>
    <row r="59" spans="1:8" x14ac:dyDescent="0.3">
      <c r="A59" s="172">
        <v>31381</v>
      </c>
      <c r="B59" s="173" t="s">
        <v>2591</v>
      </c>
      <c r="C59" s="174">
        <v>3900000</v>
      </c>
      <c r="D59" s="175">
        <v>18</v>
      </c>
      <c r="E59" s="172">
        <v>8.5</v>
      </c>
      <c r="F59" s="176">
        <v>14.25</v>
      </c>
      <c r="G59" s="175">
        <v>10.779199999999999</v>
      </c>
      <c r="H59" s="177">
        <v>2</v>
      </c>
    </row>
    <row r="60" spans="1:8" x14ac:dyDescent="0.3">
      <c r="A60" s="172">
        <v>31412</v>
      </c>
      <c r="B60" s="173" t="s">
        <v>2732</v>
      </c>
      <c r="C60" s="174">
        <v>100000</v>
      </c>
      <c r="D60" s="175">
        <v>1</v>
      </c>
      <c r="E60" s="172">
        <v>0.01</v>
      </c>
      <c r="F60" s="176">
        <v>0.01</v>
      </c>
      <c r="G60" s="175">
        <v>0.01</v>
      </c>
      <c r="H60" s="177">
        <v>1</v>
      </c>
    </row>
    <row r="61" spans="1:8" x14ac:dyDescent="0.3">
      <c r="A61" s="172">
        <v>31493</v>
      </c>
      <c r="B61" s="173" t="s">
        <v>2716</v>
      </c>
      <c r="C61" s="174">
        <v>16400000</v>
      </c>
      <c r="D61" s="175">
        <v>23</v>
      </c>
      <c r="E61" s="172">
        <v>1.98</v>
      </c>
      <c r="F61" s="176">
        <v>3.7250000000000001</v>
      </c>
      <c r="G61" s="175">
        <v>3.1977000000000002</v>
      </c>
      <c r="H61" s="177">
        <v>1</v>
      </c>
    </row>
    <row r="62" spans="1:8" x14ac:dyDescent="0.3">
      <c r="A62" s="172">
        <v>31632</v>
      </c>
      <c r="B62" s="173" t="s">
        <v>2766</v>
      </c>
      <c r="C62" s="174">
        <v>41400000</v>
      </c>
      <c r="D62" s="175">
        <v>23</v>
      </c>
      <c r="E62" s="172">
        <v>14.1538</v>
      </c>
      <c r="F62" s="176">
        <v>41.17</v>
      </c>
      <c r="G62" s="175">
        <v>24.691299999999998</v>
      </c>
      <c r="H62" s="177">
        <v>1</v>
      </c>
    </row>
    <row r="63" spans="1:8" x14ac:dyDescent="0.3">
      <c r="A63" s="172">
        <v>31712</v>
      </c>
      <c r="B63" s="173" t="s">
        <v>2750</v>
      </c>
      <c r="C63" s="174">
        <v>4700000</v>
      </c>
      <c r="D63" s="175">
        <v>14</v>
      </c>
      <c r="E63" s="172">
        <v>4.0999999999999996</v>
      </c>
      <c r="F63" s="176">
        <v>7.28</v>
      </c>
      <c r="G63" s="175">
        <v>6.1913</v>
      </c>
      <c r="H63" s="177">
        <v>1</v>
      </c>
    </row>
    <row r="64" spans="1:8" x14ac:dyDescent="0.3">
      <c r="A64" s="172">
        <v>32024</v>
      </c>
      <c r="B64" s="173" t="s">
        <v>2767</v>
      </c>
      <c r="C64" s="174">
        <v>1600000</v>
      </c>
      <c r="D64" s="175">
        <v>4</v>
      </c>
      <c r="E64" s="172">
        <v>4.62</v>
      </c>
      <c r="F64" s="176">
        <v>5.74</v>
      </c>
      <c r="G64" s="175">
        <v>4.9381000000000004</v>
      </c>
      <c r="H64" s="177">
        <v>1</v>
      </c>
    </row>
    <row r="65" spans="1:8" x14ac:dyDescent="0.3">
      <c r="A65" s="172">
        <v>32681</v>
      </c>
      <c r="B65" s="173" t="s">
        <v>2592</v>
      </c>
      <c r="C65" s="174">
        <v>100000</v>
      </c>
      <c r="D65" s="175">
        <v>1</v>
      </c>
      <c r="E65" s="172">
        <v>9.4499999999999993</v>
      </c>
      <c r="F65" s="176">
        <v>9.4499999999999993</v>
      </c>
      <c r="G65" s="175">
        <v>9.4499999999999993</v>
      </c>
      <c r="H65" s="177">
        <v>2</v>
      </c>
    </row>
    <row r="66" spans="1:8" x14ac:dyDescent="0.3">
      <c r="A66" s="172">
        <v>32903</v>
      </c>
      <c r="B66" s="173" t="s">
        <v>2618</v>
      </c>
      <c r="C66" s="174">
        <v>6100000</v>
      </c>
      <c r="D66" s="175">
        <v>11</v>
      </c>
      <c r="E66" s="172">
        <v>34.24</v>
      </c>
      <c r="F66" s="176">
        <v>41.35</v>
      </c>
      <c r="G66" s="175">
        <v>38.239699999999999</v>
      </c>
      <c r="H66" s="177">
        <v>3</v>
      </c>
    </row>
    <row r="67" spans="1:8" x14ac:dyDescent="0.3">
      <c r="A67" s="172">
        <v>33224</v>
      </c>
      <c r="B67" s="173" t="s">
        <v>2567</v>
      </c>
      <c r="C67" s="174">
        <v>19200000</v>
      </c>
      <c r="D67" s="175">
        <v>30</v>
      </c>
      <c r="E67" s="172">
        <v>12.81</v>
      </c>
      <c r="F67" s="176">
        <v>17.149999999999999</v>
      </c>
      <c r="G67" s="175">
        <v>15.2697</v>
      </c>
      <c r="H67" s="177">
        <v>2</v>
      </c>
    </row>
    <row r="68" spans="1:8" x14ac:dyDescent="0.3">
      <c r="A68" s="172">
        <v>33233</v>
      </c>
      <c r="B68" s="173" t="s">
        <v>2306</v>
      </c>
      <c r="C68" s="174">
        <v>61100000</v>
      </c>
      <c r="D68" s="175">
        <v>50</v>
      </c>
      <c r="E68" s="172">
        <v>16.78</v>
      </c>
      <c r="F68" s="176">
        <v>20.18</v>
      </c>
      <c r="G68" s="175">
        <v>18.551100000000002</v>
      </c>
      <c r="H68" s="177">
        <v>3</v>
      </c>
    </row>
    <row r="69" spans="1:8" x14ac:dyDescent="0.3">
      <c r="A69" s="172">
        <v>33244</v>
      </c>
      <c r="B69" s="173" t="s">
        <v>2580</v>
      </c>
      <c r="C69" s="174">
        <v>122300000</v>
      </c>
      <c r="D69" s="175">
        <v>109</v>
      </c>
      <c r="E69" s="172">
        <v>36.18</v>
      </c>
      <c r="F69" s="176">
        <v>58.35</v>
      </c>
      <c r="G69" s="175">
        <v>43.874699999999997</v>
      </c>
      <c r="H69" s="177">
        <v>1</v>
      </c>
    </row>
    <row r="70" spans="1:8" x14ac:dyDescent="0.3">
      <c r="A70" s="172">
        <v>33394</v>
      </c>
      <c r="B70" s="173" t="s">
        <v>2685</v>
      </c>
      <c r="C70" s="174">
        <v>22800000</v>
      </c>
      <c r="D70" s="175">
        <v>48</v>
      </c>
      <c r="E70" s="172">
        <v>5.95</v>
      </c>
      <c r="F70" s="176">
        <v>12.795</v>
      </c>
      <c r="G70" s="175">
        <v>8.6715</v>
      </c>
      <c r="H70" s="177">
        <v>2</v>
      </c>
    </row>
    <row r="71" spans="1:8" x14ac:dyDescent="0.3">
      <c r="A71" s="172">
        <v>33464</v>
      </c>
      <c r="B71" s="173" t="s">
        <v>2708</v>
      </c>
      <c r="C71" s="174">
        <v>2100000</v>
      </c>
      <c r="D71" s="175">
        <v>2</v>
      </c>
      <c r="E71" s="172">
        <v>18.14</v>
      </c>
      <c r="F71" s="176">
        <v>18.510000000000002</v>
      </c>
      <c r="G71" s="175">
        <v>18.316199999999998</v>
      </c>
      <c r="H71" s="177">
        <v>1</v>
      </c>
    </row>
    <row r="72" spans="1:8" x14ac:dyDescent="0.3">
      <c r="A72" s="172">
        <v>33881</v>
      </c>
      <c r="B72" s="173" t="s">
        <v>2312</v>
      </c>
      <c r="C72" s="174">
        <v>39300000</v>
      </c>
      <c r="D72" s="175">
        <v>76</v>
      </c>
      <c r="E72" s="172">
        <v>12.47</v>
      </c>
      <c r="F72" s="176">
        <v>15.23</v>
      </c>
      <c r="G72" s="175">
        <v>14.010300000000001</v>
      </c>
      <c r="H72" s="177">
        <v>3</v>
      </c>
    </row>
    <row r="73" spans="1:8" x14ac:dyDescent="0.3">
      <c r="A73" s="172">
        <v>34132</v>
      </c>
      <c r="B73" s="173" t="s">
        <v>2505</v>
      </c>
      <c r="C73" s="174">
        <v>33100000</v>
      </c>
      <c r="D73" s="175">
        <v>24</v>
      </c>
      <c r="E73" s="172">
        <v>11.12</v>
      </c>
      <c r="F73" s="176">
        <v>17.513300000000001</v>
      </c>
      <c r="G73" s="175">
        <v>15.366300000000001</v>
      </c>
      <c r="H73" s="177">
        <v>1</v>
      </c>
    </row>
    <row r="74" spans="1:8" x14ac:dyDescent="0.3">
      <c r="A74" s="172">
        <v>34132</v>
      </c>
      <c r="B74" s="173" t="s">
        <v>2505</v>
      </c>
      <c r="C74" s="174">
        <v>2000000</v>
      </c>
      <c r="D74" s="175">
        <v>1</v>
      </c>
      <c r="E74" s="172">
        <v>18.68</v>
      </c>
      <c r="F74" s="176">
        <v>18.68</v>
      </c>
      <c r="G74" s="175">
        <v>18.68</v>
      </c>
      <c r="H74" s="177">
        <v>3</v>
      </c>
    </row>
    <row r="75" spans="1:8" x14ac:dyDescent="0.3">
      <c r="A75" s="172">
        <v>34653</v>
      </c>
      <c r="B75" s="173" t="s">
        <v>2717</v>
      </c>
      <c r="C75" s="174">
        <v>500000</v>
      </c>
      <c r="D75" s="175">
        <v>1</v>
      </c>
      <c r="E75" s="172">
        <v>6.37</v>
      </c>
      <c r="F75" s="176">
        <v>6.37</v>
      </c>
      <c r="G75" s="175">
        <v>6.37</v>
      </c>
      <c r="H75" s="177">
        <v>1</v>
      </c>
    </row>
    <row r="76" spans="1:8" x14ac:dyDescent="0.3">
      <c r="A76" s="172">
        <v>34654</v>
      </c>
      <c r="B76" s="173" t="s">
        <v>2535</v>
      </c>
      <c r="C76" s="174">
        <v>10900000</v>
      </c>
      <c r="D76" s="175">
        <v>2</v>
      </c>
      <c r="E76" s="172">
        <v>9.43</v>
      </c>
      <c r="F76" s="176">
        <v>10.26</v>
      </c>
      <c r="G76" s="175">
        <v>9.8107000000000006</v>
      </c>
      <c r="H76" s="177">
        <v>2</v>
      </c>
    </row>
    <row r="77" spans="1:8" x14ac:dyDescent="0.3">
      <c r="A77" s="172">
        <v>34833</v>
      </c>
      <c r="B77" s="173" t="s">
        <v>2751</v>
      </c>
      <c r="C77" s="174">
        <v>23300000</v>
      </c>
      <c r="D77" s="175">
        <v>17</v>
      </c>
      <c r="E77" s="172">
        <v>25.3</v>
      </c>
      <c r="F77" s="176">
        <v>136.81</v>
      </c>
      <c r="G77" s="175">
        <v>86.428700000000006</v>
      </c>
      <c r="H77" s="177">
        <v>1</v>
      </c>
    </row>
    <row r="78" spans="1:8" x14ac:dyDescent="0.3">
      <c r="A78" s="172">
        <v>34842</v>
      </c>
      <c r="B78" s="173" t="s">
        <v>2738</v>
      </c>
      <c r="C78" s="174">
        <v>7700000</v>
      </c>
      <c r="D78" s="175">
        <v>10</v>
      </c>
      <c r="E78" s="172">
        <v>1.88</v>
      </c>
      <c r="F78" s="176">
        <v>3.92</v>
      </c>
      <c r="G78" s="175">
        <v>3.7875000000000001</v>
      </c>
      <c r="H78" s="177">
        <v>1</v>
      </c>
    </row>
    <row r="79" spans="1:8" x14ac:dyDescent="0.3">
      <c r="A79" s="172">
        <v>34843</v>
      </c>
      <c r="B79" s="173" t="s">
        <v>2317</v>
      </c>
      <c r="C79" s="174">
        <v>11700000</v>
      </c>
      <c r="D79" s="175">
        <v>48</v>
      </c>
      <c r="E79" s="172">
        <v>15.27</v>
      </c>
      <c r="F79" s="176">
        <v>18.86</v>
      </c>
      <c r="G79" s="175">
        <v>17.5825</v>
      </c>
      <c r="H79" s="177">
        <v>3</v>
      </c>
    </row>
    <row r="80" spans="1:8" x14ac:dyDescent="0.3">
      <c r="A80" s="172">
        <v>34891</v>
      </c>
      <c r="B80" s="173" t="s">
        <v>2739</v>
      </c>
      <c r="C80" s="174">
        <v>1200000</v>
      </c>
      <c r="D80" s="175">
        <v>4</v>
      </c>
      <c r="E80" s="172">
        <v>5.04</v>
      </c>
      <c r="F80" s="176">
        <v>5.08</v>
      </c>
      <c r="G80" s="175">
        <v>5.0692000000000004</v>
      </c>
      <c r="H80" s="177">
        <v>1</v>
      </c>
    </row>
    <row r="81" spans="1:8" x14ac:dyDescent="0.3">
      <c r="A81" s="172">
        <v>35121</v>
      </c>
      <c r="B81" s="173" t="s">
        <v>2697</v>
      </c>
      <c r="C81" s="174">
        <v>3500000</v>
      </c>
      <c r="D81" s="175">
        <v>9</v>
      </c>
      <c r="E81" s="172">
        <v>10.48</v>
      </c>
      <c r="F81" s="176">
        <v>12.71</v>
      </c>
      <c r="G81" s="175">
        <v>11.459099999999999</v>
      </c>
      <c r="H81" s="177">
        <v>1</v>
      </c>
    </row>
    <row r="82" spans="1:8" x14ac:dyDescent="0.3">
      <c r="A82" s="172">
        <v>35265</v>
      </c>
      <c r="B82" s="173" t="s">
        <v>2549</v>
      </c>
      <c r="C82" s="174">
        <v>12400000</v>
      </c>
      <c r="D82" s="175">
        <v>27</v>
      </c>
      <c r="E82" s="172">
        <v>12.43</v>
      </c>
      <c r="F82" s="176">
        <v>19.32</v>
      </c>
      <c r="G82" s="175">
        <v>17.8935</v>
      </c>
      <c r="H82" s="177">
        <v>2</v>
      </c>
    </row>
    <row r="83" spans="1:8" x14ac:dyDescent="0.3">
      <c r="A83" s="172">
        <v>35332</v>
      </c>
      <c r="B83" s="173" t="s">
        <v>2673</v>
      </c>
      <c r="C83" s="174">
        <v>67900000</v>
      </c>
      <c r="D83" s="175">
        <v>138</v>
      </c>
      <c r="E83" s="172">
        <v>22.92</v>
      </c>
      <c r="F83" s="176">
        <v>26.56</v>
      </c>
      <c r="G83" s="175">
        <v>24.979900000000001</v>
      </c>
      <c r="H83" s="177">
        <v>3</v>
      </c>
    </row>
    <row r="84" spans="1:8" x14ac:dyDescent="0.3">
      <c r="A84" s="172">
        <v>35481</v>
      </c>
      <c r="B84" s="173" t="s">
        <v>2745</v>
      </c>
      <c r="C84" s="174">
        <v>22700000</v>
      </c>
      <c r="D84" s="175">
        <v>44</v>
      </c>
      <c r="E84" s="172">
        <v>22.69</v>
      </c>
      <c r="F84" s="176">
        <v>28.05</v>
      </c>
      <c r="G84" s="175">
        <v>26.110399999999998</v>
      </c>
      <c r="H84" s="177">
        <v>2</v>
      </c>
    </row>
    <row r="85" spans="1:8" x14ac:dyDescent="0.3">
      <c r="A85" s="172">
        <v>35763</v>
      </c>
      <c r="B85" s="173" t="s">
        <v>2629</v>
      </c>
      <c r="C85" s="174">
        <v>123600000</v>
      </c>
      <c r="D85" s="175">
        <v>195</v>
      </c>
      <c r="E85" s="172">
        <v>6.65</v>
      </c>
      <c r="F85" s="176">
        <v>10.79</v>
      </c>
      <c r="G85" s="175">
        <v>7.9621000000000004</v>
      </c>
      <c r="H85" s="177">
        <v>2</v>
      </c>
    </row>
    <row r="86" spans="1:8" x14ac:dyDescent="0.3">
      <c r="A86" s="172">
        <v>35802</v>
      </c>
      <c r="B86" s="173" t="s">
        <v>2709</v>
      </c>
      <c r="C86" s="174">
        <v>12400000</v>
      </c>
      <c r="D86" s="175">
        <v>31</v>
      </c>
      <c r="E86" s="172">
        <v>7.75</v>
      </c>
      <c r="F86" s="176">
        <v>12.17</v>
      </c>
      <c r="G86" s="175">
        <v>10.141</v>
      </c>
      <c r="H86" s="177">
        <v>1</v>
      </c>
    </row>
    <row r="87" spans="1:8" x14ac:dyDescent="0.3">
      <c r="A87" s="172">
        <v>35871</v>
      </c>
      <c r="B87" s="173" t="s">
        <v>2329</v>
      </c>
      <c r="C87" s="174">
        <v>182300000</v>
      </c>
      <c r="D87" s="175">
        <v>264</v>
      </c>
      <c r="E87" s="172">
        <v>24.76</v>
      </c>
      <c r="F87" s="176">
        <v>42.32</v>
      </c>
      <c r="G87" s="175">
        <v>29.807400000000001</v>
      </c>
      <c r="H87" s="177">
        <v>3</v>
      </c>
    </row>
    <row r="88" spans="1:8" x14ac:dyDescent="0.3">
      <c r="A88" s="172">
        <v>35913</v>
      </c>
      <c r="B88" s="173" t="s">
        <v>2753</v>
      </c>
      <c r="C88" s="174">
        <v>300000</v>
      </c>
      <c r="D88" s="175">
        <v>1</v>
      </c>
      <c r="E88" s="172">
        <v>49.99</v>
      </c>
      <c r="F88" s="176">
        <v>49.99</v>
      </c>
      <c r="G88" s="175">
        <v>49.99</v>
      </c>
      <c r="H88" s="177">
        <v>1</v>
      </c>
    </row>
    <row r="89" spans="1:8" x14ac:dyDescent="0.3">
      <c r="A89" s="172">
        <v>36172</v>
      </c>
      <c r="B89" s="173" t="s">
        <v>2646</v>
      </c>
      <c r="C89" s="174">
        <v>229300000</v>
      </c>
      <c r="D89" s="175">
        <v>281</v>
      </c>
      <c r="E89" s="172">
        <v>20.100000000000001</v>
      </c>
      <c r="F89" s="176">
        <v>34.03</v>
      </c>
      <c r="G89" s="175">
        <v>24.494199999999999</v>
      </c>
      <c r="H89" s="177">
        <v>3</v>
      </c>
    </row>
    <row r="90" spans="1:8" x14ac:dyDescent="0.3">
      <c r="A90" s="172">
        <v>36313</v>
      </c>
      <c r="B90" s="173" t="s">
        <v>2724</v>
      </c>
      <c r="C90" s="174">
        <v>5100000</v>
      </c>
      <c r="D90" s="175">
        <v>3</v>
      </c>
      <c r="E90" s="172">
        <v>1.56</v>
      </c>
      <c r="F90" s="176">
        <v>2.0699999999999998</v>
      </c>
      <c r="G90" s="175">
        <v>1.8441000000000001</v>
      </c>
      <c r="H90" s="177">
        <v>1</v>
      </c>
    </row>
    <row r="91" spans="1:8" x14ac:dyDescent="0.3">
      <c r="A91" s="172">
        <v>36451</v>
      </c>
      <c r="B91" s="173" t="s">
        <v>2581</v>
      </c>
      <c r="C91" s="174">
        <v>71200000</v>
      </c>
      <c r="D91" s="175">
        <v>35</v>
      </c>
      <c r="E91" s="172">
        <v>5.88</v>
      </c>
      <c r="F91" s="176">
        <v>11.65</v>
      </c>
      <c r="G91" s="175">
        <v>7.8973000000000004</v>
      </c>
      <c r="H91" s="177">
        <v>1</v>
      </c>
    </row>
    <row r="92" spans="1:8" x14ac:dyDescent="0.3">
      <c r="A92" s="172">
        <v>36533</v>
      </c>
      <c r="B92" s="176"/>
      <c r="C92" s="174">
        <v>108900000</v>
      </c>
      <c r="D92" s="175">
        <v>5</v>
      </c>
      <c r="E92" s="172">
        <v>108.88</v>
      </c>
      <c r="F92" s="176">
        <v>120.91</v>
      </c>
      <c r="G92" s="175">
        <v>116.0474</v>
      </c>
      <c r="H92" s="177">
        <v>1</v>
      </c>
    </row>
    <row r="93" spans="1:8" x14ac:dyDescent="0.3">
      <c r="A93" s="172">
        <v>36633</v>
      </c>
      <c r="B93" s="173" t="s">
        <v>2647</v>
      </c>
      <c r="C93" s="174">
        <v>36400000</v>
      </c>
      <c r="D93" s="175">
        <v>40</v>
      </c>
      <c r="E93" s="172">
        <v>17.64</v>
      </c>
      <c r="F93" s="176">
        <v>38.97</v>
      </c>
      <c r="G93" s="175">
        <v>29.6295</v>
      </c>
      <c r="H93" s="177">
        <v>2</v>
      </c>
    </row>
    <row r="94" spans="1:8" x14ac:dyDescent="0.3">
      <c r="A94" s="172">
        <v>36803</v>
      </c>
      <c r="B94" s="173" t="s">
        <v>2776</v>
      </c>
      <c r="C94" s="174">
        <v>217100000</v>
      </c>
      <c r="D94" s="175">
        <v>20</v>
      </c>
      <c r="E94" s="172">
        <v>59.53</v>
      </c>
      <c r="F94" s="176">
        <v>93.76</v>
      </c>
      <c r="G94" s="175">
        <v>74.624600000000001</v>
      </c>
      <c r="H94" s="177">
        <v>1</v>
      </c>
    </row>
    <row r="95" spans="1:8" x14ac:dyDescent="0.3">
      <c r="A95" s="172">
        <v>36871</v>
      </c>
      <c r="B95" s="173" t="s">
        <v>2550</v>
      </c>
      <c r="C95" s="174">
        <v>41900000</v>
      </c>
      <c r="D95" s="175">
        <v>91</v>
      </c>
      <c r="E95" s="172">
        <v>8.17</v>
      </c>
      <c r="F95" s="176">
        <v>16.52</v>
      </c>
      <c r="G95" s="175">
        <v>13.2624</v>
      </c>
      <c r="H95" s="177">
        <v>2</v>
      </c>
    </row>
    <row r="96" spans="1:8" x14ac:dyDescent="0.3">
      <c r="A96" s="172">
        <v>36893</v>
      </c>
      <c r="B96" s="173" t="s">
        <v>2777</v>
      </c>
      <c r="C96" s="174">
        <v>700000</v>
      </c>
      <c r="D96" s="175">
        <v>4</v>
      </c>
      <c r="E96" s="172">
        <v>50.87</v>
      </c>
      <c r="F96" s="176">
        <v>76.569999999999993</v>
      </c>
      <c r="G96" s="175">
        <v>58.975700000000003</v>
      </c>
      <c r="H96" s="177">
        <v>1</v>
      </c>
    </row>
    <row r="97" spans="1:8" x14ac:dyDescent="0.3">
      <c r="A97" s="172">
        <v>37012</v>
      </c>
      <c r="B97" s="173" t="s">
        <v>2521</v>
      </c>
      <c r="C97" s="174">
        <v>11600000</v>
      </c>
      <c r="D97" s="175">
        <v>7</v>
      </c>
      <c r="E97" s="172">
        <v>28.63</v>
      </c>
      <c r="F97" s="176">
        <v>33.630000000000003</v>
      </c>
      <c r="G97" s="175">
        <v>29.892099999999999</v>
      </c>
      <c r="H97" s="177">
        <v>2</v>
      </c>
    </row>
    <row r="98" spans="1:8" x14ac:dyDescent="0.3">
      <c r="A98" s="172">
        <v>37073</v>
      </c>
      <c r="B98" s="173" t="s">
        <v>2688</v>
      </c>
      <c r="C98" s="174">
        <v>900000</v>
      </c>
      <c r="D98" s="175">
        <v>4</v>
      </c>
      <c r="E98" s="172">
        <v>27.11</v>
      </c>
      <c r="F98" s="176">
        <v>30.21</v>
      </c>
      <c r="G98" s="175">
        <v>29.132200000000001</v>
      </c>
      <c r="H98" s="177">
        <v>1</v>
      </c>
    </row>
    <row r="99" spans="1:8" x14ac:dyDescent="0.3">
      <c r="A99" s="172">
        <v>37074</v>
      </c>
      <c r="B99" s="173" t="s">
        <v>2568</v>
      </c>
      <c r="C99" s="174">
        <v>33100000</v>
      </c>
      <c r="D99" s="175">
        <v>71</v>
      </c>
      <c r="E99" s="172">
        <v>10.99</v>
      </c>
      <c r="F99" s="176">
        <v>16.46</v>
      </c>
      <c r="G99" s="175">
        <v>13.8088</v>
      </c>
      <c r="H99" s="177">
        <v>2</v>
      </c>
    </row>
    <row r="100" spans="1:8" x14ac:dyDescent="0.3">
      <c r="A100" s="172">
        <v>37083</v>
      </c>
      <c r="B100" s="173" t="s">
        <v>2340</v>
      </c>
      <c r="C100" s="174">
        <v>39900000</v>
      </c>
      <c r="D100" s="175">
        <v>69</v>
      </c>
      <c r="E100" s="172">
        <v>10.97</v>
      </c>
      <c r="F100" s="176">
        <v>16.2</v>
      </c>
      <c r="G100" s="175">
        <v>12.8582</v>
      </c>
      <c r="H100" s="177">
        <v>2</v>
      </c>
    </row>
    <row r="101" spans="1:8" x14ac:dyDescent="0.3">
      <c r="A101" s="172">
        <v>37084</v>
      </c>
      <c r="B101" s="173" t="s">
        <v>2472</v>
      </c>
      <c r="C101" s="174">
        <v>2000000</v>
      </c>
      <c r="D101" s="175">
        <v>6</v>
      </c>
      <c r="E101" s="172">
        <v>11.96</v>
      </c>
      <c r="F101" s="176">
        <v>12.82</v>
      </c>
      <c r="G101" s="175">
        <v>12.461499999999999</v>
      </c>
      <c r="H101" s="177">
        <v>2</v>
      </c>
    </row>
    <row r="102" spans="1:8" x14ac:dyDescent="0.3">
      <c r="A102" s="172">
        <v>37131</v>
      </c>
      <c r="B102" s="173" t="s">
        <v>2648</v>
      </c>
      <c r="C102" s="174">
        <v>11800000</v>
      </c>
      <c r="D102" s="175">
        <v>23</v>
      </c>
      <c r="E102" s="172">
        <v>2.3199999999999998</v>
      </c>
      <c r="F102" s="176">
        <v>9.89</v>
      </c>
      <c r="G102" s="175">
        <v>5.4790999999999999</v>
      </c>
      <c r="H102" s="177">
        <v>1</v>
      </c>
    </row>
    <row r="103" spans="1:8" x14ac:dyDescent="0.3">
      <c r="A103" s="172">
        <v>41234</v>
      </c>
      <c r="B103" s="173" t="s">
        <v>2507</v>
      </c>
      <c r="C103" s="174">
        <v>71400000</v>
      </c>
      <c r="D103" s="175">
        <v>37</v>
      </c>
      <c r="E103" s="172">
        <v>4.26</v>
      </c>
      <c r="F103" s="176">
        <v>10.45</v>
      </c>
      <c r="G103" s="175">
        <v>5.7339000000000002</v>
      </c>
      <c r="H103" s="177">
        <v>1</v>
      </c>
    </row>
    <row r="104" spans="1:8" x14ac:dyDescent="0.3">
      <c r="A104" s="172">
        <v>41234</v>
      </c>
      <c r="B104" s="173" t="s">
        <v>2507</v>
      </c>
      <c r="C104" s="174">
        <v>84300000</v>
      </c>
      <c r="D104" s="175">
        <v>95</v>
      </c>
      <c r="E104" s="172">
        <v>8.84</v>
      </c>
      <c r="F104" s="176">
        <v>16.61</v>
      </c>
      <c r="G104" s="175">
        <v>12.1915</v>
      </c>
      <c r="H104" s="177">
        <v>3</v>
      </c>
    </row>
    <row r="105" spans="1:8" x14ac:dyDescent="0.3">
      <c r="A105" s="172">
        <v>41235</v>
      </c>
      <c r="B105" s="173" t="s">
        <v>2508</v>
      </c>
      <c r="C105" s="174">
        <v>184900000</v>
      </c>
      <c r="D105" s="175">
        <v>83</v>
      </c>
      <c r="E105" s="172">
        <v>2.95</v>
      </c>
      <c r="F105" s="176">
        <v>9.15</v>
      </c>
      <c r="G105" s="175">
        <v>6.4983000000000004</v>
      </c>
      <c r="H105" s="177">
        <v>1</v>
      </c>
    </row>
    <row r="106" spans="1:8" x14ac:dyDescent="0.3">
      <c r="A106" s="172">
        <v>41235</v>
      </c>
      <c r="B106" s="173" t="s">
        <v>2508</v>
      </c>
      <c r="C106" s="174">
        <v>164000000</v>
      </c>
      <c r="D106" s="175">
        <v>165</v>
      </c>
      <c r="E106" s="172">
        <v>9.4499999999999993</v>
      </c>
      <c r="F106" s="176">
        <v>17.29</v>
      </c>
      <c r="G106" s="175">
        <v>12.883599999999999</v>
      </c>
      <c r="H106" s="177">
        <v>3</v>
      </c>
    </row>
    <row r="107" spans="1:8" x14ac:dyDescent="0.3">
      <c r="A107" s="172">
        <v>41236</v>
      </c>
      <c r="B107" s="173" t="s">
        <v>2341</v>
      </c>
      <c r="C107" s="174">
        <v>122200000</v>
      </c>
      <c r="D107" s="175">
        <v>149</v>
      </c>
      <c r="E107" s="172">
        <v>28.13</v>
      </c>
      <c r="F107" s="176">
        <v>48.28</v>
      </c>
      <c r="G107" s="175">
        <v>35.803699999999999</v>
      </c>
      <c r="H107" s="177">
        <v>5</v>
      </c>
    </row>
    <row r="108" spans="1:8" x14ac:dyDescent="0.3">
      <c r="A108" s="172">
        <v>41237</v>
      </c>
      <c r="B108" s="173" t="s">
        <v>2342</v>
      </c>
      <c r="C108" s="174">
        <v>66500000</v>
      </c>
      <c r="D108" s="175">
        <v>39</v>
      </c>
      <c r="E108" s="172">
        <v>21.58</v>
      </c>
      <c r="F108" s="176">
        <v>44.11</v>
      </c>
      <c r="G108" s="175">
        <v>30.756799999999998</v>
      </c>
      <c r="H108" s="177">
        <v>3</v>
      </c>
    </row>
    <row r="109" spans="1:8" x14ac:dyDescent="0.3">
      <c r="A109" s="172">
        <v>41294</v>
      </c>
      <c r="B109" s="173" t="s">
        <v>2725</v>
      </c>
      <c r="C109" s="174">
        <v>68600000</v>
      </c>
      <c r="D109" s="175">
        <v>44</v>
      </c>
      <c r="E109" s="172">
        <v>23.48</v>
      </c>
      <c r="F109" s="176">
        <v>35.9</v>
      </c>
      <c r="G109" s="175">
        <v>30.458600000000001</v>
      </c>
      <c r="H109" s="177">
        <v>2</v>
      </c>
    </row>
    <row r="110" spans="1:8" x14ac:dyDescent="0.3">
      <c r="A110" s="172">
        <v>41644</v>
      </c>
      <c r="B110" s="173" t="s">
        <v>2494</v>
      </c>
      <c r="C110" s="174">
        <v>500000</v>
      </c>
      <c r="D110" s="175">
        <v>1</v>
      </c>
      <c r="E110" s="172">
        <v>42.07</v>
      </c>
      <c r="F110" s="176">
        <v>42.07</v>
      </c>
      <c r="G110" s="175">
        <v>42.07</v>
      </c>
      <c r="H110" s="177">
        <v>2</v>
      </c>
    </row>
    <row r="111" spans="1:8" x14ac:dyDescent="0.3">
      <c r="A111" s="172">
        <v>41644</v>
      </c>
      <c r="B111" s="173" t="s">
        <v>2494</v>
      </c>
      <c r="C111" s="174">
        <v>9000000</v>
      </c>
      <c r="D111" s="175">
        <v>17</v>
      </c>
      <c r="E111" s="172">
        <v>38.28</v>
      </c>
      <c r="F111" s="176">
        <v>46.37</v>
      </c>
      <c r="G111" s="175">
        <v>44.1143</v>
      </c>
      <c r="H111" s="177">
        <v>3</v>
      </c>
    </row>
    <row r="112" spans="1:8" x14ac:dyDescent="0.3">
      <c r="A112" s="172">
        <v>41683</v>
      </c>
      <c r="B112" s="173" t="s">
        <v>2522</v>
      </c>
      <c r="C112" s="174">
        <v>1700000</v>
      </c>
      <c r="D112" s="175">
        <v>7</v>
      </c>
      <c r="E112" s="172">
        <v>18.489999999999998</v>
      </c>
      <c r="F112" s="176">
        <v>22.19</v>
      </c>
      <c r="G112" s="175">
        <v>21.282900000000001</v>
      </c>
      <c r="H112" s="177">
        <v>1</v>
      </c>
    </row>
    <row r="113" spans="1:8" x14ac:dyDescent="0.3">
      <c r="A113" s="172">
        <v>41712</v>
      </c>
      <c r="B113" s="173" t="s">
        <v>2710</v>
      </c>
      <c r="C113" s="174">
        <v>100000</v>
      </c>
      <c r="D113" s="175">
        <v>1</v>
      </c>
      <c r="E113" s="172">
        <v>4.04</v>
      </c>
      <c r="F113" s="176">
        <v>4.04</v>
      </c>
      <c r="G113" s="175">
        <v>4.04</v>
      </c>
      <c r="H113" s="177">
        <v>1</v>
      </c>
    </row>
    <row r="114" spans="1:8" x14ac:dyDescent="0.3">
      <c r="A114" s="172">
        <v>41902</v>
      </c>
      <c r="B114" s="173" t="s">
        <v>2689</v>
      </c>
      <c r="C114" s="174">
        <v>1200000</v>
      </c>
      <c r="D114" s="175">
        <v>7</v>
      </c>
      <c r="E114" s="172">
        <v>7.47</v>
      </c>
      <c r="F114" s="176">
        <v>8.2200000000000006</v>
      </c>
      <c r="G114" s="175">
        <v>7.7649999999999997</v>
      </c>
      <c r="H114" s="177">
        <v>1</v>
      </c>
    </row>
    <row r="115" spans="1:8" x14ac:dyDescent="0.3">
      <c r="A115" s="172">
        <v>43068</v>
      </c>
      <c r="B115" s="173" t="s">
        <v>2778</v>
      </c>
      <c r="C115" s="174">
        <v>200000</v>
      </c>
      <c r="D115" s="175">
        <v>2</v>
      </c>
      <c r="E115" s="172">
        <v>36.83</v>
      </c>
      <c r="F115" s="176">
        <v>39.96</v>
      </c>
      <c r="G115" s="175">
        <v>38.395000000000003</v>
      </c>
      <c r="H115" s="177">
        <v>1</v>
      </c>
    </row>
    <row r="116" spans="1:8" x14ac:dyDescent="0.3">
      <c r="A116" s="172">
        <v>44163</v>
      </c>
      <c r="B116" s="173" t="s">
        <v>2346</v>
      </c>
      <c r="C116" s="174">
        <v>130000000</v>
      </c>
      <c r="D116" s="175">
        <v>76</v>
      </c>
      <c r="E116" s="172">
        <v>12.14</v>
      </c>
      <c r="F116" s="176">
        <v>14.19</v>
      </c>
      <c r="G116" s="175">
        <v>13.0686</v>
      </c>
      <c r="H116" s="177">
        <v>3</v>
      </c>
    </row>
    <row r="117" spans="1:8" x14ac:dyDescent="0.3">
      <c r="A117" s="172">
        <v>44382</v>
      </c>
      <c r="B117" s="173" t="s">
        <v>2473</v>
      </c>
      <c r="C117" s="174">
        <v>116500000</v>
      </c>
      <c r="D117" s="175">
        <v>145</v>
      </c>
      <c r="E117" s="172">
        <v>12.44</v>
      </c>
      <c r="F117" s="176">
        <v>16.170000000000002</v>
      </c>
      <c r="G117" s="175">
        <v>14.0023</v>
      </c>
      <c r="H117" s="177">
        <v>3</v>
      </c>
    </row>
    <row r="118" spans="1:8" x14ac:dyDescent="0.3">
      <c r="A118" s="172">
        <v>45401</v>
      </c>
      <c r="B118" s="173" t="s">
        <v>2350</v>
      </c>
      <c r="C118" s="174">
        <v>65600000</v>
      </c>
      <c r="D118" s="175">
        <v>120</v>
      </c>
      <c r="E118" s="172">
        <v>10.09</v>
      </c>
      <c r="F118" s="176">
        <v>14.08</v>
      </c>
      <c r="G118" s="175">
        <v>11.3659</v>
      </c>
      <c r="H118" s="177">
        <v>3</v>
      </c>
    </row>
    <row r="119" spans="1:8" x14ac:dyDescent="0.3">
      <c r="A119" s="172">
        <v>45402</v>
      </c>
      <c r="B119" s="173" t="s">
        <v>2631</v>
      </c>
      <c r="C119" s="174">
        <v>39300000</v>
      </c>
      <c r="D119" s="175">
        <v>20</v>
      </c>
      <c r="E119" s="172">
        <v>15.51</v>
      </c>
      <c r="F119" s="176">
        <v>18.91</v>
      </c>
      <c r="G119" s="175">
        <v>16.528300000000002</v>
      </c>
      <c r="H119" s="177">
        <v>3</v>
      </c>
    </row>
    <row r="120" spans="1:8" x14ac:dyDescent="0.3">
      <c r="A120" s="172">
        <v>45553</v>
      </c>
      <c r="B120" s="173" t="s">
        <v>2474</v>
      </c>
      <c r="C120" s="174">
        <v>54100000</v>
      </c>
      <c r="D120" s="175">
        <v>102</v>
      </c>
      <c r="E120" s="172">
        <v>8.7799999999999994</v>
      </c>
      <c r="F120" s="176">
        <v>11.08</v>
      </c>
      <c r="G120" s="175">
        <v>9.9711999999999996</v>
      </c>
      <c r="H120" s="177">
        <v>3</v>
      </c>
    </row>
    <row r="121" spans="1:8" x14ac:dyDescent="0.3">
      <c r="A121" s="172">
        <v>45561</v>
      </c>
      <c r="B121" s="173" t="s">
        <v>2740</v>
      </c>
      <c r="C121" s="174">
        <v>2800000</v>
      </c>
      <c r="D121" s="175">
        <v>6</v>
      </c>
      <c r="E121" s="172">
        <v>1.58</v>
      </c>
      <c r="F121" s="176">
        <v>2.15</v>
      </c>
      <c r="G121" s="175">
        <v>1.7421</v>
      </c>
      <c r="H121" s="177">
        <v>1</v>
      </c>
    </row>
    <row r="122" spans="1:8" x14ac:dyDescent="0.3">
      <c r="A122" s="172">
        <v>45661</v>
      </c>
      <c r="B122" s="173" t="s">
        <v>2674</v>
      </c>
      <c r="C122" s="174">
        <v>2400000</v>
      </c>
      <c r="D122" s="175">
        <v>5</v>
      </c>
      <c r="E122" s="172">
        <v>30.28</v>
      </c>
      <c r="F122" s="176">
        <v>50.79</v>
      </c>
      <c r="G122" s="175">
        <v>43.986699999999999</v>
      </c>
      <c r="H122" s="177">
        <v>1</v>
      </c>
    </row>
    <row r="123" spans="1:8" x14ac:dyDescent="0.3">
      <c r="A123" s="172">
        <v>45661</v>
      </c>
      <c r="B123" s="173" t="s">
        <v>2674</v>
      </c>
      <c r="C123" s="174">
        <v>34200000</v>
      </c>
      <c r="D123" s="175">
        <v>11</v>
      </c>
      <c r="E123" s="172">
        <v>30.29</v>
      </c>
      <c r="F123" s="176">
        <v>46.08</v>
      </c>
      <c r="G123" s="175">
        <v>38.067300000000003</v>
      </c>
      <c r="H123" s="177">
        <v>2</v>
      </c>
    </row>
    <row r="124" spans="1:8" x14ac:dyDescent="0.3">
      <c r="A124" s="172">
        <v>45662</v>
      </c>
      <c r="B124" s="173" t="s">
        <v>2675</v>
      </c>
      <c r="C124" s="174">
        <v>300000</v>
      </c>
      <c r="D124" s="175">
        <v>3</v>
      </c>
      <c r="E124" s="172">
        <v>47.85</v>
      </c>
      <c r="F124" s="176">
        <v>71.790000000000006</v>
      </c>
      <c r="G124" s="175">
        <v>57.11</v>
      </c>
      <c r="H124" s="177">
        <v>2</v>
      </c>
    </row>
    <row r="125" spans="1:8" x14ac:dyDescent="0.3">
      <c r="A125" s="172">
        <v>45801</v>
      </c>
      <c r="B125" s="173" t="s">
        <v>2569</v>
      </c>
      <c r="C125" s="174">
        <v>8500000</v>
      </c>
      <c r="D125" s="175">
        <v>21</v>
      </c>
      <c r="E125" s="172">
        <v>21.45</v>
      </c>
      <c r="F125" s="176">
        <v>24.47</v>
      </c>
      <c r="G125" s="175">
        <v>23.421800000000001</v>
      </c>
      <c r="H125" s="177">
        <v>2</v>
      </c>
    </row>
    <row r="126" spans="1:8" x14ac:dyDescent="0.3">
      <c r="A126" s="172">
        <v>47146</v>
      </c>
      <c r="B126" s="173" t="s">
        <v>2676</v>
      </c>
      <c r="C126" s="174">
        <v>46200000</v>
      </c>
      <c r="D126" s="175">
        <v>62</v>
      </c>
      <c r="E126" s="172">
        <v>8.64</v>
      </c>
      <c r="F126" s="176">
        <v>13.64</v>
      </c>
      <c r="G126" s="175">
        <v>11.1518</v>
      </c>
      <c r="H126" s="177">
        <v>2</v>
      </c>
    </row>
    <row r="127" spans="1:8" x14ac:dyDescent="0.3">
      <c r="A127" s="172">
        <v>47147</v>
      </c>
      <c r="B127" s="173" t="s">
        <v>2719</v>
      </c>
      <c r="C127" s="174">
        <v>8400000</v>
      </c>
      <c r="D127" s="175">
        <v>1</v>
      </c>
      <c r="E127" s="172">
        <v>7.3978999999999999</v>
      </c>
      <c r="F127" s="176">
        <v>7.3978999999999999</v>
      </c>
      <c r="G127" s="175">
        <v>7.3978999999999999</v>
      </c>
      <c r="H127" s="177">
        <v>1</v>
      </c>
    </row>
    <row r="128" spans="1:8" x14ac:dyDescent="0.3">
      <c r="A128" s="172">
        <v>47202</v>
      </c>
      <c r="B128" s="173" t="s">
        <v>2632</v>
      </c>
      <c r="C128" s="174">
        <v>4800000</v>
      </c>
      <c r="D128" s="175">
        <v>6</v>
      </c>
      <c r="E128" s="172">
        <v>11.68</v>
      </c>
      <c r="F128" s="176">
        <v>12.92</v>
      </c>
      <c r="G128" s="175">
        <v>12.021699999999999</v>
      </c>
      <c r="H128" s="177">
        <v>2</v>
      </c>
    </row>
    <row r="129" spans="1:8" x14ac:dyDescent="0.3">
      <c r="A129" s="172">
        <v>47393</v>
      </c>
      <c r="B129" s="173" t="s">
        <v>2359</v>
      </c>
      <c r="C129" s="174">
        <v>32600000</v>
      </c>
      <c r="D129" s="175">
        <v>34</v>
      </c>
      <c r="E129" s="172">
        <v>9.86</v>
      </c>
      <c r="F129" s="176">
        <v>13.02</v>
      </c>
      <c r="G129" s="175">
        <v>11.386699999999999</v>
      </c>
      <c r="H129" s="177">
        <v>2</v>
      </c>
    </row>
    <row r="130" spans="1:8" x14ac:dyDescent="0.3">
      <c r="A130" s="172">
        <v>47442</v>
      </c>
      <c r="B130" s="173" t="s">
        <v>2360</v>
      </c>
      <c r="C130" s="174">
        <v>500000</v>
      </c>
      <c r="D130" s="175">
        <v>2</v>
      </c>
      <c r="E130" s="172">
        <v>36.08</v>
      </c>
      <c r="F130" s="176">
        <v>37.31</v>
      </c>
      <c r="G130" s="175">
        <v>36.817999999999998</v>
      </c>
      <c r="H130" s="177">
        <v>3</v>
      </c>
    </row>
    <row r="131" spans="1:8" x14ac:dyDescent="0.3">
      <c r="A131" s="172">
        <v>47471</v>
      </c>
      <c r="B131" s="173" t="s">
        <v>2553</v>
      </c>
      <c r="C131" s="174">
        <v>30400000</v>
      </c>
      <c r="D131" s="175">
        <v>9</v>
      </c>
      <c r="E131" s="172">
        <v>70.55</v>
      </c>
      <c r="F131" s="176">
        <v>78.78</v>
      </c>
      <c r="G131" s="175">
        <v>73.708100000000002</v>
      </c>
      <c r="H131" s="177">
        <v>3</v>
      </c>
    </row>
    <row r="132" spans="1:8" x14ac:dyDescent="0.3">
      <c r="A132" s="172">
        <v>47632</v>
      </c>
      <c r="B132" s="173" t="s">
        <v>2754</v>
      </c>
      <c r="C132" s="174">
        <v>10500000</v>
      </c>
      <c r="D132" s="175">
        <v>21</v>
      </c>
      <c r="E132" s="172">
        <v>438.16</v>
      </c>
      <c r="F132" s="176">
        <v>812.89</v>
      </c>
      <c r="G132" s="175">
        <v>604.1114</v>
      </c>
      <c r="H132" s="177">
        <v>1</v>
      </c>
    </row>
    <row r="133" spans="1:8" x14ac:dyDescent="0.3">
      <c r="A133" s="172">
        <v>49066</v>
      </c>
      <c r="B133" s="173" t="s">
        <v>2361</v>
      </c>
      <c r="C133" s="174">
        <v>326400000</v>
      </c>
      <c r="D133" s="175">
        <v>211</v>
      </c>
      <c r="E133" s="172">
        <v>20.02</v>
      </c>
      <c r="F133" s="176">
        <v>27.21</v>
      </c>
      <c r="G133" s="175">
        <v>22.490400000000001</v>
      </c>
      <c r="H133" s="177">
        <v>2</v>
      </c>
    </row>
    <row r="134" spans="1:8" x14ac:dyDescent="0.3">
      <c r="A134" s="172">
        <v>49162</v>
      </c>
      <c r="B134" s="173" t="s">
        <v>2606</v>
      </c>
      <c r="C134" s="174">
        <v>10500000</v>
      </c>
      <c r="D134" s="175">
        <v>13</v>
      </c>
      <c r="E134" s="172">
        <v>16.309999999999999</v>
      </c>
      <c r="F134" s="176">
        <v>22.508900000000001</v>
      </c>
      <c r="G134" s="175">
        <v>18.611000000000001</v>
      </c>
      <c r="H134" s="177">
        <v>1</v>
      </c>
    </row>
    <row r="135" spans="1:8" x14ac:dyDescent="0.3">
      <c r="A135" s="172">
        <v>49164</v>
      </c>
      <c r="B135" s="173" t="s">
        <v>2523</v>
      </c>
      <c r="C135" s="174">
        <v>36200000</v>
      </c>
      <c r="D135" s="175">
        <v>10</v>
      </c>
      <c r="E135" s="172">
        <v>25.164999999999999</v>
      </c>
      <c r="F135" s="176">
        <v>33.74</v>
      </c>
      <c r="G135" s="175">
        <v>28.314399999999999</v>
      </c>
      <c r="H135" s="177">
        <v>3</v>
      </c>
    </row>
    <row r="136" spans="1:8" x14ac:dyDescent="0.3">
      <c r="A136" s="172">
        <v>49681</v>
      </c>
      <c r="B136" s="173" t="s">
        <v>2570</v>
      </c>
      <c r="C136" s="174">
        <v>4500000</v>
      </c>
      <c r="D136" s="175">
        <v>16</v>
      </c>
      <c r="E136" s="172">
        <v>27.95</v>
      </c>
      <c r="F136" s="176">
        <v>33.4</v>
      </c>
      <c r="G136" s="175">
        <v>30.947600000000001</v>
      </c>
      <c r="H136" s="177">
        <v>1</v>
      </c>
    </row>
    <row r="137" spans="1:8" x14ac:dyDescent="0.3">
      <c r="A137" s="172">
        <v>49681</v>
      </c>
      <c r="B137" s="173" t="s">
        <v>2570</v>
      </c>
      <c r="C137" s="174">
        <v>7100000</v>
      </c>
      <c r="D137" s="175">
        <v>21</v>
      </c>
      <c r="E137" s="172">
        <v>33.64</v>
      </c>
      <c r="F137" s="176">
        <v>40.545000000000002</v>
      </c>
      <c r="G137" s="175">
        <v>36.931699999999999</v>
      </c>
      <c r="H137" s="177">
        <v>2</v>
      </c>
    </row>
    <row r="138" spans="1:8" x14ac:dyDescent="0.3">
      <c r="A138" s="172">
        <v>50096</v>
      </c>
      <c r="B138" s="173" t="s">
        <v>2755</v>
      </c>
      <c r="C138" s="174">
        <v>1000000</v>
      </c>
      <c r="D138" s="175">
        <v>4</v>
      </c>
      <c r="E138" s="172">
        <v>67.62</v>
      </c>
      <c r="F138" s="176">
        <v>79.87</v>
      </c>
      <c r="G138" s="175">
        <v>75.722999999999999</v>
      </c>
      <c r="H138" s="177">
        <v>3</v>
      </c>
    </row>
    <row r="139" spans="1:8" x14ac:dyDescent="0.3">
      <c r="A139" s="172">
        <v>50114</v>
      </c>
      <c r="B139" s="173" t="s">
        <v>2554</v>
      </c>
      <c r="C139" s="174">
        <v>2700000</v>
      </c>
      <c r="D139" s="175">
        <v>5</v>
      </c>
      <c r="E139" s="172">
        <v>11.5</v>
      </c>
      <c r="F139" s="176">
        <v>15.34</v>
      </c>
      <c r="G139" s="175">
        <v>12.7834</v>
      </c>
      <c r="H139" s="177">
        <v>3</v>
      </c>
    </row>
    <row r="140" spans="1:8" x14ac:dyDescent="0.3">
      <c r="A140" s="172">
        <v>52251</v>
      </c>
      <c r="B140" s="173" t="s">
        <v>2537</v>
      </c>
      <c r="C140" s="174">
        <v>25100000</v>
      </c>
      <c r="D140" s="175">
        <v>24</v>
      </c>
      <c r="E140" s="172">
        <v>20.149999999999999</v>
      </c>
      <c r="F140" s="176">
        <v>30.89</v>
      </c>
      <c r="G140" s="175">
        <v>25.817599999999999</v>
      </c>
      <c r="H140" s="177">
        <v>2</v>
      </c>
    </row>
    <row r="141" spans="1:8" x14ac:dyDescent="0.3">
      <c r="A141" s="172">
        <v>52303</v>
      </c>
      <c r="B141" s="173" t="s">
        <v>2477</v>
      </c>
      <c r="C141" s="174">
        <v>169800000</v>
      </c>
      <c r="D141" s="175">
        <v>58</v>
      </c>
      <c r="E141" s="172">
        <v>17.73</v>
      </c>
      <c r="F141" s="176">
        <v>19.239999999999998</v>
      </c>
      <c r="G141" s="175">
        <v>18.381599999999999</v>
      </c>
      <c r="H141" s="177">
        <v>3</v>
      </c>
    </row>
    <row r="142" spans="1:8" x14ac:dyDescent="0.3">
      <c r="A142" s="172">
        <v>52451</v>
      </c>
      <c r="B142" s="173" t="s">
        <v>2495</v>
      </c>
      <c r="C142" s="174">
        <v>2900000</v>
      </c>
      <c r="D142" s="175">
        <v>9</v>
      </c>
      <c r="E142" s="172">
        <v>4.01</v>
      </c>
      <c r="F142" s="176">
        <v>9.4</v>
      </c>
      <c r="G142" s="175">
        <v>6.9520999999999997</v>
      </c>
      <c r="H142" s="177">
        <v>2</v>
      </c>
    </row>
    <row r="143" spans="1:8" x14ac:dyDescent="0.3">
      <c r="A143" s="172">
        <v>52881</v>
      </c>
      <c r="B143" s="173" t="s">
        <v>2538</v>
      </c>
      <c r="C143" s="174">
        <v>2600000</v>
      </c>
      <c r="D143" s="175">
        <v>5</v>
      </c>
      <c r="E143" s="172">
        <v>25.99</v>
      </c>
      <c r="F143" s="176">
        <v>31.65</v>
      </c>
      <c r="G143" s="175">
        <v>27.956499999999998</v>
      </c>
      <c r="H143" s="177">
        <v>2</v>
      </c>
    </row>
    <row r="144" spans="1:8" x14ac:dyDescent="0.3">
      <c r="A144" s="172">
        <v>53063</v>
      </c>
      <c r="B144" s="173" t="s">
        <v>2756</v>
      </c>
      <c r="C144" s="174">
        <v>65300000</v>
      </c>
      <c r="D144" s="175">
        <v>99</v>
      </c>
      <c r="E144" s="172">
        <v>1.64</v>
      </c>
      <c r="F144" s="176">
        <v>3.84</v>
      </c>
      <c r="G144" s="175">
        <v>2.4725999999999999</v>
      </c>
      <c r="H144" s="177">
        <v>1</v>
      </c>
    </row>
    <row r="145" spans="1:8" x14ac:dyDescent="0.3">
      <c r="A145" s="172">
        <v>53094</v>
      </c>
      <c r="B145" s="173" t="s">
        <v>2757</v>
      </c>
      <c r="C145" s="174">
        <v>21700000</v>
      </c>
      <c r="D145" s="175">
        <v>39</v>
      </c>
      <c r="E145" s="172">
        <v>11.67</v>
      </c>
      <c r="F145" s="176">
        <v>22.13</v>
      </c>
      <c r="G145" s="175">
        <v>16.501000000000001</v>
      </c>
      <c r="H145" s="177">
        <v>1</v>
      </c>
    </row>
    <row r="146" spans="1:8" x14ac:dyDescent="0.3">
      <c r="A146" s="172">
        <v>53886</v>
      </c>
      <c r="B146" s="173" t="s">
        <v>2726</v>
      </c>
      <c r="C146" s="174">
        <v>394100000</v>
      </c>
      <c r="D146" s="175">
        <v>439</v>
      </c>
      <c r="E146" s="172">
        <v>23.33</v>
      </c>
      <c r="F146" s="176">
        <v>36.8688</v>
      </c>
      <c r="G146" s="175">
        <v>30.464600000000001</v>
      </c>
      <c r="H146" s="177">
        <v>2</v>
      </c>
    </row>
    <row r="147" spans="1:8" x14ac:dyDescent="0.3">
      <c r="A147" s="172">
        <v>54342</v>
      </c>
      <c r="B147" s="173" t="s">
        <v>2369</v>
      </c>
      <c r="C147" s="174">
        <v>493000000</v>
      </c>
      <c r="D147" s="175">
        <v>281</v>
      </c>
      <c r="E147" s="172">
        <v>13.39</v>
      </c>
      <c r="F147" s="176">
        <v>18.73</v>
      </c>
      <c r="G147" s="175">
        <v>15.012499999999999</v>
      </c>
      <c r="H147" s="177">
        <v>3</v>
      </c>
    </row>
    <row r="148" spans="1:8" x14ac:dyDescent="0.3">
      <c r="A148" s="172">
        <v>54501</v>
      </c>
      <c r="B148" s="173" t="s">
        <v>2371</v>
      </c>
      <c r="C148" s="174">
        <v>72400000</v>
      </c>
      <c r="D148" s="175">
        <v>28</v>
      </c>
      <c r="E148" s="172">
        <v>16.79</v>
      </c>
      <c r="F148" s="176">
        <v>20.27</v>
      </c>
      <c r="G148" s="175">
        <v>18.482900000000001</v>
      </c>
      <c r="H148" s="177">
        <v>3</v>
      </c>
    </row>
    <row r="149" spans="1:8" x14ac:dyDescent="0.3">
      <c r="A149" s="172">
        <v>55431</v>
      </c>
      <c r="B149" s="173" t="s">
        <v>2690</v>
      </c>
      <c r="C149" s="174">
        <v>16200000</v>
      </c>
      <c r="D149" s="175">
        <v>17</v>
      </c>
      <c r="E149" s="172">
        <v>5.3662000000000001</v>
      </c>
      <c r="F149" s="176">
        <v>6.73</v>
      </c>
      <c r="G149" s="175">
        <v>5.9505999999999997</v>
      </c>
      <c r="H149" s="177">
        <v>1</v>
      </c>
    </row>
    <row r="150" spans="1:8" x14ac:dyDescent="0.3">
      <c r="A150" s="172">
        <v>56086</v>
      </c>
      <c r="B150" s="173" t="s">
        <v>2373</v>
      </c>
      <c r="C150" s="174">
        <v>202300000</v>
      </c>
      <c r="D150" s="175">
        <v>155</v>
      </c>
      <c r="E150" s="172">
        <v>10.16</v>
      </c>
      <c r="F150" s="176">
        <v>15.02</v>
      </c>
      <c r="G150" s="175">
        <v>12.7807</v>
      </c>
      <c r="H150" s="177">
        <v>3</v>
      </c>
    </row>
    <row r="151" spans="1:8" x14ac:dyDescent="0.3">
      <c r="A151" s="172">
        <v>58711</v>
      </c>
      <c r="B151" s="173" t="s">
        <v>2607</v>
      </c>
      <c r="C151" s="174">
        <v>147000000</v>
      </c>
      <c r="D151" s="175">
        <v>116</v>
      </c>
      <c r="E151" s="172">
        <v>4.1500000000000004</v>
      </c>
      <c r="F151" s="176">
        <v>6.45</v>
      </c>
      <c r="G151" s="175">
        <v>5.1403999999999996</v>
      </c>
      <c r="H151" s="177">
        <v>2</v>
      </c>
    </row>
    <row r="152" spans="1:8" x14ac:dyDescent="0.3">
      <c r="A152" s="172">
        <v>59055</v>
      </c>
      <c r="B152" s="173" t="s">
        <v>2375</v>
      </c>
      <c r="C152" s="174">
        <v>15200000</v>
      </c>
      <c r="D152" s="175">
        <v>13</v>
      </c>
      <c r="E152" s="172">
        <v>15.36</v>
      </c>
      <c r="F152" s="176">
        <v>18.5</v>
      </c>
      <c r="G152" s="175">
        <v>17.257300000000001</v>
      </c>
      <c r="H152" s="177">
        <v>1</v>
      </c>
    </row>
    <row r="153" spans="1:8" x14ac:dyDescent="0.3">
      <c r="A153" s="172">
        <v>61041</v>
      </c>
      <c r="B153" s="173" t="s">
        <v>2376</v>
      </c>
      <c r="C153" s="174">
        <v>3300000</v>
      </c>
      <c r="D153" s="175">
        <v>6</v>
      </c>
      <c r="E153" s="172">
        <v>20.2</v>
      </c>
      <c r="F153" s="176">
        <v>23.28</v>
      </c>
      <c r="G153" s="175">
        <v>23.004200000000001</v>
      </c>
      <c r="H153" s="177">
        <v>3</v>
      </c>
    </row>
    <row r="154" spans="1:8" x14ac:dyDescent="0.3">
      <c r="A154" s="172">
        <v>61342</v>
      </c>
      <c r="B154" s="173" t="s">
        <v>2596</v>
      </c>
      <c r="C154" s="174">
        <v>7900000</v>
      </c>
      <c r="D154" s="175">
        <v>13</v>
      </c>
      <c r="E154" s="172">
        <v>15.59</v>
      </c>
      <c r="F154" s="176">
        <v>21.23</v>
      </c>
      <c r="G154" s="175">
        <v>18.0061</v>
      </c>
      <c r="H154" s="177">
        <v>2</v>
      </c>
    </row>
    <row r="155" spans="1:8" x14ac:dyDescent="0.3">
      <c r="A155" s="172">
        <v>61564</v>
      </c>
      <c r="B155" s="173" t="s">
        <v>2622</v>
      </c>
      <c r="C155" s="174">
        <v>4000000</v>
      </c>
      <c r="D155" s="175">
        <v>8</v>
      </c>
      <c r="E155" s="172">
        <v>3.95</v>
      </c>
      <c r="F155" s="176">
        <v>8.3650000000000002</v>
      </c>
      <c r="G155" s="175">
        <v>6.9744999999999999</v>
      </c>
      <c r="H155" s="177">
        <v>1</v>
      </c>
    </row>
    <row r="156" spans="1:8" x14ac:dyDescent="0.3">
      <c r="A156" s="172">
        <v>61754</v>
      </c>
      <c r="B156" s="173" t="s">
        <v>2679</v>
      </c>
      <c r="C156" s="174">
        <v>64900000</v>
      </c>
      <c r="D156" s="175">
        <v>62</v>
      </c>
      <c r="E156" s="172">
        <v>8.01</v>
      </c>
      <c r="F156" s="176">
        <v>12.8</v>
      </c>
      <c r="G156" s="175">
        <v>9.1265999999999998</v>
      </c>
      <c r="H156" s="177">
        <v>1</v>
      </c>
    </row>
    <row r="157" spans="1:8" x14ac:dyDescent="0.3">
      <c r="A157" s="172">
        <v>61791</v>
      </c>
      <c r="B157" s="176"/>
      <c r="C157" s="174">
        <v>64900000</v>
      </c>
      <c r="D157" s="175">
        <v>22</v>
      </c>
      <c r="E157" s="172">
        <v>0.01</v>
      </c>
      <c r="F157" s="176">
        <v>0.91310000000000002</v>
      </c>
      <c r="G157" s="175">
        <v>0.39389999999999997</v>
      </c>
      <c r="H157" s="177">
        <v>1</v>
      </c>
    </row>
    <row r="158" spans="1:8" x14ac:dyDescent="0.3">
      <c r="A158" s="172">
        <v>61792</v>
      </c>
      <c r="B158" s="173" t="s">
        <v>2691</v>
      </c>
      <c r="C158" s="174">
        <v>16400000</v>
      </c>
      <c r="D158" s="175">
        <v>35</v>
      </c>
      <c r="E158" s="172">
        <v>23.84</v>
      </c>
      <c r="F158" s="176">
        <v>32.950000000000003</v>
      </c>
      <c r="G158" s="175">
        <v>30.145600000000002</v>
      </c>
      <c r="H158" s="177">
        <v>1</v>
      </c>
    </row>
    <row r="159" spans="1:8" x14ac:dyDescent="0.3">
      <c r="A159" s="172">
        <v>61827</v>
      </c>
      <c r="B159" s="173" t="s">
        <v>2692</v>
      </c>
      <c r="C159" s="174">
        <v>4500000</v>
      </c>
      <c r="D159" s="175">
        <v>3</v>
      </c>
      <c r="E159" s="172">
        <v>9.15</v>
      </c>
      <c r="F159" s="176">
        <v>9.4600000000000009</v>
      </c>
      <c r="G159" s="175">
        <v>9.2188999999999997</v>
      </c>
      <c r="H159" s="177">
        <v>3</v>
      </c>
    </row>
    <row r="160" spans="1:8" x14ac:dyDescent="0.3">
      <c r="A160" s="172">
        <v>61874</v>
      </c>
      <c r="B160" s="173" t="s">
        <v>2661</v>
      </c>
      <c r="C160" s="174">
        <v>138400000</v>
      </c>
      <c r="D160" s="175">
        <v>113</v>
      </c>
      <c r="E160" s="172">
        <v>14.56</v>
      </c>
      <c r="F160" s="176">
        <v>34.549999999999997</v>
      </c>
      <c r="G160" s="175">
        <v>21.992899999999999</v>
      </c>
      <c r="H160" s="177">
        <v>2</v>
      </c>
    </row>
    <row r="161" spans="1:8" x14ac:dyDescent="0.3">
      <c r="A161" s="172">
        <v>61906</v>
      </c>
      <c r="B161" s="173" t="s">
        <v>2481</v>
      </c>
      <c r="C161" s="174">
        <v>5200000</v>
      </c>
      <c r="D161" s="175">
        <v>21</v>
      </c>
      <c r="E161" s="172">
        <v>19.5</v>
      </c>
      <c r="F161" s="176">
        <v>28.8</v>
      </c>
      <c r="G161" s="175">
        <v>22.747900000000001</v>
      </c>
      <c r="H161" s="177">
        <v>3</v>
      </c>
    </row>
    <row r="162" spans="1:8" x14ac:dyDescent="0.3">
      <c r="A162" s="172">
        <v>61964</v>
      </c>
      <c r="B162" s="173" t="s">
        <v>2741</v>
      </c>
      <c r="C162" s="174">
        <v>24300000</v>
      </c>
      <c r="D162" s="175">
        <v>14</v>
      </c>
      <c r="E162" s="172">
        <v>33.090000000000003</v>
      </c>
      <c r="F162" s="176">
        <v>46</v>
      </c>
      <c r="G162" s="175">
        <v>42.113900000000001</v>
      </c>
      <c r="H162" s="177">
        <v>1</v>
      </c>
    </row>
    <row r="163" spans="1:8" x14ac:dyDescent="0.3">
      <c r="A163" s="172">
        <v>61965</v>
      </c>
      <c r="B163" s="173" t="s">
        <v>2387</v>
      </c>
      <c r="C163" s="174">
        <v>1577800000</v>
      </c>
      <c r="D163" s="175">
        <v>652</v>
      </c>
      <c r="E163" s="172">
        <v>15.91</v>
      </c>
      <c r="F163" s="176">
        <v>24.13</v>
      </c>
      <c r="G163" s="175">
        <v>17.642499999999998</v>
      </c>
      <c r="H163" s="177">
        <v>3</v>
      </c>
    </row>
    <row r="164" spans="1:8" x14ac:dyDescent="0.3">
      <c r="A164" s="172">
        <v>62031</v>
      </c>
      <c r="B164" s="173" t="s">
        <v>2649</v>
      </c>
      <c r="C164" s="174">
        <v>62700000</v>
      </c>
      <c r="D164" s="175">
        <v>145</v>
      </c>
      <c r="E164" s="172">
        <v>15.6</v>
      </c>
      <c r="F164" s="176">
        <v>39.46</v>
      </c>
      <c r="G164" s="175">
        <v>22.897400000000001</v>
      </c>
      <c r="H164" s="177">
        <v>2</v>
      </c>
    </row>
    <row r="165" spans="1:8" x14ac:dyDescent="0.3">
      <c r="A165" s="172">
        <v>62092</v>
      </c>
      <c r="B165" s="173" t="s">
        <v>2662</v>
      </c>
      <c r="C165" s="174">
        <v>300000</v>
      </c>
      <c r="D165" s="175">
        <v>2</v>
      </c>
      <c r="E165" s="172">
        <v>11.2</v>
      </c>
      <c r="F165" s="176">
        <v>11.49</v>
      </c>
      <c r="G165" s="175">
        <v>11.3933</v>
      </c>
      <c r="H165" s="177">
        <v>1</v>
      </c>
    </row>
    <row r="166" spans="1:8" x14ac:dyDescent="0.3">
      <c r="A166" s="172">
        <v>62092</v>
      </c>
      <c r="B166" s="173" t="s">
        <v>2662</v>
      </c>
      <c r="C166" s="174">
        <v>4100000</v>
      </c>
      <c r="D166" s="175">
        <v>19</v>
      </c>
      <c r="E166" s="172">
        <v>11.38</v>
      </c>
      <c r="F166" s="176">
        <v>14.51</v>
      </c>
      <c r="G166" s="175">
        <v>12.5876</v>
      </c>
      <c r="H166" s="177">
        <v>2</v>
      </c>
    </row>
    <row r="167" spans="1:8" x14ac:dyDescent="0.3">
      <c r="A167" s="172">
        <v>62241</v>
      </c>
      <c r="B167" s="173" t="s">
        <v>2779</v>
      </c>
      <c r="C167" s="174">
        <v>400000</v>
      </c>
      <c r="D167" s="175">
        <v>1</v>
      </c>
      <c r="E167" s="172">
        <v>2.4900000000000002</v>
      </c>
      <c r="F167" s="176">
        <v>2.4900000000000002</v>
      </c>
      <c r="G167" s="175">
        <v>2.4900000000000002</v>
      </c>
      <c r="H167" s="177">
        <v>1</v>
      </c>
    </row>
    <row r="168" spans="1:8" x14ac:dyDescent="0.3">
      <c r="A168" s="172">
        <v>62574</v>
      </c>
      <c r="B168" s="173" t="s">
        <v>2634</v>
      </c>
      <c r="C168" s="174">
        <v>55100000</v>
      </c>
      <c r="D168" s="175">
        <v>105</v>
      </c>
      <c r="E168" s="172">
        <v>10.63</v>
      </c>
      <c r="F168" s="176">
        <v>17.850000000000001</v>
      </c>
      <c r="G168" s="175">
        <v>16.200099999999999</v>
      </c>
      <c r="H168" s="177">
        <v>2</v>
      </c>
    </row>
    <row r="169" spans="1:8" x14ac:dyDescent="0.3">
      <c r="A169" s="172">
        <v>62743</v>
      </c>
      <c r="B169" s="173" t="s">
        <v>2609</v>
      </c>
      <c r="C169" s="174">
        <v>110700000</v>
      </c>
      <c r="D169" s="175">
        <v>255</v>
      </c>
      <c r="E169" s="172">
        <v>9.27</v>
      </c>
      <c r="F169" s="176">
        <v>33.566699999999997</v>
      </c>
      <c r="G169" s="175">
        <v>20.349399999999999</v>
      </c>
      <c r="H169" s="177">
        <v>2</v>
      </c>
    </row>
    <row r="170" spans="1:8" x14ac:dyDescent="0.3">
      <c r="A170" s="172">
        <v>62756</v>
      </c>
      <c r="B170" s="173" t="s">
        <v>2635</v>
      </c>
      <c r="C170" s="174">
        <v>200000</v>
      </c>
      <c r="D170" s="175">
        <v>2</v>
      </c>
      <c r="E170" s="172">
        <v>39.9</v>
      </c>
      <c r="F170" s="176">
        <v>84.8</v>
      </c>
      <c r="G170" s="175">
        <v>62.35</v>
      </c>
      <c r="H170" s="177">
        <v>2</v>
      </c>
    </row>
    <row r="171" spans="1:8" x14ac:dyDescent="0.3">
      <c r="A171" s="172">
        <v>62791</v>
      </c>
      <c r="B171" s="173" t="s">
        <v>2555</v>
      </c>
      <c r="C171" s="174">
        <v>206700000</v>
      </c>
      <c r="D171" s="175">
        <v>291</v>
      </c>
      <c r="E171" s="172">
        <v>22.62</v>
      </c>
      <c r="F171" s="176">
        <v>28.91</v>
      </c>
      <c r="G171" s="175">
        <v>25.9558</v>
      </c>
      <c r="H171" s="177">
        <v>3</v>
      </c>
    </row>
    <row r="172" spans="1:8" x14ac:dyDescent="0.3">
      <c r="A172" s="172">
        <v>62821</v>
      </c>
      <c r="B172" s="173" t="s">
        <v>2758</v>
      </c>
      <c r="C172" s="174">
        <v>849900000</v>
      </c>
      <c r="D172" s="175">
        <v>251</v>
      </c>
      <c r="E172" s="172">
        <v>35.58</v>
      </c>
      <c r="F172" s="176">
        <v>68.08</v>
      </c>
      <c r="G172" s="175">
        <v>47.118200000000002</v>
      </c>
      <c r="H172" s="177">
        <v>2</v>
      </c>
    </row>
    <row r="173" spans="1:8" x14ac:dyDescent="0.3">
      <c r="A173" s="172">
        <v>62822</v>
      </c>
      <c r="B173" s="173" t="s">
        <v>2394</v>
      </c>
      <c r="C173" s="174">
        <v>1097700000</v>
      </c>
      <c r="D173" s="175">
        <v>720</v>
      </c>
      <c r="E173" s="172">
        <v>16.420000000000002</v>
      </c>
      <c r="F173" s="176">
        <v>34.57</v>
      </c>
      <c r="G173" s="175">
        <v>24.505700000000001</v>
      </c>
      <c r="H173" s="177">
        <v>3</v>
      </c>
    </row>
    <row r="174" spans="1:8" x14ac:dyDescent="0.3">
      <c r="A174" s="172">
        <v>62832</v>
      </c>
      <c r="B174" s="173" t="s">
        <v>2623</v>
      </c>
      <c r="C174" s="174">
        <v>3900000</v>
      </c>
      <c r="D174" s="175">
        <v>9</v>
      </c>
      <c r="E174" s="172">
        <v>2.69</v>
      </c>
      <c r="F174" s="176">
        <v>6.85</v>
      </c>
      <c r="G174" s="175">
        <v>4.4846000000000004</v>
      </c>
      <c r="H174" s="177">
        <v>1</v>
      </c>
    </row>
    <row r="175" spans="1:8" x14ac:dyDescent="0.3">
      <c r="A175" s="172">
        <v>62832</v>
      </c>
      <c r="B175" s="173" t="s">
        <v>2623</v>
      </c>
      <c r="C175" s="174">
        <v>200000</v>
      </c>
      <c r="D175" s="175">
        <v>1</v>
      </c>
      <c r="E175" s="172">
        <v>8.83</v>
      </c>
      <c r="F175" s="176">
        <v>8.83</v>
      </c>
      <c r="G175" s="175">
        <v>8.83</v>
      </c>
      <c r="H175" s="177">
        <v>2</v>
      </c>
    </row>
    <row r="176" spans="1:8" x14ac:dyDescent="0.3">
      <c r="A176" s="172">
        <v>62853</v>
      </c>
      <c r="B176" s="173" t="s">
        <v>2728</v>
      </c>
      <c r="C176" s="174">
        <v>23000000</v>
      </c>
      <c r="D176" s="175">
        <v>44</v>
      </c>
      <c r="E176" s="172">
        <v>38.53</v>
      </c>
      <c r="F176" s="176">
        <v>84.47</v>
      </c>
      <c r="G176" s="175">
        <v>61.997500000000002</v>
      </c>
      <c r="H176" s="177">
        <v>2</v>
      </c>
    </row>
    <row r="177" spans="1:8" x14ac:dyDescent="0.3">
      <c r="A177" s="172">
        <v>62882</v>
      </c>
      <c r="B177" s="173" t="s">
        <v>2711</v>
      </c>
      <c r="C177" s="174">
        <v>50600000</v>
      </c>
      <c r="D177" s="175">
        <v>13</v>
      </c>
      <c r="E177" s="172">
        <v>7.14</v>
      </c>
      <c r="F177" s="176">
        <v>13.571</v>
      </c>
      <c r="G177" s="175">
        <v>10.261100000000001</v>
      </c>
      <c r="H177" s="177">
        <v>1</v>
      </c>
    </row>
    <row r="178" spans="1:8" x14ac:dyDescent="0.3">
      <c r="A178" s="172">
        <v>62909</v>
      </c>
      <c r="B178" s="173" t="s">
        <v>2571</v>
      </c>
      <c r="C178" s="174">
        <v>31700000</v>
      </c>
      <c r="D178" s="175">
        <v>61</v>
      </c>
      <c r="E178" s="172">
        <v>24.35</v>
      </c>
      <c r="F178" s="176">
        <v>30.65</v>
      </c>
      <c r="G178" s="175">
        <v>28.713799999999999</v>
      </c>
      <c r="H178" s="177">
        <v>2</v>
      </c>
    </row>
    <row r="179" spans="1:8" x14ac:dyDescent="0.3">
      <c r="A179" s="172">
        <v>64143</v>
      </c>
      <c r="B179" s="173" t="s">
        <v>2729</v>
      </c>
      <c r="C179" s="174">
        <v>50300000</v>
      </c>
      <c r="D179" s="175">
        <v>27</v>
      </c>
      <c r="E179" s="172">
        <v>31.99</v>
      </c>
      <c r="F179" s="176">
        <v>51.83</v>
      </c>
      <c r="G179" s="175">
        <v>42.380299999999998</v>
      </c>
      <c r="H179" s="177">
        <v>1</v>
      </c>
    </row>
    <row r="180" spans="1:8" x14ac:dyDescent="0.3">
      <c r="A180" s="172">
        <v>64144</v>
      </c>
      <c r="B180" s="173" t="s">
        <v>2610</v>
      </c>
      <c r="C180" s="174">
        <v>20800000</v>
      </c>
      <c r="D180" s="175">
        <v>13</v>
      </c>
      <c r="E180" s="172">
        <v>35.130000000000003</v>
      </c>
      <c r="F180" s="176">
        <v>51.78</v>
      </c>
      <c r="G180" s="175">
        <v>46.075499999999998</v>
      </c>
      <c r="H180" s="177">
        <v>2</v>
      </c>
    </row>
    <row r="181" spans="1:8" x14ac:dyDescent="0.3">
      <c r="A181" s="172">
        <v>64323</v>
      </c>
      <c r="B181" s="173" t="s">
        <v>2680</v>
      </c>
      <c r="C181" s="174">
        <v>3300000</v>
      </c>
      <c r="D181" s="175">
        <v>10</v>
      </c>
      <c r="E181" s="172">
        <v>9.19</v>
      </c>
      <c r="F181" s="176">
        <v>11.17</v>
      </c>
      <c r="G181" s="175">
        <v>10.2033</v>
      </c>
      <c r="H181" s="177">
        <v>1</v>
      </c>
    </row>
    <row r="182" spans="1:8" x14ac:dyDescent="0.3">
      <c r="A182" s="172">
        <v>64382</v>
      </c>
      <c r="B182" s="173" t="s">
        <v>2583</v>
      </c>
      <c r="C182" s="174">
        <v>12500000</v>
      </c>
      <c r="D182" s="175">
        <v>33</v>
      </c>
      <c r="E182" s="172">
        <v>26.76</v>
      </c>
      <c r="F182" s="176">
        <v>30.78</v>
      </c>
      <c r="G182" s="175">
        <v>28.888300000000001</v>
      </c>
      <c r="H182" s="177">
        <v>2</v>
      </c>
    </row>
    <row r="183" spans="1:8" x14ac:dyDescent="0.3">
      <c r="A183" s="172">
        <v>64692</v>
      </c>
      <c r="B183" s="173" t="s">
        <v>2483</v>
      </c>
      <c r="C183" s="174">
        <v>81200000</v>
      </c>
      <c r="D183" s="175">
        <v>22</v>
      </c>
      <c r="E183" s="172">
        <v>33.630000000000003</v>
      </c>
      <c r="F183" s="176">
        <v>46.9</v>
      </c>
      <c r="G183" s="175">
        <v>45.4116</v>
      </c>
      <c r="H183" s="177">
        <v>3</v>
      </c>
    </row>
    <row r="184" spans="1:8" x14ac:dyDescent="0.3">
      <c r="A184" s="172">
        <v>64722</v>
      </c>
      <c r="B184" s="173" t="s">
        <v>2759</v>
      </c>
      <c r="C184" s="174">
        <v>126000000</v>
      </c>
      <c r="D184" s="175">
        <v>21</v>
      </c>
      <c r="E184" s="172">
        <v>170.28</v>
      </c>
      <c r="F184" s="176">
        <v>234.06</v>
      </c>
      <c r="G184" s="175">
        <v>195.2576</v>
      </c>
      <c r="H184" s="177">
        <v>3</v>
      </c>
    </row>
    <row r="185" spans="1:8" x14ac:dyDescent="0.3">
      <c r="A185" s="172">
        <v>64774</v>
      </c>
      <c r="B185" s="173" t="s">
        <v>2557</v>
      </c>
      <c r="C185" s="174">
        <v>9700000</v>
      </c>
      <c r="D185" s="175">
        <v>11</v>
      </c>
      <c r="E185" s="172">
        <v>10.45</v>
      </c>
      <c r="F185" s="176">
        <v>12.09</v>
      </c>
      <c r="G185" s="175">
        <v>11.694699999999999</v>
      </c>
      <c r="H185" s="177">
        <v>2</v>
      </c>
    </row>
    <row r="186" spans="1:8" x14ac:dyDescent="0.3">
      <c r="A186" s="172">
        <v>64862</v>
      </c>
      <c r="B186" s="173" t="s">
        <v>2663</v>
      </c>
      <c r="C186" s="174">
        <v>23300000</v>
      </c>
      <c r="D186" s="175">
        <v>30</v>
      </c>
      <c r="E186" s="172">
        <v>26.81</v>
      </c>
      <c r="F186" s="176">
        <v>36.36</v>
      </c>
      <c r="G186" s="175">
        <v>32.945999999999998</v>
      </c>
      <c r="H186" s="177">
        <v>3</v>
      </c>
    </row>
    <row r="187" spans="1:8" x14ac:dyDescent="0.3">
      <c r="A187" s="172">
        <v>64961</v>
      </c>
      <c r="B187" s="173" t="s">
        <v>2769</v>
      </c>
      <c r="C187" s="174">
        <v>22200000</v>
      </c>
      <c r="D187" s="175">
        <v>28</v>
      </c>
      <c r="E187" s="172">
        <v>1.41</v>
      </c>
      <c r="F187" s="176">
        <v>5.96</v>
      </c>
      <c r="G187" s="175">
        <v>2.5487000000000002</v>
      </c>
      <c r="H187" s="177">
        <v>1</v>
      </c>
    </row>
    <row r="188" spans="1:8" x14ac:dyDescent="0.3">
      <c r="A188" s="172">
        <v>65095</v>
      </c>
      <c r="B188" s="173" t="s">
        <v>2636</v>
      </c>
      <c r="C188" s="174">
        <v>4800000</v>
      </c>
      <c r="D188" s="175">
        <v>6</v>
      </c>
      <c r="E188" s="172">
        <v>4</v>
      </c>
      <c r="F188" s="176">
        <v>5.17</v>
      </c>
      <c r="G188" s="175">
        <v>4.6116999999999999</v>
      </c>
      <c r="H188" s="177">
        <v>1</v>
      </c>
    </row>
    <row r="189" spans="1:8" x14ac:dyDescent="0.3">
      <c r="A189" s="172">
        <v>65471</v>
      </c>
      <c r="B189" s="173" t="s">
        <v>2730</v>
      </c>
      <c r="C189" s="174">
        <v>10000000</v>
      </c>
      <c r="D189" s="175">
        <v>1</v>
      </c>
      <c r="E189" s="172">
        <v>0.06</v>
      </c>
      <c r="F189" s="176">
        <v>0.06</v>
      </c>
      <c r="G189" s="175">
        <v>0.06</v>
      </c>
      <c r="H189" s="177">
        <v>1</v>
      </c>
    </row>
    <row r="190" spans="1:8" x14ac:dyDescent="0.3">
      <c r="A190" s="172">
        <v>65521</v>
      </c>
      <c r="B190" s="173" t="s">
        <v>2405</v>
      </c>
      <c r="C190" s="174">
        <v>13000000</v>
      </c>
      <c r="D190" s="175">
        <v>35</v>
      </c>
      <c r="E190" s="172">
        <v>3.79</v>
      </c>
      <c r="F190" s="176">
        <v>6.28</v>
      </c>
      <c r="G190" s="175">
        <v>4.7895000000000003</v>
      </c>
      <c r="H190" s="177">
        <v>2</v>
      </c>
    </row>
    <row r="191" spans="1:8" x14ac:dyDescent="0.3">
      <c r="A191" s="172">
        <v>65781</v>
      </c>
      <c r="B191" s="173" t="s">
        <v>2664</v>
      </c>
      <c r="C191" s="174">
        <v>16400000</v>
      </c>
      <c r="D191" s="175">
        <v>29</v>
      </c>
      <c r="E191" s="172">
        <v>13.42</v>
      </c>
      <c r="F191" s="176">
        <v>20.67</v>
      </c>
      <c r="G191" s="175">
        <v>17.568200000000001</v>
      </c>
      <c r="H191" s="177">
        <v>2</v>
      </c>
    </row>
    <row r="192" spans="1:8" x14ac:dyDescent="0.3">
      <c r="A192" s="172">
        <v>65913</v>
      </c>
      <c r="B192" s="173" t="s">
        <v>2499</v>
      </c>
      <c r="C192" s="174">
        <v>8600000</v>
      </c>
      <c r="D192" s="175">
        <v>6</v>
      </c>
      <c r="E192" s="172">
        <v>12.82</v>
      </c>
      <c r="F192" s="176">
        <v>36.43</v>
      </c>
      <c r="G192" s="175">
        <v>27.588000000000001</v>
      </c>
      <c r="H192" s="177">
        <v>2</v>
      </c>
    </row>
    <row r="193" spans="1:8" x14ac:dyDescent="0.3">
      <c r="A193" s="172">
        <v>66033</v>
      </c>
      <c r="B193" s="173" t="s">
        <v>2510</v>
      </c>
      <c r="C193" s="174">
        <v>1000000</v>
      </c>
      <c r="D193" s="175">
        <v>1</v>
      </c>
      <c r="E193" s="172">
        <v>11</v>
      </c>
      <c r="F193" s="176">
        <v>11</v>
      </c>
      <c r="G193" s="175">
        <v>11</v>
      </c>
      <c r="H193" s="177">
        <v>3</v>
      </c>
    </row>
    <row r="194" spans="1:8" x14ac:dyDescent="0.3">
      <c r="A194" s="172">
        <v>66131</v>
      </c>
      <c r="B194" s="173" t="s">
        <v>2598</v>
      </c>
      <c r="C194" s="174">
        <v>38000000</v>
      </c>
      <c r="D194" s="175">
        <v>37</v>
      </c>
      <c r="E194" s="172">
        <v>27.49</v>
      </c>
      <c r="F194" s="176">
        <v>37.78</v>
      </c>
      <c r="G194" s="175">
        <v>31.698</v>
      </c>
      <c r="H194" s="177">
        <v>2</v>
      </c>
    </row>
    <row r="195" spans="1:8" x14ac:dyDescent="0.3">
      <c r="A195" s="172">
        <v>66541</v>
      </c>
      <c r="B195" s="173" t="s">
        <v>2624</v>
      </c>
      <c r="C195" s="174">
        <v>900000</v>
      </c>
      <c r="D195" s="175">
        <v>3</v>
      </c>
      <c r="E195" s="172">
        <v>3.71</v>
      </c>
      <c r="F195" s="176">
        <v>4.34</v>
      </c>
      <c r="G195" s="175">
        <v>3.9521999999999999</v>
      </c>
      <c r="H195" s="177">
        <v>2</v>
      </c>
    </row>
    <row r="196" spans="1:8" x14ac:dyDescent="0.3">
      <c r="A196" s="172">
        <v>66701</v>
      </c>
      <c r="B196" s="173" t="s">
        <v>2599</v>
      </c>
      <c r="C196" s="174">
        <v>22300000</v>
      </c>
      <c r="D196" s="175">
        <v>39</v>
      </c>
      <c r="E196" s="172">
        <v>18.61</v>
      </c>
      <c r="F196" s="176">
        <v>23.51</v>
      </c>
      <c r="G196" s="175">
        <v>21.680700000000002</v>
      </c>
      <c r="H196" s="177">
        <v>2</v>
      </c>
    </row>
    <row r="197" spans="1:8" x14ac:dyDescent="0.3">
      <c r="A197" s="172">
        <v>67061</v>
      </c>
      <c r="B197" s="173" t="s">
        <v>2733</v>
      </c>
      <c r="C197" s="174">
        <v>6300000</v>
      </c>
      <c r="D197" s="175">
        <v>10</v>
      </c>
      <c r="E197" s="172">
        <v>2.17</v>
      </c>
      <c r="F197" s="176">
        <v>2.79</v>
      </c>
      <c r="G197" s="175">
        <v>2.3809999999999998</v>
      </c>
      <c r="H197" s="177">
        <v>1</v>
      </c>
    </row>
    <row r="198" spans="1:8" x14ac:dyDescent="0.3">
      <c r="A198" s="172">
        <v>67151</v>
      </c>
      <c r="B198" s="173" t="s">
        <v>2681</v>
      </c>
      <c r="C198" s="174">
        <v>3300000</v>
      </c>
      <c r="D198" s="175">
        <v>9</v>
      </c>
      <c r="E198" s="172">
        <v>19.059999999999999</v>
      </c>
      <c r="F198" s="176">
        <v>25.1</v>
      </c>
      <c r="G198" s="175">
        <v>21.2042</v>
      </c>
      <c r="H198" s="177">
        <v>2</v>
      </c>
    </row>
    <row r="199" spans="1:8" x14ac:dyDescent="0.3">
      <c r="A199" s="172">
        <v>67271</v>
      </c>
      <c r="B199" s="173" t="s">
        <v>2699</v>
      </c>
      <c r="C199" s="174">
        <v>900000</v>
      </c>
      <c r="D199" s="175">
        <v>3</v>
      </c>
      <c r="E199" s="172">
        <v>33.799999999999997</v>
      </c>
      <c r="F199" s="176">
        <v>34.380000000000003</v>
      </c>
      <c r="G199" s="175">
        <v>34.122199999999999</v>
      </c>
      <c r="H199" s="177">
        <v>1</v>
      </c>
    </row>
    <row r="200" spans="1:8" x14ac:dyDescent="0.3">
      <c r="A200" s="172">
        <v>67611</v>
      </c>
      <c r="B200" s="173" t="s">
        <v>2527</v>
      </c>
      <c r="C200" s="174">
        <v>28200000</v>
      </c>
      <c r="D200" s="175">
        <v>46</v>
      </c>
      <c r="E200" s="172">
        <v>8.41</v>
      </c>
      <c r="F200" s="176">
        <v>19.37</v>
      </c>
      <c r="G200" s="175">
        <v>13.197100000000001</v>
      </c>
      <c r="H200" s="177">
        <v>1</v>
      </c>
    </row>
    <row r="201" spans="1:8" x14ac:dyDescent="0.3">
      <c r="A201" s="172">
        <v>68041</v>
      </c>
      <c r="B201" s="173" t="s">
        <v>2701</v>
      </c>
      <c r="C201" s="174">
        <v>15600000</v>
      </c>
      <c r="D201" s="175">
        <v>12</v>
      </c>
      <c r="E201" s="172">
        <v>15.3</v>
      </c>
      <c r="F201" s="176">
        <v>21.36</v>
      </c>
      <c r="G201" s="175">
        <v>18.105399999999999</v>
      </c>
      <c r="H201" s="177">
        <v>3</v>
      </c>
    </row>
    <row r="202" spans="1:8" x14ac:dyDescent="0.3">
      <c r="A202" s="172">
        <v>68231</v>
      </c>
      <c r="B202" s="173" t="s">
        <v>2558</v>
      </c>
      <c r="C202" s="174">
        <v>23100000</v>
      </c>
      <c r="D202" s="175">
        <v>23</v>
      </c>
      <c r="E202" s="172">
        <v>14.84</v>
      </c>
      <c r="F202" s="176">
        <v>20.05</v>
      </c>
      <c r="G202" s="175">
        <v>16.099399999999999</v>
      </c>
      <c r="H202" s="177">
        <v>2</v>
      </c>
    </row>
    <row r="203" spans="1:8" x14ac:dyDescent="0.3">
      <c r="A203" s="172">
        <v>80273</v>
      </c>
      <c r="B203" s="173" t="s">
        <v>2435</v>
      </c>
      <c r="C203" s="174">
        <v>9800000</v>
      </c>
      <c r="D203" s="175">
        <v>24</v>
      </c>
      <c r="E203" s="172">
        <v>22.51</v>
      </c>
      <c r="F203" s="176">
        <v>27.37</v>
      </c>
      <c r="G203" s="175">
        <v>25.149899999999999</v>
      </c>
      <c r="H203" s="177">
        <v>2</v>
      </c>
    </row>
    <row r="204" spans="1:8" x14ac:dyDescent="0.3">
      <c r="A204" s="172">
        <v>80441</v>
      </c>
      <c r="B204" s="173" t="s">
        <v>2771</v>
      </c>
      <c r="C204" s="174">
        <v>2100000</v>
      </c>
      <c r="D204" s="175">
        <v>6</v>
      </c>
      <c r="E204" s="172">
        <v>0.01</v>
      </c>
      <c r="F204" s="176">
        <v>0.63</v>
      </c>
      <c r="G204" s="175">
        <v>0.4657</v>
      </c>
      <c r="H204" s="177">
        <v>1</v>
      </c>
    </row>
    <row r="205" spans="1:8" x14ac:dyDescent="0.3">
      <c r="A205" s="172">
        <v>80506</v>
      </c>
      <c r="B205" s="173" t="s">
        <v>2437</v>
      </c>
      <c r="C205" s="174">
        <v>242000000</v>
      </c>
      <c r="D205" s="175">
        <v>172</v>
      </c>
      <c r="E205" s="172">
        <v>25.3</v>
      </c>
      <c r="F205" s="176">
        <v>45.827199999999998</v>
      </c>
      <c r="G205" s="175">
        <v>33.441000000000003</v>
      </c>
      <c r="H205" s="177">
        <v>2</v>
      </c>
    </row>
    <row r="206" spans="1:8" x14ac:dyDescent="0.3">
      <c r="A206" s="172">
        <v>80705</v>
      </c>
      <c r="B206" s="173" t="s">
        <v>2665</v>
      </c>
      <c r="C206" s="174">
        <v>183400000</v>
      </c>
      <c r="D206" s="175">
        <v>142</v>
      </c>
      <c r="E206" s="172">
        <v>12.92</v>
      </c>
      <c r="F206" s="176">
        <v>19.98</v>
      </c>
      <c r="G206" s="175">
        <v>14.7087</v>
      </c>
      <c r="H206" s="177">
        <v>3</v>
      </c>
    </row>
    <row r="207" spans="1:8" x14ac:dyDescent="0.3">
      <c r="A207" s="172">
        <v>81034</v>
      </c>
      <c r="B207" s="173" t="s">
        <v>2638</v>
      </c>
      <c r="C207" s="174">
        <v>40000000</v>
      </c>
      <c r="D207" s="175">
        <v>20</v>
      </c>
      <c r="E207" s="172">
        <v>11.81</v>
      </c>
      <c r="F207" s="176">
        <v>17.59</v>
      </c>
      <c r="G207" s="175">
        <v>14.924200000000001</v>
      </c>
      <c r="H207" s="177">
        <v>2</v>
      </c>
    </row>
    <row r="208" spans="1:8" x14ac:dyDescent="0.3">
      <c r="A208" s="172">
        <v>81091</v>
      </c>
      <c r="B208" s="173" t="s">
        <v>2760</v>
      </c>
      <c r="C208" s="174">
        <v>300000</v>
      </c>
      <c r="D208" s="175">
        <v>2</v>
      </c>
      <c r="E208" s="172">
        <v>44.62</v>
      </c>
      <c r="F208" s="176">
        <v>58.51</v>
      </c>
      <c r="G208" s="175">
        <v>49.25</v>
      </c>
      <c r="H208" s="177">
        <v>1</v>
      </c>
    </row>
    <row r="209" spans="1:8" x14ac:dyDescent="0.3">
      <c r="A209" s="172">
        <v>81091</v>
      </c>
      <c r="B209" s="173" t="s">
        <v>2760</v>
      </c>
      <c r="C209" s="174">
        <v>200000</v>
      </c>
      <c r="D209" s="175">
        <v>2</v>
      </c>
      <c r="E209" s="172">
        <v>43.63</v>
      </c>
      <c r="F209" s="176">
        <v>44.96</v>
      </c>
      <c r="G209" s="175">
        <v>44.295000000000002</v>
      </c>
      <c r="H209" s="177">
        <v>2</v>
      </c>
    </row>
    <row r="210" spans="1:8" x14ac:dyDescent="0.3">
      <c r="A210" s="172">
        <v>81129</v>
      </c>
      <c r="B210" s="173" t="s">
        <v>2574</v>
      </c>
      <c r="C210" s="174">
        <v>95900000</v>
      </c>
      <c r="D210" s="175">
        <v>144</v>
      </c>
      <c r="E210" s="172">
        <v>8.66</v>
      </c>
      <c r="F210" s="176">
        <v>16.2</v>
      </c>
      <c r="G210" s="175">
        <v>12.2461</v>
      </c>
      <c r="H210" s="177">
        <v>1</v>
      </c>
    </row>
    <row r="211" spans="1:8" x14ac:dyDescent="0.3">
      <c r="A211" s="172">
        <v>81472</v>
      </c>
      <c r="B211" s="173" t="s">
        <v>2702</v>
      </c>
      <c r="C211" s="174">
        <v>300000</v>
      </c>
      <c r="D211" s="175">
        <v>1</v>
      </c>
      <c r="E211" s="172">
        <v>19.079999999999998</v>
      </c>
      <c r="F211" s="176">
        <v>19.079999999999998</v>
      </c>
      <c r="G211" s="175">
        <v>19.079999999999998</v>
      </c>
      <c r="H211" s="177">
        <v>1</v>
      </c>
    </row>
    <row r="212" spans="1:8" x14ac:dyDescent="0.3">
      <c r="A212" s="172">
        <v>81713</v>
      </c>
      <c r="B212" s="173" t="s">
        <v>2721</v>
      </c>
      <c r="C212" s="174">
        <v>50600000</v>
      </c>
      <c r="D212" s="175">
        <v>87</v>
      </c>
      <c r="E212" s="172">
        <v>4.47</v>
      </c>
      <c r="F212" s="176">
        <v>14.416700000000001</v>
      </c>
      <c r="G212" s="175">
        <v>6.2538</v>
      </c>
      <c r="H212" s="177">
        <v>1</v>
      </c>
    </row>
    <row r="213" spans="1:8" x14ac:dyDescent="0.3">
      <c r="A213" s="172">
        <v>82991</v>
      </c>
      <c r="B213" s="173" t="s">
        <v>2611</v>
      </c>
      <c r="C213" s="174">
        <v>69900000</v>
      </c>
      <c r="D213" s="175">
        <v>126</v>
      </c>
      <c r="E213" s="172">
        <v>10.210000000000001</v>
      </c>
      <c r="F213" s="176">
        <v>16.760000000000002</v>
      </c>
      <c r="G213" s="175">
        <v>13.8626</v>
      </c>
      <c r="H213" s="177">
        <v>2</v>
      </c>
    </row>
    <row r="214" spans="1:8" x14ac:dyDescent="0.3">
      <c r="A214" s="172">
        <v>83494</v>
      </c>
      <c r="B214" s="173" t="s">
        <v>2703</v>
      </c>
      <c r="C214" s="174">
        <v>100000</v>
      </c>
      <c r="D214" s="175">
        <v>1</v>
      </c>
      <c r="E214" s="172">
        <v>32.39</v>
      </c>
      <c r="F214" s="176">
        <v>32.39</v>
      </c>
      <c r="G214" s="175">
        <v>32.39</v>
      </c>
      <c r="H214" s="177">
        <v>2</v>
      </c>
    </row>
    <row r="215" spans="1:8" x14ac:dyDescent="0.3">
      <c r="A215" s="172">
        <v>83671</v>
      </c>
      <c r="B215" s="173" t="s">
        <v>2601</v>
      </c>
      <c r="C215" s="174">
        <v>7000000</v>
      </c>
      <c r="D215" s="175">
        <v>7</v>
      </c>
      <c r="E215" s="172">
        <v>13.14</v>
      </c>
      <c r="F215" s="176">
        <v>14.28</v>
      </c>
      <c r="G215" s="175">
        <v>13.9186</v>
      </c>
      <c r="H215" s="177">
        <v>2</v>
      </c>
    </row>
    <row r="216" spans="1:8" x14ac:dyDescent="0.3">
      <c r="A216" s="172">
        <v>84112</v>
      </c>
      <c r="B216" s="173" t="s">
        <v>2487</v>
      </c>
      <c r="C216" s="174">
        <v>11100000</v>
      </c>
      <c r="D216" s="175">
        <v>6</v>
      </c>
      <c r="E216" s="172">
        <v>6.06</v>
      </c>
      <c r="F216" s="176">
        <v>7.11</v>
      </c>
      <c r="G216" s="175">
        <v>6.5323000000000002</v>
      </c>
      <c r="H216" s="177">
        <v>2</v>
      </c>
    </row>
    <row r="217" spans="1:8" x14ac:dyDescent="0.3">
      <c r="A217" s="172">
        <v>84201</v>
      </c>
      <c r="B217" s="173" t="s">
        <v>2761</v>
      </c>
      <c r="C217" s="174">
        <v>11600000</v>
      </c>
      <c r="D217" s="175">
        <v>7</v>
      </c>
      <c r="E217" s="172">
        <v>37.9</v>
      </c>
      <c r="F217" s="176">
        <v>39.75</v>
      </c>
      <c r="G217" s="175">
        <v>38.8797</v>
      </c>
      <c r="H217" s="177">
        <v>3</v>
      </c>
    </row>
    <row r="218" spans="1:8" x14ac:dyDescent="0.3">
      <c r="A218" s="172">
        <v>84221</v>
      </c>
      <c r="B218" s="173" t="s">
        <v>2446</v>
      </c>
      <c r="C218" s="174">
        <v>194000000</v>
      </c>
      <c r="D218" s="175">
        <v>122</v>
      </c>
      <c r="E218" s="172">
        <v>23.4</v>
      </c>
      <c r="F218" s="176">
        <v>33.01</v>
      </c>
      <c r="G218" s="175">
        <v>28.2774</v>
      </c>
      <c r="H218" s="177">
        <v>3</v>
      </c>
    </row>
    <row r="219" spans="1:8" x14ac:dyDescent="0.3">
      <c r="A219" s="172">
        <v>84331</v>
      </c>
      <c r="B219" s="173" t="s">
        <v>2448</v>
      </c>
      <c r="C219" s="174">
        <v>42200000</v>
      </c>
      <c r="D219" s="175">
        <v>53</v>
      </c>
      <c r="E219" s="172">
        <v>15.98</v>
      </c>
      <c r="F219" s="176">
        <v>32.92</v>
      </c>
      <c r="G219" s="175">
        <v>19.7027</v>
      </c>
      <c r="H219" s="177">
        <v>2</v>
      </c>
    </row>
    <row r="220" spans="1:8" x14ac:dyDescent="0.3">
      <c r="A220" s="172">
        <v>84421</v>
      </c>
      <c r="B220" s="173" t="s">
        <v>2502</v>
      </c>
      <c r="C220" s="174">
        <v>10700000</v>
      </c>
      <c r="D220" s="175">
        <v>12</v>
      </c>
      <c r="E220" s="172">
        <v>26.56</v>
      </c>
      <c r="F220" s="176">
        <v>39.78</v>
      </c>
      <c r="G220" s="175">
        <v>33.322600000000001</v>
      </c>
      <c r="H220" s="177">
        <v>3</v>
      </c>
    </row>
    <row r="221" spans="1:8" x14ac:dyDescent="0.3">
      <c r="A221" s="172">
        <v>84623</v>
      </c>
      <c r="B221" s="173" t="s">
        <v>2450</v>
      </c>
      <c r="C221" s="174">
        <v>5900000</v>
      </c>
      <c r="D221" s="175">
        <v>6</v>
      </c>
      <c r="E221" s="172">
        <v>36.92</v>
      </c>
      <c r="F221" s="176">
        <v>38.22</v>
      </c>
      <c r="G221" s="175">
        <v>37.638800000000003</v>
      </c>
      <c r="H221" s="177">
        <v>2</v>
      </c>
    </row>
    <row r="222" spans="1:8" x14ac:dyDescent="0.3">
      <c r="A222" s="172">
        <v>84671</v>
      </c>
      <c r="B222" s="173" t="s">
        <v>2780</v>
      </c>
      <c r="C222" s="174">
        <v>15100000</v>
      </c>
      <c r="D222" s="175">
        <v>9</v>
      </c>
      <c r="E222" s="172">
        <v>0.2</v>
      </c>
      <c r="F222" s="176">
        <v>7.84</v>
      </c>
      <c r="G222" s="175">
        <v>3.7742</v>
      </c>
      <c r="H222" s="177">
        <v>1</v>
      </c>
    </row>
    <row r="223" spans="1:8" x14ac:dyDescent="0.3">
      <c r="A223" s="172">
        <v>84732</v>
      </c>
      <c r="B223" s="173" t="s">
        <v>2452</v>
      </c>
      <c r="C223" s="174">
        <v>17300000</v>
      </c>
      <c r="D223" s="175">
        <v>9</v>
      </c>
      <c r="E223" s="172">
        <v>6.39</v>
      </c>
      <c r="F223" s="176">
        <v>6.86</v>
      </c>
      <c r="G223" s="175">
        <v>6.5042999999999997</v>
      </c>
      <c r="H223" s="177">
        <v>2</v>
      </c>
    </row>
    <row r="224" spans="1:8" x14ac:dyDescent="0.3">
      <c r="A224" s="172">
        <v>89383</v>
      </c>
      <c r="B224" s="173" t="s">
        <v>2515</v>
      </c>
      <c r="C224" s="174">
        <v>56200000</v>
      </c>
      <c r="D224" s="175">
        <v>43</v>
      </c>
      <c r="E224" s="172">
        <v>18.7</v>
      </c>
      <c r="F224" s="176">
        <v>25.93</v>
      </c>
      <c r="G224" s="175">
        <v>20.864100000000001</v>
      </c>
      <c r="H224" s="177">
        <v>2</v>
      </c>
    </row>
    <row r="225" spans="1:8" x14ac:dyDescent="0.3">
      <c r="A225" s="172">
        <v>89383</v>
      </c>
      <c r="B225" s="173" t="s">
        <v>2515</v>
      </c>
      <c r="C225" s="174">
        <v>6900000</v>
      </c>
      <c r="D225" s="175">
        <v>17</v>
      </c>
      <c r="E225" s="172">
        <v>18.43</v>
      </c>
      <c r="F225" s="176">
        <v>22.0383</v>
      </c>
      <c r="G225" s="175">
        <v>20.499600000000001</v>
      </c>
      <c r="H225" s="177">
        <v>3</v>
      </c>
    </row>
    <row r="226" spans="1:8" x14ac:dyDescent="0.3">
      <c r="A226" s="172">
        <v>99061</v>
      </c>
      <c r="B226" s="173" t="s">
        <v>2651</v>
      </c>
      <c r="C226" s="174">
        <v>53100000</v>
      </c>
      <c r="D226" s="175">
        <v>95</v>
      </c>
      <c r="E226" s="172">
        <v>19.03</v>
      </c>
      <c r="F226" s="176">
        <v>24.67</v>
      </c>
      <c r="G226" s="175">
        <v>21.934100000000001</v>
      </c>
      <c r="H226" s="177">
        <v>2</v>
      </c>
    </row>
    <row r="227" spans="1:8" x14ac:dyDescent="0.3">
      <c r="A227" s="172">
        <v>99211</v>
      </c>
      <c r="B227" s="173" t="s">
        <v>2488</v>
      </c>
      <c r="C227" s="174">
        <v>120400000</v>
      </c>
      <c r="D227" s="175">
        <v>231</v>
      </c>
      <c r="E227" s="172">
        <v>10.24</v>
      </c>
      <c r="F227" s="176">
        <v>14.08</v>
      </c>
      <c r="G227" s="175">
        <v>12.0145</v>
      </c>
      <c r="H227" s="177">
        <v>2</v>
      </c>
    </row>
    <row r="228" spans="1:8" ht="16.2" customHeight="1" thickBot="1" x14ac:dyDescent="0.35">
      <c r="A228" s="178">
        <v>99585</v>
      </c>
      <c r="B228" s="179" t="s">
        <v>2712</v>
      </c>
      <c r="C228" s="180">
        <v>962600000</v>
      </c>
      <c r="D228" s="181">
        <v>147</v>
      </c>
      <c r="E228" s="178">
        <v>20.82</v>
      </c>
      <c r="F228" s="182">
        <v>26.17</v>
      </c>
      <c r="G228" s="181">
        <v>23.9255</v>
      </c>
      <c r="H228" s="183">
        <v>2</v>
      </c>
    </row>
    <row r="229" spans="1:8" ht="16.2" customHeight="1" thickBot="1" x14ac:dyDescent="0.35">
      <c r="A229" s="184" t="s">
        <v>2462</v>
      </c>
      <c r="B229" s="185"/>
      <c r="C229" s="186">
        <f>SUM(C5:C228)</f>
        <v>16110100000</v>
      </c>
      <c r="D229" s="187">
        <f>SUM(D5:D228)</f>
        <v>12274</v>
      </c>
      <c r="E229" s="188"/>
      <c r="F229" s="185"/>
      <c r="G229" s="189"/>
      <c r="H229" s="190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9"/>
  <sheetViews>
    <sheetView workbookViewId="0">
      <pane ySplit="4" topLeftCell="A224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2781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19400000</v>
      </c>
      <c r="D5" s="22">
        <v>11</v>
      </c>
      <c r="E5" s="24">
        <v>6.99</v>
      </c>
      <c r="F5" s="23">
        <v>13.12</v>
      </c>
      <c r="G5" s="22">
        <v>11.8863</v>
      </c>
      <c r="H5" s="21">
        <v>1</v>
      </c>
    </row>
    <row r="6" spans="1:10" x14ac:dyDescent="0.3">
      <c r="A6" s="18">
        <v>13381</v>
      </c>
      <c r="B6" s="20" t="s">
        <v>2782</v>
      </c>
      <c r="C6" s="19">
        <v>41500000</v>
      </c>
      <c r="D6" s="16">
        <v>17</v>
      </c>
      <c r="E6" s="18">
        <v>1.03</v>
      </c>
      <c r="F6" s="17">
        <v>1.8</v>
      </c>
      <c r="G6" s="16">
        <v>1.4486000000000001</v>
      </c>
      <c r="H6" s="15">
        <v>1</v>
      </c>
    </row>
    <row r="7" spans="1:10" x14ac:dyDescent="0.3">
      <c r="A7" s="18">
        <v>14742</v>
      </c>
      <c r="B7" s="20" t="s">
        <v>2586</v>
      </c>
      <c r="C7" s="19">
        <v>1700000</v>
      </c>
      <c r="D7" s="16">
        <v>3</v>
      </c>
      <c r="E7" s="18">
        <v>7.36</v>
      </c>
      <c r="F7" s="17">
        <v>7.85</v>
      </c>
      <c r="G7" s="16">
        <v>7.4234999999999998</v>
      </c>
      <c r="H7" s="15">
        <v>2</v>
      </c>
    </row>
    <row r="8" spans="1:10" x14ac:dyDescent="0.3">
      <c r="A8" s="18">
        <v>15132</v>
      </c>
      <c r="B8" s="17"/>
      <c r="C8" s="19">
        <v>153000000</v>
      </c>
      <c r="D8" s="16">
        <v>9</v>
      </c>
      <c r="E8" s="18">
        <v>100.79</v>
      </c>
      <c r="F8" s="17">
        <v>114.83</v>
      </c>
      <c r="G8" s="16">
        <v>106.50109999999999</v>
      </c>
      <c r="H8" s="15">
        <v>1</v>
      </c>
    </row>
    <row r="9" spans="1:10" x14ac:dyDescent="0.3">
      <c r="A9" s="18">
        <v>15324</v>
      </c>
      <c r="B9" s="20" t="s">
        <v>2588</v>
      </c>
      <c r="C9" s="19">
        <v>38100000</v>
      </c>
      <c r="D9" s="16">
        <v>64</v>
      </c>
      <c r="E9" s="18">
        <v>18.45</v>
      </c>
      <c r="F9" s="17">
        <v>20.593299999999999</v>
      </c>
      <c r="G9" s="16">
        <v>19.4574</v>
      </c>
      <c r="H9" s="15">
        <v>1</v>
      </c>
    </row>
    <row r="10" spans="1:10" x14ac:dyDescent="0.3">
      <c r="A10" s="18">
        <v>15332</v>
      </c>
      <c r="B10" s="20" t="s">
        <v>2715</v>
      </c>
      <c r="C10" s="19">
        <v>46500000</v>
      </c>
      <c r="D10" s="16">
        <v>8</v>
      </c>
      <c r="E10" s="18">
        <v>7.51</v>
      </c>
      <c r="F10" s="17">
        <v>11.17</v>
      </c>
      <c r="G10" s="16">
        <v>8.2734000000000005</v>
      </c>
      <c r="H10" s="15">
        <v>2</v>
      </c>
    </row>
    <row r="11" spans="1:10" x14ac:dyDescent="0.3">
      <c r="A11" s="18">
        <v>15823</v>
      </c>
      <c r="B11" s="20" t="s">
        <v>2640</v>
      </c>
      <c r="C11" s="19">
        <v>15000000</v>
      </c>
      <c r="D11" s="16">
        <v>17</v>
      </c>
      <c r="E11" s="18">
        <v>9.83</v>
      </c>
      <c r="F11" s="17">
        <v>11.71</v>
      </c>
      <c r="G11" s="16">
        <v>11.379</v>
      </c>
      <c r="H11" s="15">
        <v>2</v>
      </c>
    </row>
    <row r="12" spans="1:10" x14ac:dyDescent="0.3">
      <c r="A12" s="18">
        <v>15862</v>
      </c>
      <c r="B12" s="20" t="s">
        <v>2773</v>
      </c>
      <c r="C12" s="19">
        <v>1500000</v>
      </c>
      <c r="D12" s="16">
        <v>5</v>
      </c>
      <c r="E12" s="18">
        <v>0.65</v>
      </c>
      <c r="F12" s="17">
        <v>0.74</v>
      </c>
      <c r="G12" s="16">
        <v>0.68</v>
      </c>
      <c r="H12" s="15">
        <v>1</v>
      </c>
    </row>
    <row r="13" spans="1:10" x14ac:dyDescent="0.3">
      <c r="A13" s="18">
        <v>15894</v>
      </c>
      <c r="B13" s="20" t="s">
        <v>2669</v>
      </c>
      <c r="C13" s="19">
        <v>4800000</v>
      </c>
      <c r="D13" s="16">
        <v>7</v>
      </c>
      <c r="E13" s="18">
        <v>23.47</v>
      </c>
      <c r="F13" s="17">
        <v>28.19</v>
      </c>
      <c r="G13" s="16">
        <v>26.05</v>
      </c>
      <c r="H13" s="15">
        <v>3</v>
      </c>
    </row>
    <row r="14" spans="1:10" x14ac:dyDescent="0.3">
      <c r="A14" s="18">
        <v>15982</v>
      </c>
      <c r="B14" s="20" t="s">
        <v>2775</v>
      </c>
      <c r="C14" s="19">
        <v>2200000</v>
      </c>
      <c r="D14" s="16">
        <v>6</v>
      </c>
      <c r="E14" s="18">
        <v>0.38</v>
      </c>
      <c r="F14" s="17">
        <v>0.87</v>
      </c>
      <c r="G14" s="16">
        <v>0.69499999999999995</v>
      </c>
      <c r="H14" s="15">
        <v>1</v>
      </c>
    </row>
    <row r="15" spans="1:10" x14ac:dyDescent="0.3">
      <c r="A15" s="18">
        <v>15991</v>
      </c>
      <c r="B15" s="20" t="s">
        <v>2246</v>
      </c>
      <c r="C15" s="19">
        <v>28300000</v>
      </c>
      <c r="D15" s="16">
        <v>64</v>
      </c>
      <c r="E15" s="18">
        <v>8.39</v>
      </c>
      <c r="F15" s="17">
        <v>10.24</v>
      </c>
      <c r="G15" s="16">
        <v>9.4091000000000005</v>
      </c>
      <c r="H15" s="15">
        <v>3</v>
      </c>
    </row>
    <row r="16" spans="1:10" x14ac:dyDescent="0.3">
      <c r="A16" s="18">
        <v>16094</v>
      </c>
      <c r="B16" s="20" t="s">
        <v>2764</v>
      </c>
      <c r="C16" s="19">
        <v>53400000</v>
      </c>
      <c r="D16" s="16">
        <v>78</v>
      </c>
      <c r="E16" s="18">
        <v>23.9</v>
      </c>
      <c r="F16" s="17">
        <v>56.03</v>
      </c>
      <c r="G16" s="16">
        <v>41.2425</v>
      </c>
      <c r="H16" s="15">
        <v>2</v>
      </c>
    </row>
    <row r="17" spans="1:8" x14ac:dyDescent="0.3">
      <c r="A17" s="18">
        <v>16173</v>
      </c>
      <c r="B17" s="20" t="s">
        <v>2670</v>
      </c>
      <c r="C17" s="19">
        <v>19100000</v>
      </c>
      <c r="D17" s="16">
        <v>14</v>
      </c>
      <c r="E17" s="18">
        <v>10.1</v>
      </c>
      <c r="F17" s="17">
        <v>11.7</v>
      </c>
      <c r="G17" s="16">
        <v>10.9131</v>
      </c>
      <c r="H17" s="15">
        <v>2</v>
      </c>
    </row>
    <row r="18" spans="1:8" x14ac:dyDescent="0.3">
      <c r="A18" s="18">
        <v>17271</v>
      </c>
      <c r="B18" s="20" t="s">
        <v>2490</v>
      </c>
      <c r="C18" s="19">
        <v>7400000</v>
      </c>
      <c r="D18" s="16">
        <v>14</v>
      </c>
      <c r="E18" s="18">
        <v>17.25</v>
      </c>
      <c r="F18" s="17">
        <v>44.57</v>
      </c>
      <c r="G18" s="16">
        <v>33.630899999999997</v>
      </c>
      <c r="H18" s="15">
        <v>2</v>
      </c>
    </row>
    <row r="19" spans="1:8" x14ac:dyDescent="0.3">
      <c r="A19" s="18">
        <v>18051</v>
      </c>
      <c r="B19" s="20" t="s">
        <v>2641</v>
      </c>
      <c r="C19" s="19">
        <v>400000</v>
      </c>
      <c r="D19" s="16">
        <v>1</v>
      </c>
      <c r="E19" s="18">
        <v>3.91</v>
      </c>
      <c r="F19" s="17">
        <v>3.91</v>
      </c>
      <c r="G19" s="16">
        <v>3.91</v>
      </c>
      <c r="H19" s="15">
        <v>2</v>
      </c>
    </row>
    <row r="20" spans="1:8" x14ac:dyDescent="0.3">
      <c r="A20" s="18">
        <v>18156</v>
      </c>
      <c r="B20" s="20" t="s">
        <v>2705</v>
      </c>
      <c r="C20" s="19">
        <v>7800000</v>
      </c>
      <c r="D20" s="16">
        <v>5</v>
      </c>
      <c r="E20" s="18">
        <v>6.55</v>
      </c>
      <c r="F20" s="17">
        <v>9.4499999999999993</v>
      </c>
      <c r="G20" s="16">
        <v>7.7634999999999996</v>
      </c>
      <c r="H20" s="15">
        <v>1</v>
      </c>
    </row>
    <row r="21" spans="1:8" x14ac:dyDescent="0.3">
      <c r="A21" s="18">
        <v>20121</v>
      </c>
      <c r="B21" s="20" t="s">
        <v>2563</v>
      </c>
      <c r="C21" s="19">
        <v>15900000</v>
      </c>
      <c r="D21" s="16">
        <v>29</v>
      </c>
      <c r="E21" s="18">
        <v>8.86</v>
      </c>
      <c r="F21" s="17">
        <v>11.91</v>
      </c>
      <c r="G21" s="16">
        <v>9.9221000000000004</v>
      </c>
      <c r="H21" s="15">
        <v>2</v>
      </c>
    </row>
    <row r="22" spans="1:8" x14ac:dyDescent="0.3">
      <c r="A22" s="18">
        <v>20122</v>
      </c>
      <c r="B22" s="20" t="s">
        <v>2564</v>
      </c>
      <c r="C22" s="19">
        <v>9000000</v>
      </c>
      <c r="D22" s="16">
        <v>16</v>
      </c>
      <c r="E22" s="18">
        <v>9.3000000000000007</v>
      </c>
      <c r="F22" s="17">
        <v>11.14</v>
      </c>
      <c r="G22" s="16">
        <v>9.9316999999999993</v>
      </c>
      <c r="H22" s="15">
        <v>2</v>
      </c>
    </row>
    <row r="23" spans="1:8" x14ac:dyDescent="0.3">
      <c r="A23" s="18">
        <v>20123</v>
      </c>
      <c r="B23" s="20" t="s">
        <v>2565</v>
      </c>
      <c r="C23" s="19">
        <v>12300000</v>
      </c>
      <c r="D23" s="16">
        <v>34</v>
      </c>
      <c r="E23" s="18">
        <v>8.8699999999999992</v>
      </c>
      <c r="F23" s="17">
        <v>11.99</v>
      </c>
      <c r="G23" s="16">
        <v>9.7445000000000004</v>
      </c>
      <c r="H23" s="15">
        <v>2</v>
      </c>
    </row>
    <row r="24" spans="1:8" x14ac:dyDescent="0.3">
      <c r="A24" s="18">
        <v>20343</v>
      </c>
      <c r="B24" s="20" t="s">
        <v>2250</v>
      </c>
      <c r="C24" s="19">
        <v>100000</v>
      </c>
      <c r="D24" s="16">
        <v>1</v>
      </c>
      <c r="E24" s="18">
        <v>24.43</v>
      </c>
      <c r="F24" s="17">
        <v>24.43</v>
      </c>
      <c r="G24" s="16">
        <v>24.43</v>
      </c>
      <c r="H24" s="15">
        <v>1</v>
      </c>
    </row>
    <row r="25" spans="1:8" x14ac:dyDescent="0.3">
      <c r="A25" s="18">
        <v>20612</v>
      </c>
      <c r="B25" s="20" t="s">
        <v>2590</v>
      </c>
      <c r="C25" s="19">
        <v>300000</v>
      </c>
      <c r="D25" s="16">
        <v>2</v>
      </c>
      <c r="E25" s="18">
        <v>16.2</v>
      </c>
      <c r="F25" s="17">
        <v>16.239999999999998</v>
      </c>
      <c r="G25" s="16">
        <v>16.226700000000001</v>
      </c>
      <c r="H25" s="15">
        <v>1</v>
      </c>
    </row>
    <row r="26" spans="1:8" x14ac:dyDescent="0.3">
      <c r="A26" s="18">
        <v>20652</v>
      </c>
      <c r="B26" s="20" t="s">
        <v>2566</v>
      </c>
      <c r="C26" s="19">
        <v>11500000</v>
      </c>
      <c r="D26" s="16">
        <v>12</v>
      </c>
      <c r="E26" s="18">
        <v>14.22</v>
      </c>
      <c r="F26" s="17">
        <v>19.010000000000002</v>
      </c>
      <c r="G26" s="16">
        <v>16.4209</v>
      </c>
      <c r="H26" s="15">
        <v>1</v>
      </c>
    </row>
    <row r="27" spans="1:8" x14ac:dyDescent="0.3">
      <c r="A27" s="18">
        <v>22013</v>
      </c>
      <c r="B27" s="20" t="s">
        <v>2255</v>
      </c>
      <c r="C27" s="19">
        <v>4784600000</v>
      </c>
      <c r="D27" s="16">
        <v>720</v>
      </c>
      <c r="E27" s="18">
        <v>16.8</v>
      </c>
      <c r="F27" s="17">
        <v>24.96</v>
      </c>
      <c r="G27" s="16">
        <v>20.467300000000002</v>
      </c>
      <c r="H27" s="15">
        <v>3</v>
      </c>
    </row>
    <row r="28" spans="1:8" x14ac:dyDescent="0.3">
      <c r="A28" s="18">
        <v>22081</v>
      </c>
      <c r="B28" s="20" t="s">
        <v>2577</v>
      </c>
      <c r="C28" s="19">
        <v>28900000</v>
      </c>
      <c r="D28" s="16">
        <v>44</v>
      </c>
      <c r="E28" s="18">
        <v>14.47</v>
      </c>
      <c r="F28" s="17">
        <v>19.46</v>
      </c>
      <c r="G28" s="16">
        <v>17.6264</v>
      </c>
      <c r="H28" s="15">
        <v>1</v>
      </c>
    </row>
    <row r="29" spans="1:8" x14ac:dyDescent="0.3">
      <c r="A29" s="18">
        <v>22313</v>
      </c>
      <c r="B29" s="20" t="s">
        <v>2626</v>
      </c>
      <c r="C29" s="19">
        <v>13900000</v>
      </c>
      <c r="D29" s="16">
        <v>31</v>
      </c>
      <c r="E29" s="18">
        <v>28.17</v>
      </c>
      <c r="F29" s="17">
        <v>33.89</v>
      </c>
      <c r="G29" s="16">
        <v>31.3996</v>
      </c>
      <c r="H29" s="15">
        <v>3</v>
      </c>
    </row>
    <row r="30" spans="1:8" x14ac:dyDescent="0.3">
      <c r="A30" s="18">
        <v>22393</v>
      </c>
      <c r="B30" s="20" t="s">
        <v>2655</v>
      </c>
      <c r="C30" s="19">
        <v>23200000</v>
      </c>
      <c r="D30" s="16">
        <v>7</v>
      </c>
      <c r="E30" s="18">
        <v>32.19</v>
      </c>
      <c r="F30" s="17">
        <v>33.07</v>
      </c>
      <c r="G30" s="16">
        <v>32.448300000000003</v>
      </c>
      <c r="H30" s="15">
        <v>2</v>
      </c>
    </row>
    <row r="31" spans="1:8" x14ac:dyDescent="0.3">
      <c r="A31" s="18">
        <v>23383</v>
      </c>
      <c r="B31" s="20" t="s">
        <v>2627</v>
      </c>
      <c r="C31" s="19">
        <v>19300000</v>
      </c>
      <c r="D31" s="16">
        <v>14</v>
      </c>
      <c r="E31" s="18">
        <v>9.69</v>
      </c>
      <c r="F31" s="17">
        <v>12.05</v>
      </c>
      <c r="G31" s="16">
        <v>10.773899999999999</v>
      </c>
      <c r="H31" s="15">
        <v>2</v>
      </c>
    </row>
    <row r="32" spans="1:8" x14ac:dyDescent="0.3">
      <c r="A32" s="18">
        <v>23581</v>
      </c>
      <c r="B32" s="20" t="s">
        <v>2706</v>
      </c>
      <c r="C32" s="19">
        <v>9900000</v>
      </c>
      <c r="D32" s="16">
        <v>10</v>
      </c>
      <c r="E32" s="18">
        <v>9.0500000000000007</v>
      </c>
      <c r="F32" s="17">
        <v>11.15</v>
      </c>
      <c r="G32" s="16">
        <v>10.3413</v>
      </c>
      <c r="H32" s="15">
        <v>3</v>
      </c>
    </row>
    <row r="33" spans="1:8" x14ac:dyDescent="0.3">
      <c r="A33" s="18">
        <v>23835</v>
      </c>
      <c r="B33" s="20" t="s">
        <v>2532</v>
      </c>
      <c r="C33" s="19">
        <v>216600000</v>
      </c>
      <c r="D33" s="16">
        <v>353</v>
      </c>
      <c r="E33" s="18">
        <v>13.95</v>
      </c>
      <c r="F33" s="17">
        <v>20.09</v>
      </c>
      <c r="G33" s="16">
        <v>17.276199999999999</v>
      </c>
      <c r="H33" s="15">
        <v>2</v>
      </c>
    </row>
    <row r="34" spans="1:8" x14ac:dyDescent="0.3">
      <c r="A34" s="18">
        <v>24213</v>
      </c>
      <c r="B34" s="20" t="s">
        <v>2736</v>
      </c>
      <c r="C34" s="19">
        <v>88400000</v>
      </c>
      <c r="D34" s="16">
        <v>36</v>
      </c>
      <c r="E34" s="18">
        <v>52.58</v>
      </c>
      <c r="F34" s="17">
        <v>68.8</v>
      </c>
      <c r="G34" s="16">
        <v>60.983899999999998</v>
      </c>
      <c r="H34" s="15">
        <v>2</v>
      </c>
    </row>
    <row r="35" spans="1:8" x14ac:dyDescent="0.3">
      <c r="A35" s="18">
        <v>24393</v>
      </c>
      <c r="B35" s="20" t="s">
        <v>2656</v>
      </c>
      <c r="C35" s="19">
        <v>73300000</v>
      </c>
      <c r="D35" s="16">
        <v>127</v>
      </c>
      <c r="E35" s="18">
        <v>7.51</v>
      </c>
      <c r="F35" s="17">
        <v>12.28</v>
      </c>
      <c r="G35" s="16">
        <v>9.5650999999999993</v>
      </c>
      <c r="H35" s="15">
        <v>2</v>
      </c>
    </row>
    <row r="36" spans="1:8" x14ac:dyDescent="0.3">
      <c r="A36" s="18">
        <v>24616</v>
      </c>
      <c r="B36" s="20" t="s">
        <v>2642</v>
      </c>
      <c r="C36" s="19">
        <v>11800000</v>
      </c>
      <c r="D36" s="16">
        <v>6</v>
      </c>
      <c r="E36" s="18">
        <v>39.25</v>
      </c>
      <c r="F36" s="17">
        <v>46.11</v>
      </c>
      <c r="G36" s="16">
        <v>40.5092</v>
      </c>
      <c r="H36" s="15">
        <v>1</v>
      </c>
    </row>
    <row r="37" spans="1:8" x14ac:dyDescent="0.3">
      <c r="A37" s="18">
        <v>24921</v>
      </c>
      <c r="B37" s="20" t="s">
        <v>2707</v>
      </c>
      <c r="C37" s="19">
        <v>53200000</v>
      </c>
      <c r="D37" s="16">
        <v>90</v>
      </c>
      <c r="E37" s="18">
        <v>1.1399999999999999</v>
      </c>
      <c r="F37" s="17">
        <v>2.93</v>
      </c>
      <c r="G37" s="16">
        <v>1.8253999999999999</v>
      </c>
      <c r="H37" s="15">
        <v>1</v>
      </c>
    </row>
    <row r="38" spans="1:8" x14ac:dyDescent="0.3">
      <c r="A38" s="18">
        <v>24972</v>
      </c>
      <c r="B38" s="20" t="s">
        <v>2518</v>
      </c>
      <c r="C38" s="19">
        <v>1700000</v>
      </c>
      <c r="D38" s="16">
        <v>8</v>
      </c>
      <c r="E38" s="18">
        <v>13.33</v>
      </c>
      <c r="F38" s="17">
        <v>14.5</v>
      </c>
      <c r="G38" s="16">
        <v>14.101800000000001</v>
      </c>
      <c r="H38" s="15">
        <v>2</v>
      </c>
    </row>
    <row r="39" spans="1:8" x14ac:dyDescent="0.3">
      <c r="A39" s="18">
        <v>24972</v>
      </c>
      <c r="B39" s="20" t="s">
        <v>2518</v>
      </c>
      <c r="C39" s="19">
        <v>10000000</v>
      </c>
      <c r="D39" s="16">
        <v>41</v>
      </c>
      <c r="E39" s="18">
        <v>13.12</v>
      </c>
      <c r="F39" s="17">
        <v>19.68</v>
      </c>
      <c r="G39" s="16">
        <v>15.7768</v>
      </c>
      <c r="H39" s="15">
        <v>3</v>
      </c>
    </row>
    <row r="40" spans="1:8" x14ac:dyDescent="0.3">
      <c r="A40" s="18">
        <v>25282</v>
      </c>
      <c r="B40" s="20" t="s">
        <v>2643</v>
      </c>
      <c r="C40" s="19">
        <v>14500000</v>
      </c>
      <c r="D40" s="16">
        <v>10</v>
      </c>
      <c r="E40" s="18">
        <v>31.33</v>
      </c>
      <c r="F40" s="17">
        <v>34.69</v>
      </c>
      <c r="G40" s="16">
        <v>31.823399999999999</v>
      </c>
      <c r="H40" s="15">
        <v>2</v>
      </c>
    </row>
    <row r="41" spans="1:8" x14ac:dyDescent="0.3">
      <c r="A41" s="18">
        <v>25391</v>
      </c>
      <c r="B41" s="20" t="s">
        <v>2783</v>
      </c>
      <c r="C41" s="19">
        <v>7900000</v>
      </c>
      <c r="D41" s="16">
        <v>1</v>
      </c>
      <c r="E41" s="18">
        <v>127.73</v>
      </c>
      <c r="F41" s="17">
        <v>127.73</v>
      </c>
      <c r="G41" s="16">
        <v>127.73</v>
      </c>
      <c r="H41" s="15">
        <v>1</v>
      </c>
    </row>
    <row r="42" spans="1:8" x14ac:dyDescent="0.3">
      <c r="A42" s="18">
        <v>26034</v>
      </c>
      <c r="B42" s="20" t="s">
        <v>2616</v>
      </c>
      <c r="C42" s="19">
        <v>179800000</v>
      </c>
      <c r="D42" s="16">
        <v>224</v>
      </c>
      <c r="E42" s="18">
        <v>11.34</v>
      </c>
      <c r="F42" s="17">
        <v>14.59</v>
      </c>
      <c r="G42" s="16">
        <v>13.2204</v>
      </c>
      <c r="H42" s="15">
        <v>1</v>
      </c>
    </row>
    <row r="43" spans="1:8" x14ac:dyDescent="0.3">
      <c r="A43" s="18">
        <v>26107</v>
      </c>
      <c r="B43" s="20" t="s">
        <v>2277</v>
      </c>
      <c r="C43" s="19">
        <v>320300000</v>
      </c>
      <c r="D43" s="16">
        <v>183</v>
      </c>
      <c r="E43" s="18">
        <v>25.08</v>
      </c>
      <c r="F43" s="17">
        <v>55.26</v>
      </c>
      <c r="G43" s="16">
        <v>43.688099999999999</v>
      </c>
      <c r="H43" s="15">
        <v>1</v>
      </c>
    </row>
    <row r="44" spans="1:8" x14ac:dyDescent="0.3">
      <c r="A44" s="18">
        <v>26185</v>
      </c>
      <c r="B44" s="20" t="s">
        <v>2784</v>
      </c>
      <c r="C44" s="19">
        <v>19600000</v>
      </c>
      <c r="D44" s="16">
        <v>5</v>
      </c>
      <c r="E44" s="18">
        <v>87.8</v>
      </c>
      <c r="F44" s="17">
        <v>119.45</v>
      </c>
      <c r="G44" s="16">
        <v>89.304400000000001</v>
      </c>
      <c r="H44" s="15">
        <v>2</v>
      </c>
    </row>
    <row r="45" spans="1:8" x14ac:dyDescent="0.3">
      <c r="A45" s="18">
        <v>26415</v>
      </c>
      <c r="B45" s="20" t="s">
        <v>2504</v>
      </c>
      <c r="C45" s="19">
        <v>500000</v>
      </c>
      <c r="D45" s="16">
        <v>1</v>
      </c>
      <c r="E45" s="18">
        <v>13.46</v>
      </c>
      <c r="F45" s="17">
        <v>13.46</v>
      </c>
      <c r="G45" s="16">
        <v>13.46</v>
      </c>
      <c r="H45" s="15">
        <v>3</v>
      </c>
    </row>
    <row r="46" spans="1:8" x14ac:dyDescent="0.3">
      <c r="A46" s="18">
        <v>27271</v>
      </c>
      <c r="B46" s="20" t="s">
        <v>2279</v>
      </c>
      <c r="C46" s="19">
        <v>49600000</v>
      </c>
      <c r="D46" s="16">
        <v>88</v>
      </c>
      <c r="E46" s="18">
        <v>24.73</v>
      </c>
      <c r="F46" s="17">
        <v>32.81</v>
      </c>
      <c r="G46" s="16">
        <v>29.270099999999999</v>
      </c>
      <c r="H46" s="15">
        <v>3</v>
      </c>
    </row>
    <row r="47" spans="1:8" x14ac:dyDescent="0.3">
      <c r="A47" s="18">
        <v>27481</v>
      </c>
      <c r="B47" s="20" t="s">
        <v>2785</v>
      </c>
      <c r="C47" s="19">
        <v>200000</v>
      </c>
      <c r="D47" s="16">
        <v>2</v>
      </c>
      <c r="E47" s="18">
        <v>74.16</v>
      </c>
      <c r="F47" s="17">
        <v>80.36</v>
      </c>
      <c r="G47" s="16">
        <v>77.260000000000005</v>
      </c>
      <c r="H47" s="15">
        <v>1</v>
      </c>
    </row>
    <row r="48" spans="1:8" x14ac:dyDescent="0.3">
      <c r="A48" s="18">
        <v>288701</v>
      </c>
      <c r="B48" s="20" t="s">
        <v>2547</v>
      </c>
      <c r="C48" s="19">
        <v>61100000</v>
      </c>
      <c r="D48" s="16">
        <v>35</v>
      </c>
      <c r="E48" s="18">
        <v>8.82</v>
      </c>
      <c r="F48" s="17">
        <v>10.25</v>
      </c>
      <c r="G48" s="16">
        <v>9.5457999999999998</v>
      </c>
      <c r="H48" s="15">
        <v>2</v>
      </c>
    </row>
    <row r="49" spans="1:8" x14ac:dyDescent="0.3">
      <c r="A49" s="18">
        <v>28886</v>
      </c>
      <c r="B49" s="20" t="s">
        <v>2737</v>
      </c>
      <c r="C49" s="19">
        <v>177100000</v>
      </c>
      <c r="D49" s="16">
        <v>68</v>
      </c>
      <c r="E49" s="18">
        <v>2.87</v>
      </c>
      <c r="F49" s="17">
        <v>5.74</v>
      </c>
      <c r="G49" s="16">
        <v>4.1237000000000004</v>
      </c>
      <c r="H49" s="15">
        <v>1</v>
      </c>
    </row>
    <row r="50" spans="1:8" x14ac:dyDescent="0.3">
      <c r="A50" s="18">
        <v>28887</v>
      </c>
      <c r="B50" s="20" t="s">
        <v>2617</v>
      </c>
      <c r="C50" s="19">
        <v>673600000</v>
      </c>
      <c r="D50" s="16">
        <v>146</v>
      </c>
      <c r="E50" s="18">
        <v>8.7200000000000006</v>
      </c>
      <c r="F50" s="17">
        <v>13.88</v>
      </c>
      <c r="G50" s="16">
        <v>12.2895</v>
      </c>
      <c r="H50" s="15">
        <v>3</v>
      </c>
    </row>
    <row r="51" spans="1:8" x14ac:dyDescent="0.3">
      <c r="A51" s="18">
        <v>29051</v>
      </c>
      <c r="B51" s="20" t="s">
        <v>2282</v>
      </c>
      <c r="C51" s="19">
        <v>29100000</v>
      </c>
      <c r="D51" s="16">
        <v>14</v>
      </c>
      <c r="E51" s="18">
        <v>1.95</v>
      </c>
      <c r="F51" s="17">
        <v>2.37</v>
      </c>
      <c r="G51" s="16">
        <v>2.0992000000000002</v>
      </c>
      <c r="H51" s="15">
        <v>1</v>
      </c>
    </row>
    <row r="52" spans="1:8" x14ac:dyDescent="0.3">
      <c r="A52" s="18">
        <v>29371</v>
      </c>
      <c r="B52" s="20" t="s">
        <v>2765</v>
      </c>
      <c r="C52" s="19">
        <v>1000000</v>
      </c>
      <c r="D52" s="16">
        <v>2</v>
      </c>
      <c r="E52" s="18">
        <v>6.01</v>
      </c>
      <c r="F52" s="17">
        <v>6.04</v>
      </c>
      <c r="G52" s="16">
        <v>6.0250000000000004</v>
      </c>
      <c r="H52" s="15">
        <v>1</v>
      </c>
    </row>
    <row r="53" spans="1:8" x14ac:dyDescent="0.3">
      <c r="A53" s="18">
        <v>30103</v>
      </c>
      <c r="B53" s="20" t="s">
        <v>2671</v>
      </c>
      <c r="C53" s="19">
        <v>45900000</v>
      </c>
      <c r="D53" s="16">
        <v>78</v>
      </c>
      <c r="E53" s="18">
        <v>7.07</v>
      </c>
      <c r="F53" s="17">
        <v>10.8</v>
      </c>
      <c r="G53" s="16">
        <v>9.7148000000000003</v>
      </c>
      <c r="H53" s="15">
        <v>2</v>
      </c>
    </row>
    <row r="54" spans="1:8" x14ac:dyDescent="0.3">
      <c r="A54" s="18">
        <v>30164</v>
      </c>
      <c r="B54" s="20" t="s">
        <v>2579</v>
      </c>
      <c r="C54" s="19">
        <v>3000000</v>
      </c>
      <c r="D54" s="16">
        <v>3</v>
      </c>
      <c r="E54" s="18">
        <v>3.45</v>
      </c>
      <c r="F54" s="17">
        <v>4.1399999999999997</v>
      </c>
      <c r="G54" s="16">
        <v>3.68</v>
      </c>
      <c r="H54" s="15">
        <v>2</v>
      </c>
    </row>
    <row r="55" spans="1:8" x14ac:dyDescent="0.3">
      <c r="A55" s="18">
        <v>30238</v>
      </c>
      <c r="B55" s="20" t="s">
        <v>2287</v>
      </c>
      <c r="C55" s="19">
        <v>43600000</v>
      </c>
      <c r="D55" s="16">
        <v>19</v>
      </c>
      <c r="E55" s="18">
        <v>26.34</v>
      </c>
      <c r="F55" s="17">
        <v>34.409999999999997</v>
      </c>
      <c r="G55" s="16">
        <v>32.661799999999999</v>
      </c>
      <c r="H55" s="15">
        <v>2</v>
      </c>
    </row>
    <row r="56" spans="1:8" x14ac:dyDescent="0.3">
      <c r="A56" s="18">
        <v>30284</v>
      </c>
      <c r="B56" s="20" t="s">
        <v>2744</v>
      </c>
      <c r="C56" s="19">
        <v>100000</v>
      </c>
      <c r="D56" s="16">
        <v>1</v>
      </c>
      <c r="E56" s="18">
        <v>35.14</v>
      </c>
      <c r="F56" s="17">
        <v>35.14</v>
      </c>
      <c r="G56" s="16">
        <v>35.14</v>
      </c>
      <c r="H56" s="15">
        <v>2</v>
      </c>
    </row>
    <row r="57" spans="1:8" x14ac:dyDescent="0.3">
      <c r="A57" s="18">
        <v>30336</v>
      </c>
      <c r="B57" s="20" t="s">
        <v>2288</v>
      </c>
      <c r="C57" s="19">
        <v>153400000</v>
      </c>
      <c r="D57" s="16">
        <v>102</v>
      </c>
      <c r="E57" s="18">
        <v>12.8</v>
      </c>
      <c r="F57" s="17">
        <v>20.984300000000001</v>
      </c>
      <c r="G57" s="16">
        <v>16.5413</v>
      </c>
      <c r="H57" s="15">
        <v>2</v>
      </c>
    </row>
    <row r="58" spans="1:8" x14ac:dyDescent="0.3">
      <c r="A58" s="18">
        <v>30425</v>
      </c>
      <c r="B58" s="20" t="s">
        <v>2672</v>
      </c>
      <c r="C58" s="19">
        <v>42000000</v>
      </c>
      <c r="D58" s="16">
        <v>93</v>
      </c>
      <c r="E58" s="18">
        <v>6.58</v>
      </c>
      <c r="F58" s="17">
        <v>11.01</v>
      </c>
      <c r="G58" s="16">
        <v>8.6740999999999993</v>
      </c>
      <c r="H58" s="15">
        <v>2</v>
      </c>
    </row>
    <row r="59" spans="1:8" x14ac:dyDescent="0.3">
      <c r="A59" s="18">
        <v>30477</v>
      </c>
      <c r="B59" s="20" t="s">
        <v>2684</v>
      </c>
      <c r="C59" s="19">
        <v>3900000</v>
      </c>
      <c r="D59" s="16">
        <v>11</v>
      </c>
      <c r="E59" s="18">
        <v>16.79</v>
      </c>
      <c r="F59" s="17">
        <v>24.93</v>
      </c>
      <c r="G59" s="16">
        <v>22.187899999999999</v>
      </c>
      <c r="H59" s="15">
        <v>1</v>
      </c>
    </row>
    <row r="60" spans="1:8" x14ac:dyDescent="0.3">
      <c r="A60" s="18">
        <v>31221</v>
      </c>
      <c r="B60" s="20" t="s">
        <v>2644</v>
      </c>
      <c r="C60" s="19">
        <v>6500000</v>
      </c>
      <c r="D60" s="16">
        <v>17</v>
      </c>
      <c r="E60" s="18">
        <v>5.1950000000000003</v>
      </c>
      <c r="F60" s="17">
        <v>8.1999999999999993</v>
      </c>
      <c r="G60" s="16">
        <v>6.4557000000000002</v>
      </c>
      <c r="H60" s="15">
        <v>2</v>
      </c>
    </row>
    <row r="61" spans="1:8" x14ac:dyDescent="0.3">
      <c r="A61" s="18">
        <v>31381</v>
      </c>
      <c r="B61" s="20" t="s">
        <v>2591</v>
      </c>
      <c r="C61" s="19">
        <v>2500000</v>
      </c>
      <c r="D61" s="16">
        <v>13</v>
      </c>
      <c r="E61" s="18">
        <v>8.51</v>
      </c>
      <c r="F61" s="17">
        <v>11.63</v>
      </c>
      <c r="G61" s="16">
        <v>10.0656</v>
      </c>
      <c r="H61" s="15">
        <v>2</v>
      </c>
    </row>
    <row r="62" spans="1:8" x14ac:dyDescent="0.3">
      <c r="A62" s="18">
        <v>31412</v>
      </c>
      <c r="B62" s="20" t="s">
        <v>2732</v>
      </c>
      <c r="C62" s="19">
        <v>200000</v>
      </c>
      <c r="D62" s="16">
        <v>1</v>
      </c>
      <c r="E62" s="18">
        <v>0.03</v>
      </c>
      <c r="F62" s="17">
        <v>0.03</v>
      </c>
      <c r="G62" s="16">
        <v>0.03</v>
      </c>
      <c r="H62" s="15">
        <v>1</v>
      </c>
    </row>
    <row r="63" spans="1:8" x14ac:dyDescent="0.3">
      <c r="A63" s="18">
        <v>31632</v>
      </c>
      <c r="B63" s="20" t="s">
        <v>2766</v>
      </c>
      <c r="C63" s="19">
        <v>21600000</v>
      </c>
      <c r="D63" s="16">
        <v>23</v>
      </c>
      <c r="E63" s="18">
        <v>9.4700000000000006</v>
      </c>
      <c r="F63" s="17">
        <v>16.34</v>
      </c>
      <c r="G63" s="16">
        <v>13.2697</v>
      </c>
      <c r="H63" s="15">
        <v>1</v>
      </c>
    </row>
    <row r="64" spans="1:8" x14ac:dyDescent="0.3">
      <c r="A64" s="18">
        <v>31712</v>
      </c>
      <c r="B64" s="20" t="s">
        <v>2750</v>
      </c>
      <c r="C64" s="19">
        <v>4100000</v>
      </c>
      <c r="D64" s="16">
        <v>16</v>
      </c>
      <c r="E64" s="18">
        <v>4.49</v>
      </c>
      <c r="F64" s="17">
        <v>7.53</v>
      </c>
      <c r="G64" s="16">
        <v>5.4115000000000002</v>
      </c>
      <c r="H64" s="15">
        <v>1</v>
      </c>
    </row>
    <row r="65" spans="1:8" x14ac:dyDescent="0.3">
      <c r="A65" s="18">
        <v>32024</v>
      </c>
      <c r="B65" s="20" t="s">
        <v>2767</v>
      </c>
      <c r="C65" s="19">
        <v>1200000</v>
      </c>
      <c r="D65" s="16">
        <v>5</v>
      </c>
      <c r="E65" s="18">
        <v>4.07</v>
      </c>
      <c r="F65" s="17">
        <v>10.68</v>
      </c>
      <c r="G65" s="16">
        <v>5.4508000000000001</v>
      </c>
      <c r="H65" s="15">
        <v>1</v>
      </c>
    </row>
    <row r="66" spans="1:8" x14ac:dyDescent="0.3">
      <c r="A66" s="18">
        <v>32094</v>
      </c>
      <c r="B66" s="20" t="s">
        <v>2658</v>
      </c>
      <c r="C66" s="19">
        <v>700000</v>
      </c>
      <c r="D66" s="16">
        <v>1</v>
      </c>
      <c r="E66" s="18">
        <v>27.85</v>
      </c>
      <c r="F66" s="17">
        <v>27.85</v>
      </c>
      <c r="G66" s="16">
        <v>27.85</v>
      </c>
      <c r="H66" s="15">
        <v>2</v>
      </c>
    </row>
    <row r="67" spans="1:8" x14ac:dyDescent="0.3">
      <c r="A67" s="18">
        <v>32681</v>
      </c>
      <c r="B67" s="20" t="s">
        <v>2592</v>
      </c>
      <c r="C67" s="19">
        <v>17600000</v>
      </c>
      <c r="D67" s="16">
        <v>26</v>
      </c>
      <c r="E67" s="18">
        <v>6.35</v>
      </c>
      <c r="F67" s="17">
        <v>10.25</v>
      </c>
      <c r="G67" s="16">
        <v>7.9880000000000004</v>
      </c>
      <c r="H67" s="15">
        <v>2</v>
      </c>
    </row>
    <row r="68" spans="1:8" x14ac:dyDescent="0.3">
      <c r="A68" s="18">
        <v>32903</v>
      </c>
      <c r="B68" s="20" t="s">
        <v>2618</v>
      </c>
      <c r="C68" s="19">
        <v>14000000</v>
      </c>
      <c r="D68" s="16">
        <v>25</v>
      </c>
      <c r="E68" s="18">
        <v>32.020000000000003</v>
      </c>
      <c r="F68" s="17">
        <v>48.02</v>
      </c>
      <c r="G68" s="16">
        <v>39.085599999999999</v>
      </c>
      <c r="H68" s="15">
        <v>3</v>
      </c>
    </row>
    <row r="69" spans="1:8" x14ac:dyDescent="0.3">
      <c r="A69" s="18">
        <v>33224</v>
      </c>
      <c r="B69" s="20" t="s">
        <v>2567</v>
      </c>
      <c r="C69" s="19">
        <v>2400000</v>
      </c>
      <c r="D69" s="16">
        <v>4</v>
      </c>
      <c r="E69" s="18">
        <v>12.35</v>
      </c>
      <c r="F69" s="17">
        <v>14.64</v>
      </c>
      <c r="G69" s="16">
        <v>13.465400000000001</v>
      </c>
      <c r="H69" s="15">
        <v>2</v>
      </c>
    </row>
    <row r="70" spans="1:8" x14ac:dyDescent="0.3">
      <c r="A70" s="18">
        <v>33233</v>
      </c>
      <c r="B70" s="20" t="s">
        <v>2306</v>
      </c>
      <c r="C70" s="19">
        <v>285600000</v>
      </c>
      <c r="D70" s="16">
        <v>124</v>
      </c>
      <c r="E70" s="18">
        <v>17.38</v>
      </c>
      <c r="F70" s="17">
        <v>23.42</v>
      </c>
      <c r="G70" s="16">
        <v>19.423400000000001</v>
      </c>
      <c r="H70" s="15">
        <v>3</v>
      </c>
    </row>
    <row r="71" spans="1:8" x14ac:dyDescent="0.3">
      <c r="A71" s="18">
        <v>33244</v>
      </c>
      <c r="B71" s="20" t="s">
        <v>2580</v>
      </c>
      <c r="C71" s="19">
        <v>65500000</v>
      </c>
      <c r="D71" s="16">
        <v>80</v>
      </c>
      <c r="E71" s="18">
        <v>30.173100000000002</v>
      </c>
      <c r="F71" s="17">
        <v>40.700000000000003</v>
      </c>
      <c r="G71" s="16">
        <v>34.912399999999998</v>
      </c>
      <c r="H71" s="15">
        <v>1</v>
      </c>
    </row>
    <row r="72" spans="1:8" x14ac:dyDescent="0.3">
      <c r="A72" s="18">
        <v>33244</v>
      </c>
      <c r="B72" s="20" t="s">
        <v>2580</v>
      </c>
      <c r="C72" s="19">
        <v>2700000</v>
      </c>
      <c r="D72" s="16">
        <v>3</v>
      </c>
      <c r="E72" s="18">
        <v>37.51</v>
      </c>
      <c r="F72" s="17">
        <v>38.020000000000003</v>
      </c>
      <c r="G72" s="16">
        <v>37.747799999999998</v>
      </c>
      <c r="H72" s="15">
        <v>3</v>
      </c>
    </row>
    <row r="73" spans="1:8" x14ac:dyDescent="0.3">
      <c r="A73" s="18">
        <v>33394</v>
      </c>
      <c r="B73" s="20" t="s">
        <v>2685</v>
      </c>
      <c r="C73" s="19">
        <v>1300000</v>
      </c>
      <c r="D73" s="16">
        <v>4</v>
      </c>
      <c r="E73" s="18">
        <v>6.71</v>
      </c>
      <c r="F73" s="17">
        <v>8.02</v>
      </c>
      <c r="G73" s="16">
        <v>7.6669</v>
      </c>
      <c r="H73" s="15">
        <v>2</v>
      </c>
    </row>
    <row r="74" spans="1:8" x14ac:dyDescent="0.3">
      <c r="A74" s="18">
        <v>33881</v>
      </c>
      <c r="B74" s="20" t="s">
        <v>2312</v>
      </c>
      <c r="C74" s="19">
        <v>15500000</v>
      </c>
      <c r="D74" s="16">
        <v>37</v>
      </c>
      <c r="E74" s="18">
        <v>13.9</v>
      </c>
      <c r="F74" s="17">
        <v>15.45</v>
      </c>
      <c r="G74" s="16">
        <v>14.7081</v>
      </c>
      <c r="H74" s="15">
        <v>3</v>
      </c>
    </row>
    <row r="75" spans="1:8" x14ac:dyDescent="0.3">
      <c r="A75" s="18">
        <v>34132</v>
      </c>
      <c r="B75" s="20" t="s">
        <v>2505</v>
      </c>
      <c r="C75" s="19">
        <v>57300000</v>
      </c>
      <c r="D75" s="16">
        <v>61</v>
      </c>
      <c r="E75" s="18">
        <v>12.82</v>
      </c>
      <c r="F75" s="17">
        <v>17.989999999999998</v>
      </c>
      <c r="G75" s="16">
        <v>16.5318</v>
      </c>
      <c r="H75" s="15">
        <v>1</v>
      </c>
    </row>
    <row r="76" spans="1:8" x14ac:dyDescent="0.3">
      <c r="A76" s="18">
        <v>34132</v>
      </c>
      <c r="B76" s="20" t="s">
        <v>2505</v>
      </c>
      <c r="C76" s="19">
        <v>500000</v>
      </c>
      <c r="D76" s="16">
        <v>1</v>
      </c>
      <c r="E76" s="18">
        <v>22.3</v>
      </c>
      <c r="F76" s="17">
        <v>22.3</v>
      </c>
      <c r="G76" s="16">
        <v>22.3</v>
      </c>
      <c r="H76" s="15">
        <v>3</v>
      </c>
    </row>
    <row r="77" spans="1:8" x14ac:dyDescent="0.3">
      <c r="A77" s="18">
        <v>34653</v>
      </c>
      <c r="B77" s="20" t="s">
        <v>2717</v>
      </c>
      <c r="C77" s="19">
        <v>6200000</v>
      </c>
      <c r="D77" s="16">
        <v>6</v>
      </c>
      <c r="E77" s="18">
        <v>4.95</v>
      </c>
      <c r="F77" s="17">
        <v>6.98</v>
      </c>
      <c r="G77" s="16">
        <v>6.2389999999999999</v>
      </c>
      <c r="H77" s="15">
        <v>1</v>
      </c>
    </row>
    <row r="78" spans="1:8" x14ac:dyDescent="0.3">
      <c r="A78" s="18">
        <v>34654</v>
      </c>
      <c r="B78" s="20" t="s">
        <v>2535</v>
      </c>
      <c r="C78" s="19">
        <v>6100000</v>
      </c>
      <c r="D78" s="16">
        <v>1</v>
      </c>
      <c r="E78" s="18">
        <v>8.75</v>
      </c>
      <c r="F78" s="17">
        <v>8.75</v>
      </c>
      <c r="G78" s="16">
        <v>8.75</v>
      </c>
      <c r="H78" s="15">
        <v>2</v>
      </c>
    </row>
    <row r="79" spans="1:8" x14ac:dyDescent="0.3">
      <c r="A79" s="18">
        <v>34833</v>
      </c>
      <c r="B79" s="20" t="s">
        <v>2751</v>
      </c>
      <c r="C79" s="19">
        <v>48900000</v>
      </c>
      <c r="D79" s="16">
        <v>44</v>
      </c>
      <c r="E79" s="18">
        <v>9.44</v>
      </c>
      <c r="F79" s="17">
        <v>22.83</v>
      </c>
      <c r="G79" s="16">
        <v>17.6218</v>
      </c>
      <c r="H79" s="15">
        <v>1</v>
      </c>
    </row>
    <row r="80" spans="1:8" x14ac:dyDescent="0.3">
      <c r="A80" s="18">
        <v>34842</v>
      </c>
      <c r="B80" s="20" t="s">
        <v>2738</v>
      </c>
      <c r="C80" s="19">
        <v>9600000</v>
      </c>
      <c r="D80" s="16">
        <v>6</v>
      </c>
      <c r="E80" s="18">
        <v>2.72</v>
      </c>
      <c r="F80" s="17">
        <v>3.99</v>
      </c>
      <c r="G80" s="16">
        <v>3.335</v>
      </c>
      <c r="H80" s="15">
        <v>1</v>
      </c>
    </row>
    <row r="81" spans="1:8" x14ac:dyDescent="0.3">
      <c r="A81" s="18">
        <v>34843</v>
      </c>
      <c r="B81" s="20" t="s">
        <v>2317</v>
      </c>
      <c r="C81" s="19">
        <v>27000000</v>
      </c>
      <c r="D81" s="16">
        <v>74</v>
      </c>
      <c r="E81" s="18">
        <v>17.29</v>
      </c>
      <c r="F81" s="17">
        <v>21.71</v>
      </c>
      <c r="G81" s="16">
        <v>19.500800000000002</v>
      </c>
      <c r="H81" s="15">
        <v>3</v>
      </c>
    </row>
    <row r="82" spans="1:8" x14ac:dyDescent="0.3">
      <c r="A82" s="18">
        <v>34891</v>
      </c>
      <c r="B82" s="20" t="s">
        <v>2739</v>
      </c>
      <c r="C82" s="19">
        <v>1200000</v>
      </c>
      <c r="D82" s="16">
        <v>3</v>
      </c>
      <c r="E82" s="18">
        <v>4.83</v>
      </c>
      <c r="F82" s="17">
        <v>5.87</v>
      </c>
      <c r="G82" s="16">
        <v>5.6749999999999998</v>
      </c>
      <c r="H82" s="15">
        <v>1</v>
      </c>
    </row>
    <row r="83" spans="1:8" x14ac:dyDescent="0.3">
      <c r="A83" s="18">
        <v>35121</v>
      </c>
      <c r="B83" s="20" t="s">
        <v>2697</v>
      </c>
      <c r="C83" s="19">
        <v>24700000</v>
      </c>
      <c r="D83" s="16">
        <v>21</v>
      </c>
      <c r="E83" s="18">
        <v>10.49</v>
      </c>
      <c r="F83" s="17">
        <v>13.08</v>
      </c>
      <c r="G83" s="16">
        <v>12.506</v>
      </c>
      <c r="H83" s="15">
        <v>1</v>
      </c>
    </row>
    <row r="84" spans="1:8" x14ac:dyDescent="0.3">
      <c r="A84" s="18">
        <v>35265</v>
      </c>
      <c r="B84" s="20" t="s">
        <v>2549</v>
      </c>
      <c r="C84" s="19">
        <v>17800000</v>
      </c>
      <c r="D84" s="16">
        <v>22</v>
      </c>
      <c r="E84" s="18">
        <v>13.61</v>
      </c>
      <c r="F84" s="17">
        <v>17.68</v>
      </c>
      <c r="G84" s="16">
        <v>16.420400000000001</v>
      </c>
      <c r="H84" s="15">
        <v>2</v>
      </c>
    </row>
    <row r="85" spans="1:8" x14ac:dyDescent="0.3">
      <c r="A85" s="18">
        <v>35332</v>
      </c>
      <c r="B85" s="20" t="s">
        <v>2673</v>
      </c>
      <c r="C85" s="19">
        <v>94000000</v>
      </c>
      <c r="D85" s="16">
        <v>111</v>
      </c>
      <c r="E85" s="18">
        <v>24.89</v>
      </c>
      <c r="F85" s="17">
        <v>28.91</v>
      </c>
      <c r="G85" s="16">
        <v>27.1829</v>
      </c>
      <c r="H85" s="15">
        <v>3</v>
      </c>
    </row>
    <row r="86" spans="1:8" x14ac:dyDescent="0.3">
      <c r="A86" s="18">
        <v>35481</v>
      </c>
      <c r="B86" s="20" t="s">
        <v>2745</v>
      </c>
      <c r="C86" s="19">
        <v>30600000</v>
      </c>
      <c r="D86" s="16">
        <v>40</v>
      </c>
      <c r="E86" s="18">
        <v>21.65</v>
      </c>
      <c r="F86" s="17">
        <v>27.31</v>
      </c>
      <c r="G86" s="16">
        <v>25.3003</v>
      </c>
      <c r="H86" s="15">
        <v>2</v>
      </c>
    </row>
    <row r="87" spans="1:8" x14ac:dyDescent="0.3">
      <c r="A87" s="18">
        <v>35763</v>
      </c>
      <c r="B87" s="20" t="s">
        <v>2629</v>
      </c>
      <c r="C87" s="19">
        <v>94800000</v>
      </c>
      <c r="D87" s="16">
        <v>166</v>
      </c>
      <c r="E87" s="18">
        <v>8.74</v>
      </c>
      <c r="F87" s="17">
        <v>11.75</v>
      </c>
      <c r="G87" s="16">
        <v>9.7474000000000007</v>
      </c>
      <c r="H87" s="15">
        <v>2</v>
      </c>
    </row>
    <row r="88" spans="1:8" x14ac:dyDescent="0.3">
      <c r="A88" s="18">
        <v>35802</v>
      </c>
      <c r="B88" s="20" t="s">
        <v>2709</v>
      </c>
      <c r="C88" s="19">
        <v>6100000</v>
      </c>
      <c r="D88" s="16">
        <v>13</v>
      </c>
      <c r="E88" s="18">
        <v>9.1999999999999993</v>
      </c>
      <c r="F88" s="17">
        <v>11.12</v>
      </c>
      <c r="G88" s="16">
        <v>10.898199999999999</v>
      </c>
      <c r="H88" s="15">
        <v>1</v>
      </c>
    </row>
    <row r="89" spans="1:8" x14ac:dyDescent="0.3">
      <c r="A89" s="18">
        <v>35871</v>
      </c>
      <c r="B89" s="20" t="s">
        <v>2329</v>
      </c>
      <c r="C89" s="19">
        <v>234800000</v>
      </c>
      <c r="D89" s="16">
        <v>68</v>
      </c>
      <c r="E89" s="18">
        <v>25.05</v>
      </c>
      <c r="F89" s="17">
        <v>27.04</v>
      </c>
      <c r="G89" s="16">
        <v>25.508700000000001</v>
      </c>
      <c r="H89" s="15">
        <v>3</v>
      </c>
    </row>
    <row r="90" spans="1:8" x14ac:dyDescent="0.3">
      <c r="A90" s="18">
        <v>35913</v>
      </c>
      <c r="B90" s="20" t="s">
        <v>2753</v>
      </c>
      <c r="C90" s="19">
        <v>200000</v>
      </c>
      <c r="D90" s="16">
        <v>1</v>
      </c>
      <c r="E90" s="18">
        <v>41.35</v>
      </c>
      <c r="F90" s="17">
        <v>41.35</v>
      </c>
      <c r="G90" s="16">
        <v>41.35</v>
      </c>
      <c r="H90" s="15">
        <v>1</v>
      </c>
    </row>
    <row r="91" spans="1:8" x14ac:dyDescent="0.3">
      <c r="A91" s="18">
        <v>35971</v>
      </c>
      <c r="B91" s="20" t="s">
        <v>2686</v>
      </c>
      <c r="C91" s="19">
        <v>1000000</v>
      </c>
      <c r="D91" s="16">
        <v>1</v>
      </c>
      <c r="E91" s="18">
        <v>6.87</v>
      </c>
      <c r="F91" s="17">
        <v>6.87</v>
      </c>
      <c r="G91" s="16">
        <v>6.87</v>
      </c>
      <c r="H91" s="15">
        <v>1</v>
      </c>
    </row>
    <row r="92" spans="1:8" x14ac:dyDescent="0.3">
      <c r="A92" s="18">
        <v>35971</v>
      </c>
      <c r="B92" s="20" t="s">
        <v>2686</v>
      </c>
      <c r="C92" s="19">
        <v>9400000</v>
      </c>
      <c r="D92" s="16">
        <v>2</v>
      </c>
      <c r="E92" s="18">
        <v>6.39</v>
      </c>
      <c r="F92" s="17">
        <v>6.39</v>
      </c>
      <c r="G92" s="16">
        <v>6.39</v>
      </c>
      <c r="H92" s="15">
        <v>2</v>
      </c>
    </row>
    <row r="93" spans="1:8" x14ac:dyDescent="0.3">
      <c r="A93" s="18">
        <v>36172</v>
      </c>
      <c r="B93" s="20" t="s">
        <v>2646</v>
      </c>
      <c r="C93" s="19">
        <v>761000000</v>
      </c>
      <c r="D93" s="16">
        <v>130</v>
      </c>
      <c r="E93" s="18">
        <v>19.52</v>
      </c>
      <c r="F93" s="17">
        <v>23.77</v>
      </c>
      <c r="G93" s="16">
        <v>20.884</v>
      </c>
      <c r="H93" s="15">
        <v>3</v>
      </c>
    </row>
    <row r="94" spans="1:8" x14ac:dyDescent="0.3">
      <c r="A94" s="18">
        <v>36313</v>
      </c>
      <c r="B94" s="20" t="s">
        <v>2724</v>
      </c>
      <c r="C94" s="19">
        <v>3600000</v>
      </c>
      <c r="D94" s="16">
        <v>3</v>
      </c>
      <c r="E94" s="18">
        <v>3.33</v>
      </c>
      <c r="F94" s="17">
        <v>3.48</v>
      </c>
      <c r="G94" s="16">
        <v>3.4550000000000001</v>
      </c>
      <c r="H94" s="15">
        <v>1</v>
      </c>
    </row>
    <row r="95" spans="1:8" x14ac:dyDescent="0.3">
      <c r="A95" s="18">
        <v>36451</v>
      </c>
      <c r="B95" s="20" t="s">
        <v>2581</v>
      </c>
      <c r="C95" s="19">
        <v>4000000</v>
      </c>
      <c r="D95" s="16">
        <v>2</v>
      </c>
      <c r="E95" s="18">
        <v>1.78</v>
      </c>
      <c r="F95" s="17">
        <v>1.78</v>
      </c>
      <c r="G95" s="16">
        <v>1.78</v>
      </c>
      <c r="H95" s="15">
        <v>2</v>
      </c>
    </row>
    <row r="96" spans="1:8" x14ac:dyDescent="0.3">
      <c r="A96" s="18">
        <v>36533</v>
      </c>
      <c r="B96" s="20" t="s">
        <v>2786</v>
      </c>
      <c r="C96" s="19">
        <v>452500000</v>
      </c>
      <c r="D96" s="16">
        <v>22</v>
      </c>
      <c r="E96" s="18">
        <v>93.1</v>
      </c>
      <c r="F96" s="17">
        <v>117.01</v>
      </c>
      <c r="G96" s="16">
        <v>101.1564</v>
      </c>
      <c r="H96" s="15">
        <v>1</v>
      </c>
    </row>
    <row r="97" spans="1:8" x14ac:dyDescent="0.3">
      <c r="A97" s="18">
        <v>36633</v>
      </c>
      <c r="B97" s="20" t="s">
        <v>2647</v>
      </c>
      <c r="C97" s="19">
        <v>18600000</v>
      </c>
      <c r="D97" s="16">
        <v>36</v>
      </c>
      <c r="E97" s="18">
        <v>19.18</v>
      </c>
      <c r="F97" s="17">
        <v>25.51</v>
      </c>
      <c r="G97" s="16">
        <v>22.122</v>
      </c>
      <c r="H97" s="15">
        <v>2</v>
      </c>
    </row>
    <row r="98" spans="1:8" x14ac:dyDescent="0.3">
      <c r="A98" s="18">
        <v>36803</v>
      </c>
      <c r="B98" s="20" t="s">
        <v>2776</v>
      </c>
      <c r="C98" s="19">
        <v>45800000</v>
      </c>
      <c r="D98" s="16">
        <v>6</v>
      </c>
      <c r="E98" s="18">
        <v>88.81</v>
      </c>
      <c r="F98" s="17">
        <v>92.84</v>
      </c>
      <c r="G98" s="16">
        <v>90.769800000000004</v>
      </c>
      <c r="H98" s="15">
        <v>1</v>
      </c>
    </row>
    <row r="99" spans="1:8" x14ac:dyDescent="0.3">
      <c r="A99" s="18">
        <v>36803</v>
      </c>
      <c r="B99" s="20" t="s">
        <v>2776</v>
      </c>
      <c r="C99" s="19">
        <v>168500000</v>
      </c>
      <c r="D99" s="16">
        <v>21</v>
      </c>
      <c r="E99" s="18">
        <v>56.21</v>
      </c>
      <c r="F99" s="17">
        <v>97.43</v>
      </c>
      <c r="G99" s="16">
        <v>71.948300000000003</v>
      </c>
      <c r="H99" s="15">
        <v>2</v>
      </c>
    </row>
    <row r="100" spans="1:8" x14ac:dyDescent="0.3">
      <c r="A100" s="18">
        <v>36871</v>
      </c>
      <c r="B100" s="20" t="s">
        <v>2550</v>
      </c>
      <c r="C100" s="19">
        <v>52600000</v>
      </c>
      <c r="D100" s="16">
        <v>131</v>
      </c>
      <c r="E100" s="18">
        <v>6.01</v>
      </c>
      <c r="F100" s="17">
        <v>14.77</v>
      </c>
      <c r="G100" s="16">
        <v>11.2164</v>
      </c>
      <c r="H100" s="15">
        <v>2</v>
      </c>
    </row>
    <row r="101" spans="1:8" x14ac:dyDescent="0.3">
      <c r="A101" s="18">
        <v>37012</v>
      </c>
      <c r="B101" s="20" t="s">
        <v>2521</v>
      </c>
      <c r="C101" s="19">
        <v>440200000</v>
      </c>
      <c r="D101" s="16">
        <v>66</v>
      </c>
      <c r="E101" s="18">
        <v>27.25</v>
      </c>
      <c r="F101" s="17">
        <v>31.32</v>
      </c>
      <c r="G101" s="16">
        <v>28.880700000000001</v>
      </c>
      <c r="H101" s="15">
        <v>2</v>
      </c>
    </row>
    <row r="102" spans="1:8" x14ac:dyDescent="0.3">
      <c r="A102" s="18">
        <v>37073</v>
      </c>
      <c r="B102" s="20" t="s">
        <v>2688</v>
      </c>
      <c r="C102" s="19">
        <v>200000</v>
      </c>
      <c r="D102" s="16">
        <v>2</v>
      </c>
      <c r="E102" s="18">
        <v>24.17</v>
      </c>
      <c r="F102" s="17">
        <v>25.36</v>
      </c>
      <c r="G102" s="16">
        <v>24.765000000000001</v>
      </c>
      <c r="H102" s="15">
        <v>1</v>
      </c>
    </row>
    <row r="103" spans="1:8" x14ac:dyDescent="0.3">
      <c r="A103" s="18">
        <v>37073</v>
      </c>
      <c r="B103" s="20" t="s">
        <v>2688</v>
      </c>
      <c r="C103" s="19">
        <v>600000</v>
      </c>
      <c r="D103" s="16">
        <v>3</v>
      </c>
      <c r="E103" s="18">
        <v>18.22</v>
      </c>
      <c r="F103" s="17">
        <v>24.26</v>
      </c>
      <c r="G103" s="16">
        <v>22.23</v>
      </c>
      <c r="H103" s="15">
        <v>2</v>
      </c>
    </row>
    <row r="104" spans="1:8" x14ac:dyDescent="0.3">
      <c r="A104" s="18">
        <v>37074</v>
      </c>
      <c r="B104" s="20" t="s">
        <v>2568</v>
      </c>
      <c r="C104" s="19">
        <v>36700000</v>
      </c>
      <c r="D104" s="16">
        <v>65</v>
      </c>
      <c r="E104" s="18">
        <v>10.1</v>
      </c>
      <c r="F104" s="17">
        <v>15.11</v>
      </c>
      <c r="G104" s="16">
        <v>13.078799999999999</v>
      </c>
      <c r="H104" s="15">
        <v>2</v>
      </c>
    </row>
    <row r="105" spans="1:8" x14ac:dyDescent="0.3">
      <c r="A105" s="18">
        <v>37083</v>
      </c>
      <c r="B105" s="20" t="s">
        <v>2340</v>
      </c>
      <c r="C105" s="19">
        <v>15000000</v>
      </c>
      <c r="D105" s="16">
        <v>35</v>
      </c>
      <c r="E105" s="18">
        <v>13.77</v>
      </c>
      <c r="F105" s="17">
        <v>16.41</v>
      </c>
      <c r="G105" s="16">
        <v>15.308999999999999</v>
      </c>
      <c r="H105" s="15">
        <v>2</v>
      </c>
    </row>
    <row r="106" spans="1:8" x14ac:dyDescent="0.3">
      <c r="A106" s="18">
        <v>37084</v>
      </c>
      <c r="B106" s="20" t="s">
        <v>2472</v>
      </c>
      <c r="C106" s="19">
        <v>3900000</v>
      </c>
      <c r="D106" s="16">
        <v>7</v>
      </c>
      <c r="E106" s="18">
        <v>10.93</v>
      </c>
      <c r="F106" s="17">
        <v>14.37</v>
      </c>
      <c r="G106" s="16">
        <v>12.564399999999999</v>
      </c>
      <c r="H106" s="15">
        <v>2</v>
      </c>
    </row>
    <row r="107" spans="1:8" x14ac:dyDescent="0.3">
      <c r="A107" s="18">
        <v>37131</v>
      </c>
      <c r="B107" s="20" t="s">
        <v>2648</v>
      </c>
      <c r="C107" s="19">
        <v>3500000</v>
      </c>
      <c r="D107" s="16">
        <v>11</v>
      </c>
      <c r="E107" s="18">
        <v>1.5</v>
      </c>
      <c r="F107" s="17">
        <v>3.27</v>
      </c>
      <c r="G107" s="16">
        <v>2.1434000000000002</v>
      </c>
      <c r="H107" s="15">
        <v>1</v>
      </c>
    </row>
    <row r="108" spans="1:8" x14ac:dyDescent="0.3">
      <c r="A108" s="18">
        <v>41234</v>
      </c>
      <c r="B108" s="20" t="s">
        <v>2507</v>
      </c>
      <c r="C108" s="19">
        <v>35800000</v>
      </c>
      <c r="D108" s="16">
        <v>41</v>
      </c>
      <c r="E108" s="18">
        <v>3.01</v>
      </c>
      <c r="F108" s="17">
        <v>4.54</v>
      </c>
      <c r="G108" s="16">
        <v>3.7803</v>
      </c>
      <c r="H108" s="15">
        <v>1</v>
      </c>
    </row>
    <row r="109" spans="1:8" x14ac:dyDescent="0.3">
      <c r="A109" s="18">
        <v>41234</v>
      </c>
      <c r="B109" s="20" t="s">
        <v>2507</v>
      </c>
      <c r="C109" s="19">
        <v>17100000</v>
      </c>
      <c r="D109" s="16">
        <v>13</v>
      </c>
      <c r="E109" s="18">
        <v>7.73</v>
      </c>
      <c r="F109" s="17">
        <v>9.81</v>
      </c>
      <c r="G109" s="16">
        <v>8.2405000000000008</v>
      </c>
      <c r="H109" s="15">
        <v>3</v>
      </c>
    </row>
    <row r="110" spans="1:8" x14ac:dyDescent="0.3">
      <c r="A110" s="18">
        <v>41235</v>
      </c>
      <c r="B110" s="20" t="s">
        <v>2508</v>
      </c>
      <c r="C110" s="19">
        <v>73900000</v>
      </c>
      <c r="D110" s="16">
        <v>69</v>
      </c>
      <c r="E110" s="18">
        <v>2.0699999999999998</v>
      </c>
      <c r="F110" s="17">
        <v>3.34</v>
      </c>
      <c r="G110" s="16">
        <v>2.7461000000000002</v>
      </c>
      <c r="H110" s="15">
        <v>1</v>
      </c>
    </row>
    <row r="111" spans="1:8" x14ac:dyDescent="0.3">
      <c r="A111" s="18">
        <v>41235</v>
      </c>
      <c r="B111" s="20" t="s">
        <v>2508</v>
      </c>
      <c r="C111" s="19">
        <v>30700000</v>
      </c>
      <c r="D111" s="16">
        <v>28</v>
      </c>
      <c r="E111" s="18">
        <v>8.66</v>
      </c>
      <c r="F111" s="17">
        <v>10.11</v>
      </c>
      <c r="G111" s="16">
        <v>9.1896000000000004</v>
      </c>
      <c r="H111" s="15">
        <v>3</v>
      </c>
    </row>
    <row r="112" spans="1:8" x14ac:dyDescent="0.3">
      <c r="A112" s="18">
        <v>41236</v>
      </c>
      <c r="B112" s="20" t="s">
        <v>2341</v>
      </c>
      <c r="C112" s="19">
        <v>178000000</v>
      </c>
      <c r="D112" s="16">
        <v>183</v>
      </c>
      <c r="E112" s="18">
        <v>25.28</v>
      </c>
      <c r="F112" s="17">
        <v>31.06</v>
      </c>
      <c r="G112" s="16">
        <v>26.982900000000001</v>
      </c>
      <c r="H112" s="15">
        <v>5</v>
      </c>
    </row>
    <row r="113" spans="1:8" x14ac:dyDescent="0.3">
      <c r="A113" s="18">
        <v>41237</v>
      </c>
      <c r="B113" s="20" t="s">
        <v>2342</v>
      </c>
      <c r="C113" s="19">
        <v>82700000</v>
      </c>
      <c r="D113" s="16">
        <v>48</v>
      </c>
      <c r="E113" s="18">
        <v>14.69</v>
      </c>
      <c r="F113" s="17">
        <v>24.91</v>
      </c>
      <c r="G113" s="16">
        <v>19.494</v>
      </c>
      <c r="H113" s="15">
        <v>3</v>
      </c>
    </row>
    <row r="114" spans="1:8" x14ac:dyDescent="0.3">
      <c r="A114" s="18">
        <v>41294</v>
      </c>
      <c r="B114" s="20" t="s">
        <v>2725</v>
      </c>
      <c r="C114" s="19">
        <v>304800000</v>
      </c>
      <c r="D114" s="16">
        <v>80</v>
      </c>
      <c r="E114" s="18">
        <v>25.87</v>
      </c>
      <c r="F114" s="17">
        <v>36.200000000000003</v>
      </c>
      <c r="G114" s="16">
        <v>27.3276</v>
      </c>
      <c r="H114" s="15">
        <v>2</v>
      </c>
    </row>
    <row r="115" spans="1:8" x14ac:dyDescent="0.3">
      <c r="A115" s="18">
        <v>41553</v>
      </c>
      <c r="B115" s="20" t="s">
        <v>2630</v>
      </c>
      <c r="C115" s="19">
        <v>1100000</v>
      </c>
      <c r="D115" s="16">
        <v>2</v>
      </c>
      <c r="E115" s="18">
        <v>32.86</v>
      </c>
      <c r="F115" s="17">
        <v>33.93</v>
      </c>
      <c r="G115" s="16">
        <v>33.346400000000003</v>
      </c>
      <c r="H115" s="15">
        <v>2</v>
      </c>
    </row>
    <row r="116" spans="1:8" x14ac:dyDescent="0.3">
      <c r="A116" s="18">
        <v>41644</v>
      </c>
      <c r="B116" s="20" t="s">
        <v>2494</v>
      </c>
      <c r="C116" s="19">
        <v>19800000</v>
      </c>
      <c r="D116" s="16">
        <v>25</v>
      </c>
      <c r="E116" s="18">
        <v>30.35</v>
      </c>
      <c r="F116" s="17">
        <v>44.84</v>
      </c>
      <c r="G116" s="16">
        <v>39.895699999999998</v>
      </c>
      <c r="H116" s="15">
        <v>3</v>
      </c>
    </row>
    <row r="117" spans="1:8" x14ac:dyDescent="0.3">
      <c r="A117" s="18">
        <v>41683</v>
      </c>
      <c r="B117" s="20" t="s">
        <v>2522</v>
      </c>
      <c r="C117" s="19">
        <v>2200000</v>
      </c>
      <c r="D117" s="16">
        <v>8</v>
      </c>
      <c r="E117" s="18">
        <v>20.12</v>
      </c>
      <c r="F117" s="17">
        <v>23</v>
      </c>
      <c r="G117" s="16">
        <v>21.5505</v>
      </c>
      <c r="H117" s="15">
        <v>1</v>
      </c>
    </row>
    <row r="118" spans="1:8" x14ac:dyDescent="0.3">
      <c r="A118" s="18">
        <v>41683</v>
      </c>
      <c r="B118" s="20" t="s">
        <v>2522</v>
      </c>
      <c r="C118" s="19">
        <v>5200000</v>
      </c>
      <c r="D118" s="16">
        <v>10</v>
      </c>
      <c r="E118" s="18">
        <v>20.21</v>
      </c>
      <c r="F118" s="17">
        <v>22.43</v>
      </c>
      <c r="G118" s="16">
        <v>21.707899999999999</v>
      </c>
      <c r="H118" s="15">
        <v>2</v>
      </c>
    </row>
    <row r="119" spans="1:8" x14ac:dyDescent="0.3">
      <c r="A119" s="18">
        <v>41712</v>
      </c>
      <c r="B119" s="20" t="s">
        <v>2710</v>
      </c>
      <c r="C119" s="19">
        <v>8700000</v>
      </c>
      <c r="D119" s="16">
        <v>11</v>
      </c>
      <c r="E119" s="18">
        <v>4.1399999999999997</v>
      </c>
      <c r="F119" s="17">
        <v>4.37</v>
      </c>
      <c r="G119" s="16">
        <v>4.2317</v>
      </c>
      <c r="H119" s="15">
        <v>1</v>
      </c>
    </row>
    <row r="120" spans="1:8" x14ac:dyDescent="0.3">
      <c r="A120" s="18">
        <v>41712</v>
      </c>
      <c r="B120" s="20" t="s">
        <v>2710</v>
      </c>
      <c r="C120" s="19">
        <v>23700000</v>
      </c>
      <c r="D120" s="16">
        <v>28</v>
      </c>
      <c r="E120" s="18">
        <v>4.1100000000000003</v>
      </c>
      <c r="F120" s="17">
        <v>4.4400000000000004</v>
      </c>
      <c r="G120" s="16">
        <v>4.2735000000000003</v>
      </c>
      <c r="H120" s="15">
        <v>2</v>
      </c>
    </row>
    <row r="121" spans="1:8" x14ac:dyDescent="0.3">
      <c r="A121" s="18">
        <v>41902</v>
      </c>
      <c r="B121" s="20" t="s">
        <v>2689</v>
      </c>
      <c r="C121" s="19">
        <v>77500000</v>
      </c>
      <c r="D121" s="16">
        <v>28</v>
      </c>
      <c r="E121" s="18">
        <v>6.44</v>
      </c>
      <c r="F121" s="17">
        <v>11.9</v>
      </c>
      <c r="G121" s="16">
        <v>9.3829999999999991</v>
      </c>
      <c r="H121" s="15">
        <v>1</v>
      </c>
    </row>
    <row r="122" spans="1:8" x14ac:dyDescent="0.3">
      <c r="A122" s="18">
        <v>44163</v>
      </c>
      <c r="B122" s="20" t="s">
        <v>2346</v>
      </c>
      <c r="C122" s="19">
        <v>36100000</v>
      </c>
      <c r="D122" s="16">
        <v>68</v>
      </c>
      <c r="E122" s="18">
        <v>13.1</v>
      </c>
      <c r="F122" s="17">
        <v>17.760000000000002</v>
      </c>
      <c r="G122" s="16">
        <v>14.577500000000001</v>
      </c>
      <c r="H122" s="15">
        <v>3</v>
      </c>
    </row>
    <row r="123" spans="1:8" x14ac:dyDescent="0.3">
      <c r="A123" s="18">
        <v>44332</v>
      </c>
      <c r="B123" s="20" t="s">
        <v>2787</v>
      </c>
      <c r="C123" s="19">
        <v>25000000</v>
      </c>
      <c r="D123" s="16">
        <v>3</v>
      </c>
      <c r="E123" s="18">
        <v>1.86</v>
      </c>
      <c r="F123" s="17">
        <v>2.0099999999999998</v>
      </c>
      <c r="G123" s="16">
        <v>1.9488000000000001</v>
      </c>
      <c r="H123" s="15">
        <v>1</v>
      </c>
    </row>
    <row r="124" spans="1:8" x14ac:dyDescent="0.3">
      <c r="A124" s="18">
        <v>44382</v>
      </c>
      <c r="B124" s="20" t="s">
        <v>2473</v>
      </c>
      <c r="C124" s="19">
        <v>111500000</v>
      </c>
      <c r="D124" s="16">
        <v>113</v>
      </c>
      <c r="E124" s="18">
        <v>10.57</v>
      </c>
      <c r="F124" s="17">
        <v>12.78</v>
      </c>
      <c r="G124" s="16">
        <v>11.688700000000001</v>
      </c>
      <c r="H124" s="15">
        <v>3</v>
      </c>
    </row>
    <row r="125" spans="1:8" x14ac:dyDescent="0.3">
      <c r="A125" s="18">
        <v>45381</v>
      </c>
      <c r="B125" s="20" t="s">
        <v>2552</v>
      </c>
      <c r="C125" s="19">
        <v>6100000</v>
      </c>
      <c r="D125" s="16">
        <v>5</v>
      </c>
      <c r="E125" s="18">
        <v>8.09</v>
      </c>
      <c r="F125" s="17">
        <v>43.509</v>
      </c>
      <c r="G125" s="16">
        <v>36.269300000000001</v>
      </c>
      <c r="H125" s="15">
        <v>2</v>
      </c>
    </row>
    <row r="126" spans="1:8" x14ac:dyDescent="0.3">
      <c r="A126" s="18">
        <v>45401</v>
      </c>
      <c r="B126" s="20" t="s">
        <v>2350</v>
      </c>
      <c r="C126" s="19">
        <v>40800000</v>
      </c>
      <c r="D126" s="16">
        <v>60</v>
      </c>
      <c r="E126" s="18">
        <v>12.15</v>
      </c>
      <c r="F126" s="17">
        <v>14.39</v>
      </c>
      <c r="G126" s="16">
        <v>12.726100000000001</v>
      </c>
      <c r="H126" s="15">
        <v>3</v>
      </c>
    </row>
    <row r="127" spans="1:8" x14ac:dyDescent="0.3">
      <c r="A127" s="18">
        <v>45402</v>
      </c>
      <c r="B127" s="20" t="s">
        <v>2631</v>
      </c>
      <c r="C127" s="19">
        <v>27900000</v>
      </c>
      <c r="D127" s="16">
        <v>8</v>
      </c>
      <c r="E127" s="18">
        <v>18</v>
      </c>
      <c r="F127" s="17">
        <v>19.95</v>
      </c>
      <c r="G127" s="16">
        <v>19.1053</v>
      </c>
      <c r="H127" s="15">
        <v>3</v>
      </c>
    </row>
    <row r="128" spans="1:8" x14ac:dyDescent="0.3">
      <c r="A128" s="18">
        <v>45553</v>
      </c>
      <c r="B128" s="20" t="s">
        <v>2474</v>
      </c>
      <c r="C128" s="19">
        <v>82500000</v>
      </c>
      <c r="D128" s="16">
        <v>83</v>
      </c>
      <c r="E128" s="18">
        <v>8.2100000000000009</v>
      </c>
      <c r="F128" s="17">
        <v>10.62</v>
      </c>
      <c r="G128" s="16">
        <v>9.5845000000000002</v>
      </c>
      <c r="H128" s="15">
        <v>3</v>
      </c>
    </row>
    <row r="129" spans="1:8" x14ac:dyDescent="0.3">
      <c r="A129" s="18">
        <v>45561</v>
      </c>
      <c r="B129" s="20" t="s">
        <v>2740</v>
      </c>
      <c r="C129" s="19">
        <v>200000</v>
      </c>
      <c r="D129" s="16">
        <v>2</v>
      </c>
      <c r="E129" s="18">
        <v>1.86</v>
      </c>
      <c r="F129" s="17">
        <v>2.9</v>
      </c>
      <c r="G129" s="16">
        <v>2.38</v>
      </c>
      <c r="H129" s="15">
        <v>1</v>
      </c>
    </row>
    <row r="130" spans="1:8" x14ac:dyDescent="0.3">
      <c r="A130" s="18">
        <v>45661</v>
      </c>
      <c r="B130" s="20" t="s">
        <v>2674</v>
      </c>
      <c r="C130" s="19">
        <v>1000000</v>
      </c>
      <c r="D130" s="16">
        <v>4</v>
      </c>
      <c r="E130" s="18">
        <v>26.15</v>
      </c>
      <c r="F130" s="17">
        <v>34.68</v>
      </c>
      <c r="G130" s="16">
        <v>32.267000000000003</v>
      </c>
      <c r="H130" s="15">
        <v>1</v>
      </c>
    </row>
    <row r="131" spans="1:8" x14ac:dyDescent="0.3">
      <c r="A131" s="18">
        <v>45662</v>
      </c>
      <c r="B131" s="20" t="s">
        <v>2675</v>
      </c>
      <c r="C131" s="19">
        <v>4200000</v>
      </c>
      <c r="D131" s="16">
        <v>3</v>
      </c>
      <c r="E131" s="18">
        <v>35.450000000000003</v>
      </c>
      <c r="F131" s="17">
        <v>42.2714</v>
      </c>
      <c r="G131" s="16">
        <v>41.400199999999998</v>
      </c>
      <c r="H131" s="15">
        <v>2</v>
      </c>
    </row>
    <row r="132" spans="1:8" x14ac:dyDescent="0.3">
      <c r="A132" s="18">
        <v>45801</v>
      </c>
      <c r="B132" s="20" t="s">
        <v>2569</v>
      </c>
      <c r="C132" s="19">
        <v>5700000</v>
      </c>
      <c r="D132" s="16">
        <v>13</v>
      </c>
      <c r="E132" s="18">
        <v>17.73</v>
      </c>
      <c r="F132" s="17">
        <v>21.89</v>
      </c>
      <c r="G132" s="16">
        <v>20.4833</v>
      </c>
      <c r="H132" s="15">
        <v>2</v>
      </c>
    </row>
    <row r="133" spans="1:8" x14ac:dyDescent="0.3">
      <c r="A133" s="18">
        <v>47146</v>
      </c>
      <c r="B133" s="20" t="s">
        <v>2676</v>
      </c>
      <c r="C133" s="19">
        <v>24900000</v>
      </c>
      <c r="D133" s="16">
        <v>39</v>
      </c>
      <c r="E133" s="18">
        <v>8.93</v>
      </c>
      <c r="F133" s="17">
        <v>12.09</v>
      </c>
      <c r="G133" s="16">
        <v>11.187900000000001</v>
      </c>
      <c r="H133" s="15">
        <v>2</v>
      </c>
    </row>
    <row r="134" spans="1:8" x14ac:dyDescent="0.3">
      <c r="A134" s="18">
        <v>47147</v>
      </c>
      <c r="B134" s="20" t="s">
        <v>2719</v>
      </c>
      <c r="C134" s="19">
        <v>2000000</v>
      </c>
      <c r="D134" s="16">
        <v>3</v>
      </c>
      <c r="E134" s="18">
        <v>3.73</v>
      </c>
      <c r="F134" s="17">
        <v>3.82</v>
      </c>
      <c r="G134" s="16">
        <v>3.7909999999999999</v>
      </c>
      <c r="H134" s="15">
        <v>1</v>
      </c>
    </row>
    <row r="135" spans="1:8" x14ac:dyDescent="0.3">
      <c r="A135" s="18">
        <v>47202</v>
      </c>
      <c r="B135" s="20" t="s">
        <v>2632</v>
      </c>
      <c r="C135" s="19">
        <v>1500000</v>
      </c>
      <c r="D135" s="16">
        <v>5</v>
      </c>
      <c r="E135" s="18">
        <v>8.9700000000000006</v>
      </c>
      <c r="F135" s="17">
        <v>13.24</v>
      </c>
      <c r="G135" s="16">
        <v>10.650700000000001</v>
      </c>
      <c r="H135" s="15">
        <v>2</v>
      </c>
    </row>
    <row r="136" spans="1:8" x14ac:dyDescent="0.3">
      <c r="A136" s="18">
        <v>47393</v>
      </c>
      <c r="B136" s="20" t="s">
        <v>2359</v>
      </c>
      <c r="C136" s="19">
        <v>67700000</v>
      </c>
      <c r="D136" s="16">
        <v>64</v>
      </c>
      <c r="E136" s="18">
        <v>10.95</v>
      </c>
      <c r="F136" s="17">
        <v>13.06</v>
      </c>
      <c r="G136" s="16">
        <v>12.0907</v>
      </c>
      <c r="H136" s="15">
        <v>2</v>
      </c>
    </row>
    <row r="137" spans="1:8" x14ac:dyDescent="0.3">
      <c r="A137" s="18">
        <v>47442</v>
      </c>
      <c r="B137" s="20" t="s">
        <v>2360</v>
      </c>
      <c r="C137" s="19">
        <v>1000000</v>
      </c>
      <c r="D137" s="16">
        <v>2</v>
      </c>
      <c r="E137" s="18">
        <v>53.04</v>
      </c>
      <c r="F137" s="17">
        <v>56.75</v>
      </c>
      <c r="G137" s="16">
        <v>54.895000000000003</v>
      </c>
      <c r="H137" s="15">
        <v>3</v>
      </c>
    </row>
    <row r="138" spans="1:8" x14ac:dyDescent="0.3">
      <c r="A138" s="18">
        <v>47471</v>
      </c>
      <c r="B138" s="20" t="s">
        <v>2553</v>
      </c>
      <c r="C138" s="19">
        <v>253100000</v>
      </c>
      <c r="D138" s="16">
        <v>33</v>
      </c>
      <c r="E138" s="18">
        <v>42.05</v>
      </c>
      <c r="F138" s="17">
        <v>57.3</v>
      </c>
      <c r="G138" s="16">
        <v>46.337000000000003</v>
      </c>
      <c r="H138" s="15">
        <v>3</v>
      </c>
    </row>
    <row r="139" spans="1:8" x14ac:dyDescent="0.3">
      <c r="A139" s="18">
        <v>47632</v>
      </c>
      <c r="B139" s="20" t="s">
        <v>2754</v>
      </c>
      <c r="C139" s="19">
        <v>10000000</v>
      </c>
      <c r="D139" s="16">
        <v>20</v>
      </c>
      <c r="E139" s="18">
        <v>401.24</v>
      </c>
      <c r="F139" s="17">
        <v>450.53</v>
      </c>
      <c r="G139" s="16">
        <v>421.524</v>
      </c>
      <c r="H139" s="15">
        <v>1</v>
      </c>
    </row>
    <row r="140" spans="1:8" x14ac:dyDescent="0.3">
      <c r="A140" s="18">
        <v>49066</v>
      </c>
      <c r="B140" s="20" t="s">
        <v>2361</v>
      </c>
      <c r="C140" s="19">
        <v>1038200000</v>
      </c>
      <c r="D140" s="16">
        <v>345</v>
      </c>
      <c r="E140" s="18">
        <v>12.66</v>
      </c>
      <c r="F140" s="17">
        <v>23.07</v>
      </c>
      <c r="G140" s="16">
        <v>14.4678</v>
      </c>
      <c r="H140" s="15">
        <v>2</v>
      </c>
    </row>
    <row r="141" spans="1:8" x14ac:dyDescent="0.3">
      <c r="A141" s="18">
        <v>49162</v>
      </c>
      <c r="B141" s="20" t="s">
        <v>2606</v>
      </c>
      <c r="C141" s="19">
        <v>17600000</v>
      </c>
      <c r="D141" s="16">
        <v>16</v>
      </c>
      <c r="E141" s="18">
        <v>5.51</v>
      </c>
      <c r="F141" s="17">
        <v>24.2</v>
      </c>
      <c r="G141" s="16">
        <v>11.0497</v>
      </c>
      <c r="H141" s="15">
        <v>1</v>
      </c>
    </row>
    <row r="142" spans="1:8" x14ac:dyDescent="0.3">
      <c r="A142" s="18">
        <v>49163</v>
      </c>
      <c r="B142" s="20" t="s">
        <v>2788</v>
      </c>
      <c r="C142" s="19">
        <v>9000000</v>
      </c>
      <c r="D142" s="16">
        <v>2</v>
      </c>
      <c r="E142" s="18">
        <v>28.85</v>
      </c>
      <c r="F142" s="17">
        <v>44.65</v>
      </c>
      <c r="G142" s="16">
        <v>32.3611</v>
      </c>
      <c r="H142" s="15">
        <v>2</v>
      </c>
    </row>
    <row r="143" spans="1:8" x14ac:dyDescent="0.3">
      <c r="A143" s="18">
        <v>49164</v>
      </c>
      <c r="B143" s="20" t="s">
        <v>2523</v>
      </c>
      <c r="C143" s="19">
        <v>130800000</v>
      </c>
      <c r="D143" s="16">
        <v>10</v>
      </c>
      <c r="E143" s="18">
        <v>15.04</v>
      </c>
      <c r="F143" s="17">
        <v>33.748600000000003</v>
      </c>
      <c r="G143" s="16">
        <v>18.238099999999999</v>
      </c>
      <c r="H143" s="15">
        <v>3</v>
      </c>
    </row>
    <row r="144" spans="1:8" x14ac:dyDescent="0.3">
      <c r="A144" s="18">
        <v>49681</v>
      </c>
      <c r="B144" s="20" t="s">
        <v>2570</v>
      </c>
      <c r="C144" s="19">
        <v>6300000</v>
      </c>
      <c r="D144" s="16">
        <v>25</v>
      </c>
      <c r="E144" s="18">
        <v>32.57</v>
      </c>
      <c r="F144" s="17">
        <v>45.19</v>
      </c>
      <c r="G144" s="16">
        <v>35.412399999999998</v>
      </c>
      <c r="H144" s="15">
        <v>2</v>
      </c>
    </row>
    <row r="145" spans="1:8" x14ac:dyDescent="0.3">
      <c r="A145" s="18">
        <v>50096</v>
      </c>
      <c r="B145" s="20" t="s">
        <v>2755</v>
      </c>
      <c r="C145" s="19">
        <v>300000</v>
      </c>
      <c r="D145" s="16">
        <v>2</v>
      </c>
      <c r="E145" s="18">
        <v>75.03</v>
      </c>
      <c r="F145" s="17">
        <v>84.47</v>
      </c>
      <c r="G145" s="16">
        <v>81.323300000000003</v>
      </c>
      <c r="H145" s="15">
        <v>3</v>
      </c>
    </row>
    <row r="146" spans="1:8" x14ac:dyDescent="0.3">
      <c r="A146" s="18">
        <v>50114</v>
      </c>
      <c r="B146" s="20" t="s">
        <v>2554</v>
      </c>
      <c r="C146" s="19">
        <v>200000</v>
      </c>
      <c r="D146" s="16">
        <v>1</v>
      </c>
      <c r="E146" s="18">
        <v>13.78</v>
      </c>
      <c r="F146" s="17">
        <v>13.78</v>
      </c>
      <c r="G146" s="16">
        <v>13.78</v>
      </c>
      <c r="H146" s="15">
        <v>3</v>
      </c>
    </row>
    <row r="147" spans="1:8" x14ac:dyDescent="0.3">
      <c r="A147" s="18">
        <v>52137</v>
      </c>
      <c r="B147" s="20" t="s">
        <v>2621</v>
      </c>
      <c r="C147" s="19">
        <v>1800000</v>
      </c>
      <c r="D147" s="16">
        <v>4</v>
      </c>
      <c r="E147" s="18">
        <v>102.69</v>
      </c>
      <c r="F147" s="17">
        <v>102.8</v>
      </c>
      <c r="G147" s="16">
        <v>102.7444</v>
      </c>
      <c r="H147" s="15">
        <v>2</v>
      </c>
    </row>
    <row r="148" spans="1:8" x14ac:dyDescent="0.3">
      <c r="A148" s="18">
        <v>52251</v>
      </c>
      <c r="B148" s="20" t="s">
        <v>2537</v>
      </c>
      <c r="C148" s="19">
        <v>42200000</v>
      </c>
      <c r="D148" s="16">
        <v>27</v>
      </c>
      <c r="E148" s="18">
        <v>24.66</v>
      </c>
      <c r="F148" s="17">
        <v>35.1</v>
      </c>
      <c r="G148" s="16">
        <v>28.2561</v>
      </c>
      <c r="H148" s="15">
        <v>2</v>
      </c>
    </row>
    <row r="149" spans="1:8" x14ac:dyDescent="0.3">
      <c r="A149" s="18">
        <v>52451</v>
      </c>
      <c r="B149" s="20" t="s">
        <v>2495</v>
      </c>
      <c r="C149" s="19">
        <v>11900000</v>
      </c>
      <c r="D149" s="16">
        <v>18</v>
      </c>
      <c r="E149" s="18">
        <v>6.12</v>
      </c>
      <c r="F149" s="17">
        <v>8.6300000000000008</v>
      </c>
      <c r="G149" s="16">
        <v>7.4032999999999998</v>
      </c>
      <c r="H149" s="15">
        <v>2</v>
      </c>
    </row>
    <row r="150" spans="1:8" x14ac:dyDescent="0.3">
      <c r="A150" s="18">
        <v>52881</v>
      </c>
      <c r="B150" s="20" t="s">
        <v>2538</v>
      </c>
      <c r="C150" s="19">
        <v>5000000</v>
      </c>
      <c r="D150" s="16">
        <v>1</v>
      </c>
      <c r="E150" s="18">
        <v>32.799999999999997</v>
      </c>
      <c r="F150" s="17">
        <v>32.799999999999997</v>
      </c>
      <c r="G150" s="16">
        <v>32.799999999999997</v>
      </c>
      <c r="H150" s="15">
        <v>2</v>
      </c>
    </row>
    <row r="151" spans="1:8" x14ac:dyDescent="0.3">
      <c r="A151" s="18">
        <v>53063</v>
      </c>
      <c r="B151" s="20" t="s">
        <v>2756</v>
      </c>
      <c r="C151" s="19">
        <v>38700000</v>
      </c>
      <c r="D151" s="16">
        <v>54</v>
      </c>
      <c r="E151" s="18">
        <v>1.2</v>
      </c>
      <c r="F151" s="17">
        <v>2.68</v>
      </c>
      <c r="G151" s="16">
        <v>1.6923999999999999</v>
      </c>
      <c r="H151" s="15">
        <v>1</v>
      </c>
    </row>
    <row r="152" spans="1:8" x14ac:dyDescent="0.3">
      <c r="A152" s="18">
        <v>53094</v>
      </c>
      <c r="B152" s="20" t="s">
        <v>2757</v>
      </c>
      <c r="C152" s="19">
        <v>13100000</v>
      </c>
      <c r="D152" s="16">
        <v>16</v>
      </c>
      <c r="E152" s="18">
        <v>18.66</v>
      </c>
      <c r="F152" s="17">
        <v>28.04</v>
      </c>
      <c r="G152" s="16">
        <v>20.1265</v>
      </c>
      <c r="H152" s="15">
        <v>1</v>
      </c>
    </row>
    <row r="153" spans="1:8" x14ac:dyDescent="0.3">
      <c r="A153" s="18">
        <v>53886</v>
      </c>
      <c r="B153" s="20" t="s">
        <v>2726</v>
      </c>
      <c r="C153" s="19">
        <v>370100000</v>
      </c>
      <c r="D153" s="16">
        <v>321</v>
      </c>
      <c r="E153" s="18">
        <v>15.61</v>
      </c>
      <c r="F153" s="17">
        <v>25.8</v>
      </c>
      <c r="G153" s="16">
        <v>18.197600000000001</v>
      </c>
      <c r="H153" s="15">
        <v>2</v>
      </c>
    </row>
    <row r="154" spans="1:8" x14ac:dyDescent="0.3">
      <c r="A154" s="18">
        <v>54501</v>
      </c>
      <c r="B154" s="20" t="s">
        <v>2371</v>
      </c>
      <c r="C154" s="19">
        <v>55000000</v>
      </c>
      <c r="D154" s="16">
        <v>47</v>
      </c>
      <c r="E154" s="18">
        <v>18.96</v>
      </c>
      <c r="F154" s="17">
        <v>22.49</v>
      </c>
      <c r="G154" s="16">
        <v>21.049700000000001</v>
      </c>
      <c r="H154" s="15">
        <v>3</v>
      </c>
    </row>
    <row r="155" spans="1:8" x14ac:dyDescent="0.3">
      <c r="A155" s="18">
        <v>55431</v>
      </c>
      <c r="B155" s="20" t="s">
        <v>2690</v>
      </c>
      <c r="C155" s="19">
        <v>15600000</v>
      </c>
      <c r="D155" s="16">
        <v>13</v>
      </c>
      <c r="E155" s="18">
        <v>4.84</v>
      </c>
      <c r="F155" s="17">
        <v>5.93</v>
      </c>
      <c r="G155" s="16">
        <v>5.3597999999999999</v>
      </c>
      <c r="H155" s="15">
        <v>1</v>
      </c>
    </row>
    <row r="156" spans="1:8" x14ac:dyDescent="0.3">
      <c r="A156" s="18">
        <v>55431</v>
      </c>
      <c r="B156" s="20" t="s">
        <v>2690</v>
      </c>
      <c r="C156" s="19">
        <v>87900000</v>
      </c>
      <c r="D156" s="16">
        <v>54</v>
      </c>
      <c r="E156" s="18">
        <v>5.2</v>
      </c>
      <c r="F156" s="17">
        <v>6.63</v>
      </c>
      <c r="G156" s="16">
        <v>5.4292999999999996</v>
      </c>
      <c r="H156" s="15">
        <v>2</v>
      </c>
    </row>
    <row r="157" spans="1:8" x14ac:dyDescent="0.3">
      <c r="A157" s="18">
        <v>56086</v>
      </c>
      <c r="B157" s="20" t="s">
        <v>2373</v>
      </c>
      <c r="C157" s="19">
        <v>140300000</v>
      </c>
      <c r="D157" s="16">
        <v>43</v>
      </c>
      <c r="E157" s="18">
        <v>11.81</v>
      </c>
      <c r="F157" s="17">
        <v>13.88</v>
      </c>
      <c r="G157" s="16">
        <v>12.725899999999999</v>
      </c>
      <c r="H157" s="15">
        <v>3</v>
      </c>
    </row>
    <row r="158" spans="1:8" x14ac:dyDescent="0.3">
      <c r="A158" s="18">
        <v>58711</v>
      </c>
      <c r="B158" s="20" t="s">
        <v>2607</v>
      </c>
      <c r="C158" s="19">
        <v>78500000</v>
      </c>
      <c r="D158" s="16">
        <v>78</v>
      </c>
      <c r="E158" s="18">
        <v>4.59</v>
      </c>
      <c r="F158" s="17">
        <v>6.36</v>
      </c>
      <c r="G158" s="16">
        <v>5.2480000000000002</v>
      </c>
      <c r="H158" s="15">
        <v>2</v>
      </c>
    </row>
    <row r="159" spans="1:8" x14ac:dyDescent="0.3">
      <c r="A159" s="18">
        <v>59055</v>
      </c>
      <c r="B159" s="20" t="s">
        <v>2375</v>
      </c>
      <c r="C159" s="19">
        <v>35100000</v>
      </c>
      <c r="D159" s="16">
        <v>26</v>
      </c>
      <c r="E159" s="18">
        <v>14.62</v>
      </c>
      <c r="F159" s="17">
        <v>23.62</v>
      </c>
      <c r="G159" s="16">
        <v>18.928699999999999</v>
      </c>
      <c r="H159" s="15">
        <v>1</v>
      </c>
    </row>
    <row r="160" spans="1:8" x14ac:dyDescent="0.3">
      <c r="A160" s="18">
        <v>61041</v>
      </c>
      <c r="B160" s="20" t="s">
        <v>2376</v>
      </c>
      <c r="C160" s="19">
        <v>500000</v>
      </c>
      <c r="D160" s="16">
        <v>1</v>
      </c>
      <c r="E160" s="18">
        <v>21.25</v>
      </c>
      <c r="F160" s="17">
        <v>21.25</v>
      </c>
      <c r="G160" s="16">
        <v>21.25</v>
      </c>
      <c r="H160" s="15">
        <v>3</v>
      </c>
    </row>
    <row r="161" spans="1:8" x14ac:dyDescent="0.3">
      <c r="A161" s="18">
        <v>61342</v>
      </c>
      <c r="B161" s="20" t="s">
        <v>2596</v>
      </c>
      <c r="C161" s="19">
        <v>4300000</v>
      </c>
      <c r="D161" s="16">
        <v>11</v>
      </c>
      <c r="E161" s="18">
        <v>20.53</v>
      </c>
      <c r="F161" s="17">
        <v>22.17</v>
      </c>
      <c r="G161" s="16">
        <v>21.815999999999999</v>
      </c>
      <c r="H161" s="15">
        <v>2</v>
      </c>
    </row>
    <row r="162" spans="1:8" x14ac:dyDescent="0.3">
      <c r="A162" s="18">
        <v>61342</v>
      </c>
      <c r="B162" s="20" t="s">
        <v>2596</v>
      </c>
      <c r="C162" s="19">
        <v>1200000</v>
      </c>
      <c r="D162" s="16">
        <v>5</v>
      </c>
      <c r="E162" s="18">
        <v>21.81</v>
      </c>
      <c r="F162" s="17">
        <v>23.54</v>
      </c>
      <c r="G162" s="16">
        <v>22.394200000000001</v>
      </c>
      <c r="H162" s="15">
        <v>3</v>
      </c>
    </row>
    <row r="163" spans="1:8" x14ac:dyDescent="0.3">
      <c r="A163" s="18">
        <v>61564</v>
      </c>
      <c r="B163" s="20" t="s">
        <v>2622</v>
      </c>
      <c r="C163" s="19">
        <v>2300000</v>
      </c>
      <c r="D163" s="16">
        <v>2</v>
      </c>
      <c r="E163" s="18">
        <v>4.17</v>
      </c>
      <c r="F163" s="17">
        <v>4.29</v>
      </c>
      <c r="G163" s="16">
        <v>4.1856999999999998</v>
      </c>
      <c r="H163" s="15">
        <v>1</v>
      </c>
    </row>
    <row r="164" spans="1:8" x14ac:dyDescent="0.3">
      <c r="A164" s="18">
        <v>61754</v>
      </c>
      <c r="B164" s="20" t="s">
        <v>2679</v>
      </c>
      <c r="C164" s="19">
        <v>40100000</v>
      </c>
      <c r="D164" s="16">
        <v>30</v>
      </c>
      <c r="E164" s="18">
        <v>5.0758000000000001</v>
      </c>
      <c r="F164" s="17">
        <v>8.6999999999999993</v>
      </c>
      <c r="G164" s="16">
        <v>7.6148999999999996</v>
      </c>
      <c r="H164" s="15">
        <v>1</v>
      </c>
    </row>
    <row r="165" spans="1:8" x14ac:dyDescent="0.3">
      <c r="A165" s="18">
        <v>61754</v>
      </c>
      <c r="B165" s="20" t="s">
        <v>2679</v>
      </c>
      <c r="C165" s="19">
        <v>394800000</v>
      </c>
      <c r="D165" s="16">
        <v>233</v>
      </c>
      <c r="E165" s="18">
        <v>8.08</v>
      </c>
      <c r="F165" s="17">
        <v>10.54</v>
      </c>
      <c r="G165" s="16">
        <v>8.7904</v>
      </c>
      <c r="H165" s="15">
        <v>2</v>
      </c>
    </row>
    <row r="166" spans="1:8" x14ac:dyDescent="0.3">
      <c r="A166" s="18">
        <v>61791</v>
      </c>
      <c r="B166" s="20" t="s">
        <v>2789</v>
      </c>
      <c r="C166" s="19">
        <v>35900000</v>
      </c>
      <c r="D166" s="16">
        <v>19</v>
      </c>
      <c r="E166" s="18">
        <v>0.37</v>
      </c>
      <c r="F166" s="17">
        <v>4.32</v>
      </c>
      <c r="G166" s="16">
        <v>2.7879</v>
      </c>
      <c r="H166" s="15">
        <v>1</v>
      </c>
    </row>
    <row r="167" spans="1:8" x14ac:dyDescent="0.3">
      <c r="A167" s="18">
        <v>61792</v>
      </c>
      <c r="B167" s="20" t="s">
        <v>2691</v>
      </c>
      <c r="C167" s="19">
        <v>7300000</v>
      </c>
      <c r="D167" s="16">
        <v>14</v>
      </c>
      <c r="E167" s="18">
        <v>20.079999999999998</v>
      </c>
      <c r="F167" s="17">
        <v>24.05</v>
      </c>
      <c r="G167" s="16">
        <v>21.519300000000001</v>
      </c>
      <c r="H167" s="15">
        <v>1</v>
      </c>
    </row>
    <row r="168" spans="1:8" x14ac:dyDescent="0.3">
      <c r="A168" s="18">
        <v>61792</v>
      </c>
      <c r="B168" s="20" t="s">
        <v>2691</v>
      </c>
      <c r="C168" s="19">
        <v>1600000</v>
      </c>
      <c r="D168" s="16">
        <v>6</v>
      </c>
      <c r="E168" s="18">
        <v>20.07</v>
      </c>
      <c r="F168" s="17">
        <v>21.26</v>
      </c>
      <c r="G168" s="16">
        <v>21.057500000000001</v>
      </c>
      <c r="H168" s="15">
        <v>2</v>
      </c>
    </row>
    <row r="169" spans="1:8" x14ac:dyDescent="0.3">
      <c r="A169" s="18">
        <v>61874</v>
      </c>
      <c r="B169" s="20" t="s">
        <v>2661</v>
      </c>
      <c r="C169" s="19">
        <v>96100000</v>
      </c>
      <c r="D169" s="16">
        <v>81</v>
      </c>
      <c r="E169" s="18">
        <v>6.16</v>
      </c>
      <c r="F169" s="17">
        <v>13.7</v>
      </c>
      <c r="G169" s="16">
        <v>11.398300000000001</v>
      </c>
      <c r="H169" s="15">
        <v>2</v>
      </c>
    </row>
    <row r="170" spans="1:8" x14ac:dyDescent="0.3">
      <c r="A170" s="18">
        <v>61906</v>
      </c>
      <c r="B170" s="20" t="s">
        <v>2481</v>
      </c>
      <c r="C170" s="19">
        <v>10400000</v>
      </c>
      <c r="D170" s="16">
        <v>21</v>
      </c>
      <c r="E170" s="18">
        <v>17.14</v>
      </c>
      <c r="F170" s="17">
        <v>20.43</v>
      </c>
      <c r="G170" s="16">
        <v>18.369</v>
      </c>
      <c r="H170" s="15">
        <v>3</v>
      </c>
    </row>
    <row r="171" spans="1:8" x14ac:dyDescent="0.3">
      <c r="A171" s="18">
        <v>61964</v>
      </c>
      <c r="B171" s="20" t="s">
        <v>2741</v>
      </c>
      <c r="C171" s="19">
        <v>18200000</v>
      </c>
      <c r="D171" s="16">
        <v>26</v>
      </c>
      <c r="E171" s="18">
        <v>25.78</v>
      </c>
      <c r="F171" s="17">
        <v>44.18</v>
      </c>
      <c r="G171" s="16">
        <v>38.0884</v>
      </c>
      <c r="H171" s="15">
        <v>1</v>
      </c>
    </row>
    <row r="172" spans="1:8" x14ac:dyDescent="0.3">
      <c r="A172" s="18">
        <v>62031</v>
      </c>
      <c r="B172" s="20" t="s">
        <v>2649</v>
      </c>
      <c r="C172" s="19">
        <v>130900000</v>
      </c>
      <c r="D172" s="16">
        <v>143</v>
      </c>
      <c r="E172" s="18">
        <v>16.059999999999999</v>
      </c>
      <c r="F172" s="17">
        <v>32.9</v>
      </c>
      <c r="G172" s="16">
        <v>20.194600000000001</v>
      </c>
      <c r="H172" s="15">
        <v>2</v>
      </c>
    </row>
    <row r="173" spans="1:8" x14ac:dyDescent="0.3">
      <c r="A173" s="18">
        <v>62092</v>
      </c>
      <c r="B173" s="20" t="s">
        <v>2662</v>
      </c>
      <c r="C173" s="19">
        <v>13800000</v>
      </c>
      <c r="D173" s="16">
        <v>42</v>
      </c>
      <c r="E173" s="18">
        <v>11.43</v>
      </c>
      <c r="F173" s="17">
        <v>17.66</v>
      </c>
      <c r="G173" s="16">
        <v>14.3146</v>
      </c>
      <c r="H173" s="15">
        <v>2</v>
      </c>
    </row>
    <row r="174" spans="1:8" x14ac:dyDescent="0.3">
      <c r="A174" s="18">
        <v>62241</v>
      </c>
      <c r="B174" s="20" t="s">
        <v>2779</v>
      </c>
      <c r="C174" s="19">
        <v>1400000</v>
      </c>
      <c r="D174" s="16">
        <v>7</v>
      </c>
      <c r="E174" s="18">
        <v>3.78</v>
      </c>
      <c r="F174" s="17">
        <v>3.94</v>
      </c>
      <c r="G174" s="16">
        <v>3.8479000000000001</v>
      </c>
      <c r="H174" s="15">
        <v>1</v>
      </c>
    </row>
    <row r="175" spans="1:8" x14ac:dyDescent="0.3">
      <c r="A175" s="18">
        <v>62574</v>
      </c>
      <c r="B175" s="20" t="s">
        <v>2634</v>
      </c>
      <c r="C175" s="19">
        <v>24600000</v>
      </c>
      <c r="D175" s="16">
        <v>43</v>
      </c>
      <c r="E175" s="18">
        <v>11.61</v>
      </c>
      <c r="F175" s="17">
        <v>13.89</v>
      </c>
      <c r="G175" s="16">
        <v>12.924200000000001</v>
      </c>
      <c r="H175" s="15">
        <v>2</v>
      </c>
    </row>
    <row r="176" spans="1:8" x14ac:dyDescent="0.3">
      <c r="A176" s="18">
        <v>62743</v>
      </c>
      <c r="B176" s="20" t="s">
        <v>2609</v>
      </c>
      <c r="C176" s="19">
        <v>42200000</v>
      </c>
      <c r="D176" s="16">
        <v>71</v>
      </c>
      <c r="E176" s="18">
        <v>7.13</v>
      </c>
      <c r="F176" s="17">
        <v>11.6</v>
      </c>
      <c r="G176" s="16">
        <v>9.7070000000000007</v>
      </c>
      <c r="H176" s="15">
        <v>2</v>
      </c>
    </row>
    <row r="177" spans="1:8" x14ac:dyDescent="0.3">
      <c r="A177" s="18">
        <v>62756</v>
      </c>
      <c r="B177" s="20" t="s">
        <v>2635</v>
      </c>
      <c r="C177" s="19">
        <v>22600000</v>
      </c>
      <c r="D177" s="16">
        <v>15</v>
      </c>
      <c r="E177" s="18">
        <v>29.02</v>
      </c>
      <c r="F177" s="17">
        <v>43.28</v>
      </c>
      <c r="G177" s="16">
        <v>37.1</v>
      </c>
      <c r="H177" s="15">
        <v>2</v>
      </c>
    </row>
    <row r="178" spans="1:8" x14ac:dyDescent="0.3">
      <c r="A178" s="18">
        <v>62791</v>
      </c>
      <c r="B178" s="20" t="s">
        <v>2555</v>
      </c>
      <c r="C178" s="19">
        <v>823600000</v>
      </c>
      <c r="D178" s="16">
        <v>223</v>
      </c>
      <c r="E178" s="18">
        <v>24.39</v>
      </c>
      <c r="F178" s="17">
        <v>29.19</v>
      </c>
      <c r="G178" s="16">
        <v>27.0181</v>
      </c>
      <c r="H178" s="15">
        <v>3</v>
      </c>
    </row>
    <row r="179" spans="1:8" x14ac:dyDescent="0.3">
      <c r="A179" s="18">
        <v>62821</v>
      </c>
      <c r="B179" s="20" t="s">
        <v>2758</v>
      </c>
      <c r="C179" s="19">
        <v>993200000</v>
      </c>
      <c r="D179" s="16">
        <v>662</v>
      </c>
      <c r="E179" s="18">
        <v>23.48</v>
      </c>
      <c r="F179" s="17">
        <v>35.369999999999997</v>
      </c>
      <c r="G179" s="16">
        <v>28.515000000000001</v>
      </c>
      <c r="H179" s="15">
        <v>2</v>
      </c>
    </row>
    <row r="180" spans="1:8" x14ac:dyDescent="0.3">
      <c r="A180" s="18">
        <v>62822</v>
      </c>
      <c r="B180" s="20" t="s">
        <v>2394</v>
      </c>
      <c r="C180" s="19">
        <v>2350600000</v>
      </c>
      <c r="D180" s="16">
        <v>475</v>
      </c>
      <c r="E180" s="18">
        <v>13.58</v>
      </c>
      <c r="F180" s="17">
        <v>16.87</v>
      </c>
      <c r="G180" s="16">
        <v>14.8491</v>
      </c>
      <c r="H180" s="15">
        <v>3</v>
      </c>
    </row>
    <row r="181" spans="1:8" x14ac:dyDescent="0.3">
      <c r="A181" s="18">
        <v>62832</v>
      </c>
      <c r="B181" s="20" t="s">
        <v>2623</v>
      </c>
      <c r="C181" s="19">
        <v>3400000</v>
      </c>
      <c r="D181" s="16">
        <v>7</v>
      </c>
      <c r="E181" s="18">
        <v>2.4</v>
      </c>
      <c r="F181" s="17">
        <v>4</v>
      </c>
      <c r="G181" s="16">
        <v>2.8302999999999998</v>
      </c>
      <c r="H181" s="15">
        <v>1</v>
      </c>
    </row>
    <row r="182" spans="1:8" x14ac:dyDescent="0.3">
      <c r="A182" s="18">
        <v>62853</v>
      </c>
      <c r="B182" s="20" t="s">
        <v>2728</v>
      </c>
      <c r="C182" s="19">
        <v>20300000</v>
      </c>
      <c r="D182" s="16">
        <v>32</v>
      </c>
      <c r="E182" s="18">
        <v>31.89</v>
      </c>
      <c r="F182" s="17">
        <v>39.299999999999997</v>
      </c>
      <c r="G182" s="16">
        <v>36.842100000000002</v>
      </c>
      <c r="H182" s="15">
        <v>2</v>
      </c>
    </row>
    <row r="183" spans="1:8" x14ac:dyDescent="0.3">
      <c r="A183" s="18">
        <v>62853</v>
      </c>
      <c r="B183" s="20" t="s">
        <v>2728</v>
      </c>
      <c r="C183" s="19">
        <v>11600000</v>
      </c>
      <c r="D183" s="16">
        <v>24</v>
      </c>
      <c r="E183" s="18">
        <v>28.6</v>
      </c>
      <c r="F183" s="17">
        <v>35.21</v>
      </c>
      <c r="G183" s="16">
        <v>30.752600000000001</v>
      </c>
      <c r="H183" s="15">
        <v>3</v>
      </c>
    </row>
    <row r="184" spans="1:8" x14ac:dyDescent="0.3">
      <c r="A184" s="18">
        <v>62882</v>
      </c>
      <c r="B184" s="20" t="s">
        <v>2711</v>
      </c>
      <c r="C184" s="19">
        <v>28000000</v>
      </c>
      <c r="D184" s="16">
        <v>11</v>
      </c>
      <c r="E184" s="18">
        <v>8.8699999999999992</v>
      </c>
      <c r="F184" s="17">
        <v>10.72</v>
      </c>
      <c r="G184" s="16">
        <v>9.6648999999999994</v>
      </c>
      <c r="H184" s="15">
        <v>1</v>
      </c>
    </row>
    <row r="185" spans="1:8" x14ac:dyDescent="0.3">
      <c r="A185" s="18">
        <v>62909</v>
      </c>
      <c r="B185" s="20" t="s">
        <v>2571</v>
      </c>
      <c r="C185" s="19">
        <v>6400000</v>
      </c>
      <c r="D185" s="16">
        <v>25</v>
      </c>
      <c r="E185" s="18">
        <v>20.350000000000001</v>
      </c>
      <c r="F185" s="17">
        <v>27.29</v>
      </c>
      <c r="G185" s="16">
        <v>23.585599999999999</v>
      </c>
      <c r="H185" s="15">
        <v>2</v>
      </c>
    </row>
    <row r="186" spans="1:8" x14ac:dyDescent="0.3">
      <c r="A186" s="18">
        <v>64143</v>
      </c>
      <c r="B186" s="20" t="s">
        <v>2729</v>
      </c>
      <c r="C186" s="19">
        <v>104200000</v>
      </c>
      <c r="D186" s="16">
        <v>47</v>
      </c>
      <c r="E186" s="18">
        <v>26.88</v>
      </c>
      <c r="F186" s="17">
        <v>38.200000000000003</v>
      </c>
      <c r="G186" s="16">
        <v>32.0548</v>
      </c>
      <c r="H186" s="15">
        <v>1</v>
      </c>
    </row>
    <row r="187" spans="1:8" x14ac:dyDescent="0.3">
      <c r="A187" s="18">
        <v>64144</v>
      </c>
      <c r="B187" s="20" t="s">
        <v>2610</v>
      </c>
      <c r="C187" s="19">
        <v>4800000</v>
      </c>
      <c r="D187" s="16">
        <v>16</v>
      </c>
      <c r="E187" s="18">
        <v>31.58</v>
      </c>
      <c r="F187" s="17">
        <v>43.97</v>
      </c>
      <c r="G187" s="16">
        <v>35.380000000000003</v>
      </c>
      <c r="H187" s="15">
        <v>2</v>
      </c>
    </row>
    <row r="188" spans="1:8" x14ac:dyDescent="0.3">
      <c r="A188" s="18">
        <v>64323</v>
      </c>
      <c r="B188" s="20" t="s">
        <v>2680</v>
      </c>
      <c r="C188" s="19">
        <v>4800000</v>
      </c>
      <c r="D188" s="16">
        <v>8</v>
      </c>
      <c r="E188" s="18">
        <v>9.44</v>
      </c>
      <c r="F188" s="17">
        <v>9.94</v>
      </c>
      <c r="G188" s="16">
        <v>9.8255999999999997</v>
      </c>
      <c r="H188" s="15">
        <v>1</v>
      </c>
    </row>
    <row r="189" spans="1:8" x14ac:dyDescent="0.3">
      <c r="A189" s="18">
        <v>64323</v>
      </c>
      <c r="B189" s="20" t="s">
        <v>2680</v>
      </c>
      <c r="C189" s="19">
        <v>164500000</v>
      </c>
      <c r="D189" s="16">
        <v>55</v>
      </c>
      <c r="E189" s="18">
        <v>8.86</v>
      </c>
      <c r="F189" s="17">
        <v>12.48</v>
      </c>
      <c r="G189" s="16">
        <v>10.911</v>
      </c>
      <c r="H189" s="15">
        <v>2</v>
      </c>
    </row>
    <row r="190" spans="1:8" x14ac:dyDescent="0.3">
      <c r="A190" s="18">
        <v>64382</v>
      </c>
      <c r="B190" s="20" t="s">
        <v>2583</v>
      </c>
      <c r="C190" s="19">
        <v>23900000</v>
      </c>
      <c r="D190" s="16">
        <v>60</v>
      </c>
      <c r="E190" s="18">
        <v>25.22</v>
      </c>
      <c r="F190" s="17">
        <v>32.06</v>
      </c>
      <c r="G190" s="16">
        <v>29.5366</v>
      </c>
      <c r="H190" s="15">
        <v>2</v>
      </c>
    </row>
    <row r="191" spans="1:8" x14ac:dyDescent="0.3">
      <c r="A191" s="18">
        <v>64692</v>
      </c>
      <c r="B191" s="20" t="s">
        <v>2483</v>
      </c>
      <c r="C191" s="19">
        <v>42300000</v>
      </c>
      <c r="D191" s="16">
        <v>70</v>
      </c>
      <c r="E191" s="18">
        <v>25.15</v>
      </c>
      <c r="F191" s="17">
        <v>34.33</v>
      </c>
      <c r="G191" s="16">
        <v>27.0002</v>
      </c>
      <c r="H191" s="15">
        <v>3</v>
      </c>
    </row>
    <row r="192" spans="1:8" x14ac:dyDescent="0.3">
      <c r="A192" s="18">
        <v>64722</v>
      </c>
      <c r="B192" s="20" t="s">
        <v>2759</v>
      </c>
      <c r="C192" s="19">
        <v>120000000</v>
      </c>
      <c r="D192" s="16">
        <v>20</v>
      </c>
      <c r="E192" s="18">
        <v>150.59</v>
      </c>
      <c r="F192" s="17">
        <v>172.67</v>
      </c>
      <c r="G192" s="16">
        <v>163.89449999999999</v>
      </c>
      <c r="H192" s="15">
        <v>3</v>
      </c>
    </row>
    <row r="193" spans="1:8" x14ac:dyDescent="0.3">
      <c r="A193" s="18">
        <v>64773</v>
      </c>
      <c r="B193" s="20" t="s">
        <v>2573</v>
      </c>
      <c r="C193" s="19">
        <v>2000000</v>
      </c>
      <c r="D193" s="16">
        <v>2</v>
      </c>
      <c r="E193" s="18">
        <v>18.46</v>
      </c>
      <c r="F193" s="17">
        <v>18.559999999999999</v>
      </c>
      <c r="G193" s="16">
        <v>18.5</v>
      </c>
      <c r="H193" s="15">
        <v>2</v>
      </c>
    </row>
    <row r="194" spans="1:8" x14ac:dyDescent="0.3">
      <c r="A194" s="18">
        <v>64774</v>
      </c>
      <c r="B194" s="20" t="s">
        <v>2557</v>
      </c>
      <c r="C194" s="19">
        <v>17400000</v>
      </c>
      <c r="D194" s="16">
        <v>11</v>
      </c>
      <c r="E194" s="18">
        <v>12.2</v>
      </c>
      <c r="F194" s="17">
        <v>14.82</v>
      </c>
      <c r="G194" s="16">
        <v>13.302099999999999</v>
      </c>
      <c r="H194" s="15">
        <v>3</v>
      </c>
    </row>
    <row r="195" spans="1:8" x14ac:dyDescent="0.3">
      <c r="A195" s="18">
        <v>64862</v>
      </c>
      <c r="B195" s="20" t="s">
        <v>2663</v>
      </c>
      <c r="C195" s="19">
        <v>27600000</v>
      </c>
      <c r="D195" s="16">
        <v>19</v>
      </c>
      <c r="E195" s="18">
        <v>30.71</v>
      </c>
      <c r="F195" s="17">
        <v>35.130000000000003</v>
      </c>
      <c r="G195" s="16">
        <v>31.859200000000001</v>
      </c>
      <c r="H195" s="15">
        <v>3</v>
      </c>
    </row>
    <row r="196" spans="1:8" x14ac:dyDescent="0.3">
      <c r="A196" s="18">
        <v>64961</v>
      </c>
      <c r="B196" s="20" t="s">
        <v>2769</v>
      </c>
      <c r="C196" s="19">
        <v>14700000</v>
      </c>
      <c r="D196" s="16">
        <v>23</v>
      </c>
      <c r="E196" s="18">
        <v>3.81</v>
      </c>
      <c r="F196" s="17">
        <v>6.73</v>
      </c>
      <c r="G196" s="16">
        <v>5.3331999999999997</v>
      </c>
      <c r="H196" s="15">
        <v>1</v>
      </c>
    </row>
    <row r="197" spans="1:8" x14ac:dyDescent="0.3">
      <c r="A197" s="18">
        <v>65095</v>
      </c>
      <c r="B197" s="20" t="s">
        <v>2636</v>
      </c>
      <c r="C197" s="19">
        <v>3600000</v>
      </c>
      <c r="D197" s="16">
        <v>6</v>
      </c>
      <c r="E197" s="18">
        <v>4.12</v>
      </c>
      <c r="F197" s="17">
        <v>6.34</v>
      </c>
      <c r="G197" s="16">
        <v>4.9131</v>
      </c>
      <c r="H197" s="15">
        <v>1</v>
      </c>
    </row>
    <row r="198" spans="1:8" x14ac:dyDescent="0.3">
      <c r="A198" s="18">
        <v>65521</v>
      </c>
      <c r="B198" s="20" t="s">
        <v>2405</v>
      </c>
      <c r="C198" s="19">
        <v>12400000</v>
      </c>
      <c r="D198" s="16">
        <v>29</v>
      </c>
      <c r="E198" s="18">
        <v>4.6100000000000003</v>
      </c>
      <c r="F198" s="17">
        <v>6.5</v>
      </c>
      <c r="G198" s="16">
        <v>5.2889999999999997</v>
      </c>
      <c r="H198" s="15">
        <v>2</v>
      </c>
    </row>
    <row r="199" spans="1:8" x14ac:dyDescent="0.3">
      <c r="A199" s="18">
        <v>65781</v>
      </c>
      <c r="B199" s="20" t="s">
        <v>2664</v>
      </c>
      <c r="C199" s="19">
        <v>2400000</v>
      </c>
      <c r="D199" s="16">
        <v>11</v>
      </c>
      <c r="E199" s="18">
        <v>16.39</v>
      </c>
      <c r="F199" s="17">
        <v>20.54</v>
      </c>
      <c r="G199" s="16">
        <v>19.046299999999999</v>
      </c>
      <c r="H199" s="15">
        <v>2</v>
      </c>
    </row>
    <row r="200" spans="1:8" x14ac:dyDescent="0.3">
      <c r="A200" s="18">
        <v>65913</v>
      </c>
      <c r="B200" s="20" t="s">
        <v>2499</v>
      </c>
      <c r="C200" s="19">
        <v>18500000</v>
      </c>
      <c r="D200" s="16">
        <v>6</v>
      </c>
      <c r="E200" s="18">
        <v>19.559999999999999</v>
      </c>
      <c r="F200" s="17">
        <v>20.16</v>
      </c>
      <c r="G200" s="16">
        <v>19.781700000000001</v>
      </c>
      <c r="H200" s="15">
        <v>2</v>
      </c>
    </row>
    <row r="201" spans="1:8" x14ac:dyDescent="0.3">
      <c r="A201" s="18">
        <v>65931</v>
      </c>
      <c r="B201" s="20" t="s">
        <v>2747</v>
      </c>
      <c r="C201" s="19">
        <v>400000</v>
      </c>
      <c r="D201" s="16">
        <v>3</v>
      </c>
      <c r="E201" s="18">
        <v>67.44</v>
      </c>
      <c r="F201" s="17">
        <v>68.400000000000006</v>
      </c>
      <c r="G201" s="16">
        <v>67.930000000000007</v>
      </c>
      <c r="H201" s="15">
        <v>3</v>
      </c>
    </row>
    <row r="202" spans="1:8" x14ac:dyDescent="0.3">
      <c r="A202" s="18">
        <v>66033</v>
      </c>
      <c r="B202" s="20" t="s">
        <v>2510</v>
      </c>
      <c r="C202" s="19">
        <v>10600000</v>
      </c>
      <c r="D202" s="16">
        <v>6</v>
      </c>
      <c r="E202" s="18">
        <v>11.8</v>
      </c>
      <c r="F202" s="17">
        <v>12.2926</v>
      </c>
      <c r="G202" s="16">
        <v>12.1778</v>
      </c>
      <c r="H202" s="15">
        <v>3</v>
      </c>
    </row>
    <row r="203" spans="1:8" x14ac:dyDescent="0.3">
      <c r="A203" s="18">
        <v>66131</v>
      </c>
      <c r="B203" s="20" t="s">
        <v>2598</v>
      </c>
      <c r="C203" s="19">
        <v>73900000</v>
      </c>
      <c r="D203" s="16">
        <v>68</v>
      </c>
      <c r="E203" s="18">
        <v>24.54</v>
      </c>
      <c r="F203" s="17">
        <v>30.24</v>
      </c>
      <c r="G203" s="16">
        <v>26.785799999999998</v>
      </c>
      <c r="H203" s="15">
        <v>2</v>
      </c>
    </row>
    <row r="204" spans="1:8" x14ac:dyDescent="0.3">
      <c r="A204" s="18">
        <v>66541</v>
      </c>
      <c r="B204" s="20" t="s">
        <v>2624</v>
      </c>
      <c r="C204" s="19">
        <v>1400000</v>
      </c>
      <c r="D204" s="16">
        <v>3</v>
      </c>
      <c r="E204" s="18">
        <v>4.1500000000000004</v>
      </c>
      <c r="F204" s="17">
        <v>4.9000000000000004</v>
      </c>
      <c r="G204" s="16">
        <v>4.4642999999999997</v>
      </c>
      <c r="H204" s="15">
        <v>2</v>
      </c>
    </row>
    <row r="205" spans="1:8" x14ac:dyDescent="0.3">
      <c r="A205" s="18">
        <v>66641</v>
      </c>
      <c r="B205" s="20" t="s">
        <v>2698</v>
      </c>
      <c r="C205" s="19">
        <v>23500000</v>
      </c>
      <c r="D205" s="16">
        <v>4</v>
      </c>
      <c r="E205" s="18">
        <v>37.369999999999997</v>
      </c>
      <c r="F205" s="17">
        <v>37.520000000000003</v>
      </c>
      <c r="G205" s="16">
        <v>37.474299999999999</v>
      </c>
      <c r="H205" s="15">
        <v>2</v>
      </c>
    </row>
    <row r="206" spans="1:8" x14ac:dyDescent="0.3">
      <c r="A206" s="18">
        <v>66683</v>
      </c>
      <c r="B206" s="20" t="s">
        <v>2694</v>
      </c>
      <c r="C206" s="19">
        <v>4000000</v>
      </c>
      <c r="D206" s="16">
        <v>3</v>
      </c>
      <c r="E206" s="18">
        <v>0.1</v>
      </c>
      <c r="F206" s="17">
        <v>0.14000000000000001</v>
      </c>
      <c r="G206" s="16">
        <v>0.107</v>
      </c>
      <c r="H206" s="15">
        <v>1</v>
      </c>
    </row>
    <row r="207" spans="1:8" x14ac:dyDescent="0.3">
      <c r="A207" s="18">
        <v>66701</v>
      </c>
      <c r="B207" s="20" t="s">
        <v>2599</v>
      </c>
      <c r="C207" s="19">
        <v>57600000</v>
      </c>
      <c r="D207" s="16">
        <v>82</v>
      </c>
      <c r="E207" s="18">
        <v>17.13</v>
      </c>
      <c r="F207" s="17">
        <v>24.37</v>
      </c>
      <c r="G207" s="16">
        <v>19.1919</v>
      </c>
      <c r="H207" s="15">
        <v>2</v>
      </c>
    </row>
    <row r="208" spans="1:8" x14ac:dyDescent="0.3">
      <c r="A208" s="18">
        <v>67061</v>
      </c>
      <c r="B208" s="20" t="s">
        <v>2733</v>
      </c>
      <c r="C208" s="19">
        <v>1000000</v>
      </c>
      <c r="D208" s="16">
        <v>1</v>
      </c>
      <c r="E208" s="18">
        <v>2.37</v>
      </c>
      <c r="F208" s="17">
        <v>2.37</v>
      </c>
      <c r="G208" s="16">
        <v>2.37</v>
      </c>
      <c r="H208" s="15">
        <v>1</v>
      </c>
    </row>
    <row r="209" spans="1:8" x14ac:dyDescent="0.3">
      <c r="A209" s="18">
        <v>67151</v>
      </c>
      <c r="B209" s="20" t="s">
        <v>2681</v>
      </c>
      <c r="C209" s="19">
        <v>9000000</v>
      </c>
      <c r="D209" s="16">
        <v>12</v>
      </c>
      <c r="E209" s="18">
        <v>19.8</v>
      </c>
      <c r="F209" s="17">
        <v>21.36</v>
      </c>
      <c r="G209" s="16">
        <v>20.2059</v>
      </c>
      <c r="H209" s="15">
        <v>2</v>
      </c>
    </row>
    <row r="210" spans="1:8" x14ac:dyDescent="0.3">
      <c r="A210" s="18">
        <v>67271</v>
      </c>
      <c r="B210" s="20" t="s">
        <v>2699</v>
      </c>
      <c r="C210" s="19">
        <v>300000</v>
      </c>
      <c r="D210" s="16">
        <v>1</v>
      </c>
      <c r="E210" s="18">
        <v>37.9</v>
      </c>
      <c r="F210" s="17">
        <v>37.9</v>
      </c>
      <c r="G210" s="16">
        <v>37.9</v>
      </c>
      <c r="H210" s="15">
        <v>1</v>
      </c>
    </row>
    <row r="211" spans="1:8" x14ac:dyDescent="0.3">
      <c r="A211" s="18">
        <v>67611</v>
      </c>
      <c r="B211" s="20" t="s">
        <v>2527</v>
      </c>
      <c r="C211" s="19">
        <v>17700000</v>
      </c>
      <c r="D211" s="16">
        <v>13</v>
      </c>
      <c r="E211" s="18">
        <v>9.11</v>
      </c>
      <c r="F211" s="17">
        <v>11.64</v>
      </c>
      <c r="G211" s="16">
        <v>10.8811</v>
      </c>
      <c r="H211" s="15">
        <v>1</v>
      </c>
    </row>
    <row r="212" spans="1:8" x14ac:dyDescent="0.3">
      <c r="A212" s="18">
        <v>68041</v>
      </c>
      <c r="B212" s="20" t="s">
        <v>2701</v>
      </c>
      <c r="C212" s="19">
        <v>67500000</v>
      </c>
      <c r="D212" s="16">
        <v>21</v>
      </c>
      <c r="E212" s="18">
        <v>14.59</v>
      </c>
      <c r="F212" s="17">
        <v>18.38</v>
      </c>
      <c r="G212" s="16">
        <v>16.773599999999998</v>
      </c>
      <c r="H212" s="15">
        <v>3</v>
      </c>
    </row>
    <row r="213" spans="1:8" x14ac:dyDescent="0.3">
      <c r="A213" s="18">
        <v>68231</v>
      </c>
      <c r="B213" s="20" t="s">
        <v>2558</v>
      </c>
      <c r="C213" s="19">
        <v>222400000</v>
      </c>
      <c r="D213" s="16">
        <v>52</v>
      </c>
      <c r="E213" s="18">
        <v>16.309999999999999</v>
      </c>
      <c r="F213" s="17">
        <v>25.01</v>
      </c>
      <c r="G213" s="16">
        <v>19.883099999999999</v>
      </c>
      <c r="H213" s="15">
        <v>2</v>
      </c>
    </row>
    <row r="214" spans="1:8" x14ac:dyDescent="0.3">
      <c r="A214" s="18">
        <v>80273</v>
      </c>
      <c r="B214" s="20" t="s">
        <v>2435</v>
      </c>
      <c r="C214" s="19">
        <v>100000</v>
      </c>
      <c r="D214" s="16">
        <v>1</v>
      </c>
      <c r="E214" s="18">
        <v>22.78</v>
      </c>
      <c r="F214" s="17">
        <v>22.78</v>
      </c>
      <c r="G214" s="16">
        <v>22.78</v>
      </c>
      <c r="H214" s="15">
        <v>2</v>
      </c>
    </row>
    <row r="215" spans="1:8" x14ac:dyDescent="0.3">
      <c r="A215" s="18">
        <v>80273</v>
      </c>
      <c r="B215" s="20" t="s">
        <v>2435</v>
      </c>
      <c r="C215" s="19">
        <v>43800000</v>
      </c>
      <c r="D215" s="16">
        <v>31</v>
      </c>
      <c r="E215" s="18">
        <v>12</v>
      </c>
      <c r="F215" s="17">
        <v>24.9</v>
      </c>
      <c r="G215" s="16">
        <v>20.315100000000001</v>
      </c>
      <c r="H215" s="15">
        <v>3</v>
      </c>
    </row>
    <row r="216" spans="1:8" x14ac:dyDescent="0.3">
      <c r="A216" s="18">
        <v>80441</v>
      </c>
      <c r="B216" s="20" t="s">
        <v>2771</v>
      </c>
      <c r="C216" s="19">
        <v>13900000</v>
      </c>
      <c r="D216" s="16">
        <v>9</v>
      </c>
      <c r="E216" s="18">
        <v>0.01</v>
      </c>
      <c r="F216" s="17">
        <v>0.93</v>
      </c>
      <c r="G216" s="16">
        <v>0.12690000000000001</v>
      </c>
      <c r="H216" s="15">
        <v>1</v>
      </c>
    </row>
    <row r="217" spans="1:8" x14ac:dyDescent="0.3">
      <c r="A217" s="18">
        <v>80506</v>
      </c>
      <c r="B217" s="20" t="s">
        <v>2437</v>
      </c>
      <c r="C217" s="19">
        <v>315200000</v>
      </c>
      <c r="D217" s="16">
        <v>183</v>
      </c>
      <c r="E217" s="18">
        <v>20.55</v>
      </c>
      <c r="F217" s="17">
        <v>28.55</v>
      </c>
      <c r="G217" s="16">
        <v>22.500900000000001</v>
      </c>
      <c r="H217" s="15">
        <v>2</v>
      </c>
    </row>
    <row r="218" spans="1:8" x14ac:dyDescent="0.3">
      <c r="A218" s="18">
        <v>80705</v>
      </c>
      <c r="B218" s="20" t="s">
        <v>2665</v>
      </c>
      <c r="C218" s="19">
        <v>63100000</v>
      </c>
      <c r="D218" s="16">
        <v>120</v>
      </c>
      <c r="E218" s="18">
        <v>17.260000000000002</v>
      </c>
      <c r="F218" s="17">
        <v>22.54</v>
      </c>
      <c r="G218" s="16">
        <v>20.0655</v>
      </c>
      <c r="H218" s="15">
        <v>3</v>
      </c>
    </row>
    <row r="219" spans="1:8" x14ac:dyDescent="0.3">
      <c r="A219" s="18">
        <v>80923</v>
      </c>
      <c r="B219" s="20" t="s">
        <v>2790</v>
      </c>
      <c r="C219" s="19">
        <v>900000</v>
      </c>
      <c r="D219" s="16">
        <v>5</v>
      </c>
      <c r="E219" s="18">
        <v>19.5</v>
      </c>
      <c r="F219" s="17">
        <v>27.9</v>
      </c>
      <c r="G219" s="16">
        <v>25.035599999999999</v>
      </c>
      <c r="H219" s="15">
        <v>1</v>
      </c>
    </row>
    <row r="220" spans="1:8" x14ac:dyDescent="0.3">
      <c r="A220" s="18">
        <v>81034</v>
      </c>
      <c r="B220" s="20" t="s">
        <v>2638</v>
      </c>
      <c r="C220" s="19">
        <v>7500000</v>
      </c>
      <c r="D220" s="16">
        <v>6</v>
      </c>
      <c r="E220" s="18">
        <v>12.25</v>
      </c>
      <c r="F220" s="17">
        <v>13.58</v>
      </c>
      <c r="G220" s="16">
        <v>12.6389</v>
      </c>
      <c r="H220" s="15">
        <v>2</v>
      </c>
    </row>
    <row r="221" spans="1:8" x14ac:dyDescent="0.3">
      <c r="A221" s="18">
        <v>81091</v>
      </c>
      <c r="B221" s="20" t="s">
        <v>2760</v>
      </c>
      <c r="C221" s="19">
        <v>1600000</v>
      </c>
      <c r="D221" s="16">
        <v>3</v>
      </c>
      <c r="E221" s="18">
        <v>42.58</v>
      </c>
      <c r="F221" s="17">
        <v>44.81</v>
      </c>
      <c r="G221" s="16">
        <v>44.54</v>
      </c>
      <c r="H221" s="15">
        <v>2</v>
      </c>
    </row>
    <row r="222" spans="1:8" x14ac:dyDescent="0.3">
      <c r="A222" s="18">
        <v>81129</v>
      </c>
      <c r="B222" s="20" t="s">
        <v>2574</v>
      </c>
      <c r="C222" s="19">
        <v>101400000</v>
      </c>
      <c r="D222" s="16">
        <v>100</v>
      </c>
      <c r="E222" s="18">
        <v>5.71</v>
      </c>
      <c r="F222" s="17">
        <v>12.21</v>
      </c>
      <c r="G222" s="16">
        <v>10.487</v>
      </c>
      <c r="H222" s="15">
        <v>1</v>
      </c>
    </row>
    <row r="223" spans="1:8" x14ac:dyDescent="0.3">
      <c r="A223" s="18">
        <v>81472</v>
      </c>
      <c r="B223" s="20" t="s">
        <v>2702</v>
      </c>
      <c r="C223" s="19">
        <v>2300000</v>
      </c>
      <c r="D223" s="16">
        <v>5</v>
      </c>
      <c r="E223" s="18">
        <v>16.399999999999999</v>
      </c>
      <c r="F223" s="17">
        <v>28.83</v>
      </c>
      <c r="G223" s="16">
        <v>21.5352</v>
      </c>
      <c r="H223" s="15">
        <v>1</v>
      </c>
    </row>
    <row r="224" spans="1:8" x14ac:dyDescent="0.3">
      <c r="A224" s="18">
        <v>81713</v>
      </c>
      <c r="B224" s="20" t="s">
        <v>2721</v>
      </c>
      <c r="C224" s="19">
        <v>12000000</v>
      </c>
      <c r="D224" s="16">
        <v>34</v>
      </c>
      <c r="E224" s="18">
        <v>9.8699999999999992</v>
      </c>
      <c r="F224" s="17">
        <v>17.27</v>
      </c>
      <c r="G224" s="16">
        <v>12.3254</v>
      </c>
      <c r="H224" s="15">
        <v>1</v>
      </c>
    </row>
    <row r="225" spans="1:8" x14ac:dyDescent="0.3">
      <c r="A225" s="18">
        <v>82991</v>
      </c>
      <c r="B225" s="20" t="s">
        <v>2611</v>
      </c>
      <c r="C225" s="19">
        <v>72300000</v>
      </c>
      <c r="D225" s="16">
        <v>125</v>
      </c>
      <c r="E225" s="18">
        <v>11.89</v>
      </c>
      <c r="F225" s="17">
        <v>15.65</v>
      </c>
      <c r="G225" s="16">
        <v>13.706200000000001</v>
      </c>
      <c r="H225" s="15">
        <v>2</v>
      </c>
    </row>
    <row r="226" spans="1:8" x14ac:dyDescent="0.3">
      <c r="A226" s="18">
        <v>83494</v>
      </c>
      <c r="B226" s="20" t="s">
        <v>2703</v>
      </c>
      <c r="C226" s="19">
        <v>400000</v>
      </c>
      <c r="D226" s="16">
        <v>2</v>
      </c>
      <c r="E226" s="18">
        <v>35.36</v>
      </c>
      <c r="F226" s="17">
        <v>35.450000000000003</v>
      </c>
      <c r="G226" s="16">
        <v>35.405000000000001</v>
      </c>
      <c r="H226" s="15">
        <v>2</v>
      </c>
    </row>
    <row r="227" spans="1:8" x14ac:dyDescent="0.3">
      <c r="A227" s="18">
        <v>83671</v>
      </c>
      <c r="B227" s="20" t="s">
        <v>2601</v>
      </c>
      <c r="C227" s="19">
        <v>2400000</v>
      </c>
      <c r="D227" s="16">
        <v>5</v>
      </c>
      <c r="E227" s="18">
        <v>10.47</v>
      </c>
      <c r="F227" s="17">
        <v>10.75</v>
      </c>
      <c r="G227" s="16">
        <v>10.5846</v>
      </c>
      <c r="H227" s="15">
        <v>2</v>
      </c>
    </row>
    <row r="228" spans="1:8" x14ac:dyDescent="0.3">
      <c r="A228" s="18">
        <v>84201</v>
      </c>
      <c r="B228" s="20" t="s">
        <v>2761</v>
      </c>
      <c r="C228" s="19">
        <v>16600000</v>
      </c>
      <c r="D228" s="16">
        <v>5</v>
      </c>
      <c r="E228" s="18">
        <v>38.36</v>
      </c>
      <c r="F228" s="17">
        <v>44.63</v>
      </c>
      <c r="G228" s="16">
        <v>39.332999999999998</v>
      </c>
      <c r="H228" s="15">
        <v>3</v>
      </c>
    </row>
    <row r="229" spans="1:8" x14ac:dyDescent="0.3">
      <c r="A229" s="18">
        <v>84221</v>
      </c>
      <c r="B229" s="20" t="s">
        <v>2446</v>
      </c>
      <c r="C229" s="19">
        <v>46100000</v>
      </c>
      <c r="D229" s="16">
        <v>73</v>
      </c>
      <c r="E229" s="18">
        <v>26.56</v>
      </c>
      <c r="F229" s="17">
        <v>33.479999999999997</v>
      </c>
      <c r="G229" s="16">
        <v>30.5227</v>
      </c>
      <c r="H229" s="15">
        <v>3</v>
      </c>
    </row>
    <row r="230" spans="1:8" x14ac:dyDescent="0.3">
      <c r="A230" s="18">
        <v>84331</v>
      </c>
      <c r="B230" s="20" t="s">
        <v>2448</v>
      </c>
      <c r="C230" s="19">
        <v>47200000</v>
      </c>
      <c r="D230" s="16">
        <v>43</v>
      </c>
      <c r="E230" s="18">
        <v>12.65</v>
      </c>
      <c r="F230" s="17">
        <v>24.12</v>
      </c>
      <c r="G230" s="16">
        <v>18.1128</v>
      </c>
      <c r="H230" s="15">
        <v>2</v>
      </c>
    </row>
    <row r="231" spans="1:8" x14ac:dyDescent="0.3">
      <c r="A231" s="18">
        <v>84421</v>
      </c>
      <c r="B231" s="20" t="s">
        <v>2502</v>
      </c>
      <c r="C231" s="19">
        <v>6900000</v>
      </c>
      <c r="D231" s="16">
        <v>4</v>
      </c>
      <c r="E231" s="18">
        <v>29.76</v>
      </c>
      <c r="F231" s="17">
        <v>35.42</v>
      </c>
      <c r="G231" s="16">
        <v>35.228700000000003</v>
      </c>
      <c r="H231" s="15">
        <v>3</v>
      </c>
    </row>
    <row r="232" spans="1:8" x14ac:dyDescent="0.3">
      <c r="A232" s="18">
        <v>84623</v>
      </c>
      <c r="B232" s="20" t="s">
        <v>2450</v>
      </c>
      <c r="C232" s="19">
        <v>8900000</v>
      </c>
      <c r="D232" s="16">
        <v>8</v>
      </c>
      <c r="E232" s="18">
        <v>32.7667</v>
      </c>
      <c r="F232" s="17">
        <v>37.44</v>
      </c>
      <c r="G232" s="16">
        <v>34.5824</v>
      </c>
      <c r="H232" s="15">
        <v>2</v>
      </c>
    </row>
    <row r="233" spans="1:8" x14ac:dyDescent="0.3">
      <c r="A233" s="18">
        <v>84671</v>
      </c>
      <c r="B233" s="20" t="s">
        <v>2780</v>
      </c>
      <c r="C233" s="19">
        <v>8900000</v>
      </c>
      <c r="D233" s="16">
        <v>14</v>
      </c>
      <c r="E233" s="18">
        <v>0.95</v>
      </c>
      <c r="F233" s="17">
        <v>5.3150000000000004</v>
      </c>
      <c r="G233" s="16">
        <v>3.0457999999999998</v>
      </c>
      <c r="H233" s="15">
        <v>1</v>
      </c>
    </row>
    <row r="234" spans="1:8" x14ac:dyDescent="0.3">
      <c r="A234" s="18">
        <v>84732</v>
      </c>
      <c r="B234" s="20" t="s">
        <v>2452</v>
      </c>
      <c r="C234" s="19">
        <v>16300000</v>
      </c>
      <c r="D234" s="16">
        <v>10</v>
      </c>
      <c r="E234" s="18">
        <v>6.3</v>
      </c>
      <c r="F234" s="17">
        <v>8.83</v>
      </c>
      <c r="G234" s="16">
        <v>7.8323999999999998</v>
      </c>
      <c r="H234" s="15">
        <v>2</v>
      </c>
    </row>
    <row r="235" spans="1:8" x14ac:dyDescent="0.3">
      <c r="A235" s="18">
        <v>89275</v>
      </c>
      <c r="B235" s="20" t="s">
        <v>2742</v>
      </c>
      <c r="C235" s="19">
        <v>400000</v>
      </c>
      <c r="D235" s="16">
        <v>2</v>
      </c>
      <c r="E235" s="18">
        <v>226.09</v>
      </c>
      <c r="F235" s="17">
        <v>226.14</v>
      </c>
      <c r="G235" s="16">
        <v>226.11500000000001</v>
      </c>
      <c r="H235" s="15">
        <v>1</v>
      </c>
    </row>
    <row r="236" spans="1:8" x14ac:dyDescent="0.3">
      <c r="A236" s="18">
        <v>89383</v>
      </c>
      <c r="B236" s="20" t="s">
        <v>2515</v>
      </c>
      <c r="C236" s="19">
        <v>35100000</v>
      </c>
      <c r="D236" s="16">
        <v>25</v>
      </c>
      <c r="E236" s="18">
        <v>17</v>
      </c>
      <c r="F236" s="17">
        <v>19.47</v>
      </c>
      <c r="G236" s="16">
        <v>17.911100000000001</v>
      </c>
      <c r="H236" s="15">
        <v>3</v>
      </c>
    </row>
    <row r="237" spans="1:8" x14ac:dyDescent="0.3">
      <c r="A237" s="18">
        <v>99061</v>
      </c>
      <c r="B237" s="20" t="s">
        <v>2651</v>
      </c>
      <c r="C237" s="19">
        <v>127400000</v>
      </c>
      <c r="D237" s="16">
        <v>89</v>
      </c>
      <c r="E237" s="18">
        <v>20.68</v>
      </c>
      <c r="F237" s="17">
        <v>23.81</v>
      </c>
      <c r="G237" s="16">
        <v>22.576699999999999</v>
      </c>
      <c r="H237" s="15">
        <v>2</v>
      </c>
    </row>
    <row r="238" spans="1:8" ht="16.8" customHeight="1" thickBot="1" x14ac:dyDescent="0.35">
      <c r="A238" s="12">
        <v>99211</v>
      </c>
      <c r="B238" s="14" t="s">
        <v>2488</v>
      </c>
      <c r="C238" s="13">
        <v>82200000</v>
      </c>
      <c r="D238" s="10">
        <v>172</v>
      </c>
      <c r="E238" s="12">
        <v>8.73</v>
      </c>
      <c r="F238" s="11">
        <v>13.28</v>
      </c>
      <c r="G238" s="10">
        <v>11.0886</v>
      </c>
      <c r="H238" s="9">
        <v>2</v>
      </c>
    </row>
    <row r="239" spans="1:8" ht="16.8" customHeight="1" thickBot="1" x14ac:dyDescent="0.35">
      <c r="A239" s="8" t="s">
        <v>2462</v>
      </c>
      <c r="B239" s="4"/>
      <c r="C239" s="7">
        <f>SUM(C5:C238)</f>
        <v>21599100000</v>
      </c>
      <c r="D239" s="6">
        <f>SUM(D5:D238)</f>
        <v>10710</v>
      </c>
      <c r="E239" s="5"/>
      <c r="F239" s="4"/>
      <c r="G239" s="3"/>
      <c r="H239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5"/>
  <sheetViews>
    <sheetView workbookViewId="0">
      <pane ySplit="4" topLeftCell="A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2791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52700000</v>
      </c>
      <c r="D5" s="22">
        <v>22</v>
      </c>
      <c r="E5" s="24">
        <v>7</v>
      </c>
      <c r="F5" s="23">
        <v>14.01</v>
      </c>
      <c r="G5" s="22">
        <v>11.1839</v>
      </c>
      <c r="H5" s="21">
        <v>1</v>
      </c>
    </row>
    <row r="6" spans="1:10" x14ac:dyDescent="0.3">
      <c r="A6" s="18">
        <v>13381</v>
      </c>
      <c r="B6" s="20" t="s">
        <v>2782</v>
      </c>
      <c r="C6" s="19">
        <v>37000000</v>
      </c>
      <c r="D6" s="16">
        <v>20</v>
      </c>
      <c r="E6" s="18">
        <v>1.39</v>
      </c>
      <c r="F6" s="17">
        <v>2.11</v>
      </c>
      <c r="G6" s="16">
        <v>1.7181999999999999</v>
      </c>
      <c r="H6" s="15">
        <v>1</v>
      </c>
    </row>
    <row r="7" spans="1:10" x14ac:dyDescent="0.3">
      <c r="A7" s="18">
        <v>13411</v>
      </c>
      <c r="B7" s="20" t="s">
        <v>2792</v>
      </c>
      <c r="C7" s="19">
        <v>1000000</v>
      </c>
      <c r="D7" s="16">
        <v>1</v>
      </c>
      <c r="E7" s="18">
        <v>14.02</v>
      </c>
      <c r="F7" s="17">
        <v>14.02</v>
      </c>
      <c r="G7" s="16">
        <v>14.02</v>
      </c>
      <c r="H7" s="15">
        <v>1</v>
      </c>
    </row>
    <row r="8" spans="1:10" x14ac:dyDescent="0.3">
      <c r="A8" s="18">
        <v>14362</v>
      </c>
      <c r="B8" s="20" t="s">
        <v>2576</v>
      </c>
      <c r="C8" s="19">
        <v>400000</v>
      </c>
      <c r="D8" s="16">
        <v>3</v>
      </c>
      <c r="E8" s="18">
        <v>57.64</v>
      </c>
      <c r="F8" s="17">
        <v>60.61</v>
      </c>
      <c r="G8" s="16">
        <v>59.865000000000002</v>
      </c>
      <c r="H8" s="15">
        <v>1</v>
      </c>
    </row>
    <row r="9" spans="1:10" x14ac:dyDescent="0.3">
      <c r="A9" s="18">
        <v>14742</v>
      </c>
      <c r="B9" s="20" t="s">
        <v>2586</v>
      </c>
      <c r="C9" s="19">
        <v>4700000</v>
      </c>
      <c r="D9" s="16">
        <v>2</v>
      </c>
      <c r="E9" s="18">
        <v>4.42</v>
      </c>
      <c r="F9" s="17">
        <v>5.91</v>
      </c>
      <c r="G9" s="16">
        <v>5.8783000000000003</v>
      </c>
      <c r="H9" s="15">
        <v>2</v>
      </c>
    </row>
    <row r="10" spans="1:10" x14ac:dyDescent="0.3">
      <c r="A10" s="18">
        <v>15132</v>
      </c>
      <c r="B10" s="20" t="s">
        <v>2793</v>
      </c>
      <c r="C10" s="19">
        <v>343100000</v>
      </c>
      <c r="D10" s="16">
        <v>25</v>
      </c>
      <c r="E10" s="18">
        <v>83.06</v>
      </c>
      <c r="F10" s="17">
        <v>110.97</v>
      </c>
      <c r="G10" s="16">
        <v>96.557699999999997</v>
      </c>
      <c r="H10" s="15">
        <v>1</v>
      </c>
    </row>
    <row r="11" spans="1:10" x14ac:dyDescent="0.3">
      <c r="A11" s="18">
        <v>15324</v>
      </c>
      <c r="B11" s="20" t="s">
        <v>2588</v>
      </c>
      <c r="C11" s="19">
        <v>26100000</v>
      </c>
      <c r="D11" s="16">
        <v>78</v>
      </c>
      <c r="E11" s="18">
        <v>18.010000000000002</v>
      </c>
      <c r="F11" s="17">
        <v>20.73</v>
      </c>
      <c r="G11" s="16">
        <v>19.223199999999999</v>
      </c>
      <c r="H11" s="15">
        <v>1</v>
      </c>
    </row>
    <row r="12" spans="1:10" x14ac:dyDescent="0.3">
      <c r="A12" s="18">
        <v>15332</v>
      </c>
      <c r="B12" s="20" t="s">
        <v>2715</v>
      </c>
      <c r="C12" s="19">
        <v>11500000</v>
      </c>
      <c r="D12" s="16">
        <v>4</v>
      </c>
      <c r="E12" s="18">
        <v>8.18</v>
      </c>
      <c r="F12" s="17">
        <v>8.4700000000000006</v>
      </c>
      <c r="G12" s="16">
        <v>8.3925999999999998</v>
      </c>
      <c r="H12" s="15">
        <v>2</v>
      </c>
    </row>
    <row r="13" spans="1:10" x14ac:dyDescent="0.3">
      <c r="A13" s="18">
        <v>15823</v>
      </c>
      <c r="B13" s="20" t="s">
        <v>2640</v>
      </c>
      <c r="C13" s="19">
        <v>8800000</v>
      </c>
      <c r="D13" s="16">
        <v>18</v>
      </c>
      <c r="E13" s="18">
        <v>8.9499999999999993</v>
      </c>
      <c r="F13" s="17">
        <v>11.93</v>
      </c>
      <c r="G13" s="16">
        <v>9.8925999999999998</v>
      </c>
      <c r="H13" s="15">
        <v>2</v>
      </c>
    </row>
    <row r="14" spans="1:10" x14ac:dyDescent="0.3">
      <c r="A14" s="18">
        <v>15862</v>
      </c>
      <c r="B14" s="20" t="s">
        <v>2773</v>
      </c>
      <c r="C14" s="19">
        <v>14200000</v>
      </c>
      <c r="D14" s="16">
        <v>16</v>
      </c>
      <c r="E14" s="18">
        <v>0.56000000000000005</v>
      </c>
      <c r="F14" s="17">
        <v>3.5</v>
      </c>
      <c r="G14" s="16">
        <v>1.5479000000000001</v>
      </c>
      <c r="H14" s="15">
        <v>1</v>
      </c>
    </row>
    <row r="15" spans="1:10" x14ac:dyDescent="0.3">
      <c r="A15" s="18">
        <v>15894</v>
      </c>
      <c r="B15" s="20" t="s">
        <v>2669</v>
      </c>
      <c r="C15" s="19">
        <v>45200000</v>
      </c>
      <c r="D15" s="16">
        <v>16</v>
      </c>
      <c r="E15" s="18">
        <v>24.47</v>
      </c>
      <c r="F15" s="17">
        <v>40.729999999999997</v>
      </c>
      <c r="G15" s="16">
        <v>29.337499999999999</v>
      </c>
      <c r="H15" s="15">
        <v>3</v>
      </c>
    </row>
    <row r="16" spans="1:10" x14ac:dyDescent="0.3">
      <c r="A16" s="18">
        <v>15982</v>
      </c>
      <c r="B16" s="20" t="s">
        <v>2775</v>
      </c>
      <c r="C16" s="19">
        <v>1400000</v>
      </c>
      <c r="D16" s="16">
        <v>3</v>
      </c>
      <c r="E16" s="18">
        <v>0.87</v>
      </c>
      <c r="F16" s="17">
        <v>1.85</v>
      </c>
      <c r="G16" s="16">
        <v>1.1107</v>
      </c>
      <c r="H16" s="15">
        <v>1</v>
      </c>
    </row>
    <row r="17" spans="1:8" x14ac:dyDescent="0.3">
      <c r="A17" s="18">
        <v>15991</v>
      </c>
      <c r="B17" s="20" t="s">
        <v>2246</v>
      </c>
      <c r="C17" s="19">
        <v>23000000</v>
      </c>
      <c r="D17" s="16">
        <v>35</v>
      </c>
      <c r="E17" s="18">
        <v>8.58</v>
      </c>
      <c r="F17" s="17">
        <v>10.85</v>
      </c>
      <c r="G17" s="16">
        <v>9.8767999999999994</v>
      </c>
      <c r="H17" s="15">
        <v>3</v>
      </c>
    </row>
    <row r="18" spans="1:8" x14ac:dyDescent="0.3">
      <c r="A18" s="18">
        <v>16094</v>
      </c>
      <c r="B18" s="20" t="s">
        <v>2764</v>
      </c>
      <c r="C18" s="19">
        <v>120000000</v>
      </c>
      <c r="D18" s="16">
        <v>218</v>
      </c>
      <c r="E18" s="18">
        <v>19.02</v>
      </c>
      <c r="F18" s="17">
        <v>27.74</v>
      </c>
      <c r="G18" s="16">
        <v>24.578700000000001</v>
      </c>
      <c r="H18" s="15">
        <v>2</v>
      </c>
    </row>
    <row r="19" spans="1:8" x14ac:dyDescent="0.3">
      <c r="A19" s="18">
        <v>16173</v>
      </c>
      <c r="B19" s="20" t="s">
        <v>2670</v>
      </c>
      <c r="C19" s="19">
        <v>4900000</v>
      </c>
      <c r="D19" s="16">
        <v>7</v>
      </c>
      <c r="E19" s="18">
        <v>8.0399999999999991</v>
      </c>
      <c r="F19" s="17">
        <v>13.9</v>
      </c>
      <c r="G19" s="16">
        <v>12.2333</v>
      </c>
      <c r="H19" s="15">
        <v>2</v>
      </c>
    </row>
    <row r="20" spans="1:8" x14ac:dyDescent="0.3">
      <c r="A20" s="18">
        <v>17271</v>
      </c>
      <c r="B20" s="20" t="s">
        <v>2490</v>
      </c>
      <c r="C20" s="19">
        <v>79000000</v>
      </c>
      <c r="D20" s="16">
        <v>80</v>
      </c>
      <c r="E20" s="18">
        <v>21.14</v>
      </c>
      <c r="F20" s="17">
        <v>41.97</v>
      </c>
      <c r="G20" s="16">
        <v>32.662799999999997</v>
      </c>
      <c r="H20" s="15">
        <v>2</v>
      </c>
    </row>
    <row r="21" spans="1:8" x14ac:dyDescent="0.3">
      <c r="A21" s="18">
        <v>17862</v>
      </c>
      <c r="B21" s="20" t="s">
        <v>2794</v>
      </c>
      <c r="C21" s="19">
        <v>100000</v>
      </c>
      <c r="D21" s="16">
        <v>1</v>
      </c>
      <c r="E21" s="18">
        <v>59.96</v>
      </c>
      <c r="F21" s="17">
        <v>59.96</v>
      </c>
      <c r="G21" s="16">
        <v>59.96</v>
      </c>
      <c r="H21" s="15">
        <v>3</v>
      </c>
    </row>
    <row r="22" spans="1:8" x14ac:dyDescent="0.3">
      <c r="A22" s="18">
        <v>18051</v>
      </c>
      <c r="B22" s="20" t="s">
        <v>2641</v>
      </c>
      <c r="C22" s="19">
        <v>3600000</v>
      </c>
      <c r="D22" s="16">
        <v>6</v>
      </c>
      <c r="E22" s="18">
        <v>3.2</v>
      </c>
      <c r="F22" s="17">
        <v>4.3899999999999997</v>
      </c>
      <c r="G22" s="16">
        <v>3.6381000000000001</v>
      </c>
      <c r="H22" s="15">
        <v>2</v>
      </c>
    </row>
    <row r="23" spans="1:8" x14ac:dyDescent="0.3">
      <c r="A23" s="18">
        <v>18156</v>
      </c>
      <c r="B23" s="20" t="s">
        <v>2705</v>
      </c>
      <c r="C23" s="19">
        <v>1800000</v>
      </c>
      <c r="D23" s="16">
        <v>1</v>
      </c>
      <c r="E23" s="18">
        <v>2.99</v>
      </c>
      <c r="F23" s="17">
        <v>2.99</v>
      </c>
      <c r="G23" s="16">
        <v>2.99</v>
      </c>
      <c r="H23" s="15">
        <v>1</v>
      </c>
    </row>
    <row r="24" spans="1:8" x14ac:dyDescent="0.3">
      <c r="A24" s="18">
        <v>19094</v>
      </c>
      <c r="B24" s="20" t="s">
        <v>2589</v>
      </c>
      <c r="C24" s="19">
        <v>10000000</v>
      </c>
      <c r="D24" s="16">
        <v>1</v>
      </c>
      <c r="E24" s="18">
        <v>2.66</v>
      </c>
      <c r="F24" s="17">
        <v>2.66</v>
      </c>
      <c r="G24" s="16">
        <v>2.66</v>
      </c>
      <c r="H24" s="15">
        <v>2</v>
      </c>
    </row>
    <row r="25" spans="1:8" x14ac:dyDescent="0.3">
      <c r="A25" s="18">
        <v>20121</v>
      </c>
      <c r="B25" s="20" t="s">
        <v>2563</v>
      </c>
      <c r="C25" s="19">
        <v>12400000</v>
      </c>
      <c r="D25" s="16">
        <v>15</v>
      </c>
      <c r="E25" s="18">
        <v>8.18</v>
      </c>
      <c r="F25" s="17">
        <v>11.74</v>
      </c>
      <c r="G25" s="16">
        <v>9.0998999999999999</v>
      </c>
      <c r="H25" s="15">
        <v>2</v>
      </c>
    </row>
    <row r="26" spans="1:8" x14ac:dyDescent="0.3">
      <c r="A26" s="18">
        <v>20122</v>
      </c>
      <c r="B26" s="20" t="s">
        <v>2564</v>
      </c>
      <c r="C26" s="19">
        <v>10600000</v>
      </c>
      <c r="D26" s="16">
        <v>7</v>
      </c>
      <c r="E26" s="18">
        <v>10.1</v>
      </c>
      <c r="F26" s="17">
        <v>10.68</v>
      </c>
      <c r="G26" s="16">
        <v>10.3286</v>
      </c>
      <c r="H26" s="15">
        <v>2</v>
      </c>
    </row>
    <row r="27" spans="1:8" x14ac:dyDescent="0.3">
      <c r="A27" s="18">
        <v>20123</v>
      </c>
      <c r="B27" s="20" t="s">
        <v>2565</v>
      </c>
      <c r="C27" s="19">
        <v>7500000</v>
      </c>
      <c r="D27" s="16">
        <v>6</v>
      </c>
      <c r="E27" s="18">
        <v>9.11</v>
      </c>
      <c r="F27" s="17">
        <v>11.11</v>
      </c>
      <c r="G27" s="16">
        <v>10.0016</v>
      </c>
      <c r="H27" s="15">
        <v>2</v>
      </c>
    </row>
    <row r="28" spans="1:8" x14ac:dyDescent="0.3">
      <c r="A28" s="18">
        <v>20343</v>
      </c>
      <c r="B28" s="20" t="s">
        <v>2250</v>
      </c>
      <c r="C28" s="19">
        <v>600000</v>
      </c>
      <c r="D28" s="16">
        <v>5</v>
      </c>
      <c r="E28" s="18">
        <v>24.32</v>
      </c>
      <c r="F28" s="17">
        <v>25.85</v>
      </c>
      <c r="G28" s="16">
        <v>24.61</v>
      </c>
      <c r="H28" s="15">
        <v>1</v>
      </c>
    </row>
    <row r="29" spans="1:8" x14ac:dyDescent="0.3">
      <c r="A29" s="18">
        <v>20612</v>
      </c>
      <c r="B29" s="20" t="s">
        <v>2590</v>
      </c>
      <c r="C29" s="19">
        <v>1300000</v>
      </c>
      <c r="D29" s="16">
        <v>1</v>
      </c>
      <c r="E29" s="18">
        <v>17.2</v>
      </c>
      <c r="F29" s="17">
        <v>17.2</v>
      </c>
      <c r="G29" s="16">
        <v>17.2</v>
      </c>
      <c r="H29" s="15">
        <v>1</v>
      </c>
    </row>
    <row r="30" spans="1:8" x14ac:dyDescent="0.3">
      <c r="A30" s="18">
        <v>20652</v>
      </c>
      <c r="B30" s="20" t="s">
        <v>2566</v>
      </c>
      <c r="C30" s="19">
        <v>15000000</v>
      </c>
      <c r="D30" s="16">
        <v>18</v>
      </c>
      <c r="E30" s="18">
        <v>16.47</v>
      </c>
      <c r="F30" s="17">
        <v>17.53</v>
      </c>
      <c r="G30" s="16">
        <v>16.8126</v>
      </c>
      <c r="H30" s="15">
        <v>1</v>
      </c>
    </row>
    <row r="31" spans="1:8" x14ac:dyDescent="0.3">
      <c r="A31" s="18">
        <v>22081</v>
      </c>
      <c r="B31" s="20" t="s">
        <v>2577</v>
      </c>
      <c r="C31" s="19">
        <v>47400000</v>
      </c>
      <c r="D31" s="16">
        <v>84</v>
      </c>
      <c r="E31" s="18">
        <v>14.63</v>
      </c>
      <c r="F31" s="17">
        <v>23.92</v>
      </c>
      <c r="G31" s="16">
        <v>17.704799999999999</v>
      </c>
      <c r="H31" s="15">
        <v>1</v>
      </c>
    </row>
    <row r="32" spans="1:8" x14ac:dyDescent="0.3">
      <c r="A32" s="18">
        <v>22313</v>
      </c>
      <c r="B32" s="20" t="s">
        <v>2626</v>
      </c>
      <c r="C32" s="19">
        <v>31200000</v>
      </c>
      <c r="D32" s="16">
        <v>61</v>
      </c>
      <c r="E32" s="18">
        <v>24.31</v>
      </c>
      <c r="F32" s="17">
        <v>36.380000000000003</v>
      </c>
      <c r="G32" s="16">
        <v>32.252800000000001</v>
      </c>
      <c r="H32" s="15">
        <v>3</v>
      </c>
    </row>
    <row r="33" spans="1:8" x14ac:dyDescent="0.3">
      <c r="A33" s="18">
        <v>22393</v>
      </c>
      <c r="B33" s="20" t="s">
        <v>2655</v>
      </c>
      <c r="C33" s="19">
        <v>5800000</v>
      </c>
      <c r="D33" s="16">
        <v>8</v>
      </c>
      <c r="E33" s="18">
        <v>22.4</v>
      </c>
      <c r="F33" s="17">
        <v>24.68</v>
      </c>
      <c r="G33" s="16">
        <v>23.593599999999999</v>
      </c>
      <c r="H33" s="15">
        <v>2</v>
      </c>
    </row>
    <row r="34" spans="1:8" x14ac:dyDescent="0.3">
      <c r="A34" s="18">
        <v>23383</v>
      </c>
      <c r="B34" s="20" t="s">
        <v>2627</v>
      </c>
      <c r="C34" s="19">
        <v>5000000</v>
      </c>
      <c r="D34" s="16">
        <v>7</v>
      </c>
      <c r="E34" s="18">
        <v>10.49</v>
      </c>
      <c r="F34" s="17">
        <v>13.01</v>
      </c>
      <c r="G34" s="16">
        <v>11.8606</v>
      </c>
      <c r="H34" s="15">
        <v>2</v>
      </c>
    </row>
    <row r="35" spans="1:8" x14ac:dyDescent="0.3">
      <c r="A35" s="18">
        <v>23581</v>
      </c>
      <c r="B35" s="20" t="s">
        <v>2706</v>
      </c>
      <c r="C35" s="19">
        <v>29300000</v>
      </c>
      <c r="D35" s="16">
        <v>35</v>
      </c>
      <c r="E35" s="18">
        <v>9.5</v>
      </c>
      <c r="F35" s="17">
        <v>14.52</v>
      </c>
      <c r="G35" s="16">
        <v>12.058999999999999</v>
      </c>
      <c r="H35" s="15">
        <v>3</v>
      </c>
    </row>
    <row r="36" spans="1:8" x14ac:dyDescent="0.3">
      <c r="A36" s="18">
        <v>23835</v>
      </c>
      <c r="B36" s="20" t="s">
        <v>2532</v>
      </c>
      <c r="C36" s="19">
        <v>241200000</v>
      </c>
      <c r="D36" s="16">
        <v>154</v>
      </c>
      <c r="E36" s="18">
        <v>9.01</v>
      </c>
      <c r="F36" s="17">
        <v>15.82</v>
      </c>
      <c r="G36" s="16">
        <v>11.398199999999999</v>
      </c>
      <c r="H36" s="15">
        <v>2</v>
      </c>
    </row>
    <row r="37" spans="1:8" x14ac:dyDescent="0.3">
      <c r="A37" s="18">
        <v>24213</v>
      </c>
      <c r="B37" s="20" t="s">
        <v>2736</v>
      </c>
      <c r="C37" s="19">
        <v>286000000</v>
      </c>
      <c r="D37" s="16">
        <v>26</v>
      </c>
      <c r="E37" s="18">
        <v>54.59</v>
      </c>
      <c r="F37" s="17">
        <v>61</v>
      </c>
      <c r="G37" s="16">
        <v>59.624499999999998</v>
      </c>
      <c r="H37" s="15">
        <v>2</v>
      </c>
    </row>
    <row r="38" spans="1:8" x14ac:dyDescent="0.3">
      <c r="A38" s="18">
        <v>24393</v>
      </c>
      <c r="B38" s="20" t="s">
        <v>2656</v>
      </c>
      <c r="C38" s="19">
        <v>29200000</v>
      </c>
      <c r="D38" s="16">
        <v>45</v>
      </c>
      <c r="E38" s="18">
        <v>6.7663000000000002</v>
      </c>
      <c r="F38" s="17">
        <v>8.59</v>
      </c>
      <c r="G38" s="16">
        <v>7.3719999999999999</v>
      </c>
      <c r="H38" s="15">
        <v>2</v>
      </c>
    </row>
    <row r="39" spans="1:8" x14ac:dyDescent="0.3">
      <c r="A39" s="18">
        <v>24616</v>
      </c>
      <c r="B39" s="20" t="s">
        <v>2642</v>
      </c>
      <c r="C39" s="19">
        <v>1000000</v>
      </c>
      <c r="D39" s="16">
        <v>4</v>
      </c>
      <c r="E39" s="18">
        <v>30.27</v>
      </c>
      <c r="F39" s="17">
        <v>39.43</v>
      </c>
      <c r="G39" s="16">
        <v>35.680999999999997</v>
      </c>
      <c r="H39" s="15">
        <v>1</v>
      </c>
    </row>
    <row r="40" spans="1:8" x14ac:dyDescent="0.3">
      <c r="A40" s="18">
        <v>24921</v>
      </c>
      <c r="B40" s="20" t="s">
        <v>2707</v>
      </c>
      <c r="C40" s="19">
        <v>51300000</v>
      </c>
      <c r="D40" s="16">
        <v>113</v>
      </c>
      <c r="E40" s="18">
        <v>1.37</v>
      </c>
      <c r="F40" s="17">
        <v>3.14</v>
      </c>
      <c r="G40" s="16">
        <v>2.2480000000000002</v>
      </c>
      <c r="H40" s="15">
        <v>1</v>
      </c>
    </row>
    <row r="41" spans="1:8" x14ac:dyDescent="0.3">
      <c r="A41" s="18">
        <v>24972</v>
      </c>
      <c r="B41" s="20" t="s">
        <v>2518</v>
      </c>
      <c r="C41" s="19">
        <v>4100000</v>
      </c>
      <c r="D41" s="16">
        <v>17</v>
      </c>
      <c r="E41" s="18">
        <v>10.3</v>
      </c>
      <c r="F41" s="17">
        <v>15.15</v>
      </c>
      <c r="G41" s="16">
        <v>13.093400000000001</v>
      </c>
      <c r="H41" s="15">
        <v>3</v>
      </c>
    </row>
    <row r="42" spans="1:8" x14ac:dyDescent="0.3">
      <c r="A42" s="18">
        <v>25282</v>
      </c>
      <c r="B42" s="20" t="s">
        <v>2643</v>
      </c>
      <c r="C42" s="19">
        <v>7700000</v>
      </c>
      <c r="D42" s="16">
        <v>8</v>
      </c>
      <c r="E42" s="18">
        <v>28.43</v>
      </c>
      <c r="F42" s="17">
        <v>33.882899999999999</v>
      </c>
      <c r="G42" s="16">
        <v>29.6175</v>
      </c>
      <c r="H42" s="15">
        <v>2</v>
      </c>
    </row>
    <row r="43" spans="1:8" x14ac:dyDescent="0.3">
      <c r="A43" s="18">
        <v>26034</v>
      </c>
      <c r="B43" s="20" t="s">
        <v>2616</v>
      </c>
      <c r="C43" s="19">
        <v>84000000</v>
      </c>
      <c r="D43" s="16">
        <v>64</v>
      </c>
      <c r="E43" s="18">
        <v>10.38</v>
      </c>
      <c r="F43" s="17">
        <v>13.72</v>
      </c>
      <c r="G43" s="16">
        <v>11.6966</v>
      </c>
      <c r="H43" s="15">
        <v>1</v>
      </c>
    </row>
    <row r="44" spans="1:8" x14ac:dyDescent="0.3">
      <c r="A44" s="18">
        <v>26034</v>
      </c>
      <c r="B44" s="20" t="s">
        <v>2616</v>
      </c>
      <c r="C44" s="19">
        <v>111400000</v>
      </c>
      <c r="D44" s="16">
        <v>52</v>
      </c>
      <c r="E44" s="18">
        <v>9.8699999999999992</v>
      </c>
      <c r="F44" s="17">
        <v>11.68</v>
      </c>
      <c r="G44" s="16">
        <v>10.9666</v>
      </c>
      <c r="H44" s="15">
        <v>2</v>
      </c>
    </row>
    <row r="45" spans="1:8" x14ac:dyDescent="0.3">
      <c r="A45" s="18">
        <v>26107</v>
      </c>
      <c r="B45" s="20" t="s">
        <v>2277</v>
      </c>
      <c r="C45" s="19">
        <v>403300000</v>
      </c>
      <c r="D45" s="16">
        <v>120</v>
      </c>
      <c r="E45" s="18">
        <v>12.94</v>
      </c>
      <c r="F45" s="17">
        <v>27.09</v>
      </c>
      <c r="G45" s="16">
        <v>16.923300000000001</v>
      </c>
      <c r="H45" s="15">
        <v>1</v>
      </c>
    </row>
    <row r="46" spans="1:8" x14ac:dyDescent="0.3">
      <c r="A46" s="18">
        <v>26185</v>
      </c>
      <c r="B46" s="20" t="s">
        <v>2784</v>
      </c>
      <c r="C46" s="19">
        <v>2100000</v>
      </c>
      <c r="D46" s="16">
        <v>6</v>
      </c>
      <c r="E46" s="18">
        <v>50.9</v>
      </c>
      <c r="F46" s="17">
        <v>79.760000000000005</v>
      </c>
      <c r="G46" s="16">
        <v>73.614800000000002</v>
      </c>
      <c r="H46" s="15">
        <v>2</v>
      </c>
    </row>
    <row r="47" spans="1:8" x14ac:dyDescent="0.3">
      <c r="A47" s="18">
        <v>26302</v>
      </c>
      <c r="B47" s="20" t="s">
        <v>2795</v>
      </c>
      <c r="C47" s="19">
        <v>3300000</v>
      </c>
      <c r="D47" s="16">
        <v>2</v>
      </c>
      <c r="E47" s="18">
        <v>79.87</v>
      </c>
      <c r="F47" s="17">
        <v>93.69</v>
      </c>
      <c r="G47" s="16">
        <v>86.570599999999999</v>
      </c>
      <c r="H47" s="15">
        <v>2</v>
      </c>
    </row>
    <row r="48" spans="1:8" x14ac:dyDescent="0.3">
      <c r="A48" s="18">
        <v>26415</v>
      </c>
      <c r="B48" s="20" t="s">
        <v>2504</v>
      </c>
      <c r="C48" s="19">
        <v>85000000</v>
      </c>
      <c r="D48" s="16">
        <v>12</v>
      </c>
      <c r="E48" s="18">
        <v>15.52</v>
      </c>
      <c r="F48" s="17">
        <v>18.22</v>
      </c>
      <c r="G48" s="16">
        <v>17.1114</v>
      </c>
      <c r="H48" s="15">
        <v>3</v>
      </c>
    </row>
    <row r="49" spans="1:8" x14ac:dyDescent="0.3">
      <c r="A49" s="18">
        <v>27271</v>
      </c>
      <c r="B49" s="20" t="s">
        <v>2279</v>
      </c>
      <c r="C49" s="19">
        <v>165200000</v>
      </c>
      <c r="D49" s="16">
        <v>111</v>
      </c>
      <c r="E49" s="18">
        <v>24.28</v>
      </c>
      <c r="F49" s="17">
        <v>29.94</v>
      </c>
      <c r="G49" s="16">
        <v>26.448</v>
      </c>
      <c r="H49" s="15">
        <v>3</v>
      </c>
    </row>
    <row r="50" spans="1:8" x14ac:dyDescent="0.3">
      <c r="A50" s="18">
        <v>27481</v>
      </c>
      <c r="B50" s="20" t="s">
        <v>2785</v>
      </c>
      <c r="C50" s="19">
        <v>1300000</v>
      </c>
      <c r="D50" s="16">
        <v>2</v>
      </c>
      <c r="E50" s="18">
        <v>52.51</v>
      </c>
      <c r="F50" s="17">
        <v>61.17</v>
      </c>
      <c r="G50" s="16">
        <v>53.842300000000002</v>
      </c>
      <c r="H50" s="15">
        <v>1</v>
      </c>
    </row>
    <row r="51" spans="1:8" x14ac:dyDescent="0.3">
      <c r="A51" s="18">
        <v>288701</v>
      </c>
      <c r="B51" s="20" t="s">
        <v>2547</v>
      </c>
      <c r="C51" s="19">
        <v>177000000</v>
      </c>
      <c r="D51" s="16">
        <v>39</v>
      </c>
      <c r="E51" s="18">
        <v>8.58</v>
      </c>
      <c r="F51" s="17">
        <v>9.77</v>
      </c>
      <c r="G51" s="16">
        <v>9.0617999999999999</v>
      </c>
      <c r="H51" s="15">
        <v>2</v>
      </c>
    </row>
    <row r="52" spans="1:8" x14ac:dyDescent="0.3">
      <c r="A52" s="18">
        <v>28886</v>
      </c>
      <c r="B52" s="20" t="s">
        <v>2737</v>
      </c>
      <c r="C52" s="19">
        <v>193500000</v>
      </c>
      <c r="D52" s="16">
        <v>36</v>
      </c>
      <c r="E52" s="18">
        <v>1.26</v>
      </c>
      <c r="F52" s="17">
        <v>3.14</v>
      </c>
      <c r="G52" s="16">
        <v>1.6673</v>
      </c>
      <c r="H52" s="15">
        <v>1</v>
      </c>
    </row>
    <row r="53" spans="1:8" x14ac:dyDescent="0.3">
      <c r="A53" s="18">
        <v>28887</v>
      </c>
      <c r="B53" s="20" t="s">
        <v>2617</v>
      </c>
      <c r="C53" s="19">
        <v>78400000</v>
      </c>
      <c r="D53" s="16">
        <v>4</v>
      </c>
      <c r="E53" s="18">
        <v>8.77</v>
      </c>
      <c r="F53" s="17">
        <v>10.037000000000001</v>
      </c>
      <c r="G53" s="16">
        <v>9.1876999999999995</v>
      </c>
      <c r="H53" s="15">
        <v>1</v>
      </c>
    </row>
    <row r="54" spans="1:8" x14ac:dyDescent="0.3">
      <c r="A54" s="18">
        <v>28887</v>
      </c>
      <c r="B54" s="20" t="s">
        <v>2617</v>
      </c>
      <c r="C54" s="19">
        <v>3166100000</v>
      </c>
      <c r="D54" s="16">
        <v>265</v>
      </c>
      <c r="E54" s="18">
        <v>5.44</v>
      </c>
      <c r="F54" s="17">
        <v>11.54</v>
      </c>
      <c r="G54" s="16">
        <v>8.0779999999999994</v>
      </c>
      <c r="H54" s="15">
        <v>3</v>
      </c>
    </row>
    <row r="55" spans="1:8" x14ac:dyDescent="0.3">
      <c r="A55" s="18">
        <v>29051</v>
      </c>
      <c r="B55" s="20" t="s">
        <v>2282</v>
      </c>
      <c r="C55" s="19">
        <v>83300000</v>
      </c>
      <c r="D55" s="16">
        <v>18</v>
      </c>
      <c r="E55" s="18">
        <v>1.91</v>
      </c>
      <c r="F55" s="17">
        <v>2.71</v>
      </c>
      <c r="G55" s="16">
        <v>2.2749999999999999</v>
      </c>
      <c r="H55" s="15">
        <v>1</v>
      </c>
    </row>
    <row r="56" spans="1:8" x14ac:dyDescent="0.3">
      <c r="A56" s="18">
        <v>29371</v>
      </c>
      <c r="B56" s="20" t="s">
        <v>2765</v>
      </c>
      <c r="C56" s="19">
        <v>6000000</v>
      </c>
      <c r="D56" s="16">
        <v>11</v>
      </c>
      <c r="E56" s="18">
        <v>3.62</v>
      </c>
      <c r="F56" s="17">
        <v>7.92</v>
      </c>
      <c r="G56" s="16">
        <v>5.5513000000000003</v>
      </c>
      <c r="H56" s="15">
        <v>1</v>
      </c>
    </row>
    <row r="57" spans="1:8" x14ac:dyDescent="0.3">
      <c r="A57" s="18">
        <v>30103</v>
      </c>
      <c r="B57" s="20" t="s">
        <v>2671</v>
      </c>
      <c r="C57" s="19">
        <v>40200000</v>
      </c>
      <c r="D57" s="16">
        <v>60</v>
      </c>
      <c r="E57" s="18">
        <v>7.12</v>
      </c>
      <c r="F57" s="17">
        <v>10.07</v>
      </c>
      <c r="G57" s="16">
        <v>8.8515999999999995</v>
      </c>
      <c r="H57" s="15">
        <v>2</v>
      </c>
    </row>
    <row r="58" spans="1:8" x14ac:dyDescent="0.3">
      <c r="A58" s="18">
        <v>30164</v>
      </c>
      <c r="B58" s="20" t="s">
        <v>2579</v>
      </c>
      <c r="C58" s="19">
        <v>6300000</v>
      </c>
      <c r="D58" s="16">
        <v>12</v>
      </c>
      <c r="E58" s="18">
        <v>3.88</v>
      </c>
      <c r="F58" s="17">
        <v>4.66</v>
      </c>
      <c r="G58" s="16">
        <v>4.1094999999999997</v>
      </c>
      <c r="H58" s="15">
        <v>2</v>
      </c>
    </row>
    <row r="59" spans="1:8" x14ac:dyDescent="0.3">
      <c r="A59" s="18">
        <v>30238</v>
      </c>
      <c r="B59" s="20" t="s">
        <v>2287</v>
      </c>
      <c r="C59" s="19">
        <v>29900000</v>
      </c>
      <c r="D59" s="16">
        <v>41</v>
      </c>
      <c r="E59" s="18">
        <v>24.17</v>
      </c>
      <c r="F59" s="17">
        <v>29.81</v>
      </c>
      <c r="G59" s="16">
        <v>27.521799999999999</v>
      </c>
      <c r="H59" s="15">
        <v>2</v>
      </c>
    </row>
    <row r="60" spans="1:8" x14ac:dyDescent="0.3">
      <c r="A60" s="18">
        <v>30284</v>
      </c>
      <c r="B60" s="20" t="s">
        <v>2744</v>
      </c>
      <c r="C60" s="19">
        <v>11200000</v>
      </c>
      <c r="D60" s="16">
        <v>10</v>
      </c>
      <c r="E60" s="18">
        <v>27.65</v>
      </c>
      <c r="F60" s="17">
        <v>35.6</v>
      </c>
      <c r="G60" s="16">
        <v>32.505200000000002</v>
      </c>
      <c r="H60" s="15">
        <v>2</v>
      </c>
    </row>
    <row r="61" spans="1:8" x14ac:dyDescent="0.3">
      <c r="A61" s="18">
        <v>30336</v>
      </c>
      <c r="B61" s="20" t="s">
        <v>2288</v>
      </c>
      <c r="C61" s="19">
        <v>1500000</v>
      </c>
      <c r="D61" s="16">
        <v>2</v>
      </c>
      <c r="E61" s="18">
        <v>12.7</v>
      </c>
      <c r="F61" s="17">
        <v>12.83</v>
      </c>
      <c r="G61" s="16">
        <v>12.7433</v>
      </c>
      <c r="H61" s="15">
        <v>2</v>
      </c>
    </row>
    <row r="62" spans="1:8" x14ac:dyDescent="0.3">
      <c r="A62" s="18">
        <v>30336</v>
      </c>
      <c r="B62" s="20" t="s">
        <v>2288</v>
      </c>
      <c r="C62" s="19">
        <v>151200000</v>
      </c>
      <c r="D62" s="16">
        <v>34</v>
      </c>
      <c r="E62" s="18">
        <v>12.05</v>
      </c>
      <c r="F62" s="17">
        <v>13.35</v>
      </c>
      <c r="G62" s="16">
        <v>12.7719</v>
      </c>
      <c r="H62" s="15">
        <v>3</v>
      </c>
    </row>
    <row r="63" spans="1:8" x14ac:dyDescent="0.3">
      <c r="A63" s="18">
        <v>30425</v>
      </c>
      <c r="B63" s="20" t="s">
        <v>2672</v>
      </c>
      <c r="C63" s="19">
        <v>14300000</v>
      </c>
      <c r="D63" s="16">
        <v>38</v>
      </c>
      <c r="E63" s="18">
        <v>5.54</v>
      </c>
      <c r="F63" s="17">
        <v>7.07</v>
      </c>
      <c r="G63" s="16">
        <v>6.3278999999999996</v>
      </c>
      <c r="H63" s="15">
        <v>2</v>
      </c>
    </row>
    <row r="64" spans="1:8" x14ac:dyDescent="0.3">
      <c r="A64" s="18">
        <v>30477</v>
      </c>
      <c r="B64" s="20" t="s">
        <v>2684</v>
      </c>
      <c r="C64" s="19">
        <v>500000</v>
      </c>
      <c r="D64" s="16">
        <v>3</v>
      </c>
      <c r="E64" s="18">
        <v>17.05</v>
      </c>
      <c r="F64" s="17">
        <v>19.18</v>
      </c>
      <c r="G64" s="16">
        <v>18.739999999999998</v>
      </c>
      <c r="H64" s="15">
        <v>1</v>
      </c>
    </row>
    <row r="65" spans="1:8" x14ac:dyDescent="0.3">
      <c r="A65" s="18">
        <v>31221</v>
      </c>
      <c r="B65" s="20" t="s">
        <v>2644</v>
      </c>
      <c r="C65" s="19">
        <v>3400000</v>
      </c>
      <c r="D65" s="16">
        <v>4</v>
      </c>
      <c r="E65" s="18">
        <v>3.93</v>
      </c>
      <c r="F65" s="17">
        <v>7.79</v>
      </c>
      <c r="G65" s="16">
        <v>5.3791000000000002</v>
      </c>
      <c r="H65" s="15">
        <v>2</v>
      </c>
    </row>
    <row r="66" spans="1:8" x14ac:dyDescent="0.3">
      <c r="A66" s="18">
        <v>31381</v>
      </c>
      <c r="B66" s="20" t="s">
        <v>2591</v>
      </c>
      <c r="C66" s="19">
        <v>1600000</v>
      </c>
      <c r="D66" s="16">
        <v>5</v>
      </c>
      <c r="E66" s="18">
        <v>8.2200000000000006</v>
      </c>
      <c r="F66" s="17">
        <v>14.28</v>
      </c>
      <c r="G66" s="16">
        <v>10.775</v>
      </c>
      <c r="H66" s="15">
        <v>2</v>
      </c>
    </row>
    <row r="67" spans="1:8" x14ac:dyDescent="0.3">
      <c r="A67" s="18">
        <v>31493</v>
      </c>
      <c r="B67" s="20" t="s">
        <v>2716</v>
      </c>
      <c r="C67" s="19">
        <v>4100000</v>
      </c>
      <c r="D67" s="16">
        <v>11</v>
      </c>
      <c r="E67" s="18">
        <v>2.2000000000000002</v>
      </c>
      <c r="F67" s="17">
        <v>5.19</v>
      </c>
      <c r="G67" s="16">
        <v>3.0514999999999999</v>
      </c>
      <c r="H67" s="15">
        <v>1</v>
      </c>
    </row>
    <row r="68" spans="1:8" x14ac:dyDescent="0.3">
      <c r="A68" s="18">
        <v>31632</v>
      </c>
      <c r="B68" s="20" t="s">
        <v>2766</v>
      </c>
      <c r="C68" s="19">
        <v>38900000</v>
      </c>
      <c r="D68" s="16">
        <v>28</v>
      </c>
      <c r="E68" s="18">
        <v>3.22</v>
      </c>
      <c r="F68" s="17">
        <v>16.440000000000001</v>
      </c>
      <c r="G68" s="16">
        <v>9.1684999999999999</v>
      </c>
      <c r="H68" s="15">
        <v>1</v>
      </c>
    </row>
    <row r="69" spans="1:8" x14ac:dyDescent="0.3">
      <c r="A69" s="18">
        <v>31671</v>
      </c>
      <c r="B69" s="20" t="s">
        <v>2628</v>
      </c>
      <c r="C69" s="19">
        <v>5700000</v>
      </c>
      <c r="D69" s="16">
        <v>2</v>
      </c>
      <c r="E69" s="18">
        <v>3.45</v>
      </c>
      <c r="F69" s="17">
        <v>3.47</v>
      </c>
      <c r="G69" s="16">
        <v>3.4605000000000001</v>
      </c>
      <c r="H69" s="15">
        <v>2</v>
      </c>
    </row>
    <row r="70" spans="1:8" x14ac:dyDescent="0.3">
      <c r="A70" s="18">
        <v>31712</v>
      </c>
      <c r="B70" s="20" t="s">
        <v>2750</v>
      </c>
      <c r="C70" s="19">
        <v>6200000</v>
      </c>
      <c r="D70" s="16">
        <v>16</v>
      </c>
      <c r="E70" s="18">
        <v>4.21</v>
      </c>
      <c r="F70" s="17">
        <v>7.95</v>
      </c>
      <c r="G70" s="16">
        <v>6.5205000000000002</v>
      </c>
      <c r="H70" s="15">
        <v>1</v>
      </c>
    </row>
    <row r="71" spans="1:8" x14ac:dyDescent="0.3">
      <c r="A71" s="18">
        <v>32024</v>
      </c>
      <c r="B71" s="20" t="s">
        <v>2767</v>
      </c>
      <c r="C71" s="19">
        <v>2300000</v>
      </c>
      <c r="D71" s="16">
        <v>9</v>
      </c>
      <c r="E71" s="18">
        <v>4.84</v>
      </c>
      <c r="F71" s="17">
        <v>14.75</v>
      </c>
      <c r="G71" s="16">
        <v>10.811299999999999</v>
      </c>
      <c r="H71" s="15">
        <v>1</v>
      </c>
    </row>
    <row r="72" spans="1:8" x14ac:dyDescent="0.3">
      <c r="A72" s="18">
        <v>32094</v>
      </c>
      <c r="B72" s="20" t="s">
        <v>2658</v>
      </c>
      <c r="C72" s="19">
        <v>8000000</v>
      </c>
      <c r="D72" s="16">
        <v>1</v>
      </c>
      <c r="E72" s="18">
        <v>27.95</v>
      </c>
      <c r="F72" s="17">
        <v>27.95</v>
      </c>
      <c r="G72" s="16">
        <v>27.95</v>
      </c>
      <c r="H72" s="15">
        <v>2</v>
      </c>
    </row>
    <row r="73" spans="1:8" x14ac:dyDescent="0.3">
      <c r="A73" s="18">
        <v>32681</v>
      </c>
      <c r="B73" s="20" t="s">
        <v>2592</v>
      </c>
      <c r="C73" s="19">
        <v>800000</v>
      </c>
      <c r="D73" s="16">
        <v>4</v>
      </c>
      <c r="E73" s="18">
        <v>8.5399999999999991</v>
      </c>
      <c r="F73" s="17">
        <v>10.11</v>
      </c>
      <c r="G73" s="16">
        <v>8.9550000000000001</v>
      </c>
      <c r="H73" s="15">
        <v>2</v>
      </c>
    </row>
    <row r="74" spans="1:8" x14ac:dyDescent="0.3">
      <c r="A74" s="18">
        <v>32903</v>
      </c>
      <c r="B74" s="20" t="s">
        <v>2618</v>
      </c>
      <c r="C74" s="19">
        <v>4700000</v>
      </c>
      <c r="D74" s="16">
        <v>12</v>
      </c>
      <c r="E74" s="18">
        <v>40.15</v>
      </c>
      <c r="F74" s="17">
        <v>51.990699999999997</v>
      </c>
      <c r="G74" s="16">
        <v>46.163600000000002</v>
      </c>
      <c r="H74" s="15">
        <v>3</v>
      </c>
    </row>
    <row r="75" spans="1:8" x14ac:dyDescent="0.3">
      <c r="A75" s="18">
        <v>33224</v>
      </c>
      <c r="B75" s="20" t="s">
        <v>2567</v>
      </c>
      <c r="C75" s="19">
        <v>7300000</v>
      </c>
      <c r="D75" s="16">
        <v>11</v>
      </c>
      <c r="E75" s="18">
        <v>9.77</v>
      </c>
      <c r="F75" s="17">
        <v>14.84</v>
      </c>
      <c r="G75" s="16">
        <v>11.5899</v>
      </c>
      <c r="H75" s="15">
        <v>2</v>
      </c>
    </row>
    <row r="76" spans="1:8" x14ac:dyDescent="0.3">
      <c r="A76" s="18">
        <v>33244</v>
      </c>
      <c r="B76" s="20" t="s">
        <v>2580</v>
      </c>
      <c r="C76" s="19">
        <v>73400000</v>
      </c>
      <c r="D76" s="16">
        <v>135</v>
      </c>
      <c r="E76" s="18">
        <v>25.38</v>
      </c>
      <c r="F76" s="17">
        <v>35.01</v>
      </c>
      <c r="G76" s="16">
        <v>30.735900000000001</v>
      </c>
      <c r="H76" s="15">
        <v>1</v>
      </c>
    </row>
    <row r="77" spans="1:8" x14ac:dyDescent="0.3">
      <c r="A77" s="18">
        <v>33253</v>
      </c>
      <c r="B77" s="20" t="s">
        <v>2796</v>
      </c>
      <c r="C77" s="19">
        <v>34500000</v>
      </c>
      <c r="D77" s="16">
        <v>7</v>
      </c>
      <c r="E77" s="18">
        <v>24.4</v>
      </c>
      <c r="F77" s="17">
        <v>26.55</v>
      </c>
      <c r="G77" s="16">
        <v>25.416699999999999</v>
      </c>
      <c r="H77" s="15">
        <v>2</v>
      </c>
    </row>
    <row r="78" spans="1:8" x14ac:dyDescent="0.3">
      <c r="A78" s="18">
        <v>33394</v>
      </c>
      <c r="B78" s="20" t="s">
        <v>2685</v>
      </c>
      <c r="C78" s="19">
        <v>1300000</v>
      </c>
      <c r="D78" s="16">
        <v>4</v>
      </c>
      <c r="E78" s="18">
        <v>5</v>
      </c>
      <c r="F78" s="17">
        <v>8.1199999999999992</v>
      </c>
      <c r="G78" s="16">
        <v>7.4984999999999999</v>
      </c>
      <c r="H78" s="15">
        <v>2</v>
      </c>
    </row>
    <row r="79" spans="1:8" x14ac:dyDescent="0.3">
      <c r="A79" s="18">
        <v>33465</v>
      </c>
      <c r="B79" s="20" t="s">
        <v>2593</v>
      </c>
      <c r="C79" s="19">
        <v>20000000</v>
      </c>
      <c r="D79" s="16">
        <v>4</v>
      </c>
      <c r="E79" s="18">
        <v>13.26</v>
      </c>
      <c r="F79" s="17">
        <v>13.37</v>
      </c>
      <c r="G79" s="16">
        <v>13.341100000000001</v>
      </c>
      <c r="H79" s="15">
        <v>2</v>
      </c>
    </row>
    <row r="80" spans="1:8" x14ac:dyDescent="0.3">
      <c r="A80" s="18">
        <v>33881</v>
      </c>
      <c r="B80" s="20" t="s">
        <v>2312</v>
      </c>
      <c r="C80" s="19">
        <v>15400000</v>
      </c>
      <c r="D80" s="16">
        <v>40</v>
      </c>
      <c r="E80" s="18">
        <v>13.56</v>
      </c>
      <c r="F80" s="17">
        <v>15.12</v>
      </c>
      <c r="G80" s="16">
        <v>14.3599</v>
      </c>
      <c r="H80" s="15">
        <v>3</v>
      </c>
    </row>
    <row r="81" spans="1:8" x14ac:dyDescent="0.3">
      <c r="A81" s="18">
        <v>34132</v>
      </c>
      <c r="B81" s="20" t="s">
        <v>2505</v>
      </c>
      <c r="C81" s="19">
        <v>68700000</v>
      </c>
      <c r="D81" s="16">
        <v>42</v>
      </c>
      <c r="E81" s="18">
        <v>11.74</v>
      </c>
      <c r="F81" s="17">
        <v>17.010000000000002</v>
      </c>
      <c r="G81" s="16">
        <v>14.3172</v>
      </c>
      <c r="H81" s="15">
        <v>1</v>
      </c>
    </row>
    <row r="82" spans="1:8" x14ac:dyDescent="0.3">
      <c r="A82" s="18">
        <v>34132</v>
      </c>
      <c r="B82" s="20" t="s">
        <v>2505</v>
      </c>
      <c r="C82" s="19">
        <v>1500000</v>
      </c>
      <c r="D82" s="16">
        <v>2</v>
      </c>
      <c r="E82" s="18">
        <v>15.39</v>
      </c>
      <c r="F82" s="17">
        <v>17.72</v>
      </c>
      <c r="G82" s="16">
        <v>16.166699999999999</v>
      </c>
      <c r="H82" s="15">
        <v>3</v>
      </c>
    </row>
    <row r="83" spans="1:8" x14ac:dyDescent="0.3">
      <c r="A83" s="18">
        <v>34653</v>
      </c>
      <c r="B83" s="20" t="s">
        <v>2717</v>
      </c>
      <c r="C83" s="19">
        <v>2600000</v>
      </c>
      <c r="D83" s="16">
        <v>7</v>
      </c>
      <c r="E83" s="18">
        <v>3.69</v>
      </c>
      <c r="F83" s="17">
        <v>4.3600000000000003</v>
      </c>
      <c r="G83" s="16">
        <v>4.0514999999999999</v>
      </c>
      <c r="H83" s="15">
        <v>1</v>
      </c>
    </row>
    <row r="84" spans="1:8" x14ac:dyDescent="0.3">
      <c r="A84" s="18">
        <v>34654</v>
      </c>
      <c r="B84" s="20" t="s">
        <v>2535</v>
      </c>
      <c r="C84" s="19">
        <v>173000000</v>
      </c>
      <c r="D84" s="16">
        <v>7</v>
      </c>
      <c r="E84" s="18">
        <v>6.69</v>
      </c>
      <c r="F84" s="17">
        <v>12.36</v>
      </c>
      <c r="G84" s="16">
        <v>9.8637999999999995</v>
      </c>
      <c r="H84" s="15">
        <v>2</v>
      </c>
    </row>
    <row r="85" spans="1:8" x14ac:dyDescent="0.3">
      <c r="A85" s="18">
        <v>34833</v>
      </c>
      <c r="B85" s="20" t="s">
        <v>2751</v>
      </c>
      <c r="C85" s="19">
        <v>25100000</v>
      </c>
      <c r="D85" s="16">
        <v>27</v>
      </c>
      <c r="E85" s="18">
        <v>10.5</v>
      </c>
      <c r="F85" s="17">
        <v>20</v>
      </c>
      <c r="G85" s="16">
        <v>17.728200000000001</v>
      </c>
      <c r="H85" s="15">
        <v>1</v>
      </c>
    </row>
    <row r="86" spans="1:8" x14ac:dyDescent="0.3">
      <c r="A86" s="18">
        <v>34842</v>
      </c>
      <c r="B86" s="20" t="s">
        <v>2738</v>
      </c>
      <c r="C86" s="19">
        <v>9300000</v>
      </c>
      <c r="D86" s="16">
        <v>20</v>
      </c>
      <c r="E86" s="18">
        <v>3.38</v>
      </c>
      <c r="F86" s="17">
        <v>7.6</v>
      </c>
      <c r="G86" s="16">
        <v>5.9482999999999997</v>
      </c>
      <c r="H86" s="15">
        <v>1</v>
      </c>
    </row>
    <row r="87" spans="1:8" x14ac:dyDescent="0.3">
      <c r="A87" s="18">
        <v>34843</v>
      </c>
      <c r="B87" s="20" t="s">
        <v>2317</v>
      </c>
      <c r="C87" s="19">
        <v>329300000</v>
      </c>
      <c r="D87" s="16">
        <v>266</v>
      </c>
      <c r="E87" s="18">
        <v>19.399999999999999</v>
      </c>
      <c r="F87" s="17">
        <v>27.93</v>
      </c>
      <c r="G87" s="16">
        <v>20.337800000000001</v>
      </c>
      <c r="H87" s="15">
        <v>3</v>
      </c>
    </row>
    <row r="88" spans="1:8" x14ac:dyDescent="0.3">
      <c r="A88" s="18">
        <v>34891</v>
      </c>
      <c r="B88" s="20" t="s">
        <v>2739</v>
      </c>
      <c r="C88" s="19">
        <v>5200000</v>
      </c>
      <c r="D88" s="16">
        <v>9</v>
      </c>
      <c r="E88" s="18">
        <v>5.88</v>
      </c>
      <c r="F88" s="17">
        <v>8.6300000000000008</v>
      </c>
      <c r="G88" s="16">
        <v>6.8467000000000002</v>
      </c>
      <c r="H88" s="15">
        <v>1</v>
      </c>
    </row>
    <row r="89" spans="1:8" x14ac:dyDescent="0.3">
      <c r="A89" s="18">
        <v>35121</v>
      </c>
      <c r="B89" s="20" t="s">
        <v>2697</v>
      </c>
      <c r="C89" s="19">
        <v>68400000</v>
      </c>
      <c r="D89" s="16">
        <v>67</v>
      </c>
      <c r="E89" s="18">
        <v>2.88</v>
      </c>
      <c r="F89" s="17">
        <v>16.329999999999998</v>
      </c>
      <c r="G89" s="16">
        <v>12.1286</v>
      </c>
      <c r="H89" s="15">
        <v>1</v>
      </c>
    </row>
    <row r="90" spans="1:8" x14ac:dyDescent="0.3">
      <c r="A90" s="18">
        <v>35121</v>
      </c>
      <c r="B90" s="20" t="s">
        <v>2697</v>
      </c>
      <c r="C90" s="19">
        <v>59000000</v>
      </c>
      <c r="D90" s="16">
        <v>15</v>
      </c>
      <c r="E90" s="18">
        <v>11.13</v>
      </c>
      <c r="F90" s="17">
        <v>13.04</v>
      </c>
      <c r="G90" s="16">
        <v>11.4998</v>
      </c>
      <c r="H90" s="15">
        <v>2</v>
      </c>
    </row>
    <row r="91" spans="1:8" x14ac:dyDescent="0.3">
      <c r="A91" s="18">
        <v>35265</v>
      </c>
      <c r="B91" s="20" t="s">
        <v>2549</v>
      </c>
      <c r="C91" s="19">
        <v>5100000</v>
      </c>
      <c r="D91" s="16">
        <v>7</v>
      </c>
      <c r="E91" s="18">
        <v>12.3</v>
      </c>
      <c r="F91" s="17">
        <v>14.89</v>
      </c>
      <c r="G91" s="16">
        <v>14.15</v>
      </c>
      <c r="H91" s="15">
        <v>2</v>
      </c>
    </row>
    <row r="92" spans="1:8" x14ac:dyDescent="0.3">
      <c r="A92" s="18">
        <v>35332</v>
      </c>
      <c r="B92" s="20" t="s">
        <v>2673</v>
      </c>
      <c r="C92" s="19">
        <v>204400000</v>
      </c>
      <c r="D92" s="16">
        <v>201</v>
      </c>
      <c r="E92" s="18">
        <v>25.24</v>
      </c>
      <c r="F92" s="17">
        <v>33.06</v>
      </c>
      <c r="G92" s="16">
        <v>28.9331</v>
      </c>
      <c r="H92" s="15">
        <v>3</v>
      </c>
    </row>
    <row r="93" spans="1:8" x14ac:dyDescent="0.3">
      <c r="A93" s="18">
        <v>35481</v>
      </c>
      <c r="B93" s="20" t="s">
        <v>2745</v>
      </c>
      <c r="C93" s="19">
        <v>94400000</v>
      </c>
      <c r="D93" s="16">
        <v>110</v>
      </c>
      <c r="E93" s="18">
        <v>15.93</v>
      </c>
      <c r="F93" s="17">
        <v>23.32</v>
      </c>
      <c r="G93" s="16">
        <v>20.488600000000002</v>
      </c>
      <c r="H93" s="15">
        <v>2</v>
      </c>
    </row>
    <row r="94" spans="1:8" x14ac:dyDescent="0.3">
      <c r="A94" s="18">
        <v>35763</v>
      </c>
      <c r="B94" s="20" t="s">
        <v>2629</v>
      </c>
      <c r="C94" s="19">
        <v>43300000</v>
      </c>
      <c r="D94" s="16">
        <v>98</v>
      </c>
      <c r="E94" s="18">
        <v>11.56</v>
      </c>
      <c r="F94" s="17">
        <v>16.309999999999999</v>
      </c>
      <c r="G94" s="16">
        <v>12.829499999999999</v>
      </c>
      <c r="H94" s="15">
        <v>2</v>
      </c>
    </row>
    <row r="95" spans="1:8" x14ac:dyDescent="0.3">
      <c r="A95" s="18">
        <v>35802</v>
      </c>
      <c r="B95" s="20" t="s">
        <v>2709</v>
      </c>
      <c r="C95" s="19">
        <v>45000000</v>
      </c>
      <c r="D95" s="16">
        <v>62</v>
      </c>
      <c r="E95" s="18">
        <v>9.51</v>
      </c>
      <c r="F95" s="17">
        <v>14.67</v>
      </c>
      <c r="G95" s="16">
        <v>12.7441</v>
      </c>
      <c r="H95" s="15">
        <v>1</v>
      </c>
    </row>
    <row r="96" spans="1:8" x14ac:dyDescent="0.3">
      <c r="A96" s="18">
        <v>35802</v>
      </c>
      <c r="B96" s="20" t="s">
        <v>2709</v>
      </c>
      <c r="C96" s="19">
        <v>3100000</v>
      </c>
      <c r="D96" s="16">
        <v>2</v>
      </c>
      <c r="E96" s="18">
        <v>10.1</v>
      </c>
      <c r="F96" s="17">
        <v>12.02</v>
      </c>
      <c r="G96" s="16">
        <v>11.400600000000001</v>
      </c>
      <c r="H96" s="15">
        <v>2</v>
      </c>
    </row>
    <row r="97" spans="1:8" x14ac:dyDescent="0.3">
      <c r="A97" s="18">
        <v>35913</v>
      </c>
      <c r="B97" s="20" t="s">
        <v>2753</v>
      </c>
      <c r="C97" s="19">
        <v>16200000</v>
      </c>
      <c r="D97" s="16">
        <v>9</v>
      </c>
      <c r="E97" s="18">
        <v>29.09</v>
      </c>
      <c r="F97" s="17">
        <v>46.95</v>
      </c>
      <c r="G97" s="16">
        <v>44.345799999999997</v>
      </c>
      <c r="H97" s="15">
        <v>1</v>
      </c>
    </row>
    <row r="98" spans="1:8" x14ac:dyDescent="0.3">
      <c r="A98" s="18">
        <v>35971</v>
      </c>
      <c r="B98" s="20" t="s">
        <v>2686</v>
      </c>
      <c r="C98" s="19">
        <v>49100000</v>
      </c>
      <c r="D98" s="16">
        <v>16</v>
      </c>
      <c r="E98" s="18">
        <v>6.3230000000000004</v>
      </c>
      <c r="F98" s="17">
        <v>9.5299999999999994</v>
      </c>
      <c r="G98" s="16">
        <v>7.7796000000000003</v>
      </c>
      <c r="H98" s="15">
        <v>2</v>
      </c>
    </row>
    <row r="99" spans="1:8" x14ac:dyDescent="0.3">
      <c r="A99" s="18">
        <v>36052</v>
      </c>
      <c r="B99" s="20" t="s">
        <v>2619</v>
      </c>
      <c r="C99" s="19">
        <v>4600000</v>
      </c>
      <c r="D99" s="16">
        <v>4</v>
      </c>
      <c r="E99" s="18">
        <v>3.65</v>
      </c>
      <c r="F99" s="17">
        <v>4.04</v>
      </c>
      <c r="G99" s="16">
        <v>3.7439</v>
      </c>
      <c r="H99" s="15">
        <v>2</v>
      </c>
    </row>
    <row r="100" spans="1:8" x14ac:dyDescent="0.3">
      <c r="A100" s="18">
        <v>36313</v>
      </c>
      <c r="B100" s="20" t="s">
        <v>2724</v>
      </c>
      <c r="C100" s="19">
        <v>9000000</v>
      </c>
      <c r="D100" s="16">
        <v>4</v>
      </c>
      <c r="E100" s="18">
        <v>2.33</v>
      </c>
      <c r="F100" s="17">
        <v>3.7</v>
      </c>
      <c r="G100" s="16">
        <v>2.7844000000000002</v>
      </c>
      <c r="H100" s="15">
        <v>1</v>
      </c>
    </row>
    <row r="101" spans="1:8" x14ac:dyDescent="0.3">
      <c r="A101" s="18">
        <v>36451</v>
      </c>
      <c r="B101" s="20" t="s">
        <v>2581</v>
      </c>
      <c r="C101" s="19">
        <v>20600000</v>
      </c>
      <c r="D101" s="16">
        <v>9</v>
      </c>
      <c r="E101" s="18">
        <v>1.61</v>
      </c>
      <c r="F101" s="17">
        <v>2.69</v>
      </c>
      <c r="G101" s="16">
        <v>1.7392000000000001</v>
      </c>
      <c r="H101" s="15">
        <v>2</v>
      </c>
    </row>
    <row r="102" spans="1:8" x14ac:dyDescent="0.3">
      <c r="A102" s="18">
        <v>36533</v>
      </c>
      <c r="B102" s="20" t="s">
        <v>2786</v>
      </c>
      <c r="C102" s="19">
        <v>436400000</v>
      </c>
      <c r="D102" s="16">
        <v>40</v>
      </c>
      <c r="E102" s="18">
        <v>48.29</v>
      </c>
      <c r="F102" s="17">
        <v>100.13</v>
      </c>
      <c r="G102" s="16">
        <v>71.933700000000002</v>
      </c>
      <c r="H102" s="15">
        <v>1</v>
      </c>
    </row>
    <row r="103" spans="1:8" x14ac:dyDescent="0.3">
      <c r="A103" s="18">
        <v>36633</v>
      </c>
      <c r="B103" s="20" t="s">
        <v>2647</v>
      </c>
      <c r="C103" s="19">
        <v>43700000</v>
      </c>
      <c r="D103" s="16">
        <v>69</v>
      </c>
      <c r="E103" s="18">
        <v>22.1</v>
      </c>
      <c r="F103" s="17">
        <v>30.75</v>
      </c>
      <c r="G103" s="16">
        <v>23.5336</v>
      </c>
      <c r="H103" s="15">
        <v>2</v>
      </c>
    </row>
    <row r="104" spans="1:8" x14ac:dyDescent="0.3">
      <c r="A104" s="18">
        <v>36803</v>
      </c>
      <c r="B104" s="20" t="s">
        <v>2776</v>
      </c>
      <c r="C104" s="19">
        <v>272500000</v>
      </c>
      <c r="D104" s="16">
        <v>37</v>
      </c>
      <c r="E104" s="18">
        <v>49.34</v>
      </c>
      <c r="F104" s="17">
        <v>73.44</v>
      </c>
      <c r="G104" s="16">
        <v>58.627400000000002</v>
      </c>
      <c r="H104" s="15">
        <v>2</v>
      </c>
    </row>
    <row r="105" spans="1:8" x14ac:dyDescent="0.3">
      <c r="A105" s="18">
        <v>36871</v>
      </c>
      <c r="B105" s="20" t="s">
        <v>2550</v>
      </c>
      <c r="C105" s="19">
        <v>8400000</v>
      </c>
      <c r="D105" s="16">
        <v>30</v>
      </c>
      <c r="E105" s="18">
        <v>6.45</v>
      </c>
      <c r="F105" s="17">
        <v>8.35</v>
      </c>
      <c r="G105" s="16">
        <v>7.4726999999999997</v>
      </c>
      <c r="H105" s="15">
        <v>2</v>
      </c>
    </row>
    <row r="106" spans="1:8" x14ac:dyDescent="0.3">
      <c r="A106" s="18">
        <v>36893</v>
      </c>
      <c r="B106" s="20" t="s">
        <v>2777</v>
      </c>
      <c r="C106" s="19">
        <v>1300000</v>
      </c>
      <c r="D106" s="16">
        <v>1</v>
      </c>
      <c r="E106" s="18">
        <v>23.06</v>
      </c>
      <c r="F106" s="17">
        <v>23.06</v>
      </c>
      <c r="G106" s="16">
        <v>23.06</v>
      </c>
      <c r="H106" s="15">
        <v>1</v>
      </c>
    </row>
    <row r="107" spans="1:8" x14ac:dyDescent="0.3">
      <c r="A107" s="18">
        <v>37073</v>
      </c>
      <c r="B107" s="20" t="s">
        <v>2688</v>
      </c>
      <c r="C107" s="19">
        <v>26500000</v>
      </c>
      <c r="D107" s="16">
        <v>9</v>
      </c>
      <c r="E107" s="18">
        <v>11.33</v>
      </c>
      <c r="F107" s="17">
        <v>23.93</v>
      </c>
      <c r="G107" s="16">
        <v>22.769400000000001</v>
      </c>
      <c r="H107" s="15">
        <v>2</v>
      </c>
    </row>
    <row r="108" spans="1:8" x14ac:dyDescent="0.3">
      <c r="A108" s="18">
        <v>37074</v>
      </c>
      <c r="B108" s="20" t="s">
        <v>2568</v>
      </c>
      <c r="C108" s="19">
        <v>41900000</v>
      </c>
      <c r="D108" s="16">
        <v>56</v>
      </c>
      <c r="E108" s="18">
        <v>8.93</v>
      </c>
      <c r="F108" s="17">
        <v>11.65</v>
      </c>
      <c r="G108" s="16">
        <v>10.307399999999999</v>
      </c>
      <c r="H108" s="15">
        <v>2</v>
      </c>
    </row>
    <row r="109" spans="1:8" x14ac:dyDescent="0.3">
      <c r="A109" s="18">
        <v>37083</v>
      </c>
      <c r="B109" s="20" t="s">
        <v>2340</v>
      </c>
      <c r="C109" s="19">
        <v>34200000</v>
      </c>
      <c r="D109" s="16">
        <v>53</v>
      </c>
      <c r="E109" s="18">
        <v>13.4</v>
      </c>
      <c r="F109" s="17">
        <v>17.5</v>
      </c>
      <c r="G109" s="16">
        <v>14.353</v>
      </c>
      <c r="H109" s="15">
        <v>2</v>
      </c>
    </row>
    <row r="110" spans="1:8" x14ac:dyDescent="0.3">
      <c r="A110" s="18">
        <v>37084</v>
      </c>
      <c r="B110" s="20" t="s">
        <v>2472</v>
      </c>
      <c r="C110" s="19">
        <v>8100000</v>
      </c>
      <c r="D110" s="16">
        <v>11</v>
      </c>
      <c r="E110" s="18">
        <v>13.74</v>
      </c>
      <c r="F110" s="17">
        <v>18.829999999999998</v>
      </c>
      <c r="G110" s="16">
        <v>15.479100000000001</v>
      </c>
      <c r="H110" s="15">
        <v>2</v>
      </c>
    </row>
    <row r="111" spans="1:8" x14ac:dyDescent="0.3">
      <c r="A111" s="18">
        <v>37131</v>
      </c>
      <c r="B111" s="20" t="s">
        <v>2648</v>
      </c>
      <c r="C111" s="19">
        <v>5300000</v>
      </c>
      <c r="D111" s="16">
        <v>5</v>
      </c>
      <c r="E111" s="18">
        <v>1.68</v>
      </c>
      <c r="F111" s="17">
        <v>2.72</v>
      </c>
      <c r="G111" s="16">
        <v>2.6349</v>
      </c>
      <c r="H111" s="15">
        <v>1</v>
      </c>
    </row>
    <row r="112" spans="1:8" x14ac:dyDescent="0.3">
      <c r="A112" s="18">
        <v>41234</v>
      </c>
      <c r="B112" s="20" t="s">
        <v>2507</v>
      </c>
      <c r="C112" s="19">
        <v>41700000</v>
      </c>
      <c r="D112" s="16">
        <v>28</v>
      </c>
      <c r="E112" s="18">
        <v>3.33</v>
      </c>
      <c r="F112" s="17">
        <v>4.97</v>
      </c>
      <c r="G112" s="16">
        <v>4.0835999999999997</v>
      </c>
      <c r="H112" s="15">
        <v>1</v>
      </c>
    </row>
    <row r="113" spans="1:8" x14ac:dyDescent="0.3">
      <c r="A113" s="18">
        <v>41235</v>
      </c>
      <c r="B113" s="20" t="s">
        <v>2508</v>
      </c>
      <c r="C113" s="19">
        <v>194400000</v>
      </c>
      <c r="D113" s="16">
        <v>126</v>
      </c>
      <c r="E113" s="18">
        <v>1.94</v>
      </c>
      <c r="F113" s="17">
        <v>3.73</v>
      </c>
      <c r="G113" s="16">
        <v>3.3321000000000001</v>
      </c>
      <c r="H113" s="15">
        <v>1</v>
      </c>
    </row>
    <row r="114" spans="1:8" x14ac:dyDescent="0.3">
      <c r="A114" s="18">
        <v>41236</v>
      </c>
      <c r="B114" s="20" t="s">
        <v>2341</v>
      </c>
      <c r="C114" s="19">
        <v>485100000</v>
      </c>
      <c r="D114" s="16">
        <v>276</v>
      </c>
      <c r="E114" s="18">
        <v>23.49</v>
      </c>
      <c r="F114" s="17">
        <v>28.03</v>
      </c>
      <c r="G114" s="16">
        <v>25.9559</v>
      </c>
      <c r="H114" s="15">
        <v>5</v>
      </c>
    </row>
    <row r="115" spans="1:8" x14ac:dyDescent="0.3">
      <c r="A115" s="18">
        <v>41237</v>
      </c>
      <c r="B115" s="20" t="s">
        <v>2342</v>
      </c>
      <c r="C115" s="19">
        <v>879100000</v>
      </c>
      <c r="D115" s="16">
        <v>165</v>
      </c>
      <c r="E115" s="18">
        <v>12.268000000000001</v>
      </c>
      <c r="F115" s="17">
        <v>21.07</v>
      </c>
      <c r="G115" s="16">
        <v>17.009</v>
      </c>
      <c r="H115" s="15">
        <v>3</v>
      </c>
    </row>
    <row r="116" spans="1:8" x14ac:dyDescent="0.3">
      <c r="A116" s="18">
        <v>41481</v>
      </c>
      <c r="B116" s="20" t="s">
        <v>2605</v>
      </c>
      <c r="C116" s="19">
        <v>22100000</v>
      </c>
      <c r="D116" s="16">
        <v>4</v>
      </c>
      <c r="E116" s="18">
        <v>2.67</v>
      </c>
      <c r="F116" s="17">
        <v>7.19</v>
      </c>
      <c r="G116" s="16">
        <v>4.8792999999999997</v>
      </c>
      <c r="H116" s="15">
        <v>2</v>
      </c>
    </row>
    <row r="117" spans="1:8" x14ac:dyDescent="0.3">
      <c r="A117" s="18">
        <v>41552</v>
      </c>
      <c r="B117" s="20" t="s">
        <v>2797</v>
      </c>
      <c r="C117" s="19">
        <v>40400000</v>
      </c>
      <c r="D117" s="16">
        <v>10</v>
      </c>
      <c r="E117" s="18">
        <v>53.33</v>
      </c>
      <c r="F117" s="17">
        <v>62.41</v>
      </c>
      <c r="G117" s="16">
        <v>56.823599999999999</v>
      </c>
      <c r="H117" s="15">
        <v>2</v>
      </c>
    </row>
    <row r="118" spans="1:8" x14ac:dyDescent="0.3">
      <c r="A118" s="18">
        <v>41553</v>
      </c>
      <c r="B118" s="20" t="s">
        <v>2630</v>
      </c>
      <c r="C118" s="19">
        <v>5700000</v>
      </c>
      <c r="D118" s="16">
        <v>2</v>
      </c>
      <c r="E118" s="18">
        <v>35.119999999999997</v>
      </c>
      <c r="F118" s="17">
        <v>39.909999999999997</v>
      </c>
      <c r="G118" s="16">
        <v>36.128399999999999</v>
      </c>
      <c r="H118" s="15">
        <v>2</v>
      </c>
    </row>
    <row r="119" spans="1:8" x14ac:dyDescent="0.3">
      <c r="A119" s="18">
        <v>41644</v>
      </c>
      <c r="B119" s="20" t="s">
        <v>2494</v>
      </c>
      <c r="C119" s="19">
        <v>10300000</v>
      </c>
      <c r="D119" s="16">
        <v>31</v>
      </c>
      <c r="E119" s="18">
        <v>31.99</v>
      </c>
      <c r="F119" s="17">
        <v>53.63</v>
      </c>
      <c r="G119" s="16">
        <v>38.322699999999998</v>
      </c>
      <c r="H119" s="15">
        <v>3</v>
      </c>
    </row>
    <row r="120" spans="1:8" x14ac:dyDescent="0.3">
      <c r="A120" s="18">
        <v>41683</v>
      </c>
      <c r="B120" s="20" t="s">
        <v>2522</v>
      </c>
      <c r="C120" s="19">
        <v>4400000</v>
      </c>
      <c r="D120" s="16">
        <v>10</v>
      </c>
      <c r="E120" s="18">
        <v>21.66</v>
      </c>
      <c r="F120" s="17">
        <v>26.61</v>
      </c>
      <c r="G120" s="16">
        <v>22.932700000000001</v>
      </c>
      <c r="H120" s="15">
        <v>2</v>
      </c>
    </row>
    <row r="121" spans="1:8" x14ac:dyDescent="0.3">
      <c r="A121" s="18">
        <v>41712</v>
      </c>
      <c r="B121" s="20" t="s">
        <v>2710</v>
      </c>
      <c r="C121" s="19">
        <v>400000</v>
      </c>
      <c r="D121" s="16">
        <v>2</v>
      </c>
      <c r="E121" s="18">
        <v>4.5</v>
      </c>
      <c r="F121" s="17">
        <v>4.5199999999999996</v>
      </c>
      <c r="G121" s="16">
        <v>4.5149999999999997</v>
      </c>
      <c r="H121" s="15">
        <v>2</v>
      </c>
    </row>
    <row r="122" spans="1:8" x14ac:dyDescent="0.3">
      <c r="A122" s="18">
        <v>41752</v>
      </c>
      <c r="B122" s="20" t="s">
        <v>2798</v>
      </c>
      <c r="C122" s="19">
        <v>18500000</v>
      </c>
      <c r="D122" s="16">
        <v>5</v>
      </c>
      <c r="E122" s="18">
        <v>81.98</v>
      </c>
      <c r="F122" s="17">
        <v>137.05000000000001</v>
      </c>
      <c r="G122" s="16">
        <v>118.5615</v>
      </c>
      <c r="H122" s="15">
        <v>2</v>
      </c>
    </row>
    <row r="123" spans="1:8" x14ac:dyDescent="0.3">
      <c r="A123" s="18">
        <v>41902</v>
      </c>
      <c r="B123" s="20" t="s">
        <v>2689</v>
      </c>
      <c r="C123" s="19">
        <v>55700000</v>
      </c>
      <c r="D123" s="16">
        <v>54</v>
      </c>
      <c r="E123" s="18">
        <v>6.96</v>
      </c>
      <c r="F123" s="17">
        <v>18.55</v>
      </c>
      <c r="G123" s="16">
        <v>11.6181</v>
      </c>
      <c r="H123" s="15">
        <v>1</v>
      </c>
    </row>
    <row r="124" spans="1:8" x14ac:dyDescent="0.3">
      <c r="A124" s="18">
        <v>43031</v>
      </c>
      <c r="B124" s="20" t="s">
        <v>2718</v>
      </c>
      <c r="C124" s="19">
        <v>1400000</v>
      </c>
      <c r="D124" s="16">
        <v>1</v>
      </c>
      <c r="E124" s="18">
        <v>7.21</v>
      </c>
      <c r="F124" s="17">
        <v>7.21</v>
      </c>
      <c r="G124" s="16">
        <v>7.21</v>
      </c>
      <c r="H124" s="15">
        <v>1</v>
      </c>
    </row>
    <row r="125" spans="1:8" x14ac:dyDescent="0.3">
      <c r="A125" s="18">
        <v>43031</v>
      </c>
      <c r="B125" s="20" t="s">
        <v>2718</v>
      </c>
      <c r="C125" s="19">
        <v>11300000</v>
      </c>
      <c r="D125" s="16">
        <v>4</v>
      </c>
      <c r="E125" s="18">
        <v>4.87</v>
      </c>
      <c r="F125" s="17">
        <v>6.11</v>
      </c>
      <c r="G125" s="16">
        <v>5.9284999999999997</v>
      </c>
      <c r="H125" s="15">
        <v>2</v>
      </c>
    </row>
    <row r="126" spans="1:8" x14ac:dyDescent="0.3">
      <c r="A126" s="18">
        <v>43068</v>
      </c>
      <c r="B126" s="20" t="s">
        <v>2778</v>
      </c>
      <c r="C126" s="19">
        <v>27600000</v>
      </c>
      <c r="D126" s="16">
        <v>5</v>
      </c>
      <c r="E126" s="18">
        <v>43.01</v>
      </c>
      <c r="F126" s="17">
        <v>56.15</v>
      </c>
      <c r="G126" s="16">
        <v>48.440199999999997</v>
      </c>
      <c r="H126" s="15">
        <v>2</v>
      </c>
    </row>
    <row r="127" spans="1:8" x14ac:dyDescent="0.3">
      <c r="A127" s="18">
        <v>43069</v>
      </c>
      <c r="B127" s="20" t="s">
        <v>2746</v>
      </c>
      <c r="C127" s="19">
        <v>1000000</v>
      </c>
      <c r="D127" s="16">
        <v>1</v>
      </c>
      <c r="E127" s="18">
        <v>44</v>
      </c>
      <c r="F127" s="17">
        <v>44</v>
      </c>
      <c r="G127" s="16">
        <v>44</v>
      </c>
      <c r="H127" s="15">
        <v>1</v>
      </c>
    </row>
    <row r="128" spans="1:8" x14ac:dyDescent="0.3">
      <c r="A128" s="18">
        <v>43069</v>
      </c>
      <c r="B128" s="20" t="s">
        <v>2746</v>
      </c>
      <c r="C128" s="19">
        <v>33200000</v>
      </c>
      <c r="D128" s="16">
        <v>5</v>
      </c>
      <c r="E128" s="18">
        <v>43.01</v>
      </c>
      <c r="F128" s="17">
        <v>56.14</v>
      </c>
      <c r="G128" s="16">
        <v>49.27</v>
      </c>
      <c r="H128" s="15">
        <v>2</v>
      </c>
    </row>
    <row r="129" spans="1:8" x14ac:dyDescent="0.3">
      <c r="A129" s="18">
        <v>44163</v>
      </c>
      <c r="B129" s="20" t="s">
        <v>2346</v>
      </c>
      <c r="C129" s="19">
        <v>48100000</v>
      </c>
      <c r="D129" s="16">
        <v>84</v>
      </c>
      <c r="E129" s="18">
        <v>14.279500000000001</v>
      </c>
      <c r="F129" s="17">
        <v>18.149999999999999</v>
      </c>
      <c r="G129" s="16">
        <v>15.201700000000001</v>
      </c>
      <c r="H129" s="15">
        <v>3</v>
      </c>
    </row>
    <row r="130" spans="1:8" x14ac:dyDescent="0.3">
      <c r="A130" s="18">
        <v>44332</v>
      </c>
      <c r="B130" s="20" t="s">
        <v>2787</v>
      </c>
      <c r="C130" s="19">
        <v>500000</v>
      </c>
      <c r="D130" s="16">
        <v>1</v>
      </c>
      <c r="E130" s="18">
        <v>7.05</v>
      </c>
      <c r="F130" s="17">
        <v>7.05</v>
      </c>
      <c r="G130" s="16">
        <v>7.05</v>
      </c>
      <c r="H130" s="15">
        <v>1</v>
      </c>
    </row>
    <row r="131" spans="1:8" x14ac:dyDescent="0.3">
      <c r="A131" s="18">
        <v>44382</v>
      </c>
      <c r="B131" s="20" t="s">
        <v>2473</v>
      </c>
      <c r="C131" s="19">
        <v>52400000</v>
      </c>
      <c r="D131" s="16">
        <v>60</v>
      </c>
      <c r="E131" s="18">
        <v>10.029999999999999</v>
      </c>
      <c r="F131" s="17">
        <v>12.52</v>
      </c>
      <c r="G131" s="16">
        <v>11.3089</v>
      </c>
      <c r="H131" s="15">
        <v>3</v>
      </c>
    </row>
    <row r="132" spans="1:8" x14ac:dyDescent="0.3">
      <c r="A132" s="18">
        <v>45381</v>
      </c>
      <c r="B132" s="20" t="s">
        <v>2552</v>
      </c>
      <c r="C132" s="19">
        <v>2000000</v>
      </c>
      <c r="D132" s="16">
        <v>3</v>
      </c>
      <c r="E132" s="18">
        <v>7.28</v>
      </c>
      <c r="F132" s="17">
        <v>9.17</v>
      </c>
      <c r="G132" s="16">
        <v>8.0830000000000002</v>
      </c>
      <c r="H132" s="15">
        <v>2</v>
      </c>
    </row>
    <row r="133" spans="1:8" x14ac:dyDescent="0.3">
      <c r="A133" s="18">
        <v>45401</v>
      </c>
      <c r="B133" s="20" t="s">
        <v>2350</v>
      </c>
      <c r="C133" s="19">
        <v>45400000</v>
      </c>
      <c r="D133" s="16">
        <v>65</v>
      </c>
      <c r="E133" s="18">
        <v>12.34</v>
      </c>
      <c r="F133" s="17">
        <v>18.97</v>
      </c>
      <c r="G133" s="16">
        <v>16.026299999999999</v>
      </c>
      <c r="H133" s="15">
        <v>3</v>
      </c>
    </row>
    <row r="134" spans="1:8" x14ac:dyDescent="0.3">
      <c r="A134" s="18">
        <v>45402</v>
      </c>
      <c r="B134" s="20" t="s">
        <v>2631</v>
      </c>
      <c r="C134" s="19">
        <v>25900000</v>
      </c>
      <c r="D134" s="16">
        <v>12</v>
      </c>
      <c r="E134" s="18">
        <v>17.940000000000001</v>
      </c>
      <c r="F134" s="17">
        <v>25.03</v>
      </c>
      <c r="G134" s="16">
        <v>22.906099999999999</v>
      </c>
      <c r="H134" s="15">
        <v>3</v>
      </c>
    </row>
    <row r="135" spans="1:8" x14ac:dyDescent="0.3">
      <c r="A135" s="18">
        <v>45553</v>
      </c>
      <c r="B135" s="20" t="s">
        <v>2474</v>
      </c>
      <c r="C135" s="19">
        <v>10100000</v>
      </c>
      <c r="D135" s="16">
        <v>32</v>
      </c>
      <c r="E135" s="18">
        <v>8.42</v>
      </c>
      <c r="F135" s="17">
        <v>10.27</v>
      </c>
      <c r="G135" s="16">
        <v>9.2163000000000004</v>
      </c>
      <c r="H135" s="15">
        <v>3</v>
      </c>
    </row>
    <row r="136" spans="1:8" x14ac:dyDescent="0.3">
      <c r="A136" s="18">
        <v>45561</v>
      </c>
      <c r="B136" s="20" t="s">
        <v>2740</v>
      </c>
      <c r="C136" s="19">
        <v>500000</v>
      </c>
      <c r="D136" s="16">
        <v>3</v>
      </c>
      <c r="E136" s="18">
        <v>4.25</v>
      </c>
      <c r="F136" s="17">
        <v>4.78</v>
      </c>
      <c r="G136" s="16">
        <v>4.6479999999999997</v>
      </c>
      <c r="H136" s="15">
        <v>1</v>
      </c>
    </row>
    <row r="137" spans="1:8" x14ac:dyDescent="0.3">
      <c r="A137" s="18">
        <v>45661</v>
      </c>
      <c r="B137" s="20" t="s">
        <v>2674</v>
      </c>
      <c r="C137" s="19">
        <v>32900000</v>
      </c>
      <c r="D137" s="16">
        <v>31</v>
      </c>
      <c r="E137" s="18">
        <v>14.05</v>
      </c>
      <c r="F137" s="17">
        <v>44.09</v>
      </c>
      <c r="G137" s="16">
        <v>32.112200000000001</v>
      </c>
      <c r="H137" s="15">
        <v>1</v>
      </c>
    </row>
    <row r="138" spans="1:8" x14ac:dyDescent="0.3">
      <c r="A138" s="18">
        <v>45662</v>
      </c>
      <c r="B138" s="20" t="s">
        <v>2675</v>
      </c>
      <c r="C138" s="19">
        <v>47700000</v>
      </c>
      <c r="D138" s="16">
        <v>15</v>
      </c>
      <c r="E138" s="18">
        <v>27.61</v>
      </c>
      <c r="F138" s="17">
        <v>49.748199999999997</v>
      </c>
      <c r="G138" s="16">
        <v>40.5944</v>
      </c>
      <c r="H138" s="15">
        <v>2</v>
      </c>
    </row>
    <row r="139" spans="1:8" x14ac:dyDescent="0.3">
      <c r="A139" s="18">
        <v>45801</v>
      </c>
      <c r="B139" s="20" t="s">
        <v>2569</v>
      </c>
      <c r="C139" s="19">
        <v>4200000</v>
      </c>
      <c r="D139" s="16">
        <v>12</v>
      </c>
      <c r="E139" s="18">
        <v>16.91</v>
      </c>
      <c r="F139" s="17">
        <v>19.47</v>
      </c>
      <c r="G139" s="16">
        <v>18.1112</v>
      </c>
      <c r="H139" s="15">
        <v>2</v>
      </c>
    </row>
    <row r="140" spans="1:8" x14ac:dyDescent="0.3">
      <c r="A140" s="18">
        <v>47146</v>
      </c>
      <c r="B140" s="20" t="s">
        <v>2676</v>
      </c>
      <c r="C140" s="19">
        <v>32800000</v>
      </c>
      <c r="D140" s="16">
        <v>27</v>
      </c>
      <c r="E140" s="18">
        <v>7.17</v>
      </c>
      <c r="F140" s="17">
        <v>9.1999999999999993</v>
      </c>
      <c r="G140" s="16">
        <v>8.6903000000000006</v>
      </c>
      <c r="H140" s="15">
        <v>2</v>
      </c>
    </row>
    <row r="141" spans="1:8" x14ac:dyDescent="0.3">
      <c r="A141" s="18">
        <v>47147</v>
      </c>
      <c r="B141" s="20" t="s">
        <v>2719</v>
      </c>
      <c r="C141" s="19">
        <v>5000000</v>
      </c>
      <c r="D141" s="16">
        <v>3</v>
      </c>
      <c r="E141" s="18">
        <v>4.1100000000000003</v>
      </c>
      <c r="F141" s="17">
        <v>4.75</v>
      </c>
      <c r="G141" s="16">
        <v>4.3916000000000004</v>
      </c>
      <c r="H141" s="15">
        <v>1</v>
      </c>
    </row>
    <row r="142" spans="1:8" x14ac:dyDescent="0.3">
      <c r="A142" s="18">
        <v>47202</v>
      </c>
      <c r="B142" s="20" t="s">
        <v>2632</v>
      </c>
      <c r="C142" s="19">
        <v>1400000</v>
      </c>
      <c r="D142" s="16">
        <v>7</v>
      </c>
      <c r="E142" s="18">
        <v>10.75</v>
      </c>
      <c r="F142" s="17">
        <v>18.16</v>
      </c>
      <c r="G142" s="16">
        <v>16.3</v>
      </c>
      <c r="H142" s="15">
        <v>2</v>
      </c>
    </row>
    <row r="143" spans="1:8" x14ac:dyDescent="0.3">
      <c r="A143" s="18">
        <v>47393</v>
      </c>
      <c r="B143" s="20" t="s">
        <v>2359</v>
      </c>
      <c r="C143" s="19">
        <v>13700000</v>
      </c>
      <c r="D143" s="16">
        <v>30</v>
      </c>
      <c r="E143" s="18">
        <v>9.76</v>
      </c>
      <c r="F143" s="17">
        <v>12.27</v>
      </c>
      <c r="G143" s="16">
        <v>10.7461</v>
      </c>
      <c r="H143" s="15">
        <v>2</v>
      </c>
    </row>
    <row r="144" spans="1:8" x14ac:dyDescent="0.3">
      <c r="A144" s="18">
        <v>47442</v>
      </c>
      <c r="B144" s="20" t="s">
        <v>2360</v>
      </c>
      <c r="C144" s="19">
        <v>18800000</v>
      </c>
      <c r="D144" s="16">
        <v>27</v>
      </c>
      <c r="E144" s="18">
        <v>39.4</v>
      </c>
      <c r="F144" s="17">
        <v>69.930000000000007</v>
      </c>
      <c r="G144" s="16">
        <v>58.538400000000003</v>
      </c>
      <c r="H144" s="15">
        <v>3</v>
      </c>
    </row>
    <row r="145" spans="1:8" x14ac:dyDescent="0.3">
      <c r="A145" s="18">
        <v>47601</v>
      </c>
      <c r="B145" s="20" t="s">
        <v>2799</v>
      </c>
      <c r="C145" s="19">
        <v>1200000</v>
      </c>
      <c r="D145" s="16">
        <v>4</v>
      </c>
      <c r="E145" s="18">
        <v>14.41</v>
      </c>
      <c r="F145" s="17">
        <v>16.350000000000001</v>
      </c>
      <c r="G145" s="16">
        <v>15.255000000000001</v>
      </c>
      <c r="H145" s="15">
        <v>1</v>
      </c>
    </row>
    <row r="146" spans="1:8" x14ac:dyDescent="0.3">
      <c r="A146" s="18">
        <v>47632</v>
      </c>
      <c r="B146" s="20" t="s">
        <v>2754</v>
      </c>
      <c r="C146" s="19">
        <v>9000000</v>
      </c>
      <c r="D146" s="16">
        <v>18</v>
      </c>
      <c r="E146" s="18">
        <v>413.72</v>
      </c>
      <c r="F146" s="17">
        <v>460.66</v>
      </c>
      <c r="G146" s="16">
        <v>433.58170000000001</v>
      </c>
      <c r="H146" s="15">
        <v>1</v>
      </c>
    </row>
    <row r="147" spans="1:8" x14ac:dyDescent="0.3">
      <c r="A147" s="18">
        <v>49162</v>
      </c>
      <c r="B147" s="20" t="s">
        <v>2606</v>
      </c>
      <c r="C147" s="19">
        <v>4900000</v>
      </c>
      <c r="D147" s="16">
        <v>5</v>
      </c>
      <c r="E147" s="18">
        <v>4.42</v>
      </c>
      <c r="F147" s="17">
        <v>5.5907999999999998</v>
      </c>
      <c r="G147" s="16">
        <v>5.1471</v>
      </c>
      <c r="H147" s="15">
        <v>1</v>
      </c>
    </row>
    <row r="148" spans="1:8" x14ac:dyDescent="0.3">
      <c r="A148" s="18">
        <v>49163</v>
      </c>
      <c r="B148" s="20" t="s">
        <v>2788</v>
      </c>
      <c r="C148" s="19">
        <v>2700000</v>
      </c>
      <c r="D148" s="16">
        <v>2</v>
      </c>
      <c r="E148" s="18">
        <v>22.45</v>
      </c>
      <c r="F148" s="17">
        <v>25.51</v>
      </c>
      <c r="G148" s="16">
        <v>22.79</v>
      </c>
      <c r="H148" s="15">
        <v>2</v>
      </c>
    </row>
    <row r="149" spans="1:8" x14ac:dyDescent="0.3">
      <c r="A149" s="18">
        <v>49681</v>
      </c>
      <c r="B149" s="20" t="s">
        <v>2570</v>
      </c>
      <c r="C149" s="19">
        <v>25300000</v>
      </c>
      <c r="D149" s="16">
        <v>44</v>
      </c>
      <c r="E149" s="18">
        <v>28.89</v>
      </c>
      <c r="F149" s="17">
        <v>43.11</v>
      </c>
      <c r="G149" s="16">
        <v>35.268700000000003</v>
      </c>
      <c r="H149" s="15">
        <v>2</v>
      </c>
    </row>
    <row r="150" spans="1:8" x14ac:dyDescent="0.3">
      <c r="A150" s="18">
        <v>50096</v>
      </c>
      <c r="B150" s="20" t="s">
        <v>2755</v>
      </c>
      <c r="C150" s="19">
        <v>25900000</v>
      </c>
      <c r="D150" s="16">
        <v>26</v>
      </c>
      <c r="E150" s="18">
        <v>58.33</v>
      </c>
      <c r="F150" s="17">
        <v>82.59</v>
      </c>
      <c r="G150" s="16">
        <v>75.267499999999998</v>
      </c>
      <c r="H150" s="15">
        <v>3</v>
      </c>
    </row>
    <row r="151" spans="1:8" x14ac:dyDescent="0.3">
      <c r="A151" s="18">
        <v>50114</v>
      </c>
      <c r="B151" s="20" t="s">
        <v>2554</v>
      </c>
      <c r="C151" s="19">
        <v>38900000</v>
      </c>
      <c r="D151" s="16">
        <v>11</v>
      </c>
      <c r="E151" s="18">
        <v>15.83</v>
      </c>
      <c r="F151" s="17">
        <v>19.170000000000002</v>
      </c>
      <c r="G151" s="16">
        <v>18.709099999999999</v>
      </c>
      <c r="H151" s="15">
        <v>3</v>
      </c>
    </row>
    <row r="152" spans="1:8" x14ac:dyDescent="0.3">
      <c r="A152" s="18">
        <v>52137</v>
      </c>
      <c r="B152" s="20" t="s">
        <v>2621</v>
      </c>
      <c r="C152" s="19">
        <v>1500000</v>
      </c>
      <c r="D152" s="16">
        <v>1</v>
      </c>
      <c r="E152" s="18">
        <v>102.81</v>
      </c>
      <c r="F152" s="17">
        <v>102.81</v>
      </c>
      <c r="G152" s="16">
        <v>102.81</v>
      </c>
      <c r="H152" s="15">
        <v>2</v>
      </c>
    </row>
    <row r="153" spans="1:8" x14ac:dyDescent="0.3">
      <c r="A153" s="18">
        <v>52251</v>
      </c>
      <c r="B153" s="20" t="s">
        <v>2537</v>
      </c>
      <c r="C153" s="19">
        <v>16900000</v>
      </c>
      <c r="D153" s="16">
        <v>45</v>
      </c>
      <c r="E153" s="18">
        <v>19.29</v>
      </c>
      <c r="F153" s="17">
        <v>37.630000000000003</v>
      </c>
      <c r="G153" s="16">
        <v>28.110199999999999</v>
      </c>
      <c r="H153" s="15">
        <v>2</v>
      </c>
    </row>
    <row r="154" spans="1:8" x14ac:dyDescent="0.3">
      <c r="A154" s="18">
        <v>52451</v>
      </c>
      <c r="B154" s="20" t="s">
        <v>2495</v>
      </c>
      <c r="C154" s="19">
        <v>5100000</v>
      </c>
      <c r="D154" s="16">
        <v>12</v>
      </c>
      <c r="E154" s="18">
        <v>6.88</v>
      </c>
      <c r="F154" s="17">
        <v>9.27</v>
      </c>
      <c r="G154" s="16">
        <v>8.8658999999999999</v>
      </c>
      <c r="H154" s="15">
        <v>2</v>
      </c>
    </row>
    <row r="155" spans="1:8" x14ac:dyDescent="0.3">
      <c r="A155" s="18">
        <v>53063</v>
      </c>
      <c r="B155" s="20" t="s">
        <v>2756</v>
      </c>
      <c r="C155" s="19">
        <v>51700000</v>
      </c>
      <c r="D155" s="16">
        <v>57</v>
      </c>
      <c r="E155" s="18">
        <v>1.23</v>
      </c>
      <c r="F155" s="17">
        <v>2.79</v>
      </c>
      <c r="G155" s="16">
        <v>1.7805</v>
      </c>
      <c r="H155" s="15">
        <v>1</v>
      </c>
    </row>
    <row r="156" spans="1:8" x14ac:dyDescent="0.3">
      <c r="A156" s="18">
        <v>53094</v>
      </c>
      <c r="B156" s="20" t="s">
        <v>2757</v>
      </c>
      <c r="C156" s="19">
        <v>7000000</v>
      </c>
      <c r="D156" s="16">
        <v>24</v>
      </c>
      <c r="E156" s="18">
        <v>22.99</v>
      </c>
      <c r="F156" s="17">
        <v>32.46</v>
      </c>
      <c r="G156" s="16">
        <v>27.4834</v>
      </c>
      <c r="H156" s="15">
        <v>1</v>
      </c>
    </row>
    <row r="157" spans="1:8" x14ac:dyDescent="0.3">
      <c r="A157" s="18">
        <v>53886</v>
      </c>
      <c r="B157" s="20" t="s">
        <v>2726</v>
      </c>
      <c r="C157" s="19">
        <v>172500000</v>
      </c>
      <c r="D157" s="16">
        <v>159</v>
      </c>
      <c r="E157" s="18">
        <v>11.75</v>
      </c>
      <c r="F157" s="17">
        <v>18.09</v>
      </c>
      <c r="G157" s="16">
        <v>14.508100000000001</v>
      </c>
      <c r="H157" s="15">
        <v>2</v>
      </c>
    </row>
    <row r="158" spans="1:8" x14ac:dyDescent="0.3">
      <c r="A158" s="18">
        <v>53886</v>
      </c>
      <c r="B158" s="20" t="s">
        <v>2726</v>
      </c>
      <c r="C158" s="19">
        <v>41300000</v>
      </c>
      <c r="D158" s="16">
        <v>15</v>
      </c>
      <c r="E158" s="18">
        <v>11.89</v>
      </c>
      <c r="F158" s="17">
        <v>13.58</v>
      </c>
      <c r="G158" s="16">
        <v>12.0943</v>
      </c>
      <c r="H158" s="15">
        <v>3</v>
      </c>
    </row>
    <row r="159" spans="1:8" x14ac:dyDescent="0.3">
      <c r="A159" s="18">
        <v>54501</v>
      </c>
      <c r="B159" s="20" t="s">
        <v>2371</v>
      </c>
      <c r="C159" s="19">
        <v>100500000</v>
      </c>
      <c r="D159" s="16">
        <v>75</v>
      </c>
      <c r="E159" s="18">
        <v>20.010000000000002</v>
      </c>
      <c r="F159" s="17">
        <v>32.619999999999997</v>
      </c>
      <c r="G159" s="16">
        <v>26.351099999999999</v>
      </c>
      <c r="H159" s="15">
        <v>3</v>
      </c>
    </row>
    <row r="160" spans="1:8" x14ac:dyDescent="0.3">
      <c r="A160" s="18">
        <v>55361</v>
      </c>
      <c r="B160" s="20" t="s">
        <v>2800</v>
      </c>
      <c r="C160" s="19">
        <v>5600000</v>
      </c>
      <c r="D160" s="16">
        <v>3</v>
      </c>
      <c r="E160" s="18">
        <v>68.400000000000006</v>
      </c>
      <c r="F160" s="17">
        <v>82.39</v>
      </c>
      <c r="G160" s="16">
        <v>79.661600000000007</v>
      </c>
      <c r="H160" s="15">
        <v>1</v>
      </c>
    </row>
    <row r="161" spans="1:8" x14ac:dyDescent="0.3">
      <c r="A161" s="18">
        <v>55431</v>
      </c>
      <c r="B161" s="20" t="s">
        <v>2690</v>
      </c>
      <c r="C161" s="19">
        <v>1000000</v>
      </c>
      <c r="D161" s="16">
        <v>5</v>
      </c>
      <c r="E161" s="18">
        <v>3.44</v>
      </c>
      <c r="F161" s="17">
        <v>3.5</v>
      </c>
      <c r="G161" s="16">
        <v>3.4569999999999999</v>
      </c>
      <c r="H161" s="15">
        <v>1</v>
      </c>
    </row>
    <row r="162" spans="1:8" x14ac:dyDescent="0.3">
      <c r="A162" s="18">
        <v>55431</v>
      </c>
      <c r="B162" s="20" t="s">
        <v>2690</v>
      </c>
      <c r="C162" s="19">
        <v>2700000</v>
      </c>
      <c r="D162" s="16">
        <v>13</v>
      </c>
      <c r="E162" s="18">
        <v>5.59</v>
      </c>
      <c r="F162" s="17">
        <v>6.86</v>
      </c>
      <c r="G162" s="16">
        <v>6.0392999999999999</v>
      </c>
      <c r="H162" s="15">
        <v>2</v>
      </c>
    </row>
    <row r="163" spans="1:8" x14ac:dyDescent="0.3">
      <c r="A163" s="18">
        <v>58711</v>
      </c>
      <c r="B163" s="20" t="s">
        <v>2607</v>
      </c>
      <c r="C163" s="19">
        <v>132100000</v>
      </c>
      <c r="D163" s="16">
        <v>125</v>
      </c>
      <c r="E163" s="18">
        <v>4.84</v>
      </c>
      <c r="F163" s="17">
        <v>7.37</v>
      </c>
      <c r="G163" s="16">
        <v>6.0646000000000004</v>
      </c>
      <c r="H163" s="15">
        <v>2</v>
      </c>
    </row>
    <row r="164" spans="1:8" x14ac:dyDescent="0.3">
      <c r="A164" s="18">
        <v>59055</v>
      </c>
      <c r="B164" s="20" t="s">
        <v>2375</v>
      </c>
      <c r="C164" s="19">
        <v>34100000</v>
      </c>
      <c r="D164" s="16">
        <v>31</v>
      </c>
      <c r="E164" s="18">
        <v>10.65</v>
      </c>
      <c r="F164" s="17">
        <v>20.07</v>
      </c>
      <c r="G164" s="16">
        <v>15.4954</v>
      </c>
      <c r="H164" s="15">
        <v>1</v>
      </c>
    </row>
    <row r="165" spans="1:8" x14ac:dyDescent="0.3">
      <c r="A165" s="18">
        <v>59055</v>
      </c>
      <c r="B165" s="20" t="s">
        <v>2375</v>
      </c>
      <c r="C165" s="19">
        <v>2000000</v>
      </c>
      <c r="D165" s="16">
        <v>1</v>
      </c>
      <c r="E165" s="18">
        <v>14.25</v>
      </c>
      <c r="F165" s="17">
        <v>14.25</v>
      </c>
      <c r="G165" s="16">
        <v>14.25</v>
      </c>
      <c r="H165" s="15">
        <v>2</v>
      </c>
    </row>
    <row r="166" spans="1:8" x14ac:dyDescent="0.3">
      <c r="A166" s="18">
        <v>61041</v>
      </c>
      <c r="B166" s="20" t="s">
        <v>2376</v>
      </c>
      <c r="C166" s="19">
        <v>9400000</v>
      </c>
      <c r="D166" s="16">
        <v>19</v>
      </c>
      <c r="E166" s="18">
        <v>17.34</v>
      </c>
      <c r="F166" s="17">
        <v>22</v>
      </c>
      <c r="G166" s="16">
        <v>18.831399999999999</v>
      </c>
      <c r="H166" s="15">
        <v>3</v>
      </c>
    </row>
    <row r="167" spans="1:8" x14ac:dyDescent="0.3">
      <c r="A167" s="18">
        <v>61342</v>
      </c>
      <c r="B167" s="20" t="s">
        <v>2596</v>
      </c>
      <c r="C167" s="19">
        <v>8600000</v>
      </c>
      <c r="D167" s="16">
        <v>9</v>
      </c>
      <c r="E167" s="18">
        <v>21.51</v>
      </c>
      <c r="F167" s="17">
        <v>23.72</v>
      </c>
      <c r="G167" s="16">
        <v>21.930900000000001</v>
      </c>
      <c r="H167" s="15">
        <v>3</v>
      </c>
    </row>
    <row r="168" spans="1:8" x14ac:dyDescent="0.3">
      <c r="A168" s="18">
        <v>61564</v>
      </c>
      <c r="B168" s="20" t="s">
        <v>2622</v>
      </c>
      <c r="C168" s="19">
        <v>1500000</v>
      </c>
      <c r="D168" s="16">
        <v>2</v>
      </c>
      <c r="E168" s="18">
        <v>8.68</v>
      </c>
      <c r="F168" s="17">
        <v>8.6999999999999993</v>
      </c>
      <c r="G168" s="16">
        <v>8.6852999999999998</v>
      </c>
      <c r="H168" s="15">
        <v>1</v>
      </c>
    </row>
    <row r="169" spans="1:8" x14ac:dyDescent="0.3">
      <c r="A169" s="18">
        <v>61634</v>
      </c>
      <c r="B169" s="20" t="s">
        <v>2801</v>
      </c>
      <c r="C169" s="19">
        <v>1800000</v>
      </c>
      <c r="D169" s="16">
        <v>3</v>
      </c>
      <c r="E169" s="18">
        <v>54.8</v>
      </c>
      <c r="F169" s="17">
        <v>55.32</v>
      </c>
      <c r="G169" s="16">
        <v>55.031100000000002</v>
      </c>
      <c r="H169" s="15">
        <v>2</v>
      </c>
    </row>
    <row r="170" spans="1:8" x14ac:dyDescent="0.3">
      <c r="A170" s="18">
        <v>61754</v>
      </c>
      <c r="B170" s="20" t="s">
        <v>2679</v>
      </c>
      <c r="C170" s="19">
        <v>10300000</v>
      </c>
      <c r="D170" s="16">
        <v>15</v>
      </c>
      <c r="E170" s="18">
        <v>5.64</v>
      </c>
      <c r="F170" s="17">
        <v>7.68</v>
      </c>
      <c r="G170" s="16">
        <v>6.2690999999999999</v>
      </c>
      <c r="H170" s="15">
        <v>1</v>
      </c>
    </row>
    <row r="171" spans="1:8" x14ac:dyDescent="0.3">
      <c r="A171" s="18">
        <v>61754</v>
      </c>
      <c r="B171" s="20" t="s">
        <v>2679</v>
      </c>
      <c r="C171" s="19">
        <v>5000000</v>
      </c>
      <c r="D171" s="16">
        <v>10</v>
      </c>
      <c r="E171" s="18">
        <v>9.09</v>
      </c>
      <c r="F171" s="17">
        <v>11.28</v>
      </c>
      <c r="G171" s="16">
        <v>9.7134</v>
      </c>
      <c r="H171" s="15">
        <v>2</v>
      </c>
    </row>
    <row r="172" spans="1:8" x14ac:dyDescent="0.3">
      <c r="A172" s="18">
        <v>61791</v>
      </c>
      <c r="B172" s="20" t="s">
        <v>2789</v>
      </c>
      <c r="C172" s="19">
        <v>69700000</v>
      </c>
      <c r="D172" s="16">
        <v>103</v>
      </c>
      <c r="E172" s="18">
        <v>0.86</v>
      </c>
      <c r="F172" s="17">
        <v>8.9499999999999993</v>
      </c>
      <c r="G172" s="16">
        <v>4.7374000000000001</v>
      </c>
      <c r="H172" s="15">
        <v>1</v>
      </c>
    </row>
    <row r="173" spans="1:8" x14ac:dyDescent="0.3">
      <c r="A173" s="18">
        <v>61792</v>
      </c>
      <c r="B173" s="20" t="s">
        <v>2691</v>
      </c>
      <c r="C173" s="19">
        <v>2300000</v>
      </c>
      <c r="D173" s="16">
        <v>8</v>
      </c>
      <c r="E173" s="18">
        <v>19.3</v>
      </c>
      <c r="F173" s="17">
        <v>28.02</v>
      </c>
      <c r="G173" s="16">
        <v>23.3187</v>
      </c>
      <c r="H173" s="15">
        <v>2</v>
      </c>
    </row>
    <row r="174" spans="1:8" x14ac:dyDescent="0.3">
      <c r="A174" s="18">
        <v>61827</v>
      </c>
      <c r="B174" s="20" t="s">
        <v>2692</v>
      </c>
      <c r="C174" s="19">
        <v>100000</v>
      </c>
      <c r="D174" s="16">
        <v>1</v>
      </c>
      <c r="E174" s="18">
        <v>5.62</v>
      </c>
      <c r="F174" s="17">
        <v>5.62</v>
      </c>
      <c r="G174" s="16">
        <v>5.62</v>
      </c>
      <c r="H174" s="15">
        <v>4</v>
      </c>
    </row>
    <row r="175" spans="1:8" x14ac:dyDescent="0.3">
      <c r="A175" s="18">
        <v>61874</v>
      </c>
      <c r="B175" s="20" t="s">
        <v>2661</v>
      </c>
      <c r="C175" s="19">
        <v>6800000</v>
      </c>
      <c r="D175" s="16">
        <v>10</v>
      </c>
      <c r="E175" s="18">
        <v>4.3600000000000003</v>
      </c>
      <c r="F175" s="17">
        <v>5.48</v>
      </c>
      <c r="G175" s="16">
        <v>4.8349000000000002</v>
      </c>
      <c r="H175" s="15">
        <v>2</v>
      </c>
    </row>
    <row r="176" spans="1:8" x14ac:dyDescent="0.3">
      <c r="A176" s="18">
        <v>61906</v>
      </c>
      <c r="B176" s="20" t="s">
        <v>2481</v>
      </c>
      <c r="C176" s="19">
        <v>31200000</v>
      </c>
      <c r="D176" s="16">
        <v>19</v>
      </c>
      <c r="E176" s="18">
        <v>12.1</v>
      </c>
      <c r="F176" s="17">
        <v>18</v>
      </c>
      <c r="G176" s="16">
        <v>12.7136</v>
      </c>
      <c r="H176" s="15">
        <v>3</v>
      </c>
    </row>
    <row r="177" spans="1:8" x14ac:dyDescent="0.3">
      <c r="A177" s="18">
        <v>61964</v>
      </c>
      <c r="B177" s="20" t="s">
        <v>2741</v>
      </c>
      <c r="C177" s="19">
        <v>640100000</v>
      </c>
      <c r="D177" s="16">
        <v>21</v>
      </c>
      <c r="E177" s="18">
        <v>19.61</v>
      </c>
      <c r="F177" s="17">
        <v>24.6633</v>
      </c>
      <c r="G177" s="16">
        <v>21.378399999999999</v>
      </c>
      <c r="H177" s="15">
        <v>1</v>
      </c>
    </row>
    <row r="178" spans="1:8" x14ac:dyDescent="0.3">
      <c r="A178" s="18">
        <v>62031</v>
      </c>
      <c r="B178" s="20" t="s">
        <v>2649</v>
      </c>
      <c r="C178" s="19">
        <v>87500000</v>
      </c>
      <c r="D178" s="16">
        <v>94</v>
      </c>
      <c r="E178" s="18">
        <v>9.24</v>
      </c>
      <c r="F178" s="17">
        <v>17.12</v>
      </c>
      <c r="G178" s="16">
        <v>14.4194</v>
      </c>
      <c r="H178" s="15">
        <v>2</v>
      </c>
    </row>
    <row r="179" spans="1:8" x14ac:dyDescent="0.3">
      <c r="A179" s="18">
        <v>62092</v>
      </c>
      <c r="B179" s="20" t="s">
        <v>2662</v>
      </c>
      <c r="C179" s="19">
        <v>17700000</v>
      </c>
      <c r="D179" s="16">
        <v>61</v>
      </c>
      <c r="E179" s="18">
        <v>12.7</v>
      </c>
      <c r="F179" s="17">
        <v>17.489999999999998</v>
      </c>
      <c r="G179" s="16">
        <v>15.418100000000001</v>
      </c>
      <c r="H179" s="15">
        <v>2</v>
      </c>
    </row>
    <row r="180" spans="1:8" x14ac:dyDescent="0.3">
      <c r="A180" s="18">
        <v>62241</v>
      </c>
      <c r="B180" s="20" t="s">
        <v>2779</v>
      </c>
      <c r="C180" s="19">
        <v>1900000</v>
      </c>
      <c r="D180" s="16">
        <v>3</v>
      </c>
      <c r="E180" s="18">
        <v>2.4700000000000002</v>
      </c>
      <c r="F180" s="17">
        <v>3.12</v>
      </c>
      <c r="G180" s="16">
        <v>2.7858000000000001</v>
      </c>
      <c r="H180" s="15">
        <v>1</v>
      </c>
    </row>
    <row r="181" spans="1:8" x14ac:dyDescent="0.3">
      <c r="A181" s="18">
        <v>62484</v>
      </c>
      <c r="B181" s="20" t="s">
        <v>2802</v>
      </c>
      <c r="C181" s="19">
        <v>1300000</v>
      </c>
      <c r="D181" s="16">
        <v>2</v>
      </c>
      <c r="E181" s="18">
        <v>52.67</v>
      </c>
      <c r="F181" s="17">
        <v>52.96</v>
      </c>
      <c r="G181" s="16">
        <v>52.736899999999999</v>
      </c>
      <c r="H181" s="15">
        <v>2</v>
      </c>
    </row>
    <row r="182" spans="1:8" x14ac:dyDescent="0.3">
      <c r="A182" s="18">
        <v>62574</v>
      </c>
      <c r="B182" s="20" t="s">
        <v>2634</v>
      </c>
      <c r="C182" s="19">
        <v>31600000</v>
      </c>
      <c r="D182" s="16">
        <v>46</v>
      </c>
      <c r="E182" s="18">
        <v>10.4</v>
      </c>
      <c r="F182" s="17">
        <v>13.81</v>
      </c>
      <c r="G182" s="16">
        <v>12.1</v>
      </c>
      <c r="H182" s="15">
        <v>2</v>
      </c>
    </row>
    <row r="183" spans="1:8" x14ac:dyDescent="0.3">
      <c r="A183" s="18">
        <v>62743</v>
      </c>
      <c r="B183" s="20" t="s">
        <v>2609</v>
      </c>
      <c r="C183" s="19">
        <v>233800000</v>
      </c>
      <c r="D183" s="16">
        <v>110</v>
      </c>
      <c r="E183" s="18">
        <v>5.46</v>
      </c>
      <c r="F183" s="17">
        <v>7.74</v>
      </c>
      <c r="G183" s="16">
        <v>5.8418000000000001</v>
      </c>
      <c r="H183" s="15">
        <v>2</v>
      </c>
    </row>
    <row r="184" spans="1:8" x14ac:dyDescent="0.3">
      <c r="A184" s="18">
        <v>62743</v>
      </c>
      <c r="B184" s="20" t="s">
        <v>2609</v>
      </c>
      <c r="C184" s="19">
        <v>123600000</v>
      </c>
      <c r="D184" s="16">
        <v>75</v>
      </c>
      <c r="E184" s="18">
        <v>5.61</v>
      </c>
      <c r="F184" s="17">
        <v>6.72</v>
      </c>
      <c r="G184" s="16">
        <v>6.0537999999999998</v>
      </c>
      <c r="H184" s="15">
        <v>3</v>
      </c>
    </row>
    <row r="185" spans="1:8" x14ac:dyDescent="0.3">
      <c r="A185" s="18">
        <v>62756</v>
      </c>
      <c r="B185" s="20" t="s">
        <v>2635</v>
      </c>
      <c r="C185" s="19">
        <v>29100000</v>
      </c>
      <c r="D185" s="16">
        <v>29</v>
      </c>
      <c r="E185" s="18">
        <v>25.26</v>
      </c>
      <c r="F185" s="17">
        <v>38.549999999999997</v>
      </c>
      <c r="G185" s="16">
        <v>30.238700000000001</v>
      </c>
      <c r="H185" s="15">
        <v>2</v>
      </c>
    </row>
    <row r="186" spans="1:8" x14ac:dyDescent="0.3">
      <c r="A186" s="18">
        <v>62821</v>
      </c>
      <c r="B186" s="20" t="s">
        <v>2758</v>
      </c>
      <c r="C186" s="19">
        <v>628100000</v>
      </c>
      <c r="D186" s="16">
        <v>655</v>
      </c>
      <c r="E186" s="18">
        <v>17.27</v>
      </c>
      <c r="F186" s="17">
        <v>25.32</v>
      </c>
      <c r="G186" s="16">
        <v>22.119499999999999</v>
      </c>
      <c r="H186" s="15">
        <v>2</v>
      </c>
    </row>
    <row r="187" spans="1:8" x14ac:dyDescent="0.3">
      <c r="A187" s="18">
        <v>62832</v>
      </c>
      <c r="B187" s="20" t="s">
        <v>2623</v>
      </c>
      <c r="C187" s="19">
        <v>700000</v>
      </c>
      <c r="D187" s="16">
        <v>5</v>
      </c>
      <c r="E187" s="18">
        <v>4.21</v>
      </c>
      <c r="F187" s="17">
        <v>4.37</v>
      </c>
      <c r="G187" s="16">
        <v>4.2885999999999997</v>
      </c>
      <c r="H187" s="15">
        <v>1</v>
      </c>
    </row>
    <row r="188" spans="1:8" x14ac:dyDescent="0.3">
      <c r="A188" s="18">
        <v>62853</v>
      </c>
      <c r="B188" s="20" t="s">
        <v>2728</v>
      </c>
      <c r="C188" s="19">
        <v>128000000</v>
      </c>
      <c r="D188" s="16">
        <v>99</v>
      </c>
      <c r="E188" s="18">
        <v>23.83</v>
      </c>
      <c r="F188" s="17">
        <v>39.630000000000003</v>
      </c>
      <c r="G188" s="16">
        <v>26.812200000000001</v>
      </c>
      <c r="H188" s="15">
        <v>3</v>
      </c>
    </row>
    <row r="189" spans="1:8" x14ac:dyDescent="0.3">
      <c r="A189" s="18">
        <v>62882</v>
      </c>
      <c r="B189" s="20" t="s">
        <v>2711</v>
      </c>
      <c r="C189" s="19">
        <v>7800000</v>
      </c>
      <c r="D189" s="16">
        <v>5</v>
      </c>
      <c r="E189" s="18">
        <v>0.35</v>
      </c>
      <c r="F189" s="17">
        <v>7.0225</v>
      </c>
      <c r="G189" s="16">
        <v>3.1223000000000001</v>
      </c>
      <c r="H189" s="15">
        <v>1</v>
      </c>
    </row>
    <row r="190" spans="1:8" x14ac:dyDescent="0.3">
      <c r="A190" s="18">
        <v>62882</v>
      </c>
      <c r="B190" s="20" t="s">
        <v>2711</v>
      </c>
      <c r="C190" s="19">
        <v>85000000</v>
      </c>
      <c r="D190" s="16">
        <v>11</v>
      </c>
      <c r="E190" s="18">
        <v>5.7</v>
      </c>
      <c r="F190" s="17">
        <v>7.1</v>
      </c>
      <c r="G190" s="16">
        <v>6.2049000000000003</v>
      </c>
      <c r="H190" s="15">
        <v>2</v>
      </c>
    </row>
    <row r="191" spans="1:8" x14ac:dyDescent="0.3">
      <c r="A191" s="18">
        <v>62909</v>
      </c>
      <c r="B191" s="20" t="s">
        <v>2571</v>
      </c>
      <c r="C191" s="19">
        <v>10800000</v>
      </c>
      <c r="D191" s="16">
        <v>25</v>
      </c>
      <c r="E191" s="18">
        <v>20.48</v>
      </c>
      <c r="F191" s="17">
        <v>26.36</v>
      </c>
      <c r="G191" s="16">
        <v>22.171600000000002</v>
      </c>
      <c r="H191" s="15">
        <v>2</v>
      </c>
    </row>
    <row r="192" spans="1:8" x14ac:dyDescent="0.3">
      <c r="A192" s="18">
        <v>64143</v>
      </c>
      <c r="B192" s="20" t="s">
        <v>2729</v>
      </c>
      <c r="C192" s="19">
        <v>402900000</v>
      </c>
      <c r="D192" s="16">
        <v>110</v>
      </c>
      <c r="E192" s="18">
        <v>20.399999999999999</v>
      </c>
      <c r="F192" s="17">
        <v>32.479999999999997</v>
      </c>
      <c r="G192" s="16">
        <v>27.881900000000002</v>
      </c>
      <c r="H192" s="15">
        <v>1</v>
      </c>
    </row>
    <row r="193" spans="1:8" x14ac:dyDescent="0.3">
      <c r="A193" s="18">
        <v>64144</v>
      </c>
      <c r="B193" s="20" t="s">
        <v>2610</v>
      </c>
      <c r="C193" s="19">
        <v>50300000</v>
      </c>
      <c r="D193" s="16">
        <v>53</v>
      </c>
      <c r="E193" s="18">
        <v>24.62</v>
      </c>
      <c r="F193" s="17">
        <v>36.49</v>
      </c>
      <c r="G193" s="16">
        <v>32.204500000000003</v>
      </c>
      <c r="H193" s="15">
        <v>2</v>
      </c>
    </row>
    <row r="194" spans="1:8" x14ac:dyDescent="0.3">
      <c r="A194" s="18">
        <v>64323</v>
      </c>
      <c r="B194" s="20" t="s">
        <v>2680</v>
      </c>
      <c r="C194" s="19">
        <v>6500000</v>
      </c>
      <c r="D194" s="16">
        <v>5</v>
      </c>
      <c r="E194" s="18">
        <v>7.43</v>
      </c>
      <c r="F194" s="17">
        <v>13.4</v>
      </c>
      <c r="G194" s="16">
        <v>11.1234</v>
      </c>
      <c r="H194" s="15">
        <v>1</v>
      </c>
    </row>
    <row r="195" spans="1:8" x14ac:dyDescent="0.3">
      <c r="A195" s="18">
        <v>64323</v>
      </c>
      <c r="B195" s="20" t="s">
        <v>2680</v>
      </c>
      <c r="C195" s="19">
        <v>19900000</v>
      </c>
      <c r="D195" s="16">
        <v>23</v>
      </c>
      <c r="E195" s="18">
        <v>10.43</v>
      </c>
      <c r="F195" s="17">
        <v>16.3</v>
      </c>
      <c r="G195" s="16">
        <v>14.2628</v>
      </c>
      <c r="H195" s="15">
        <v>2</v>
      </c>
    </row>
    <row r="196" spans="1:8" x14ac:dyDescent="0.3">
      <c r="A196" s="18">
        <v>64382</v>
      </c>
      <c r="B196" s="20" t="s">
        <v>2583</v>
      </c>
      <c r="C196" s="19">
        <v>253500000</v>
      </c>
      <c r="D196" s="16">
        <v>76</v>
      </c>
      <c r="E196" s="18">
        <v>24.02</v>
      </c>
      <c r="F196" s="17">
        <v>29.02</v>
      </c>
      <c r="G196" s="16">
        <v>28.3414</v>
      </c>
      <c r="H196" s="15">
        <v>2</v>
      </c>
    </row>
    <row r="197" spans="1:8" x14ac:dyDescent="0.3">
      <c r="A197" s="18">
        <v>64692</v>
      </c>
      <c r="B197" s="20" t="s">
        <v>2483</v>
      </c>
      <c r="C197" s="19">
        <v>295700000</v>
      </c>
      <c r="D197" s="16">
        <v>87</v>
      </c>
      <c r="E197" s="18">
        <v>25.994499999999999</v>
      </c>
      <c r="F197" s="17">
        <v>48</v>
      </c>
      <c r="G197" s="16">
        <v>34.607700000000001</v>
      </c>
      <c r="H197" s="15">
        <v>3</v>
      </c>
    </row>
    <row r="198" spans="1:8" x14ac:dyDescent="0.3">
      <c r="A198" s="18">
        <v>64722</v>
      </c>
      <c r="B198" s="20" t="s">
        <v>2759</v>
      </c>
      <c r="C198" s="19">
        <v>36000000</v>
      </c>
      <c r="D198" s="16">
        <v>6</v>
      </c>
      <c r="E198" s="18">
        <v>168.75</v>
      </c>
      <c r="F198" s="17">
        <v>173.71</v>
      </c>
      <c r="G198" s="16">
        <v>171.39500000000001</v>
      </c>
      <c r="H198" s="15">
        <v>3</v>
      </c>
    </row>
    <row r="199" spans="1:8" x14ac:dyDescent="0.3">
      <c r="A199" s="18">
        <v>64773</v>
      </c>
      <c r="B199" s="20" t="s">
        <v>2573</v>
      </c>
      <c r="C199" s="19">
        <v>8100000</v>
      </c>
      <c r="D199" s="16">
        <v>3</v>
      </c>
      <c r="E199" s="18">
        <v>26.58</v>
      </c>
      <c r="F199" s="17">
        <v>29.09</v>
      </c>
      <c r="G199" s="16">
        <v>27.063500000000001</v>
      </c>
      <c r="H199" s="15">
        <v>2</v>
      </c>
    </row>
    <row r="200" spans="1:8" x14ac:dyDescent="0.3">
      <c r="A200" s="18">
        <v>64774</v>
      </c>
      <c r="B200" s="20" t="s">
        <v>2557</v>
      </c>
      <c r="C200" s="19">
        <v>52700000</v>
      </c>
      <c r="D200" s="16">
        <v>24</v>
      </c>
      <c r="E200" s="18">
        <v>13.48</v>
      </c>
      <c r="F200" s="17">
        <v>19.850000000000001</v>
      </c>
      <c r="G200" s="16">
        <v>16.253599999999999</v>
      </c>
      <c r="H200" s="15">
        <v>3</v>
      </c>
    </row>
    <row r="201" spans="1:8" x14ac:dyDescent="0.3">
      <c r="A201" s="18">
        <v>64862</v>
      </c>
      <c r="B201" s="20" t="s">
        <v>2663</v>
      </c>
      <c r="C201" s="19">
        <v>71600000</v>
      </c>
      <c r="D201" s="16">
        <v>75</v>
      </c>
      <c r="E201" s="18">
        <v>21.71</v>
      </c>
      <c r="F201" s="17">
        <v>28.8</v>
      </c>
      <c r="G201" s="16">
        <v>23.796199999999999</v>
      </c>
      <c r="H201" s="15">
        <v>3</v>
      </c>
    </row>
    <row r="202" spans="1:8" x14ac:dyDescent="0.3">
      <c r="A202" s="18">
        <v>64961</v>
      </c>
      <c r="B202" s="20" t="s">
        <v>2769</v>
      </c>
      <c r="C202" s="19">
        <v>29700000</v>
      </c>
      <c r="D202" s="16">
        <v>60</v>
      </c>
      <c r="E202" s="18">
        <v>5.66</v>
      </c>
      <c r="F202" s="17">
        <v>13.57</v>
      </c>
      <c r="G202" s="16">
        <v>11.2074</v>
      </c>
      <c r="H202" s="15">
        <v>1</v>
      </c>
    </row>
    <row r="203" spans="1:8" x14ac:dyDescent="0.3">
      <c r="A203" s="18">
        <v>65095</v>
      </c>
      <c r="B203" s="20" t="s">
        <v>2636</v>
      </c>
      <c r="C203" s="19">
        <v>10500000</v>
      </c>
      <c r="D203" s="16">
        <v>9</v>
      </c>
      <c r="E203" s="18">
        <v>6.38</v>
      </c>
      <c r="F203" s="17">
        <v>12.76</v>
      </c>
      <c r="G203" s="16">
        <v>9.8880999999999997</v>
      </c>
      <c r="H203" s="15">
        <v>1</v>
      </c>
    </row>
    <row r="204" spans="1:8" x14ac:dyDescent="0.3">
      <c r="A204" s="18">
        <v>65521</v>
      </c>
      <c r="B204" s="20" t="s">
        <v>2405</v>
      </c>
      <c r="C204" s="19">
        <v>2200000</v>
      </c>
      <c r="D204" s="16">
        <v>7</v>
      </c>
      <c r="E204" s="18">
        <v>4.1100000000000003</v>
      </c>
      <c r="F204" s="17">
        <v>6.27</v>
      </c>
      <c r="G204" s="16">
        <v>4.8909000000000002</v>
      </c>
      <c r="H204" s="15">
        <v>2</v>
      </c>
    </row>
    <row r="205" spans="1:8" x14ac:dyDescent="0.3">
      <c r="A205" s="18">
        <v>65781</v>
      </c>
      <c r="B205" s="20" t="s">
        <v>2664</v>
      </c>
      <c r="C205" s="19">
        <v>4600000</v>
      </c>
      <c r="D205" s="16">
        <v>19</v>
      </c>
      <c r="E205" s="18">
        <v>11.37</v>
      </c>
      <c r="F205" s="17">
        <v>20.81</v>
      </c>
      <c r="G205" s="16">
        <v>16.402000000000001</v>
      </c>
      <c r="H205" s="15">
        <v>2</v>
      </c>
    </row>
    <row r="206" spans="1:8" x14ac:dyDescent="0.3">
      <c r="A206" s="18">
        <v>65913</v>
      </c>
      <c r="B206" s="20" t="s">
        <v>2499</v>
      </c>
      <c r="C206" s="19">
        <v>3000000</v>
      </c>
      <c r="D206" s="16">
        <v>1</v>
      </c>
      <c r="E206" s="18">
        <v>13.75</v>
      </c>
      <c r="F206" s="17">
        <v>13.75</v>
      </c>
      <c r="G206" s="16">
        <v>13.75</v>
      </c>
      <c r="H206" s="15">
        <v>2</v>
      </c>
    </row>
    <row r="207" spans="1:8" x14ac:dyDescent="0.3">
      <c r="A207" s="18">
        <v>65931</v>
      </c>
      <c r="B207" s="20" t="s">
        <v>2747</v>
      </c>
      <c r="C207" s="19">
        <v>400000</v>
      </c>
      <c r="D207" s="16">
        <v>4</v>
      </c>
      <c r="E207" s="18">
        <v>65.91</v>
      </c>
      <c r="F207" s="17">
        <v>70.98</v>
      </c>
      <c r="G207" s="16">
        <v>68.217500000000001</v>
      </c>
      <c r="H207" s="15">
        <v>3</v>
      </c>
    </row>
    <row r="208" spans="1:8" x14ac:dyDescent="0.3">
      <c r="A208" s="18">
        <v>66033</v>
      </c>
      <c r="B208" s="20" t="s">
        <v>2510</v>
      </c>
      <c r="C208" s="19">
        <v>6000000</v>
      </c>
      <c r="D208" s="16">
        <v>2</v>
      </c>
      <c r="E208" s="18">
        <v>13.92</v>
      </c>
      <c r="F208" s="17">
        <v>13.92</v>
      </c>
      <c r="G208" s="16">
        <v>13.92</v>
      </c>
      <c r="H208" s="15">
        <v>3</v>
      </c>
    </row>
    <row r="209" spans="1:8" x14ac:dyDescent="0.3">
      <c r="A209" s="18">
        <v>66131</v>
      </c>
      <c r="B209" s="20" t="s">
        <v>2598</v>
      </c>
      <c r="C209" s="19">
        <v>34200000</v>
      </c>
      <c r="D209" s="16">
        <v>68</v>
      </c>
      <c r="E209" s="18">
        <v>23.64</v>
      </c>
      <c r="F209" s="17">
        <v>27.91</v>
      </c>
      <c r="G209" s="16">
        <v>25.1785</v>
      </c>
      <c r="H209" s="15">
        <v>2</v>
      </c>
    </row>
    <row r="210" spans="1:8" x14ac:dyDescent="0.3">
      <c r="A210" s="18">
        <v>66411</v>
      </c>
      <c r="B210" s="20" t="s">
        <v>2693</v>
      </c>
      <c r="C210" s="19">
        <v>5000000</v>
      </c>
      <c r="D210" s="16">
        <v>3</v>
      </c>
      <c r="E210" s="18">
        <v>3.92</v>
      </c>
      <c r="F210" s="17">
        <v>3.99</v>
      </c>
      <c r="G210" s="16">
        <v>3.9487999999999999</v>
      </c>
      <c r="H210" s="15">
        <v>1</v>
      </c>
    </row>
    <row r="211" spans="1:8" x14ac:dyDescent="0.3">
      <c r="A211" s="18">
        <v>66541</v>
      </c>
      <c r="B211" s="20" t="s">
        <v>2624</v>
      </c>
      <c r="C211" s="19">
        <v>4300000</v>
      </c>
      <c r="D211" s="16">
        <v>5</v>
      </c>
      <c r="E211" s="18">
        <v>4.09</v>
      </c>
      <c r="F211" s="17">
        <v>7.4626999999999999</v>
      </c>
      <c r="G211" s="16">
        <v>6.7949000000000002</v>
      </c>
      <c r="H211" s="15">
        <v>2</v>
      </c>
    </row>
    <row r="212" spans="1:8" x14ac:dyDescent="0.3">
      <c r="A212" s="18">
        <v>66641</v>
      </c>
      <c r="B212" s="20" t="s">
        <v>2698</v>
      </c>
      <c r="C212" s="19">
        <v>1500000</v>
      </c>
      <c r="D212" s="16">
        <v>2</v>
      </c>
      <c r="E212" s="18">
        <v>34.21</v>
      </c>
      <c r="F212" s="17">
        <v>35.18</v>
      </c>
      <c r="G212" s="16">
        <v>34.533299999999997</v>
      </c>
      <c r="H212" s="15">
        <v>2</v>
      </c>
    </row>
    <row r="213" spans="1:8" x14ac:dyDescent="0.3">
      <c r="A213" s="18">
        <v>66641</v>
      </c>
      <c r="B213" s="20" t="s">
        <v>2698</v>
      </c>
      <c r="C213" s="19">
        <v>4700000</v>
      </c>
      <c r="D213" s="16">
        <v>3</v>
      </c>
      <c r="E213" s="18">
        <v>28.14</v>
      </c>
      <c r="F213" s="17">
        <v>33.74</v>
      </c>
      <c r="G213" s="16">
        <v>29.0745</v>
      </c>
      <c r="H213" s="15">
        <v>3</v>
      </c>
    </row>
    <row r="214" spans="1:8" x14ac:dyDescent="0.3">
      <c r="A214" s="18">
        <v>66701</v>
      </c>
      <c r="B214" s="20" t="s">
        <v>2599</v>
      </c>
      <c r="C214" s="19">
        <v>27100000</v>
      </c>
      <c r="D214" s="16">
        <v>43</v>
      </c>
      <c r="E214" s="18">
        <v>18</v>
      </c>
      <c r="F214" s="17">
        <v>20.27</v>
      </c>
      <c r="G214" s="16">
        <v>18.6632</v>
      </c>
      <c r="H214" s="15">
        <v>2</v>
      </c>
    </row>
    <row r="215" spans="1:8" x14ac:dyDescent="0.3">
      <c r="A215" s="18">
        <v>67061</v>
      </c>
      <c r="B215" s="20" t="s">
        <v>2733</v>
      </c>
      <c r="C215" s="19">
        <v>1200000</v>
      </c>
      <c r="D215" s="16">
        <v>2</v>
      </c>
      <c r="E215" s="18">
        <v>5.26</v>
      </c>
      <c r="F215" s="17">
        <v>9.11</v>
      </c>
      <c r="G215" s="16">
        <v>8.4682999999999993</v>
      </c>
      <c r="H215" s="15">
        <v>1</v>
      </c>
    </row>
    <row r="216" spans="1:8" x14ac:dyDescent="0.3">
      <c r="A216" s="18">
        <v>67151</v>
      </c>
      <c r="B216" s="20" t="s">
        <v>2681</v>
      </c>
      <c r="C216" s="19">
        <v>2200000</v>
      </c>
      <c r="D216" s="16">
        <v>5</v>
      </c>
      <c r="E216" s="18">
        <v>27.83</v>
      </c>
      <c r="F216" s="17">
        <v>31.33</v>
      </c>
      <c r="G216" s="16">
        <v>30.732700000000001</v>
      </c>
      <c r="H216" s="15">
        <v>2</v>
      </c>
    </row>
    <row r="217" spans="1:8" x14ac:dyDescent="0.3">
      <c r="A217" s="18">
        <v>67271</v>
      </c>
      <c r="B217" s="20" t="s">
        <v>2699</v>
      </c>
      <c r="C217" s="19">
        <v>82000000</v>
      </c>
      <c r="D217" s="16">
        <v>26</v>
      </c>
      <c r="E217" s="18">
        <v>31.22</v>
      </c>
      <c r="F217" s="17">
        <v>31.48</v>
      </c>
      <c r="G217" s="16">
        <v>31.2394</v>
      </c>
      <c r="H217" s="15">
        <v>1</v>
      </c>
    </row>
    <row r="218" spans="1:8" x14ac:dyDescent="0.3">
      <c r="A218" s="18">
        <v>67271</v>
      </c>
      <c r="B218" s="20" t="s">
        <v>2699</v>
      </c>
      <c r="C218" s="19">
        <v>34100000</v>
      </c>
      <c r="D218" s="16">
        <v>31</v>
      </c>
      <c r="E218" s="18">
        <v>31.37</v>
      </c>
      <c r="F218" s="17">
        <v>38.090000000000003</v>
      </c>
      <c r="G218" s="16">
        <v>33.214300000000001</v>
      </c>
      <c r="H218" s="15">
        <v>2</v>
      </c>
    </row>
    <row r="219" spans="1:8" x14ac:dyDescent="0.3">
      <c r="A219" s="18">
        <v>67611</v>
      </c>
      <c r="B219" s="20" t="s">
        <v>2527</v>
      </c>
      <c r="C219" s="19">
        <v>600000</v>
      </c>
      <c r="D219" s="16">
        <v>2</v>
      </c>
      <c r="E219" s="18">
        <v>11.25</v>
      </c>
      <c r="F219" s="17">
        <v>11.92</v>
      </c>
      <c r="G219" s="16">
        <v>11.361700000000001</v>
      </c>
      <c r="H219" s="15">
        <v>1</v>
      </c>
    </row>
    <row r="220" spans="1:8" x14ac:dyDescent="0.3">
      <c r="A220" s="18">
        <v>67611</v>
      </c>
      <c r="B220" s="20" t="s">
        <v>2527</v>
      </c>
      <c r="C220" s="19">
        <v>6800000</v>
      </c>
      <c r="D220" s="16">
        <v>13</v>
      </c>
      <c r="E220" s="18">
        <v>10.94</v>
      </c>
      <c r="F220" s="17">
        <v>16.93</v>
      </c>
      <c r="G220" s="16">
        <v>13.005699999999999</v>
      </c>
      <c r="H220" s="15">
        <v>2</v>
      </c>
    </row>
    <row r="221" spans="1:8" x14ac:dyDescent="0.3">
      <c r="A221" s="18">
        <v>80273</v>
      </c>
      <c r="B221" s="20" t="s">
        <v>2435</v>
      </c>
      <c r="C221" s="19">
        <v>12600000</v>
      </c>
      <c r="D221" s="16">
        <v>10</v>
      </c>
      <c r="E221" s="18">
        <v>12.84</v>
      </c>
      <c r="F221" s="17">
        <v>16.41</v>
      </c>
      <c r="G221" s="16">
        <v>13.959199999999999</v>
      </c>
      <c r="H221" s="15">
        <v>3</v>
      </c>
    </row>
    <row r="222" spans="1:8" x14ac:dyDescent="0.3">
      <c r="A222" s="18">
        <v>80441</v>
      </c>
      <c r="B222" s="20" t="s">
        <v>2771</v>
      </c>
      <c r="C222" s="19">
        <v>2200000</v>
      </c>
      <c r="D222" s="16">
        <v>6</v>
      </c>
      <c r="E222" s="18">
        <v>0.13</v>
      </c>
      <c r="F222" s="17">
        <v>1.65</v>
      </c>
      <c r="G222" s="16">
        <v>0.96179999999999999</v>
      </c>
      <c r="H222" s="15">
        <v>1</v>
      </c>
    </row>
    <row r="223" spans="1:8" x14ac:dyDescent="0.3">
      <c r="A223" s="18">
        <v>80506</v>
      </c>
      <c r="B223" s="20" t="s">
        <v>2437</v>
      </c>
      <c r="C223" s="19">
        <v>82400000</v>
      </c>
      <c r="D223" s="16">
        <v>81</v>
      </c>
      <c r="E223" s="18">
        <v>19.57</v>
      </c>
      <c r="F223" s="17">
        <v>21.76</v>
      </c>
      <c r="G223" s="16">
        <v>20.827300000000001</v>
      </c>
      <c r="H223" s="15">
        <v>2</v>
      </c>
    </row>
    <row r="224" spans="1:8" x14ac:dyDescent="0.3">
      <c r="A224" s="18">
        <v>80705</v>
      </c>
      <c r="B224" s="20" t="s">
        <v>2665</v>
      </c>
      <c r="C224" s="19">
        <v>56500000</v>
      </c>
      <c r="D224" s="16">
        <v>89</v>
      </c>
      <c r="E224" s="18">
        <v>16.84</v>
      </c>
      <c r="F224" s="17">
        <v>21.62</v>
      </c>
      <c r="G224" s="16">
        <v>18.489899999999999</v>
      </c>
      <c r="H224" s="15">
        <v>3</v>
      </c>
    </row>
    <row r="225" spans="1:8" x14ac:dyDescent="0.3">
      <c r="A225" s="18">
        <v>81034</v>
      </c>
      <c r="B225" s="20" t="s">
        <v>2638</v>
      </c>
      <c r="C225" s="19">
        <v>11800000</v>
      </c>
      <c r="D225" s="16">
        <v>16</v>
      </c>
      <c r="E225" s="18">
        <v>12.04</v>
      </c>
      <c r="F225" s="17">
        <v>14.42</v>
      </c>
      <c r="G225" s="16">
        <v>13.086399999999999</v>
      </c>
      <c r="H225" s="15">
        <v>2</v>
      </c>
    </row>
    <row r="226" spans="1:8" x14ac:dyDescent="0.3">
      <c r="A226" s="18">
        <v>81129</v>
      </c>
      <c r="B226" s="20" t="s">
        <v>2574</v>
      </c>
      <c r="C226" s="19">
        <v>21500000</v>
      </c>
      <c r="D226" s="16">
        <v>49</v>
      </c>
      <c r="E226" s="18">
        <v>6.73</v>
      </c>
      <c r="F226" s="17">
        <v>8.94</v>
      </c>
      <c r="G226" s="16">
        <v>7.484</v>
      </c>
      <c r="H226" s="15">
        <v>1</v>
      </c>
    </row>
    <row r="227" spans="1:8" x14ac:dyDescent="0.3">
      <c r="A227" s="18">
        <v>81472</v>
      </c>
      <c r="B227" s="20" t="s">
        <v>2702</v>
      </c>
      <c r="C227" s="19">
        <v>7800000</v>
      </c>
      <c r="D227" s="16">
        <v>6</v>
      </c>
      <c r="E227" s="18">
        <v>10.9</v>
      </c>
      <c r="F227" s="17">
        <v>21.04</v>
      </c>
      <c r="G227" s="16">
        <v>19.070399999999999</v>
      </c>
      <c r="H227" s="15">
        <v>1</v>
      </c>
    </row>
    <row r="228" spans="1:8" x14ac:dyDescent="0.3">
      <c r="A228" s="18">
        <v>81713</v>
      </c>
      <c r="B228" s="20" t="s">
        <v>2721</v>
      </c>
      <c r="C228" s="19">
        <v>8700000</v>
      </c>
      <c r="D228" s="16">
        <v>31</v>
      </c>
      <c r="E228" s="18">
        <v>11.54</v>
      </c>
      <c r="F228" s="17">
        <v>17.48</v>
      </c>
      <c r="G228" s="16">
        <v>14.8314</v>
      </c>
      <c r="H228" s="15">
        <v>1</v>
      </c>
    </row>
    <row r="229" spans="1:8" x14ac:dyDescent="0.3">
      <c r="A229" s="18">
        <v>82991</v>
      </c>
      <c r="B229" s="20" t="s">
        <v>2611</v>
      </c>
      <c r="C229" s="19">
        <v>60600000</v>
      </c>
      <c r="D229" s="16">
        <v>104</v>
      </c>
      <c r="E229" s="18">
        <v>8.8800000000000008</v>
      </c>
      <c r="F229" s="17">
        <v>14.67</v>
      </c>
      <c r="G229" s="16">
        <v>11.6069</v>
      </c>
      <c r="H229" s="15">
        <v>2</v>
      </c>
    </row>
    <row r="230" spans="1:8" x14ac:dyDescent="0.3">
      <c r="A230" s="18">
        <v>83494</v>
      </c>
      <c r="B230" s="20" t="s">
        <v>2703</v>
      </c>
      <c r="C230" s="19">
        <v>2600000</v>
      </c>
      <c r="D230" s="16">
        <v>5</v>
      </c>
      <c r="E230" s="18">
        <v>27.04</v>
      </c>
      <c r="F230" s="17">
        <v>34.67</v>
      </c>
      <c r="G230" s="16">
        <v>28.826499999999999</v>
      </c>
      <c r="H230" s="15">
        <v>2</v>
      </c>
    </row>
    <row r="231" spans="1:8" x14ac:dyDescent="0.3">
      <c r="A231" s="18">
        <v>83671</v>
      </c>
      <c r="B231" s="20" t="s">
        <v>2601</v>
      </c>
      <c r="C231" s="19">
        <v>10200000</v>
      </c>
      <c r="D231" s="16">
        <v>7</v>
      </c>
      <c r="E231" s="18">
        <v>7.84</v>
      </c>
      <c r="F231" s="17">
        <v>14.86</v>
      </c>
      <c r="G231" s="16">
        <v>13.786300000000001</v>
      </c>
      <c r="H231" s="15">
        <v>2</v>
      </c>
    </row>
    <row r="232" spans="1:8" x14ac:dyDescent="0.3">
      <c r="A232" s="18">
        <v>84112</v>
      </c>
      <c r="B232" s="20" t="s">
        <v>2487</v>
      </c>
      <c r="C232" s="19">
        <v>8500000</v>
      </c>
      <c r="D232" s="16">
        <v>6</v>
      </c>
      <c r="E232" s="18">
        <v>8.5566999999999993</v>
      </c>
      <c r="F232" s="17">
        <v>8.85</v>
      </c>
      <c r="G232" s="16">
        <v>8.6788000000000007</v>
      </c>
      <c r="H232" s="15">
        <v>2</v>
      </c>
    </row>
    <row r="233" spans="1:8" x14ac:dyDescent="0.3">
      <c r="A233" s="18">
        <v>84201</v>
      </c>
      <c r="B233" s="20" t="s">
        <v>2761</v>
      </c>
      <c r="C233" s="19">
        <v>79700000</v>
      </c>
      <c r="D233" s="16">
        <v>19</v>
      </c>
      <c r="E233" s="18">
        <v>33.99</v>
      </c>
      <c r="F233" s="17">
        <v>44.06</v>
      </c>
      <c r="G233" s="16">
        <v>40.093499999999999</v>
      </c>
      <c r="H233" s="15">
        <v>3</v>
      </c>
    </row>
    <row r="234" spans="1:8" x14ac:dyDescent="0.3">
      <c r="A234" s="18">
        <v>84221</v>
      </c>
      <c r="B234" s="20" t="s">
        <v>2446</v>
      </c>
      <c r="C234" s="19">
        <v>130200000</v>
      </c>
      <c r="D234" s="16">
        <v>169</v>
      </c>
      <c r="E234" s="18">
        <v>21.25</v>
      </c>
      <c r="F234" s="17">
        <v>29.785</v>
      </c>
      <c r="G234" s="16">
        <v>25.703199999999999</v>
      </c>
      <c r="H234" s="15">
        <v>3</v>
      </c>
    </row>
    <row r="235" spans="1:8" x14ac:dyDescent="0.3">
      <c r="A235" s="18">
        <v>84331</v>
      </c>
      <c r="B235" s="20" t="s">
        <v>2448</v>
      </c>
      <c r="C235" s="19">
        <v>7900000</v>
      </c>
      <c r="D235" s="16">
        <v>31</v>
      </c>
      <c r="E235" s="18">
        <v>12.96</v>
      </c>
      <c r="F235" s="17">
        <v>16.579999999999998</v>
      </c>
      <c r="G235" s="16">
        <v>14.9137</v>
      </c>
      <c r="H235" s="15">
        <v>2</v>
      </c>
    </row>
    <row r="236" spans="1:8" x14ac:dyDescent="0.3">
      <c r="A236" s="18">
        <v>84421</v>
      </c>
      <c r="B236" s="20" t="s">
        <v>2502</v>
      </c>
      <c r="C236" s="19">
        <v>12700000</v>
      </c>
      <c r="D236" s="16">
        <v>20</v>
      </c>
      <c r="E236" s="18">
        <v>29.37</v>
      </c>
      <c r="F236" s="17">
        <v>41.95</v>
      </c>
      <c r="G236" s="16">
        <v>36.325699999999998</v>
      </c>
      <c r="H236" s="15">
        <v>3</v>
      </c>
    </row>
    <row r="237" spans="1:8" x14ac:dyDescent="0.3">
      <c r="A237" s="18">
        <v>84623</v>
      </c>
      <c r="B237" s="20" t="s">
        <v>2450</v>
      </c>
      <c r="C237" s="19">
        <v>28700000</v>
      </c>
      <c r="D237" s="16">
        <v>20</v>
      </c>
      <c r="E237" s="18">
        <v>22.1</v>
      </c>
      <c r="F237" s="17">
        <v>33.512099999999997</v>
      </c>
      <c r="G237" s="16">
        <v>29.111699999999999</v>
      </c>
      <c r="H237" s="15">
        <v>2</v>
      </c>
    </row>
    <row r="238" spans="1:8" x14ac:dyDescent="0.3">
      <c r="A238" s="18">
        <v>84671</v>
      </c>
      <c r="B238" s="20" t="s">
        <v>2780</v>
      </c>
      <c r="C238" s="19">
        <v>9300000</v>
      </c>
      <c r="D238" s="16">
        <v>27</v>
      </c>
      <c r="E238" s="18">
        <v>1.46</v>
      </c>
      <c r="F238" s="17">
        <v>4.04</v>
      </c>
      <c r="G238" s="16">
        <v>2.2313999999999998</v>
      </c>
      <c r="H238" s="15">
        <v>1</v>
      </c>
    </row>
    <row r="239" spans="1:8" x14ac:dyDescent="0.3">
      <c r="A239" s="18">
        <v>84732</v>
      </c>
      <c r="B239" s="20" t="s">
        <v>2452</v>
      </c>
      <c r="C239" s="19">
        <v>14400000</v>
      </c>
      <c r="D239" s="16">
        <v>11</v>
      </c>
      <c r="E239" s="18">
        <v>6.78</v>
      </c>
      <c r="F239" s="17">
        <v>7.7</v>
      </c>
      <c r="G239" s="16">
        <v>7.3597000000000001</v>
      </c>
      <c r="H239" s="15">
        <v>2</v>
      </c>
    </row>
    <row r="240" spans="1:8" x14ac:dyDescent="0.3">
      <c r="A240" s="18">
        <v>89275</v>
      </c>
      <c r="B240" s="20" t="s">
        <v>2742</v>
      </c>
      <c r="C240" s="19">
        <v>2100000</v>
      </c>
      <c r="D240" s="16">
        <v>4</v>
      </c>
      <c r="E240" s="18">
        <v>214.21</v>
      </c>
      <c r="F240" s="17">
        <v>221.23</v>
      </c>
      <c r="G240" s="16">
        <v>219.08099999999999</v>
      </c>
      <c r="H240" s="15">
        <v>1</v>
      </c>
    </row>
    <row r="241" spans="1:8" x14ac:dyDescent="0.3">
      <c r="A241" s="18">
        <v>89383</v>
      </c>
      <c r="B241" s="20" t="s">
        <v>2515</v>
      </c>
      <c r="C241" s="19">
        <v>9800000</v>
      </c>
      <c r="D241" s="16">
        <v>23</v>
      </c>
      <c r="E241" s="18">
        <v>16.600000000000001</v>
      </c>
      <c r="F241" s="17">
        <v>27.76</v>
      </c>
      <c r="G241" s="16">
        <v>19.992100000000001</v>
      </c>
      <c r="H241" s="15">
        <v>3</v>
      </c>
    </row>
    <row r="242" spans="1:8" x14ac:dyDescent="0.3">
      <c r="A242" s="18">
        <v>99211</v>
      </c>
      <c r="B242" s="20" t="s">
        <v>2488</v>
      </c>
      <c r="C242" s="19">
        <v>6100000</v>
      </c>
      <c r="D242" s="16">
        <v>15</v>
      </c>
      <c r="E242" s="18">
        <v>8.65</v>
      </c>
      <c r="F242" s="17">
        <v>9.65</v>
      </c>
      <c r="G242" s="16">
        <v>9.0584000000000007</v>
      </c>
      <c r="H242" s="15">
        <v>2</v>
      </c>
    </row>
    <row r="243" spans="1:8" x14ac:dyDescent="0.3">
      <c r="A243" s="18">
        <v>99211</v>
      </c>
      <c r="B243" s="20" t="s">
        <v>2488</v>
      </c>
      <c r="C243" s="19">
        <v>189500000</v>
      </c>
      <c r="D243" s="16">
        <v>122</v>
      </c>
      <c r="E243" s="18">
        <v>6.94</v>
      </c>
      <c r="F243" s="17">
        <v>9.73</v>
      </c>
      <c r="G243" s="16">
        <v>7.7831000000000001</v>
      </c>
      <c r="H243" s="15">
        <v>3</v>
      </c>
    </row>
    <row r="244" spans="1:8" ht="16.8" customHeight="1" thickBot="1" x14ac:dyDescent="0.35">
      <c r="A244" s="12">
        <v>99584</v>
      </c>
      <c r="B244" s="14" t="s">
        <v>2803</v>
      </c>
      <c r="C244" s="13">
        <v>300000</v>
      </c>
      <c r="D244" s="10">
        <v>2</v>
      </c>
      <c r="E244" s="12">
        <v>9.75</v>
      </c>
      <c r="F244" s="11">
        <v>23.27</v>
      </c>
      <c r="G244" s="10">
        <v>18.763300000000001</v>
      </c>
      <c r="H244" s="9">
        <v>1</v>
      </c>
    </row>
    <row r="245" spans="1:8" ht="16.8" customHeight="1" thickBot="1" x14ac:dyDescent="0.35">
      <c r="A245" s="8" t="s">
        <v>2462</v>
      </c>
      <c r="B245" s="4"/>
      <c r="C245" s="7">
        <f>SUM(C5:C244)</f>
        <v>15995600000</v>
      </c>
      <c r="D245" s="6">
        <f>SUM(D5:D244)</f>
        <v>8598</v>
      </c>
      <c r="E245" s="5"/>
      <c r="F245" s="4"/>
      <c r="G245" s="3"/>
      <c r="H245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CBmas002"/>
  <dimension ref="A1:J228"/>
  <sheetViews>
    <sheetView workbookViewId="0">
      <pane ySplit="4" topLeftCell="A213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2804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10100000</v>
      </c>
      <c r="D5" s="22">
        <v>16</v>
      </c>
      <c r="E5" s="24">
        <v>7.96</v>
      </c>
      <c r="F5" s="23">
        <v>13.57</v>
      </c>
      <c r="G5" s="22">
        <v>11.558400000000001</v>
      </c>
      <c r="H5" s="21">
        <v>1</v>
      </c>
    </row>
    <row r="6" spans="1:10" x14ac:dyDescent="0.3">
      <c r="A6" s="18">
        <v>13381</v>
      </c>
      <c r="B6" s="20" t="s">
        <v>2782</v>
      </c>
      <c r="C6" s="19">
        <v>6600000</v>
      </c>
      <c r="D6" s="16">
        <v>4</v>
      </c>
      <c r="E6" s="18">
        <v>1.66</v>
      </c>
      <c r="F6" s="17">
        <v>3.12</v>
      </c>
      <c r="G6" s="16">
        <v>2.0619999999999998</v>
      </c>
      <c r="H6" s="15">
        <v>1</v>
      </c>
    </row>
    <row r="7" spans="1:10" x14ac:dyDescent="0.3">
      <c r="A7" s="18">
        <v>13411</v>
      </c>
      <c r="B7" s="20" t="s">
        <v>2792</v>
      </c>
      <c r="C7" s="19">
        <v>6000000</v>
      </c>
      <c r="D7" s="16">
        <v>1</v>
      </c>
      <c r="E7" s="18">
        <v>12.82</v>
      </c>
      <c r="F7" s="17">
        <v>12.82</v>
      </c>
      <c r="G7" s="16">
        <v>12.82</v>
      </c>
      <c r="H7" s="15">
        <v>1</v>
      </c>
    </row>
    <row r="8" spans="1:10" x14ac:dyDescent="0.3">
      <c r="A8" s="18">
        <v>13411</v>
      </c>
      <c r="B8" s="20" t="s">
        <v>2792</v>
      </c>
      <c r="C8" s="19">
        <v>63000000</v>
      </c>
      <c r="D8" s="16">
        <v>12</v>
      </c>
      <c r="E8" s="18">
        <v>10.7</v>
      </c>
      <c r="F8" s="17">
        <v>16.5</v>
      </c>
      <c r="G8" s="16">
        <v>14.855499999999999</v>
      </c>
      <c r="H8" s="15">
        <v>2</v>
      </c>
    </row>
    <row r="9" spans="1:10" x14ac:dyDescent="0.3">
      <c r="A9" s="18">
        <v>14362</v>
      </c>
      <c r="B9" s="20" t="s">
        <v>2576</v>
      </c>
      <c r="C9" s="19">
        <v>100000</v>
      </c>
      <c r="D9" s="16">
        <v>1</v>
      </c>
      <c r="E9" s="18">
        <v>51.86</v>
      </c>
      <c r="F9" s="17">
        <v>51.86</v>
      </c>
      <c r="G9" s="16">
        <v>51.86</v>
      </c>
      <c r="H9" s="15">
        <v>1</v>
      </c>
    </row>
    <row r="10" spans="1:10" x14ac:dyDescent="0.3">
      <c r="A10" s="18">
        <v>14742</v>
      </c>
      <c r="B10" s="20" t="s">
        <v>2586</v>
      </c>
      <c r="C10" s="19">
        <v>2600000</v>
      </c>
      <c r="D10" s="16">
        <v>6</v>
      </c>
      <c r="E10" s="18">
        <v>5.32</v>
      </c>
      <c r="F10" s="17">
        <v>7.41</v>
      </c>
      <c r="G10" s="16">
        <v>6.9812000000000003</v>
      </c>
      <c r="H10" s="15">
        <v>2</v>
      </c>
    </row>
    <row r="11" spans="1:10" x14ac:dyDescent="0.3">
      <c r="A11" s="18">
        <v>15132</v>
      </c>
      <c r="B11" s="20" t="s">
        <v>2793</v>
      </c>
      <c r="C11" s="19">
        <v>18500000</v>
      </c>
      <c r="D11" s="16">
        <v>6</v>
      </c>
      <c r="E11" s="18">
        <v>86.61</v>
      </c>
      <c r="F11" s="17">
        <v>105.35</v>
      </c>
      <c r="G11" s="16">
        <v>95.533799999999999</v>
      </c>
      <c r="H11" s="15">
        <v>1</v>
      </c>
    </row>
    <row r="12" spans="1:10" x14ac:dyDescent="0.3">
      <c r="A12" s="18">
        <v>15324</v>
      </c>
      <c r="B12" s="20" t="s">
        <v>2588</v>
      </c>
      <c r="C12" s="19">
        <v>50700000</v>
      </c>
      <c r="D12" s="16">
        <v>110</v>
      </c>
      <c r="E12" s="18">
        <v>19.28</v>
      </c>
      <c r="F12" s="17">
        <v>21.84</v>
      </c>
      <c r="G12" s="16">
        <v>20.727</v>
      </c>
      <c r="H12" s="15">
        <v>1</v>
      </c>
    </row>
    <row r="13" spans="1:10" x14ac:dyDescent="0.3">
      <c r="A13" s="18">
        <v>15332</v>
      </c>
      <c r="B13" s="20" t="s">
        <v>2715</v>
      </c>
      <c r="C13" s="19">
        <v>10500000</v>
      </c>
      <c r="D13" s="16">
        <v>7</v>
      </c>
      <c r="E13" s="18">
        <v>6.43</v>
      </c>
      <c r="F13" s="17">
        <v>8.83</v>
      </c>
      <c r="G13" s="16">
        <v>8.1898999999999997</v>
      </c>
      <c r="H13" s="15">
        <v>2</v>
      </c>
    </row>
    <row r="14" spans="1:10" x14ac:dyDescent="0.3">
      <c r="A14" s="18">
        <v>15823</v>
      </c>
      <c r="B14" s="20" t="s">
        <v>2640</v>
      </c>
      <c r="C14" s="19">
        <v>18900000</v>
      </c>
      <c r="D14" s="16">
        <v>20</v>
      </c>
      <c r="E14" s="18">
        <v>10.54</v>
      </c>
      <c r="F14" s="17">
        <v>12.61</v>
      </c>
      <c r="G14" s="16">
        <v>11.338900000000001</v>
      </c>
      <c r="H14" s="15">
        <v>2</v>
      </c>
    </row>
    <row r="15" spans="1:10" x14ac:dyDescent="0.3">
      <c r="A15" s="18">
        <v>15862</v>
      </c>
      <c r="B15" s="20" t="s">
        <v>2773</v>
      </c>
      <c r="C15" s="19">
        <v>6300000</v>
      </c>
      <c r="D15" s="16">
        <v>14</v>
      </c>
      <c r="E15" s="18">
        <v>1.49</v>
      </c>
      <c r="F15" s="17">
        <v>3.375</v>
      </c>
      <c r="G15" s="16">
        <v>2.38</v>
      </c>
      <c r="H15" s="15">
        <v>1</v>
      </c>
    </row>
    <row r="16" spans="1:10" x14ac:dyDescent="0.3">
      <c r="A16" s="18">
        <v>15894</v>
      </c>
      <c r="B16" s="20" t="s">
        <v>2669</v>
      </c>
      <c r="C16" s="19">
        <v>51700000</v>
      </c>
      <c r="D16" s="16">
        <v>11</v>
      </c>
      <c r="E16" s="18">
        <v>27.79</v>
      </c>
      <c r="F16" s="17">
        <v>38.94</v>
      </c>
      <c r="G16" s="16">
        <v>32.769599999999997</v>
      </c>
      <c r="H16" s="15">
        <v>3</v>
      </c>
    </row>
    <row r="17" spans="1:8" x14ac:dyDescent="0.3">
      <c r="A17" s="18">
        <v>15982</v>
      </c>
      <c r="B17" s="20" t="s">
        <v>2775</v>
      </c>
      <c r="C17" s="19">
        <v>4000000</v>
      </c>
      <c r="D17" s="16">
        <v>9</v>
      </c>
      <c r="E17" s="18">
        <v>1.19</v>
      </c>
      <c r="F17" s="17">
        <v>3.51</v>
      </c>
      <c r="G17" s="16">
        <v>2.3488000000000002</v>
      </c>
      <c r="H17" s="15">
        <v>1</v>
      </c>
    </row>
    <row r="18" spans="1:8" x14ac:dyDescent="0.3">
      <c r="A18" s="18">
        <v>15991</v>
      </c>
      <c r="B18" s="20" t="s">
        <v>2246</v>
      </c>
      <c r="C18" s="19">
        <v>17400000</v>
      </c>
      <c r="D18" s="16">
        <v>26</v>
      </c>
      <c r="E18" s="18">
        <v>9.9600000000000009</v>
      </c>
      <c r="F18" s="17">
        <v>13.69</v>
      </c>
      <c r="G18" s="16">
        <v>11.525</v>
      </c>
      <c r="H18" s="15">
        <v>3</v>
      </c>
    </row>
    <row r="19" spans="1:8" x14ac:dyDescent="0.3">
      <c r="A19" s="18">
        <v>16094</v>
      </c>
      <c r="B19" s="20" t="s">
        <v>2764</v>
      </c>
      <c r="C19" s="19">
        <v>86300000</v>
      </c>
      <c r="D19" s="16">
        <v>210</v>
      </c>
      <c r="E19" s="18">
        <v>14.83</v>
      </c>
      <c r="F19" s="17">
        <v>23.87</v>
      </c>
      <c r="G19" s="16">
        <v>18.791599999999999</v>
      </c>
      <c r="H19" s="15">
        <v>2</v>
      </c>
    </row>
    <row r="20" spans="1:8" x14ac:dyDescent="0.3">
      <c r="A20" s="18">
        <v>16173</v>
      </c>
      <c r="B20" s="20" t="s">
        <v>2670</v>
      </c>
      <c r="C20" s="19">
        <v>800000</v>
      </c>
      <c r="D20" s="16">
        <v>3</v>
      </c>
      <c r="E20" s="18">
        <v>7.3</v>
      </c>
      <c r="F20" s="17">
        <v>7.45</v>
      </c>
      <c r="G20" s="16">
        <v>7.4188000000000001</v>
      </c>
      <c r="H20" s="15">
        <v>2</v>
      </c>
    </row>
    <row r="21" spans="1:8" x14ac:dyDescent="0.3">
      <c r="A21" s="18">
        <v>17271</v>
      </c>
      <c r="B21" s="20" t="s">
        <v>2490</v>
      </c>
      <c r="C21" s="19">
        <v>72600000</v>
      </c>
      <c r="D21" s="16">
        <v>80</v>
      </c>
      <c r="E21" s="18">
        <v>10.86</v>
      </c>
      <c r="F21" s="17">
        <v>36.4</v>
      </c>
      <c r="G21" s="16">
        <v>21.674499999999998</v>
      </c>
      <c r="H21" s="15">
        <v>2</v>
      </c>
    </row>
    <row r="22" spans="1:8" x14ac:dyDescent="0.3">
      <c r="A22" s="18">
        <v>18051</v>
      </c>
      <c r="B22" s="20" t="s">
        <v>2641</v>
      </c>
      <c r="C22" s="19">
        <v>26000000</v>
      </c>
      <c r="D22" s="16">
        <v>20</v>
      </c>
      <c r="E22" s="18">
        <v>4.54</v>
      </c>
      <c r="F22" s="17">
        <v>5.51</v>
      </c>
      <c r="G22" s="16">
        <v>4.7302</v>
      </c>
      <c r="H22" s="15">
        <v>2</v>
      </c>
    </row>
    <row r="23" spans="1:8" x14ac:dyDescent="0.3">
      <c r="A23" s="18">
        <v>18156</v>
      </c>
      <c r="B23" s="20" t="s">
        <v>2705</v>
      </c>
      <c r="C23" s="19">
        <v>6500000</v>
      </c>
      <c r="D23" s="16">
        <v>3</v>
      </c>
      <c r="E23" s="18">
        <v>4.16</v>
      </c>
      <c r="F23" s="17">
        <v>4.25</v>
      </c>
      <c r="G23" s="16">
        <v>4.1702000000000004</v>
      </c>
      <c r="H23" s="15">
        <v>1</v>
      </c>
    </row>
    <row r="24" spans="1:8" x14ac:dyDescent="0.3">
      <c r="A24" s="18">
        <v>19094</v>
      </c>
      <c r="B24" s="20" t="s">
        <v>2589</v>
      </c>
      <c r="C24" s="19">
        <v>12000000</v>
      </c>
      <c r="D24" s="16">
        <v>3</v>
      </c>
      <c r="E24" s="18">
        <v>1.93</v>
      </c>
      <c r="F24" s="17">
        <v>5.5</v>
      </c>
      <c r="G24" s="16">
        <v>2.64</v>
      </c>
      <c r="H24" s="15">
        <v>2</v>
      </c>
    </row>
    <row r="25" spans="1:8" x14ac:dyDescent="0.3">
      <c r="A25" s="18">
        <v>20121</v>
      </c>
      <c r="B25" s="20" t="s">
        <v>2563</v>
      </c>
      <c r="C25" s="19">
        <v>23200000</v>
      </c>
      <c r="D25" s="16">
        <v>49</v>
      </c>
      <c r="E25" s="18">
        <v>6.61</v>
      </c>
      <c r="F25" s="17">
        <v>10.4467</v>
      </c>
      <c r="G25" s="16">
        <v>8.2593999999999994</v>
      </c>
      <c r="H25" s="15">
        <v>2</v>
      </c>
    </row>
    <row r="26" spans="1:8" x14ac:dyDescent="0.3">
      <c r="A26" s="18">
        <v>20122</v>
      </c>
      <c r="B26" s="20" t="s">
        <v>2564</v>
      </c>
      <c r="C26" s="19">
        <v>7500000</v>
      </c>
      <c r="D26" s="16">
        <v>18</v>
      </c>
      <c r="E26" s="18">
        <v>6.91</v>
      </c>
      <c r="F26" s="17">
        <v>10.28</v>
      </c>
      <c r="G26" s="16">
        <v>9.0055999999999994</v>
      </c>
      <c r="H26" s="15">
        <v>2</v>
      </c>
    </row>
    <row r="27" spans="1:8" x14ac:dyDescent="0.3">
      <c r="A27" s="18">
        <v>20123</v>
      </c>
      <c r="B27" s="20" t="s">
        <v>2565</v>
      </c>
      <c r="C27" s="19">
        <v>12600000</v>
      </c>
      <c r="D27" s="16">
        <v>32</v>
      </c>
      <c r="E27" s="18">
        <v>7.2</v>
      </c>
      <c r="F27" s="17">
        <v>10.52</v>
      </c>
      <c r="G27" s="16">
        <v>9.2014999999999993</v>
      </c>
      <c r="H27" s="15">
        <v>2</v>
      </c>
    </row>
    <row r="28" spans="1:8" x14ac:dyDescent="0.3">
      <c r="A28" s="18">
        <v>20343</v>
      </c>
      <c r="B28" s="20" t="s">
        <v>2250</v>
      </c>
      <c r="C28" s="19">
        <v>200000</v>
      </c>
      <c r="D28" s="16">
        <v>2</v>
      </c>
      <c r="E28" s="18">
        <v>25.96</v>
      </c>
      <c r="F28" s="17">
        <v>27.24</v>
      </c>
      <c r="G28" s="16">
        <v>26.6</v>
      </c>
      <c r="H28" s="15">
        <v>1</v>
      </c>
    </row>
    <row r="29" spans="1:8" x14ac:dyDescent="0.3">
      <c r="A29" s="18">
        <v>20612</v>
      </c>
      <c r="B29" s="20" t="s">
        <v>2590</v>
      </c>
      <c r="C29" s="19">
        <v>200000</v>
      </c>
      <c r="D29" s="16">
        <v>1</v>
      </c>
      <c r="E29" s="18">
        <v>16.64</v>
      </c>
      <c r="F29" s="17">
        <v>16.64</v>
      </c>
      <c r="G29" s="16">
        <v>16.64</v>
      </c>
      <c r="H29" s="15">
        <v>1</v>
      </c>
    </row>
    <row r="30" spans="1:8" x14ac:dyDescent="0.3">
      <c r="A30" s="18">
        <v>20652</v>
      </c>
      <c r="B30" s="20" t="s">
        <v>2566</v>
      </c>
      <c r="C30" s="19">
        <v>4900000</v>
      </c>
      <c r="D30" s="16">
        <v>13</v>
      </c>
      <c r="E30" s="18">
        <v>15.79</v>
      </c>
      <c r="F30" s="17">
        <v>23.46</v>
      </c>
      <c r="G30" s="16">
        <v>19.388400000000001</v>
      </c>
      <c r="H30" s="15">
        <v>1</v>
      </c>
    </row>
    <row r="31" spans="1:8" x14ac:dyDescent="0.3">
      <c r="A31" s="18">
        <v>22081</v>
      </c>
      <c r="B31" s="20" t="s">
        <v>2577</v>
      </c>
      <c r="C31" s="19">
        <v>204500000</v>
      </c>
      <c r="D31" s="16">
        <v>157</v>
      </c>
      <c r="E31" s="18">
        <v>13.87</v>
      </c>
      <c r="F31" s="17">
        <v>26.466699999999999</v>
      </c>
      <c r="G31" s="16">
        <v>21.327000000000002</v>
      </c>
      <c r="H31" s="15">
        <v>1</v>
      </c>
    </row>
    <row r="32" spans="1:8" x14ac:dyDescent="0.3">
      <c r="A32" s="18">
        <v>22313</v>
      </c>
      <c r="B32" s="20" t="s">
        <v>2626</v>
      </c>
      <c r="C32" s="19">
        <v>43800000</v>
      </c>
      <c r="D32" s="16">
        <v>86</v>
      </c>
      <c r="E32" s="18">
        <v>29.36</v>
      </c>
      <c r="F32" s="17">
        <v>42.2</v>
      </c>
      <c r="G32" s="16">
        <v>35.654200000000003</v>
      </c>
      <c r="H32" s="15">
        <v>3</v>
      </c>
    </row>
    <row r="33" spans="1:8" x14ac:dyDescent="0.3">
      <c r="A33" s="18">
        <v>22393</v>
      </c>
      <c r="B33" s="20" t="s">
        <v>2655</v>
      </c>
      <c r="C33" s="19">
        <v>29000000</v>
      </c>
      <c r="D33" s="16">
        <v>16</v>
      </c>
      <c r="E33" s="18">
        <v>19.98</v>
      </c>
      <c r="F33" s="17">
        <v>30.77</v>
      </c>
      <c r="G33" s="16">
        <v>24.8443</v>
      </c>
      <c r="H33" s="15">
        <v>2</v>
      </c>
    </row>
    <row r="34" spans="1:8" x14ac:dyDescent="0.3">
      <c r="A34" s="18">
        <v>23383</v>
      </c>
      <c r="B34" s="20" t="s">
        <v>2627</v>
      </c>
      <c r="C34" s="19">
        <v>25900000</v>
      </c>
      <c r="D34" s="16">
        <v>13</v>
      </c>
      <c r="E34" s="18">
        <v>10.79</v>
      </c>
      <c r="F34" s="17">
        <v>18.53</v>
      </c>
      <c r="G34" s="16">
        <v>14.0823</v>
      </c>
      <c r="H34" s="15">
        <v>2</v>
      </c>
    </row>
    <row r="35" spans="1:8" x14ac:dyDescent="0.3">
      <c r="A35" s="18">
        <v>23581</v>
      </c>
      <c r="B35" s="20" t="s">
        <v>2706</v>
      </c>
      <c r="C35" s="19">
        <v>43700000</v>
      </c>
      <c r="D35" s="16">
        <v>29</v>
      </c>
      <c r="E35" s="18">
        <v>5.47</v>
      </c>
      <c r="F35" s="17">
        <v>19.760000000000002</v>
      </c>
      <c r="G35" s="16">
        <v>10.0909</v>
      </c>
      <c r="H35" s="15">
        <v>3</v>
      </c>
    </row>
    <row r="36" spans="1:8" x14ac:dyDescent="0.3">
      <c r="A36" s="18">
        <v>23835</v>
      </c>
      <c r="B36" s="20" t="s">
        <v>2532</v>
      </c>
      <c r="C36" s="19">
        <v>104900000</v>
      </c>
      <c r="D36" s="16">
        <v>67</v>
      </c>
      <c r="E36" s="18">
        <v>8.1300000000000008</v>
      </c>
      <c r="F36" s="17">
        <v>12.0967</v>
      </c>
      <c r="G36" s="16">
        <v>10.3011</v>
      </c>
      <c r="H36" s="15">
        <v>2</v>
      </c>
    </row>
    <row r="37" spans="1:8" x14ac:dyDescent="0.3">
      <c r="A37" s="18">
        <v>23835</v>
      </c>
      <c r="B37" s="20" t="s">
        <v>2532</v>
      </c>
      <c r="C37" s="19">
        <v>23100000</v>
      </c>
      <c r="D37" s="16">
        <v>7</v>
      </c>
      <c r="E37" s="18">
        <v>9.6999999999999993</v>
      </c>
      <c r="F37" s="17">
        <v>10.52</v>
      </c>
      <c r="G37" s="16">
        <v>9.9616000000000007</v>
      </c>
      <c r="H37" s="15">
        <v>3</v>
      </c>
    </row>
    <row r="38" spans="1:8" x14ac:dyDescent="0.3">
      <c r="A38" s="18">
        <v>24393</v>
      </c>
      <c r="B38" s="20" t="s">
        <v>2656</v>
      </c>
      <c r="C38" s="19">
        <v>65300000</v>
      </c>
      <c r="D38" s="16">
        <v>64</v>
      </c>
      <c r="E38" s="18">
        <v>7.43</v>
      </c>
      <c r="F38" s="17">
        <v>9.9700000000000006</v>
      </c>
      <c r="G38" s="16">
        <v>8.1347000000000005</v>
      </c>
      <c r="H38" s="15">
        <v>2</v>
      </c>
    </row>
    <row r="39" spans="1:8" x14ac:dyDescent="0.3">
      <c r="A39" s="18">
        <v>24616</v>
      </c>
      <c r="B39" s="20" t="s">
        <v>2642</v>
      </c>
      <c r="C39" s="19">
        <v>7300000</v>
      </c>
      <c r="D39" s="16">
        <v>15</v>
      </c>
      <c r="E39" s="18">
        <v>31.33</v>
      </c>
      <c r="F39" s="17">
        <v>40.9</v>
      </c>
      <c r="G39" s="16">
        <v>34.823700000000002</v>
      </c>
      <c r="H39" s="15">
        <v>1</v>
      </c>
    </row>
    <row r="40" spans="1:8" x14ac:dyDescent="0.3">
      <c r="A40" s="18">
        <v>24921</v>
      </c>
      <c r="B40" s="20" t="s">
        <v>2707</v>
      </c>
      <c r="C40" s="19">
        <v>25400000</v>
      </c>
      <c r="D40" s="16">
        <v>62</v>
      </c>
      <c r="E40" s="18">
        <v>1.9</v>
      </c>
      <c r="F40" s="17">
        <v>3.51</v>
      </c>
      <c r="G40" s="16">
        <v>2.7968999999999999</v>
      </c>
      <c r="H40" s="15">
        <v>1</v>
      </c>
    </row>
    <row r="41" spans="1:8" x14ac:dyDescent="0.3">
      <c r="A41" s="18">
        <v>24921</v>
      </c>
      <c r="B41" s="20" t="s">
        <v>2707</v>
      </c>
      <c r="C41" s="19">
        <v>68700000</v>
      </c>
      <c r="D41" s="16">
        <v>116</v>
      </c>
      <c r="E41" s="18">
        <v>2.82</v>
      </c>
      <c r="F41" s="17">
        <v>3.91</v>
      </c>
      <c r="G41" s="16">
        <v>3.4251</v>
      </c>
      <c r="H41" s="15">
        <v>2</v>
      </c>
    </row>
    <row r="42" spans="1:8" x14ac:dyDescent="0.3">
      <c r="A42" s="18">
        <v>24972</v>
      </c>
      <c r="B42" s="20" t="s">
        <v>2518</v>
      </c>
      <c r="C42" s="19">
        <v>12900000</v>
      </c>
      <c r="D42" s="16">
        <v>36</v>
      </c>
      <c r="E42" s="18">
        <v>12.9</v>
      </c>
      <c r="F42" s="17">
        <v>19.239999999999998</v>
      </c>
      <c r="G42" s="16">
        <v>16.778099999999998</v>
      </c>
      <c r="H42" s="15">
        <v>3</v>
      </c>
    </row>
    <row r="43" spans="1:8" x14ac:dyDescent="0.3">
      <c r="A43" s="18">
        <v>25282</v>
      </c>
      <c r="B43" s="20" t="s">
        <v>2643</v>
      </c>
      <c r="C43" s="19">
        <v>31100000</v>
      </c>
      <c r="D43" s="16">
        <v>19</v>
      </c>
      <c r="E43" s="18">
        <v>25.12</v>
      </c>
      <c r="F43" s="17">
        <v>29.13</v>
      </c>
      <c r="G43" s="16">
        <v>27.6205</v>
      </c>
      <c r="H43" s="15">
        <v>2</v>
      </c>
    </row>
    <row r="44" spans="1:8" x14ac:dyDescent="0.3">
      <c r="A44" s="18">
        <v>26034</v>
      </c>
      <c r="B44" s="20" t="s">
        <v>2616</v>
      </c>
      <c r="C44" s="19">
        <v>134100000</v>
      </c>
      <c r="D44" s="16">
        <v>105</v>
      </c>
      <c r="E44" s="18">
        <v>11.94</v>
      </c>
      <c r="F44" s="17">
        <v>18.29</v>
      </c>
      <c r="G44" s="16">
        <v>16.1813</v>
      </c>
      <c r="H44" s="15">
        <v>2</v>
      </c>
    </row>
    <row r="45" spans="1:8" x14ac:dyDescent="0.3">
      <c r="A45" s="18">
        <v>26107</v>
      </c>
      <c r="B45" s="20" t="s">
        <v>2277</v>
      </c>
      <c r="C45" s="19">
        <v>71000000</v>
      </c>
      <c r="D45" s="16">
        <v>38</v>
      </c>
      <c r="E45" s="18">
        <v>13.63</v>
      </c>
      <c r="F45" s="17">
        <v>17.29</v>
      </c>
      <c r="G45" s="16">
        <v>15.674099999999999</v>
      </c>
      <c r="H45" s="15">
        <v>1</v>
      </c>
    </row>
    <row r="46" spans="1:8" x14ac:dyDescent="0.3">
      <c r="A46" s="18">
        <v>26107</v>
      </c>
      <c r="B46" s="20" t="s">
        <v>2277</v>
      </c>
      <c r="C46" s="19">
        <v>14600000</v>
      </c>
      <c r="D46" s="16">
        <v>15</v>
      </c>
      <c r="E46" s="18">
        <v>14.59</v>
      </c>
      <c r="F46" s="17">
        <v>17.920000000000002</v>
      </c>
      <c r="G46" s="16">
        <v>15.422599999999999</v>
      </c>
      <c r="H46" s="15">
        <v>2</v>
      </c>
    </row>
    <row r="47" spans="1:8" x14ac:dyDescent="0.3">
      <c r="A47" s="18">
        <v>26185</v>
      </c>
      <c r="B47" s="20" t="s">
        <v>2784</v>
      </c>
      <c r="C47" s="19">
        <v>400000</v>
      </c>
      <c r="D47" s="16">
        <v>3</v>
      </c>
      <c r="E47" s="18">
        <v>40.07</v>
      </c>
      <c r="F47" s="17">
        <v>44.05</v>
      </c>
      <c r="G47" s="16">
        <v>42.625</v>
      </c>
      <c r="H47" s="15">
        <v>2</v>
      </c>
    </row>
    <row r="48" spans="1:8" x14ac:dyDescent="0.3">
      <c r="A48" s="18">
        <v>26302</v>
      </c>
      <c r="B48" s="20" t="s">
        <v>2795</v>
      </c>
      <c r="C48" s="19">
        <v>4600000</v>
      </c>
      <c r="D48" s="16">
        <v>1</v>
      </c>
      <c r="E48" s="18">
        <v>42.98</v>
      </c>
      <c r="F48" s="17">
        <v>42.98</v>
      </c>
      <c r="G48" s="16">
        <v>42.98</v>
      </c>
      <c r="H48" s="15">
        <v>2</v>
      </c>
    </row>
    <row r="49" spans="1:8" x14ac:dyDescent="0.3">
      <c r="A49" s="18">
        <v>26415</v>
      </c>
      <c r="B49" s="20" t="s">
        <v>2504</v>
      </c>
      <c r="C49" s="19">
        <v>56500000</v>
      </c>
      <c r="D49" s="16">
        <v>10</v>
      </c>
      <c r="E49" s="18">
        <v>16.850000000000001</v>
      </c>
      <c r="F49" s="17">
        <v>23.95</v>
      </c>
      <c r="G49" s="16">
        <v>18.546399999999998</v>
      </c>
      <c r="H49" s="15">
        <v>3</v>
      </c>
    </row>
    <row r="50" spans="1:8" x14ac:dyDescent="0.3">
      <c r="A50" s="18">
        <v>27271</v>
      </c>
      <c r="B50" s="20" t="s">
        <v>2279</v>
      </c>
      <c r="C50" s="19">
        <v>404700000</v>
      </c>
      <c r="D50" s="16">
        <v>259</v>
      </c>
      <c r="E50" s="18">
        <v>22.63</v>
      </c>
      <c r="F50" s="17">
        <v>36.630000000000003</v>
      </c>
      <c r="G50" s="16">
        <v>25.9026</v>
      </c>
      <c r="H50" s="15">
        <v>3</v>
      </c>
    </row>
    <row r="51" spans="1:8" x14ac:dyDescent="0.3">
      <c r="A51" s="18">
        <v>288701</v>
      </c>
      <c r="B51" s="20" t="s">
        <v>2547</v>
      </c>
      <c r="C51" s="19">
        <v>43000000</v>
      </c>
      <c r="D51" s="16">
        <v>23</v>
      </c>
      <c r="E51" s="18">
        <v>7.64</v>
      </c>
      <c r="F51" s="17">
        <v>8.91</v>
      </c>
      <c r="G51" s="16">
        <v>8.2984000000000009</v>
      </c>
      <c r="H51" s="15">
        <v>2</v>
      </c>
    </row>
    <row r="52" spans="1:8" x14ac:dyDescent="0.3">
      <c r="A52" s="18">
        <v>28886</v>
      </c>
      <c r="B52" s="20" t="s">
        <v>2737</v>
      </c>
      <c r="C52" s="19">
        <v>119200000</v>
      </c>
      <c r="D52" s="16">
        <v>91</v>
      </c>
      <c r="E52" s="18">
        <v>1.59</v>
      </c>
      <c r="F52" s="17">
        <v>3.7970999999999999</v>
      </c>
      <c r="G52" s="16">
        <v>2.3706999999999998</v>
      </c>
      <c r="H52" s="15">
        <v>1</v>
      </c>
    </row>
    <row r="53" spans="1:8" x14ac:dyDescent="0.3">
      <c r="A53" s="18">
        <v>29051</v>
      </c>
      <c r="B53" s="20" t="s">
        <v>2282</v>
      </c>
      <c r="C53" s="19">
        <v>6300000</v>
      </c>
      <c r="D53" s="16">
        <v>8</v>
      </c>
      <c r="E53" s="18">
        <v>1.36</v>
      </c>
      <c r="F53" s="17">
        <v>2.95</v>
      </c>
      <c r="G53" s="16">
        <v>2.2820999999999998</v>
      </c>
      <c r="H53" s="15">
        <v>1</v>
      </c>
    </row>
    <row r="54" spans="1:8" x14ac:dyDescent="0.3">
      <c r="A54" s="18">
        <v>29371</v>
      </c>
      <c r="B54" s="20" t="s">
        <v>2765</v>
      </c>
      <c r="C54" s="19">
        <v>5700000</v>
      </c>
      <c r="D54" s="16">
        <v>10</v>
      </c>
      <c r="E54" s="18">
        <v>7.01</v>
      </c>
      <c r="F54" s="17">
        <v>9.6199999999999992</v>
      </c>
      <c r="G54" s="16">
        <v>8.1112000000000002</v>
      </c>
      <c r="H54" s="15">
        <v>1</v>
      </c>
    </row>
    <row r="55" spans="1:8" x14ac:dyDescent="0.3">
      <c r="A55" s="18">
        <v>30103</v>
      </c>
      <c r="B55" s="20" t="s">
        <v>2671</v>
      </c>
      <c r="C55" s="19">
        <v>41700000</v>
      </c>
      <c r="D55" s="16">
        <v>64</v>
      </c>
      <c r="E55" s="18">
        <v>8.4499999999999993</v>
      </c>
      <c r="F55" s="17">
        <v>11.25</v>
      </c>
      <c r="G55" s="16">
        <v>10.117000000000001</v>
      </c>
      <c r="H55" s="15">
        <v>2</v>
      </c>
    </row>
    <row r="56" spans="1:8" x14ac:dyDescent="0.3">
      <c r="A56" s="18">
        <v>30164</v>
      </c>
      <c r="B56" s="20" t="s">
        <v>2579</v>
      </c>
      <c r="C56" s="19">
        <v>15700000</v>
      </c>
      <c r="D56" s="16">
        <v>19</v>
      </c>
      <c r="E56" s="18">
        <v>3.98</v>
      </c>
      <c r="F56" s="17">
        <v>4.49</v>
      </c>
      <c r="G56" s="16">
        <v>4.2699999999999996</v>
      </c>
      <c r="H56" s="15">
        <v>2</v>
      </c>
    </row>
    <row r="57" spans="1:8" x14ac:dyDescent="0.3">
      <c r="A57" s="18">
        <v>30238</v>
      </c>
      <c r="B57" s="20" t="s">
        <v>2287</v>
      </c>
      <c r="C57" s="19">
        <v>232200000</v>
      </c>
      <c r="D57" s="16">
        <v>78</v>
      </c>
      <c r="E57" s="18">
        <v>23.45</v>
      </c>
      <c r="F57" s="17">
        <v>27.39</v>
      </c>
      <c r="G57" s="16">
        <v>24.750499999999999</v>
      </c>
      <c r="H57" s="15">
        <v>2</v>
      </c>
    </row>
    <row r="58" spans="1:8" x14ac:dyDescent="0.3">
      <c r="A58" s="18">
        <v>30284</v>
      </c>
      <c r="B58" s="20" t="s">
        <v>2744</v>
      </c>
      <c r="C58" s="19">
        <v>11800000</v>
      </c>
      <c r="D58" s="16">
        <v>3</v>
      </c>
      <c r="E58" s="18">
        <v>27.11</v>
      </c>
      <c r="F58" s="17">
        <v>27.86</v>
      </c>
      <c r="G58" s="16">
        <v>27.280799999999999</v>
      </c>
      <c r="H58" s="15">
        <v>2</v>
      </c>
    </row>
    <row r="59" spans="1:8" x14ac:dyDescent="0.3">
      <c r="A59" s="18">
        <v>30336</v>
      </c>
      <c r="B59" s="20" t="s">
        <v>2288</v>
      </c>
      <c r="C59" s="19">
        <v>102100000</v>
      </c>
      <c r="D59" s="16">
        <v>57</v>
      </c>
      <c r="E59" s="18">
        <v>10.87</v>
      </c>
      <c r="F59" s="17">
        <v>14.1</v>
      </c>
      <c r="G59" s="16">
        <v>12.700200000000001</v>
      </c>
      <c r="H59" s="15">
        <v>3</v>
      </c>
    </row>
    <row r="60" spans="1:8" x14ac:dyDescent="0.3">
      <c r="A60" s="18">
        <v>30425</v>
      </c>
      <c r="B60" s="20" t="s">
        <v>2672</v>
      </c>
      <c r="C60" s="19">
        <v>11900000</v>
      </c>
      <c r="D60" s="16">
        <v>29</v>
      </c>
      <c r="E60" s="18">
        <v>6.8</v>
      </c>
      <c r="F60" s="17">
        <v>7.68</v>
      </c>
      <c r="G60" s="16">
        <v>7.2422000000000004</v>
      </c>
      <c r="H60" s="15">
        <v>2</v>
      </c>
    </row>
    <row r="61" spans="1:8" x14ac:dyDescent="0.3">
      <c r="A61" s="18">
        <v>30477</v>
      </c>
      <c r="B61" s="20" t="s">
        <v>2684</v>
      </c>
      <c r="C61" s="19">
        <v>4700000</v>
      </c>
      <c r="D61" s="16">
        <v>11</v>
      </c>
      <c r="E61" s="18">
        <v>23.28</v>
      </c>
      <c r="F61" s="17">
        <v>29.3</v>
      </c>
      <c r="G61" s="16">
        <v>26.257899999999999</v>
      </c>
      <c r="H61" s="15">
        <v>1</v>
      </c>
    </row>
    <row r="62" spans="1:8" x14ac:dyDescent="0.3">
      <c r="A62" s="18">
        <v>31381</v>
      </c>
      <c r="B62" s="20" t="s">
        <v>2591</v>
      </c>
      <c r="C62" s="19">
        <v>3100000</v>
      </c>
      <c r="D62" s="16">
        <v>14</v>
      </c>
      <c r="E62" s="18">
        <v>13.76</v>
      </c>
      <c r="F62" s="17">
        <v>16.16</v>
      </c>
      <c r="G62" s="16">
        <v>14.840299999999999</v>
      </c>
      <c r="H62" s="15">
        <v>2</v>
      </c>
    </row>
    <row r="63" spans="1:8" x14ac:dyDescent="0.3">
      <c r="A63" s="18">
        <v>31493</v>
      </c>
      <c r="B63" s="20" t="s">
        <v>2716</v>
      </c>
      <c r="C63" s="19">
        <v>500000</v>
      </c>
      <c r="D63" s="16">
        <v>3</v>
      </c>
      <c r="E63" s="18">
        <v>4.72</v>
      </c>
      <c r="F63" s="17">
        <v>4.92</v>
      </c>
      <c r="G63" s="16">
        <v>4.84</v>
      </c>
      <c r="H63" s="15">
        <v>1</v>
      </c>
    </row>
    <row r="64" spans="1:8" x14ac:dyDescent="0.3">
      <c r="A64" s="18">
        <v>31632</v>
      </c>
      <c r="B64" s="20" t="s">
        <v>2766</v>
      </c>
      <c r="C64" s="19">
        <v>3300000</v>
      </c>
      <c r="D64" s="16">
        <v>6</v>
      </c>
      <c r="E64" s="18">
        <v>3.94</v>
      </c>
      <c r="F64" s="17">
        <v>6.85</v>
      </c>
      <c r="G64" s="16">
        <v>5.0133000000000001</v>
      </c>
      <c r="H64" s="15">
        <v>1</v>
      </c>
    </row>
    <row r="65" spans="1:8" x14ac:dyDescent="0.3">
      <c r="A65" s="18">
        <v>31671</v>
      </c>
      <c r="B65" s="20" t="s">
        <v>2628</v>
      </c>
      <c r="C65" s="19">
        <v>100000</v>
      </c>
      <c r="D65" s="16">
        <v>1</v>
      </c>
      <c r="E65" s="18">
        <v>3.21</v>
      </c>
      <c r="F65" s="17">
        <v>3.21</v>
      </c>
      <c r="G65" s="16">
        <v>3.21</v>
      </c>
      <c r="H65" s="15">
        <v>2</v>
      </c>
    </row>
    <row r="66" spans="1:8" x14ac:dyDescent="0.3">
      <c r="A66" s="18">
        <v>31712</v>
      </c>
      <c r="B66" s="20" t="s">
        <v>2750</v>
      </c>
      <c r="C66" s="19">
        <v>12100000</v>
      </c>
      <c r="D66" s="16">
        <v>19</v>
      </c>
      <c r="E66" s="18">
        <v>4.3</v>
      </c>
      <c r="F66" s="17">
        <v>6.56</v>
      </c>
      <c r="G66" s="16">
        <v>5.5255000000000001</v>
      </c>
      <c r="H66" s="15">
        <v>1</v>
      </c>
    </row>
    <row r="67" spans="1:8" x14ac:dyDescent="0.3">
      <c r="A67" s="18">
        <v>32024</v>
      </c>
      <c r="B67" s="20" t="s">
        <v>2767</v>
      </c>
      <c r="C67" s="19">
        <v>100000</v>
      </c>
      <c r="D67" s="16">
        <v>1</v>
      </c>
      <c r="E67" s="18">
        <v>8.18</v>
      </c>
      <c r="F67" s="17">
        <v>8.18</v>
      </c>
      <c r="G67" s="16">
        <v>8.18</v>
      </c>
      <c r="H67" s="15">
        <v>1</v>
      </c>
    </row>
    <row r="68" spans="1:8" x14ac:dyDescent="0.3">
      <c r="A68" s="18">
        <v>32681</v>
      </c>
      <c r="B68" s="20" t="s">
        <v>2592</v>
      </c>
      <c r="C68" s="19">
        <v>500000</v>
      </c>
      <c r="D68" s="16">
        <v>3</v>
      </c>
      <c r="E68" s="18">
        <v>10.15</v>
      </c>
      <c r="F68" s="17">
        <v>12.4</v>
      </c>
      <c r="G68" s="16">
        <v>10.624000000000001</v>
      </c>
      <c r="H68" s="15">
        <v>2</v>
      </c>
    </row>
    <row r="69" spans="1:8" x14ac:dyDescent="0.3">
      <c r="A69" s="18">
        <v>32903</v>
      </c>
      <c r="B69" s="20" t="s">
        <v>2618</v>
      </c>
      <c r="C69" s="19">
        <v>12300000</v>
      </c>
      <c r="D69" s="16">
        <v>20</v>
      </c>
      <c r="E69" s="18">
        <v>39.71</v>
      </c>
      <c r="F69" s="17">
        <v>53.08</v>
      </c>
      <c r="G69" s="16">
        <v>43.485199999999999</v>
      </c>
      <c r="H69" s="15">
        <v>3</v>
      </c>
    </row>
    <row r="70" spans="1:8" x14ac:dyDescent="0.3">
      <c r="A70" s="18">
        <v>33224</v>
      </c>
      <c r="B70" s="20" t="s">
        <v>2567</v>
      </c>
      <c r="C70" s="19">
        <v>8800000</v>
      </c>
      <c r="D70" s="16">
        <v>7</v>
      </c>
      <c r="E70" s="18">
        <v>11.12</v>
      </c>
      <c r="F70" s="17">
        <v>20.18</v>
      </c>
      <c r="G70" s="16">
        <v>15.400600000000001</v>
      </c>
      <c r="H70" s="15">
        <v>2</v>
      </c>
    </row>
    <row r="71" spans="1:8" x14ac:dyDescent="0.3">
      <c r="A71" s="18">
        <v>33244</v>
      </c>
      <c r="B71" s="20" t="s">
        <v>2580</v>
      </c>
      <c r="C71" s="19">
        <v>50600000</v>
      </c>
      <c r="D71" s="16">
        <v>85</v>
      </c>
      <c r="E71" s="18">
        <v>20.190000000000001</v>
      </c>
      <c r="F71" s="17">
        <v>27.13</v>
      </c>
      <c r="G71" s="16">
        <v>24.2622</v>
      </c>
      <c r="H71" s="15">
        <v>1</v>
      </c>
    </row>
    <row r="72" spans="1:8" x14ac:dyDescent="0.3">
      <c r="A72" s="18">
        <v>33464</v>
      </c>
      <c r="B72" s="20" t="s">
        <v>2708</v>
      </c>
      <c r="C72" s="19">
        <v>20000000</v>
      </c>
      <c r="D72" s="16">
        <v>17</v>
      </c>
      <c r="E72" s="18">
        <v>6.69</v>
      </c>
      <c r="F72" s="17">
        <v>8.2799999999999994</v>
      </c>
      <c r="G72" s="16">
        <v>7.8841999999999999</v>
      </c>
      <c r="H72" s="15">
        <v>1</v>
      </c>
    </row>
    <row r="73" spans="1:8" x14ac:dyDescent="0.3">
      <c r="A73" s="18">
        <v>33881</v>
      </c>
      <c r="B73" s="20" t="s">
        <v>2312</v>
      </c>
      <c r="C73" s="19">
        <v>29900000</v>
      </c>
      <c r="D73" s="16">
        <v>48</v>
      </c>
      <c r="E73" s="18">
        <v>13.72</v>
      </c>
      <c r="F73" s="17">
        <v>16.79</v>
      </c>
      <c r="G73" s="16">
        <v>15.529400000000001</v>
      </c>
      <c r="H73" s="15">
        <v>3</v>
      </c>
    </row>
    <row r="74" spans="1:8" x14ac:dyDescent="0.3">
      <c r="A74" s="18">
        <v>34132</v>
      </c>
      <c r="B74" s="20" t="s">
        <v>2505</v>
      </c>
      <c r="C74" s="19">
        <v>36400000</v>
      </c>
      <c r="D74" s="16">
        <v>36</v>
      </c>
      <c r="E74" s="18">
        <v>10.47</v>
      </c>
      <c r="F74" s="17">
        <v>17.07</v>
      </c>
      <c r="G74" s="16">
        <v>14.1873</v>
      </c>
      <c r="H74" s="15">
        <v>1</v>
      </c>
    </row>
    <row r="75" spans="1:8" x14ac:dyDescent="0.3">
      <c r="A75" s="18">
        <v>34162</v>
      </c>
      <c r="B75" s="20" t="s">
        <v>2768</v>
      </c>
      <c r="C75" s="19">
        <v>100000</v>
      </c>
      <c r="D75" s="16">
        <v>1</v>
      </c>
      <c r="E75" s="18">
        <v>48.06</v>
      </c>
      <c r="F75" s="17">
        <v>48.06</v>
      </c>
      <c r="G75" s="16">
        <v>48.06</v>
      </c>
      <c r="H75" s="15">
        <v>1</v>
      </c>
    </row>
    <row r="76" spans="1:8" x14ac:dyDescent="0.3">
      <c r="A76" s="18">
        <v>34653</v>
      </c>
      <c r="B76" s="20" t="s">
        <v>2717</v>
      </c>
      <c r="C76" s="19">
        <v>8400000</v>
      </c>
      <c r="D76" s="16">
        <v>12</v>
      </c>
      <c r="E76" s="18">
        <v>2.6206</v>
      </c>
      <c r="F76" s="17">
        <v>4.29</v>
      </c>
      <c r="G76" s="16">
        <v>2.8793000000000002</v>
      </c>
      <c r="H76" s="15">
        <v>1</v>
      </c>
    </row>
    <row r="77" spans="1:8" x14ac:dyDescent="0.3">
      <c r="A77" s="18">
        <v>34653</v>
      </c>
      <c r="B77" s="20" t="s">
        <v>2717</v>
      </c>
      <c r="C77" s="19">
        <v>34800000</v>
      </c>
      <c r="D77" s="16">
        <v>10</v>
      </c>
      <c r="E77" s="18">
        <v>2.7206000000000001</v>
      </c>
      <c r="F77" s="17">
        <v>2.86</v>
      </c>
      <c r="G77" s="16">
        <v>2.8391000000000002</v>
      </c>
      <c r="H77" s="15">
        <v>2</v>
      </c>
    </row>
    <row r="78" spans="1:8" x14ac:dyDescent="0.3">
      <c r="A78" s="18">
        <v>34833</v>
      </c>
      <c r="B78" s="20" t="s">
        <v>2751</v>
      </c>
      <c r="C78" s="19">
        <v>19900000</v>
      </c>
      <c r="D78" s="16">
        <v>8</v>
      </c>
      <c r="E78" s="18">
        <v>11.32</v>
      </c>
      <c r="F78" s="17">
        <v>15.22</v>
      </c>
      <c r="G78" s="16">
        <v>12.9946</v>
      </c>
      <c r="H78" s="15">
        <v>1</v>
      </c>
    </row>
    <row r="79" spans="1:8" x14ac:dyDescent="0.3">
      <c r="A79" s="18">
        <v>34842</v>
      </c>
      <c r="B79" s="20" t="s">
        <v>2738</v>
      </c>
      <c r="C79" s="19">
        <v>32400000</v>
      </c>
      <c r="D79" s="16">
        <v>27</v>
      </c>
      <c r="E79" s="18">
        <v>4.4800000000000004</v>
      </c>
      <c r="F79" s="17">
        <v>8.5129000000000001</v>
      </c>
      <c r="G79" s="16">
        <v>6.3319000000000001</v>
      </c>
      <c r="H79" s="15">
        <v>1</v>
      </c>
    </row>
    <row r="80" spans="1:8" x14ac:dyDescent="0.3">
      <c r="A80" s="18">
        <v>34891</v>
      </c>
      <c r="B80" s="20" t="s">
        <v>2739</v>
      </c>
      <c r="C80" s="19">
        <v>5100000</v>
      </c>
      <c r="D80" s="16">
        <v>13</v>
      </c>
      <c r="E80" s="18">
        <v>6.44</v>
      </c>
      <c r="F80" s="17">
        <v>11.43</v>
      </c>
      <c r="G80" s="16">
        <v>7.319</v>
      </c>
      <c r="H80" s="15">
        <v>1</v>
      </c>
    </row>
    <row r="81" spans="1:8" x14ac:dyDescent="0.3">
      <c r="A81" s="18">
        <v>35121</v>
      </c>
      <c r="B81" s="20" t="s">
        <v>2697</v>
      </c>
      <c r="C81" s="19">
        <v>6500000</v>
      </c>
      <c r="D81" s="16">
        <v>12</v>
      </c>
      <c r="E81" s="18">
        <v>6.91</v>
      </c>
      <c r="F81" s="17">
        <v>9.8699999999999992</v>
      </c>
      <c r="G81" s="16">
        <v>8.6803000000000008</v>
      </c>
      <c r="H81" s="15">
        <v>1</v>
      </c>
    </row>
    <row r="82" spans="1:8" x14ac:dyDescent="0.3">
      <c r="A82" s="18">
        <v>35121</v>
      </c>
      <c r="B82" s="20" t="s">
        <v>2697</v>
      </c>
      <c r="C82" s="19">
        <v>206200000</v>
      </c>
      <c r="D82" s="16">
        <v>133</v>
      </c>
      <c r="E82" s="18">
        <v>9.44</v>
      </c>
      <c r="F82" s="17">
        <v>12.97</v>
      </c>
      <c r="G82" s="16">
        <v>11.546900000000001</v>
      </c>
      <c r="H82" s="15">
        <v>2</v>
      </c>
    </row>
    <row r="83" spans="1:8" x14ac:dyDescent="0.3">
      <c r="A83" s="18">
        <v>35265</v>
      </c>
      <c r="B83" s="20" t="s">
        <v>2549</v>
      </c>
      <c r="C83" s="19">
        <v>13300000</v>
      </c>
      <c r="D83" s="16">
        <v>27</v>
      </c>
      <c r="E83" s="18">
        <v>12.64</v>
      </c>
      <c r="F83" s="17">
        <v>24.63</v>
      </c>
      <c r="G83" s="16">
        <v>14.518599999999999</v>
      </c>
      <c r="H83" s="15">
        <v>2</v>
      </c>
    </row>
    <row r="84" spans="1:8" x14ac:dyDescent="0.3">
      <c r="A84" s="18">
        <v>35332</v>
      </c>
      <c r="B84" s="20" t="s">
        <v>2673</v>
      </c>
      <c r="C84" s="19">
        <v>50400000</v>
      </c>
      <c r="D84" s="16">
        <v>93</v>
      </c>
      <c r="E84" s="18">
        <v>26.36</v>
      </c>
      <c r="F84" s="17">
        <v>32.909999999999997</v>
      </c>
      <c r="G84" s="16">
        <v>30.8949</v>
      </c>
      <c r="H84" s="15">
        <v>3</v>
      </c>
    </row>
    <row r="85" spans="1:8" x14ac:dyDescent="0.3">
      <c r="A85" s="18">
        <v>35481</v>
      </c>
      <c r="B85" s="20" t="s">
        <v>2745</v>
      </c>
      <c r="C85" s="19">
        <v>14200000</v>
      </c>
      <c r="D85" s="16">
        <v>32</v>
      </c>
      <c r="E85" s="18">
        <v>16</v>
      </c>
      <c r="F85" s="17">
        <v>20.399999999999999</v>
      </c>
      <c r="G85" s="16">
        <v>18.8751</v>
      </c>
      <c r="H85" s="15">
        <v>2</v>
      </c>
    </row>
    <row r="86" spans="1:8" x14ac:dyDescent="0.3">
      <c r="A86" s="18">
        <v>35481</v>
      </c>
      <c r="B86" s="20" t="s">
        <v>2745</v>
      </c>
      <c r="C86" s="19">
        <v>6300000</v>
      </c>
      <c r="D86" s="16">
        <v>18</v>
      </c>
      <c r="E86" s="18">
        <v>17.2</v>
      </c>
      <c r="F86" s="17">
        <v>19.670000000000002</v>
      </c>
      <c r="G86" s="16">
        <v>18.308599999999998</v>
      </c>
      <c r="H86" s="15">
        <v>3</v>
      </c>
    </row>
    <row r="87" spans="1:8" x14ac:dyDescent="0.3">
      <c r="A87" s="18">
        <v>35763</v>
      </c>
      <c r="B87" s="20" t="s">
        <v>2629</v>
      </c>
      <c r="C87" s="19">
        <v>43300000</v>
      </c>
      <c r="D87" s="16">
        <v>86</v>
      </c>
      <c r="E87" s="18">
        <v>14.86</v>
      </c>
      <c r="F87" s="17">
        <v>20.5</v>
      </c>
      <c r="G87" s="16">
        <v>17.5565</v>
      </c>
      <c r="H87" s="15">
        <v>2</v>
      </c>
    </row>
    <row r="88" spans="1:8" x14ac:dyDescent="0.3">
      <c r="A88" s="18">
        <v>35802</v>
      </c>
      <c r="B88" s="20" t="s">
        <v>2709</v>
      </c>
      <c r="C88" s="19">
        <v>17700000</v>
      </c>
      <c r="D88" s="16">
        <v>15</v>
      </c>
      <c r="E88" s="18">
        <v>11.22</v>
      </c>
      <c r="F88" s="17">
        <v>14.72</v>
      </c>
      <c r="G88" s="16">
        <v>14.601599999999999</v>
      </c>
      <c r="H88" s="15">
        <v>1</v>
      </c>
    </row>
    <row r="89" spans="1:8" x14ac:dyDescent="0.3">
      <c r="A89" s="18">
        <v>35802</v>
      </c>
      <c r="B89" s="20" t="s">
        <v>2709</v>
      </c>
      <c r="C89" s="19">
        <v>104000000</v>
      </c>
      <c r="D89" s="16">
        <v>56</v>
      </c>
      <c r="E89" s="18">
        <v>12.24</v>
      </c>
      <c r="F89" s="17">
        <v>17.09</v>
      </c>
      <c r="G89" s="16">
        <v>14.9541</v>
      </c>
      <c r="H89" s="15">
        <v>2</v>
      </c>
    </row>
    <row r="90" spans="1:8" x14ac:dyDescent="0.3">
      <c r="A90" s="18">
        <v>35913</v>
      </c>
      <c r="B90" s="20" t="s">
        <v>2753</v>
      </c>
      <c r="C90" s="19">
        <v>21700000</v>
      </c>
      <c r="D90" s="16">
        <v>17</v>
      </c>
      <c r="E90" s="18">
        <v>27</v>
      </c>
      <c r="F90" s="17">
        <v>41.41</v>
      </c>
      <c r="G90" s="16">
        <v>38.421100000000003</v>
      </c>
      <c r="H90" s="15">
        <v>1</v>
      </c>
    </row>
    <row r="91" spans="1:8" x14ac:dyDescent="0.3">
      <c r="A91" s="18">
        <v>36052</v>
      </c>
      <c r="B91" s="20" t="s">
        <v>2619</v>
      </c>
      <c r="C91" s="19">
        <v>2000000</v>
      </c>
      <c r="D91" s="16">
        <v>1</v>
      </c>
      <c r="E91" s="18">
        <v>4.32</v>
      </c>
      <c r="F91" s="17">
        <v>4.32</v>
      </c>
      <c r="G91" s="16">
        <v>4.32</v>
      </c>
      <c r="H91" s="15">
        <v>2</v>
      </c>
    </row>
    <row r="92" spans="1:8" x14ac:dyDescent="0.3">
      <c r="A92" s="18">
        <v>36313</v>
      </c>
      <c r="B92" s="20" t="s">
        <v>2724</v>
      </c>
      <c r="C92" s="19">
        <v>1300000</v>
      </c>
      <c r="D92" s="16">
        <v>3</v>
      </c>
      <c r="E92" s="18">
        <v>3.26</v>
      </c>
      <c r="F92" s="17">
        <v>3.62</v>
      </c>
      <c r="G92" s="16">
        <v>3.51</v>
      </c>
      <c r="H92" s="15">
        <v>1</v>
      </c>
    </row>
    <row r="93" spans="1:8" x14ac:dyDescent="0.3">
      <c r="A93" s="18">
        <v>36451</v>
      </c>
      <c r="B93" s="20" t="s">
        <v>2581</v>
      </c>
      <c r="C93" s="19">
        <v>21100000</v>
      </c>
      <c r="D93" s="16">
        <v>7</v>
      </c>
      <c r="E93" s="18">
        <v>2.2400000000000002</v>
      </c>
      <c r="F93" s="17">
        <v>2.66</v>
      </c>
      <c r="G93" s="16">
        <v>2.5099999999999998</v>
      </c>
      <c r="H93" s="15">
        <v>2</v>
      </c>
    </row>
    <row r="94" spans="1:8" x14ac:dyDescent="0.3">
      <c r="A94" s="18">
        <v>36533</v>
      </c>
      <c r="B94" s="20" t="s">
        <v>2786</v>
      </c>
      <c r="C94" s="19">
        <v>13900000</v>
      </c>
      <c r="D94" s="16">
        <v>22</v>
      </c>
      <c r="E94" s="18">
        <v>43.42</v>
      </c>
      <c r="F94" s="17">
        <v>63.53</v>
      </c>
      <c r="G94" s="16">
        <v>55.878700000000002</v>
      </c>
      <c r="H94" s="15">
        <v>1</v>
      </c>
    </row>
    <row r="95" spans="1:8" x14ac:dyDescent="0.3">
      <c r="A95" s="18">
        <v>36633</v>
      </c>
      <c r="B95" s="20" t="s">
        <v>2647</v>
      </c>
      <c r="C95" s="19">
        <v>25100000</v>
      </c>
      <c r="D95" s="16">
        <v>52</v>
      </c>
      <c r="E95" s="18">
        <v>20.25</v>
      </c>
      <c r="F95" s="17">
        <v>33.869999999999997</v>
      </c>
      <c r="G95" s="16">
        <v>27.951899999999998</v>
      </c>
      <c r="H95" s="15">
        <v>2</v>
      </c>
    </row>
    <row r="96" spans="1:8" x14ac:dyDescent="0.3">
      <c r="A96" s="18">
        <v>36803</v>
      </c>
      <c r="B96" s="20" t="s">
        <v>2776</v>
      </c>
      <c r="C96" s="19">
        <v>119500000</v>
      </c>
      <c r="D96" s="16">
        <v>23</v>
      </c>
      <c r="E96" s="18">
        <v>50.26</v>
      </c>
      <c r="F96" s="17">
        <v>68.27</v>
      </c>
      <c r="G96" s="16">
        <v>55.378799999999998</v>
      </c>
      <c r="H96" s="15">
        <v>2</v>
      </c>
    </row>
    <row r="97" spans="1:8" x14ac:dyDescent="0.3">
      <c r="A97" s="18">
        <v>36871</v>
      </c>
      <c r="B97" s="20" t="s">
        <v>2550</v>
      </c>
      <c r="C97" s="19">
        <v>2600000</v>
      </c>
      <c r="D97" s="16">
        <v>8</v>
      </c>
      <c r="E97" s="18">
        <v>6.19</v>
      </c>
      <c r="F97" s="17">
        <v>7.48</v>
      </c>
      <c r="G97" s="16">
        <v>6.3731</v>
      </c>
      <c r="H97" s="15">
        <v>2</v>
      </c>
    </row>
    <row r="98" spans="1:8" x14ac:dyDescent="0.3">
      <c r="A98" s="18">
        <v>36871</v>
      </c>
      <c r="B98" s="20" t="s">
        <v>2550</v>
      </c>
      <c r="C98" s="19">
        <v>3000000</v>
      </c>
      <c r="D98" s="16">
        <v>20</v>
      </c>
      <c r="E98" s="18">
        <v>6.61</v>
      </c>
      <c r="F98" s="17">
        <v>7.99</v>
      </c>
      <c r="G98" s="16">
        <v>7.2432999999999996</v>
      </c>
      <c r="H98" s="15">
        <v>3</v>
      </c>
    </row>
    <row r="99" spans="1:8" x14ac:dyDescent="0.3">
      <c r="A99" s="18">
        <v>37073</v>
      </c>
      <c r="B99" s="20" t="s">
        <v>2688</v>
      </c>
      <c r="C99" s="19">
        <v>25400000</v>
      </c>
      <c r="D99" s="16">
        <v>5</v>
      </c>
      <c r="E99" s="18">
        <v>23.96</v>
      </c>
      <c r="F99" s="17">
        <v>30.38</v>
      </c>
      <c r="G99" s="16">
        <v>26.752400000000002</v>
      </c>
      <c r="H99" s="15">
        <v>2</v>
      </c>
    </row>
    <row r="100" spans="1:8" x14ac:dyDescent="0.3">
      <c r="A100" s="18">
        <v>37074</v>
      </c>
      <c r="B100" s="20" t="s">
        <v>2568</v>
      </c>
      <c r="C100" s="19">
        <v>32100000</v>
      </c>
      <c r="D100" s="16">
        <v>48</v>
      </c>
      <c r="E100" s="18">
        <v>10.66</v>
      </c>
      <c r="F100" s="17">
        <v>13.21</v>
      </c>
      <c r="G100" s="16">
        <v>12.196199999999999</v>
      </c>
      <c r="H100" s="15">
        <v>2</v>
      </c>
    </row>
    <row r="101" spans="1:8" x14ac:dyDescent="0.3">
      <c r="A101" s="18">
        <v>37083</v>
      </c>
      <c r="B101" s="20" t="s">
        <v>2340</v>
      </c>
      <c r="C101" s="19">
        <v>33300000</v>
      </c>
      <c r="D101" s="16">
        <v>65</v>
      </c>
      <c r="E101" s="18">
        <v>16.96</v>
      </c>
      <c r="F101" s="17">
        <v>21.61</v>
      </c>
      <c r="G101" s="16">
        <v>19.0779</v>
      </c>
      <c r="H101" s="15">
        <v>2</v>
      </c>
    </row>
    <row r="102" spans="1:8" x14ac:dyDescent="0.3">
      <c r="A102" s="18">
        <v>37084</v>
      </c>
      <c r="B102" s="20" t="s">
        <v>2472</v>
      </c>
      <c r="C102" s="19">
        <v>6700000</v>
      </c>
      <c r="D102" s="16">
        <v>8</v>
      </c>
      <c r="E102" s="18">
        <v>17.350000000000001</v>
      </c>
      <c r="F102" s="17">
        <v>22.76</v>
      </c>
      <c r="G102" s="16">
        <v>19.572800000000001</v>
      </c>
      <c r="H102" s="15">
        <v>2</v>
      </c>
    </row>
    <row r="103" spans="1:8" x14ac:dyDescent="0.3">
      <c r="A103" s="18">
        <v>37131</v>
      </c>
      <c r="B103" s="20" t="s">
        <v>2648</v>
      </c>
      <c r="C103" s="19">
        <v>500000</v>
      </c>
      <c r="D103" s="16">
        <v>2</v>
      </c>
      <c r="E103" s="18">
        <v>5.42</v>
      </c>
      <c r="F103" s="17">
        <v>5.43</v>
      </c>
      <c r="G103" s="16">
        <v>5.4219999999999997</v>
      </c>
      <c r="H103" s="15">
        <v>1</v>
      </c>
    </row>
    <row r="104" spans="1:8" x14ac:dyDescent="0.3">
      <c r="A104" s="18">
        <v>41234</v>
      </c>
      <c r="B104" s="20" t="s">
        <v>2507</v>
      </c>
      <c r="C104" s="19">
        <v>92700000</v>
      </c>
      <c r="D104" s="16">
        <v>107</v>
      </c>
      <c r="E104" s="18">
        <v>2.19</v>
      </c>
      <c r="F104" s="17">
        <v>5.0199999999999996</v>
      </c>
      <c r="G104" s="16">
        <v>3.7279</v>
      </c>
      <c r="H104" s="15">
        <v>1</v>
      </c>
    </row>
    <row r="105" spans="1:8" x14ac:dyDescent="0.3">
      <c r="A105" s="18">
        <v>41234</v>
      </c>
      <c r="B105" s="20" t="s">
        <v>2507</v>
      </c>
      <c r="C105" s="19">
        <v>1100000</v>
      </c>
      <c r="D105" s="16">
        <v>2</v>
      </c>
      <c r="E105" s="18">
        <v>9.7100000000000009</v>
      </c>
      <c r="F105" s="17">
        <v>9.7799999999999994</v>
      </c>
      <c r="G105" s="16">
        <v>9.7482000000000006</v>
      </c>
      <c r="H105" s="15">
        <v>3</v>
      </c>
    </row>
    <row r="106" spans="1:8" x14ac:dyDescent="0.3">
      <c r="A106" s="18">
        <v>41235</v>
      </c>
      <c r="B106" s="20" t="s">
        <v>2508</v>
      </c>
      <c r="C106" s="19">
        <v>1113400000</v>
      </c>
      <c r="D106" s="16">
        <v>298</v>
      </c>
      <c r="E106" s="18">
        <v>0.14000000000000001</v>
      </c>
      <c r="F106" s="17">
        <v>4.12</v>
      </c>
      <c r="G106" s="16">
        <v>1.7152000000000001</v>
      </c>
      <c r="H106" s="15">
        <v>1</v>
      </c>
    </row>
    <row r="107" spans="1:8" x14ac:dyDescent="0.3">
      <c r="A107" s="18">
        <v>41235</v>
      </c>
      <c r="B107" s="20" t="s">
        <v>2508</v>
      </c>
      <c r="C107" s="19">
        <v>48700000</v>
      </c>
      <c r="D107" s="16">
        <v>9</v>
      </c>
      <c r="E107" s="18">
        <v>6.94</v>
      </c>
      <c r="F107" s="17">
        <v>9.4499999999999993</v>
      </c>
      <c r="G107" s="16">
        <v>7.9917999999999996</v>
      </c>
      <c r="H107" s="15">
        <v>3</v>
      </c>
    </row>
    <row r="108" spans="1:8" x14ac:dyDescent="0.3">
      <c r="A108" s="18">
        <v>41481</v>
      </c>
      <c r="B108" s="20" t="s">
        <v>2605</v>
      </c>
      <c r="C108" s="19">
        <v>14200000</v>
      </c>
      <c r="D108" s="16">
        <v>6</v>
      </c>
      <c r="E108" s="18">
        <v>5.3959999999999999</v>
      </c>
      <c r="F108" s="17">
        <v>7.02</v>
      </c>
      <c r="G108" s="16">
        <v>5.7065000000000001</v>
      </c>
      <c r="H108" s="15">
        <v>2</v>
      </c>
    </row>
    <row r="109" spans="1:8" x14ac:dyDescent="0.3">
      <c r="A109" s="18">
        <v>41553</v>
      </c>
      <c r="B109" s="20" t="s">
        <v>2630</v>
      </c>
      <c r="C109" s="19">
        <v>300000</v>
      </c>
      <c r="D109" s="16">
        <v>3</v>
      </c>
      <c r="E109" s="18">
        <v>29.29</v>
      </c>
      <c r="F109" s="17">
        <v>43.77</v>
      </c>
      <c r="G109" s="16">
        <v>35.536700000000003</v>
      </c>
      <c r="H109" s="15">
        <v>2</v>
      </c>
    </row>
    <row r="110" spans="1:8" x14ac:dyDescent="0.3">
      <c r="A110" s="18">
        <v>41644</v>
      </c>
      <c r="B110" s="20" t="s">
        <v>2494</v>
      </c>
      <c r="C110" s="19">
        <v>13100000</v>
      </c>
      <c r="D110" s="16">
        <v>39</v>
      </c>
      <c r="E110" s="18">
        <v>37.69</v>
      </c>
      <c r="F110" s="17">
        <v>49.63</v>
      </c>
      <c r="G110" s="16">
        <v>41.574800000000003</v>
      </c>
      <c r="H110" s="15">
        <v>3</v>
      </c>
    </row>
    <row r="111" spans="1:8" x14ac:dyDescent="0.3">
      <c r="A111" s="18">
        <v>41683</v>
      </c>
      <c r="B111" s="20" t="s">
        <v>2522</v>
      </c>
      <c r="C111" s="19">
        <v>9600000</v>
      </c>
      <c r="D111" s="16">
        <v>16</v>
      </c>
      <c r="E111" s="18">
        <v>22.86</v>
      </c>
      <c r="F111" s="17">
        <v>26.22</v>
      </c>
      <c r="G111" s="16">
        <v>24.0016</v>
      </c>
      <c r="H111" s="15">
        <v>2</v>
      </c>
    </row>
    <row r="112" spans="1:8" x14ac:dyDescent="0.3">
      <c r="A112" s="18">
        <v>41712</v>
      </c>
      <c r="B112" s="20" t="s">
        <v>2710</v>
      </c>
      <c r="C112" s="19">
        <v>400000</v>
      </c>
      <c r="D112" s="16">
        <v>2</v>
      </c>
      <c r="E112" s="18">
        <v>1.31</v>
      </c>
      <c r="F112" s="17">
        <v>1.31</v>
      </c>
      <c r="G112" s="16">
        <v>1.31</v>
      </c>
      <c r="H112" s="15">
        <v>1</v>
      </c>
    </row>
    <row r="113" spans="1:8" x14ac:dyDescent="0.3">
      <c r="A113" s="18">
        <v>41712</v>
      </c>
      <c r="B113" s="20" t="s">
        <v>2710</v>
      </c>
      <c r="C113" s="19">
        <v>200000</v>
      </c>
      <c r="D113" s="16">
        <v>1</v>
      </c>
      <c r="E113" s="18">
        <v>5.08</v>
      </c>
      <c r="F113" s="17">
        <v>5.08</v>
      </c>
      <c r="G113" s="16">
        <v>5.08</v>
      </c>
      <c r="H113" s="15">
        <v>2</v>
      </c>
    </row>
    <row r="114" spans="1:8" x14ac:dyDescent="0.3">
      <c r="A114" s="18">
        <v>41752</v>
      </c>
      <c r="B114" s="20" t="s">
        <v>2798</v>
      </c>
      <c r="C114" s="19">
        <v>100000</v>
      </c>
      <c r="D114" s="16">
        <v>1</v>
      </c>
      <c r="E114" s="18">
        <v>46.76</v>
      </c>
      <c r="F114" s="17">
        <v>46.76</v>
      </c>
      <c r="G114" s="16">
        <v>46.76</v>
      </c>
      <c r="H114" s="15">
        <v>2</v>
      </c>
    </row>
    <row r="115" spans="1:8" x14ac:dyDescent="0.3">
      <c r="A115" s="18">
        <v>41902</v>
      </c>
      <c r="B115" s="20" t="s">
        <v>2689</v>
      </c>
      <c r="C115" s="19">
        <v>102500000</v>
      </c>
      <c r="D115" s="16">
        <v>68</v>
      </c>
      <c r="E115" s="18">
        <v>14.54</v>
      </c>
      <c r="F115" s="17">
        <v>21.86</v>
      </c>
      <c r="G115" s="16">
        <v>18.365600000000001</v>
      </c>
      <c r="H115" s="15">
        <v>1</v>
      </c>
    </row>
    <row r="116" spans="1:8" x14ac:dyDescent="0.3">
      <c r="A116" s="18">
        <v>43068</v>
      </c>
      <c r="B116" s="20" t="s">
        <v>2778</v>
      </c>
      <c r="C116" s="19">
        <v>6400000</v>
      </c>
      <c r="D116" s="16">
        <v>5</v>
      </c>
      <c r="E116" s="18">
        <v>49.04</v>
      </c>
      <c r="F116" s="17">
        <v>51.23</v>
      </c>
      <c r="G116" s="16">
        <v>50.928100000000001</v>
      </c>
      <c r="H116" s="15">
        <v>2</v>
      </c>
    </row>
    <row r="117" spans="1:8" x14ac:dyDescent="0.3">
      <c r="A117" s="18">
        <v>43069</v>
      </c>
      <c r="B117" s="20" t="s">
        <v>2746</v>
      </c>
      <c r="C117" s="19">
        <v>1800000</v>
      </c>
      <c r="D117" s="16">
        <v>4</v>
      </c>
      <c r="E117" s="18">
        <v>49.04</v>
      </c>
      <c r="F117" s="17">
        <v>51.23</v>
      </c>
      <c r="G117" s="16">
        <v>50.868899999999996</v>
      </c>
      <c r="H117" s="15">
        <v>2</v>
      </c>
    </row>
    <row r="118" spans="1:8" x14ac:dyDescent="0.3">
      <c r="A118" s="18">
        <v>44163</v>
      </c>
      <c r="B118" s="20" t="s">
        <v>2346</v>
      </c>
      <c r="C118" s="19">
        <v>66300000</v>
      </c>
      <c r="D118" s="16">
        <v>67</v>
      </c>
      <c r="E118" s="18">
        <v>13.99</v>
      </c>
      <c r="F118" s="17">
        <v>15.7</v>
      </c>
      <c r="G118" s="16">
        <v>14.655799999999999</v>
      </c>
      <c r="H118" s="15">
        <v>3</v>
      </c>
    </row>
    <row r="119" spans="1:8" x14ac:dyDescent="0.3">
      <c r="A119" s="18">
        <v>44332</v>
      </c>
      <c r="B119" s="20" t="s">
        <v>2787</v>
      </c>
      <c r="C119" s="19">
        <v>2000000</v>
      </c>
      <c r="D119" s="16">
        <v>1</v>
      </c>
      <c r="E119" s="18">
        <v>7.5</v>
      </c>
      <c r="F119" s="17">
        <v>7.5</v>
      </c>
      <c r="G119" s="16">
        <v>7.5</v>
      </c>
      <c r="H119" s="15">
        <v>1</v>
      </c>
    </row>
    <row r="120" spans="1:8" x14ac:dyDescent="0.3">
      <c r="A120" s="18">
        <v>44382</v>
      </c>
      <c r="B120" s="20" t="s">
        <v>2473</v>
      </c>
      <c r="C120" s="19">
        <v>31400000</v>
      </c>
      <c r="D120" s="16">
        <v>31</v>
      </c>
      <c r="E120" s="18">
        <v>10.029999999999999</v>
      </c>
      <c r="F120" s="17">
        <v>12.73</v>
      </c>
      <c r="G120" s="16">
        <v>11.2567</v>
      </c>
      <c r="H120" s="15">
        <v>3</v>
      </c>
    </row>
    <row r="121" spans="1:8" x14ac:dyDescent="0.3">
      <c r="A121" s="18">
        <v>45381</v>
      </c>
      <c r="B121" s="20" t="s">
        <v>2552</v>
      </c>
      <c r="C121" s="19">
        <v>4000000</v>
      </c>
      <c r="D121" s="16">
        <v>4</v>
      </c>
      <c r="E121" s="18">
        <v>10.23</v>
      </c>
      <c r="F121" s="17">
        <v>10.7</v>
      </c>
      <c r="G121" s="16">
        <v>10.549799999999999</v>
      </c>
      <c r="H121" s="15">
        <v>2</v>
      </c>
    </row>
    <row r="122" spans="1:8" x14ac:dyDescent="0.3">
      <c r="A122" s="18">
        <v>45401</v>
      </c>
      <c r="B122" s="20" t="s">
        <v>2350</v>
      </c>
      <c r="C122" s="19">
        <v>51500000</v>
      </c>
      <c r="D122" s="16">
        <v>87</v>
      </c>
      <c r="E122" s="18">
        <v>16.04</v>
      </c>
      <c r="F122" s="17">
        <v>21.4</v>
      </c>
      <c r="G122" s="16">
        <v>19.389600000000002</v>
      </c>
      <c r="H122" s="15">
        <v>3</v>
      </c>
    </row>
    <row r="123" spans="1:8" x14ac:dyDescent="0.3">
      <c r="A123" s="18">
        <v>45402</v>
      </c>
      <c r="B123" s="20" t="s">
        <v>2631</v>
      </c>
      <c r="C123" s="19">
        <v>2300000</v>
      </c>
      <c r="D123" s="16">
        <v>4</v>
      </c>
      <c r="E123" s="18">
        <v>22.14</v>
      </c>
      <c r="F123" s="17">
        <v>24.28</v>
      </c>
      <c r="G123" s="16">
        <v>23.592199999999998</v>
      </c>
      <c r="H123" s="15">
        <v>3</v>
      </c>
    </row>
    <row r="124" spans="1:8" x14ac:dyDescent="0.3">
      <c r="A124" s="18">
        <v>45552</v>
      </c>
      <c r="B124" s="17"/>
      <c r="C124" s="19">
        <v>21500000</v>
      </c>
      <c r="D124" s="16">
        <v>3</v>
      </c>
      <c r="E124" s="18">
        <v>0.11</v>
      </c>
      <c r="F124" s="17">
        <v>0.16</v>
      </c>
      <c r="G124" s="16">
        <v>0.1216</v>
      </c>
      <c r="H124" s="15">
        <v>1</v>
      </c>
    </row>
    <row r="125" spans="1:8" x14ac:dyDescent="0.3">
      <c r="A125" s="18">
        <v>45553</v>
      </c>
      <c r="B125" s="20" t="s">
        <v>2474</v>
      </c>
      <c r="C125" s="19">
        <v>11500000</v>
      </c>
      <c r="D125" s="16">
        <v>22</v>
      </c>
      <c r="E125" s="18">
        <v>8.36</v>
      </c>
      <c r="F125" s="17">
        <v>10.28</v>
      </c>
      <c r="G125" s="16">
        <v>9.6226000000000003</v>
      </c>
      <c r="H125" s="15">
        <v>3</v>
      </c>
    </row>
    <row r="126" spans="1:8" x14ac:dyDescent="0.3">
      <c r="A126" s="18">
        <v>45561</v>
      </c>
      <c r="B126" s="20" t="s">
        <v>2740</v>
      </c>
      <c r="C126" s="19">
        <v>5100000</v>
      </c>
      <c r="D126" s="16">
        <v>10</v>
      </c>
      <c r="E126" s="18">
        <v>3.98</v>
      </c>
      <c r="F126" s="17">
        <v>4.91</v>
      </c>
      <c r="G126" s="16">
        <v>4.2739000000000003</v>
      </c>
      <c r="H126" s="15">
        <v>1</v>
      </c>
    </row>
    <row r="127" spans="1:8" x14ac:dyDescent="0.3">
      <c r="A127" s="18">
        <v>45562</v>
      </c>
      <c r="B127" s="20" t="s">
        <v>2805</v>
      </c>
      <c r="C127" s="19">
        <v>2300000</v>
      </c>
      <c r="D127" s="16">
        <v>1</v>
      </c>
      <c r="E127" s="18">
        <v>1.34</v>
      </c>
      <c r="F127" s="17">
        <v>1.34</v>
      </c>
      <c r="G127" s="16">
        <v>1.34</v>
      </c>
      <c r="H127" s="15">
        <v>1</v>
      </c>
    </row>
    <row r="128" spans="1:8" x14ac:dyDescent="0.3">
      <c r="A128" s="18">
        <v>45661</v>
      </c>
      <c r="B128" s="20" t="s">
        <v>2674</v>
      </c>
      <c r="C128" s="19">
        <v>97400000</v>
      </c>
      <c r="D128" s="16">
        <v>54</v>
      </c>
      <c r="E128" s="18">
        <v>19.34</v>
      </c>
      <c r="F128" s="17">
        <v>44.45</v>
      </c>
      <c r="G128" s="16">
        <v>31.956600000000002</v>
      </c>
      <c r="H128" s="15">
        <v>1</v>
      </c>
    </row>
    <row r="129" spans="1:8" x14ac:dyDescent="0.3">
      <c r="A129" s="18">
        <v>45662</v>
      </c>
      <c r="B129" s="20" t="s">
        <v>2675</v>
      </c>
      <c r="C129" s="19">
        <v>60700000</v>
      </c>
      <c r="D129" s="16">
        <v>27</v>
      </c>
      <c r="E129" s="18">
        <v>25.67</v>
      </c>
      <c r="F129" s="17">
        <v>51.43</v>
      </c>
      <c r="G129" s="16">
        <v>40.966500000000003</v>
      </c>
      <c r="H129" s="15">
        <v>2</v>
      </c>
    </row>
    <row r="130" spans="1:8" x14ac:dyDescent="0.3">
      <c r="A130" s="18">
        <v>45801</v>
      </c>
      <c r="B130" s="20" t="s">
        <v>2569</v>
      </c>
      <c r="C130" s="19">
        <v>15500000</v>
      </c>
      <c r="D130" s="16">
        <v>35</v>
      </c>
      <c r="E130" s="18">
        <v>15.81</v>
      </c>
      <c r="F130" s="17">
        <v>22.79</v>
      </c>
      <c r="G130" s="16">
        <v>20.992799999999999</v>
      </c>
      <c r="H130" s="15">
        <v>2</v>
      </c>
    </row>
    <row r="131" spans="1:8" x14ac:dyDescent="0.3">
      <c r="A131" s="18">
        <v>45801</v>
      </c>
      <c r="B131" s="20" t="s">
        <v>2569</v>
      </c>
      <c r="C131" s="19">
        <v>7400000</v>
      </c>
      <c r="D131" s="16">
        <v>16</v>
      </c>
      <c r="E131" s="18">
        <v>17.25</v>
      </c>
      <c r="F131" s="17">
        <v>20.805</v>
      </c>
      <c r="G131" s="16">
        <v>18.7361</v>
      </c>
      <c r="H131" s="15">
        <v>3</v>
      </c>
    </row>
    <row r="132" spans="1:8" x14ac:dyDescent="0.3">
      <c r="A132" s="18">
        <v>47146</v>
      </c>
      <c r="B132" s="20" t="s">
        <v>2676</v>
      </c>
      <c r="C132" s="19">
        <v>26300000</v>
      </c>
      <c r="D132" s="16">
        <v>57</v>
      </c>
      <c r="E132" s="18">
        <v>5.99</v>
      </c>
      <c r="F132" s="17">
        <v>8.74</v>
      </c>
      <c r="G132" s="16">
        <v>7.4328000000000003</v>
      </c>
      <c r="H132" s="15">
        <v>2</v>
      </c>
    </row>
    <row r="133" spans="1:8" x14ac:dyDescent="0.3">
      <c r="A133" s="18">
        <v>47147</v>
      </c>
      <c r="B133" s="20" t="s">
        <v>2719</v>
      </c>
      <c r="C133" s="19">
        <v>4400000</v>
      </c>
      <c r="D133" s="16">
        <v>2</v>
      </c>
      <c r="E133" s="18">
        <v>4.03</v>
      </c>
      <c r="F133" s="17">
        <v>4.2</v>
      </c>
      <c r="G133" s="16">
        <v>4.1073000000000004</v>
      </c>
      <c r="H133" s="15">
        <v>1</v>
      </c>
    </row>
    <row r="134" spans="1:8" x14ac:dyDescent="0.3">
      <c r="A134" s="18">
        <v>47202</v>
      </c>
      <c r="B134" s="20" t="s">
        <v>2632</v>
      </c>
      <c r="C134" s="19">
        <v>4100000</v>
      </c>
      <c r="D134" s="16">
        <v>11</v>
      </c>
      <c r="E134" s="18">
        <v>14.29</v>
      </c>
      <c r="F134" s="17">
        <v>17.48</v>
      </c>
      <c r="G134" s="16">
        <v>15.3988</v>
      </c>
      <c r="H134" s="15">
        <v>2</v>
      </c>
    </row>
    <row r="135" spans="1:8" x14ac:dyDescent="0.3">
      <c r="A135" s="18">
        <v>47393</v>
      </c>
      <c r="B135" s="20" t="s">
        <v>2359</v>
      </c>
      <c r="C135" s="19">
        <v>22500000</v>
      </c>
      <c r="D135" s="16">
        <v>41</v>
      </c>
      <c r="E135" s="18">
        <v>11.28</v>
      </c>
      <c r="F135" s="17">
        <v>15.52</v>
      </c>
      <c r="G135" s="16">
        <v>13.7181</v>
      </c>
      <c r="H135" s="15">
        <v>2</v>
      </c>
    </row>
    <row r="136" spans="1:8" x14ac:dyDescent="0.3">
      <c r="A136" s="18">
        <v>47442</v>
      </c>
      <c r="B136" s="20" t="s">
        <v>2360</v>
      </c>
      <c r="C136" s="19">
        <v>27400000</v>
      </c>
      <c r="D136" s="16">
        <v>40</v>
      </c>
      <c r="E136" s="18">
        <v>31.85</v>
      </c>
      <c r="F136" s="17">
        <v>46.12</v>
      </c>
      <c r="G136" s="16">
        <v>35.584600000000002</v>
      </c>
      <c r="H136" s="15">
        <v>3</v>
      </c>
    </row>
    <row r="137" spans="1:8" x14ac:dyDescent="0.3">
      <c r="A137" s="18">
        <v>47601</v>
      </c>
      <c r="B137" s="20" t="s">
        <v>2799</v>
      </c>
      <c r="C137" s="19">
        <v>1500000</v>
      </c>
      <c r="D137" s="16">
        <v>3</v>
      </c>
      <c r="E137" s="18">
        <v>6.26</v>
      </c>
      <c r="F137" s="17">
        <v>8.0399999999999991</v>
      </c>
      <c r="G137" s="16">
        <v>6.524</v>
      </c>
      <c r="H137" s="15">
        <v>1</v>
      </c>
    </row>
    <row r="138" spans="1:8" x14ac:dyDescent="0.3">
      <c r="A138" s="18">
        <v>49163</v>
      </c>
      <c r="B138" s="20" t="s">
        <v>2788</v>
      </c>
      <c r="C138" s="19">
        <v>13900000</v>
      </c>
      <c r="D138" s="16">
        <v>7</v>
      </c>
      <c r="E138" s="18">
        <v>20.04</v>
      </c>
      <c r="F138" s="17">
        <v>31.02</v>
      </c>
      <c r="G138" s="16">
        <v>26.0458</v>
      </c>
      <c r="H138" s="15">
        <v>2</v>
      </c>
    </row>
    <row r="139" spans="1:8" x14ac:dyDescent="0.3">
      <c r="A139" s="18">
        <v>49681</v>
      </c>
      <c r="B139" s="20" t="s">
        <v>2570</v>
      </c>
      <c r="C139" s="19">
        <v>26400000</v>
      </c>
      <c r="D139" s="16">
        <v>72</v>
      </c>
      <c r="E139" s="18">
        <v>17.3</v>
      </c>
      <c r="F139" s="17">
        <v>38.96</v>
      </c>
      <c r="G139" s="16">
        <v>27.9908</v>
      </c>
      <c r="H139" s="15">
        <v>2</v>
      </c>
    </row>
    <row r="140" spans="1:8" x14ac:dyDescent="0.3">
      <c r="A140" s="18">
        <v>50096</v>
      </c>
      <c r="B140" s="20" t="s">
        <v>2755</v>
      </c>
      <c r="C140" s="19">
        <v>125700000</v>
      </c>
      <c r="D140" s="16">
        <v>19</v>
      </c>
      <c r="E140" s="18">
        <v>60.03</v>
      </c>
      <c r="F140" s="17">
        <v>92.97</v>
      </c>
      <c r="G140" s="16">
        <v>71.378799999999998</v>
      </c>
      <c r="H140" s="15">
        <v>3</v>
      </c>
    </row>
    <row r="141" spans="1:8" x14ac:dyDescent="0.3">
      <c r="A141" s="18">
        <v>50114</v>
      </c>
      <c r="B141" s="20" t="s">
        <v>2554</v>
      </c>
      <c r="C141" s="19">
        <v>44700000</v>
      </c>
      <c r="D141" s="16">
        <v>20</v>
      </c>
      <c r="E141" s="18">
        <v>17.09</v>
      </c>
      <c r="F141" s="17">
        <v>20</v>
      </c>
      <c r="G141" s="16">
        <v>18.919899999999998</v>
      </c>
      <c r="H141" s="15">
        <v>3</v>
      </c>
    </row>
    <row r="142" spans="1:8" x14ac:dyDescent="0.3">
      <c r="A142" s="18">
        <v>52137</v>
      </c>
      <c r="B142" s="20" t="s">
        <v>2621</v>
      </c>
      <c r="C142" s="19">
        <v>100000</v>
      </c>
      <c r="D142" s="16">
        <v>1</v>
      </c>
      <c r="E142" s="18">
        <v>94.22</v>
      </c>
      <c r="F142" s="17">
        <v>94.22</v>
      </c>
      <c r="G142" s="16">
        <v>94.22</v>
      </c>
      <c r="H142" s="15">
        <v>2</v>
      </c>
    </row>
    <row r="143" spans="1:8" x14ac:dyDescent="0.3">
      <c r="A143" s="18">
        <v>52251</v>
      </c>
      <c r="B143" s="20" t="s">
        <v>2537</v>
      </c>
      <c r="C143" s="19">
        <v>8900000</v>
      </c>
      <c r="D143" s="16">
        <v>17</v>
      </c>
      <c r="E143" s="18">
        <v>17.329999999999998</v>
      </c>
      <c r="F143" s="17">
        <v>21.16</v>
      </c>
      <c r="G143" s="16">
        <v>18.651299999999999</v>
      </c>
      <c r="H143" s="15">
        <v>2</v>
      </c>
    </row>
    <row r="144" spans="1:8" x14ac:dyDescent="0.3">
      <c r="A144" s="18">
        <v>52451</v>
      </c>
      <c r="B144" s="20" t="s">
        <v>2495</v>
      </c>
      <c r="C144" s="19">
        <v>15900000</v>
      </c>
      <c r="D144" s="16">
        <v>23</v>
      </c>
      <c r="E144" s="18">
        <v>9.0500000000000007</v>
      </c>
      <c r="F144" s="17">
        <v>11.34</v>
      </c>
      <c r="G144" s="16">
        <v>9.6401000000000003</v>
      </c>
      <c r="H144" s="15">
        <v>2</v>
      </c>
    </row>
    <row r="145" spans="1:8" x14ac:dyDescent="0.3">
      <c r="A145" s="18">
        <v>52881</v>
      </c>
      <c r="B145" s="20" t="s">
        <v>2538</v>
      </c>
      <c r="C145" s="19">
        <v>2800000</v>
      </c>
      <c r="D145" s="16">
        <v>3</v>
      </c>
      <c r="E145" s="18">
        <v>27.57</v>
      </c>
      <c r="F145" s="17">
        <v>28.1</v>
      </c>
      <c r="G145" s="16">
        <v>27.6754</v>
      </c>
      <c r="H145" s="15">
        <v>3</v>
      </c>
    </row>
    <row r="146" spans="1:8" x14ac:dyDescent="0.3">
      <c r="A146" s="18">
        <v>53063</v>
      </c>
      <c r="B146" s="20" t="s">
        <v>2756</v>
      </c>
      <c r="C146" s="19">
        <v>17600000</v>
      </c>
      <c r="D146" s="16">
        <v>19</v>
      </c>
      <c r="E146" s="18">
        <v>2.8368000000000002</v>
      </c>
      <c r="F146" s="17">
        <v>4.8</v>
      </c>
      <c r="G146" s="16">
        <v>3.3357000000000001</v>
      </c>
      <c r="H146" s="15">
        <v>1</v>
      </c>
    </row>
    <row r="147" spans="1:8" x14ac:dyDescent="0.3">
      <c r="A147" s="18">
        <v>53094</v>
      </c>
      <c r="B147" s="20" t="s">
        <v>2757</v>
      </c>
      <c r="C147" s="19">
        <v>31100000</v>
      </c>
      <c r="D147" s="16">
        <v>49</v>
      </c>
      <c r="E147" s="18">
        <v>24.02</v>
      </c>
      <c r="F147" s="17">
        <v>38.1</v>
      </c>
      <c r="G147" s="16">
        <v>29.515899999999998</v>
      </c>
      <c r="H147" s="15">
        <v>1</v>
      </c>
    </row>
    <row r="148" spans="1:8" x14ac:dyDescent="0.3">
      <c r="A148" s="18">
        <v>53513</v>
      </c>
      <c r="B148" s="20" t="s">
        <v>2594</v>
      </c>
      <c r="C148" s="19">
        <v>16000000</v>
      </c>
      <c r="D148" s="16">
        <v>3</v>
      </c>
      <c r="E148" s="18">
        <v>7.0049999999999999</v>
      </c>
      <c r="F148" s="17">
        <v>8.8800000000000008</v>
      </c>
      <c r="G148" s="16">
        <v>7.2316000000000003</v>
      </c>
      <c r="H148" s="15">
        <v>3</v>
      </c>
    </row>
    <row r="149" spans="1:8" x14ac:dyDescent="0.3">
      <c r="A149" s="18">
        <v>53886</v>
      </c>
      <c r="B149" s="20" t="s">
        <v>2726</v>
      </c>
      <c r="C149" s="19">
        <v>326400000</v>
      </c>
      <c r="D149" s="16">
        <v>167</v>
      </c>
      <c r="E149" s="18">
        <v>10.96</v>
      </c>
      <c r="F149" s="17">
        <v>17.36</v>
      </c>
      <c r="G149" s="16">
        <v>13.265000000000001</v>
      </c>
      <c r="H149" s="15">
        <v>3</v>
      </c>
    </row>
    <row r="150" spans="1:8" x14ac:dyDescent="0.3">
      <c r="A150" s="18">
        <v>54501</v>
      </c>
      <c r="B150" s="20" t="s">
        <v>2371</v>
      </c>
      <c r="C150" s="19">
        <v>93300000</v>
      </c>
      <c r="D150" s="16">
        <v>82</v>
      </c>
      <c r="E150" s="18">
        <v>29.82</v>
      </c>
      <c r="F150" s="17">
        <v>36.97</v>
      </c>
      <c r="G150" s="16">
        <v>31.430800000000001</v>
      </c>
      <c r="H150" s="15">
        <v>3</v>
      </c>
    </row>
    <row r="151" spans="1:8" x14ac:dyDescent="0.3">
      <c r="A151" s="18">
        <v>54983</v>
      </c>
      <c r="B151" s="20" t="s">
        <v>2720</v>
      </c>
      <c r="C151" s="19">
        <v>25000000</v>
      </c>
      <c r="D151" s="16">
        <v>2</v>
      </c>
      <c r="E151" s="18">
        <v>5.66</v>
      </c>
      <c r="F151" s="17">
        <v>5.66</v>
      </c>
      <c r="G151" s="16">
        <v>5.66</v>
      </c>
      <c r="H151" s="15">
        <v>2</v>
      </c>
    </row>
    <row r="152" spans="1:8" x14ac:dyDescent="0.3">
      <c r="A152" s="18">
        <v>55361</v>
      </c>
      <c r="B152" s="20" t="s">
        <v>2800</v>
      </c>
      <c r="C152" s="19">
        <v>900000</v>
      </c>
      <c r="D152" s="16">
        <v>1</v>
      </c>
      <c r="E152" s="18">
        <v>67.849999999999994</v>
      </c>
      <c r="F152" s="17">
        <v>67.849999999999994</v>
      </c>
      <c r="G152" s="16">
        <v>67.849999999999994</v>
      </c>
      <c r="H152" s="15">
        <v>1</v>
      </c>
    </row>
    <row r="153" spans="1:8" x14ac:dyDescent="0.3">
      <c r="A153" s="18">
        <v>55431</v>
      </c>
      <c r="B153" s="20" t="s">
        <v>2690</v>
      </c>
      <c r="C153" s="19">
        <v>1100000</v>
      </c>
      <c r="D153" s="16">
        <v>4</v>
      </c>
      <c r="E153" s="18">
        <v>3.57</v>
      </c>
      <c r="F153" s="17">
        <v>4.9000000000000004</v>
      </c>
      <c r="G153" s="16">
        <v>3.9117999999999999</v>
      </c>
      <c r="H153" s="15">
        <v>1</v>
      </c>
    </row>
    <row r="154" spans="1:8" x14ac:dyDescent="0.3">
      <c r="A154" s="18">
        <v>55431</v>
      </c>
      <c r="B154" s="20" t="s">
        <v>2690</v>
      </c>
      <c r="C154" s="19">
        <v>800000</v>
      </c>
      <c r="D154" s="16">
        <v>4</v>
      </c>
      <c r="E154" s="18">
        <v>6.55</v>
      </c>
      <c r="F154" s="17">
        <v>6.77</v>
      </c>
      <c r="G154" s="16">
        <v>6.6074999999999999</v>
      </c>
      <c r="H154" s="15">
        <v>2</v>
      </c>
    </row>
    <row r="155" spans="1:8" x14ac:dyDescent="0.3">
      <c r="A155" s="18">
        <v>58711</v>
      </c>
      <c r="B155" s="20" t="s">
        <v>2607</v>
      </c>
      <c r="C155" s="19">
        <v>234700000</v>
      </c>
      <c r="D155" s="16">
        <v>119</v>
      </c>
      <c r="E155" s="18">
        <v>6.23</v>
      </c>
      <c r="F155" s="17">
        <v>9.25</v>
      </c>
      <c r="G155" s="16">
        <v>7.0904999999999996</v>
      </c>
      <c r="H155" s="15">
        <v>2</v>
      </c>
    </row>
    <row r="156" spans="1:8" x14ac:dyDescent="0.3">
      <c r="A156" s="18">
        <v>59055</v>
      </c>
      <c r="B156" s="20" t="s">
        <v>2375</v>
      </c>
      <c r="C156" s="19">
        <v>300000</v>
      </c>
      <c r="D156" s="16">
        <v>3</v>
      </c>
      <c r="E156" s="18">
        <v>13.81</v>
      </c>
      <c r="F156" s="17">
        <v>13.89</v>
      </c>
      <c r="G156" s="16">
        <v>13.86</v>
      </c>
      <c r="H156" s="15">
        <v>2</v>
      </c>
    </row>
    <row r="157" spans="1:8" x14ac:dyDescent="0.3">
      <c r="A157" s="18">
        <v>61041</v>
      </c>
      <c r="B157" s="20" t="s">
        <v>2376</v>
      </c>
      <c r="C157" s="19">
        <v>15100000</v>
      </c>
      <c r="D157" s="16">
        <v>24</v>
      </c>
      <c r="E157" s="18">
        <v>15.82</v>
      </c>
      <c r="F157" s="17">
        <v>24.48</v>
      </c>
      <c r="G157" s="16">
        <v>21.330300000000001</v>
      </c>
      <c r="H157" s="15">
        <v>3</v>
      </c>
    </row>
    <row r="158" spans="1:8" x14ac:dyDescent="0.3">
      <c r="A158" s="18">
        <v>61342</v>
      </c>
      <c r="B158" s="20" t="s">
        <v>2596</v>
      </c>
      <c r="C158" s="19">
        <v>15400000</v>
      </c>
      <c r="D158" s="16">
        <v>24</v>
      </c>
      <c r="E158" s="18">
        <v>20.34</v>
      </c>
      <c r="F158" s="17">
        <v>34.557099999999998</v>
      </c>
      <c r="G158" s="16">
        <v>30.0139</v>
      </c>
      <c r="H158" s="15">
        <v>3</v>
      </c>
    </row>
    <row r="159" spans="1:8" x14ac:dyDescent="0.3">
      <c r="A159" s="18">
        <v>61564</v>
      </c>
      <c r="B159" s="20" t="s">
        <v>2622</v>
      </c>
      <c r="C159" s="19">
        <v>24600000</v>
      </c>
      <c r="D159" s="16">
        <v>14</v>
      </c>
      <c r="E159" s="18">
        <v>10.81</v>
      </c>
      <c r="F159" s="17">
        <v>12.6</v>
      </c>
      <c r="G159" s="16">
        <v>11.5968</v>
      </c>
      <c r="H159" s="15">
        <v>1</v>
      </c>
    </row>
    <row r="160" spans="1:8" x14ac:dyDescent="0.3">
      <c r="A160" s="18">
        <v>61754</v>
      </c>
      <c r="B160" s="20" t="s">
        <v>2679</v>
      </c>
      <c r="C160" s="19">
        <v>16800000</v>
      </c>
      <c r="D160" s="16">
        <v>27</v>
      </c>
      <c r="E160" s="18">
        <v>6.8</v>
      </c>
      <c r="F160" s="17">
        <v>10.88</v>
      </c>
      <c r="G160" s="16">
        <v>8.7235999999999994</v>
      </c>
      <c r="H160" s="15">
        <v>1</v>
      </c>
    </row>
    <row r="161" spans="1:8" x14ac:dyDescent="0.3">
      <c r="A161" s="18">
        <v>61754</v>
      </c>
      <c r="B161" s="20" t="s">
        <v>2679</v>
      </c>
      <c r="C161" s="19">
        <v>7800000</v>
      </c>
      <c r="D161" s="16">
        <v>6</v>
      </c>
      <c r="E161" s="18">
        <v>10.34</v>
      </c>
      <c r="F161" s="17">
        <v>12.83</v>
      </c>
      <c r="G161" s="16">
        <v>12.164999999999999</v>
      </c>
      <c r="H161" s="15">
        <v>2</v>
      </c>
    </row>
    <row r="162" spans="1:8" x14ac:dyDescent="0.3">
      <c r="A162" s="18">
        <v>61791</v>
      </c>
      <c r="B162" s="20" t="s">
        <v>2789</v>
      </c>
      <c r="C162" s="19">
        <v>50100000</v>
      </c>
      <c r="D162" s="16">
        <v>61</v>
      </c>
      <c r="E162" s="18">
        <v>1.07</v>
      </c>
      <c r="F162" s="17">
        <v>5.87</v>
      </c>
      <c r="G162" s="16">
        <v>3.7324999999999999</v>
      </c>
      <c r="H162" s="15">
        <v>1</v>
      </c>
    </row>
    <row r="163" spans="1:8" x14ac:dyDescent="0.3">
      <c r="A163" s="18">
        <v>61792</v>
      </c>
      <c r="B163" s="20" t="s">
        <v>2691</v>
      </c>
      <c r="C163" s="19">
        <v>6300000</v>
      </c>
      <c r="D163" s="16">
        <v>12</v>
      </c>
      <c r="E163" s="18">
        <v>18.649999999999999</v>
      </c>
      <c r="F163" s="17">
        <v>25.48</v>
      </c>
      <c r="G163" s="16">
        <v>21.619199999999999</v>
      </c>
      <c r="H163" s="15">
        <v>2</v>
      </c>
    </row>
    <row r="164" spans="1:8" x14ac:dyDescent="0.3">
      <c r="A164" s="18">
        <v>61874</v>
      </c>
      <c r="B164" s="20" t="s">
        <v>2661</v>
      </c>
      <c r="C164" s="19">
        <v>500000</v>
      </c>
      <c r="D164" s="16">
        <v>1</v>
      </c>
      <c r="E164" s="18">
        <v>7.13</v>
      </c>
      <c r="F164" s="17">
        <v>7.13</v>
      </c>
      <c r="G164" s="16">
        <v>7.13</v>
      </c>
      <c r="H164" s="15">
        <v>2</v>
      </c>
    </row>
    <row r="165" spans="1:8" x14ac:dyDescent="0.3">
      <c r="A165" s="18">
        <v>61906</v>
      </c>
      <c r="B165" s="20" t="s">
        <v>2481</v>
      </c>
      <c r="C165" s="19">
        <v>49200000</v>
      </c>
      <c r="D165" s="16">
        <v>17</v>
      </c>
      <c r="E165" s="18">
        <v>13.33</v>
      </c>
      <c r="F165" s="17">
        <v>16.010000000000002</v>
      </c>
      <c r="G165" s="16">
        <v>14.006600000000001</v>
      </c>
      <c r="H165" s="15">
        <v>3</v>
      </c>
    </row>
    <row r="166" spans="1:8" x14ac:dyDescent="0.3">
      <c r="A166" s="18">
        <v>61964</v>
      </c>
      <c r="B166" s="20" t="s">
        <v>2741</v>
      </c>
      <c r="C166" s="19">
        <v>3800000</v>
      </c>
      <c r="D166" s="16">
        <v>11</v>
      </c>
      <c r="E166" s="18">
        <v>19.77</v>
      </c>
      <c r="F166" s="17">
        <v>30.11</v>
      </c>
      <c r="G166" s="16">
        <v>26.720300000000002</v>
      </c>
      <c r="H166" s="15">
        <v>1</v>
      </c>
    </row>
    <row r="167" spans="1:8" x14ac:dyDescent="0.3">
      <c r="A167" s="18">
        <v>62031</v>
      </c>
      <c r="B167" s="20" t="s">
        <v>2649</v>
      </c>
      <c r="C167" s="19">
        <v>18600000</v>
      </c>
      <c r="D167" s="16">
        <v>46</v>
      </c>
      <c r="E167" s="18">
        <v>6.31</v>
      </c>
      <c r="F167" s="17">
        <v>10.67</v>
      </c>
      <c r="G167" s="16">
        <v>9.1245999999999992</v>
      </c>
      <c r="H167" s="15">
        <v>2</v>
      </c>
    </row>
    <row r="168" spans="1:8" x14ac:dyDescent="0.3">
      <c r="A168" s="18">
        <v>62092</v>
      </c>
      <c r="B168" s="20" t="s">
        <v>2662</v>
      </c>
      <c r="C168" s="19">
        <v>46000000</v>
      </c>
      <c r="D168" s="16">
        <v>132</v>
      </c>
      <c r="E168" s="18">
        <v>12.82</v>
      </c>
      <c r="F168" s="17">
        <v>19.579999999999998</v>
      </c>
      <c r="G168" s="16">
        <v>16.372399999999999</v>
      </c>
      <c r="H168" s="15">
        <v>2</v>
      </c>
    </row>
    <row r="169" spans="1:8" x14ac:dyDescent="0.3">
      <c r="A169" s="18">
        <v>62241</v>
      </c>
      <c r="B169" s="20" t="s">
        <v>2779</v>
      </c>
      <c r="C169" s="19">
        <v>5100000</v>
      </c>
      <c r="D169" s="16">
        <v>9</v>
      </c>
      <c r="E169" s="18">
        <v>3.37</v>
      </c>
      <c r="F169" s="17">
        <v>7.64</v>
      </c>
      <c r="G169" s="16">
        <v>3.5813999999999999</v>
      </c>
      <c r="H169" s="15">
        <v>1</v>
      </c>
    </row>
    <row r="170" spans="1:8" x14ac:dyDescent="0.3">
      <c r="A170" s="18">
        <v>62484</v>
      </c>
      <c r="B170" s="20" t="s">
        <v>2802</v>
      </c>
      <c r="C170" s="19">
        <v>7700000</v>
      </c>
      <c r="D170" s="16">
        <v>2</v>
      </c>
      <c r="E170" s="18">
        <v>56.22</v>
      </c>
      <c r="F170" s="17">
        <v>59.18</v>
      </c>
      <c r="G170" s="16">
        <v>58.372700000000002</v>
      </c>
      <c r="H170" s="15">
        <v>2</v>
      </c>
    </row>
    <row r="171" spans="1:8" x14ac:dyDescent="0.3">
      <c r="A171" s="18">
        <v>62574</v>
      </c>
      <c r="B171" s="20" t="s">
        <v>2634</v>
      </c>
      <c r="C171" s="19">
        <v>26200000</v>
      </c>
      <c r="D171" s="16">
        <v>51</v>
      </c>
      <c r="E171" s="18">
        <v>8.7899999999999991</v>
      </c>
      <c r="F171" s="17">
        <v>15.29</v>
      </c>
      <c r="G171" s="16">
        <v>12.241400000000001</v>
      </c>
      <c r="H171" s="15">
        <v>2</v>
      </c>
    </row>
    <row r="172" spans="1:8" x14ac:dyDescent="0.3">
      <c r="A172" s="18">
        <v>62743</v>
      </c>
      <c r="B172" s="20" t="s">
        <v>2609</v>
      </c>
      <c r="C172" s="19">
        <v>90800000</v>
      </c>
      <c r="D172" s="16">
        <v>77</v>
      </c>
      <c r="E172" s="18">
        <v>5.51</v>
      </c>
      <c r="F172" s="17">
        <v>6.84</v>
      </c>
      <c r="G172" s="16">
        <v>5.9385000000000003</v>
      </c>
      <c r="H172" s="15">
        <v>3</v>
      </c>
    </row>
    <row r="173" spans="1:8" x14ac:dyDescent="0.3">
      <c r="A173" s="18">
        <v>62756</v>
      </c>
      <c r="B173" s="20" t="s">
        <v>2635</v>
      </c>
      <c r="C173" s="19">
        <v>7100000</v>
      </c>
      <c r="D173" s="16">
        <v>13</v>
      </c>
      <c r="E173" s="18">
        <v>20.97</v>
      </c>
      <c r="F173" s="17">
        <v>29.38</v>
      </c>
      <c r="G173" s="16">
        <v>26.2699</v>
      </c>
      <c r="H173" s="15">
        <v>2</v>
      </c>
    </row>
    <row r="174" spans="1:8" x14ac:dyDescent="0.3">
      <c r="A174" s="18">
        <v>62821</v>
      </c>
      <c r="B174" s="20" t="s">
        <v>2758</v>
      </c>
      <c r="C174" s="19">
        <v>695800000</v>
      </c>
      <c r="D174" s="16">
        <v>551</v>
      </c>
      <c r="E174" s="18">
        <v>14.82</v>
      </c>
      <c r="F174" s="17">
        <v>26.64</v>
      </c>
      <c r="G174" s="16">
        <v>21.024799999999999</v>
      </c>
      <c r="H174" s="15">
        <v>2</v>
      </c>
    </row>
    <row r="175" spans="1:8" x14ac:dyDescent="0.3">
      <c r="A175" s="18">
        <v>62832</v>
      </c>
      <c r="B175" s="20" t="s">
        <v>2623</v>
      </c>
      <c r="C175" s="19">
        <v>400000</v>
      </c>
      <c r="D175" s="16">
        <v>2</v>
      </c>
      <c r="E175" s="18">
        <v>4.4000000000000004</v>
      </c>
      <c r="F175" s="17">
        <v>5.21</v>
      </c>
      <c r="G175" s="16">
        <v>4.6025</v>
      </c>
      <c r="H175" s="15">
        <v>1</v>
      </c>
    </row>
    <row r="176" spans="1:8" x14ac:dyDescent="0.3">
      <c r="A176" s="18">
        <v>62853</v>
      </c>
      <c r="B176" s="20" t="s">
        <v>2728</v>
      </c>
      <c r="C176" s="19">
        <v>92400000</v>
      </c>
      <c r="D176" s="16">
        <v>90</v>
      </c>
      <c r="E176" s="18">
        <v>31.33</v>
      </c>
      <c r="F176" s="17">
        <v>47.94</v>
      </c>
      <c r="G176" s="16">
        <v>37.103700000000003</v>
      </c>
      <c r="H176" s="15">
        <v>3</v>
      </c>
    </row>
    <row r="177" spans="1:8" x14ac:dyDescent="0.3">
      <c r="A177" s="18">
        <v>62882</v>
      </c>
      <c r="B177" s="20" t="s">
        <v>2711</v>
      </c>
      <c r="C177" s="19">
        <v>12000000</v>
      </c>
      <c r="D177" s="16">
        <v>2</v>
      </c>
      <c r="E177" s="18">
        <v>1.53</v>
      </c>
      <c r="F177" s="17">
        <v>3.54</v>
      </c>
      <c r="G177" s="16">
        <v>3.2050000000000001</v>
      </c>
      <c r="H177" s="15">
        <v>1</v>
      </c>
    </row>
    <row r="178" spans="1:8" x14ac:dyDescent="0.3">
      <c r="A178" s="18">
        <v>62882</v>
      </c>
      <c r="B178" s="20" t="s">
        <v>2711</v>
      </c>
      <c r="C178" s="19">
        <v>102800000</v>
      </c>
      <c r="D178" s="16">
        <v>18</v>
      </c>
      <c r="E178" s="18">
        <v>5.72</v>
      </c>
      <c r="F178" s="17">
        <v>11</v>
      </c>
      <c r="G178" s="16">
        <v>7.9420000000000002</v>
      </c>
      <c r="H178" s="15">
        <v>2</v>
      </c>
    </row>
    <row r="179" spans="1:8" x14ac:dyDescent="0.3">
      <c r="A179" s="18">
        <v>62909</v>
      </c>
      <c r="B179" s="20" t="s">
        <v>2571</v>
      </c>
      <c r="C179" s="19">
        <v>22100000</v>
      </c>
      <c r="D179" s="16">
        <v>34</v>
      </c>
      <c r="E179" s="18">
        <v>25.81</v>
      </c>
      <c r="F179" s="17">
        <v>40.03</v>
      </c>
      <c r="G179" s="16">
        <v>32.422800000000002</v>
      </c>
      <c r="H179" s="15">
        <v>2</v>
      </c>
    </row>
    <row r="180" spans="1:8" x14ac:dyDescent="0.3">
      <c r="A180" s="18">
        <v>64143</v>
      </c>
      <c r="B180" s="20" t="s">
        <v>2729</v>
      </c>
      <c r="C180" s="19">
        <v>240000000</v>
      </c>
      <c r="D180" s="16">
        <v>177</v>
      </c>
      <c r="E180" s="18">
        <v>16.09</v>
      </c>
      <c r="F180" s="17">
        <v>25.31</v>
      </c>
      <c r="G180" s="16">
        <v>21.921700000000001</v>
      </c>
      <c r="H180" s="15">
        <v>1</v>
      </c>
    </row>
    <row r="181" spans="1:8" x14ac:dyDescent="0.3">
      <c r="A181" s="18">
        <v>64144</v>
      </c>
      <c r="B181" s="20" t="s">
        <v>2610</v>
      </c>
      <c r="C181" s="19">
        <v>31700000</v>
      </c>
      <c r="D181" s="16">
        <v>52</v>
      </c>
      <c r="E181" s="18">
        <v>20.440000000000001</v>
      </c>
      <c r="F181" s="17">
        <v>29.51</v>
      </c>
      <c r="G181" s="16">
        <v>24.253799999999998</v>
      </c>
      <c r="H181" s="15">
        <v>2</v>
      </c>
    </row>
    <row r="182" spans="1:8" x14ac:dyDescent="0.3">
      <c r="A182" s="18">
        <v>64323</v>
      </c>
      <c r="B182" s="20" t="s">
        <v>2680</v>
      </c>
      <c r="C182" s="19">
        <v>4300000</v>
      </c>
      <c r="D182" s="16">
        <v>18</v>
      </c>
      <c r="E182" s="18">
        <v>8.68</v>
      </c>
      <c r="F182" s="17">
        <v>17.48</v>
      </c>
      <c r="G182" s="16">
        <v>13.494400000000001</v>
      </c>
      <c r="H182" s="15">
        <v>1</v>
      </c>
    </row>
    <row r="183" spans="1:8" x14ac:dyDescent="0.3">
      <c r="A183" s="18">
        <v>64323</v>
      </c>
      <c r="B183" s="20" t="s">
        <v>2680</v>
      </c>
      <c r="C183" s="19">
        <v>2700000</v>
      </c>
      <c r="D183" s="16">
        <v>7</v>
      </c>
      <c r="E183" s="18">
        <v>10.5</v>
      </c>
      <c r="F183" s="17">
        <v>20.83</v>
      </c>
      <c r="G183" s="16">
        <v>18.1204</v>
      </c>
      <c r="H183" s="15">
        <v>2</v>
      </c>
    </row>
    <row r="184" spans="1:8" x14ac:dyDescent="0.3">
      <c r="A184" s="18">
        <v>64692</v>
      </c>
      <c r="B184" s="20" t="s">
        <v>2483</v>
      </c>
      <c r="C184" s="19">
        <v>174100000</v>
      </c>
      <c r="D184" s="16">
        <v>48</v>
      </c>
      <c r="E184" s="18">
        <v>27.69</v>
      </c>
      <c r="F184" s="17">
        <v>39.83</v>
      </c>
      <c r="G184" s="16">
        <v>35.467100000000002</v>
      </c>
      <c r="H184" s="15">
        <v>3</v>
      </c>
    </row>
    <row r="185" spans="1:8" x14ac:dyDescent="0.3">
      <c r="A185" s="18">
        <v>64773</v>
      </c>
      <c r="B185" s="20" t="s">
        <v>2573</v>
      </c>
      <c r="C185" s="19">
        <v>2500000</v>
      </c>
      <c r="D185" s="16">
        <v>4</v>
      </c>
      <c r="E185" s="18">
        <v>24.09</v>
      </c>
      <c r="F185" s="17">
        <v>26.92</v>
      </c>
      <c r="G185" s="16">
        <v>25.318000000000001</v>
      </c>
      <c r="H185" s="15">
        <v>2</v>
      </c>
    </row>
    <row r="186" spans="1:8" x14ac:dyDescent="0.3">
      <c r="A186" s="18">
        <v>64774</v>
      </c>
      <c r="B186" s="20" t="s">
        <v>2557</v>
      </c>
      <c r="C186" s="19">
        <v>64600000</v>
      </c>
      <c r="D186" s="16">
        <v>25</v>
      </c>
      <c r="E186" s="18">
        <v>16.100000000000001</v>
      </c>
      <c r="F186" s="17">
        <v>21.61</v>
      </c>
      <c r="G186" s="16">
        <v>18.062899999999999</v>
      </c>
      <c r="H186" s="15">
        <v>3</v>
      </c>
    </row>
    <row r="187" spans="1:8" x14ac:dyDescent="0.3">
      <c r="A187" s="18">
        <v>64862</v>
      </c>
      <c r="B187" s="20" t="s">
        <v>2663</v>
      </c>
      <c r="C187" s="19">
        <v>24000000</v>
      </c>
      <c r="D187" s="16">
        <v>41</v>
      </c>
      <c r="E187" s="18">
        <v>21.03</v>
      </c>
      <c r="F187" s="17">
        <v>24.22</v>
      </c>
      <c r="G187" s="16">
        <v>22.685600000000001</v>
      </c>
      <c r="H187" s="15">
        <v>3</v>
      </c>
    </row>
    <row r="188" spans="1:8" x14ac:dyDescent="0.3">
      <c r="A188" s="18">
        <v>64961</v>
      </c>
      <c r="B188" s="20" t="s">
        <v>2769</v>
      </c>
      <c r="C188" s="19">
        <v>24800000</v>
      </c>
      <c r="D188" s="16">
        <v>48</v>
      </c>
      <c r="E188" s="18">
        <v>5.34</v>
      </c>
      <c r="F188" s="17">
        <v>10.43</v>
      </c>
      <c r="G188" s="16">
        <v>8.9475999999999996</v>
      </c>
      <c r="H188" s="15">
        <v>1</v>
      </c>
    </row>
    <row r="189" spans="1:8" x14ac:dyDescent="0.3">
      <c r="A189" s="18">
        <v>65095</v>
      </c>
      <c r="B189" s="20" t="s">
        <v>2636</v>
      </c>
      <c r="C189" s="19">
        <v>7600000</v>
      </c>
      <c r="D189" s="16">
        <v>6</v>
      </c>
      <c r="E189" s="18">
        <v>6.74</v>
      </c>
      <c r="F189" s="17">
        <v>10.3</v>
      </c>
      <c r="G189" s="16">
        <v>9.24</v>
      </c>
      <c r="H189" s="15">
        <v>1</v>
      </c>
    </row>
    <row r="190" spans="1:8" x14ac:dyDescent="0.3">
      <c r="A190" s="18">
        <v>65521</v>
      </c>
      <c r="B190" s="20" t="s">
        <v>2405</v>
      </c>
      <c r="C190" s="19">
        <v>1200000</v>
      </c>
      <c r="D190" s="16">
        <v>9</v>
      </c>
      <c r="E190" s="18">
        <v>5.56</v>
      </c>
      <c r="F190" s="17">
        <v>6.6</v>
      </c>
      <c r="G190" s="16">
        <v>6.3083</v>
      </c>
      <c r="H190" s="15">
        <v>2</v>
      </c>
    </row>
    <row r="191" spans="1:8" x14ac:dyDescent="0.3">
      <c r="A191" s="18">
        <v>65781</v>
      </c>
      <c r="B191" s="20" t="s">
        <v>2664</v>
      </c>
      <c r="C191" s="19">
        <v>29600000</v>
      </c>
      <c r="D191" s="16">
        <v>56</v>
      </c>
      <c r="E191" s="18">
        <v>12.7</v>
      </c>
      <c r="F191" s="17">
        <v>27.06</v>
      </c>
      <c r="G191" s="16">
        <v>21.359100000000002</v>
      </c>
      <c r="H191" s="15">
        <v>2</v>
      </c>
    </row>
    <row r="192" spans="1:8" x14ac:dyDescent="0.3">
      <c r="A192" s="18">
        <v>65913</v>
      </c>
      <c r="B192" s="20" t="s">
        <v>2499</v>
      </c>
      <c r="C192" s="19">
        <v>5000000</v>
      </c>
      <c r="D192" s="16">
        <v>4</v>
      </c>
      <c r="E192" s="18">
        <v>18.75</v>
      </c>
      <c r="F192" s="17">
        <v>19.72</v>
      </c>
      <c r="G192" s="16">
        <v>19.526</v>
      </c>
      <c r="H192" s="15">
        <v>2</v>
      </c>
    </row>
    <row r="193" spans="1:8" x14ac:dyDescent="0.3">
      <c r="A193" s="18">
        <v>65931</v>
      </c>
      <c r="B193" s="20" t="s">
        <v>2747</v>
      </c>
      <c r="C193" s="19">
        <v>5700000</v>
      </c>
      <c r="D193" s="16">
        <v>2</v>
      </c>
      <c r="E193" s="18">
        <v>74.821399999999997</v>
      </c>
      <c r="F193" s="17">
        <v>76.27</v>
      </c>
      <c r="G193" s="16">
        <v>75.914199999999994</v>
      </c>
      <c r="H193" s="15">
        <v>3</v>
      </c>
    </row>
    <row r="194" spans="1:8" x14ac:dyDescent="0.3">
      <c r="A194" s="18">
        <v>66033</v>
      </c>
      <c r="B194" s="20" t="s">
        <v>2510</v>
      </c>
      <c r="C194" s="19">
        <v>16200000</v>
      </c>
      <c r="D194" s="16">
        <v>3</v>
      </c>
      <c r="E194" s="18">
        <v>15.5</v>
      </c>
      <c r="F194" s="17">
        <v>19.27</v>
      </c>
      <c r="G194" s="16">
        <v>17.577200000000001</v>
      </c>
      <c r="H194" s="15">
        <v>3</v>
      </c>
    </row>
    <row r="195" spans="1:8" x14ac:dyDescent="0.3">
      <c r="A195" s="18">
        <v>66131</v>
      </c>
      <c r="B195" s="20" t="s">
        <v>2598</v>
      </c>
      <c r="C195" s="19">
        <v>44700000</v>
      </c>
      <c r="D195" s="16">
        <v>64</v>
      </c>
      <c r="E195" s="18">
        <v>21.13</v>
      </c>
      <c r="F195" s="17">
        <v>26.73</v>
      </c>
      <c r="G195" s="16">
        <v>23.875699999999998</v>
      </c>
      <c r="H195" s="15">
        <v>2</v>
      </c>
    </row>
    <row r="196" spans="1:8" x14ac:dyDescent="0.3">
      <c r="A196" s="18">
        <v>66291</v>
      </c>
      <c r="B196" s="20" t="s">
        <v>2806</v>
      </c>
      <c r="C196" s="19">
        <v>1300000</v>
      </c>
      <c r="D196" s="16">
        <v>1</v>
      </c>
      <c r="E196" s="18">
        <v>2.37</v>
      </c>
      <c r="F196" s="17">
        <v>2.37</v>
      </c>
      <c r="G196" s="16">
        <v>2.37</v>
      </c>
      <c r="H196" s="15">
        <v>1</v>
      </c>
    </row>
    <row r="197" spans="1:8" x14ac:dyDescent="0.3">
      <c r="A197" s="18">
        <v>66541</v>
      </c>
      <c r="B197" s="20" t="s">
        <v>2624</v>
      </c>
      <c r="C197" s="19">
        <v>100000</v>
      </c>
      <c r="D197" s="16">
        <v>1</v>
      </c>
      <c r="E197" s="18">
        <v>6.81</v>
      </c>
      <c r="F197" s="17">
        <v>6.81</v>
      </c>
      <c r="G197" s="16">
        <v>6.81</v>
      </c>
      <c r="H197" s="15">
        <v>2</v>
      </c>
    </row>
    <row r="198" spans="1:8" x14ac:dyDescent="0.3">
      <c r="A198" s="18">
        <v>66641</v>
      </c>
      <c r="B198" s="20" t="s">
        <v>2698</v>
      </c>
      <c r="C198" s="19">
        <v>21300000</v>
      </c>
      <c r="D198" s="16">
        <v>1</v>
      </c>
      <c r="E198" s="18">
        <v>43.32</v>
      </c>
      <c r="F198" s="17">
        <v>43.32</v>
      </c>
      <c r="G198" s="16">
        <v>43.32</v>
      </c>
      <c r="H198" s="15">
        <v>3</v>
      </c>
    </row>
    <row r="199" spans="1:8" x14ac:dyDescent="0.3">
      <c r="A199" s="18">
        <v>66701</v>
      </c>
      <c r="B199" s="20" t="s">
        <v>2599</v>
      </c>
      <c r="C199" s="19">
        <v>66900000</v>
      </c>
      <c r="D199" s="16">
        <v>86</v>
      </c>
      <c r="E199" s="18">
        <v>16.23</v>
      </c>
      <c r="F199" s="17">
        <v>23.88</v>
      </c>
      <c r="G199" s="16">
        <v>20.024000000000001</v>
      </c>
      <c r="H199" s="15">
        <v>2</v>
      </c>
    </row>
    <row r="200" spans="1:8" x14ac:dyDescent="0.3">
      <c r="A200" s="18">
        <v>67061</v>
      </c>
      <c r="B200" s="20" t="s">
        <v>2733</v>
      </c>
      <c r="C200" s="19">
        <v>1400000</v>
      </c>
      <c r="D200" s="16">
        <v>7</v>
      </c>
      <c r="E200" s="18">
        <v>4.87</v>
      </c>
      <c r="F200" s="17">
        <v>6.16</v>
      </c>
      <c r="G200" s="16">
        <v>5.6463999999999999</v>
      </c>
      <c r="H200" s="15">
        <v>1</v>
      </c>
    </row>
    <row r="201" spans="1:8" x14ac:dyDescent="0.3">
      <c r="A201" s="18">
        <v>67151</v>
      </c>
      <c r="B201" s="20" t="s">
        <v>2681</v>
      </c>
      <c r="C201" s="19">
        <v>5700000</v>
      </c>
      <c r="D201" s="16">
        <v>7</v>
      </c>
      <c r="E201" s="18">
        <v>30.13</v>
      </c>
      <c r="F201" s="17">
        <v>44.34</v>
      </c>
      <c r="G201" s="16">
        <v>35.223999999999997</v>
      </c>
      <c r="H201" s="15">
        <v>2</v>
      </c>
    </row>
    <row r="202" spans="1:8" x14ac:dyDescent="0.3">
      <c r="A202" s="18">
        <v>67271</v>
      </c>
      <c r="B202" s="20" t="s">
        <v>2699</v>
      </c>
      <c r="C202" s="19">
        <v>500000</v>
      </c>
      <c r="D202" s="16">
        <v>1</v>
      </c>
      <c r="E202" s="18">
        <v>40.6</v>
      </c>
      <c r="F202" s="17">
        <v>40.6</v>
      </c>
      <c r="G202" s="16">
        <v>40.6</v>
      </c>
      <c r="H202" s="15">
        <v>1</v>
      </c>
    </row>
    <row r="203" spans="1:8" x14ac:dyDescent="0.3">
      <c r="A203" s="18">
        <v>67271</v>
      </c>
      <c r="B203" s="20" t="s">
        <v>2699</v>
      </c>
      <c r="C203" s="19">
        <v>1600000</v>
      </c>
      <c r="D203" s="16">
        <v>3</v>
      </c>
      <c r="E203" s="18">
        <v>33.549999999999997</v>
      </c>
      <c r="F203" s="17">
        <v>43.61</v>
      </c>
      <c r="G203" s="16">
        <v>39.924999999999997</v>
      </c>
      <c r="H203" s="15">
        <v>2</v>
      </c>
    </row>
    <row r="204" spans="1:8" x14ac:dyDescent="0.3">
      <c r="A204" s="18">
        <v>67611</v>
      </c>
      <c r="B204" s="20" t="s">
        <v>2527</v>
      </c>
      <c r="C204" s="19">
        <v>25400000</v>
      </c>
      <c r="D204" s="16">
        <v>12</v>
      </c>
      <c r="E204" s="18">
        <v>13.97</v>
      </c>
      <c r="F204" s="17">
        <v>14.92</v>
      </c>
      <c r="G204" s="16">
        <v>14.1158</v>
      </c>
      <c r="H204" s="15">
        <v>2</v>
      </c>
    </row>
    <row r="205" spans="1:8" x14ac:dyDescent="0.3">
      <c r="A205" s="18">
        <v>80273</v>
      </c>
      <c r="B205" s="20" t="s">
        <v>2435</v>
      </c>
      <c r="C205" s="19">
        <v>4700000</v>
      </c>
      <c r="D205" s="16">
        <v>6</v>
      </c>
      <c r="E205" s="18">
        <v>14.16</v>
      </c>
      <c r="F205" s="17">
        <v>16.2</v>
      </c>
      <c r="G205" s="16">
        <v>15.5745</v>
      </c>
      <c r="H205" s="15">
        <v>3</v>
      </c>
    </row>
    <row r="206" spans="1:8" x14ac:dyDescent="0.3">
      <c r="A206" s="18">
        <v>80441</v>
      </c>
      <c r="B206" s="20" t="s">
        <v>2771</v>
      </c>
      <c r="C206" s="19">
        <v>2900000</v>
      </c>
      <c r="D206" s="16">
        <v>13</v>
      </c>
      <c r="E206" s="18">
        <v>1.22</v>
      </c>
      <c r="F206" s="17">
        <v>2</v>
      </c>
      <c r="G206" s="16">
        <v>1.6990000000000001</v>
      </c>
      <c r="H206" s="15">
        <v>1</v>
      </c>
    </row>
    <row r="207" spans="1:8" x14ac:dyDescent="0.3">
      <c r="A207" s="18">
        <v>80506</v>
      </c>
      <c r="B207" s="20" t="s">
        <v>2437</v>
      </c>
      <c r="C207" s="19">
        <v>129500000</v>
      </c>
      <c r="D207" s="16">
        <v>128</v>
      </c>
      <c r="E207" s="18">
        <v>16.489999999999998</v>
      </c>
      <c r="F207" s="17">
        <v>24.68</v>
      </c>
      <c r="G207" s="16">
        <v>21.3856</v>
      </c>
      <c r="H207" s="15">
        <v>2</v>
      </c>
    </row>
    <row r="208" spans="1:8" x14ac:dyDescent="0.3">
      <c r="A208" s="18">
        <v>80705</v>
      </c>
      <c r="B208" s="20" t="s">
        <v>2665</v>
      </c>
      <c r="C208" s="19">
        <v>71500000</v>
      </c>
      <c r="D208" s="16">
        <v>143</v>
      </c>
      <c r="E208" s="18">
        <v>17.45</v>
      </c>
      <c r="F208" s="17">
        <v>23.44</v>
      </c>
      <c r="G208" s="16">
        <v>19.893599999999999</v>
      </c>
      <c r="H208" s="15">
        <v>3</v>
      </c>
    </row>
    <row r="209" spans="1:8" x14ac:dyDescent="0.3">
      <c r="A209" s="18">
        <v>81034</v>
      </c>
      <c r="B209" s="20" t="s">
        <v>2638</v>
      </c>
      <c r="C209" s="19">
        <v>13900000</v>
      </c>
      <c r="D209" s="16">
        <v>11</v>
      </c>
      <c r="E209" s="18">
        <v>12.79</v>
      </c>
      <c r="F209" s="17">
        <v>16.21</v>
      </c>
      <c r="G209" s="16">
        <v>14.762600000000001</v>
      </c>
      <c r="H209" s="15">
        <v>2</v>
      </c>
    </row>
    <row r="210" spans="1:8" x14ac:dyDescent="0.3">
      <c r="A210" s="18">
        <v>81129</v>
      </c>
      <c r="B210" s="20" t="s">
        <v>2574</v>
      </c>
      <c r="C210" s="19">
        <v>66200000</v>
      </c>
      <c r="D210" s="16">
        <v>41</v>
      </c>
      <c r="E210" s="18">
        <v>5.99</v>
      </c>
      <c r="F210" s="17">
        <v>7.29</v>
      </c>
      <c r="G210" s="16">
        <v>6.8532999999999999</v>
      </c>
      <c r="H210" s="15">
        <v>1</v>
      </c>
    </row>
    <row r="211" spans="1:8" x14ac:dyDescent="0.3">
      <c r="A211" s="18">
        <v>81713</v>
      </c>
      <c r="B211" s="20" t="s">
        <v>2721</v>
      </c>
      <c r="C211" s="19">
        <v>21800000</v>
      </c>
      <c r="D211" s="16">
        <v>54</v>
      </c>
      <c r="E211" s="18">
        <v>12.95</v>
      </c>
      <c r="F211" s="17">
        <v>20.991299999999999</v>
      </c>
      <c r="G211" s="16">
        <v>17.434799999999999</v>
      </c>
      <c r="H211" s="15">
        <v>1</v>
      </c>
    </row>
    <row r="212" spans="1:8" x14ac:dyDescent="0.3">
      <c r="A212" s="18">
        <v>82991</v>
      </c>
      <c r="B212" s="20" t="s">
        <v>2611</v>
      </c>
      <c r="C212" s="19">
        <v>91100000</v>
      </c>
      <c r="D212" s="16">
        <v>159</v>
      </c>
      <c r="E212" s="18">
        <v>9.99</v>
      </c>
      <c r="F212" s="17">
        <v>16.73</v>
      </c>
      <c r="G212" s="16">
        <v>13.488899999999999</v>
      </c>
      <c r="H212" s="15">
        <v>2</v>
      </c>
    </row>
    <row r="213" spans="1:8" x14ac:dyDescent="0.3">
      <c r="A213" s="18">
        <v>83494</v>
      </c>
      <c r="B213" s="20" t="s">
        <v>2703</v>
      </c>
      <c r="C213" s="19">
        <v>700000</v>
      </c>
      <c r="D213" s="16">
        <v>1</v>
      </c>
      <c r="E213" s="18">
        <v>37.83</v>
      </c>
      <c r="F213" s="17">
        <v>37.83</v>
      </c>
      <c r="G213" s="16">
        <v>37.83</v>
      </c>
      <c r="H213" s="15">
        <v>2</v>
      </c>
    </row>
    <row r="214" spans="1:8" x14ac:dyDescent="0.3">
      <c r="A214" s="18">
        <v>83671</v>
      </c>
      <c r="B214" s="20" t="s">
        <v>2601</v>
      </c>
      <c r="C214" s="19">
        <v>3600000</v>
      </c>
      <c r="D214" s="16">
        <v>6</v>
      </c>
      <c r="E214" s="18">
        <v>9.65</v>
      </c>
      <c r="F214" s="17">
        <v>11.3</v>
      </c>
      <c r="G214" s="16">
        <v>10.9633</v>
      </c>
      <c r="H214" s="15">
        <v>2</v>
      </c>
    </row>
    <row r="215" spans="1:8" x14ac:dyDescent="0.3">
      <c r="A215" s="18">
        <v>84112</v>
      </c>
      <c r="B215" s="20" t="s">
        <v>2487</v>
      </c>
      <c r="C215" s="19">
        <v>3000000</v>
      </c>
      <c r="D215" s="16">
        <v>1</v>
      </c>
      <c r="E215" s="18">
        <v>8.0883000000000003</v>
      </c>
      <c r="F215" s="17">
        <v>8.0883000000000003</v>
      </c>
      <c r="G215" s="16">
        <v>8.0883000000000003</v>
      </c>
      <c r="H215" s="15">
        <v>2</v>
      </c>
    </row>
    <row r="216" spans="1:8" x14ac:dyDescent="0.3">
      <c r="A216" s="18">
        <v>84201</v>
      </c>
      <c r="B216" s="20" t="s">
        <v>2761</v>
      </c>
      <c r="C216" s="19">
        <v>21900000</v>
      </c>
      <c r="D216" s="16">
        <v>18</v>
      </c>
      <c r="E216" s="18">
        <v>27.57</v>
      </c>
      <c r="F216" s="17">
        <v>39.590000000000003</v>
      </c>
      <c r="G216" s="16">
        <v>33.619399999999999</v>
      </c>
      <c r="H216" s="15">
        <v>3</v>
      </c>
    </row>
    <row r="217" spans="1:8" x14ac:dyDescent="0.3">
      <c r="A217" s="18">
        <v>84221</v>
      </c>
      <c r="B217" s="20" t="s">
        <v>2446</v>
      </c>
      <c r="C217" s="19">
        <v>43800000</v>
      </c>
      <c r="D217" s="16">
        <v>80</v>
      </c>
      <c r="E217" s="18">
        <v>17.22</v>
      </c>
      <c r="F217" s="17">
        <v>21.59</v>
      </c>
      <c r="G217" s="16">
        <v>19.765499999999999</v>
      </c>
      <c r="H217" s="15">
        <v>3</v>
      </c>
    </row>
    <row r="218" spans="1:8" x14ac:dyDescent="0.3">
      <c r="A218" s="18">
        <v>84331</v>
      </c>
      <c r="B218" s="20" t="s">
        <v>2448</v>
      </c>
      <c r="C218" s="19">
        <v>6900000</v>
      </c>
      <c r="D218" s="16">
        <v>26</v>
      </c>
      <c r="E218" s="18">
        <v>13.25</v>
      </c>
      <c r="F218" s="17">
        <v>18.59</v>
      </c>
      <c r="G218" s="16">
        <v>16.054300000000001</v>
      </c>
      <c r="H218" s="15">
        <v>2</v>
      </c>
    </row>
    <row r="219" spans="1:8" x14ac:dyDescent="0.3">
      <c r="A219" s="18">
        <v>84421</v>
      </c>
      <c r="B219" s="20" t="s">
        <v>2502</v>
      </c>
      <c r="C219" s="19">
        <v>5300000</v>
      </c>
      <c r="D219" s="16">
        <v>13</v>
      </c>
      <c r="E219" s="18">
        <v>29.63</v>
      </c>
      <c r="F219" s="17">
        <v>41.66</v>
      </c>
      <c r="G219" s="16">
        <v>32.326999999999998</v>
      </c>
      <c r="H219" s="15">
        <v>3</v>
      </c>
    </row>
    <row r="220" spans="1:8" x14ac:dyDescent="0.3">
      <c r="A220" s="18">
        <v>84622</v>
      </c>
      <c r="B220" s="20" t="s">
        <v>2762</v>
      </c>
      <c r="C220" s="19">
        <v>1700000</v>
      </c>
      <c r="D220" s="16">
        <v>3</v>
      </c>
      <c r="E220" s="18">
        <v>14.51</v>
      </c>
      <c r="F220" s="17">
        <v>20.76</v>
      </c>
      <c r="G220" s="16">
        <v>19.7041</v>
      </c>
      <c r="H220" s="15">
        <v>1</v>
      </c>
    </row>
    <row r="221" spans="1:8" x14ac:dyDescent="0.3">
      <c r="A221" s="18">
        <v>84623</v>
      </c>
      <c r="B221" s="20" t="s">
        <v>2450</v>
      </c>
      <c r="C221" s="19">
        <v>171500000</v>
      </c>
      <c r="D221" s="16">
        <v>32</v>
      </c>
      <c r="E221" s="18">
        <v>22</v>
      </c>
      <c r="F221" s="17">
        <v>27</v>
      </c>
      <c r="G221" s="16">
        <v>22.413900000000002</v>
      </c>
      <c r="H221" s="15">
        <v>2</v>
      </c>
    </row>
    <row r="222" spans="1:8" x14ac:dyDescent="0.3">
      <c r="A222" s="18">
        <v>84661</v>
      </c>
      <c r="B222" s="20" t="s">
        <v>2807</v>
      </c>
      <c r="C222" s="19">
        <v>5500000</v>
      </c>
      <c r="D222" s="16">
        <v>1</v>
      </c>
      <c r="E222" s="18">
        <v>0.12</v>
      </c>
      <c r="F222" s="17">
        <v>0.12</v>
      </c>
      <c r="G222" s="16">
        <v>0.12</v>
      </c>
      <c r="H222" s="15">
        <v>1</v>
      </c>
    </row>
    <row r="223" spans="1:8" x14ac:dyDescent="0.3">
      <c r="A223" s="18">
        <v>84671</v>
      </c>
      <c r="B223" s="20" t="s">
        <v>2780</v>
      </c>
      <c r="C223" s="19">
        <v>3700000</v>
      </c>
      <c r="D223" s="16">
        <v>11</v>
      </c>
      <c r="E223" s="18">
        <v>3.14</v>
      </c>
      <c r="F223" s="17">
        <v>6.81</v>
      </c>
      <c r="G223" s="16">
        <v>4.2530000000000001</v>
      </c>
      <c r="H223" s="15">
        <v>1</v>
      </c>
    </row>
    <row r="224" spans="1:8" x14ac:dyDescent="0.3">
      <c r="A224" s="18">
        <v>84732</v>
      </c>
      <c r="B224" s="20" t="s">
        <v>2452</v>
      </c>
      <c r="C224" s="19">
        <v>7100000</v>
      </c>
      <c r="D224" s="16">
        <v>5</v>
      </c>
      <c r="E224" s="18">
        <v>6</v>
      </c>
      <c r="F224" s="17">
        <v>7.41</v>
      </c>
      <c r="G224" s="16">
        <v>7.0932000000000004</v>
      </c>
      <c r="H224" s="15">
        <v>2</v>
      </c>
    </row>
    <row r="225" spans="1:8" x14ac:dyDescent="0.3">
      <c r="A225" s="18">
        <v>89383</v>
      </c>
      <c r="B225" s="20" t="s">
        <v>2515</v>
      </c>
      <c r="C225" s="19">
        <v>4700000</v>
      </c>
      <c r="D225" s="16">
        <v>15</v>
      </c>
      <c r="E225" s="18">
        <v>25.76</v>
      </c>
      <c r="F225" s="17">
        <v>37.200000000000003</v>
      </c>
      <c r="G225" s="16">
        <v>29.1081</v>
      </c>
      <c r="H225" s="15">
        <v>3</v>
      </c>
    </row>
    <row r="226" spans="1:8" x14ac:dyDescent="0.3">
      <c r="A226" s="18">
        <v>99211</v>
      </c>
      <c r="B226" s="20" t="s">
        <v>2488</v>
      </c>
      <c r="C226" s="19">
        <v>90800000</v>
      </c>
      <c r="D226" s="16">
        <v>129</v>
      </c>
      <c r="E226" s="18">
        <v>6.96</v>
      </c>
      <c r="F226" s="17">
        <v>9.58</v>
      </c>
      <c r="G226" s="16">
        <v>8.0767000000000007</v>
      </c>
      <c r="H226" s="15">
        <v>3</v>
      </c>
    </row>
    <row r="227" spans="1:8" ht="16.8" customHeight="1" thickBot="1" x14ac:dyDescent="0.35">
      <c r="A227" s="12">
        <v>99584</v>
      </c>
      <c r="B227" s="14" t="s">
        <v>2803</v>
      </c>
      <c r="C227" s="13">
        <v>2500000</v>
      </c>
      <c r="D227" s="10">
        <v>4</v>
      </c>
      <c r="E227" s="12">
        <v>32.68</v>
      </c>
      <c r="F227" s="11">
        <v>34.68</v>
      </c>
      <c r="G227" s="10">
        <v>33.358800000000002</v>
      </c>
      <c r="H227" s="9">
        <v>1</v>
      </c>
    </row>
    <row r="228" spans="1:8" ht="16.8" customHeight="1" thickBot="1" x14ac:dyDescent="0.35">
      <c r="A228" s="8" t="s">
        <v>2462</v>
      </c>
      <c r="B228" s="4"/>
      <c r="C228" s="7">
        <f>SUM(C5:C227)</f>
        <v>9282500000</v>
      </c>
      <c r="D228" s="6">
        <f>SUM(D5:D227)</f>
        <v>7771</v>
      </c>
      <c r="E228" s="5"/>
      <c r="F228" s="4"/>
      <c r="G228" s="3"/>
      <c r="H228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2"/>
  <dimension ref="A1:J242"/>
  <sheetViews>
    <sheetView workbookViewId="0">
      <pane ySplit="4" topLeftCell="A227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2808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11500000</v>
      </c>
      <c r="D5" s="22">
        <v>21</v>
      </c>
      <c r="E5" s="24">
        <v>5.28</v>
      </c>
      <c r="F5" s="23">
        <v>12.81</v>
      </c>
      <c r="G5" s="22">
        <v>9.5399999999999991</v>
      </c>
      <c r="H5" s="21">
        <v>1</v>
      </c>
    </row>
    <row r="6" spans="1:10" x14ac:dyDescent="0.3">
      <c r="A6" s="18">
        <v>13381</v>
      </c>
      <c r="B6" s="20" t="s">
        <v>2782</v>
      </c>
      <c r="C6" s="19">
        <v>19300000</v>
      </c>
      <c r="D6" s="16">
        <v>14</v>
      </c>
      <c r="E6" s="18">
        <v>2.06</v>
      </c>
      <c r="F6" s="17">
        <v>3.21</v>
      </c>
      <c r="G6" s="16">
        <v>2.2772999999999999</v>
      </c>
      <c r="H6" s="15">
        <v>1</v>
      </c>
    </row>
    <row r="7" spans="1:10" x14ac:dyDescent="0.3">
      <c r="A7" s="18">
        <v>14362</v>
      </c>
      <c r="B7" s="20" t="s">
        <v>2576</v>
      </c>
      <c r="C7" s="19">
        <v>1200000</v>
      </c>
      <c r="D7" s="16">
        <v>5</v>
      </c>
      <c r="E7" s="18">
        <v>49.82</v>
      </c>
      <c r="F7" s="17">
        <v>52.94</v>
      </c>
      <c r="G7" s="16">
        <v>50.694200000000002</v>
      </c>
      <c r="H7" s="15">
        <v>1</v>
      </c>
    </row>
    <row r="8" spans="1:10" x14ac:dyDescent="0.3">
      <c r="A8" s="18">
        <v>14742</v>
      </c>
      <c r="B8" s="20" t="s">
        <v>2586</v>
      </c>
      <c r="C8" s="19">
        <v>3800000</v>
      </c>
      <c r="D8" s="16">
        <v>7</v>
      </c>
      <c r="E8" s="18">
        <v>5.65</v>
      </c>
      <c r="F8" s="17">
        <v>6.18</v>
      </c>
      <c r="G8" s="16">
        <v>5.7496999999999998</v>
      </c>
      <c r="H8" s="15">
        <v>2</v>
      </c>
    </row>
    <row r="9" spans="1:10" x14ac:dyDescent="0.3">
      <c r="A9" s="18">
        <v>15132</v>
      </c>
      <c r="B9" s="20" t="s">
        <v>2793</v>
      </c>
      <c r="C9" s="19">
        <v>3000000</v>
      </c>
      <c r="D9" s="16">
        <v>14</v>
      </c>
      <c r="E9" s="18">
        <v>66.540000000000006</v>
      </c>
      <c r="F9" s="17">
        <v>83.59</v>
      </c>
      <c r="G9" s="16">
        <v>74.1297</v>
      </c>
      <c r="H9" s="15">
        <v>1</v>
      </c>
    </row>
    <row r="10" spans="1:10" x14ac:dyDescent="0.3">
      <c r="A10" s="18">
        <v>15324</v>
      </c>
      <c r="B10" s="20" t="s">
        <v>2588</v>
      </c>
      <c r="C10" s="19">
        <v>50400000</v>
      </c>
      <c r="D10" s="16">
        <v>78</v>
      </c>
      <c r="E10" s="18">
        <v>18.899999999999999</v>
      </c>
      <c r="F10" s="17">
        <v>21.53</v>
      </c>
      <c r="G10" s="16">
        <v>20.376300000000001</v>
      </c>
      <c r="H10" s="15">
        <v>1</v>
      </c>
    </row>
    <row r="11" spans="1:10" x14ac:dyDescent="0.3">
      <c r="A11" s="18">
        <v>15332</v>
      </c>
      <c r="B11" s="20" t="s">
        <v>2715</v>
      </c>
      <c r="C11" s="19">
        <v>10000000</v>
      </c>
      <c r="D11" s="16">
        <v>2</v>
      </c>
      <c r="E11" s="18">
        <v>5.38</v>
      </c>
      <c r="F11" s="17">
        <v>5.8449999999999998</v>
      </c>
      <c r="G11" s="16">
        <v>5.4729999999999999</v>
      </c>
      <c r="H11" s="15">
        <v>2</v>
      </c>
    </row>
    <row r="12" spans="1:10" x14ac:dyDescent="0.3">
      <c r="A12" s="18">
        <v>15823</v>
      </c>
      <c r="B12" s="20" t="s">
        <v>2640</v>
      </c>
      <c r="C12" s="19">
        <v>7000000</v>
      </c>
      <c r="D12" s="16">
        <v>13</v>
      </c>
      <c r="E12" s="18">
        <v>9.73</v>
      </c>
      <c r="F12" s="17">
        <v>14.49</v>
      </c>
      <c r="G12" s="16">
        <v>12.0656</v>
      </c>
      <c r="H12" s="15">
        <v>2</v>
      </c>
    </row>
    <row r="13" spans="1:10" x14ac:dyDescent="0.3">
      <c r="A13" s="18">
        <v>15862</v>
      </c>
      <c r="B13" s="20" t="s">
        <v>2773</v>
      </c>
      <c r="C13" s="19">
        <v>9500000</v>
      </c>
      <c r="D13" s="16">
        <v>15</v>
      </c>
      <c r="E13" s="18">
        <v>2.0299999999999998</v>
      </c>
      <c r="F13" s="17">
        <v>4.7699999999999996</v>
      </c>
      <c r="G13" s="16">
        <v>2.7812999999999999</v>
      </c>
      <c r="H13" s="15">
        <v>1</v>
      </c>
    </row>
    <row r="14" spans="1:10" x14ac:dyDescent="0.3">
      <c r="A14" s="18">
        <v>15893</v>
      </c>
      <c r="B14" s="20" t="s">
        <v>2774</v>
      </c>
      <c r="C14" s="19">
        <v>10000000</v>
      </c>
      <c r="D14" s="16">
        <v>6</v>
      </c>
      <c r="E14" s="18">
        <v>0.99</v>
      </c>
      <c r="F14" s="17">
        <v>1.69</v>
      </c>
      <c r="G14" s="16">
        <v>1.2796000000000001</v>
      </c>
      <c r="H14" s="15">
        <v>1</v>
      </c>
    </row>
    <row r="15" spans="1:10" x14ac:dyDescent="0.3">
      <c r="A15" s="18">
        <v>15894</v>
      </c>
      <c r="B15" s="20" t="s">
        <v>2669</v>
      </c>
      <c r="C15" s="19">
        <v>536000000</v>
      </c>
      <c r="D15" s="16">
        <v>77</v>
      </c>
      <c r="E15" s="18">
        <v>15.44</v>
      </c>
      <c r="F15" s="17">
        <v>32.369999999999997</v>
      </c>
      <c r="G15" s="16">
        <v>18.652200000000001</v>
      </c>
      <c r="H15" s="15">
        <v>3</v>
      </c>
    </row>
    <row r="16" spans="1:10" x14ac:dyDescent="0.3">
      <c r="A16" s="18">
        <v>15982</v>
      </c>
      <c r="B16" s="20" t="s">
        <v>2775</v>
      </c>
      <c r="C16" s="19">
        <v>6200000</v>
      </c>
      <c r="D16" s="16">
        <v>18</v>
      </c>
      <c r="E16" s="18">
        <v>1.89</v>
      </c>
      <c r="F16" s="17">
        <v>4.41</v>
      </c>
      <c r="G16" s="16">
        <v>2.7618999999999998</v>
      </c>
      <c r="H16" s="15">
        <v>1</v>
      </c>
    </row>
    <row r="17" spans="1:8" x14ac:dyDescent="0.3">
      <c r="A17" s="18">
        <v>15991</v>
      </c>
      <c r="B17" s="20" t="s">
        <v>2246</v>
      </c>
      <c r="C17" s="19">
        <v>20400000</v>
      </c>
      <c r="D17" s="16">
        <v>33</v>
      </c>
      <c r="E17" s="18">
        <v>11.47</v>
      </c>
      <c r="F17" s="17">
        <v>12.72</v>
      </c>
      <c r="G17" s="16">
        <v>11.9655</v>
      </c>
      <c r="H17" s="15">
        <v>3</v>
      </c>
    </row>
    <row r="18" spans="1:8" x14ac:dyDescent="0.3">
      <c r="A18" s="18">
        <v>16094</v>
      </c>
      <c r="B18" s="20" t="s">
        <v>2764</v>
      </c>
      <c r="C18" s="19">
        <v>120200000</v>
      </c>
      <c r="D18" s="16">
        <v>200</v>
      </c>
      <c r="E18" s="18">
        <v>13.25</v>
      </c>
      <c r="F18" s="17">
        <v>19.489999999999998</v>
      </c>
      <c r="G18" s="16">
        <v>16.7271</v>
      </c>
      <c r="H18" s="15">
        <v>2</v>
      </c>
    </row>
    <row r="19" spans="1:8" x14ac:dyDescent="0.3">
      <c r="A19" s="18">
        <v>17271</v>
      </c>
      <c r="B19" s="20" t="s">
        <v>2490</v>
      </c>
      <c r="C19" s="19">
        <v>22200000</v>
      </c>
      <c r="D19" s="16">
        <v>17</v>
      </c>
      <c r="E19" s="18">
        <v>8.52</v>
      </c>
      <c r="F19" s="17">
        <v>12.2</v>
      </c>
      <c r="G19" s="16">
        <v>10.8515</v>
      </c>
      <c r="H19" s="15">
        <v>2</v>
      </c>
    </row>
    <row r="20" spans="1:8" x14ac:dyDescent="0.3">
      <c r="A20" s="18">
        <v>18051</v>
      </c>
      <c r="B20" s="20" t="s">
        <v>2641</v>
      </c>
      <c r="C20" s="19">
        <v>5700000</v>
      </c>
      <c r="D20" s="16">
        <v>7</v>
      </c>
      <c r="E20" s="18">
        <v>4.71</v>
      </c>
      <c r="F20" s="17">
        <v>6.2</v>
      </c>
      <c r="G20" s="16">
        <v>4.8528000000000002</v>
      </c>
      <c r="H20" s="15">
        <v>2</v>
      </c>
    </row>
    <row r="21" spans="1:8" x14ac:dyDescent="0.3">
      <c r="A21" s="18">
        <v>18156</v>
      </c>
      <c r="B21" s="20" t="s">
        <v>2705</v>
      </c>
      <c r="C21" s="19">
        <v>35500000</v>
      </c>
      <c r="D21" s="16">
        <v>14</v>
      </c>
      <c r="E21" s="18">
        <v>4.22</v>
      </c>
      <c r="F21" s="17">
        <v>6.5</v>
      </c>
      <c r="G21" s="16">
        <v>5.3970000000000002</v>
      </c>
      <c r="H21" s="15">
        <v>1</v>
      </c>
    </row>
    <row r="22" spans="1:8" x14ac:dyDescent="0.3">
      <c r="A22" s="18">
        <v>19094</v>
      </c>
      <c r="B22" s="20" t="s">
        <v>2589</v>
      </c>
      <c r="C22" s="19">
        <v>1000000</v>
      </c>
      <c r="D22" s="16">
        <v>1</v>
      </c>
      <c r="E22" s="18">
        <v>7.4</v>
      </c>
      <c r="F22" s="17">
        <v>7.4</v>
      </c>
      <c r="G22" s="16">
        <v>7.4</v>
      </c>
      <c r="H22" s="15">
        <v>2</v>
      </c>
    </row>
    <row r="23" spans="1:8" x14ac:dyDescent="0.3">
      <c r="A23" s="18">
        <v>20121</v>
      </c>
      <c r="B23" s="20" t="s">
        <v>2563</v>
      </c>
      <c r="C23" s="19">
        <v>12300000</v>
      </c>
      <c r="D23" s="16">
        <v>18</v>
      </c>
      <c r="E23" s="18">
        <v>6.48</v>
      </c>
      <c r="F23" s="17">
        <v>8.49</v>
      </c>
      <c r="G23" s="16">
        <v>7.5019999999999998</v>
      </c>
      <c r="H23" s="15">
        <v>2</v>
      </c>
    </row>
    <row r="24" spans="1:8" x14ac:dyDescent="0.3">
      <c r="A24" s="18">
        <v>20121</v>
      </c>
      <c r="B24" s="20" t="s">
        <v>2563</v>
      </c>
      <c r="C24" s="19">
        <v>10800000</v>
      </c>
      <c r="D24" s="16">
        <v>7</v>
      </c>
      <c r="E24" s="18">
        <v>6.71</v>
      </c>
      <c r="F24" s="17">
        <v>8.6</v>
      </c>
      <c r="G24" s="16">
        <v>7.7615999999999996</v>
      </c>
      <c r="H24" s="15">
        <v>3</v>
      </c>
    </row>
    <row r="25" spans="1:8" x14ac:dyDescent="0.3">
      <c r="A25" s="18">
        <v>20122</v>
      </c>
      <c r="B25" s="20" t="s">
        <v>2564</v>
      </c>
      <c r="C25" s="19">
        <v>13800000</v>
      </c>
      <c r="D25" s="16">
        <v>10</v>
      </c>
      <c r="E25" s="18">
        <v>6.83</v>
      </c>
      <c r="F25" s="17">
        <v>8.49</v>
      </c>
      <c r="G25" s="16">
        <v>7.2393000000000001</v>
      </c>
      <c r="H25" s="15">
        <v>2</v>
      </c>
    </row>
    <row r="26" spans="1:8" x14ac:dyDescent="0.3">
      <c r="A26" s="18">
        <v>20122</v>
      </c>
      <c r="B26" s="20" t="s">
        <v>2564</v>
      </c>
      <c r="C26" s="19">
        <v>9300000</v>
      </c>
      <c r="D26" s="16">
        <v>12</v>
      </c>
      <c r="E26" s="18">
        <v>6.41</v>
      </c>
      <c r="F26" s="17">
        <v>8.6</v>
      </c>
      <c r="G26" s="16">
        <v>7.7401999999999997</v>
      </c>
      <c r="H26" s="15">
        <v>3</v>
      </c>
    </row>
    <row r="27" spans="1:8" x14ac:dyDescent="0.3">
      <c r="A27" s="18">
        <v>20123</v>
      </c>
      <c r="B27" s="20" t="s">
        <v>2565</v>
      </c>
      <c r="C27" s="19">
        <v>9400000</v>
      </c>
      <c r="D27" s="16">
        <v>14</v>
      </c>
      <c r="E27" s="18">
        <v>7.46</v>
      </c>
      <c r="F27" s="17">
        <v>9.7799999999999994</v>
      </c>
      <c r="G27" s="16">
        <v>7.7790999999999997</v>
      </c>
      <c r="H27" s="15">
        <v>2</v>
      </c>
    </row>
    <row r="28" spans="1:8" x14ac:dyDescent="0.3">
      <c r="A28" s="18">
        <v>20123</v>
      </c>
      <c r="B28" s="20" t="s">
        <v>2565</v>
      </c>
      <c r="C28" s="19">
        <v>7500000</v>
      </c>
      <c r="D28" s="16">
        <v>8</v>
      </c>
      <c r="E28" s="18">
        <v>6.41</v>
      </c>
      <c r="F28" s="17">
        <v>8.4700000000000006</v>
      </c>
      <c r="G28" s="16">
        <v>7.6204000000000001</v>
      </c>
      <c r="H28" s="15">
        <v>3</v>
      </c>
    </row>
    <row r="29" spans="1:8" x14ac:dyDescent="0.3">
      <c r="A29" s="18">
        <v>20343</v>
      </c>
      <c r="B29" s="20" t="s">
        <v>2250</v>
      </c>
      <c r="C29" s="19">
        <v>500000</v>
      </c>
      <c r="D29" s="16">
        <v>4</v>
      </c>
      <c r="E29" s="18">
        <v>26.96</v>
      </c>
      <c r="F29" s="17">
        <v>32.06</v>
      </c>
      <c r="G29" s="16">
        <v>28.55</v>
      </c>
      <c r="H29" s="15">
        <v>1</v>
      </c>
    </row>
    <row r="30" spans="1:8" x14ac:dyDescent="0.3">
      <c r="A30" s="18">
        <v>20612</v>
      </c>
      <c r="B30" s="20" t="s">
        <v>2590</v>
      </c>
      <c r="C30" s="19">
        <v>100000</v>
      </c>
      <c r="D30" s="16">
        <v>1</v>
      </c>
      <c r="E30" s="18">
        <v>16.68</v>
      </c>
      <c r="F30" s="17">
        <v>16.68</v>
      </c>
      <c r="G30" s="16">
        <v>16.68</v>
      </c>
      <c r="H30" s="15">
        <v>1</v>
      </c>
    </row>
    <row r="31" spans="1:8" x14ac:dyDescent="0.3">
      <c r="A31" s="18">
        <v>20652</v>
      </c>
      <c r="B31" s="20" t="s">
        <v>2566</v>
      </c>
      <c r="C31" s="19">
        <v>12000000</v>
      </c>
      <c r="D31" s="16">
        <v>33</v>
      </c>
      <c r="E31" s="18">
        <v>14.05</v>
      </c>
      <c r="F31" s="17">
        <v>19.82</v>
      </c>
      <c r="G31" s="16">
        <v>17.944600000000001</v>
      </c>
      <c r="H31" s="15">
        <v>1</v>
      </c>
    </row>
    <row r="32" spans="1:8" x14ac:dyDescent="0.3">
      <c r="A32" s="18">
        <v>20652</v>
      </c>
      <c r="B32" s="20" t="s">
        <v>2566</v>
      </c>
      <c r="C32" s="19">
        <v>16100000</v>
      </c>
      <c r="D32" s="16">
        <v>26</v>
      </c>
      <c r="E32" s="18">
        <v>14.23</v>
      </c>
      <c r="F32" s="17">
        <v>18.48</v>
      </c>
      <c r="G32" s="16">
        <v>16.796800000000001</v>
      </c>
      <c r="H32" s="15">
        <v>2</v>
      </c>
    </row>
    <row r="33" spans="1:8" x14ac:dyDescent="0.3">
      <c r="A33" s="18">
        <v>20661</v>
      </c>
      <c r="B33" s="20" t="s">
        <v>2683</v>
      </c>
      <c r="C33" s="19">
        <v>2700000</v>
      </c>
      <c r="D33" s="16">
        <v>4</v>
      </c>
      <c r="E33" s="18">
        <v>51.67</v>
      </c>
      <c r="F33" s="17">
        <v>56.2</v>
      </c>
      <c r="G33" s="16">
        <v>53.7896</v>
      </c>
      <c r="H33" s="15">
        <v>2</v>
      </c>
    </row>
    <row r="34" spans="1:8" x14ac:dyDescent="0.3">
      <c r="A34" s="18">
        <v>20694</v>
      </c>
      <c r="B34" s="20" t="s">
        <v>2735</v>
      </c>
      <c r="C34" s="19">
        <v>11000000</v>
      </c>
      <c r="D34" s="16">
        <v>4</v>
      </c>
      <c r="E34" s="18">
        <v>0.48</v>
      </c>
      <c r="F34" s="17">
        <v>2.16</v>
      </c>
      <c r="G34" s="16">
        <v>2.0072999999999999</v>
      </c>
      <c r="H34" s="15">
        <v>1</v>
      </c>
    </row>
    <row r="35" spans="1:8" x14ac:dyDescent="0.3">
      <c r="A35" s="18">
        <v>22081</v>
      </c>
      <c r="B35" s="20" t="s">
        <v>2577</v>
      </c>
      <c r="C35" s="19">
        <v>52200000</v>
      </c>
      <c r="D35" s="16">
        <v>50</v>
      </c>
      <c r="E35" s="18">
        <v>12.95</v>
      </c>
      <c r="F35" s="17">
        <v>20.250499999999999</v>
      </c>
      <c r="G35" s="16">
        <v>17.9831</v>
      </c>
      <c r="H35" s="15">
        <v>1</v>
      </c>
    </row>
    <row r="36" spans="1:8" x14ac:dyDescent="0.3">
      <c r="A36" s="18">
        <v>22304</v>
      </c>
      <c r="B36" s="20" t="s">
        <v>2809</v>
      </c>
      <c r="C36" s="19">
        <v>8900000</v>
      </c>
      <c r="D36" s="16">
        <v>3</v>
      </c>
      <c r="E36" s="18">
        <v>156.19999999999999</v>
      </c>
      <c r="F36" s="17">
        <v>186.49</v>
      </c>
      <c r="G36" s="16">
        <v>181.2449</v>
      </c>
      <c r="H36" s="15">
        <v>3</v>
      </c>
    </row>
    <row r="37" spans="1:8" x14ac:dyDescent="0.3">
      <c r="A37" s="18">
        <v>22313</v>
      </c>
      <c r="B37" s="20" t="s">
        <v>2626</v>
      </c>
      <c r="C37" s="19">
        <v>175300000</v>
      </c>
      <c r="D37" s="16">
        <v>114</v>
      </c>
      <c r="E37" s="18">
        <v>24.44</v>
      </c>
      <c r="F37" s="17">
        <v>41.09</v>
      </c>
      <c r="G37" s="16">
        <v>33.8217</v>
      </c>
      <c r="H37" s="15">
        <v>3</v>
      </c>
    </row>
    <row r="38" spans="1:8" x14ac:dyDescent="0.3">
      <c r="A38" s="18">
        <v>22393</v>
      </c>
      <c r="B38" s="20" t="s">
        <v>2655</v>
      </c>
      <c r="C38" s="19">
        <v>36700000</v>
      </c>
      <c r="D38" s="16">
        <v>17</v>
      </c>
      <c r="E38" s="18">
        <v>13.25</v>
      </c>
      <c r="F38" s="17">
        <v>22.4</v>
      </c>
      <c r="G38" s="16">
        <v>17.8568</v>
      </c>
      <c r="H38" s="15">
        <v>2</v>
      </c>
    </row>
    <row r="39" spans="1:8" x14ac:dyDescent="0.3">
      <c r="A39" s="18">
        <v>23383</v>
      </c>
      <c r="B39" s="20" t="s">
        <v>2627</v>
      </c>
      <c r="C39" s="19">
        <v>113500000</v>
      </c>
      <c r="D39" s="16">
        <v>39</v>
      </c>
      <c r="E39" s="18">
        <v>10.74</v>
      </c>
      <c r="F39" s="17">
        <v>22.98</v>
      </c>
      <c r="G39" s="16">
        <v>16.764099999999999</v>
      </c>
      <c r="H39" s="15">
        <v>2</v>
      </c>
    </row>
    <row r="40" spans="1:8" x14ac:dyDescent="0.3">
      <c r="A40" s="18">
        <v>23581</v>
      </c>
      <c r="B40" s="20" t="s">
        <v>2706</v>
      </c>
      <c r="C40" s="19">
        <v>13400000</v>
      </c>
      <c r="D40" s="16">
        <v>20</v>
      </c>
      <c r="E40" s="18">
        <v>20.3</v>
      </c>
      <c r="F40" s="17">
        <v>22.37</v>
      </c>
      <c r="G40" s="16">
        <v>21.528500000000001</v>
      </c>
      <c r="H40" s="15">
        <v>3</v>
      </c>
    </row>
    <row r="41" spans="1:8" x14ac:dyDescent="0.3">
      <c r="A41" s="18">
        <v>23835</v>
      </c>
      <c r="B41" s="20" t="s">
        <v>2532</v>
      </c>
      <c r="C41" s="19">
        <v>103600000</v>
      </c>
      <c r="D41" s="16">
        <v>127</v>
      </c>
      <c r="E41" s="18">
        <v>8.0500000000000007</v>
      </c>
      <c r="F41" s="17">
        <v>12.29</v>
      </c>
      <c r="G41" s="16">
        <v>10.320499999999999</v>
      </c>
      <c r="H41" s="15">
        <v>3</v>
      </c>
    </row>
    <row r="42" spans="1:8" x14ac:dyDescent="0.3">
      <c r="A42" s="18">
        <v>24393</v>
      </c>
      <c r="B42" s="20" t="s">
        <v>2656</v>
      </c>
      <c r="C42" s="19">
        <v>62500000</v>
      </c>
      <c r="D42" s="16">
        <v>90</v>
      </c>
      <c r="E42" s="18">
        <v>5.96</v>
      </c>
      <c r="F42" s="17">
        <v>9.3000000000000007</v>
      </c>
      <c r="G42" s="16">
        <v>7.6285999999999996</v>
      </c>
      <c r="H42" s="15">
        <v>2</v>
      </c>
    </row>
    <row r="43" spans="1:8" x14ac:dyDescent="0.3">
      <c r="A43" s="18">
        <v>24616</v>
      </c>
      <c r="B43" s="20" t="s">
        <v>2642</v>
      </c>
      <c r="C43" s="19">
        <v>8500000</v>
      </c>
      <c r="D43" s="16">
        <v>18</v>
      </c>
      <c r="E43" s="18">
        <v>24.5</v>
      </c>
      <c r="F43" s="17">
        <v>33.14</v>
      </c>
      <c r="G43" s="16">
        <v>31.376000000000001</v>
      </c>
      <c r="H43" s="15">
        <v>1</v>
      </c>
    </row>
    <row r="44" spans="1:8" x14ac:dyDescent="0.3">
      <c r="A44" s="18">
        <v>24616</v>
      </c>
      <c r="B44" s="20" t="s">
        <v>2642</v>
      </c>
      <c r="C44" s="19">
        <v>1700000</v>
      </c>
      <c r="D44" s="16">
        <v>6</v>
      </c>
      <c r="E44" s="18">
        <v>22.22</v>
      </c>
      <c r="F44" s="17">
        <v>25.99</v>
      </c>
      <c r="G44" s="16">
        <v>23.7624</v>
      </c>
      <c r="H44" s="15">
        <v>2</v>
      </c>
    </row>
    <row r="45" spans="1:8" x14ac:dyDescent="0.3">
      <c r="A45" s="18">
        <v>24921</v>
      </c>
      <c r="B45" s="20" t="s">
        <v>2707</v>
      </c>
      <c r="C45" s="19">
        <v>46800000</v>
      </c>
      <c r="D45" s="16">
        <v>92</v>
      </c>
      <c r="E45" s="18">
        <v>1.91</v>
      </c>
      <c r="F45" s="17">
        <v>3.22</v>
      </c>
      <c r="G45" s="16">
        <v>2.8934000000000002</v>
      </c>
      <c r="H45" s="15">
        <v>2</v>
      </c>
    </row>
    <row r="46" spans="1:8" x14ac:dyDescent="0.3">
      <c r="A46" s="18">
        <v>24972</v>
      </c>
      <c r="B46" s="20" t="s">
        <v>2518</v>
      </c>
      <c r="C46" s="19">
        <v>60200000</v>
      </c>
      <c r="D46" s="16">
        <v>79</v>
      </c>
      <c r="E46" s="18">
        <v>13.31</v>
      </c>
      <c r="F46" s="17">
        <v>19.45</v>
      </c>
      <c r="G46" s="16">
        <v>16.924099999999999</v>
      </c>
      <c r="H46" s="15">
        <v>3</v>
      </c>
    </row>
    <row r="47" spans="1:8" x14ac:dyDescent="0.3">
      <c r="A47" s="18">
        <v>25282</v>
      </c>
      <c r="B47" s="20" t="s">
        <v>2643</v>
      </c>
      <c r="C47" s="19">
        <v>4200000</v>
      </c>
      <c r="D47" s="16">
        <v>9</v>
      </c>
      <c r="E47" s="18">
        <v>12.3</v>
      </c>
      <c r="F47" s="17">
        <v>19.579999999999998</v>
      </c>
      <c r="G47" s="16">
        <v>14.853300000000001</v>
      </c>
      <c r="H47" s="15">
        <v>2</v>
      </c>
    </row>
    <row r="48" spans="1:8" x14ac:dyDescent="0.3">
      <c r="A48" s="18">
        <v>26034</v>
      </c>
      <c r="B48" s="20" t="s">
        <v>2616</v>
      </c>
      <c r="C48" s="19">
        <v>349500000</v>
      </c>
      <c r="D48" s="16">
        <v>262</v>
      </c>
      <c r="E48" s="18">
        <v>9.43</v>
      </c>
      <c r="F48" s="17">
        <v>18.7</v>
      </c>
      <c r="G48" s="16">
        <v>13.338699999999999</v>
      </c>
      <c r="H48" s="15">
        <v>2</v>
      </c>
    </row>
    <row r="49" spans="1:8" x14ac:dyDescent="0.3">
      <c r="A49" s="18">
        <v>26107</v>
      </c>
      <c r="B49" s="20" t="s">
        <v>2277</v>
      </c>
      <c r="C49" s="19">
        <v>378700000</v>
      </c>
      <c r="D49" s="16">
        <v>161</v>
      </c>
      <c r="E49" s="18">
        <v>12.34</v>
      </c>
      <c r="F49" s="17">
        <v>21.14</v>
      </c>
      <c r="G49" s="16">
        <v>17.974699999999999</v>
      </c>
      <c r="H49" s="15">
        <v>2</v>
      </c>
    </row>
    <row r="50" spans="1:8" x14ac:dyDescent="0.3">
      <c r="A50" s="18">
        <v>26185</v>
      </c>
      <c r="B50" s="20" t="s">
        <v>2784</v>
      </c>
      <c r="C50" s="19">
        <v>1000000</v>
      </c>
      <c r="D50" s="16">
        <v>5</v>
      </c>
      <c r="E50" s="18">
        <v>44.78</v>
      </c>
      <c r="F50" s="17">
        <v>52.63</v>
      </c>
      <c r="G50" s="16">
        <v>47.222999999999999</v>
      </c>
      <c r="H50" s="15">
        <v>2</v>
      </c>
    </row>
    <row r="51" spans="1:8" x14ac:dyDescent="0.3">
      <c r="A51" s="18">
        <v>26302</v>
      </c>
      <c r="B51" s="20" t="s">
        <v>2795</v>
      </c>
      <c r="C51" s="19">
        <v>500000</v>
      </c>
      <c r="D51" s="16">
        <v>1</v>
      </c>
      <c r="E51" s="18">
        <v>18.350000000000001</v>
      </c>
      <c r="F51" s="17">
        <v>18.350000000000001</v>
      </c>
      <c r="G51" s="16">
        <v>18.350000000000001</v>
      </c>
      <c r="H51" s="15">
        <v>2</v>
      </c>
    </row>
    <row r="52" spans="1:8" x14ac:dyDescent="0.3">
      <c r="A52" s="18">
        <v>26415</v>
      </c>
      <c r="B52" s="20" t="s">
        <v>2504</v>
      </c>
      <c r="C52" s="19">
        <v>101300000</v>
      </c>
      <c r="D52" s="16">
        <v>26</v>
      </c>
      <c r="E52" s="18">
        <v>16.760000000000002</v>
      </c>
      <c r="F52" s="17">
        <v>24.2</v>
      </c>
      <c r="G52" s="16">
        <v>22.13</v>
      </c>
      <c r="H52" s="15">
        <v>3</v>
      </c>
    </row>
    <row r="53" spans="1:8" x14ac:dyDescent="0.3">
      <c r="A53" s="18">
        <v>288701</v>
      </c>
      <c r="B53" s="20" t="s">
        <v>2547</v>
      </c>
      <c r="C53" s="19">
        <v>15100000</v>
      </c>
      <c r="D53" s="16">
        <v>14</v>
      </c>
      <c r="E53" s="18">
        <v>6.93</v>
      </c>
      <c r="F53" s="17">
        <v>8.7050000000000001</v>
      </c>
      <c r="G53" s="16">
        <v>7.1413000000000002</v>
      </c>
      <c r="H53" s="15">
        <v>2</v>
      </c>
    </row>
    <row r="54" spans="1:8" x14ac:dyDescent="0.3">
      <c r="A54" s="18">
        <v>288701</v>
      </c>
      <c r="B54" s="20" t="s">
        <v>2547</v>
      </c>
      <c r="C54" s="19">
        <v>33500000</v>
      </c>
      <c r="D54" s="16">
        <v>25</v>
      </c>
      <c r="E54" s="18">
        <v>7.54</v>
      </c>
      <c r="F54" s="17">
        <v>9.35</v>
      </c>
      <c r="G54" s="16">
        <v>8.3905999999999992</v>
      </c>
      <c r="H54" s="15">
        <v>3</v>
      </c>
    </row>
    <row r="55" spans="1:8" x14ac:dyDescent="0.3">
      <c r="A55" s="18">
        <v>28886</v>
      </c>
      <c r="B55" s="20" t="s">
        <v>2737</v>
      </c>
      <c r="C55" s="19">
        <v>130100000</v>
      </c>
      <c r="D55" s="16">
        <v>97</v>
      </c>
      <c r="E55" s="18">
        <v>2.8</v>
      </c>
      <c r="F55" s="17">
        <v>5.22</v>
      </c>
      <c r="G55" s="16">
        <v>3.5817000000000001</v>
      </c>
      <c r="H55" s="15">
        <v>1</v>
      </c>
    </row>
    <row r="56" spans="1:8" x14ac:dyDescent="0.3">
      <c r="A56" s="18">
        <v>29051</v>
      </c>
      <c r="B56" s="20" t="s">
        <v>2282</v>
      </c>
      <c r="C56" s="19">
        <v>9500000</v>
      </c>
      <c r="D56" s="16">
        <v>4</v>
      </c>
      <c r="E56" s="18">
        <v>2.35</v>
      </c>
      <c r="F56" s="17">
        <v>3.44</v>
      </c>
      <c r="G56" s="16">
        <v>2.5669</v>
      </c>
      <c r="H56" s="15">
        <v>1</v>
      </c>
    </row>
    <row r="57" spans="1:8" x14ac:dyDescent="0.3">
      <c r="A57" s="18">
        <v>29371</v>
      </c>
      <c r="B57" s="20" t="s">
        <v>2765</v>
      </c>
      <c r="C57" s="19">
        <v>5400000</v>
      </c>
      <c r="D57" s="16">
        <v>9</v>
      </c>
      <c r="E57" s="18">
        <v>9.0500000000000007</v>
      </c>
      <c r="F57" s="17">
        <v>16.57</v>
      </c>
      <c r="G57" s="16">
        <v>12.9335</v>
      </c>
      <c r="H57" s="15">
        <v>1</v>
      </c>
    </row>
    <row r="58" spans="1:8" x14ac:dyDescent="0.3">
      <c r="A58" s="18">
        <v>30103</v>
      </c>
      <c r="B58" s="20" t="s">
        <v>2671</v>
      </c>
      <c r="C58" s="19">
        <v>27600000</v>
      </c>
      <c r="D58" s="16">
        <v>51</v>
      </c>
      <c r="E58" s="18">
        <v>9.4700000000000006</v>
      </c>
      <c r="F58" s="17">
        <v>13.2767</v>
      </c>
      <c r="G58" s="16">
        <v>11.3795</v>
      </c>
      <c r="H58" s="15">
        <v>2</v>
      </c>
    </row>
    <row r="59" spans="1:8" x14ac:dyDescent="0.3">
      <c r="A59" s="18">
        <v>30164</v>
      </c>
      <c r="B59" s="20" t="s">
        <v>2579</v>
      </c>
      <c r="C59" s="19">
        <v>900000</v>
      </c>
      <c r="D59" s="16">
        <v>3</v>
      </c>
      <c r="E59" s="18">
        <v>4.9400000000000004</v>
      </c>
      <c r="F59" s="17">
        <v>5.27</v>
      </c>
      <c r="G59" s="16">
        <v>5.0667</v>
      </c>
      <c r="H59" s="15">
        <v>2</v>
      </c>
    </row>
    <row r="60" spans="1:8" x14ac:dyDescent="0.3">
      <c r="A60" s="18">
        <v>30164</v>
      </c>
      <c r="B60" s="20" t="s">
        <v>2579</v>
      </c>
      <c r="C60" s="19">
        <v>300000</v>
      </c>
      <c r="D60" s="16">
        <v>1</v>
      </c>
      <c r="E60" s="18">
        <v>6.37</v>
      </c>
      <c r="F60" s="17">
        <v>6.37</v>
      </c>
      <c r="G60" s="16">
        <v>6.37</v>
      </c>
      <c r="H60" s="15">
        <v>3</v>
      </c>
    </row>
    <row r="61" spans="1:8" x14ac:dyDescent="0.3">
      <c r="A61" s="18">
        <v>30238</v>
      </c>
      <c r="B61" s="20" t="s">
        <v>2287</v>
      </c>
      <c r="C61" s="19">
        <v>130100000</v>
      </c>
      <c r="D61" s="16">
        <v>96</v>
      </c>
      <c r="E61" s="18">
        <v>18.39</v>
      </c>
      <c r="F61" s="17">
        <v>27.92</v>
      </c>
      <c r="G61" s="16">
        <v>23.525500000000001</v>
      </c>
      <c r="H61" s="15">
        <v>2</v>
      </c>
    </row>
    <row r="62" spans="1:8" x14ac:dyDescent="0.3">
      <c r="A62" s="18">
        <v>30284</v>
      </c>
      <c r="B62" s="20" t="s">
        <v>2744</v>
      </c>
      <c r="C62" s="19">
        <v>1300000</v>
      </c>
      <c r="D62" s="16">
        <v>3</v>
      </c>
      <c r="E62" s="18">
        <v>21.95</v>
      </c>
      <c r="F62" s="17">
        <v>25.22</v>
      </c>
      <c r="G62" s="16">
        <v>24.65</v>
      </c>
      <c r="H62" s="15">
        <v>2</v>
      </c>
    </row>
    <row r="63" spans="1:8" x14ac:dyDescent="0.3">
      <c r="A63" s="18">
        <v>30336</v>
      </c>
      <c r="B63" s="20" t="s">
        <v>2288</v>
      </c>
      <c r="C63" s="19">
        <v>99400000</v>
      </c>
      <c r="D63" s="16">
        <v>51</v>
      </c>
      <c r="E63" s="18">
        <v>10.57</v>
      </c>
      <c r="F63" s="17">
        <v>14.31</v>
      </c>
      <c r="G63" s="16">
        <v>12.1074</v>
      </c>
      <c r="H63" s="15">
        <v>3</v>
      </c>
    </row>
    <row r="64" spans="1:8" x14ac:dyDescent="0.3">
      <c r="A64" s="18">
        <v>30425</v>
      </c>
      <c r="B64" s="20" t="s">
        <v>2672</v>
      </c>
      <c r="C64" s="19">
        <v>26300000</v>
      </c>
      <c r="D64" s="16">
        <v>46</v>
      </c>
      <c r="E64" s="18">
        <v>6.49</v>
      </c>
      <c r="F64" s="17">
        <v>8.2899999999999991</v>
      </c>
      <c r="G64" s="16">
        <v>6.9848999999999997</v>
      </c>
      <c r="H64" s="15">
        <v>2</v>
      </c>
    </row>
    <row r="65" spans="1:8" x14ac:dyDescent="0.3">
      <c r="A65" s="18">
        <v>30477</v>
      </c>
      <c r="B65" s="20" t="s">
        <v>2684</v>
      </c>
      <c r="C65" s="19">
        <v>7000000</v>
      </c>
      <c r="D65" s="16">
        <v>11</v>
      </c>
      <c r="E65" s="18">
        <v>21.94</v>
      </c>
      <c r="F65" s="17">
        <v>30.7</v>
      </c>
      <c r="G65" s="16">
        <v>27.132100000000001</v>
      </c>
      <c r="H65" s="15">
        <v>1</v>
      </c>
    </row>
    <row r="66" spans="1:8" x14ac:dyDescent="0.3">
      <c r="A66" s="18">
        <v>30477</v>
      </c>
      <c r="B66" s="20" t="s">
        <v>2684</v>
      </c>
      <c r="C66" s="19">
        <v>2800000</v>
      </c>
      <c r="D66" s="16">
        <v>12</v>
      </c>
      <c r="E66" s="18">
        <v>17.87</v>
      </c>
      <c r="F66" s="17">
        <v>24.64</v>
      </c>
      <c r="G66" s="16">
        <v>21.411100000000001</v>
      </c>
      <c r="H66" s="15">
        <v>2</v>
      </c>
    </row>
    <row r="67" spans="1:8" x14ac:dyDescent="0.3">
      <c r="A67" s="18">
        <v>31381</v>
      </c>
      <c r="B67" s="20" t="s">
        <v>2591</v>
      </c>
      <c r="C67" s="19">
        <v>30600000</v>
      </c>
      <c r="D67" s="16">
        <v>44</v>
      </c>
      <c r="E67" s="18">
        <v>11.2</v>
      </c>
      <c r="F67" s="17">
        <v>19.690000000000001</v>
      </c>
      <c r="G67" s="16">
        <v>17.2058</v>
      </c>
      <c r="H67" s="15">
        <v>2</v>
      </c>
    </row>
    <row r="68" spans="1:8" x14ac:dyDescent="0.3">
      <c r="A68" s="18">
        <v>31412</v>
      </c>
      <c r="B68" s="20" t="s">
        <v>2732</v>
      </c>
      <c r="C68" s="19">
        <v>1200000</v>
      </c>
      <c r="D68" s="16">
        <v>2</v>
      </c>
      <c r="E68" s="18">
        <v>1.47</v>
      </c>
      <c r="F68" s="17">
        <v>1.65</v>
      </c>
      <c r="G68" s="16">
        <v>1.5449999999999999</v>
      </c>
      <c r="H68" s="15">
        <v>1</v>
      </c>
    </row>
    <row r="69" spans="1:8" x14ac:dyDescent="0.3">
      <c r="A69" s="18">
        <v>31493</v>
      </c>
      <c r="B69" s="20" t="s">
        <v>2716</v>
      </c>
      <c r="C69" s="19">
        <v>2600000</v>
      </c>
      <c r="D69" s="16">
        <v>4</v>
      </c>
      <c r="E69" s="18">
        <v>5.4</v>
      </c>
      <c r="F69" s="17">
        <v>5.62</v>
      </c>
      <c r="G69" s="16">
        <v>5.5084999999999997</v>
      </c>
      <c r="H69" s="15">
        <v>1</v>
      </c>
    </row>
    <row r="70" spans="1:8" x14ac:dyDescent="0.3">
      <c r="A70" s="18">
        <v>31493</v>
      </c>
      <c r="B70" s="20" t="s">
        <v>2716</v>
      </c>
      <c r="C70" s="19">
        <v>7600000</v>
      </c>
      <c r="D70" s="16">
        <v>10</v>
      </c>
      <c r="E70" s="18">
        <v>5.31</v>
      </c>
      <c r="F70" s="17">
        <v>5.68</v>
      </c>
      <c r="G70" s="16">
        <v>5.4588000000000001</v>
      </c>
      <c r="H70" s="15">
        <v>2</v>
      </c>
    </row>
    <row r="71" spans="1:8" x14ac:dyDescent="0.3">
      <c r="A71" s="18">
        <v>31632</v>
      </c>
      <c r="B71" s="20" t="s">
        <v>2766</v>
      </c>
      <c r="C71" s="19">
        <v>10700000</v>
      </c>
      <c r="D71" s="16">
        <v>11</v>
      </c>
      <c r="E71" s="18">
        <v>5.71</v>
      </c>
      <c r="F71" s="17">
        <v>7.86</v>
      </c>
      <c r="G71" s="16">
        <v>7.0960000000000001</v>
      </c>
      <c r="H71" s="15">
        <v>1</v>
      </c>
    </row>
    <row r="72" spans="1:8" x14ac:dyDescent="0.3">
      <c r="A72" s="18">
        <v>31671</v>
      </c>
      <c r="B72" s="20" t="s">
        <v>2628</v>
      </c>
      <c r="C72" s="19">
        <v>3900000</v>
      </c>
      <c r="D72" s="16">
        <v>6</v>
      </c>
      <c r="E72" s="18">
        <v>0.6</v>
      </c>
      <c r="F72" s="17">
        <v>3.15</v>
      </c>
      <c r="G72" s="16">
        <v>1.6476999999999999</v>
      </c>
      <c r="H72" s="15">
        <v>2</v>
      </c>
    </row>
    <row r="73" spans="1:8" x14ac:dyDescent="0.3">
      <c r="A73" s="18">
        <v>31712</v>
      </c>
      <c r="B73" s="20" t="s">
        <v>2750</v>
      </c>
      <c r="C73" s="19">
        <v>9200000</v>
      </c>
      <c r="D73" s="16">
        <v>18</v>
      </c>
      <c r="E73" s="18">
        <v>5.3</v>
      </c>
      <c r="F73" s="17">
        <v>8.6199999999999992</v>
      </c>
      <c r="G73" s="16">
        <v>6.3754</v>
      </c>
      <c r="H73" s="15">
        <v>1</v>
      </c>
    </row>
    <row r="74" spans="1:8" x14ac:dyDescent="0.3">
      <c r="A74" s="18">
        <v>32094</v>
      </c>
      <c r="B74" s="20" t="s">
        <v>2658</v>
      </c>
      <c r="C74" s="19">
        <v>4800000</v>
      </c>
      <c r="D74" s="16">
        <v>6</v>
      </c>
      <c r="E74" s="18">
        <v>24.32</v>
      </c>
      <c r="F74" s="17">
        <v>41.63</v>
      </c>
      <c r="G74" s="16">
        <v>31.600200000000001</v>
      </c>
      <c r="H74" s="15">
        <v>2</v>
      </c>
    </row>
    <row r="75" spans="1:8" x14ac:dyDescent="0.3">
      <c r="A75" s="18">
        <v>32681</v>
      </c>
      <c r="B75" s="20" t="s">
        <v>2592</v>
      </c>
      <c r="C75" s="19">
        <v>4000000</v>
      </c>
      <c r="D75" s="16">
        <v>14</v>
      </c>
      <c r="E75" s="18">
        <v>10.71</v>
      </c>
      <c r="F75" s="17">
        <v>15.62</v>
      </c>
      <c r="G75" s="16">
        <v>13.864000000000001</v>
      </c>
      <c r="H75" s="15">
        <v>2</v>
      </c>
    </row>
    <row r="76" spans="1:8" x14ac:dyDescent="0.3">
      <c r="A76" s="18">
        <v>32903</v>
      </c>
      <c r="B76" s="20" t="s">
        <v>2618</v>
      </c>
      <c r="C76" s="19">
        <v>15600000</v>
      </c>
      <c r="D76" s="16">
        <v>42</v>
      </c>
      <c r="E76" s="18">
        <v>34.869999999999997</v>
      </c>
      <c r="F76" s="17">
        <v>52.34</v>
      </c>
      <c r="G76" s="16">
        <v>39.753700000000002</v>
      </c>
      <c r="H76" s="15">
        <v>3</v>
      </c>
    </row>
    <row r="77" spans="1:8" x14ac:dyDescent="0.3">
      <c r="A77" s="18">
        <v>33224</v>
      </c>
      <c r="B77" s="20" t="s">
        <v>2567</v>
      </c>
      <c r="C77" s="19">
        <v>45900000</v>
      </c>
      <c r="D77" s="16">
        <v>33</v>
      </c>
      <c r="E77" s="18">
        <v>13.4</v>
      </c>
      <c r="F77" s="17">
        <v>22.2</v>
      </c>
      <c r="G77" s="16">
        <v>19.229900000000001</v>
      </c>
      <c r="H77" s="15">
        <v>2</v>
      </c>
    </row>
    <row r="78" spans="1:8" x14ac:dyDescent="0.3">
      <c r="A78" s="18">
        <v>33244</v>
      </c>
      <c r="B78" s="20" t="s">
        <v>2580</v>
      </c>
      <c r="C78" s="19">
        <v>27400000</v>
      </c>
      <c r="D78" s="16">
        <v>70</v>
      </c>
      <c r="E78" s="18">
        <v>6.72</v>
      </c>
      <c r="F78" s="17">
        <v>22.74</v>
      </c>
      <c r="G78" s="16">
        <v>18.334099999999999</v>
      </c>
      <c r="H78" s="15">
        <v>1</v>
      </c>
    </row>
    <row r="79" spans="1:8" x14ac:dyDescent="0.3">
      <c r="A79" s="18">
        <v>33394</v>
      </c>
      <c r="B79" s="20" t="s">
        <v>2685</v>
      </c>
      <c r="C79" s="19">
        <v>3800000</v>
      </c>
      <c r="D79" s="16">
        <v>9</v>
      </c>
      <c r="E79" s="18">
        <v>5.66</v>
      </c>
      <c r="F79" s="17">
        <v>9.64</v>
      </c>
      <c r="G79" s="16">
        <v>7.8105000000000002</v>
      </c>
      <c r="H79" s="15">
        <v>2</v>
      </c>
    </row>
    <row r="80" spans="1:8" x14ac:dyDescent="0.3">
      <c r="A80" s="18">
        <v>33465</v>
      </c>
      <c r="B80" s="20" t="s">
        <v>2593</v>
      </c>
      <c r="C80" s="19">
        <v>28800000</v>
      </c>
      <c r="D80" s="16">
        <v>10</v>
      </c>
      <c r="E80" s="18">
        <v>12.58</v>
      </c>
      <c r="F80" s="17">
        <v>18.260000000000002</v>
      </c>
      <c r="G80" s="16">
        <v>15.388</v>
      </c>
      <c r="H80" s="15">
        <v>2</v>
      </c>
    </row>
    <row r="81" spans="1:8" x14ac:dyDescent="0.3">
      <c r="A81" s="18">
        <v>33881</v>
      </c>
      <c r="B81" s="20" t="s">
        <v>2312</v>
      </c>
      <c r="C81" s="19">
        <v>49700000</v>
      </c>
      <c r="D81" s="16">
        <v>60</v>
      </c>
      <c r="E81" s="18">
        <v>14.84</v>
      </c>
      <c r="F81" s="17">
        <v>17.968800000000002</v>
      </c>
      <c r="G81" s="16">
        <v>16.343499999999999</v>
      </c>
      <c r="H81" s="15">
        <v>3</v>
      </c>
    </row>
    <row r="82" spans="1:8" x14ac:dyDescent="0.3">
      <c r="A82" s="18">
        <v>34132</v>
      </c>
      <c r="B82" s="20" t="s">
        <v>2505</v>
      </c>
      <c r="C82" s="19">
        <v>53400000</v>
      </c>
      <c r="D82" s="16">
        <v>71</v>
      </c>
      <c r="E82" s="18">
        <v>14.24</v>
      </c>
      <c r="F82" s="17">
        <v>20.03</v>
      </c>
      <c r="G82" s="16">
        <v>16.694299999999998</v>
      </c>
      <c r="H82" s="15">
        <v>1</v>
      </c>
    </row>
    <row r="83" spans="1:8" x14ac:dyDescent="0.3">
      <c r="A83" s="18">
        <v>34162</v>
      </c>
      <c r="B83" s="20" t="s">
        <v>2768</v>
      </c>
      <c r="C83" s="19">
        <v>40700000</v>
      </c>
      <c r="D83" s="16">
        <v>32</v>
      </c>
      <c r="E83" s="18">
        <v>36.86</v>
      </c>
      <c r="F83" s="17">
        <v>44.31</v>
      </c>
      <c r="G83" s="16">
        <v>40.072499999999998</v>
      </c>
      <c r="H83" s="15">
        <v>1</v>
      </c>
    </row>
    <row r="84" spans="1:8" x14ac:dyDescent="0.3">
      <c r="A84" s="18">
        <v>34162</v>
      </c>
      <c r="B84" s="20" t="s">
        <v>2768</v>
      </c>
      <c r="C84" s="19">
        <v>148700000</v>
      </c>
      <c r="D84" s="16">
        <v>45</v>
      </c>
      <c r="E84" s="18">
        <v>35.11</v>
      </c>
      <c r="F84" s="17">
        <v>44.97</v>
      </c>
      <c r="G84" s="16">
        <v>39.862699999999997</v>
      </c>
      <c r="H84" s="15">
        <v>2</v>
      </c>
    </row>
    <row r="85" spans="1:8" x14ac:dyDescent="0.3">
      <c r="A85" s="18">
        <v>34653</v>
      </c>
      <c r="B85" s="20" t="s">
        <v>2717</v>
      </c>
      <c r="C85" s="19">
        <v>11600000</v>
      </c>
      <c r="D85" s="16">
        <v>17</v>
      </c>
      <c r="E85" s="18">
        <v>0.3</v>
      </c>
      <c r="F85" s="17">
        <v>0.66090000000000004</v>
      </c>
      <c r="G85" s="16">
        <v>0.48159999999999997</v>
      </c>
      <c r="H85" s="15">
        <v>1</v>
      </c>
    </row>
    <row r="86" spans="1:8" x14ac:dyDescent="0.3">
      <c r="A86" s="18">
        <v>34653</v>
      </c>
      <c r="B86" s="20" t="s">
        <v>2717</v>
      </c>
      <c r="C86" s="19">
        <v>38200000</v>
      </c>
      <c r="D86" s="16">
        <v>41</v>
      </c>
      <c r="E86" s="18">
        <v>2.68</v>
      </c>
      <c r="F86" s="17">
        <v>3.47</v>
      </c>
      <c r="G86" s="16">
        <v>2.8534000000000002</v>
      </c>
      <c r="H86" s="15">
        <v>2</v>
      </c>
    </row>
    <row r="87" spans="1:8" x14ac:dyDescent="0.3">
      <c r="A87" s="18">
        <v>34833</v>
      </c>
      <c r="B87" s="20" t="s">
        <v>2751</v>
      </c>
      <c r="C87" s="19">
        <v>9300000</v>
      </c>
      <c r="D87" s="16">
        <v>11</v>
      </c>
      <c r="E87" s="18">
        <v>5.31</v>
      </c>
      <c r="F87" s="17">
        <v>16.45</v>
      </c>
      <c r="G87" s="16">
        <v>12.228899999999999</v>
      </c>
      <c r="H87" s="15">
        <v>1</v>
      </c>
    </row>
    <row r="88" spans="1:8" x14ac:dyDescent="0.3">
      <c r="A88" s="18">
        <v>34842</v>
      </c>
      <c r="B88" s="20" t="s">
        <v>2738</v>
      </c>
      <c r="C88" s="19">
        <v>21300000</v>
      </c>
      <c r="D88" s="16">
        <v>19</v>
      </c>
      <c r="E88" s="18">
        <v>5.2</v>
      </c>
      <c r="F88" s="17">
        <v>6.23</v>
      </c>
      <c r="G88" s="16">
        <v>5.7870999999999997</v>
      </c>
      <c r="H88" s="15">
        <v>1</v>
      </c>
    </row>
    <row r="89" spans="1:8" x14ac:dyDescent="0.3">
      <c r="A89" s="18">
        <v>34891</v>
      </c>
      <c r="B89" s="20" t="s">
        <v>2739</v>
      </c>
      <c r="C89" s="19">
        <v>5400000</v>
      </c>
      <c r="D89" s="16">
        <v>8</v>
      </c>
      <c r="E89" s="18">
        <v>5.69</v>
      </c>
      <c r="F89" s="17">
        <v>7.62</v>
      </c>
      <c r="G89" s="16">
        <v>6.8418999999999999</v>
      </c>
      <c r="H89" s="15">
        <v>1</v>
      </c>
    </row>
    <row r="90" spans="1:8" x14ac:dyDescent="0.3">
      <c r="A90" s="18">
        <v>35121</v>
      </c>
      <c r="B90" s="20" t="s">
        <v>2697</v>
      </c>
      <c r="C90" s="19">
        <v>7300000</v>
      </c>
      <c r="D90" s="16">
        <v>19</v>
      </c>
      <c r="E90" s="18">
        <v>5.94</v>
      </c>
      <c r="F90" s="17">
        <v>7.94</v>
      </c>
      <c r="G90" s="16">
        <v>7.2389000000000001</v>
      </c>
      <c r="H90" s="15">
        <v>1</v>
      </c>
    </row>
    <row r="91" spans="1:8" x14ac:dyDescent="0.3">
      <c r="A91" s="18">
        <v>35121</v>
      </c>
      <c r="B91" s="20" t="s">
        <v>2697</v>
      </c>
      <c r="C91" s="19">
        <v>6500000</v>
      </c>
      <c r="D91" s="16">
        <v>18</v>
      </c>
      <c r="E91" s="18">
        <v>8.6199999999999992</v>
      </c>
      <c r="F91" s="17">
        <v>10.59</v>
      </c>
      <c r="G91" s="16">
        <v>9.6637000000000004</v>
      </c>
      <c r="H91" s="15">
        <v>2</v>
      </c>
    </row>
    <row r="92" spans="1:8" x14ac:dyDescent="0.3">
      <c r="A92" s="18">
        <v>35265</v>
      </c>
      <c r="B92" s="20" t="s">
        <v>2549</v>
      </c>
      <c r="C92" s="19">
        <v>10500000</v>
      </c>
      <c r="D92" s="16">
        <v>35</v>
      </c>
      <c r="E92" s="18">
        <v>9.85</v>
      </c>
      <c r="F92" s="17">
        <v>14.82</v>
      </c>
      <c r="G92" s="16">
        <v>13.314299999999999</v>
      </c>
      <c r="H92" s="15">
        <v>2</v>
      </c>
    </row>
    <row r="93" spans="1:8" x14ac:dyDescent="0.3">
      <c r="A93" s="18">
        <v>35332</v>
      </c>
      <c r="B93" s="20" t="s">
        <v>2673</v>
      </c>
      <c r="C93" s="19">
        <v>773700000</v>
      </c>
      <c r="D93" s="16">
        <v>307</v>
      </c>
      <c r="E93" s="18">
        <v>19.22</v>
      </c>
      <c r="F93" s="17">
        <v>31.83</v>
      </c>
      <c r="G93" s="16">
        <v>23.231000000000002</v>
      </c>
      <c r="H93" s="15">
        <v>3</v>
      </c>
    </row>
    <row r="94" spans="1:8" x14ac:dyDescent="0.3">
      <c r="A94" s="18">
        <v>35481</v>
      </c>
      <c r="B94" s="20" t="s">
        <v>2745</v>
      </c>
      <c r="C94" s="19">
        <v>9000000</v>
      </c>
      <c r="D94" s="16">
        <v>21</v>
      </c>
      <c r="E94" s="18">
        <v>17.54</v>
      </c>
      <c r="F94" s="17">
        <v>21.89</v>
      </c>
      <c r="G94" s="16">
        <v>19.713200000000001</v>
      </c>
      <c r="H94" s="15">
        <v>3</v>
      </c>
    </row>
    <row r="95" spans="1:8" x14ac:dyDescent="0.3">
      <c r="A95" s="18">
        <v>35763</v>
      </c>
      <c r="B95" s="20" t="s">
        <v>2629</v>
      </c>
      <c r="C95" s="19">
        <v>40700000</v>
      </c>
      <c r="D95" s="16">
        <v>72</v>
      </c>
      <c r="E95" s="18">
        <v>12.66</v>
      </c>
      <c r="F95" s="17">
        <v>17.57</v>
      </c>
      <c r="G95" s="16">
        <v>16.0716</v>
      </c>
      <c r="H95" s="15">
        <v>2</v>
      </c>
    </row>
    <row r="96" spans="1:8" x14ac:dyDescent="0.3">
      <c r="A96" s="18">
        <v>35802</v>
      </c>
      <c r="B96" s="20" t="s">
        <v>2709</v>
      </c>
      <c r="C96" s="19">
        <v>800000</v>
      </c>
      <c r="D96" s="16">
        <v>4</v>
      </c>
      <c r="E96" s="18">
        <v>8.36</v>
      </c>
      <c r="F96" s="17">
        <v>13.13</v>
      </c>
      <c r="G96" s="16">
        <v>10.0213</v>
      </c>
      <c r="H96" s="15">
        <v>1</v>
      </c>
    </row>
    <row r="97" spans="1:8" x14ac:dyDescent="0.3">
      <c r="A97" s="18">
        <v>35802</v>
      </c>
      <c r="B97" s="20" t="s">
        <v>2709</v>
      </c>
      <c r="C97" s="19">
        <v>4400000</v>
      </c>
      <c r="D97" s="16">
        <v>8</v>
      </c>
      <c r="E97" s="18">
        <v>11.5</v>
      </c>
      <c r="F97" s="17">
        <v>15.47</v>
      </c>
      <c r="G97" s="16">
        <v>14.654299999999999</v>
      </c>
      <c r="H97" s="15">
        <v>2</v>
      </c>
    </row>
    <row r="98" spans="1:8" x14ac:dyDescent="0.3">
      <c r="A98" s="18">
        <v>35913</v>
      </c>
      <c r="B98" s="20" t="s">
        <v>2753</v>
      </c>
      <c r="C98" s="19">
        <v>29700000</v>
      </c>
      <c r="D98" s="16">
        <v>43</v>
      </c>
      <c r="E98" s="18">
        <v>18.61</v>
      </c>
      <c r="F98" s="17">
        <v>39.11</v>
      </c>
      <c r="G98" s="16">
        <v>27.4754</v>
      </c>
      <c r="H98" s="15">
        <v>1</v>
      </c>
    </row>
    <row r="99" spans="1:8" x14ac:dyDescent="0.3">
      <c r="A99" s="18">
        <v>36052</v>
      </c>
      <c r="B99" s="20" t="s">
        <v>2619</v>
      </c>
      <c r="C99" s="19">
        <v>28800000</v>
      </c>
      <c r="D99" s="16">
        <v>6</v>
      </c>
      <c r="E99" s="18">
        <v>4.1100000000000003</v>
      </c>
      <c r="F99" s="17">
        <v>5.3</v>
      </c>
      <c r="G99" s="16">
        <v>4.9382999999999999</v>
      </c>
      <c r="H99" s="15">
        <v>2</v>
      </c>
    </row>
    <row r="100" spans="1:8" x14ac:dyDescent="0.3">
      <c r="A100" s="18">
        <v>36313</v>
      </c>
      <c r="B100" s="20" t="s">
        <v>2724</v>
      </c>
      <c r="C100" s="19">
        <v>107100000</v>
      </c>
      <c r="D100" s="16">
        <v>38</v>
      </c>
      <c r="E100" s="18">
        <v>3.11</v>
      </c>
      <c r="F100" s="17">
        <v>5.0599999999999996</v>
      </c>
      <c r="G100" s="16">
        <v>3.3832</v>
      </c>
      <c r="H100" s="15">
        <v>1</v>
      </c>
    </row>
    <row r="101" spans="1:8" x14ac:dyDescent="0.3">
      <c r="A101" s="18">
        <v>36313</v>
      </c>
      <c r="B101" s="20" t="s">
        <v>2724</v>
      </c>
      <c r="C101" s="19">
        <v>7500000</v>
      </c>
      <c r="D101" s="16">
        <v>3</v>
      </c>
      <c r="E101" s="18">
        <v>3.32</v>
      </c>
      <c r="F101" s="17">
        <v>3.32</v>
      </c>
      <c r="G101" s="16">
        <v>3.32</v>
      </c>
      <c r="H101" s="15">
        <v>2</v>
      </c>
    </row>
    <row r="102" spans="1:8" x14ac:dyDescent="0.3">
      <c r="A102" s="18">
        <v>36451</v>
      </c>
      <c r="B102" s="20" t="s">
        <v>2581</v>
      </c>
      <c r="C102" s="19">
        <v>17200000</v>
      </c>
      <c r="D102" s="16">
        <v>12</v>
      </c>
      <c r="E102" s="18">
        <v>2.44</v>
      </c>
      <c r="F102" s="17">
        <v>3.22</v>
      </c>
      <c r="G102" s="16">
        <v>2.7787000000000002</v>
      </c>
      <c r="H102" s="15">
        <v>2</v>
      </c>
    </row>
    <row r="103" spans="1:8" x14ac:dyDescent="0.3">
      <c r="A103" s="18">
        <v>36533</v>
      </c>
      <c r="B103" s="20" t="s">
        <v>2786</v>
      </c>
      <c r="C103" s="19">
        <v>19300000</v>
      </c>
      <c r="D103" s="16">
        <v>41</v>
      </c>
      <c r="E103" s="18">
        <v>30.01</v>
      </c>
      <c r="F103" s="17">
        <v>59.59</v>
      </c>
      <c r="G103" s="16">
        <v>39.011699999999998</v>
      </c>
      <c r="H103" s="15">
        <v>1</v>
      </c>
    </row>
    <row r="104" spans="1:8" x14ac:dyDescent="0.3">
      <c r="A104" s="18">
        <v>36633</v>
      </c>
      <c r="B104" s="20" t="s">
        <v>2647</v>
      </c>
      <c r="C104" s="19">
        <v>108400000</v>
      </c>
      <c r="D104" s="16">
        <v>36</v>
      </c>
      <c r="E104" s="18">
        <v>19.23</v>
      </c>
      <c r="F104" s="17">
        <v>20.76</v>
      </c>
      <c r="G104" s="16">
        <v>19.867899999999999</v>
      </c>
      <c r="H104" s="15">
        <v>2</v>
      </c>
    </row>
    <row r="105" spans="1:8" x14ac:dyDescent="0.3">
      <c r="A105" s="18">
        <v>36803</v>
      </c>
      <c r="B105" s="20" t="s">
        <v>2776</v>
      </c>
      <c r="C105" s="19">
        <v>70000000</v>
      </c>
      <c r="D105" s="16">
        <v>22</v>
      </c>
      <c r="E105" s="18">
        <v>35.270000000000003</v>
      </c>
      <c r="F105" s="17">
        <v>64.39</v>
      </c>
      <c r="G105" s="16">
        <v>53.3367</v>
      </c>
      <c r="H105" s="15">
        <v>2</v>
      </c>
    </row>
    <row r="106" spans="1:8" x14ac:dyDescent="0.3">
      <c r="A106" s="18">
        <v>36871</v>
      </c>
      <c r="B106" s="20" t="s">
        <v>2550</v>
      </c>
      <c r="C106" s="19">
        <v>6600000</v>
      </c>
      <c r="D106" s="16">
        <v>30</v>
      </c>
      <c r="E106" s="18">
        <v>5.65</v>
      </c>
      <c r="F106" s="17">
        <v>10.19</v>
      </c>
      <c r="G106" s="16">
        <v>7.4490999999999996</v>
      </c>
      <c r="H106" s="15">
        <v>3</v>
      </c>
    </row>
    <row r="107" spans="1:8" x14ac:dyDescent="0.3">
      <c r="A107" s="18">
        <v>36893</v>
      </c>
      <c r="B107" s="20" t="s">
        <v>2777</v>
      </c>
      <c r="C107" s="19">
        <v>400000</v>
      </c>
      <c r="D107" s="16">
        <v>3</v>
      </c>
      <c r="E107" s="18">
        <v>14.63</v>
      </c>
      <c r="F107" s="17">
        <v>18.829999999999998</v>
      </c>
      <c r="G107" s="16">
        <v>16.675000000000001</v>
      </c>
      <c r="H107" s="15">
        <v>1</v>
      </c>
    </row>
    <row r="108" spans="1:8" x14ac:dyDescent="0.3">
      <c r="A108" s="18">
        <v>37073</v>
      </c>
      <c r="B108" s="20" t="s">
        <v>2688</v>
      </c>
      <c r="C108" s="19">
        <v>42900000</v>
      </c>
      <c r="D108" s="16">
        <v>9</v>
      </c>
      <c r="E108" s="18">
        <v>27.64</v>
      </c>
      <c r="F108" s="17">
        <v>37.04</v>
      </c>
      <c r="G108" s="16">
        <v>31.138500000000001</v>
      </c>
      <c r="H108" s="15">
        <v>2</v>
      </c>
    </row>
    <row r="109" spans="1:8" x14ac:dyDescent="0.3">
      <c r="A109" s="18">
        <v>37074</v>
      </c>
      <c r="B109" s="20" t="s">
        <v>2568</v>
      </c>
      <c r="C109" s="19">
        <v>11800000</v>
      </c>
      <c r="D109" s="16">
        <v>22</v>
      </c>
      <c r="E109" s="18">
        <v>11.68</v>
      </c>
      <c r="F109" s="17">
        <v>13.49</v>
      </c>
      <c r="G109" s="16">
        <v>12.2895</v>
      </c>
      <c r="H109" s="15">
        <v>2</v>
      </c>
    </row>
    <row r="110" spans="1:8" x14ac:dyDescent="0.3">
      <c r="A110" s="18">
        <v>37074</v>
      </c>
      <c r="B110" s="20" t="s">
        <v>2568</v>
      </c>
      <c r="C110" s="19">
        <v>22700000</v>
      </c>
      <c r="D110" s="16">
        <v>55</v>
      </c>
      <c r="E110" s="18">
        <v>11.81</v>
      </c>
      <c r="F110" s="17">
        <v>14.93</v>
      </c>
      <c r="G110" s="16">
        <v>13.0657</v>
      </c>
      <c r="H110" s="15">
        <v>3</v>
      </c>
    </row>
    <row r="111" spans="1:8" x14ac:dyDescent="0.3">
      <c r="A111" s="18">
        <v>37083</v>
      </c>
      <c r="B111" s="20" t="s">
        <v>2340</v>
      </c>
      <c r="C111" s="19">
        <v>60800000</v>
      </c>
      <c r="D111" s="16">
        <v>76</v>
      </c>
      <c r="E111" s="18">
        <v>14.46</v>
      </c>
      <c r="F111" s="17">
        <v>22.03</v>
      </c>
      <c r="G111" s="16">
        <v>18.878799999999998</v>
      </c>
      <c r="H111" s="15">
        <v>2</v>
      </c>
    </row>
    <row r="112" spans="1:8" x14ac:dyDescent="0.3">
      <c r="A112" s="18">
        <v>37084</v>
      </c>
      <c r="B112" s="20" t="s">
        <v>2472</v>
      </c>
      <c r="C112" s="19">
        <v>3100000</v>
      </c>
      <c r="D112" s="16">
        <v>9</v>
      </c>
      <c r="E112" s="18">
        <v>15.63</v>
      </c>
      <c r="F112" s="17">
        <v>20.56</v>
      </c>
      <c r="G112" s="16">
        <v>19.680599999999998</v>
      </c>
      <c r="H112" s="15">
        <v>2</v>
      </c>
    </row>
    <row r="113" spans="1:8" x14ac:dyDescent="0.3">
      <c r="A113" s="18">
        <v>37131</v>
      </c>
      <c r="B113" s="20" t="s">
        <v>2648</v>
      </c>
      <c r="C113" s="19">
        <v>3800000</v>
      </c>
      <c r="D113" s="16">
        <v>7</v>
      </c>
      <c r="E113" s="18">
        <v>5.64</v>
      </c>
      <c r="F113" s="17">
        <v>7.74</v>
      </c>
      <c r="G113" s="16">
        <v>6.2294999999999998</v>
      </c>
      <c r="H113" s="15">
        <v>1</v>
      </c>
    </row>
    <row r="114" spans="1:8" x14ac:dyDescent="0.3">
      <c r="A114" s="18">
        <v>41234</v>
      </c>
      <c r="B114" s="20" t="s">
        <v>2507</v>
      </c>
      <c r="C114" s="19">
        <v>30500000</v>
      </c>
      <c r="D114" s="16">
        <v>34</v>
      </c>
      <c r="E114" s="18">
        <v>2.21</v>
      </c>
      <c r="F114" s="17">
        <v>3.5867</v>
      </c>
      <c r="G114" s="16">
        <v>2.7865000000000002</v>
      </c>
      <c r="H114" s="15">
        <v>1</v>
      </c>
    </row>
    <row r="115" spans="1:8" x14ac:dyDescent="0.3">
      <c r="A115" s="18">
        <v>41235</v>
      </c>
      <c r="B115" s="20" t="s">
        <v>2508</v>
      </c>
      <c r="C115" s="19">
        <v>144400000</v>
      </c>
      <c r="D115" s="16">
        <v>15</v>
      </c>
      <c r="E115" s="18">
        <v>0.8478</v>
      </c>
      <c r="F115" s="17">
        <v>1.6556999999999999</v>
      </c>
      <c r="G115" s="16">
        <v>1.3343</v>
      </c>
      <c r="H115" s="15">
        <v>1</v>
      </c>
    </row>
    <row r="116" spans="1:8" x14ac:dyDescent="0.3">
      <c r="A116" s="18">
        <v>41481</v>
      </c>
      <c r="B116" s="20" t="s">
        <v>2605</v>
      </c>
      <c r="C116" s="19">
        <v>73300000</v>
      </c>
      <c r="D116" s="16">
        <v>28</v>
      </c>
      <c r="E116" s="18">
        <v>6.05</v>
      </c>
      <c r="F116" s="17">
        <v>9.11</v>
      </c>
      <c r="G116" s="16">
        <v>7.1327999999999996</v>
      </c>
      <c r="H116" s="15">
        <v>2</v>
      </c>
    </row>
    <row r="117" spans="1:8" x14ac:dyDescent="0.3">
      <c r="A117" s="18">
        <v>41553</v>
      </c>
      <c r="B117" s="20" t="s">
        <v>2630</v>
      </c>
      <c r="C117" s="19">
        <v>12800000</v>
      </c>
      <c r="D117" s="16">
        <v>11</v>
      </c>
      <c r="E117" s="18">
        <v>27.33</v>
      </c>
      <c r="F117" s="17">
        <v>47.83</v>
      </c>
      <c r="G117" s="16">
        <v>28.977399999999999</v>
      </c>
      <c r="H117" s="15">
        <v>2</v>
      </c>
    </row>
    <row r="118" spans="1:8" x14ac:dyDescent="0.3">
      <c r="A118" s="18">
        <v>41644</v>
      </c>
      <c r="B118" s="20" t="s">
        <v>2494</v>
      </c>
      <c r="C118" s="19">
        <v>72800000</v>
      </c>
      <c r="D118" s="16">
        <v>83</v>
      </c>
      <c r="E118" s="18">
        <v>29.5</v>
      </c>
      <c r="F118" s="17">
        <v>56.1</v>
      </c>
      <c r="G118" s="16">
        <v>38.313299999999998</v>
      </c>
      <c r="H118" s="15">
        <v>3</v>
      </c>
    </row>
    <row r="119" spans="1:8" x14ac:dyDescent="0.3">
      <c r="A119" s="18">
        <v>41672</v>
      </c>
      <c r="B119" s="20" t="s">
        <v>2810</v>
      </c>
      <c r="C119" s="19">
        <v>21700000</v>
      </c>
      <c r="D119" s="16">
        <v>27</v>
      </c>
      <c r="E119" s="18">
        <v>0.28000000000000003</v>
      </c>
      <c r="F119" s="17">
        <v>3.01</v>
      </c>
      <c r="G119" s="16">
        <v>1.6759999999999999</v>
      </c>
      <c r="H119" s="15">
        <v>1</v>
      </c>
    </row>
    <row r="120" spans="1:8" x14ac:dyDescent="0.3">
      <c r="A120" s="18">
        <v>41683</v>
      </c>
      <c r="B120" s="20" t="s">
        <v>2522</v>
      </c>
      <c r="C120" s="19">
        <v>36700000</v>
      </c>
      <c r="D120" s="16">
        <v>31</v>
      </c>
      <c r="E120" s="18">
        <v>21.76</v>
      </c>
      <c r="F120" s="17">
        <v>30</v>
      </c>
      <c r="G120" s="16">
        <v>24.877600000000001</v>
      </c>
      <c r="H120" s="15">
        <v>2</v>
      </c>
    </row>
    <row r="121" spans="1:8" x14ac:dyDescent="0.3">
      <c r="A121" s="18">
        <v>41712</v>
      </c>
      <c r="B121" s="20" t="s">
        <v>2710</v>
      </c>
      <c r="C121" s="19">
        <v>2000000</v>
      </c>
      <c r="D121" s="16">
        <v>7</v>
      </c>
      <c r="E121" s="18">
        <v>0.25</v>
      </c>
      <c r="F121" s="17">
        <v>1.84</v>
      </c>
      <c r="G121" s="16">
        <v>1.4015</v>
      </c>
      <c r="H121" s="15">
        <v>1</v>
      </c>
    </row>
    <row r="122" spans="1:8" x14ac:dyDescent="0.3">
      <c r="A122" s="18">
        <v>41712</v>
      </c>
      <c r="B122" s="20" t="s">
        <v>2710</v>
      </c>
      <c r="C122" s="19">
        <v>1800000</v>
      </c>
      <c r="D122" s="16">
        <v>4</v>
      </c>
      <c r="E122" s="18">
        <v>4.9000000000000004</v>
      </c>
      <c r="F122" s="17">
        <v>5.95</v>
      </c>
      <c r="G122" s="16">
        <v>5.2750000000000004</v>
      </c>
      <c r="H122" s="15">
        <v>2</v>
      </c>
    </row>
    <row r="123" spans="1:8" x14ac:dyDescent="0.3">
      <c r="A123" s="18">
        <v>41752</v>
      </c>
      <c r="B123" s="20" t="s">
        <v>2798</v>
      </c>
      <c r="C123" s="19">
        <v>300000</v>
      </c>
      <c r="D123" s="16">
        <v>1</v>
      </c>
      <c r="E123" s="18">
        <v>44.38</v>
      </c>
      <c r="F123" s="17">
        <v>44.38</v>
      </c>
      <c r="G123" s="16">
        <v>44.38</v>
      </c>
      <c r="H123" s="15">
        <v>2</v>
      </c>
    </row>
    <row r="124" spans="1:8" x14ac:dyDescent="0.3">
      <c r="A124" s="18">
        <v>41902</v>
      </c>
      <c r="B124" s="20" t="s">
        <v>2689</v>
      </c>
      <c r="C124" s="19">
        <v>234800000</v>
      </c>
      <c r="D124" s="16">
        <v>114</v>
      </c>
      <c r="E124" s="18">
        <v>7.04</v>
      </c>
      <c r="F124" s="17">
        <v>18.100000000000001</v>
      </c>
      <c r="G124" s="16">
        <v>12.2775</v>
      </c>
      <c r="H124" s="15">
        <v>1</v>
      </c>
    </row>
    <row r="125" spans="1:8" x14ac:dyDescent="0.3">
      <c r="A125" s="18">
        <v>43031</v>
      </c>
      <c r="B125" s="20" t="s">
        <v>2718</v>
      </c>
      <c r="C125" s="19">
        <v>8200000</v>
      </c>
      <c r="D125" s="16">
        <v>2</v>
      </c>
      <c r="E125" s="18">
        <v>5.65</v>
      </c>
      <c r="F125" s="17">
        <v>6.24</v>
      </c>
      <c r="G125" s="16">
        <v>5.7220000000000004</v>
      </c>
      <c r="H125" s="15">
        <v>2</v>
      </c>
    </row>
    <row r="126" spans="1:8" x14ac:dyDescent="0.3">
      <c r="A126" s="18">
        <v>43068</v>
      </c>
      <c r="B126" s="20" t="s">
        <v>2778</v>
      </c>
      <c r="C126" s="19">
        <v>400000</v>
      </c>
      <c r="D126" s="16">
        <v>4</v>
      </c>
      <c r="E126" s="18">
        <v>46.86</v>
      </c>
      <c r="F126" s="17">
        <v>47.61</v>
      </c>
      <c r="G126" s="16">
        <v>47.23</v>
      </c>
      <c r="H126" s="15">
        <v>2</v>
      </c>
    </row>
    <row r="127" spans="1:8" x14ac:dyDescent="0.3">
      <c r="A127" s="18">
        <v>43069</v>
      </c>
      <c r="B127" s="20" t="s">
        <v>2746</v>
      </c>
      <c r="C127" s="19">
        <v>100000</v>
      </c>
      <c r="D127" s="16">
        <v>1</v>
      </c>
      <c r="E127" s="18">
        <v>46.76</v>
      </c>
      <c r="F127" s="17">
        <v>46.76</v>
      </c>
      <c r="G127" s="16">
        <v>46.76</v>
      </c>
      <c r="H127" s="15">
        <v>2</v>
      </c>
    </row>
    <row r="128" spans="1:8" x14ac:dyDescent="0.3">
      <c r="A128" s="18">
        <v>44163</v>
      </c>
      <c r="B128" s="20" t="s">
        <v>2346</v>
      </c>
      <c r="C128" s="19">
        <v>75800000</v>
      </c>
      <c r="D128" s="16">
        <v>97</v>
      </c>
      <c r="E128" s="18">
        <v>12.25</v>
      </c>
      <c r="F128" s="17">
        <v>15.654999999999999</v>
      </c>
      <c r="G128" s="16">
        <v>13.479100000000001</v>
      </c>
      <c r="H128" s="15">
        <v>3</v>
      </c>
    </row>
    <row r="129" spans="1:8" x14ac:dyDescent="0.3">
      <c r="A129" s="18">
        <v>44332</v>
      </c>
      <c r="B129" s="20" t="s">
        <v>2787</v>
      </c>
      <c r="C129" s="19">
        <v>10300000</v>
      </c>
      <c r="D129" s="16">
        <v>6</v>
      </c>
      <c r="E129" s="18">
        <v>8.32</v>
      </c>
      <c r="F129" s="17">
        <v>11.73</v>
      </c>
      <c r="G129" s="16">
        <v>9.4229000000000003</v>
      </c>
      <c r="H129" s="15">
        <v>1</v>
      </c>
    </row>
    <row r="130" spans="1:8" x14ac:dyDescent="0.3">
      <c r="A130" s="18">
        <v>44382</v>
      </c>
      <c r="B130" s="20" t="s">
        <v>2473</v>
      </c>
      <c r="C130" s="19">
        <v>410500000</v>
      </c>
      <c r="D130" s="16">
        <v>122</v>
      </c>
      <c r="E130" s="18">
        <v>10.28</v>
      </c>
      <c r="F130" s="17">
        <v>13.82</v>
      </c>
      <c r="G130" s="16">
        <v>10.8323</v>
      </c>
      <c r="H130" s="15">
        <v>3</v>
      </c>
    </row>
    <row r="131" spans="1:8" x14ac:dyDescent="0.3">
      <c r="A131" s="18">
        <v>45381</v>
      </c>
      <c r="B131" s="20" t="s">
        <v>2552</v>
      </c>
      <c r="C131" s="19">
        <v>9700000</v>
      </c>
      <c r="D131" s="16">
        <v>5</v>
      </c>
      <c r="E131" s="18">
        <v>9.2100000000000009</v>
      </c>
      <c r="F131" s="17">
        <v>11.48</v>
      </c>
      <c r="G131" s="16">
        <v>10.5069</v>
      </c>
      <c r="H131" s="15">
        <v>2</v>
      </c>
    </row>
    <row r="132" spans="1:8" x14ac:dyDescent="0.3">
      <c r="A132" s="18">
        <v>45401</v>
      </c>
      <c r="B132" s="20" t="s">
        <v>2350</v>
      </c>
      <c r="C132" s="19">
        <v>51400000</v>
      </c>
      <c r="D132" s="16">
        <v>109</v>
      </c>
      <c r="E132" s="18">
        <v>15.93</v>
      </c>
      <c r="F132" s="17">
        <v>21.94</v>
      </c>
      <c r="G132" s="16">
        <v>18.097899999999999</v>
      </c>
      <c r="H132" s="15">
        <v>3</v>
      </c>
    </row>
    <row r="133" spans="1:8" x14ac:dyDescent="0.3">
      <c r="A133" s="18">
        <v>45402</v>
      </c>
      <c r="B133" s="20" t="s">
        <v>2631</v>
      </c>
      <c r="C133" s="19">
        <v>17300000</v>
      </c>
      <c r="D133" s="16">
        <v>14</v>
      </c>
      <c r="E133" s="18">
        <v>22.1</v>
      </c>
      <c r="F133" s="17">
        <v>26.9</v>
      </c>
      <c r="G133" s="16">
        <v>23.741</v>
      </c>
      <c r="H133" s="15">
        <v>3</v>
      </c>
    </row>
    <row r="134" spans="1:8" x14ac:dyDescent="0.3">
      <c r="A134" s="18">
        <v>45552</v>
      </c>
      <c r="B134" s="20" t="s">
        <v>2811</v>
      </c>
      <c r="C134" s="19">
        <v>24900000</v>
      </c>
      <c r="D134" s="16">
        <v>25</v>
      </c>
      <c r="E134" s="18">
        <v>0.3</v>
      </c>
      <c r="F134" s="17">
        <v>2.0299999999999998</v>
      </c>
      <c r="G134" s="16">
        <v>0.98209999999999997</v>
      </c>
      <c r="H134" s="15">
        <v>1</v>
      </c>
    </row>
    <row r="135" spans="1:8" x14ac:dyDescent="0.3">
      <c r="A135" s="18">
        <v>45553</v>
      </c>
      <c r="B135" s="20" t="s">
        <v>2474</v>
      </c>
      <c r="C135" s="19">
        <v>112500000</v>
      </c>
      <c r="D135" s="16">
        <v>64</v>
      </c>
      <c r="E135" s="18">
        <v>8.11</v>
      </c>
      <c r="F135" s="17">
        <v>10.8</v>
      </c>
      <c r="G135" s="16">
        <v>9.6707000000000001</v>
      </c>
      <c r="H135" s="15">
        <v>3</v>
      </c>
    </row>
    <row r="136" spans="1:8" x14ac:dyDescent="0.3">
      <c r="A136" s="18">
        <v>45561</v>
      </c>
      <c r="B136" s="20" t="s">
        <v>2740</v>
      </c>
      <c r="C136" s="19">
        <v>2100000</v>
      </c>
      <c r="D136" s="16">
        <v>8</v>
      </c>
      <c r="E136" s="18">
        <v>4.1900000000000004</v>
      </c>
      <c r="F136" s="17">
        <v>4.8600000000000003</v>
      </c>
      <c r="G136" s="16">
        <v>4.5961999999999996</v>
      </c>
      <c r="H136" s="15">
        <v>1</v>
      </c>
    </row>
    <row r="137" spans="1:8" x14ac:dyDescent="0.3">
      <c r="A137" s="18">
        <v>45661</v>
      </c>
      <c r="B137" s="20" t="s">
        <v>2674</v>
      </c>
      <c r="C137" s="19">
        <v>18300000</v>
      </c>
      <c r="D137" s="16">
        <v>24</v>
      </c>
      <c r="E137" s="18">
        <v>15.68</v>
      </c>
      <c r="F137" s="17">
        <v>24.1</v>
      </c>
      <c r="G137" s="16">
        <v>19.791799999999999</v>
      </c>
      <c r="H137" s="15">
        <v>1</v>
      </c>
    </row>
    <row r="138" spans="1:8" x14ac:dyDescent="0.3">
      <c r="A138" s="18">
        <v>45662</v>
      </c>
      <c r="B138" s="20" t="s">
        <v>2675</v>
      </c>
      <c r="C138" s="19">
        <v>10500000</v>
      </c>
      <c r="D138" s="16">
        <v>18</v>
      </c>
      <c r="E138" s="18">
        <v>19.739999999999998</v>
      </c>
      <c r="F138" s="17">
        <v>31.63</v>
      </c>
      <c r="G138" s="16">
        <v>25.2012</v>
      </c>
      <c r="H138" s="15">
        <v>2</v>
      </c>
    </row>
    <row r="139" spans="1:8" x14ac:dyDescent="0.3">
      <c r="A139" s="18">
        <v>45801</v>
      </c>
      <c r="B139" s="20" t="s">
        <v>2569</v>
      </c>
      <c r="C139" s="19">
        <v>30900000</v>
      </c>
      <c r="D139" s="16">
        <v>64</v>
      </c>
      <c r="E139" s="18">
        <v>13.14</v>
      </c>
      <c r="F139" s="17">
        <v>18.989999999999998</v>
      </c>
      <c r="G139" s="16">
        <v>15.800599999999999</v>
      </c>
      <c r="H139" s="15">
        <v>3</v>
      </c>
    </row>
    <row r="140" spans="1:8" x14ac:dyDescent="0.3">
      <c r="A140" s="18">
        <v>47146</v>
      </c>
      <c r="B140" s="20" t="s">
        <v>2676</v>
      </c>
      <c r="C140" s="19">
        <v>2500000</v>
      </c>
      <c r="D140" s="16">
        <v>7</v>
      </c>
      <c r="E140" s="18">
        <v>5.62</v>
      </c>
      <c r="F140" s="17">
        <v>7.35</v>
      </c>
      <c r="G140" s="16">
        <v>7.0431999999999997</v>
      </c>
      <c r="H140" s="15">
        <v>2</v>
      </c>
    </row>
    <row r="141" spans="1:8" x14ac:dyDescent="0.3">
      <c r="A141" s="18">
        <v>47202</v>
      </c>
      <c r="B141" s="20" t="s">
        <v>2632</v>
      </c>
      <c r="C141" s="19">
        <v>900000</v>
      </c>
      <c r="D141" s="16">
        <v>3</v>
      </c>
      <c r="E141" s="18">
        <v>14.33</v>
      </c>
      <c r="F141" s="17">
        <v>15.54</v>
      </c>
      <c r="G141" s="16">
        <v>14.8689</v>
      </c>
      <c r="H141" s="15">
        <v>2</v>
      </c>
    </row>
    <row r="142" spans="1:8" x14ac:dyDescent="0.3">
      <c r="A142" s="18">
        <v>47393</v>
      </c>
      <c r="B142" s="20" t="s">
        <v>2359</v>
      </c>
      <c r="C142" s="19">
        <v>85100000</v>
      </c>
      <c r="D142" s="16">
        <v>89</v>
      </c>
      <c r="E142" s="18">
        <v>12.29</v>
      </c>
      <c r="F142" s="17">
        <v>15.3</v>
      </c>
      <c r="G142" s="16">
        <v>13.371499999999999</v>
      </c>
      <c r="H142" s="15">
        <v>2</v>
      </c>
    </row>
    <row r="143" spans="1:8" x14ac:dyDescent="0.3">
      <c r="A143" s="18">
        <v>47442</v>
      </c>
      <c r="B143" s="20" t="s">
        <v>2360</v>
      </c>
      <c r="C143" s="19">
        <v>27300000</v>
      </c>
      <c r="D143" s="16">
        <v>35</v>
      </c>
      <c r="E143" s="18">
        <v>21.9</v>
      </c>
      <c r="F143" s="17">
        <v>35.22</v>
      </c>
      <c r="G143" s="16">
        <v>26.739000000000001</v>
      </c>
      <c r="H143" s="15">
        <v>3</v>
      </c>
    </row>
    <row r="144" spans="1:8" x14ac:dyDescent="0.3">
      <c r="A144" s="18">
        <v>47601</v>
      </c>
      <c r="B144" s="20" t="s">
        <v>2799</v>
      </c>
      <c r="C144" s="19">
        <v>1900000</v>
      </c>
      <c r="D144" s="16">
        <v>4</v>
      </c>
      <c r="E144" s="18">
        <v>3.49</v>
      </c>
      <c r="F144" s="17">
        <v>6.79</v>
      </c>
      <c r="G144" s="16">
        <v>5.4058000000000002</v>
      </c>
      <c r="H144" s="15">
        <v>1</v>
      </c>
    </row>
    <row r="145" spans="1:8" x14ac:dyDescent="0.3">
      <c r="A145" s="18">
        <v>49162</v>
      </c>
      <c r="B145" s="20" t="s">
        <v>2606</v>
      </c>
      <c r="C145" s="19">
        <v>700000</v>
      </c>
      <c r="D145" s="16">
        <v>2</v>
      </c>
      <c r="E145" s="18">
        <v>5.5</v>
      </c>
      <c r="F145" s="17">
        <v>6.55</v>
      </c>
      <c r="G145" s="16">
        <v>6.25</v>
      </c>
      <c r="H145" s="15">
        <v>1</v>
      </c>
    </row>
    <row r="146" spans="1:8" x14ac:dyDescent="0.3">
      <c r="A146" s="18">
        <v>49163</v>
      </c>
      <c r="B146" s="20" t="s">
        <v>2788</v>
      </c>
      <c r="C146" s="19">
        <v>38600000</v>
      </c>
      <c r="D146" s="16">
        <v>15</v>
      </c>
      <c r="E146" s="18">
        <v>13.36</v>
      </c>
      <c r="F146" s="17">
        <v>27.15</v>
      </c>
      <c r="G146" s="16">
        <v>16.397400000000001</v>
      </c>
      <c r="H146" s="15">
        <v>2</v>
      </c>
    </row>
    <row r="147" spans="1:8" x14ac:dyDescent="0.3">
      <c r="A147" s="18">
        <v>49681</v>
      </c>
      <c r="B147" s="20" t="s">
        <v>2570</v>
      </c>
      <c r="C147" s="19">
        <v>10100000</v>
      </c>
      <c r="D147" s="16">
        <v>21</v>
      </c>
      <c r="E147" s="18">
        <v>14.16</v>
      </c>
      <c r="F147" s="17">
        <v>18.53</v>
      </c>
      <c r="G147" s="16">
        <v>16.4146</v>
      </c>
      <c r="H147" s="15">
        <v>2</v>
      </c>
    </row>
    <row r="148" spans="1:8" x14ac:dyDescent="0.3">
      <c r="A148" s="18">
        <v>50096</v>
      </c>
      <c r="B148" s="20" t="s">
        <v>2755</v>
      </c>
      <c r="C148" s="19">
        <v>73200000</v>
      </c>
      <c r="D148" s="16">
        <v>74</v>
      </c>
      <c r="E148" s="18">
        <v>35.58</v>
      </c>
      <c r="F148" s="17">
        <v>69.22</v>
      </c>
      <c r="G148" s="16">
        <v>44.337000000000003</v>
      </c>
      <c r="H148" s="15">
        <v>3</v>
      </c>
    </row>
    <row r="149" spans="1:8" x14ac:dyDescent="0.3">
      <c r="A149" s="18">
        <v>50114</v>
      </c>
      <c r="B149" s="20" t="s">
        <v>2554</v>
      </c>
      <c r="C149" s="19">
        <v>37200000</v>
      </c>
      <c r="D149" s="16">
        <v>11</v>
      </c>
      <c r="E149" s="18">
        <v>11.44</v>
      </c>
      <c r="F149" s="17">
        <v>15.07</v>
      </c>
      <c r="G149" s="16">
        <v>13.786099999999999</v>
      </c>
      <c r="H149" s="15">
        <v>3</v>
      </c>
    </row>
    <row r="150" spans="1:8" x14ac:dyDescent="0.3">
      <c r="A150" s="18">
        <v>52137</v>
      </c>
      <c r="B150" s="20" t="s">
        <v>2621</v>
      </c>
      <c r="C150" s="19">
        <v>2200000</v>
      </c>
      <c r="D150" s="16">
        <v>6</v>
      </c>
      <c r="E150" s="18">
        <v>73.89</v>
      </c>
      <c r="F150" s="17">
        <v>96.31</v>
      </c>
      <c r="G150" s="16">
        <v>87.231399999999994</v>
      </c>
      <c r="H150" s="15">
        <v>2</v>
      </c>
    </row>
    <row r="151" spans="1:8" x14ac:dyDescent="0.3">
      <c r="A151" s="18">
        <v>52251</v>
      </c>
      <c r="B151" s="20" t="s">
        <v>2537</v>
      </c>
      <c r="C151" s="19">
        <v>68700000</v>
      </c>
      <c r="D151" s="16">
        <v>48</v>
      </c>
      <c r="E151" s="18">
        <v>19.87</v>
      </c>
      <c r="F151" s="17">
        <v>29.83</v>
      </c>
      <c r="G151" s="16">
        <v>23.5548</v>
      </c>
      <c r="H151" s="15">
        <v>2</v>
      </c>
    </row>
    <row r="152" spans="1:8" x14ac:dyDescent="0.3">
      <c r="A152" s="18">
        <v>52451</v>
      </c>
      <c r="B152" s="20" t="s">
        <v>2495</v>
      </c>
      <c r="C152" s="19">
        <v>8500000</v>
      </c>
      <c r="D152" s="16">
        <v>28</v>
      </c>
      <c r="E152" s="18">
        <v>9.2100000000000009</v>
      </c>
      <c r="F152" s="17">
        <v>11.85</v>
      </c>
      <c r="G152" s="16">
        <v>10.5122</v>
      </c>
      <c r="H152" s="15">
        <v>2</v>
      </c>
    </row>
    <row r="153" spans="1:8" x14ac:dyDescent="0.3">
      <c r="A153" s="18">
        <v>52634</v>
      </c>
      <c r="B153" s="20" t="s">
        <v>2677</v>
      </c>
      <c r="C153" s="19">
        <v>1400000</v>
      </c>
      <c r="D153" s="16">
        <v>1</v>
      </c>
      <c r="E153" s="18">
        <v>28.46</v>
      </c>
      <c r="F153" s="17">
        <v>28.46</v>
      </c>
      <c r="G153" s="16">
        <v>28.46</v>
      </c>
      <c r="H153" s="15">
        <v>2</v>
      </c>
    </row>
    <row r="154" spans="1:8" x14ac:dyDescent="0.3">
      <c r="A154" s="18">
        <v>52881</v>
      </c>
      <c r="B154" s="20" t="s">
        <v>2538</v>
      </c>
      <c r="C154" s="19">
        <v>42300000</v>
      </c>
      <c r="D154" s="16">
        <v>5</v>
      </c>
      <c r="E154" s="18">
        <v>28.87</v>
      </c>
      <c r="F154" s="17">
        <v>33.32</v>
      </c>
      <c r="G154" s="16">
        <v>33.046599999999998</v>
      </c>
      <c r="H154" s="15">
        <v>3</v>
      </c>
    </row>
    <row r="155" spans="1:8" x14ac:dyDescent="0.3">
      <c r="A155" s="18">
        <v>53063</v>
      </c>
      <c r="B155" s="20" t="s">
        <v>2756</v>
      </c>
      <c r="C155" s="19">
        <v>21100000</v>
      </c>
      <c r="D155" s="16">
        <v>32</v>
      </c>
      <c r="E155" s="18">
        <v>2.97</v>
      </c>
      <c r="F155" s="17">
        <v>4.79</v>
      </c>
      <c r="G155" s="16">
        <v>3.45</v>
      </c>
      <c r="H155" s="15">
        <v>1</v>
      </c>
    </row>
    <row r="156" spans="1:8" x14ac:dyDescent="0.3">
      <c r="A156" s="18">
        <v>53094</v>
      </c>
      <c r="B156" s="20" t="s">
        <v>2757</v>
      </c>
      <c r="C156" s="19">
        <v>29800000</v>
      </c>
      <c r="D156" s="16">
        <v>45</v>
      </c>
      <c r="E156" s="18">
        <v>20.5</v>
      </c>
      <c r="F156" s="17">
        <v>33.880000000000003</v>
      </c>
      <c r="G156" s="16">
        <v>28.621099999999998</v>
      </c>
      <c r="H156" s="15">
        <v>1</v>
      </c>
    </row>
    <row r="157" spans="1:8" x14ac:dyDescent="0.3">
      <c r="A157" s="18">
        <v>53513</v>
      </c>
      <c r="B157" s="20" t="s">
        <v>2594</v>
      </c>
      <c r="C157" s="19">
        <v>2000000</v>
      </c>
      <c r="D157" s="16">
        <v>2</v>
      </c>
      <c r="E157" s="18">
        <v>5.49</v>
      </c>
      <c r="F157" s="17">
        <v>8.3000000000000007</v>
      </c>
      <c r="G157" s="16">
        <v>6.8949999999999996</v>
      </c>
      <c r="H157" s="15">
        <v>3</v>
      </c>
    </row>
    <row r="158" spans="1:8" x14ac:dyDescent="0.3">
      <c r="A158" s="18">
        <v>53886</v>
      </c>
      <c r="B158" s="20" t="s">
        <v>2726</v>
      </c>
      <c r="C158" s="19">
        <v>320800000</v>
      </c>
      <c r="D158" s="16">
        <v>336</v>
      </c>
      <c r="E158" s="18">
        <v>12.83</v>
      </c>
      <c r="F158" s="17">
        <v>17.420000000000002</v>
      </c>
      <c r="G158" s="16">
        <v>14.9107</v>
      </c>
      <c r="H158" s="15">
        <v>3</v>
      </c>
    </row>
    <row r="159" spans="1:8" x14ac:dyDescent="0.3">
      <c r="A159" s="18">
        <v>54501</v>
      </c>
      <c r="B159" s="20" t="s">
        <v>2371</v>
      </c>
      <c r="C159" s="19">
        <v>339900000</v>
      </c>
      <c r="D159" s="16">
        <v>92</v>
      </c>
      <c r="E159" s="18">
        <v>29.38</v>
      </c>
      <c r="F159" s="17">
        <v>39.81</v>
      </c>
      <c r="G159" s="16">
        <v>31.523199999999999</v>
      </c>
      <c r="H159" s="15">
        <v>3</v>
      </c>
    </row>
    <row r="160" spans="1:8" x14ac:dyDescent="0.3">
      <c r="A160" s="18">
        <v>54572</v>
      </c>
      <c r="B160" s="20" t="s">
        <v>2727</v>
      </c>
      <c r="C160" s="19">
        <v>14700000</v>
      </c>
      <c r="D160" s="16">
        <v>8</v>
      </c>
      <c r="E160" s="18">
        <v>1.92</v>
      </c>
      <c r="F160" s="17">
        <v>4.67</v>
      </c>
      <c r="G160" s="16">
        <v>4.4240000000000004</v>
      </c>
      <c r="H160" s="15">
        <v>1</v>
      </c>
    </row>
    <row r="161" spans="1:8" x14ac:dyDescent="0.3">
      <c r="A161" s="18">
        <v>54572</v>
      </c>
      <c r="B161" s="20" t="s">
        <v>2727</v>
      </c>
      <c r="C161" s="19">
        <v>5800000</v>
      </c>
      <c r="D161" s="16">
        <v>1</v>
      </c>
      <c r="E161" s="18">
        <v>4.66</v>
      </c>
      <c r="F161" s="17">
        <v>4.66</v>
      </c>
      <c r="G161" s="16">
        <v>4.66</v>
      </c>
      <c r="H161" s="15">
        <v>2</v>
      </c>
    </row>
    <row r="162" spans="1:8" x14ac:dyDescent="0.3">
      <c r="A162" s="18">
        <v>55361</v>
      </c>
      <c r="B162" s="20" t="s">
        <v>2800</v>
      </c>
      <c r="C162" s="19">
        <v>18800000</v>
      </c>
      <c r="D162" s="16">
        <v>2</v>
      </c>
      <c r="E162" s="18">
        <v>56.56</v>
      </c>
      <c r="F162" s="17">
        <v>62.95</v>
      </c>
      <c r="G162" s="16">
        <v>62.746099999999998</v>
      </c>
      <c r="H162" s="15">
        <v>1</v>
      </c>
    </row>
    <row r="163" spans="1:8" x14ac:dyDescent="0.3">
      <c r="A163" s="18">
        <v>55431</v>
      </c>
      <c r="B163" s="20" t="s">
        <v>2690</v>
      </c>
      <c r="C163" s="19">
        <v>2600000</v>
      </c>
      <c r="D163" s="16">
        <v>7</v>
      </c>
      <c r="E163" s="18">
        <v>4.71</v>
      </c>
      <c r="F163" s="17">
        <v>6.8</v>
      </c>
      <c r="G163" s="16">
        <v>5.7203999999999997</v>
      </c>
      <c r="H163" s="15">
        <v>1</v>
      </c>
    </row>
    <row r="164" spans="1:8" x14ac:dyDescent="0.3">
      <c r="A164" s="18">
        <v>58711</v>
      </c>
      <c r="B164" s="20" t="s">
        <v>2607</v>
      </c>
      <c r="C164" s="19">
        <v>191500000</v>
      </c>
      <c r="D164" s="16">
        <v>127</v>
      </c>
      <c r="E164" s="18">
        <v>8.3800000000000008</v>
      </c>
      <c r="F164" s="17">
        <v>10.4</v>
      </c>
      <c r="G164" s="16">
        <v>9.5371000000000006</v>
      </c>
      <c r="H164" s="15">
        <v>2</v>
      </c>
    </row>
    <row r="165" spans="1:8" x14ac:dyDescent="0.3">
      <c r="A165" s="18">
        <v>59055</v>
      </c>
      <c r="B165" s="20" t="s">
        <v>2375</v>
      </c>
      <c r="C165" s="19">
        <v>400000</v>
      </c>
      <c r="D165" s="16">
        <v>3</v>
      </c>
      <c r="E165" s="18">
        <v>12.81</v>
      </c>
      <c r="F165" s="17">
        <v>16.95</v>
      </c>
      <c r="G165" s="16">
        <v>15.465</v>
      </c>
      <c r="H165" s="15">
        <v>2</v>
      </c>
    </row>
    <row r="166" spans="1:8" x14ac:dyDescent="0.3">
      <c r="A166" s="18">
        <v>61041</v>
      </c>
      <c r="B166" s="20" t="s">
        <v>2376</v>
      </c>
      <c r="C166" s="19">
        <v>15300000</v>
      </c>
      <c r="D166" s="16">
        <v>24</v>
      </c>
      <c r="E166" s="18">
        <v>20.99</v>
      </c>
      <c r="F166" s="17">
        <v>23.34</v>
      </c>
      <c r="G166" s="16">
        <v>22.094200000000001</v>
      </c>
      <c r="H166" s="15">
        <v>3</v>
      </c>
    </row>
    <row r="167" spans="1:8" x14ac:dyDescent="0.3">
      <c r="A167" s="18">
        <v>61342</v>
      </c>
      <c r="B167" s="20" t="s">
        <v>2596</v>
      </c>
      <c r="C167" s="19">
        <v>39500000</v>
      </c>
      <c r="D167" s="16">
        <v>60</v>
      </c>
      <c r="E167" s="18">
        <v>14.12</v>
      </c>
      <c r="F167" s="17">
        <v>33.35</v>
      </c>
      <c r="G167" s="16">
        <v>24.588999999999999</v>
      </c>
      <c r="H167" s="15">
        <v>3</v>
      </c>
    </row>
    <row r="168" spans="1:8" x14ac:dyDescent="0.3">
      <c r="A168" s="18">
        <v>61634</v>
      </c>
      <c r="B168" s="20" t="s">
        <v>2801</v>
      </c>
      <c r="C168" s="19">
        <v>10100000</v>
      </c>
      <c r="D168" s="16">
        <v>3</v>
      </c>
      <c r="E168" s="18">
        <v>14.78</v>
      </c>
      <c r="F168" s="17">
        <v>15.92</v>
      </c>
      <c r="G168" s="16">
        <v>15.507</v>
      </c>
      <c r="H168" s="15">
        <v>1</v>
      </c>
    </row>
    <row r="169" spans="1:8" x14ac:dyDescent="0.3">
      <c r="A169" s="18">
        <v>61754</v>
      </c>
      <c r="B169" s="20" t="s">
        <v>2679</v>
      </c>
      <c r="C169" s="19">
        <v>41400000</v>
      </c>
      <c r="D169" s="16">
        <v>35</v>
      </c>
      <c r="E169" s="18">
        <v>4.24</v>
      </c>
      <c r="F169" s="17">
        <v>8.6300000000000008</v>
      </c>
      <c r="G169" s="16">
        <v>6.5082000000000004</v>
      </c>
      <c r="H169" s="15">
        <v>1</v>
      </c>
    </row>
    <row r="170" spans="1:8" x14ac:dyDescent="0.3">
      <c r="A170" s="18">
        <v>61791</v>
      </c>
      <c r="B170" s="20" t="s">
        <v>2789</v>
      </c>
      <c r="C170" s="19">
        <v>44500000</v>
      </c>
      <c r="D170" s="16">
        <v>53</v>
      </c>
      <c r="E170" s="18">
        <v>1.78</v>
      </c>
      <c r="F170" s="17">
        <v>5.27</v>
      </c>
      <c r="G170" s="16">
        <v>3.2822</v>
      </c>
      <c r="H170" s="15">
        <v>1</v>
      </c>
    </row>
    <row r="171" spans="1:8" x14ac:dyDescent="0.3">
      <c r="A171" s="18">
        <v>61792</v>
      </c>
      <c r="B171" s="20" t="s">
        <v>2691</v>
      </c>
      <c r="C171" s="19">
        <v>1600000</v>
      </c>
      <c r="D171" s="16">
        <v>10</v>
      </c>
      <c r="E171" s="18">
        <v>16.690000000000001</v>
      </c>
      <c r="F171" s="17">
        <v>20.13</v>
      </c>
      <c r="G171" s="16">
        <v>18.566299999999998</v>
      </c>
      <c r="H171" s="15">
        <v>2</v>
      </c>
    </row>
    <row r="172" spans="1:8" x14ac:dyDescent="0.3">
      <c r="A172" s="18">
        <v>61827</v>
      </c>
      <c r="B172" s="20" t="s">
        <v>2692</v>
      </c>
      <c r="C172" s="19">
        <v>2000000</v>
      </c>
      <c r="D172" s="16">
        <v>1</v>
      </c>
      <c r="E172" s="18">
        <v>13.39</v>
      </c>
      <c r="F172" s="17">
        <v>13.39</v>
      </c>
      <c r="G172" s="16">
        <v>13.39</v>
      </c>
      <c r="H172" s="15">
        <v>4</v>
      </c>
    </row>
    <row r="173" spans="1:8" x14ac:dyDescent="0.3">
      <c r="A173" s="18">
        <v>61874</v>
      </c>
      <c r="B173" s="20" t="s">
        <v>2661</v>
      </c>
      <c r="C173" s="19">
        <v>3400000</v>
      </c>
      <c r="D173" s="16">
        <v>6</v>
      </c>
      <c r="E173" s="18">
        <v>7.12</v>
      </c>
      <c r="F173" s="17">
        <v>8.02</v>
      </c>
      <c r="G173" s="16">
        <v>7.7515000000000001</v>
      </c>
      <c r="H173" s="15">
        <v>2</v>
      </c>
    </row>
    <row r="174" spans="1:8" x14ac:dyDescent="0.3">
      <c r="A174" s="18">
        <v>61906</v>
      </c>
      <c r="B174" s="20" t="s">
        <v>2481</v>
      </c>
      <c r="C174" s="19">
        <v>106800000</v>
      </c>
      <c r="D174" s="16">
        <v>42</v>
      </c>
      <c r="E174" s="18">
        <v>10.608000000000001</v>
      </c>
      <c r="F174" s="17">
        <v>14.78</v>
      </c>
      <c r="G174" s="16">
        <v>12.4842</v>
      </c>
      <c r="H174" s="15">
        <v>3</v>
      </c>
    </row>
    <row r="175" spans="1:8" x14ac:dyDescent="0.3">
      <c r="A175" s="18">
        <v>61964</v>
      </c>
      <c r="B175" s="20" t="s">
        <v>2741</v>
      </c>
      <c r="C175" s="19">
        <v>11100000</v>
      </c>
      <c r="D175" s="16">
        <v>16</v>
      </c>
      <c r="E175" s="18">
        <v>21.11</v>
      </c>
      <c r="F175" s="17">
        <v>28.22</v>
      </c>
      <c r="G175" s="16">
        <v>24.226199999999999</v>
      </c>
      <c r="H175" s="15">
        <v>1</v>
      </c>
    </row>
    <row r="176" spans="1:8" x14ac:dyDescent="0.3">
      <c r="A176" s="18">
        <v>62031</v>
      </c>
      <c r="B176" s="20" t="s">
        <v>2649</v>
      </c>
      <c r="C176" s="19">
        <v>3900000</v>
      </c>
      <c r="D176" s="16">
        <v>12</v>
      </c>
      <c r="E176" s="18">
        <v>4.42</v>
      </c>
      <c r="F176" s="17">
        <v>5.87</v>
      </c>
      <c r="G176" s="16">
        <v>4.8643999999999998</v>
      </c>
      <c r="H176" s="15">
        <v>2</v>
      </c>
    </row>
    <row r="177" spans="1:8" x14ac:dyDescent="0.3">
      <c r="A177" s="18">
        <v>62092</v>
      </c>
      <c r="B177" s="20" t="s">
        <v>2662</v>
      </c>
      <c r="C177" s="19">
        <v>12100000</v>
      </c>
      <c r="D177" s="16">
        <v>21</v>
      </c>
      <c r="E177" s="18">
        <v>9.25</v>
      </c>
      <c r="F177" s="17">
        <v>12.32</v>
      </c>
      <c r="G177" s="16">
        <v>10.5526</v>
      </c>
      <c r="H177" s="15">
        <v>2</v>
      </c>
    </row>
    <row r="178" spans="1:8" x14ac:dyDescent="0.3">
      <c r="A178" s="18">
        <v>62241</v>
      </c>
      <c r="B178" s="20" t="s">
        <v>2779</v>
      </c>
      <c r="C178" s="19">
        <v>1700000</v>
      </c>
      <c r="D178" s="16">
        <v>3</v>
      </c>
      <c r="E178" s="18">
        <v>5.26</v>
      </c>
      <c r="F178" s="17">
        <v>9.41</v>
      </c>
      <c r="G178" s="16">
        <v>8.0611999999999995</v>
      </c>
      <c r="H178" s="15">
        <v>1</v>
      </c>
    </row>
    <row r="179" spans="1:8" x14ac:dyDescent="0.3">
      <c r="A179" s="18">
        <v>62484</v>
      </c>
      <c r="B179" s="20" t="s">
        <v>2802</v>
      </c>
      <c r="C179" s="19">
        <v>26600000</v>
      </c>
      <c r="D179" s="16">
        <v>5</v>
      </c>
      <c r="E179" s="18">
        <v>19.489999999999998</v>
      </c>
      <c r="F179" s="17">
        <v>24.46</v>
      </c>
      <c r="G179" s="16">
        <v>22.619800000000001</v>
      </c>
      <c r="H179" s="15">
        <v>2</v>
      </c>
    </row>
    <row r="180" spans="1:8" x14ac:dyDescent="0.3">
      <c r="A180" s="18">
        <v>62574</v>
      </c>
      <c r="B180" s="20" t="s">
        <v>2634</v>
      </c>
      <c r="C180" s="19">
        <v>59600000</v>
      </c>
      <c r="D180" s="16">
        <v>60</v>
      </c>
      <c r="E180" s="18">
        <v>13.7</v>
      </c>
      <c r="F180" s="17">
        <v>16.149999999999999</v>
      </c>
      <c r="G180" s="16">
        <v>14.8832</v>
      </c>
      <c r="H180" s="15">
        <v>2</v>
      </c>
    </row>
    <row r="181" spans="1:8" x14ac:dyDescent="0.3">
      <c r="A181" s="18">
        <v>62743</v>
      </c>
      <c r="B181" s="20" t="s">
        <v>2609</v>
      </c>
      <c r="C181" s="19">
        <v>36400000</v>
      </c>
      <c r="D181" s="16">
        <v>34</v>
      </c>
      <c r="E181" s="18">
        <v>0.37</v>
      </c>
      <c r="F181" s="17">
        <v>1.91</v>
      </c>
      <c r="G181" s="16">
        <v>0.97330000000000005</v>
      </c>
      <c r="H181" s="15">
        <v>1</v>
      </c>
    </row>
    <row r="182" spans="1:8" x14ac:dyDescent="0.3">
      <c r="A182" s="18">
        <v>62743</v>
      </c>
      <c r="B182" s="20" t="s">
        <v>2609</v>
      </c>
      <c r="C182" s="19">
        <v>6500000</v>
      </c>
      <c r="D182" s="16">
        <v>9</v>
      </c>
      <c r="E182" s="18">
        <v>6.39</v>
      </c>
      <c r="F182" s="17">
        <v>6.8</v>
      </c>
      <c r="G182" s="16">
        <v>6.5857000000000001</v>
      </c>
      <c r="H182" s="15">
        <v>3</v>
      </c>
    </row>
    <row r="183" spans="1:8" x14ac:dyDescent="0.3">
      <c r="A183" s="18">
        <v>62756</v>
      </c>
      <c r="B183" s="20" t="s">
        <v>2635</v>
      </c>
      <c r="C183" s="19">
        <v>3200000</v>
      </c>
      <c r="D183" s="16">
        <v>16</v>
      </c>
      <c r="E183" s="18">
        <v>18.88</v>
      </c>
      <c r="F183" s="17">
        <v>28.18</v>
      </c>
      <c r="G183" s="16">
        <v>25.39</v>
      </c>
      <c r="H183" s="15">
        <v>2</v>
      </c>
    </row>
    <row r="184" spans="1:8" x14ac:dyDescent="0.3">
      <c r="A184" s="18">
        <v>62821</v>
      </c>
      <c r="B184" s="20" t="s">
        <v>2758</v>
      </c>
      <c r="C184" s="19">
        <v>895400000</v>
      </c>
      <c r="D184" s="16">
        <v>655</v>
      </c>
      <c r="E184" s="18">
        <v>15.08</v>
      </c>
      <c r="F184" s="17">
        <v>25.08</v>
      </c>
      <c r="G184" s="16">
        <v>18.751200000000001</v>
      </c>
      <c r="H184" s="15">
        <v>2</v>
      </c>
    </row>
    <row r="185" spans="1:8" x14ac:dyDescent="0.3">
      <c r="A185" s="18">
        <v>62832</v>
      </c>
      <c r="B185" s="20" t="s">
        <v>2623</v>
      </c>
      <c r="C185" s="19">
        <v>200000</v>
      </c>
      <c r="D185" s="16">
        <v>2</v>
      </c>
      <c r="E185" s="18">
        <v>4.66</v>
      </c>
      <c r="F185" s="17">
        <v>8.8000000000000007</v>
      </c>
      <c r="G185" s="16">
        <v>6.73</v>
      </c>
      <c r="H185" s="15">
        <v>1</v>
      </c>
    </row>
    <row r="186" spans="1:8" x14ac:dyDescent="0.3">
      <c r="A186" s="18">
        <v>62853</v>
      </c>
      <c r="B186" s="20" t="s">
        <v>2728</v>
      </c>
      <c r="C186" s="19">
        <v>509100000</v>
      </c>
      <c r="D186" s="16">
        <v>167</v>
      </c>
      <c r="E186" s="18">
        <v>23.02</v>
      </c>
      <c r="F186" s="17">
        <v>49.73</v>
      </c>
      <c r="G186" s="16">
        <v>26.127300000000002</v>
      </c>
      <c r="H186" s="15">
        <v>3</v>
      </c>
    </row>
    <row r="187" spans="1:8" x14ac:dyDescent="0.3">
      <c r="A187" s="18">
        <v>62882</v>
      </c>
      <c r="B187" s="20" t="s">
        <v>2711</v>
      </c>
      <c r="C187" s="19">
        <v>11200000</v>
      </c>
      <c r="D187" s="16">
        <v>7</v>
      </c>
      <c r="E187" s="18">
        <v>9.01</v>
      </c>
      <c r="F187" s="17">
        <v>16.149999999999999</v>
      </c>
      <c r="G187" s="16">
        <v>12.5853</v>
      </c>
      <c r="H187" s="15">
        <v>2</v>
      </c>
    </row>
    <row r="188" spans="1:8" x14ac:dyDescent="0.3">
      <c r="A188" s="18">
        <v>62909</v>
      </c>
      <c r="B188" s="20" t="s">
        <v>2571</v>
      </c>
      <c r="C188" s="19">
        <v>43500000</v>
      </c>
      <c r="D188" s="16">
        <v>86</v>
      </c>
      <c r="E188" s="18">
        <v>30.98</v>
      </c>
      <c r="F188" s="17">
        <v>44.78</v>
      </c>
      <c r="G188" s="16">
        <v>36.971699999999998</v>
      </c>
      <c r="H188" s="15">
        <v>2</v>
      </c>
    </row>
    <row r="189" spans="1:8" x14ac:dyDescent="0.3">
      <c r="A189" s="18">
        <v>62909</v>
      </c>
      <c r="B189" s="20" t="s">
        <v>2571</v>
      </c>
      <c r="C189" s="19">
        <v>3000000</v>
      </c>
      <c r="D189" s="16">
        <v>1</v>
      </c>
      <c r="E189" s="18">
        <v>44.524999999999999</v>
      </c>
      <c r="F189" s="17">
        <v>44.524999999999999</v>
      </c>
      <c r="G189" s="16">
        <v>44.524999999999999</v>
      </c>
      <c r="H189" s="15">
        <v>3</v>
      </c>
    </row>
    <row r="190" spans="1:8" x14ac:dyDescent="0.3">
      <c r="A190" s="18">
        <v>64143</v>
      </c>
      <c r="B190" s="20" t="s">
        <v>2729</v>
      </c>
      <c r="C190" s="19">
        <v>262100000</v>
      </c>
      <c r="D190" s="16">
        <v>257</v>
      </c>
      <c r="E190" s="18">
        <v>12.65</v>
      </c>
      <c r="F190" s="17">
        <v>28.76</v>
      </c>
      <c r="G190" s="16">
        <v>19.6282</v>
      </c>
      <c r="H190" s="15">
        <v>1</v>
      </c>
    </row>
    <row r="191" spans="1:8" x14ac:dyDescent="0.3">
      <c r="A191" s="18">
        <v>64144</v>
      </c>
      <c r="B191" s="20" t="s">
        <v>2610</v>
      </c>
      <c r="C191" s="19">
        <v>243600000</v>
      </c>
      <c r="D191" s="16">
        <v>155</v>
      </c>
      <c r="E191" s="18">
        <v>17.84</v>
      </c>
      <c r="F191" s="17">
        <v>32.78</v>
      </c>
      <c r="G191" s="16">
        <v>21.490500000000001</v>
      </c>
      <c r="H191" s="15">
        <v>2</v>
      </c>
    </row>
    <row r="192" spans="1:8" x14ac:dyDescent="0.3">
      <c r="A192" s="18">
        <v>64323</v>
      </c>
      <c r="B192" s="20" t="s">
        <v>2680</v>
      </c>
      <c r="C192" s="19">
        <v>6200000</v>
      </c>
      <c r="D192" s="16">
        <v>11</v>
      </c>
      <c r="E192" s="18">
        <v>9.7100000000000009</v>
      </c>
      <c r="F192" s="17">
        <v>12.83</v>
      </c>
      <c r="G192" s="16">
        <v>10.266500000000001</v>
      </c>
      <c r="H192" s="15">
        <v>1</v>
      </c>
    </row>
    <row r="193" spans="1:8" x14ac:dyDescent="0.3">
      <c r="A193" s="18">
        <v>64323</v>
      </c>
      <c r="B193" s="20" t="s">
        <v>2680</v>
      </c>
      <c r="C193" s="19">
        <v>8500000</v>
      </c>
      <c r="D193" s="16">
        <v>7</v>
      </c>
      <c r="E193" s="18">
        <v>13.29</v>
      </c>
      <c r="F193" s="17">
        <v>15.76</v>
      </c>
      <c r="G193" s="16">
        <v>14.3149</v>
      </c>
      <c r="H193" s="15">
        <v>2</v>
      </c>
    </row>
    <row r="194" spans="1:8" x14ac:dyDescent="0.3">
      <c r="A194" s="18">
        <v>64692</v>
      </c>
      <c r="B194" s="20" t="s">
        <v>2483</v>
      </c>
      <c r="C194" s="19">
        <v>209400000</v>
      </c>
      <c r="D194" s="16">
        <v>99</v>
      </c>
      <c r="E194" s="18">
        <v>27.61</v>
      </c>
      <c r="F194" s="17">
        <v>32.81</v>
      </c>
      <c r="G194" s="16">
        <v>28.8353</v>
      </c>
      <c r="H194" s="15">
        <v>3</v>
      </c>
    </row>
    <row r="195" spans="1:8" x14ac:dyDescent="0.3">
      <c r="A195" s="18">
        <v>64773</v>
      </c>
      <c r="B195" s="20" t="s">
        <v>2573</v>
      </c>
      <c r="C195" s="19">
        <v>9100000</v>
      </c>
      <c r="D195" s="16">
        <v>11</v>
      </c>
      <c r="E195" s="18">
        <v>14.68</v>
      </c>
      <c r="F195" s="17">
        <v>17.739999999999998</v>
      </c>
      <c r="G195" s="16">
        <v>15.9171</v>
      </c>
      <c r="H195" s="15">
        <v>2</v>
      </c>
    </row>
    <row r="196" spans="1:8" x14ac:dyDescent="0.3">
      <c r="A196" s="18">
        <v>64774</v>
      </c>
      <c r="B196" s="20" t="s">
        <v>2557</v>
      </c>
      <c r="C196" s="19">
        <v>25700000</v>
      </c>
      <c r="D196" s="16">
        <v>10</v>
      </c>
      <c r="E196" s="18">
        <v>12.66</v>
      </c>
      <c r="F196" s="17">
        <v>14.8</v>
      </c>
      <c r="G196" s="16">
        <v>13.529500000000001</v>
      </c>
      <c r="H196" s="15">
        <v>3</v>
      </c>
    </row>
    <row r="197" spans="1:8" x14ac:dyDescent="0.3">
      <c r="A197" s="18">
        <v>64862</v>
      </c>
      <c r="B197" s="20" t="s">
        <v>2663</v>
      </c>
      <c r="C197" s="19">
        <v>110900000</v>
      </c>
      <c r="D197" s="16">
        <v>66</v>
      </c>
      <c r="E197" s="18">
        <v>19.579999999999998</v>
      </c>
      <c r="F197" s="17">
        <v>23.045000000000002</v>
      </c>
      <c r="G197" s="16">
        <v>21.498000000000001</v>
      </c>
      <c r="H197" s="15">
        <v>3</v>
      </c>
    </row>
    <row r="198" spans="1:8" x14ac:dyDescent="0.3">
      <c r="A198" s="18">
        <v>64961</v>
      </c>
      <c r="B198" s="20" t="s">
        <v>2769</v>
      </c>
      <c r="C198" s="19">
        <v>27300000</v>
      </c>
      <c r="D198" s="16">
        <v>44</v>
      </c>
      <c r="E198" s="18">
        <v>5.24</v>
      </c>
      <c r="F198" s="17">
        <v>15.21</v>
      </c>
      <c r="G198" s="16">
        <v>10.029999999999999</v>
      </c>
      <c r="H198" s="15">
        <v>1</v>
      </c>
    </row>
    <row r="199" spans="1:8" x14ac:dyDescent="0.3">
      <c r="A199" s="18">
        <v>65095</v>
      </c>
      <c r="B199" s="20" t="s">
        <v>2636</v>
      </c>
      <c r="C199" s="19">
        <v>11200000</v>
      </c>
      <c r="D199" s="16">
        <v>7</v>
      </c>
      <c r="E199" s="18">
        <v>7.36</v>
      </c>
      <c r="F199" s="17">
        <v>9.44</v>
      </c>
      <c r="G199" s="16">
        <v>8.7967999999999993</v>
      </c>
      <c r="H199" s="15">
        <v>1</v>
      </c>
    </row>
    <row r="200" spans="1:8" x14ac:dyDescent="0.3">
      <c r="A200" s="18">
        <v>65521</v>
      </c>
      <c r="B200" s="20" t="s">
        <v>2405</v>
      </c>
      <c r="C200" s="19">
        <v>8700000</v>
      </c>
      <c r="D200" s="16">
        <v>31</v>
      </c>
      <c r="E200" s="18">
        <v>5.23</v>
      </c>
      <c r="F200" s="17">
        <v>6.65</v>
      </c>
      <c r="G200" s="16">
        <v>6.1204999999999998</v>
      </c>
      <c r="H200" s="15">
        <v>2</v>
      </c>
    </row>
    <row r="201" spans="1:8" x14ac:dyDescent="0.3">
      <c r="A201" s="18">
        <v>65781</v>
      </c>
      <c r="B201" s="20" t="s">
        <v>2664</v>
      </c>
      <c r="C201" s="19">
        <v>19100000</v>
      </c>
      <c r="D201" s="16">
        <v>47</v>
      </c>
      <c r="E201" s="18">
        <v>10.54</v>
      </c>
      <c r="F201" s="17">
        <v>19.46</v>
      </c>
      <c r="G201" s="16">
        <v>14.145799999999999</v>
      </c>
      <c r="H201" s="15">
        <v>2</v>
      </c>
    </row>
    <row r="202" spans="1:8" x14ac:dyDescent="0.3">
      <c r="A202" s="18">
        <v>65913</v>
      </c>
      <c r="B202" s="20" t="s">
        <v>2499</v>
      </c>
      <c r="C202" s="19">
        <v>17000000</v>
      </c>
      <c r="D202" s="16">
        <v>9</v>
      </c>
      <c r="E202" s="18">
        <v>14.39</v>
      </c>
      <c r="F202" s="17">
        <v>14.98</v>
      </c>
      <c r="G202" s="16">
        <v>14.6106</v>
      </c>
      <c r="H202" s="15">
        <v>2</v>
      </c>
    </row>
    <row r="203" spans="1:8" x14ac:dyDescent="0.3">
      <c r="A203" s="18">
        <v>65931</v>
      </c>
      <c r="B203" s="20" t="s">
        <v>2747</v>
      </c>
      <c r="C203" s="19">
        <v>36400000</v>
      </c>
      <c r="D203" s="16">
        <v>37</v>
      </c>
      <c r="E203" s="18">
        <v>40.299999999999997</v>
      </c>
      <c r="F203" s="17">
        <v>81.319999999999993</v>
      </c>
      <c r="G203" s="16">
        <v>65.638099999999994</v>
      </c>
      <c r="H203" s="15">
        <v>3</v>
      </c>
    </row>
    <row r="204" spans="1:8" x14ac:dyDescent="0.3">
      <c r="A204" s="18">
        <v>66033</v>
      </c>
      <c r="B204" s="20" t="s">
        <v>2510</v>
      </c>
      <c r="C204" s="19">
        <v>25900000</v>
      </c>
      <c r="D204" s="16">
        <v>11</v>
      </c>
      <c r="E204" s="18">
        <v>16.45</v>
      </c>
      <c r="F204" s="17">
        <v>22.26</v>
      </c>
      <c r="G204" s="16">
        <v>21.388400000000001</v>
      </c>
      <c r="H204" s="15">
        <v>3</v>
      </c>
    </row>
    <row r="205" spans="1:8" x14ac:dyDescent="0.3">
      <c r="A205" s="18">
        <v>66131</v>
      </c>
      <c r="B205" s="20" t="s">
        <v>2598</v>
      </c>
      <c r="C205" s="19">
        <v>98100000</v>
      </c>
      <c r="D205" s="16">
        <v>178</v>
      </c>
      <c r="E205" s="18">
        <v>18.21</v>
      </c>
      <c r="F205" s="17">
        <v>26.83</v>
      </c>
      <c r="G205" s="16">
        <v>22.543399999999998</v>
      </c>
      <c r="H205" s="15">
        <v>2</v>
      </c>
    </row>
    <row r="206" spans="1:8" x14ac:dyDescent="0.3">
      <c r="A206" s="18">
        <v>66641</v>
      </c>
      <c r="B206" s="20" t="s">
        <v>2698</v>
      </c>
      <c r="C206" s="19">
        <v>42600000</v>
      </c>
      <c r="D206" s="16">
        <v>15</v>
      </c>
      <c r="E206" s="18">
        <v>22.61</v>
      </c>
      <c r="F206" s="17">
        <v>30.4</v>
      </c>
      <c r="G206" s="16">
        <v>26.581700000000001</v>
      </c>
      <c r="H206" s="15">
        <v>3</v>
      </c>
    </row>
    <row r="207" spans="1:8" x14ac:dyDescent="0.3">
      <c r="A207" s="18">
        <v>66683</v>
      </c>
      <c r="B207" s="20" t="s">
        <v>2694</v>
      </c>
      <c r="C207" s="19">
        <v>12500000</v>
      </c>
      <c r="D207" s="16">
        <v>4</v>
      </c>
      <c r="E207" s="18">
        <v>2.13</v>
      </c>
      <c r="F207" s="17">
        <v>2.3027000000000002</v>
      </c>
      <c r="G207" s="16">
        <v>2.1789000000000001</v>
      </c>
      <c r="H207" s="15">
        <v>1</v>
      </c>
    </row>
    <row r="208" spans="1:8" x14ac:dyDescent="0.3">
      <c r="A208" s="18">
        <v>66701</v>
      </c>
      <c r="B208" s="20" t="s">
        <v>2599</v>
      </c>
      <c r="C208" s="19">
        <v>13200000</v>
      </c>
      <c r="D208" s="16">
        <v>29</v>
      </c>
      <c r="E208" s="18">
        <v>22.9</v>
      </c>
      <c r="F208" s="17">
        <v>27.15</v>
      </c>
      <c r="G208" s="16">
        <v>24.1816</v>
      </c>
      <c r="H208" s="15">
        <v>2</v>
      </c>
    </row>
    <row r="209" spans="1:8" x14ac:dyDescent="0.3">
      <c r="A209" s="18">
        <v>66701</v>
      </c>
      <c r="B209" s="20" t="s">
        <v>2599</v>
      </c>
      <c r="C209" s="19">
        <v>99500000</v>
      </c>
      <c r="D209" s="16">
        <v>147</v>
      </c>
      <c r="E209" s="18">
        <v>22.62</v>
      </c>
      <c r="F209" s="17">
        <v>32.6</v>
      </c>
      <c r="G209" s="16">
        <v>27.494</v>
      </c>
      <c r="H209" s="15">
        <v>3</v>
      </c>
    </row>
    <row r="210" spans="1:8" x14ac:dyDescent="0.3">
      <c r="A210" s="18">
        <v>67061</v>
      </c>
      <c r="B210" s="20" t="s">
        <v>2733</v>
      </c>
      <c r="C210" s="19">
        <v>15500000</v>
      </c>
      <c r="D210" s="16">
        <v>36</v>
      </c>
      <c r="E210" s="18">
        <v>2.8</v>
      </c>
      <c r="F210" s="17">
        <v>8.9700000000000006</v>
      </c>
      <c r="G210" s="16">
        <v>6.4748000000000001</v>
      </c>
      <c r="H210" s="15">
        <v>1</v>
      </c>
    </row>
    <row r="211" spans="1:8" x14ac:dyDescent="0.3">
      <c r="A211" s="18">
        <v>67151</v>
      </c>
      <c r="B211" s="20" t="s">
        <v>2681</v>
      </c>
      <c r="C211" s="19">
        <v>3200000</v>
      </c>
      <c r="D211" s="16">
        <v>9</v>
      </c>
      <c r="E211" s="18">
        <v>32.54</v>
      </c>
      <c r="F211" s="17">
        <v>47.61</v>
      </c>
      <c r="G211" s="16">
        <v>42.622500000000002</v>
      </c>
      <c r="H211" s="15">
        <v>2</v>
      </c>
    </row>
    <row r="212" spans="1:8" x14ac:dyDescent="0.3">
      <c r="A212" s="18">
        <v>67271</v>
      </c>
      <c r="B212" s="20" t="s">
        <v>2699</v>
      </c>
      <c r="C212" s="19">
        <v>500000</v>
      </c>
      <c r="D212" s="16">
        <v>2</v>
      </c>
      <c r="E212" s="18">
        <v>37.06</v>
      </c>
      <c r="F212" s="17">
        <v>42.74</v>
      </c>
      <c r="G212" s="16">
        <v>40.468000000000004</v>
      </c>
      <c r="H212" s="15">
        <v>1</v>
      </c>
    </row>
    <row r="213" spans="1:8" x14ac:dyDescent="0.3">
      <c r="A213" s="18">
        <v>67611</v>
      </c>
      <c r="B213" s="20" t="s">
        <v>2527</v>
      </c>
      <c r="C213" s="19">
        <v>35800000</v>
      </c>
      <c r="D213" s="16">
        <v>36</v>
      </c>
      <c r="E213" s="18">
        <v>9.74</v>
      </c>
      <c r="F213" s="17">
        <v>18.8</v>
      </c>
      <c r="G213" s="16">
        <v>15.4499</v>
      </c>
      <c r="H213" s="15">
        <v>2</v>
      </c>
    </row>
    <row r="214" spans="1:8" x14ac:dyDescent="0.3">
      <c r="A214" s="18">
        <v>74021</v>
      </c>
      <c r="B214" s="20" t="s">
        <v>2748</v>
      </c>
      <c r="C214" s="19">
        <v>4400000</v>
      </c>
      <c r="D214" s="16">
        <v>5</v>
      </c>
      <c r="E214" s="18">
        <v>26.42</v>
      </c>
      <c r="F214" s="17">
        <v>43.23</v>
      </c>
      <c r="G214" s="16">
        <v>30.126100000000001</v>
      </c>
      <c r="H214" s="15">
        <v>1</v>
      </c>
    </row>
    <row r="215" spans="1:8" x14ac:dyDescent="0.3">
      <c r="A215" s="18">
        <v>80273</v>
      </c>
      <c r="B215" s="20" t="s">
        <v>2435</v>
      </c>
      <c r="C215" s="19">
        <v>89100000</v>
      </c>
      <c r="D215" s="16">
        <v>35</v>
      </c>
      <c r="E215" s="18">
        <v>10.27</v>
      </c>
      <c r="F215" s="17">
        <v>15.8</v>
      </c>
      <c r="G215" s="16">
        <v>12.8932</v>
      </c>
      <c r="H215" s="15">
        <v>3</v>
      </c>
    </row>
    <row r="216" spans="1:8" x14ac:dyDescent="0.3">
      <c r="A216" s="18">
        <v>80441</v>
      </c>
      <c r="B216" s="20" t="s">
        <v>2771</v>
      </c>
      <c r="C216" s="19">
        <v>21100000</v>
      </c>
      <c r="D216" s="16">
        <v>44</v>
      </c>
      <c r="E216" s="18">
        <v>1.35</v>
      </c>
      <c r="F216" s="17">
        <v>4.04</v>
      </c>
      <c r="G216" s="16">
        <v>2.12</v>
      </c>
      <c r="H216" s="15">
        <v>1</v>
      </c>
    </row>
    <row r="217" spans="1:8" x14ac:dyDescent="0.3">
      <c r="A217" s="18">
        <v>80506</v>
      </c>
      <c r="B217" s="20" t="s">
        <v>2437</v>
      </c>
      <c r="C217" s="19">
        <v>122500000</v>
      </c>
      <c r="D217" s="16">
        <v>179</v>
      </c>
      <c r="E217" s="18">
        <v>17.77</v>
      </c>
      <c r="F217" s="17">
        <v>24.344999999999999</v>
      </c>
      <c r="G217" s="16">
        <v>22.182600000000001</v>
      </c>
      <c r="H217" s="15">
        <v>2</v>
      </c>
    </row>
    <row r="218" spans="1:8" x14ac:dyDescent="0.3">
      <c r="A218" s="18">
        <v>80705</v>
      </c>
      <c r="B218" s="20" t="s">
        <v>2665</v>
      </c>
      <c r="C218" s="19">
        <v>695100000</v>
      </c>
      <c r="D218" s="16">
        <v>274</v>
      </c>
      <c r="E218" s="18">
        <v>20.23</v>
      </c>
      <c r="F218" s="17">
        <v>23.13</v>
      </c>
      <c r="G218" s="16">
        <v>21.666899999999998</v>
      </c>
      <c r="H218" s="15">
        <v>3</v>
      </c>
    </row>
    <row r="219" spans="1:8" x14ac:dyDescent="0.3">
      <c r="A219" s="18">
        <v>80923</v>
      </c>
      <c r="B219" s="20" t="s">
        <v>2790</v>
      </c>
      <c r="C219" s="19">
        <v>500000</v>
      </c>
      <c r="D219" s="16">
        <v>1</v>
      </c>
      <c r="E219" s="18">
        <v>14.78</v>
      </c>
      <c r="F219" s="17">
        <v>14.78</v>
      </c>
      <c r="G219" s="16">
        <v>14.78</v>
      </c>
      <c r="H219" s="15">
        <v>1</v>
      </c>
    </row>
    <row r="220" spans="1:8" x14ac:dyDescent="0.3">
      <c r="A220" s="18">
        <v>81034</v>
      </c>
      <c r="B220" s="20" t="s">
        <v>2638</v>
      </c>
      <c r="C220" s="19">
        <v>26100000</v>
      </c>
      <c r="D220" s="16">
        <v>25</v>
      </c>
      <c r="E220" s="18">
        <v>9.68</v>
      </c>
      <c r="F220" s="17">
        <v>16.04</v>
      </c>
      <c r="G220" s="16">
        <v>13.895</v>
      </c>
      <c r="H220" s="15">
        <v>2</v>
      </c>
    </row>
    <row r="221" spans="1:8" x14ac:dyDescent="0.3">
      <c r="A221" s="18">
        <v>81091</v>
      </c>
      <c r="B221" s="20" t="s">
        <v>2760</v>
      </c>
      <c r="C221" s="19">
        <v>100000</v>
      </c>
      <c r="D221" s="16">
        <v>1</v>
      </c>
      <c r="E221" s="18">
        <v>40.44</v>
      </c>
      <c r="F221" s="17">
        <v>40.44</v>
      </c>
      <c r="G221" s="16">
        <v>40.44</v>
      </c>
      <c r="H221" s="15">
        <v>2</v>
      </c>
    </row>
    <row r="222" spans="1:8" x14ac:dyDescent="0.3">
      <c r="A222" s="18">
        <v>81129</v>
      </c>
      <c r="B222" s="20" t="s">
        <v>2574</v>
      </c>
      <c r="C222" s="19">
        <v>32200000</v>
      </c>
      <c r="D222" s="16">
        <v>28</v>
      </c>
      <c r="E222" s="18">
        <v>3.64</v>
      </c>
      <c r="F222" s="17">
        <v>7.79</v>
      </c>
      <c r="G222" s="16">
        <v>6.5316000000000001</v>
      </c>
      <c r="H222" s="15">
        <v>1</v>
      </c>
    </row>
    <row r="223" spans="1:8" x14ac:dyDescent="0.3">
      <c r="A223" s="18">
        <v>81129</v>
      </c>
      <c r="B223" s="20" t="s">
        <v>2574</v>
      </c>
      <c r="C223" s="19">
        <v>17900000</v>
      </c>
      <c r="D223" s="16">
        <v>3</v>
      </c>
      <c r="E223" s="18">
        <v>6.6532</v>
      </c>
      <c r="F223" s="17">
        <v>6.79</v>
      </c>
      <c r="G223" s="16">
        <v>6.7295999999999996</v>
      </c>
      <c r="H223" s="15">
        <v>2</v>
      </c>
    </row>
    <row r="224" spans="1:8" x14ac:dyDescent="0.3">
      <c r="A224" s="18">
        <v>81472</v>
      </c>
      <c r="B224" s="20" t="s">
        <v>2702</v>
      </c>
      <c r="C224" s="19">
        <v>10000000</v>
      </c>
      <c r="D224" s="16">
        <v>13</v>
      </c>
      <c r="E224" s="18">
        <v>15.21</v>
      </c>
      <c r="F224" s="17">
        <v>25.21</v>
      </c>
      <c r="G224" s="16">
        <v>17.511800000000001</v>
      </c>
      <c r="H224" s="15">
        <v>1</v>
      </c>
    </row>
    <row r="225" spans="1:8" x14ac:dyDescent="0.3">
      <c r="A225" s="18">
        <v>81713</v>
      </c>
      <c r="B225" s="20" t="s">
        <v>2721</v>
      </c>
      <c r="C225" s="19">
        <v>62700000</v>
      </c>
      <c r="D225" s="16">
        <v>101</v>
      </c>
      <c r="E225" s="18">
        <v>14.85</v>
      </c>
      <c r="F225" s="17">
        <v>22.31</v>
      </c>
      <c r="G225" s="16">
        <v>20.1568</v>
      </c>
      <c r="H225" s="15">
        <v>1</v>
      </c>
    </row>
    <row r="226" spans="1:8" x14ac:dyDescent="0.3">
      <c r="A226" s="18">
        <v>81713</v>
      </c>
      <c r="B226" s="20" t="s">
        <v>2721</v>
      </c>
      <c r="C226" s="19">
        <v>157200000</v>
      </c>
      <c r="D226" s="16">
        <v>118</v>
      </c>
      <c r="E226" s="18">
        <v>16.29</v>
      </c>
      <c r="F226" s="17">
        <v>24.03</v>
      </c>
      <c r="G226" s="16">
        <v>21.484200000000001</v>
      </c>
      <c r="H226" s="15">
        <v>2</v>
      </c>
    </row>
    <row r="227" spans="1:8" x14ac:dyDescent="0.3">
      <c r="A227" s="18">
        <v>82991</v>
      </c>
      <c r="B227" s="20" t="s">
        <v>2611</v>
      </c>
      <c r="C227" s="19">
        <v>140100000</v>
      </c>
      <c r="D227" s="16">
        <v>162</v>
      </c>
      <c r="E227" s="18">
        <v>7.32</v>
      </c>
      <c r="F227" s="17">
        <v>13.24</v>
      </c>
      <c r="G227" s="16">
        <v>9.8354999999999997</v>
      </c>
      <c r="H227" s="15">
        <v>2</v>
      </c>
    </row>
    <row r="228" spans="1:8" x14ac:dyDescent="0.3">
      <c r="A228" s="18">
        <v>83671</v>
      </c>
      <c r="B228" s="20" t="s">
        <v>2601</v>
      </c>
      <c r="C228" s="19">
        <v>35700000</v>
      </c>
      <c r="D228" s="16">
        <v>11</v>
      </c>
      <c r="E228" s="18">
        <v>8.5299999999999994</v>
      </c>
      <c r="F228" s="17">
        <v>12.51</v>
      </c>
      <c r="G228" s="16">
        <v>10.103899999999999</v>
      </c>
      <c r="H228" s="15">
        <v>2</v>
      </c>
    </row>
    <row r="229" spans="1:8" x14ac:dyDescent="0.3">
      <c r="A229" s="18">
        <v>84112</v>
      </c>
      <c r="B229" s="20" t="s">
        <v>2487</v>
      </c>
      <c r="C229" s="19">
        <v>1200000</v>
      </c>
      <c r="D229" s="16">
        <v>1</v>
      </c>
      <c r="E229" s="18">
        <v>6.94</v>
      </c>
      <c r="F229" s="17">
        <v>6.94</v>
      </c>
      <c r="G229" s="16">
        <v>6.94</v>
      </c>
      <c r="H229" s="15">
        <v>2</v>
      </c>
    </row>
    <row r="230" spans="1:8" x14ac:dyDescent="0.3">
      <c r="A230" s="18">
        <v>84201</v>
      </c>
      <c r="B230" s="20" t="s">
        <v>2761</v>
      </c>
      <c r="C230" s="19">
        <v>37400000</v>
      </c>
      <c r="D230" s="16">
        <v>23</v>
      </c>
      <c r="E230" s="18">
        <v>33.96</v>
      </c>
      <c r="F230" s="17">
        <v>42.88</v>
      </c>
      <c r="G230" s="16">
        <v>35.644799999999996</v>
      </c>
      <c r="H230" s="15">
        <v>3</v>
      </c>
    </row>
    <row r="231" spans="1:8" x14ac:dyDescent="0.3">
      <c r="A231" s="18">
        <v>84221</v>
      </c>
      <c r="B231" s="20" t="s">
        <v>2446</v>
      </c>
      <c r="C231" s="19">
        <v>167600000</v>
      </c>
      <c r="D231" s="16">
        <v>129</v>
      </c>
      <c r="E231" s="18">
        <v>18.62</v>
      </c>
      <c r="F231" s="17">
        <v>23.17</v>
      </c>
      <c r="G231" s="16">
        <v>21.7746</v>
      </c>
      <c r="H231" s="15">
        <v>3</v>
      </c>
    </row>
    <row r="232" spans="1:8" x14ac:dyDescent="0.3">
      <c r="A232" s="18">
        <v>84331</v>
      </c>
      <c r="B232" s="20" t="s">
        <v>2448</v>
      </c>
      <c r="C232" s="19">
        <v>209000000</v>
      </c>
      <c r="D232" s="16">
        <v>85</v>
      </c>
      <c r="E232" s="18">
        <v>15.59</v>
      </c>
      <c r="F232" s="17">
        <v>21.69</v>
      </c>
      <c r="G232" s="16">
        <v>16.925799999999999</v>
      </c>
      <c r="H232" s="15">
        <v>2</v>
      </c>
    </row>
    <row r="233" spans="1:8" x14ac:dyDescent="0.3">
      <c r="A233" s="18">
        <v>84421</v>
      </c>
      <c r="B233" s="20" t="s">
        <v>2502</v>
      </c>
      <c r="C233" s="19">
        <v>14200000</v>
      </c>
      <c r="D233" s="16">
        <v>22</v>
      </c>
      <c r="E233" s="18">
        <v>31.07</v>
      </c>
      <c r="F233" s="17">
        <v>48.67</v>
      </c>
      <c r="G233" s="16">
        <v>42.2256</v>
      </c>
      <c r="H233" s="15">
        <v>3</v>
      </c>
    </row>
    <row r="234" spans="1:8" x14ac:dyDescent="0.3">
      <c r="A234" s="18">
        <v>84622</v>
      </c>
      <c r="B234" s="20" t="s">
        <v>2762</v>
      </c>
      <c r="C234" s="19">
        <v>4600000</v>
      </c>
      <c r="D234" s="16">
        <v>5</v>
      </c>
      <c r="E234" s="18">
        <v>11.53</v>
      </c>
      <c r="F234" s="17">
        <v>14.7</v>
      </c>
      <c r="G234" s="16">
        <v>12.9991</v>
      </c>
      <c r="H234" s="15">
        <v>1</v>
      </c>
    </row>
    <row r="235" spans="1:8" x14ac:dyDescent="0.3">
      <c r="A235" s="18">
        <v>84671</v>
      </c>
      <c r="B235" s="20" t="s">
        <v>2780</v>
      </c>
      <c r="C235" s="19">
        <v>17300000</v>
      </c>
      <c r="D235" s="16">
        <v>33</v>
      </c>
      <c r="E235" s="18">
        <v>3.48</v>
      </c>
      <c r="F235" s="17">
        <v>7.87</v>
      </c>
      <c r="G235" s="16">
        <v>5.6638999999999999</v>
      </c>
      <c r="H235" s="15">
        <v>1</v>
      </c>
    </row>
    <row r="236" spans="1:8" x14ac:dyDescent="0.3">
      <c r="A236" s="18">
        <v>84732</v>
      </c>
      <c r="B236" s="20" t="s">
        <v>2452</v>
      </c>
      <c r="C236" s="19">
        <v>7000000</v>
      </c>
      <c r="D236" s="16">
        <v>5</v>
      </c>
      <c r="E236" s="18">
        <v>5.68</v>
      </c>
      <c r="F236" s="17">
        <v>6.79</v>
      </c>
      <c r="G236" s="16">
        <v>6.3646000000000003</v>
      </c>
      <c r="H236" s="15">
        <v>2</v>
      </c>
    </row>
    <row r="237" spans="1:8" x14ac:dyDescent="0.3">
      <c r="A237" s="18">
        <v>89321</v>
      </c>
      <c r="B237" s="20" t="s">
        <v>2812</v>
      </c>
      <c r="C237" s="19">
        <v>10800000</v>
      </c>
      <c r="D237" s="16">
        <v>2</v>
      </c>
      <c r="E237" s="18">
        <v>139.11000000000001</v>
      </c>
      <c r="F237" s="17">
        <v>139.16</v>
      </c>
      <c r="G237" s="16">
        <v>139.15950000000001</v>
      </c>
      <c r="H237" s="15">
        <v>1</v>
      </c>
    </row>
    <row r="238" spans="1:8" x14ac:dyDescent="0.3">
      <c r="A238" s="18">
        <v>89321</v>
      </c>
      <c r="B238" s="20" t="s">
        <v>2812</v>
      </c>
      <c r="C238" s="19">
        <v>223100000</v>
      </c>
      <c r="D238" s="16">
        <v>28</v>
      </c>
      <c r="E238" s="18">
        <v>139.37</v>
      </c>
      <c r="F238" s="17">
        <v>154.81</v>
      </c>
      <c r="G238" s="16">
        <v>150.40379999999999</v>
      </c>
      <c r="H238" s="15">
        <v>2</v>
      </c>
    </row>
    <row r="239" spans="1:8" x14ac:dyDescent="0.3">
      <c r="A239" s="18">
        <v>89383</v>
      </c>
      <c r="B239" s="20" t="s">
        <v>2515</v>
      </c>
      <c r="C239" s="19">
        <v>15700000</v>
      </c>
      <c r="D239" s="16">
        <v>21</v>
      </c>
      <c r="E239" s="18">
        <v>37.11</v>
      </c>
      <c r="F239" s="17">
        <v>51.97</v>
      </c>
      <c r="G239" s="16">
        <v>42.383400000000002</v>
      </c>
      <c r="H239" s="15">
        <v>3</v>
      </c>
    </row>
    <row r="240" spans="1:8" x14ac:dyDescent="0.3">
      <c r="A240" s="18">
        <v>99211</v>
      </c>
      <c r="B240" s="20" t="s">
        <v>2488</v>
      </c>
      <c r="C240" s="19">
        <v>233900000</v>
      </c>
      <c r="D240" s="16">
        <v>181</v>
      </c>
      <c r="E240" s="18">
        <v>6.82</v>
      </c>
      <c r="F240" s="17">
        <v>10.46</v>
      </c>
      <c r="G240" s="16">
        <v>8.2990999999999993</v>
      </c>
      <c r="H240" s="15">
        <v>3</v>
      </c>
    </row>
    <row r="241" spans="1:8" ht="16.8" customHeight="1" thickBot="1" x14ac:dyDescent="0.35">
      <c r="A241" s="12">
        <v>99584</v>
      </c>
      <c r="B241" s="14" t="s">
        <v>2803</v>
      </c>
      <c r="C241" s="13">
        <v>5000000</v>
      </c>
      <c r="D241" s="10">
        <v>2</v>
      </c>
      <c r="E241" s="12">
        <v>14.93</v>
      </c>
      <c r="F241" s="11">
        <v>21.06</v>
      </c>
      <c r="G241" s="10">
        <v>17.995000000000001</v>
      </c>
      <c r="H241" s="9">
        <v>1</v>
      </c>
    </row>
    <row r="242" spans="1:8" ht="16.8" customHeight="1" thickBot="1" x14ac:dyDescent="0.35">
      <c r="A242" s="8" t="s">
        <v>2462</v>
      </c>
      <c r="B242" s="4"/>
      <c r="C242" s="7">
        <f>SUM(C5:C241)</f>
        <v>13307200000</v>
      </c>
      <c r="D242" s="6">
        <f>SUM(D5:D241)</f>
        <v>9749</v>
      </c>
      <c r="E242" s="5"/>
      <c r="F242" s="4"/>
      <c r="G242" s="3"/>
      <c r="H242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3"/>
  <dimension ref="A1:J232"/>
  <sheetViews>
    <sheetView workbookViewId="0">
      <pane ySplit="4" topLeftCell="A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2813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31000000</v>
      </c>
      <c r="D5" s="22">
        <v>25</v>
      </c>
      <c r="E5" s="24">
        <v>4.79</v>
      </c>
      <c r="F5" s="23">
        <v>8.68</v>
      </c>
      <c r="G5" s="22">
        <v>7.8550000000000004</v>
      </c>
      <c r="H5" s="21">
        <v>1</v>
      </c>
    </row>
    <row r="6" spans="1:10" x14ac:dyDescent="0.3">
      <c r="A6" s="18">
        <v>13381</v>
      </c>
      <c r="B6" s="20" t="s">
        <v>2782</v>
      </c>
      <c r="C6" s="19">
        <v>8300000</v>
      </c>
      <c r="D6" s="16">
        <v>3</v>
      </c>
      <c r="E6" s="18">
        <v>1.26</v>
      </c>
      <c r="F6" s="17">
        <v>2.37</v>
      </c>
      <c r="G6" s="16">
        <v>1.9993000000000001</v>
      </c>
      <c r="H6" s="15">
        <v>1</v>
      </c>
    </row>
    <row r="7" spans="1:10" x14ac:dyDescent="0.3">
      <c r="A7" s="18">
        <v>13421</v>
      </c>
      <c r="B7" s="20" t="s">
        <v>2545</v>
      </c>
      <c r="C7" s="19">
        <v>1200000</v>
      </c>
      <c r="D7" s="16">
        <v>4</v>
      </c>
      <c r="E7" s="18">
        <v>94.17</v>
      </c>
      <c r="F7" s="17">
        <v>112.38</v>
      </c>
      <c r="G7" s="16">
        <v>99.158299999999997</v>
      </c>
      <c r="H7" s="15">
        <v>3</v>
      </c>
    </row>
    <row r="8" spans="1:10" x14ac:dyDescent="0.3">
      <c r="A8" s="18">
        <v>14362</v>
      </c>
      <c r="B8" s="20" t="s">
        <v>2576</v>
      </c>
      <c r="C8" s="19">
        <v>1500000</v>
      </c>
      <c r="D8" s="16">
        <v>2</v>
      </c>
      <c r="E8" s="18">
        <v>49.86</v>
      </c>
      <c r="F8" s="17">
        <v>50.17</v>
      </c>
      <c r="G8" s="16">
        <v>49.963299999999997</v>
      </c>
      <c r="H8" s="15">
        <v>1</v>
      </c>
    </row>
    <row r="9" spans="1:10" x14ac:dyDescent="0.3">
      <c r="A9" s="18">
        <v>14742</v>
      </c>
      <c r="B9" s="20" t="s">
        <v>2586</v>
      </c>
      <c r="C9" s="19">
        <v>100000</v>
      </c>
      <c r="D9" s="16">
        <v>1</v>
      </c>
      <c r="E9" s="18">
        <v>6.49</v>
      </c>
      <c r="F9" s="17">
        <v>6.49</v>
      </c>
      <c r="G9" s="16">
        <v>6.49</v>
      </c>
      <c r="H9" s="15">
        <v>2</v>
      </c>
    </row>
    <row r="10" spans="1:10" x14ac:dyDescent="0.3">
      <c r="A10" s="18">
        <v>15132</v>
      </c>
      <c r="B10" s="20" t="s">
        <v>2793</v>
      </c>
      <c r="C10" s="19">
        <v>15400000</v>
      </c>
      <c r="D10" s="16">
        <v>48</v>
      </c>
      <c r="E10" s="18">
        <v>41.87</v>
      </c>
      <c r="F10" s="17">
        <v>76</v>
      </c>
      <c r="G10" s="16">
        <v>54.283700000000003</v>
      </c>
      <c r="H10" s="15">
        <v>1</v>
      </c>
    </row>
    <row r="11" spans="1:10" x14ac:dyDescent="0.3">
      <c r="A11" s="18">
        <v>15324</v>
      </c>
      <c r="B11" s="20" t="s">
        <v>2588</v>
      </c>
      <c r="C11" s="19">
        <v>55500000</v>
      </c>
      <c r="D11" s="16">
        <v>57</v>
      </c>
      <c r="E11" s="18">
        <v>13.67</v>
      </c>
      <c r="F11" s="17">
        <v>19.2</v>
      </c>
      <c r="G11" s="16">
        <v>17.0351</v>
      </c>
      <c r="H11" s="15">
        <v>1</v>
      </c>
    </row>
    <row r="12" spans="1:10" x14ac:dyDescent="0.3">
      <c r="A12" s="18">
        <v>15823</v>
      </c>
      <c r="B12" s="20" t="s">
        <v>2640</v>
      </c>
      <c r="C12" s="19">
        <v>3400000</v>
      </c>
      <c r="D12" s="16">
        <v>12</v>
      </c>
      <c r="E12" s="18">
        <v>9.48</v>
      </c>
      <c r="F12" s="17">
        <v>13.18</v>
      </c>
      <c r="G12" s="16">
        <v>11.586499999999999</v>
      </c>
      <c r="H12" s="15">
        <v>2</v>
      </c>
    </row>
    <row r="13" spans="1:10" x14ac:dyDescent="0.3">
      <c r="A13" s="18">
        <v>15862</v>
      </c>
      <c r="B13" s="20" t="s">
        <v>2773</v>
      </c>
      <c r="C13" s="19">
        <v>2200000</v>
      </c>
      <c r="D13" s="16">
        <v>9</v>
      </c>
      <c r="E13" s="18">
        <v>3.33</v>
      </c>
      <c r="F13" s="17">
        <v>4.38</v>
      </c>
      <c r="G13" s="16">
        <v>3.7909000000000002</v>
      </c>
      <c r="H13" s="15">
        <v>1</v>
      </c>
    </row>
    <row r="14" spans="1:10" x14ac:dyDescent="0.3">
      <c r="A14" s="18">
        <v>15982</v>
      </c>
      <c r="B14" s="20" t="s">
        <v>2775</v>
      </c>
      <c r="C14" s="19">
        <v>8300000</v>
      </c>
      <c r="D14" s="16">
        <v>23</v>
      </c>
      <c r="E14" s="18">
        <v>2.25</v>
      </c>
      <c r="F14" s="17">
        <v>4.84</v>
      </c>
      <c r="G14" s="16">
        <v>3.7164000000000001</v>
      </c>
      <c r="H14" s="15">
        <v>1</v>
      </c>
    </row>
    <row r="15" spans="1:10" x14ac:dyDescent="0.3">
      <c r="A15" s="18">
        <v>15991</v>
      </c>
      <c r="B15" s="20" t="s">
        <v>2246</v>
      </c>
      <c r="C15" s="19">
        <v>46200000</v>
      </c>
      <c r="D15" s="16">
        <v>33</v>
      </c>
      <c r="E15" s="18">
        <v>10.53</v>
      </c>
      <c r="F15" s="17">
        <v>13.07</v>
      </c>
      <c r="G15" s="16">
        <v>11.0467</v>
      </c>
      <c r="H15" s="15">
        <v>3</v>
      </c>
    </row>
    <row r="16" spans="1:10" x14ac:dyDescent="0.3">
      <c r="A16" s="18">
        <v>16094</v>
      </c>
      <c r="B16" s="20" t="s">
        <v>2764</v>
      </c>
      <c r="C16" s="19">
        <v>64300000</v>
      </c>
      <c r="D16" s="16">
        <v>70</v>
      </c>
      <c r="E16" s="18">
        <v>11.59</v>
      </c>
      <c r="F16" s="17">
        <v>18.57</v>
      </c>
      <c r="G16" s="16">
        <v>14.8141</v>
      </c>
      <c r="H16" s="15">
        <v>2</v>
      </c>
    </row>
    <row r="17" spans="1:8" x14ac:dyDescent="0.3">
      <c r="A17" s="18">
        <v>16173</v>
      </c>
      <c r="B17" s="20" t="s">
        <v>2670</v>
      </c>
      <c r="C17" s="19">
        <v>1000000</v>
      </c>
      <c r="D17" s="16">
        <v>1</v>
      </c>
      <c r="E17" s="18">
        <v>9.3800000000000008</v>
      </c>
      <c r="F17" s="17">
        <v>9.3800000000000008</v>
      </c>
      <c r="G17" s="16">
        <v>9.3800000000000008</v>
      </c>
      <c r="H17" s="15">
        <v>2</v>
      </c>
    </row>
    <row r="18" spans="1:8" x14ac:dyDescent="0.3">
      <c r="A18" s="18">
        <v>16173</v>
      </c>
      <c r="B18" s="20" t="s">
        <v>2670</v>
      </c>
      <c r="C18" s="19">
        <v>17300000</v>
      </c>
      <c r="D18" s="16">
        <v>6</v>
      </c>
      <c r="E18" s="18">
        <v>6.39</v>
      </c>
      <c r="F18" s="17">
        <v>7.73</v>
      </c>
      <c r="G18" s="16">
        <v>7.3391999999999999</v>
      </c>
      <c r="H18" s="15">
        <v>3</v>
      </c>
    </row>
    <row r="19" spans="1:8" x14ac:dyDescent="0.3">
      <c r="A19" s="18">
        <v>17271</v>
      </c>
      <c r="B19" s="20" t="s">
        <v>2490</v>
      </c>
      <c r="C19" s="19">
        <v>61600000</v>
      </c>
      <c r="D19" s="16">
        <v>16</v>
      </c>
      <c r="E19" s="18">
        <v>8.32</v>
      </c>
      <c r="F19" s="17">
        <v>9.9499999999999993</v>
      </c>
      <c r="G19" s="16">
        <v>9.0312999999999999</v>
      </c>
      <c r="H19" s="15">
        <v>2</v>
      </c>
    </row>
    <row r="20" spans="1:8" x14ac:dyDescent="0.3">
      <c r="A20" s="18">
        <v>17862</v>
      </c>
      <c r="B20" s="20" t="s">
        <v>2794</v>
      </c>
      <c r="C20" s="19">
        <v>800000</v>
      </c>
      <c r="D20" s="16">
        <v>3</v>
      </c>
      <c r="E20" s="18">
        <v>26.03</v>
      </c>
      <c r="F20" s="17">
        <v>35.67</v>
      </c>
      <c r="G20" s="16">
        <v>34.208799999999997</v>
      </c>
      <c r="H20" s="15">
        <v>3</v>
      </c>
    </row>
    <row r="21" spans="1:8" x14ac:dyDescent="0.3">
      <c r="A21" s="18">
        <v>18051</v>
      </c>
      <c r="B21" s="20" t="s">
        <v>2641</v>
      </c>
      <c r="C21" s="19">
        <v>1300000</v>
      </c>
      <c r="D21" s="16">
        <v>3</v>
      </c>
      <c r="E21" s="18">
        <v>5.12</v>
      </c>
      <c r="F21" s="17">
        <v>5.3</v>
      </c>
      <c r="G21" s="16">
        <v>5.1445999999999996</v>
      </c>
      <c r="H21" s="15">
        <v>2</v>
      </c>
    </row>
    <row r="22" spans="1:8" x14ac:dyDescent="0.3">
      <c r="A22" s="18">
        <v>18156</v>
      </c>
      <c r="B22" s="20" t="s">
        <v>2705</v>
      </c>
      <c r="C22" s="19">
        <v>46500000</v>
      </c>
      <c r="D22" s="16">
        <v>13</v>
      </c>
      <c r="E22" s="18">
        <v>2.91</v>
      </c>
      <c r="F22" s="17">
        <v>6.06</v>
      </c>
      <c r="G22" s="16">
        <v>4.1520000000000001</v>
      </c>
      <c r="H22" s="15">
        <v>2</v>
      </c>
    </row>
    <row r="23" spans="1:8" x14ac:dyDescent="0.3">
      <c r="A23" s="18">
        <v>20121</v>
      </c>
      <c r="B23" s="20" t="s">
        <v>2563</v>
      </c>
      <c r="C23" s="19">
        <v>50200000</v>
      </c>
      <c r="D23" s="16">
        <v>35</v>
      </c>
      <c r="E23" s="18">
        <v>5.88</v>
      </c>
      <c r="F23" s="17">
        <v>8.9499999999999993</v>
      </c>
      <c r="G23" s="16">
        <v>7.0278</v>
      </c>
      <c r="H23" s="15">
        <v>3</v>
      </c>
    </row>
    <row r="24" spans="1:8" x14ac:dyDescent="0.3">
      <c r="A24" s="18">
        <v>20122</v>
      </c>
      <c r="B24" s="20" t="s">
        <v>2564</v>
      </c>
      <c r="C24" s="19">
        <v>48500000</v>
      </c>
      <c r="D24" s="16">
        <v>24</v>
      </c>
      <c r="E24" s="18">
        <v>6.12</v>
      </c>
      <c r="F24" s="17">
        <v>8.49</v>
      </c>
      <c r="G24" s="16">
        <v>7.0065999999999997</v>
      </c>
      <c r="H24" s="15">
        <v>3</v>
      </c>
    </row>
    <row r="25" spans="1:8" x14ac:dyDescent="0.3">
      <c r="A25" s="18">
        <v>20123</v>
      </c>
      <c r="B25" s="20" t="s">
        <v>2565</v>
      </c>
      <c r="C25" s="19">
        <v>35200000</v>
      </c>
      <c r="D25" s="16">
        <v>31</v>
      </c>
      <c r="E25" s="18">
        <v>6.15</v>
      </c>
      <c r="F25" s="17">
        <v>8.99</v>
      </c>
      <c r="G25" s="16">
        <v>6.9633000000000003</v>
      </c>
      <c r="H25" s="15">
        <v>3</v>
      </c>
    </row>
    <row r="26" spans="1:8" x14ac:dyDescent="0.3">
      <c r="A26" s="18">
        <v>20343</v>
      </c>
      <c r="B26" s="20" t="s">
        <v>2250</v>
      </c>
      <c r="C26" s="19">
        <v>2300000</v>
      </c>
      <c r="D26" s="16">
        <v>9</v>
      </c>
      <c r="E26" s="18">
        <v>32.03</v>
      </c>
      <c r="F26" s="17">
        <v>34.729999999999997</v>
      </c>
      <c r="G26" s="16">
        <v>33.442599999999999</v>
      </c>
      <c r="H26" s="15">
        <v>1</v>
      </c>
    </row>
    <row r="27" spans="1:8" x14ac:dyDescent="0.3">
      <c r="A27" s="18">
        <v>20612</v>
      </c>
      <c r="B27" s="20" t="s">
        <v>2590</v>
      </c>
      <c r="C27" s="19">
        <v>200000</v>
      </c>
      <c r="D27" s="16">
        <v>2</v>
      </c>
      <c r="E27" s="18">
        <v>25.58</v>
      </c>
      <c r="F27" s="17">
        <v>25.84</v>
      </c>
      <c r="G27" s="16">
        <v>25.71</v>
      </c>
      <c r="H27" s="15">
        <v>1</v>
      </c>
    </row>
    <row r="28" spans="1:8" x14ac:dyDescent="0.3">
      <c r="A28" s="18">
        <v>20652</v>
      </c>
      <c r="B28" s="20" t="s">
        <v>2566</v>
      </c>
      <c r="C28" s="19">
        <v>29500000</v>
      </c>
      <c r="D28" s="16">
        <v>28</v>
      </c>
      <c r="E28" s="18">
        <v>11.79</v>
      </c>
      <c r="F28" s="17">
        <v>15.19</v>
      </c>
      <c r="G28" s="16">
        <v>13.158799999999999</v>
      </c>
      <c r="H28" s="15">
        <v>2</v>
      </c>
    </row>
    <row r="29" spans="1:8" x14ac:dyDescent="0.3">
      <c r="A29" s="18">
        <v>20661</v>
      </c>
      <c r="B29" s="20" t="s">
        <v>2683</v>
      </c>
      <c r="C29" s="19">
        <v>3500000</v>
      </c>
      <c r="D29" s="16">
        <v>4</v>
      </c>
      <c r="E29" s="18">
        <v>38.75</v>
      </c>
      <c r="F29" s="17">
        <v>46.98</v>
      </c>
      <c r="G29" s="16">
        <v>42.471400000000003</v>
      </c>
      <c r="H29" s="15">
        <v>2</v>
      </c>
    </row>
    <row r="30" spans="1:8" x14ac:dyDescent="0.3">
      <c r="A30" s="18">
        <v>20694</v>
      </c>
      <c r="B30" s="20" t="s">
        <v>2735</v>
      </c>
      <c r="C30" s="19">
        <v>58300000</v>
      </c>
      <c r="D30" s="16">
        <v>15</v>
      </c>
      <c r="E30" s="18">
        <v>0.91</v>
      </c>
      <c r="F30" s="17">
        <v>3.51</v>
      </c>
      <c r="G30" s="16">
        <v>2.0590999999999999</v>
      </c>
      <c r="H30" s="15">
        <v>1</v>
      </c>
    </row>
    <row r="31" spans="1:8" x14ac:dyDescent="0.3">
      <c r="A31" s="18">
        <v>22081</v>
      </c>
      <c r="B31" s="20" t="s">
        <v>2577</v>
      </c>
      <c r="C31" s="19">
        <v>94100000</v>
      </c>
      <c r="D31" s="16">
        <v>50</v>
      </c>
      <c r="E31" s="18">
        <v>12.23</v>
      </c>
      <c r="F31" s="17">
        <v>22.31</v>
      </c>
      <c r="G31" s="16">
        <v>17.651499999999999</v>
      </c>
      <c r="H31" s="15">
        <v>1</v>
      </c>
    </row>
    <row r="32" spans="1:8" x14ac:dyDescent="0.3">
      <c r="A32" s="18">
        <v>22081</v>
      </c>
      <c r="B32" s="20" t="s">
        <v>2577</v>
      </c>
      <c r="C32" s="19">
        <v>52600000</v>
      </c>
      <c r="D32" s="16">
        <v>31</v>
      </c>
      <c r="E32" s="18">
        <v>5.9</v>
      </c>
      <c r="F32" s="17">
        <v>15.16</v>
      </c>
      <c r="G32" s="16">
        <v>13.1389</v>
      </c>
      <c r="H32" s="15">
        <v>2</v>
      </c>
    </row>
    <row r="33" spans="1:8" x14ac:dyDescent="0.3">
      <c r="A33" s="18">
        <v>22282</v>
      </c>
      <c r="B33" s="20" t="s">
        <v>2814</v>
      </c>
      <c r="C33" s="19">
        <v>10700000</v>
      </c>
      <c r="D33" s="16">
        <v>1</v>
      </c>
      <c r="E33" s="18">
        <v>0.22</v>
      </c>
      <c r="F33" s="17">
        <v>0.22</v>
      </c>
      <c r="G33" s="16">
        <v>0.22</v>
      </c>
      <c r="H33" s="15">
        <v>1</v>
      </c>
    </row>
    <row r="34" spans="1:8" x14ac:dyDescent="0.3">
      <c r="A34" s="18">
        <v>22304</v>
      </c>
      <c r="B34" s="20" t="s">
        <v>2809</v>
      </c>
      <c r="C34" s="19">
        <v>30000000</v>
      </c>
      <c r="D34" s="16">
        <v>8</v>
      </c>
      <c r="E34" s="18">
        <v>83.26</v>
      </c>
      <c r="F34" s="17">
        <v>127.29</v>
      </c>
      <c r="G34" s="16">
        <v>92.916700000000006</v>
      </c>
      <c r="H34" s="15">
        <v>3</v>
      </c>
    </row>
    <row r="35" spans="1:8" x14ac:dyDescent="0.3">
      <c r="A35" s="18">
        <v>22313</v>
      </c>
      <c r="B35" s="20" t="s">
        <v>2626</v>
      </c>
      <c r="C35" s="19">
        <v>403200000</v>
      </c>
      <c r="D35" s="16">
        <v>122</v>
      </c>
      <c r="E35" s="18">
        <v>22.38</v>
      </c>
      <c r="F35" s="17">
        <v>31.4</v>
      </c>
      <c r="G35" s="16">
        <v>26.742799999999999</v>
      </c>
      <c r="H35" s="15">
        <v>3</v>
      </c>
    </row>
    <row r="36" spans="1:8" x14ac:dyDescent="0.3">
      <c r="A36" s="18">
        <v>22393</v>
      </c>
      <c r="B36" s="20" t="s">
        <v>2655</v>
      </c>
      <c r="C36" s="19">
        <v>10000000</v>
      </c>
      <c r="D36" s="16">
        <v>5</v>
      </c>
      <c r="E36" s="18">
        <v>14.42</v>
      </c>
      <c r="F36" s="17">
        <v>15.3933</v>
      </c>
      <c r="G36" s="16">
        <v>15.026</v>
      </c>
      <c r="H36" s="15">
        <v>2</v>
      </c>
    </row>
    <row r="37" spans="1:8" x14ac:dyDescent="0.3">
      <c r="A37" s="18">
        <v>23383</v>
      </c>
      <c r="B37" s="20" t="s">
        <v>2627</v>
      </c>
      <c r="C37" s="19">
        <v>75400000</v>
      </c>
      <c r="D37" s="16">
        <v>7</v>
      </c>
      <c r="E37" s="18">
        <v>10.54</v>
      </c>
      <c r="F37" s="17">
        <v>17.36</v>
      </c>
      <c r="G37" s="16">
        <v>13.3201</v>
      </c>
      <c r="H37" s="15">
        <v>2</v>
      </c>
    </row>
    <row r="38" spans="1:8" x14ac:dyDescent="0.3">
      <c r="A38" s="18">
        <v>23581</v>
      </c>
      <c r="B38" s="20" t="s">
        <v>2706</v>
      </c>
      <c r="C38" s="19">
        <v>48500000</v>
      </c>
      <c r="D38" s="16">
        <v>75</v>
      </c>
      <c r="E38" s="18">
        <v>19.18</v>
      </c>
      <c r="F38" s="17">
        <v>24.54</v>
      </c>
      <c r="G38" s="16">
        <v>22.6813</v>
      </c>
      <c r="H38" s="15">
        <v>3</v>
      </c>
    </row>
    <row r="39" spans="1:8" x14ac:dyDescent="0.3">
      <c r="A39" s="18">
        <v>23835</v>
      </c>
      <c r="B39" s="20" t="s">
        <v>2532</v>
      </c>
      <c r="C39" s="19">
        <v>236700000</v>
      </c>
      <c r="D39" s="16">
        <v>68</v>
      </c>
      <c r="E39" s="18">
        <v>8.94</v>
      </c>
      <c r="F39" s="17">
        <v>11.6</v>
      </c>
      <c r="G39" s="16">
        <v>10.236800000000001</v>
      </c>
      <c r="H39" s="15">
        <v>3</v>
      </c>
    </row>
    <row r="40" spans="1:8" x14ac:dyDescent="0.3">
      <c r="A40" s="18">
        <v>24393</v>
      </c>
      <c r="B40" s="20" t="s">
        <v>2656</v>
      </c>
      <c r="C40" s="19">
        <v>39900000</v>
      </c>
      <c r="D40" s="16">
        <v>82</v>
      </c>
      <c r="E40" s="18">
        <v>3.31</v>
      </c>
      <c r="F40" s="17">
        <v>7.44</v>
      </c>
      <c r="G40" s="16">
        <v>5.3959999999999999</v>
      </c>
      <c r="H40" s="15">
        <v>2</v>
      </c>
    </row>
    <row r="41" spans="1:8" x14ac:dyDescent="0.3">
      <c r="A41" s="18">
        <v>24616</v>
      </c>
      <c r="B41" s="20" t="s">
        <v>2642</v>
      </c>
      <c r="C41" s="19">
        <v>9800000</v>
      </c>
      <c r="D41" s="16">
        <v>24</v>
      </c>
      <c r="E41" s="18">
        <v>16.3</v>
      </c>
      <c r="F41" s="17">
        <v>24.01</v>
      </c>
      <c r="G41" s="16">
        <v>19.509499999999999</v>
      </c>
      <c r="H41" s="15">
        <v>2</v>
      </c>
    </row>
    <row r="42" spans="1:8" x14ac:dyDescent="0.3">
      <c r="A42" s="18">
        <v>24663</v>
      </c>
      <c r="B42" s="17"/>
      <c r="C42" s="19">
        <v>1600000</v>
      </c>
      <c r="D42" s="16">
        <v>1</v>
      </c>
      <c r="E42" s="18">
        <v>0.155</v>
      </c>
      <c r="F42" s="17">
        <v>0.155</v>
      </c>
      <c r="G42" s="16">
        <v>0.155</v>
      </c>
      <c r="H42" s="15">
        <v>1</v>
      </c>
    </row>
    <row r="43" spans="1:8" x14ac:dyDescent="0.3">
      <c r="A43" s="18">
        <v>24921</v>
      </c>
      <c r="B43" s="20" t="s">
        <v>2707</v>
      </c>
      <c r="C43" s="19">
        <v>311700000</v>
      </c>
      <c r="D43" s="16">
        <v>203</v>
      </c>
      <c r="E43" s="18">
        <v>0.54</v>
      </c>
      <c r="F43" s="17">
        <v>3.14</v>
      </c>
      <c r="G43" s="16">
        <v>1.6115999999999999</v>
      </c>
      <c r="H43" s="15">
        <v>2</v>
      </c>
    </row>
    <row r="44" spans="1:8" x14ac:dyDescent="0.3">
      <c r="A44" s="18">
        <v>24972</v>
      </c>
      <c r="B44" s="20" t="s">
        <v>2518</v>
      </c>
      <c r="C44" s="19">
        <v>36400000</v>
      </c>
      <c r="D44" s="16">
        <v>60</v>
      </c>
      <c r="E44" s="18">
        <v>12.07</v>
      </c>
      <c r="F44" s="17">
        <v>17.29</v>
      </c>
      <c r="G44" s="16">
        <v>14.8119</v>
      </c>
      <c r="H44" s="15">
        <v>3</v>
      </c>
    </row>
    <row r="45" spans="1:8" x14ac:dyDescent="0.3">
      <c r="A45" s="18">
        <v>25282</v>
      </c>
      <c r="B45" s="20" t="s">
        <v>2643</v>
      </c>
      <c r="C45" s="19">
        <v>27800000</v>
      </c>
      <c r="D45" s="16">
        <v>7</v>
      </c>
      <c r="E45" s="18">
        <v>8.58</v>
      </c>
      <c r="F45" s="17">
        <v>13.39</v>
      </c>
      <c r="G45" s="16">
        <v>9.5012000000000008</v>
      </c>
      <c r="H45" s="15">
        <v>2</v>
      </c>
    </row>
    <row r="46" spans="1:8" x14ac:dyDescent="0.3">
      <c r="A46" s="18">
        <v>26034</v>
      </c>
      <c r="B46" s="20" t="s">
        <v>2616</v>
      </c>
      <c r="C46" s="19">
        <v>379300000</v>
      </c>
      <c r="D46" s="16">
        <v>168</v>
      </c>
      <c r="E46" s="18">
        <v>7.58</v>
      </c>
      <c r="F46" s="17">
        <v>11.441800000000001</v>
      </c>
      <c r="G46" s="16">
        <v>9.1428999999999991</v>
      </c>
      <c r="H46" s="15">
        <v>2</v>
      </c>
    </row>
    <row r="47" spans="1:8" x14ac:dyDescent="0.3">
      <c r="A47" s="18">
        <v>26107</v>
      </c>
      <c r="B47" s="20" t="s">
        <v>2277</v>
      </c>
      <c r="C47" s="19">
        <v>395400000</v>
      </c>
      <c r="D47" s="16">
        <v>137</v>
      </c>
      <c r="E47" s="18">
        <v>15.62</v>
      </c>
      <c r="F47" s="17">
        <v>26.13</v>
      </c>
      <c r="G47" s="16">
        <v>20.1601</v>
      </c>
      <c r="H47" s="15">
        <v>2</v>
      </c>
    </row>
    <row r="48" spans="1:8" x14ac:dyDescent="0.3">
      <c r="A48" s="18">
        <v>26185</v>
      </c>
      <c r="B48" s="20" t="s">
        <v>2784</v>
      </c>
      <c r="C48" s="19">
        <v>2400000</v>
      </c>
      <c r="D48" s="16">
        <v>7</v>
      </c>
      <c r="E48" s="18">
        <v>55.54</v>
      </c>
      <c r="F48" s="17">
        <v>59.57</v>
      </c>
      <c r="G48" s="16">
        <v>58.293300000000002</v>
      </c>
      <c r="H48" s="15">
        <v>2</v>
      </c>
    </row>
    <row r="49" spans="1:8" x14ac:dyDescent="0.3">
      <c r="A49" s="18">
        <v>26415</v>
      </c>
      <c r="B49" s="20" t="s">
        <v>2504</v>
      </c>
      <c r="C49" s="19">
        <v>56500000</v>
      </c>
      <c r="D49" s="16">
        <v>21</v>
      </c>
      <c r="E49" s="18">
        <v>12.15</v>
      </c>
      <c r="F49" s="17">
        <v>18.75</v>
      </c>
      <c r="G49" s="16">
        <v>13.4529</v>
      </c>
      <c r="H49" s="15">
        <v>3</v>
      </c>
    </row>
    <row r="50" spans="1:8" x14ac:dyDescent="0.3">
      <c r="A50" s="18">
        <v>288701</v>
      </c>
      <c r="B50" s="20" t="s">
        <v>2547</v>
      </c>
      <c r="C50" s="19">
        <v>229300000</v>
      </c>
      <c r="D50" s="16">
        <v>48</v>
      </c>
      <c r="E50" s="18">
        <v>7.18</v>
      </c>
      <c r="F50" s="17">
        <v>9.49</v>
      </c>
      <c r="G50" s="16">
        <v>8.3861000000000008</v>
      </c>
      <c r="H50" s="15">
        <v>3</v>
      </c>
    </row>
    <row r="51" spans="1:8" x14ac:dyDescent="0.3">
      <c r="A51" s="18">
        <v>28886</v>
      </c>
      <c r="B51" s="20" t="s">
        <v>2737</v>
      </c>
      <c r="C51" s="19">
        <v>64600000</v>
      </c>
      <c r="D51" s="16">
        <v>64</v>
      </c>
      <c r="E51" s="18">
        <v>4.7699999999999996</v>
      </c>
      <c r="F51" s="17">
        <v>6.57</v>
      </c>
      <c r="G51" s="16">
        <v>5.5484</v>
      </c>
      <c r="H51" s="15">
        <v>1</v>
      </c>
    </row>
    <row r="52" spans="1:8" x14ac:dyDescent="0.3">
      <c r="A52" s="18">
        <v>29051</v>
      </c>
      <c r="B52" s="20" t="s">
        <v>2282</v>
      </c>
      <c r="C52" s="19">
        <v>65800000</v>
      </c>
      <c r="D52" s="16">
        <v>23</v>
      </c>
      <c r="E52" s="18">
        <v>2.2999999999999998</v>
      </c>
      <c r="F52" s="17">
        <v>4.33</v>
      </c>
      <c r="G52" s="16">
        <v>3.0343</v>
      </c>
      <c r="H52" s="15">
        <v>1</v>
      </c>
    </row>
    <row r="53" spans="1:8" x14ac:dyDescent="0.3">
      <c r="A53" s="18">
        <v>29371</v>
      </c>
      <c r="B53" s="20" t="s">
        <v>2765</v>
      </c>
      <c r="C53" s="19">
        <v>7200000</v>
      </c>
      <c r="D53" s="16">
        <v>7</v>
      </c>
      <c r="E53" s="18">
        <v>14.44</v>
      </c>
      <c r="F53" s="17">
        <v>16.22</v>
      </c>
      <c r="G53" s="16">
        <v>15.2097</v>
      </c>
      <c r="H53" s="15">
        <v>1</v>
      </c>
    </row>
    <row r="54" spans="1:8" x14ac:dyDescent="0.3">
      <c r="A54" s="18">
        <v>30103</v>
      </c>
      <c r="B54" s="20" t="s">
        <v>2671</v>
      </c>
      <c r="C54" s="19">
        <v>18100000</v>
      </c>
      <c r="D54" s="16">
        <v>43</v>
      </c>
      <c r="E54" s="18">
        <v>8.35</v>
      </c>
      <c r="F54" s="17">
        <v>14.445600000000001</v>
      </c>
      <c r="G54" s="16">
        <v>11.688499999999999</v>
      </c>
      <c r="H54" s="15">
        <v>2</v>
      </c>
    </row>
    <row r="55" spans="1:8" x14ac:dyDescent="0.3">
      <c r="A55" s="18">
        <v>30164</v>
      </c>
      <c r="B55" s="20" t="s">
        <v>2579</v>
      </c>
      <c r="C55" s="19">
        <v>3000000</v>
      </c>
      <c r="D55" s="16">
        <v>5</v>
      </c>
      <c r="E55" s="18">
        <v>5.77</v>
      </c>
      <c r="F55" s="17">
        <v>7.3</v>
      </c>
      <c r="G55" s="16">
        <v>6.1989999999999998</v>
      </c>
      <c r="H55" s="15">
        <v>3</v>
      </c>
    </row>
    <row r="56" spans="1:8" x14ac:dyDescent="0.3">
      <c r="A56" s="18">
        <v>30238</v>
      </c>
      <c r="B56" s="20" t="s">
        <v>2287</v>
      </c>
      <c r="C56" s="19">
        <v>67000000</v>
      </c>
      <c r="D56" s="16">
        <v>64</v>
      </c>
      <c r="E56" s="18">
        <v>15.71</v>
      </c>
      <c r="F56" s="17">
        <v>21.92</v>
      </c>
      <c r="G56" s="16">
        <v>20.244900000000001</v>
      </c>
      <c r="H56" s="15">
        <v>2</v>
      </c>
    </row>
    <row r="57" spans="1:8" x14ac:dyDescent="0.3">
      <c r="A57" s="18">
        <v>30284</v>
      </c>
      <c r="B57" s="20" t="s">
        <v>2744</v>
      </c>
      <c r="C57" s="19">
        <v>600000</v>
      </c>
      <c r="D57" s="16">
        <v>2</v>
      </c>
      <c r="E57" s="18">
        <v>19.43</v>
      </c>
      <c r="F57" s="17">
        <v>20.13</v>
      </c>
      <c r="G57" s="16">
        <v>19.6633</v>
      </c>
      <c r="H57" s="15">
        <v>2</v>
      </c>
    </row>
    <row r="58" spans="1:8" x14ac:dyDescent="0.3">
      <c r="A58" s="18">
        <v>30336</v>
      </c>
      <c r="B58" s="20" t="s">
        <v>2288</v>
      </c>
      <c r="C58" s="19">
        <v>234900000</v>
      </c>
      <c r="D58" s="16">
        <v>82</v>
      </c>
      <c r="E58" s="18">
        <v>7.97</v>
      </c>
      <c r="F58" s="17">
        <v>11.56</v>
      </c>
      <c r="G58" s="16">
        <v>9.4856999999999996</v>
      </c>
      <c r="H58" s="15">
        <v>3</v>
      </c>
    </row>
    <row r="59" spans="1:8" x14ac:dyDescent="0.3">
      <c r="A59" s="18">
        <v>30425</v>
      </c>
      <c r="B59" s="20" t="s">
        <v>2672</v>
      </c>
      <c r="C59" s="19">
        <v>19100000</v>
      </c>
      <c r="D59" s="16">
        <v>48</v>
      </c>
      <c r="E59" s="18">
        <v>6.69</v>
      </c>
      <c r="F59" s="17">
        <v>9.44</v>
      </c>
      <c r="G59" s="16">
        <v>8.0168999999999997</v>
      </c>
      <c r="H59" s="15">
        <v>2</v>
      </c>
    </row>
    <row r="60" spans="1:8" x14ac:dyDescent="0.3">
      <c r="A60" s="18">
        <v>30477</v>
      </c>
      <c r="B60" s="20" t="s">
        <v>2684</v>
      </c>
      <c r="C60" s="19">
        <v>6100000</v>
      </c>
      <c r="D60" s="16">
        <v>13</v>
      </c>
      <c r="E60" s="18">
        <v>18.03</v>
      </c>
      <c r="F60" s="17">
        <v>24.84</v>
      </c>
      <c r="G60" s="16">
        <v>20.765699999999999</v>
      </c>
      <c r="H60" s="15">
        <v>2</v>
      </c>
    </row>
    <row r="61" spans="1:8" x14ac:dyDescent="0.3">
      <c r="A61" s="18">
        <v>31221</v>
      </c>
      <c r="B61" s="20" t="s">
        <v>2644</v>
      </c>
      <c r="C61" s="19">
        <v>5800000</v>
      </c>
      <c r="D61" s="16">
        <v>24</v>
      </c>
      <c r="E61" s="18">
        <v>4.21</v>
      </c>
      <c r="F61" s="17">
        <v>9.31</v>
      </c>
      <c r="G61" s="16">
        <v>7.4667000000000003</v>
      </c>
      <c r="H61" s="15">
        <v>2</v>
      </c>
    </row>
    <row r="62" spans="1:8" x14ac:dyDescent="0.3">
      <c r="A62" s="18">
        <v>31381</v>
      </c>
      <c r="B62" s="20" t="s">
        <v>2591</v>
      </c>
      <c r="C62" s="19">
        <v>14200000</v>
      </c>
      <c r="D62" s="16">
        <v>23</v>
      </c>
      <c r="E62" s="18">
        <v>7.39</v>
      </c>
      <c r="F62" s="17">
        <v>14.59</v>
      </c>
      <c r="G62" s="16">
        <v>12.4361</v>
      </c>
      <c r="H62" s="15">
        <v>2</v>
      </c>
    </row>
    <row r="63" spans="1:8" x14ac:dyDescent="0.3">
      <c r="A63" s="18">
        <v>31412</v>
      </c>
      <c r="B63" s="20" t="s">
        <v>2732</v>
      </c>
      <c r="C63" s="19">
        <v>12400000</v>
      </c>
      <c r="D63" s="16">
        <v>11</v>
      </c>
      <c r="E63" s="18">
        <v>0.9</v>
      </c>
      <c r="F63" s="17">
        <v>1.59</v>
      </c>
      <c r="G63" s="16">
        <v>1.3379000000000001</v>
      </c>
      <c r="H63" s="15">
        <v>1</v>
      </c>
    </row>
    <row r="64" spans="1:8" x14ac:dyDescent="0.3">
      <c r="A64" s="18">
        <v>31493</v>
      </c>
      <c r="B64" s="20" t="s">
        <v>2716</v>
      </c>
      <c r="C64" s="19">
        <v>4000000</v>
      </c>
      <c r="D64" s="16">
        <v>6</v>
      </c>
      <c r="E64" s="18">
        <v>2.9</v>
      </c>
      <c r="F64" s="17">
        <v>7</v>
      </c>
      <c r="G64" s="16">
        <v>5.0797999999999996</v>
      </c>
      <c r="H64" s="15">
        <v>2</v>
      </c>
    </row>
    <row r="65" spans="1:8" x14ac:dyDescent="0.3">
      <c r="A65" s="18">
        <v>31671</v>
      </c>
      <c r="B65" s="20" t="s">
        <v>2628</v>
      </c>
      <c r="C65" s="19">
        <v>6000000</v>
      </c>
      <c r="D65" s="16">
        <v>1</v>
      </c>
      <c r="E65" s="18">
        <v>2.0499999999999998</v>
      </c>
      <c r="F65" s="17">
        <v>2.0499999999999998</v>
      </c>
      <c r="G65" s="16">
        <v>2.0499999999999998</v>
      </c>
      <c r="H65" s="15">
        <v>2</v>
      </c>
    </row>
    <row r="66" spans="1:8" x14ac:dyDescent="0.3">
      <c r="A66" s="18">
        <v>31712</v>
      </c>
      <c r="B66" s="20" t="s">
        <v>2750</v>
      </c>
      <c r="C66" s="19">
        <v>4700000</v>
      </c>
      <c r="D66" s="16">
        <v>13</v>
      </c>
      <c r="E66" s="18">
        <v>4.54</v>
      </c>
      <c r="F66" s="17">
        <v>7.64</v>
      </c>
      <c r="G66" s="16">
        <v>5.8421000000000003</v>
      </c>
      <c r="H66" s="15">
        <v>1</v>
      </c>
    </row>
    <row r="67" spans="1:8" x14ac:dyDescent="0.3">
      <c r="A67" s="18">
        <v>32024</v>
      </c>
      <c r="B67" s="20" t="s">
        <v>2767</v>
      </c>
      <c r="C67" s="19">
        <v>200000</v>
      </c>
      <c r="D67" s="16">
        <v>2</v>
      </c>
      <c r="E67" s="18">
        <v>2.69</v>
      </c>
      <c r="F67" s="17">
        <v>3.61</v>
      </c>
      <c r="G67" s="16">
        <v>3.15</v>
      </c>
      <c r="H67" s="15">
        <v>1</v>
      </c>
    </row>
    <row r="68" spans="1:8" x14ac:dyDescent="0.3">
      <c r="A68" s="18">
        <v>32094</v>
      </c>
      <c r="B68" s="20" t="s">
        <v>2658</v>
      </c>
      <c r="C68" s="19">
        <v>2000000</v>
      </c>
      <c r="D68" s="16">
        <v>1</v>
      </c>
      <c r="E68" s="18">
        <v>35.630000000000003</v>
      </c>
      <c r="F68" s="17">
        <v>35.630000000000003</v>
      </c>
      <c r="G68" s="16">
        <v>35.630000000000003</v>
      </c>
      <c r="H68" s="15">
        <v>2</v>
      </c>
    </row>
    <row r="69" spans="1:8" x14ac:dyDescent="0.3">
      <c r="A69" s="18">
        <v>32681</v>
      </c>
      <c r="B69" s="20" t="s">
        <v>2592</v>
      </c>
      <c r="C69" s="19">
        <v>12100000</v>
      </c>
      <c r="D69" s="16">
        <v>22</v>
      </c>
      <c r="E69" s="18">
        <v>9.27</v>
      </c>
      <c r="F69" s="17">
        <v>11.82</v>
      </c>
      <c r="G69" s="16">
        <v>9.9517000000000007</v>
      </c>
      <c r="H69" s="15">
        <v>2</v>
      </c>
    </row>
    <row r="70" spans="1:8" x14ac:dyDescent="0.3">
      <c r="A70" s="18">
        <v>32903</v>
      </c>
      <c r="B70" s="20" t="s">
        <v>2618</v>
      </c>
      <c r="C70" s="19">
        <v>35700000</v>
      </c>
      <c r="D70" s="16">
        <v>56</v>
      </c>
      <c r="E70" s="18">
        <v>30.25</v>
      </c>
      <c r="F70" s="17">
        <v>41.98</v>
      </c>
      <c r="G70" s="16">
        <v>35.668500000000002</v>
      </c>
      <c r="H70" s="15">
        <v>3</v>
      </c>
    </row>
    <row r="71" spans="1:8" x14ac:dyDescent="0.3">
      <c r="A71" s="18">
        <v>33224</v>
      </c>
      <c r="B71" s="20" t="s">
        <v>2567</v>
      </c>
      <c r="C71" s="19">
        <v>17400000</v>
      </c>
      <c r="D71" s="16">
        <v>20</v>
      </c>
      <c r="E71" s="18">
        <v>11.14</v>
      </c>
      <c r="F71" s="17">
        <v>14.63</v>
      </c>
      <c r="G71" s="16">
        <v>13.429399999999999</v>
      </c>
      <c r="H71" s="15">
        <v>2</v>
      </c>
    </row>
    <row r="72" spans="1:8" x14ac:dyDescent="0.3">
      <c r="A72" s="18">
        <v>33244</v>
      </c>
      <c r="B72" s="20" t="s">
        <v>2580</v>
      </c>
      <c r="C72" s="19">
        <v>2200000</v>
      </c>
      <c r="D72" s="16">
        <v>7</v>
      </c>
      <c r="E72" s="18">
        <v>8.9600000000000009</v>
      </c>
      <c r="F72" s="17">
        <v>18.61</v>
      </c>
      <c r="G72" s="16">
        <v>12.1609</v>
      </c>
      <c r="H72" s="15">
        <v>1</v>
      </c>
    </row>
    <row r="73" spans="1:8" x14ac:dyDescent="0.3">
      <c r="A73" s="18">
        <v>33394</v>
      </c>
      <c r="B73" s="20" t="s">
        <v>2685</v>
      </c>
      <c r="C73" s="19">
        <v>3400000</v>
      </c>
      <c r="D73" s="16">
        <v>5</v>
      </c>
      <c r="E73" s="18">
        <v>5.22</v>
      </c>
      <c r="F73" s="17">
        <v>6.08</v>
      </c>
      <c r="G73" s="16">
        <v>5.5728999999999997</v>
      </c>
      <c r="H73" s="15">
        <v>2</v>
      </c>
    </row>
    <row r="74" spans="1:8" x14ac:dyDescent="0.3">
      <c r="A74" s="18">
        <v>33464</v>
      </c>
      <c r="B74" s="20" t="s">
        <v>2708</v>
      </c>
      <c r="C74" s="19">
        <v>1900000</v>
      </c>
      <c r="D74" s="16">
        <v>1</v>
      </c>
      <c r="E74" s="18">
        <v>3.12</v>
      </c>
      <c r="F74" s="17">
        <v>3.12</v>
      </c>
      <c r="G74" s="16">
        <v>3.12</v>
      </c>
      <c r="H74" s="15">
        <v>1</v>
      </c>
    </row>
    <row r="75" spans="1:8" x14ac:dyDescent="0.3">
      <c r="A75" s="18">
        <v>33465</v>
      </c>
      <c r="B75" s="20" t="s">
        <v>2593</v>
      </c>
      <c r="C75" s="19">
        <v>61000000</v>
      </c>
      <c r="D75" s="16">
        <v>14</v>
      </c>
      <c r="E75" s="18">
        <v>10.8575</v>
      </c>
      <c r="F75" s="17">
        <v>14.67</v>
      </c>
      <c r="G75" s="16">
        <v>12.2623</v>
      </c>
      <c r="H75" s="15">
        <v>2</v>
      </c>
    </row>
    <row r="76" spans="1:8" x14ac:dyDescent="0.3">
      <c r="A76" s="18">
        <v>33881</v>
      </c>
      <c r="B76" s="20" t="s">
        <v>2312</v>
      </c>
      <c r="C76" s="19">
        <v>115500000</v>
      </c>
      <c r="D76" s="16">
        <v>59</v>
      </c>
      <c r="E76" s="18">
        <v>13.54</v>
      </c>
      <c r="F76" s="17">
        <v>17.149999999999999</v>
      </c>
      <c r="G76" s="16">
        <v>15.553900000000001</v>
      </c>
      <c r="H76" s="15">
        <v>3</v>
      </c>
    </row>
    <row r="77" spans="1:8" x14ac:dyDescent="0.3">
      <c r="A77" s="18">
        <v>34132</v>
      </c>
      <c r="B77" s="20" t="s">
        <v>2505</v>
      </c>
      <c r="C77" s="19">
        <v>45900000</v>
      </c>
      <c r="D77" s="16">
        <v>52</v>
      </c>
      <c r="E77" s="18">
        <v>16.28</v>
      </c>
      <c r="F77" s="17">
        <v>20.079999999999998</v>
      </c>
      <c r="G77" s="16">
        <v>17.501999999999999</v>
      </c>
      <c r="H77" s="15">
        <v>1</v>
      </c>
    </row>
    <row r="78" spans="1:8" x14ac:dyDescent="0.3">
      <c r="A78" s="18">
        <v>34162</v>
      </c>
      <c r="B78" s="20" t="s">
        <v>2768</v>
      </c>
      <c r="C78" s="19">
        <v>2500000</v>
      </c>
      <c r="D78" s="16">
        <v>2</v>
      </c>
      <c r="E78" s="18">
        <v>23.89</v>
      </c>
      <c r="F78" s="17">
        <v>24.04</v>
      </c>
      <c r="G78" s="16">
        <v>23.92</v>
      </c>
      <c r="H78" s="15">
        <v>1</v>
      </c>
    </row>
    <row r="79" spans="1:8" x14ac:dyDescent="0.3">
      <c r="A79" s="18">
        <v>34162</v>
      </c>
      <c r="B79" s="20" t="s">
        <v>2768</v>
      </c>
      <c r="C79" s="19">
        <v>35800000</v>
      </c>
      <c r="D79" s="16">
        <v>27</v>
      </c>
      <c r="E79" s="18">
        <v>20.22</v>
      </c>
      <c r="F79" s="17">
        <v>36.380000000000003</v>
      </c>
      <c r="G79" s="16">
        <v>30.526700000000002</v>
      </c>
      <c r="H79" s="15">
        <v>2</v>
      </c>
    </row>
    <row r="80" spans="1:8" x14ac:dyDescent="0.3">
      <c r="A80" s="18">
        <v>34653</v>
      </c>
      <c r="B80" s="20" t="s">
        <v>2717</v>
      </c>
      <c r="C80" s="19">
        <v>10500000</v>
      </c>
      <c r="D80" s="16">
        <v>11</v>
      </c>
      <c r="E80" s="18">
        <v>0.55000000000000004</v>
      </c>
      <c r="F80" s="17">
        <v>1.26</v>
      </c>
      <c r="G80" s="16">
        <v>0.93710000000000004</v>
      </c>
      <c r="H80" s="15">
        <v>1</v>
      </c>
    </row>
    <row r="81" spans="1:8" x14ac:dyDescent="0.3">
      <c r="A81" s="18">
        <v>34653</v>
      </c>
      <c r="B81" s="20" t="s">
        <v>2717</v>
      </c>
      <c r="C81" s="19">
        <v>3100000</v>
      </c>
      <c r="D81" s="16">
        <v>2</v>
      </c>
      <c r="E81" s="18">
        <v>2.91</v>
      </c>
      <c r="F81" s="17">
        <v>2.92</v>
      </c>
      <c r="G81" s="16">
        <v>2.9161000000000001</v>
      </c>
      <c r="H81" s="15">
        <v>2</v>
      </c>
    </row>
    <row r="82" spans="1:8" x14ac:dyDescent="0.3">
      <c r="A82" s="18">
        <v>34833</v>
      </c>
      <c r="B82" s="20" t="s">
        <v>2751</v>
      </c>
      <c r="C82" s="19">
        <v>8200000</v>
      </c>
      <c r="D82" s="16">
        <v>2</v>
      </c>
      <c r="E82" s="18">
        <v>5.91</v>
      </c>
      <c r="F82" s="17">
        <v>10.29</v>
      </c>
      <c r="G82" s="16">
        <v>10.236599999999999</v>
      </c>
      <c r="H82" s="15">
        <v>1</v>
      </c>
    </row>
    <row r="83" spans="1:8" x14ac:dyDescent="0.3">
      <c r="A83" s="18">
        <v>34842</v>
      </c>
      <c r="B83" s="20" t="s">
        <v>2738</v>
      </c>
      <c r="C83" s="19">
        <v>500000</v>
      </c>
      <c r="D83" s="16">
        <v>1</v>
      </c>
      <c r="E83" s="18">
        <v>6.12</v>
      </c>
      <c r="F83" s="17">
        <v>6.12</v>
      </c>
      <c r="G83" s="16">
        <v>6.12</v>
      </c>
      <c r="H83" s="15">
        <v>1</v>
      </c>
    </row>
    <row r="84" spans="1:8" x14ac:dyDescent="0.3">
      <c r="A84" s="18">
        <v>34891</v>
      </c>
      <c r="B84" s="20" t="s">
        <v>2739</v>
      </c>
      <c r="C84" s="19">
        <v>200000</v>
      </c>
      <c r="D84" s="16">
        <v>1</v>
      </c>
      <c r="E84" s="18">
        <v>5.95</v>
      </c>
      <c r="F84" s="17">
        <v>5.95</v>
      </c>
      <c r="G84" s="16">
        <v>5.95</v>
      </c>
      <c r="H84" s="15">
        <v>1</v>
      </c>
    </row>
    <row r="85" spans="1:8" x14ac:dyDescent="0.3">
      <c r="A85" s="18">
        <v>35121</v>
      </c>
      <c r="B85" s="20" t="s">
        <v>2697</v>
      </c>
      <c r="C85" s="19">
        <v>4000000</v>
      </c>
      <c r="D85" s="16">
        <v>12</v>
      </c>
      <c r="E85" s="18">
        <v>3.41</v>
      </c>
      <c r="F85" s="17">
        <v>6.21</v>
      </c>
      <c r="G85" s="16">
        <v>4.8295000000000003</v>
      </c>
      <c r="H85" s="15">
        <v>1</v>
      </c>
    </row>
    <row r="86" spans="1:8" x14ac:dyDescent="0.3">
      <c r="A86" s="18">
        <v>35121</v>
      </c>
      <c r="B86" s="20" t="s">
        <v>2697</v>
      </c>
      <c r="C86" s="19">
        <v>3800000</v>
      </c>
      <c r="D86" s="16">
        <v>3</v>
      </c>
      <c r="E86" s="18">
        <v>7.57</v>
      </c>
      <c r="F86" s="17">
        <v>8.43</v>
      </c>
      <c r="G86" s="16">
        <v>8.0373999999999999</v>
      </c>
      <c r="H86" s="15">
        <v>2</v>
      </c>
    </row>
    <row r="87" spans="1:8" x14ac:dyDescent="0.3">
      <c r="A87" s="18">
        <v>35265</v>
      </c>
      <c r="B87" s="20" t="s">
        <v>2549</v>
      </c>
      <c r="C87" s="19">
        <v>8000000</v>
      </c>
      <c r="D87" s="16">
        <v>9</v>
      </c>
      <c r="E87" s="18">
        <v>8.92</v>
      </c>
      <c r="F87" s="17">
        <v>12.55</v>
      </c>
      <c r="G87" s="16">
        <v>10.993399999999999</v>
      </c>
      <c r="H87" s="15">
        <v>2</v>
      </c>
    </row>
    <row r="88" spans="1:8" x14ac:dyDescent="0.3">
      <c r="A88" s="18">
        <v>35265</v>
      </c>
      <c r="B88" s="20" t="s">
        <v>2549</v>
      </c>
      <c r="C88" s="19">
        <v>17000000</v>
      </c>
      <c r="D88" s="16">
        <v>1</v>
      </c>
      <c r="E88" s="18">
        <v>10.665900000000001</v>
      </c>
      <c r="F88" s="17">
        <v>10.665900000000001</v>
      </c>
      <c r="G88" s="16">
        <v>10.665900000000001</v>
      </c>
      <c r="H88" s="15">
        <v>3</v>
      </c>
    </row>
    <row r="89" spans="1:8" x14ac:dyDescent="0.3">
      <c r="A89" s="18">
        <v>35481</v>
      </c>
      <c r="B89" s="20" t="s">
        <v>2745</v>
      </c>
      <c r="C89" s="19">
        <v>19600000</v>
      </c>
      <c r="D89" s="16">
        <v>36</v>
      </c>
      <c r="E89" s="18">
        <v>16.62</v>
      </c>
      <c r="F89" s="17">
        <v>22.35</v>
      </c>
      <c r="G89" s="16">
        <v>19.630199999999999</v>
      </c>
      <c r="H89" s="15">
        <v>3</v>
      </c>
    </row>
    <row r="90" spans="1:8" x14ac:dyDescent="0.3">
      <c r="A90" s="18">
        <v>35763</v>
      </c>
      <c r="B90" s="20" t="s">
        <v>2629</v>
      </c>
      <c r="C90" s="19">
        <v>18000000</v>
      </c>
      <c r="D90" s="16">
        <v>26</v>
      </c>
      <c r="E90" s="18">
        <v>16.11</v>
      </c>
      <c r="F90" s="17">
        <v>17.73</v>
      </c>
      <c r="G90" s="16">
        <v>16.8184</v>
      </c>
      <c r="H90" s="15">
        <v>2</v>
      </c>
    </row>
    <row r="91" spans="1:8" x14ac:dyDescent="0.3">
      <c r="A91" s="18">
        <v>35802</v>
      </c>
      <c r="B91" s="20" t="s">
        <v>2709</v>
      </c>
      <c r="C91" s="19">
        <v>2700000</v>
      </c>
      <c r="D91" s="16">
        <v>10</v>
      </c>
      <c r="E91" s="18">
        <v>10.59</v>
      </c>
      <c r="F91" s="17">
        <v>15.55</v>
      </c>
      <c r="G91" s="16">
        <v>13.694800000000001</v>
      </c>
      <c r="H91" s="15">
        <v>1</v>
      </c>
    </row>
    <row r="92" spans="1:8" x14ac:dyDescent="0.3">
      <c r="A92" s="18">
        <v>35913</v>
      </c>
      <c r="B92" s="20" t="s">
        <v>2753</v>
      </c>
      <c r="C92" s="19">
        <v>37400000</v>
      </c>
      <c r="D92" s="16">
        <v>34</v>
      </c>
      <c r="E92" s="18">
        <v>15.51</v>
      </c>
      <c r="F92" s="17">
        <v>26.41</v>
      </c>
      <c r="G92" s="16">
        <v>22.637899999999998</v>
      </c>
      <c r="H92" s="15">
        <v>1</v>
      </c>
    </row>
    <row r="93" spans="1:8" x14ac:dyDescent="0.3">
      <c r="A93" s="18">
        <v>36052</v>
      </c>
      <c r="B93" s="20" t="s">
        <v>2619</v>
      </c>
      <c r="C93" s="19">
        <v>27000000</v>
      </c>
      <c r="D93" s="16">
        <v>18</v>
      </c>
      <c r="E93" s="18">
        <v>3.82</v>
      </c>
      <c r="F93" s="17">
        <v>6.5</v>
      </c>
      <c r="G93" s="16">
        <v>5.3285999999999998</v>
      </c>
      <c r="H93" s="15">
        <v>2</v>
      </c>
    </row>
    <row r="94" spans="1:8" x14ac:dyDescent="0.3">
      <c r="A94" s="18">
        <v>36313</v>
      </c>
      <c r="B94" s="20" t="s">
        <v>2724</v>
      </c>
      <c r="C94" s="19">
        <v>500000</v>
      </c>
      <c r="D94" s="16">
        <v>1</v>
      </c>
      <c r="E94" s="18">
        <v>0.87</v>
      </c>
      <c r="F94" s="17">
        <v>0.87</v>
      </c>
      <c r="G94" s="16">
        <v>0.87</v>
      </c>
      <c r="H94" s="15">
        <v>1</v>
      </c>
    </row>
    <row r="95" spans="1:8" x14ac:dyDescent="0.3">
      <c r="A95" s="18">
        <v>36313</v>
      </c>
      <c r="B95" s="20" t="s">
        <v>2724</v>
      </c>
      <c r="C95" s="19">
        <v>122000000</v>
      </c>
      <c r="D95" s="16">
        <v>52</v>
      </c>
      <c r="E95" s="18">
        <v>3.12</v>
      </c>
      <c r="F95" s="17">
        <v>4.05</v>
      </c>
      <c r="G95" s="16">
        <v>3.3950999999999998</v>
      </c>
      <c r="H95" s="15">
        <v>2</v>
      </c>
    </row>
    <row r="96" spans="1:8" x14ac:dyDescent="0.3">
      <c r="A96" s="18">
        <v>36451</v>
      </c>
      <c r="B96" s="20" t="s">
        <v>2581</v>
      </c>
      <c r="C96" s="19">
        <v>12000000</v>
      </c>
      <c r="D96" s="16">
        <v>8</v>
      </c>
      <c r="E96" s="18">
        <v>1.42</v>
      </c>
      <c r="F96" s="17">
        <v>3.2</v>
      </c>
      <c r="G96" s="16">
        <v>3.0133000000000001</v>
      </c>
      <c r="H96" s="15">
        <v>2</v>
      </c>
    </row>
    <row r="97" spans="1:8" x14ac:dyDescent="0.3">
      <c r="A97" s="18">
        <v>36533</v>
      </c>
      <c r="B97" s="20" t="s">
        <v>2786</v>
      </c>
      <c r="C97" s="19">
        <v>37700000</v>
      </c>
      <c r="D97" s="16">
        <v>65</v>
      </c>
      <c r="E97" s="18">
        <v>26.98</v>
      </c>
      <c r="F97" s="17">
        <v>39.185000000000002</v>
      </c>
      <c r="G97" s="16">
        <v>31.474599999999999</v>
      </c>
      <c r="H97" s="15">
        <v>1</v>
      </c>
    </row>
    <row r="98" spans="1:8" x14ac:dyDescent="0.3">
      <c r="A98" s="18">
        <v>36803</v>
      </c>
      <c r="B98" s="20" t="s">
        <v>2776</v>
      </c>
      <c r="C98" s="19">
        <v>128300000</v>
      </c>
      <c r="D98" s="16">
        <v>26</v>
      </c>
      <c r="E98" s="18">
        <v>28.41</v>
      </c>
      <c r="F98" s="17">
        <v>37.143300000000004</v>
      </c>
      <c r="G98" s="16">
        <v>30.4129</v>
      </c>
      <c r="H98" s="15">
        <v>2</v>
      </c>
    </row>
    <row r="99" spans="1:8" x14ac:dyDescent="0.3">
      <c r="A99" s="18">
        <v>36871</v>
      </c>
      <c r="B99" s="20" t="s">
        <v>2550</v>
      </c>
      <c r="C99" s="19">
        <v>13600000</v>
      </c>
      <c r="D99" s="16">
        <v>44</v>
      </c>
      <c r="E99" s="18">
        <v>5.5632999999999999</v>
      </c>
      <c r="F99" s="17">
        <v>8.0299999999999994</v>
      </c>
      <c r="G99" s="16">
        <v>6.7386999999999997</v>
      </c>
      <c r="H99" s="15">
        <v>3</v>
      </c>
    </row>
    <row r="100" spans="1:8" x14ac:dyDescent="0.3">
      <c r="A100" s="18">
        <v>36893</v>
      </c>
      <c r="B100" s="20" t="s">
        <v>2777</v>
      </c>
      <c r="C100" s="19">
        <v>100000</v>
      </c>
      <c r="D100" s="16">
        <v>1</v>
      </c>
      <c r="E100" s="18">
        <v>13.66</v>
      </c>
      <c r="F100" s="17">
        <v>13.66</v>
      </c>
      <c r="G100" s="16">
        <v>13.66</v>
      </c>
      <c r="H100" s="15">
        <v>1</v>
      </c>
    </row>
    <row r="101" spans="1:8" x14ac:dyDescent="0.3">
      <c r="A101" s="18">
        <v>37073</v>
      </c>
      <c r="B101" s="20" t="s">
        <v>2688</v>
      </c>
      <c r="C101" s="19">
        <v>36000000</v>
      </c>
      <c r="D101" s="16">
        <v>7</v>
      </c>
      <c r="E101" s="18">
        <v>35.06</v>
      </c>
      <c r="F101" s="17">
        <v>38.06</v>
      </c>
      <c r="G101" s="16">
        <v>37.758899999999997</v>
      </c>
      <c r="H101" s="15">
        <v>2</v>
      </c>
    </row>
    <row r="102" spans="1:8" x14ac:dyDescent="0.3">
      <c r="A102" s="18">
        <v>37074</v>
      </c>
      <c r="B102" s="20" t="s">
        <v>2568</v>
      </c>
      <c r="C102" s="19">
        <v>9400000</v>
      </c>
      <c r="D102" s="16">
        <v>18</v>
      </c>
      <c r="E102" s="18">
        <v>13.39</v>
      </c>
      <c r="F102" s="17">
        <v>17.09</v>
      </c>
      <c r="G102" s="16">
        <v>15.4724</v>
      </c>
      <c r="H102" s="15">
        <v>3</v>
      </c>
    </row>
    <row r="103" spans="1:8" x14ac:dyDescent="0.3">
      <c r="A103" s="18">
        <v>37083</v>
      </c>
      <c r="B103" s="20" t="s">
        <v>2340</v>
      </c>
      <c r="C103" s="19">
        <v>75500000</v>
      </c>
      <c r="D103" s="16">
        <v>87</v>
      </c>
      <c r="E103" s="18">
        <v>18.170000000000002</v>
      </c>
      <c r="F103" s="17">
        <v>24.07</v>
      </c>
      <c r="G103" s="16">
        <v>20.999500000000001</v>
      </c>
      <c r="H103" s="15">
        <v>2</v>
      </c>
    </row>
    <row r="104" spans="1:8" x14ac:dyDescent="0.3">
      <c r="A104" s="18">
        <v>37084</v>
      </c>
      <c r="B104" s="20" t="s">
        <v>2472</v>
      </c>
      <c r="C104" s="19">
        <v>22100000</v>
      </c>
      <c r="D104" s="16">
        <v>7</v>
      </c>
      <c r="E104" s="18">
        <v>20.75</v>
      </c>
      <c r="F104" s="17">
        <v>23.9</v>
      </c>
      <c r="G104" s="16">
        <v>22.300999999999998</v>
      </c>
      <c r="H104" s="15">
        <v>2</v>
      </c>
    </row>
    <row r="105" spans="1:8" x14ac:dyDescent="0.3">
      <c r="A105" s="18">
        <v>37131</v>
      </c>
      <c r="B105" s="20" t="s">
        <v>2648</v>
      </c>
      <c r="C105" s="19">
        <v>200000</v>
      </c>
      <c r="D105" s="16">
        <v>2</v>
      </c>
      <c r="E105" s="18">
        <v>4.83</v>
      </c>
      <c r="F105" s="17">
        <v>6.45</v>
      </c>
      <c r="G105" s="16">
        <v>5.64</v>
      </c>
      <c r="H105" s="15">
        <v>2</v>
      </c>
    </row>
    <row r="106" spans="1:8" x14ac:dyDescent="0.3">
      <c r="A106" s="18">
        <v>41234</v>
      </c>
      <c r="B106" s="20" t="s">
        <v>2507</v>
      </c>
      <c r="C106" s="19">
        <v>3000000</v>
      </c>
      <c r="D106" s="16">
        <v>19</v>
      </c>
      <c r="E106" s="18">
        <v>2.4</v>
      </c>
      <c r="F106" s="17">
        <v>3.75</v>
      </c>
      <c r="G106" s="16">
        <v>3.0167000000000002</v>
      </c>
      <c r="H106" s="15">
        <v>1</v>
      </c>
    </row>
    <row r="107" spans="1:8" x14ac:dyDescent="0.3">
      <c r="A107" s="18">
        <v>41235</v>
      </c>
      <c r="B107" s="20" t="s">
        <v>2508</v>
      </c>
      <c r="C107" s="19">
        <v>16800000</v>
      </c>
      <c r="D107" s="16">
        <v>6</v>
      </c>
      <c r="E107" s="18">
        <v>0.57999999999999996</v>
      </c>
      <c r="F107" s="17">
        <v>1.29</v>
      </c>
      <c r="G107" s="16">
        <v>0.82799999999999996</v>
      </c>
      <c r="H107" s="15">
        <v>1</v>
      </c>
    </row>
    <row r="108" spans="1:8" x14ac:dyDescent="0.3">
      <c r="A108" s="18">
        <v>41481</v>
      </c>
      <c r="B108" s="20" t="s">
        <v>2605</v>
      </c>
      <c r="C108" s="19">
        <v>12200000</v>
      </c>
      <c r="D108" s="16">
        <v>9</v>
      </c>
      <c r="E108" s="18">
        <v>3.44</v>
      </c>
      <c r="F108" s="17">
        <v>8.3000000000000007</v>
      </c>
      <c r="G108" s="16">
        <v>5.2222</v>
      </c>
      <c r="H108" s="15">
        <v>2</v>
      </c>
    </row>
    <row r="109" spans="1:8" x14ac:dyDescent="0.3">
      <c r="A109" s="18">
        <v>41552</v>
      </c>
      <c r="B109" s="20" t="s">
        <v>2797</v>
      </c>
      <c r="C109" s="19">
        <v>1100000</v>
      </c>
      <c r="D109" s="16">
        <v>1</v>
      </c>
      <c r="E109" s="18">
        <v>39.82</v>
      </c>
      <c r="F109" s="17">
        <v>39.82</v>
      </c>
      <c r="G109" s="16">
        <v>39.82</v>
      </c>
      <c r="H109" s="15">
        <v>1</v>
      </c>
    </row>
    <row r="110" spans="1:8" x14ac:dyDescent="0.3">
      <c r="A110" s="18">
        <v>41553</v>
      </c>
      <c r="B110" s="20" t="s">
        <v>2630</v>
      </c>
      <c r="C110" s="19">
        <v>33000000</v>
      </c>
      <c r="D110" s="16">
        <v>14</v>
      </c>
      <c r="E110" s="18">
        <v>21.6</v>
      </c>
      <c r="F110" s="17">
        <v>31.07</v>
      </c>
      <c r="G110" s="16">
        <v>24.688500000000001</v>
      </c>
      <c r="H110" s="15">
        <v>2</v>
      </c>
    </row>
    <row r="111" spans="1:8" x14ac:dyDescent="0.3">
      <c r="A111" s="18">
        <v>41644</v>
      </c>
      <c r="B111" s="20" t="s">
        <v>2494</v>
      </c>
      <c r="C111" s="19">
        <v>62800000</v>
      </c>
      <c r="D111" s="16">
        <v>100</v>
      </c>
      <c r="E111" s="18">
        <v>18.28</v>
      </c>
      <c r="F111" s="17">
        <v>36.18</v>
      </c>
      <c r="G111" s="16">
        <v>26.646899999999999</v>
      </c>
      <c r="H111" s="15">
        <v>3</v>
      </c>
    </row>
    <row r="112" spans="1:8" x14ac:dyDescent="0.3">
      <c r="A112" s="18">
        <v>41672</v>
      </c>
      <c r="B112" s="20" t="s">
        <v>2810</v>
      </c>
      <c r="C112" s="19">
        <v>44600000</v>
      </c>
      <c r="D112" s="16">
        <v>46</v>
      </c>
      <c r="E112" s="18">
        <v>1.91</v>
      </c>
      <c r="F112" s="17">
        <v>5.12</v>
      </c>
      <c r="G112" s="16">
        <v>3.3235999999999999</v>
      </c>
      <c r="H112" s="15">
        <v>1</v>
      </c>
    </row>
    <row r="113" spans="1:8" x14ac:dyDescent="0.3">
      <c r="A113" s="18">
        <v>41683</v>
      </c>
      <c r="B113" s="20" t="s">
        <v>2522</v>
      </c>
      <c r="C113" s="19">
        <v>18800000</v>
      </c>
      <c r="D113" s="16">
        <v>34</v>
      </c>
      <c r="E113" s="18">
        <v>21.56</v>
      </c>
      <c r="F113" s="17">
        <v>33.130000000000003</v>
      </c>
      <c r="G113" s="16">
        <v>27.652200000000001</v>
      </c>
      <c r="H113" s="15">
        <v>2</v>
      </c>
    </row>
    <row r="114" spans="1:8" x14ac:dyDescent="0.3">
      <c r="A114" s="18">
        <v>41712</v>
      </c>
      <c r="B114" s="20" t="s">
        <v>2710</v>
      </c>
      <c r="C114" s="19">
        <v>8400000</v>
      </c>
      <c r="D114" s="16">
        <v>13</v>
      </c>
      <c r="E114" s="18">
        <v>0.39</v>
      </c>
      <c r="F114" s="17">
        <v>2.76</v>
      </c>
      <c r="G114" s="16">
        <v>1.9986999999999999</v>
      </c>
      <c r="H114" s="15">
        <v>1</v>
      </c>
    </row>
    <row r="115" spans="1:8" x14ac:dyDescent="0.3">
      <c r="A115" s="18">
        <v>41752</v>
      </c>
      <c r="B115" s="20" t="s">
        <v>2798</v>
      </c>
      <c r="C115" s="19">
        <v>3100000</v>
      </c>
      <c r="D115" s="16">
        <v>2</v>
      </c>
      <c r="E115" s="18">
        <v>16.41</v>
      </c>
      <c r="F115" s="17">
        <v>16.41</v>
      </c>
      <c r="G115" s="16">
        <v>16.41</v>
      </c>
      <c r="H115" s="15">
        <v>1</v>
      </c>
    </row>
    <row r="116" spans="1:8" x14ac:dyDescent="0.3">
      <c r="A116" s="18">
        <v>41752</v>
      </c>
      <c r="B116" s="20" t="s">
        <v>2798</v>
      </c>
      <c r="C116" s="19">
        <v>10800000</v>
      </c>
      <c r="D116" s="16">
        <v>4</v>
      </c>
      <c r="E116" s="18">
        <v>23.62</v>
      </c>
      <c r="F116" s="17">
        <v>28.18</v>
      </c>
      <c r="G116" s="16">
        <v>25.0413</v>
      </c>
      <c r="H116" s="15">
        <v>2</v>
      </c>
    </row>
    <row r="117" spans="1:8" x14ac:dyDescent="0.3">
      <c r="A117" s="18">
        <v>41752</v>
      </c>
      <c r="B117" s="20" t="s">
        <v>2798</v>
      </c>
      <c r="C117" s="19">
        <v>80800000</v>
      </c>
      <c r="D117" s="16">
        <v>19</v>
      </c>
      <c r="E117" s="18">
        <v>8.5299999999999994</v>
      </c>
      <c r="F117" s="17">
        <v>25.88</v>
      </c>
      <c r="G117" s="16">
        <v>14.904199999999999</v>
      </c>
      <c r="H117" s="15">
        <v>3</v>
      </c>
    </row>
    <row r="118" spans="1:8" x14ac:dyDescent="0.3">
      <c r="A118" s="18">
        <v>41902</v>
      </c>
      <c r="B118" s="20" t="s">
        <v>2689</v>
      </c>
      <c r="C118" s="19">
        <v>133100000</v>
      </c>
      <c r="D118" s="16">
        <v>43</v>
      </c>
      <c r="E118" s="18">
        <v>4.5999999999999996</v>
      </c>
      <c r="F118" s="17">
        <v>11.07</v>
      </c>
      <c r="G118" s="16">
        <v>9.5077999999999996</v>
      </c>
      <c r="H118" s="15">
        <v>1</v>
      </c>
    </row>
    <row r="119" spans="1:8" x14ac:dyDescent="0.3">
      <c r="A119" s="18">
        <v>43031</v>
      </c>
      <c r="B119" s="20" t="s">
        <v>2718</v>
      </c>
      <c r="C119" s="19">
        <v>21600000</v>
      </c>
      <c r="D119" s="16">
        <v>12</v>
      </c>
      <c r="E119" s="18">
        <v>3.33</v>
      </c>
      <c r="F119" s="17">
        <v>7.63</v>
      </c>
      <c r="G119" s="16">
        <v>5.4518000000000004</v>
      </c>
      <c r="H119" s="15">
        <v>2</v>
      </c>
    </row>
    <row r="120" spans="1:8" x14ac:dyDescent="0.3">
      <c r="A120" s="18">
        <v>43068</v>
      </c>
      <c r="B120" s="20" t="s">
        <v>2778</v>
      </c>
      <c r="C120" s="19">
        <v>200000</v>
      </c>
      <c r="D120" s="16">
        <v>2</v>
      </c>
      <c r="E120" s="18">
        <v>32.26</v>
      </c>
      <c r="F120" s="17">
        <v>33.28</v>
      </c>
      <c r="G120" s="16">
        <v>32.770000000000003</v>
      </c>
      <c r="H120" s="15">
        <v>2</v>
      </c>
    </row>
    <row r="121" spans="1:8" x14ac:dyDescent="0.3">
      <c r="A121" s="18">
        <v>44163</v>
      </c>
      <c r="B121" s="20" t="s">
        <v>2346</v>
      </c>
      <c r="C121" s="19">
        <v>244700000</v>
      </c>
      <c r="D121" s="16">
        <v>237</v>
      </c>
      <c r="E121" s="18">
        <v>10.5825</v>
      </c>
      <c r="F121" s="17">
        <v>14.01</v>
      </c>
      <c r="G121" s="16">
        <v>12.499000000000001</v>
      </c>
      <c r="H121" s="15">
        <v>3</v>
      </c>
    </row>
    <row r="122" spans="1:8" x14ac:dyDescent="0.3">
      <c r="A122" s="18">
        <v>44332</v>
      </c>
      <c r="B122" s="20" t="s">
        <v>2787</v>
      </c>
      <c r="C122" s="19">
        <v>7100000</v>
      </c>
      <c r="D122" s="16">
        <v>8</v>
      </c>
      <c r="E122" s="18">
        <v>8.25</v>
      </c>
      <c r="F122" s="17">
        <v>12.78</v>
      </c>
      <c r="G122" s="16">
        <v>11.3362</v>
      </c>
      <c r="H122" s="15">
        <v>1</v>
      </c>
    </row>
    <row r="123" spans="1:8" x14ac:dyDescent="0.3">
      <c r="A123" s="18">
        <v>44382</v>
      </c>
      <c r="B123" s="20" t="s">
        <v>2473</v>
      </c>
      <c r="C123" s="19">
        <v>811800000</v>
      </c>
      <c r="D123" s="16">
        <v>128</v>
      </c>
      <c r="E123" s="18">
        <v>10.64</v>
      </c>
      <c r="F123" s="17">
        <v>13.91</v>
      </c>
      <c r="G123" s="16">
        <v>12.011799999999999</v>
      </c>
      <c r="H123" s="15">
        <v>3</v>
      </c>
    </row>
    <row r="124" spans="1:8" x14ac:dyDescent="0.3">
      <c r="A124" s="18">
        <v>45381</v>
      </c>
      <c r="B124" s="20" t="s">
        <v>2552</v>
      </c>
      <c r="C124" s="19">
        <v>3200000</v>
      </c>
      <c r="D124" s="16">
        <v>1</v>
      </c>
      <c r="E124" s="18">
        <v>6.0389999999999997</v>
      </c>
      <c r="F124" s="17">
        <v>6.0389999999999997</v>
      </c>
      <c r="G124" s="16">
        <v>6.0389999999999997</v>
      </c>
      <c r="H124" s="15">
        <v>2</v>
      </c>
    </row>
    <row r="125" spans="1:8" x14ac:dyDescent="0.3">
      <c r="A125" s="18">
        <v>45401</v>
      </c>
      <c r="B125" s="20" t="s">
        <v>2350</v>
      </c>
      <c r="C125" s="19">
        <v>51200000</v>
      </c>
      <c r="D125" s="16">
        <v>83</v>
      </c>
      <c r="E125" s="18">
        <v>12.73</v>
      </c>
      <c r="F125" s="17">
        <v>18.45</v>
      </c>
      <c r="G125" s="16">
        <v>15.526</v>
      </c>
      <c r="H125" s="15">
        <v>3</v>
      </c>
    </row>
    <row r="126" spans="1:8" x14ac:dyDescent="0.3">
      <c r="A126" s="18">
        <v>45402</v>
      </c>
      <c r="B126" s="20" t="s">
        <v>2631</v>
      </c>
      <c r="C126" s="19">
        <v>43900000</v>
      </c>
      <c r="D126" s="16">
        <v>20</v>
      </c>
      <c r="E126" s="18">
        <v>19.07</v>
      </c>
      <c r="F126" s="17">
        <v>22.05</v>
      </c>
      <c r="G126" s="16">
        <v>20.277200000000001</v>
      </c>
      <c r="H126" s="15">
        <v>3</v>
      </c>
    </row>
    <row r="127" spans="1:8" x14ac:dyDescent="0.3">
      <c r="A127" s="18">
        <v>45552</v>
      </c>
      <c r="B127" s="20" t="s">
        <v>2811</v>
      </c>
      <c r="C127" s="19">
        <v>10800000</v>
      </c>
      <c r="D127" s="16">
        <v>23</v>
      </c>
      <c r="E127" s="18">
        <v>1.47</v>
      </c>
      <c r="F127" s="17">
        <v>2.68</v>
      </c>
      <c r="G127" s="16">
        <v>2.0219999999999998</v>
      </c>
      <c r="H127" s="15">
        <v>1</v>
      </c>
    </row>
    <row r="128" spans="1:8" x14ac:dyDescent="0.3">
      <c r="A128" s="18">
        <v>45553</v>
      </c>
      <c r="B128" s="20" t="s">
        <v>2474</v>
      </c>
      <c r="C128" s="19">
        <v>35900000</v>
      </c>
      <c r="D128" s="16">
        <v>39</v>
      </c>
      <c r="E128" s="18">
        <v>7.06</v>
      </c>
      <c r="F128" s="17">
        <v>9.1150000000000002</v>
      </c>
      <c r="G128" s="16">
        <v>7.9988000000000001</v>
      </c>
      <c r="H128" s="15">
        <v>3</v>
      </c>
    </row>
    <row r="129" spans="1:8" x14ac:dyDescent="0.3">
      <c r="A129" s="18">
        <v>45561</v>
      </c>
      <c r="B129" s="20" t="s">
        <v>2740</v>
      </c>
      <c r="C129" s="19">
        <v>6700000</v>
      </c>
      <c r="D129" s="16">
        <v>11</v>
      </c>
      <c r="E129" s="18">
        <v>3.93</v>
      </c>
      <c r="F129" s="17">
        <v>4.95</v>
      </c>
      <c r="G129" s="16">
        <v>4.3929999999999998</v>
      </c>
      <c r="H129" s="15">
        <v>1</v>
      </c>
    </row>
    <row r="130" spans="1:8" x14ac:dyDescent="0.3">
      <c r="A130" s="18">
        <v>45661</v>
      </c>
      <c r="B130" s="20" t="s">
        <v>2674</v>
      </c>
      <c r="C130" s="19">
        <v>4800000</v>
      </c>
      <c r="D130" s="16">
        <v>12</v>
      </c>
      <c r="E130" s="18">
        <v>16.12</v>
      </c>
      <c r="F130" s="17">
        <v>21.42</v>
      </c>
      <c r="G130" s="16">
        <v>18.728999999999999</v>
      </c>
      <c r="H130" s="15">
        <v>1</v>
      </c>
    </row>
    <row r="131" spans="1:8" x14ac:dyDescent="0.3">
      <c r="A131" s="18">
        <v>45662</v>
      </c>
      <c r="B131" s="20" t="s">
        <v>2675</v>
      </c>
      <c r="C131" s="19">
        <v>3600000</v>
      </c>
      <c r="D131" s="16">
        <v>5</v>
      </c>
      <c r="E131" s="18">
        <v>22.41</v>
      </c>
      <c r="F131" s="17">
        <v>28.45</v>
      </c>
      <c r="G131" s="16">
        <v>23.519400000000001</v>
      </c>
      <c r="H131" s="15">
        <v>2</v>
      </c>
    </row>
    <row r="132" spans="1:8" x14ac:dyDescent="0.3">
      <c r="A132" s="18">
        <v>45801</v>
      </c>
      <c r="B132" s="20" t="s">
        <v>2569</v>
      </c>
      <c r="C132" s="19">
        <v>3000000</v>
      </c>
      <c r="D132" s="16">
        <v>11</v>
      </c>
      <c r="E132" s="18">
        <v>11.28</v>
      </c>
      <c r="F132" s="17">
        <v>13.55</v>
      </c>
      <c r="G132" s="16">
        <v>12.430999999999999</v>
      </c>
      <c r="H132" s="15">
        <v>3</v>
      </c>
    </row>
    <row r="133" spans="1:8" x14ac:dyDescent="0.3">
      <c r="A133" s="18">
        <v>47146</v>
      </c>
      <c r="B133" s="20" t="s">
        <v>2676</v>
      </c>
      <c r="C133" s="19">
        <v>1900000</v>
      </c>
      <c r="D133" s="16">
        <v>8</v>
      </c>
      <c r="E133" s="18">
        <v>6.68</v>
      </c>
      <c r="F133" s="17">
        <v>7.9175000000000004</v>
      </c>
      <c r="G133" s="16">
        <v>7.2995000000000001</v>
      </c>
      <c r="H133" s="15">
        <v>2</v>
      </c>
    </row>
    <row r="134" spans="1:8" x14ac:dyDescent="0.3">
      <c r="A134" s="18">
        <v>47202</v>
      </c>
      <c r="B134" s="20" t="s">
        <v>2632</v>
      </c>
      <c r="C134" s="19">
        <v>500000</v>
      </c>
      <c r="D134" s="16">
        <v>2</v>
      </c>
      <c r="E134" s="18">
        <v>12.22</v>
      </c>
      <c r="F134" s="17">
        <v>13.57</v>
      </c>
      <c r="G134" s="16">
        <v>13.3</v>
      </c>
      <c r="H134" s="15">
        <v>2</v>
      </c>
    </row>
    <row r="135" spans="1:8" x14ac:dyDescent="0.3">
      <c r="A135" s="18">
        <v>47393</v>
      </c>
      <c r="B135" s="20" t="s">
        <v>2359</v>
      </c>
      <c r="C135" s="19">
        <v>111300000</v>
      </c>
      <c r="D135" s="16">
        <v>155</v>
      </c>
      <c r="E135" s="18">
        <v>11.83</v>
      </c>
      <c r="F135" s="17">
        <v>18.579999999999998</v>
      </c>
      <c r="G135" s="16">
        <v>14.125299999999999</v>
      </c>
      <c r="H135" s="15">
        <v>2</v>
      </c>
    </row>
    <row r="136" spans="1:8" x14ac:dyDescent="0.3">
      <c r="A136" s="18">
        <v>47442</v>
      </c>
      <c r="B136" s="20" t="s">
        <v>2360</v>
      </c>
      <c r="C136" s="19">
        <v>11700000</v>
      </c>
      <c r="D136" s="16">
        <v>29</v>
      </c>
      <c r="E136" s="18">
        <v>22.55</v>
      </c>
      <c r="F136" s="17">
        <v>35.869999999999997</v>
      </c>
      <c r="G136" s="16">
        <v>29.417300000000001</v>
      </c>
      <c r="H136" s="15">
        <v>3</v>
      </c>
    </row>
    <row r="137" spans="1:8" x14ac:dyDescent="0.3">
      <c r="A137" s="18">
        <v>49163</v>
      </c>
      <c r="B137" s="20" t="s">
        <v>2788</v>
      </c>
      <c r="C137" s="19">
        <v>8000000</v>
      </c>
      <c r="D137" s="16">
        <v>2</v>
      </c>
      <c r="E137" s="18">
        <v>12.48</v>
      </c>
      <c r="F137" s="17">
        <v>14.218999999999999</v>
      </c>
      <c r="G137" s="16">
        <v>13.5669</v>
      </c>
      <c r="H137" s="15">
        <v>3</v>
      </c>
    </row>
    <row r="138" spans="1:8" x14ac:dyDescent="0.3">
      <c r="A138" s="18">
        <v>49681</v>
      </c>
      <c r="B138" s="20" t="s">
        <v>2570</v>
      </c>
      <c r="C138" s="19">
        <v>14000000</v>
      </c>
      <c r="D138" s="16">
        <v>33</v>
      </c>
      <c r="E138" s="18">
        <v>11.16</v>
      </c>
      <c r="F138" s="17">
        <v>22.6</v>
      </c>
      <c r="G138" s="16">
        <v>17.7867</v>
      </c>
      <c r="H138" s="15">
        <v>2</v>
      </c>
    </row>
    <row r="139" spans="1:8" x14ac:dyDescent="0.3">
      <c r="A139" s="18">
        <v>50096</v>
      </c>
      <c r="B139" s="20" t="s">
        <v>2755</v>
      </c>
      <c r="C139" s="19">
        <v>203400000</v>
      </c>
      <c r="D139" s="16">
        <v>141</v>
      </c>
      <c r="E139" s="18">
        <v>24.01</v>
      </c>
      <c r="F139" s="17">
        <v>42.61</v>
      </c>
      <c r="G139" s="16">
        <v>28.784099999999999</v>
      </c>
      <c r="H139" s="15">
        <v>3</v>
      </c>
    </row>
    <row r="140" spans="1:8" x14ac:dyDescent="0.3">
      <c r="A140" s="18">
        <v>50114</v>
      </c>
      <c r="B140" s="20" t="s">
        <v>2554</v>
      </c>
      <c r="C140" s="19">
        <v>33900000</v>
      </c>
      <c r="D140" s="16">
        <v>7</v>
      </c>
      <c r="E140" s="18">
        <v>10.58</v>
      </c>
      <c r="F140" s="17">
        <v>12.57</v>
      </c>
      <c r="G140" s="16">
        <v>11.8302</v>
      </c>
      <c r="H140" s="15">
        <v>3</v>
      </c>
    </row>
    <row r="141" spans="1:8" x14ac:dyDescent="0.3">
      <c r="A141" s="18">
        <v>52137</v>
      </c>
      <c r="B141" s="20" t="s">
        <v>2621</v>
      </c>
      <c r="C141" s="19">
        <v>18900000</v>
      </c>
      <c r="D141" s="16">
        <v>6</v>
      </c>
      <c r="E141" s="18">
        <v>65.42</v>
      </c>
      <c r="F141" s="17">
        <v>81.739999999999995</v>
      </c>
      <c r="G141" s="16">
        <v>70.387200000000007</v>
      </c>
      <c r="H141" s="15">
        <v>2</v>
      </c>
    </row>
    <row r="142" spans="1:8" x14ac:dyDescent="0.3">
      <c r="A142" s="18">
        <v>52231</v>
      </c>
      <c r="B142" s="20" t="s">
        <v>2815</v>
      </c>
      <c r="C142" s="19">
        <v>800000</v>
      </c>
      <c r="D142" s="16">
        <v>1</v>
      </c>
      <c r="E142" s="18">
        <v>0.83</v>
      </c>
      <c r="F142" s="17">
        <v>0.83</v>
      </c>
      <c r="G142" s="16">
        <v>0.83</v>
      </c>
      <c r="H142" s="15">
        <v>1</v>
      </c>
    </row>
    <row r="143" spans="1:8" x14ac:dyDescent="0.3">
      <c r="A143" s="18">
        <v>52251</v>
      </c>
      <c r="B143" s="20" t="s">
        <v>2537</v>
      </c>
      <c r="C143" s="19">
        <v>25100000</v>
      </c>
      <c r="D143" s="16">
        <v>33</v>
      </c>
      <c r="E143" s="18">
        <v>14.87</v>
      </c>
      <c r="F143" s="17">
        <v>23.1</v>
      </c>
      <c r="G143" s="16">
        <v>18.446400000000001</v>
      </c>
      <c r="H143" s="15">
        <v>2</v>
      </c>
    </row>
    <row r="144" spans="1:8" x14ac:dyDescent="0.3">
      <c r="A144" s="18">
        <v>52451</v>
      </c>
      <c r="B144" s="20" t="s">
        <v>2495</v>
      </c>
      <c r="C144" s="19">
        <v>6700000</v>
      </c>
      <c r="D144" s="16">
        <v>22</v>
      </c>
      <c r="E144" s="18">
        <v>8.8699999999999992</v>
      </c>
      <c r="F144" s="17">
        <v>15.34</v>
      </c>
      <c r="G144" s="16">
        <v>9.5716000000000001</v>
      </c>
      <c r="H144" s="15">
        <v>2</v>
      </c>
    </row>
    <row r="145" spans="1:8" x14ac:dyDescent="0.3">
      <c r="A145" s="18">
        <v>52634</v>
      </c>
      <c r="B145" s="20" t="s">
        <v>2677</v>
      </c>
      <c r="C145" s="19">
        <v>24900000</v>
      </c>
      <c r="D145" s="16">
        <v>3</v>
      </c>
      <c r="E145" s="18">
        <v>27.82</v>
      </c>
      <c r="F145" s="17">
        <v>40.985700000000001</v>
      </c>
      <c r="G145" s="16">
        <v>33.360399999999998</v>
      </c>
      <c r="H145" s="15">
        <v>2</v>
      </c>
    </row>
    <row r="146" spans="1:8" x14ac:dyDescent="0.3">
      <c r="A146" s="18">
        <v>52881</v>
      </c>
      <c r="B146" s="20" t="s">
        <v>2538</v>
      </c>
      <c r="C146" s="19">
        <v>2500000</v>
      </c>
      <c r="D146" s="16">
        <v>1</v>
      </c>
      <c r="E146" s="18">
        <v>29.34</v>
      </c>
      <c r="F146" s="17">
        <v>29.34</v>
      </c>
      <c r="G146" s="16">
        <v>29.34</v>
      </c>
      <c r="H146" s="15">
        <v>3</v>
      </c>
    </row>
    <row r="147" spans="1:8" x14ac:dyDescent="0.3">
      <c r="A147" s="18">
        <v>53063</v>
      </c>
      <c r="B147" s="20" t="s">
        <v>2756</v>
      </c>
      <c r="C147" s="19">
        <v>33900000</v>
      </c>
      <c r="D147" s="16">
        <v>50</v>
      </c>
      <c r="E147" s="18">
        <v>3.08</v>
      </c>
      <c r="F147" s="17">
        <v>5.43</v>
      </c>
      <c r="G147" s="16">
        <v>3.7976000000000001</v>
      </c>
      <c r="H147" s="15">
        <v>1</v>
      </c>
    </row>
    <row r="148" spans="1:8" x14ac:dyDescent="0.3">
      <c r="A148" s="18">
        <v>53094</v>
      </c>
      <c r="B148" s="20" t="s">
        <v>2757</v>
      </c>
      <c r="C148" s="19">
        <v>7400000</v>
      </c>
      <c r="D148" s="16">
        <v>20</v>
      </c>
      <c r="E148" s="18">
        <v>23.05</v>
      </c>
      <c r="F148" s="17">
        <v>29.54</v>
      </c>
      <c r="G148" s="16">
        <v>27.647300000000001</v>
      </c>
      <c r="H148" s="15">
        <v>1</v>
      </c>
    </row>
    <row r="149" spans="1:8" x14ac:dyDescent="0.3">
      <c r="A149" s="18">
        <v>53513</v>
      </c>
      <c r="B149" s="20" t="s">
        <v>2594</v>
      </c>
      <c r="C149" s="19">
        <v>1000000</v>
      </c>
      <c r="D149" s="16">
        <v>1</v>
      </c>
      <c r="E149" s="18">
        <v>9.0500000000000007</v>
      </c>
      <c r="F149" s="17">
        <v>9.0500000000000007</v>
      </c>
      <c r="G149" s="16">
        <v>9.0500000000000007</v>
      </c>
      <c r="H149" s="15">
        <v>3</v>
      </c>
    </row>
    <row r="150" spans="1:8" x14ac:dyDescent="0.3">
      <c r="A150" s="18">
        <v>53886</v>
      </c>
      <c r="B150" s="20" t="s">
        <v>2726</v>
      </c>
      <c r="C150" s="19">
        <v>687700000</v>
      </c>
      <c r="D150" s="16">
        <v>151</v>
      </c>
      <c r="E150" s="18">
        <v>9.6199999999999992</v>
      </c>
      <c r="F150" s="17">
        <v>14.6</v>
      </c>
      <c r="G150" s="16">
        <v>11.7707</v>
      </c>
      <c r="H150" s="15">
        <v>3</v>
      </c>
    </row>
    <row r="151" spans="1:8" x14ac:dyDescent="0.3">
      <c r="A151" s="18">
        <v>54572</v>
      </c>
      <c r="B151" s="20" t="s">
        <v>2727</v>
      </c>
      <c r="C151" s="19">
        <v>18200000</v>
      </c>
      <c r="D151" s="16">
        <v>6</v>
      </c>
      <c r="E151" s="18">
        <v>4.4800000000000004</v>
      </c>
      <c r="F151" s="17">
        <v>5.0999999999999996</v>
      </c>
      <c r="G151" s="16">
        <v>4.5125999999999999</v>
      </c>
      <c r="H151" s="15">
        <v>1</v>
      </c>
    </row>
    <row r="152" spans="1:8" x14ac:dyDescent="0.3">
      <c r="A152" s="18">
        <v>54572</v>
      </c>
      <c r="B152" s="20" t="s">
        <v>2727</v>
      </c>
      <c r="C152" s="19">
        <v>129100000</v>
      </c>
      <c r="D152" s="16">
        <v>48</v>
      </c>
      <c r="E152" s="18">
        <v>4.38</v>
      </c>
      <c r="F152" s="17">
        <v>4.76</v>
      </c>
      <c r="G152" s="16">
        <v>4.4869000000000003</v>
      </c>
      <c r="H152" s="15">
        <v>2</v>
      </c>
    </row>
    <row r="153" spans="1:8" x14ac:dyDescent="0.3">
      <c r="A153" s="18">
        <v>55361</v>
      </c>
      <c r="B153" s="20" t="s">
        <v>2800</v>
      </c>
      <c r="C153" s="19">
        <v>22100000</v>
      </c>
      <c r="D153" s="16">
        <v>18</v>
      </c>
      <c r="E153" s="18">
        <v>32.520000000000003</v>
      </c>
      <c r="F153" s="17">
        <v>45.04</v>
      </c>
      <c r="G153" s="16">
        <v>35.006999999999998</v>
      </c>
      <c r="H153" s="15">
        <v>1</v>
      </c>
    </row>
    <row r="154" spans="1:8" x14ac:dyDescent="0.3">
      <c r="A154" s="18">
        <v>55431</v>
      </c>
      <c r="B154" s="20" t="s">
        <v>2690</v>
      </c>
      <c r="C154" s="19">
        <v>4100000</v>
      </c>
      <c r="D154" s="16">
        <v>12</v>
      </c>
      <c r="E154" s="18">
        <v>7.77</v>
      </c>
      <c r="F154" s="17">
        <v>11.6</v>
      </c>
      <c r="G154" s="16">
        <v>10.269</v>
      </c>
      <c r="H154" s="15">
        <v>1</v>
      </c>
    </row>
    <row r="155" spans="1:8" x14ac:dyDescent="0.3">
      <c r="A155" s="18">
        <v>55431</v>
      </c>
      <c r="B155" s="20" t="s">
        <v>2690</v>
      </c>
      <c r="C155" s="19">
        <v>3000000</v>
      </c>
      <c r="D155" s="16">
        <v>1</v>
      </c>
      <c r="E155" s="18">
        <v>11.82</v>
      </c>
      <c r="F155" s="17">
        <v>11.82</v>
      </c>
      <c r="G155" s="16">
        <v>11.82</v>
      </c>
      <c r="H155" s="15">
        <v>2</v>
      </c>
    </row>
    <row r="156" spans="1:8" x14ac:dyDescent="0.3">
      <c r="A156" s="18">
        <v>58711</v>
      </c>
      <c r="B156" s="20" t="s">
        <v>2607</v>
      </c>
      <c r="C156" s="19">
        <v>164200000</v>
      </c>
      <c r="D156" s="16">
        <v>109</v>
      </c>
      <c r="E156" s="18">
        <v>8.4</v>
      </c>
      <c r="F156" s="17">
        <v>10.45</v>
      </c>
      <c r="G156" s="16">
        <v>9.4579000000000004</v>
      </c>
      <c r="H156" s="15">
        <v>2</v>
      </c>
    </row>
    <row r="157" spans="1:8" x14ac:dyDescent="0.3">
      <c r="A157" s="18">
        <v>59055</v>
      </c>
      <c r="B157" s="20" t="s">
        <v>2375</v>
      </c>
      <c r="C157" s="19">
        <v>1300000</v>
      </c>
      <c r="D157" s="16">
        <v>9</v>
      </c>
      <c r="E157" s="18">
        <v>11.61</v>
      </c>
      <c r="F157" s="17">
        <v>20.39</v>
      </c>
      <c r="G157" s="16">
        <v>16.940000000000001</v>
      </c>
      <c r="H157" s="15">
        <v>2</v>
      </c>
    </row>
    <row r="158" spans="1:8" x14ac:dyDescent="0.3">
      <c r="A158" s="18">
        <v>61041</v>
      </c>
      <c r="B158" s="20" t="s">
        <v>2376</v>
      </c>
      <c r="C158" s="19">
        <v>13200000</v>
      </c>
      <c r="D158" s="16">
        <v>16</v>
      </c>
      <c r="E158" s="18">
        <v>14.21</v>
      </c>
      <c r="F158" s="17">
        <v>22.41</v>
      </c>
      <c r="G158" s="16">
        <v>18.738299999999999</v>
      </c>
      <c r="H158" s="15">
        <v>3</v>
      </c>
    </row>
    <row r="159" spans="1:8" x14ac:dyDescent="0.3">
      <c r="A159" s="18">
        <v>61342</v>
      </c>
      <c r="B159" s="20" t="s">
        <v>2596</v>
      </c>
      <c r="C159" s="19">
        <v>11700000</v>
      </c>
      <c r="D159" s="16">
        <v>15</v>
      </c>
      <c r="E159" s="18">
        <v>15.13</v>
      </c>
      <c r="F159" s="17">
        <v>17.309999999999999</v>
      </c>
      <c r="G159" s="16">
        <v>15.682700000000001</v>
      </c>
      <c r="H159" s="15">
        <v>3</v>
      </c>
    </row>
    <row r="160" spans="1:8" x14ac:dyDescent="0.3">
      <c r="A160" s="18">
        <v>61505</v>
      </c>
      <c r="B160" s="20" t="s">
        <v>2678</v>
      </c>
      <c r="C160" s="19">
        <v>7000000</v>
      </c>
      <c r="D160" s="16">
        <v>2</v>
      </c>
      <c r="E160" s="18">
        <v>2.4</v>
      </c>
      <c r="F160" s="17">
        <v>3.49</v>
      </c>
      <c r="G160" s="16">
        <v>2.6959</v>
      </c>
      <c r="H160" s="15">
        <v>2</v>
      </c>
    </row>
    <row r="161" spans="1:8" x14ac:dyDescent="0.3">
      <c r="A161" s="18">
        <v>61564</v>
      </c>
      <c r="B161" s="20" t="s">
        <v>2622</v>
      </c>
      <c r="C161" s="19">
        <v>2400000</v>
      </c>
      <c r="D161" s="16">
        <v>2</v>
      </c>
      <c r="E161" s="18">
        <v>6.09</v>
      </c>
      <c r="F161" s="17">
        <v>6.69</v>
      </c>
      <c r="G161" s="16">
        <v>6.2149999999999999</v>
      </c>
      <c r="H161" s="15">
        <v>1</v>
      </c>
    </row>
    <row r="162" spans="1:8" x14ac:dyDescent="0.3">
      <c r="A162" s="18">
        <v>61754</v>
      </c>
      <c r="B162" s="20" t="s">
        <v>2679</v>
      </c>
      <c r="C162" s="19">
        <v>30800000</v>
      </c>
      <c r="D162" s="16">
        <v>18</v>
      </c>
      <c r="E162" s="18">
        <v>4.46</v>
      </c>
      <c r="F162" s="17">
        <v>7.38</v>
      </c>
      <c r="G162" s="16">
        <v>5.0007999999999999</v>
      </c>
      <c r="H162" s="15">
        <v>1</v>
      </c>
    </row>
    <row r="163" spans="1:8" x14ac:dyDescent="0.3">
      <c r="A163" s="18">
        <v>61791</v>
      </c>
      <c r="B163" s="20" t="s">
        <v>2789</v>
      </c>
      <c r="C163" s="19">
        <v>19500000</v>
      </c>
      <c r="D163" s="16">
        <v>50</v>
      </c>
      <c r="E163" s="18">
        <v>0.95</v>
      </c>
      <c r="F163" s="17">
        <v>7.56</v>
      </c>
      <c r="G163" s="16">
        <v>5.1372</v>
      </c>
      <c r="H163" s="15">
        <v>1</v>
      </c>
    </row>
    <row r="164" spans="1:8" x14ac:dyDescent="0.3">
      <c r="A164" s="18">
        <v>61792</v>
      </c>
      <c r="B164" s="20" t="s">
        <v>2691</v>
      </c>
      <c r="C164" s="19">
        <v>6400000</v>
      </c>
      <c r="D164" s="16">
        <v>16</v>
      </c>
      <c r="E164" s="18">
        <v>10.210000000000001</v>
      </c>
      <c r="F164" s="17">
        <v>19.46</v>
      </c>
      <c r="G164" s="16">
        <v>16.476700000000001</v>
      </c>
      <c r="H164" s="15">
        <v>2</v>
      </c>
    </row>
    <row r="165" spans="1:8" x14ac:dyDescent="0.3">
      <c r="A165" s="18">
        <v>61827</v>
      </c>
      <c r="B165" s="20" t="s">
        <v>2692</v>
      </c>
      <c r="C165" s="19">
        <v>7000000</v>
      </c>
      <c r="D165" s="16">
        <v>6</v>
      </c>
      <c r="E165" s="18">
        <v>13.23</v>
      </c>
      <c r="F165" s="17">
        <v>14.96</v>
      </c>
      <c r="G165" s="16">
        <v>14.055</v>
      </c>
      <c r="H165" s="15">
        <v>4</v>
      </c>
    </row>
    <row r="166" spans="1:8" x14ac:dyDescent="0.3">
      <c r="A166" s="18">
        <v>61874</v>
      </c>
      <c r="B166" s="20" t="s">
        <v>2661</v>
      </c>
      <c r="C166" s="19">
        <v>10000000</v>
      </c>
      <c r="D166" s="16">
        <v>7</v>
      </c>
      <c r="E166" s="18">
        <v>5.73</v>
      </c>
      <c r="F166" s="17">
        <v>7.91</v>
      </c>
      <c r="G166" s="16">
        <v>7.1208999999999998</v>
      </c>
      <c r="H166" s="15">
        <v>2</v>
      </c>
    </row>
    <row r="167" spans="1:8" x14ac:dyDescent="0.3">
      <c r="A167" s="18">
        <v>61906</v>
      </c>
      <c r="B167" s="20" t="s">
        <v>2481</v>
      </c>
      <c r="C167" s="19">
        <v>79400000</v>
      </c>
      <c r="D167" s="16">
        <v>17</v>
      </c>
      <c r="E167" s="18">
        <v>10.43</v>
      </c>
      <c r="F167" s="17">
        <v>12.93</v>
      </c>
      <c r="G167" s="16">
        <v>11.156599999999999</v>
      </c>
      <c r="H167" s="15">
        <v>3</v>
      </c>
    </row>
    <row r="168" spans="1:8" x14ac:dyDescent="0.3">
      <c r="A168" s="18">
        <v>61964</v>
      </c>
      <c r="B168" s="20" t="s">
        <v>2741</v>
      </c>
      <c r="C168" s="19">
        <v>10700000</v>
      </c>
      <c r="D168" s="16">
        <v>16</v>
      </c>
      <c r="E168" s="18">
        <v>20.2</v>
      </c>
      <c r="F168" s="17">
        <v>24.34</v>
      </c>
      <c r="G168" s="16">
        <v>23.310600000000001</v>
      </c>
      <c r="H168" s="15">
        <v>1</v>
      </c>
    </row>
    <row r="169" spans="1:8" x14ac:dyDescent="0.3">
      <c r="A169" s="18">
        <v>62031</v>
      </c>
      <c r="B169" s="20" t="s">
        <v>2649</v>
      </c>
      <c r="C169" s="19">
        <v>6000000</v>
      </c>
      <c r="D169" s="16">
        <v>9</v>
      </c>
      <c r="E169" s="18">
        <v>3.27</v>
      </c>
      <c r="F169" s="17">
        <v>5.07</v>
      </c>
      <c r="G169" s="16">
        <v>4.8470000000000004</v>
      </c>
      <c r="H169" s="15">
        <v>2</v>
      </c>
    </row>
    <row r="170" spans="1:8" x14ac:dyDescent="0.3">
      <c r="A170" s="18">
        <v>62092</v>
      </c>
      <c r="B170" s="20" t="s">
        <v>2662</v>
      </c>
      <c r="C170" s="19">
        <v>2900000</v>
      </c>
      <c r="D170" s="16">
        <v>8</v>
      </c>
      <c r="E170" s="18">
        <v>7.97</v>
      </c>
      <c r="F170" s="17">
        <v>10.31</v>
      </c>
      <c r="G170" s="16">
        <v>9.2030999999999992</v>
      </c>
      <c r="H170" s="15">
        <v>2</v>
      </c>
    </row>
    <row r="171" spans="1:8" x14ac:dyDescent="0.3">
      <c r="A171" s="18">
        <v>62241</v>
      </c>
      <c r="B171" s="20" t="s">
        <v>2779</v>
      </c>
      <c r="C171" s="19">
        <v>24400000</v>
      </c>
      <c r="D171" s="16">
        <v>11</v>
      </c>
      <c r="E171" s="18">
        <v>6.66</v>
      </c>
      <c r="F171" s="17">
        <v>12.52</v>
      </c>
      <c r="G171" s="16">
        <v>9.5680999999999994</v>
      </c>
      <c r="H171" s="15">
        <v>1</v>
      </c>
    </row>
    <row r="172" spans="1:8" x14ac:dyDescent="0.3">
      <c r="A172" s="18">
        <v>62484</v>
      </c>
      <c r="B172" s="20" t="s">
        <v>2802</v>
      </c>
      <c r="C172" s="19">
        <v>5100000</v>
      </c>
      <c r="D172" s="16">
        <v>3</v>
      </c>
      <c r="E172" s="18">
        <v>12.53</v>
      </c>
      <c r="F172" s="17">
        <v>13.03</v>
      </c>
      <c r="G172" s="16">
        <v>12.9712</v>
      </c>
      <c r="H172" s="15">
        <v>2</v>
      </c>
    </row>
    <row r="173" spans="1:8" x14ac:dyDescent="0.3">
      <c r="A173" s="18">
        <v>62574</v>
      </c>
      <c r="B173" s="20" t="s">
        <v>2634</v>
      </c>
      <c r="C173" s="19">
        <v>14200000</v>
      </c>
      <c r="D173" s="16">
        <v>22</v>
      </c>
      <c r="E173" s="18">
        <v>9.5</v>
      </c>
      <c r="F173" s="17">
        <v>14.54</v>
      </c>
      <c r="G173" s="16">
        <v>13.1965</v>
      </c>
      <c r="H173" s="15">
        <v>2</v>
      </c>
    </row>
    <row r="174" spans="1:8" x14ac:dyDescent="0.3">
      <c r="A174" s="18">
        <v>62743</v>
      </c>
      <c r="B174" s="20" t="s">
        <v>2609</v>
      </c>
      <c r="C174" s="19">
        <v>13500000</v>
      </c>
      <c r="D174" s="16">
        <v>27</v>
      </c>
      <c r="E174" s="18">
        <v>0.52</v>
      </c>
      <c r="F174" s="17">
        <v>1.36</v>
      </c>
      <c r="G174" s="16">
        <v>0.90310000000000001</v>
      </c>
      <c r="H174" s="15">
        <v>1</v>
      </c>
    </row>
    <row r="175" spans="1:8" x14ac:dyDescent="0.3">
      <c r="A175" s="18">
        <v>62756</v>
      </c>
      <c r="B175" s="20" t="s">
        <v>2635</v>
      </c>
      <c r="C175" s="19">
        <v>300000</v>
      </c>
      <c r="D175" s="16">
        <v>3</v>
      </c>
      <c r="E175" s="18">
        <v>20.88</v>
      </c>
      <c r="F175" s="17">
        <v>25.82</v>
      </c>
      <c r="G175" s="16">
        <v>22.83</v>
      </c>
      <c r="H175" s="15">
        <v>2</v>
      </c>
    </row>
    <row r="176" spans="1:8" x14ac:dyDescent="0.3">
      <c r="A176" s="18">
        <v>62821</v>
      </c>
      <c r="B176" s="20" t="s">
        <v>2758</v>
      </c>
      <c r="C176" s="19">
        <v>406000000</v>
      </c>
      <c r="D176" s="16">
        <v>232</v>
      </c>
      <c r="E176" s="18">
        <v>16.52</v>
      </c>
      <c r="F176" s="17">
        <v>22.24</v>
      </c>
      <c r="G176" s="16">
        <v>17.697700000000001</v>
      </c>
      <c r="H176" s="15">
        <v>2</v>
      </c>
    </row>
    <row r="177" spans="1:8" x14ac:dyDescent="0.3">
      <c r="A177" s="18">
        <v>62821</v>
      </c>
      <c r="B177" s="20" t="s">
        <v>2758</v>
      </c>
      <c r="C177" s="19">
        <v>432000000</v>
      </c>
      <c r="D177" s="16">
        <v>200</v>
      </c>
      <c r="E177" s="18">
        <v>14.66</v>
      </c>
      <c r="F177" s="17">
        <v>20.51</v>
      </c>
      <c r="G177" s="16">
        <v>17.1678</v>
      </c>
      <c r="H177" s="15">
        <v>3</v>
      </c>
    </row>
    <row r="178" spans="1:8" x14ac:dyDescent="0.3">
      <c r="A178" s="18">
        <v>62832</v>
      </c>
      <c r="B178" s="20" t="s">
        <v>2623</v>
      </c>
      <c r="C178" s="19">
        <v>4400000</v>
      </c>
      <c r="D178" s="16">
        <v>11</v>
      </c>
      <c r="E178" s="18">
        <v>4.78</v>
      </c>
      <c r="F178" s="17">
        <v>6.93</v>
      </c>
      <c r="G178" s="16">
        <v>6.0907</v>
      </c>
      <c r="H178" s="15">
        <v>1</v>
      </c>
    </row>
    <row r="179" spans="1:8" x14ac:dyDescent="0.3">
      <c r="A179" s="18">
        <v>62853</v>
      </c>
      <c r="B179" s="20" t="s">
        <v>2728</v>
      </c>
      <c r="C179" s="19">
        <v>56900000</v>
      </c>
      <c r="D179" s="16">
        <v>107</v>
      </c>
      <c r="E179" s="18">
        <v>23.09</v>
      </c>
      <c r="F179" s="17">
        <v>29.39</v>
      </c>
      <c r="G179" s="16">
        <v>25.407900000000001</v>
      </c>
      <c r="H179" s="15">
        <v>3</v>
      </c>
    </row>
    <row r="180" spans="1:8" x14ac:dyDescent="0.3">
      <c r="A180" s="18">
        <v>62909</v>
      </c>
      <c r="B180" s="20" t="s">
        <v>2571</v>
      </c>
      <c r="C180" s="19">
        <v>8200000</v>
      </c>
      <c r="D180" s="16">
        <v>18</v>
      </c>
      <c r="E180" s="18">
        <v>41.43</v>
      </c>
      <c r="F180" s="17">
        <v>48.19</v>
      </c>
      <c r="G180" s="16">
        <v>44.698799999999999</v>
      </c>
      <c r="H180" s="15">
        <v>2</v>
      </c>
    </row>
    <row r="181" spans="1:8" x14ac:dyDescent="0.3">
      <c r="A181" s="18">
        <v>62909</v>
      </c>
      <c r="B181" s="20" t="s">
        <v>2571</v>
      </c>
      <c r="C181" s="19">
        <v>21100000</v>
      </c>
      <c r="D181" s="16">
        <v>34</v>
      </c>
      <c r="E181" s="18">
        <v>23.09</v>
      </c>
      <c r="F181" s="17">
        <v>43.157499999999999</v>
      </c>
      <c r="G181" s="16">
        <v>33.786499999999997</v>
      </c>
      <c r="H181" s="15">
        <v>3</v>
      </c>
    </row>
    <row r="182" spans="1:8" x14ac:dyDescent="0.3">
      <c r="A182" s="18">
        <v>64143</v>
      </c>
      <c r="B182" s="20" t="s">
        <v>2729</v>
      </c>
      <c r="C182" s="19">
        <v>43800000</v>
      </c>
      <c r="D182" s="16">
        <v>64</v>
      </c>
      <c r="E182" s="18">
        <v>12.74</v>
      </c>
      <c r="F182" s="17">
        <v>16.7</v>
      </c>
      <c r="G182" s="16">
        <v>14.1275</v>
      </c>
      <c r="H182" s="15">
        <v>1</v>
      </c>
    </row>
    <row r="183" spans="1:8" x14ac:dyDescent="0.3">
      <c r="A183" s="18">
        <v>64143</v>
      </c>
      <c r="B183" s="20" t="s">
        <v>2729</v>
      </c>
      <c r="C183" s="19">
        <v>53100000</v>
      </c>
      <c r="D183" s="16">
        <v>55</v>
      </c>
      <c r="E183" s="18">
        <v>12.66</v>
      </c>
      <c r="F183" s="17">
        <v>15.554</v>
      </c>
      <c r="G183" s="16">
        <v>13.879099999999999</v>
      </c>
      <c r="H183" s="15">
        <v>2</v>
      </c>
    </row>
    <row r="184" spans="1:8" x14ac:dyDescent="0.3">
      <c r="A184" s="18">
        <v>64144</v>
      </c>
      <c r="B184" s="20" t="s">
        <v>2610</v>
      </c>
      <c r="C184" s="19">
        <v>95700000</v>
      </c>
      <c r="D184" s="16">
        <v>81</v>
      </c>
      <c r="E184" s="18">
        <v>17.03</v>
      </c>
      <c r="F184" s="17">
        <v>20.13</v>
      </c>
      <c r="G184" s="16">
        <v>18.3126</v>
      </c>
      <c r="H184" s="15">
        <v>2</v>
      </c>
    </row>
    <row r="185" spans="1:8" x14ac:dyDescent="0.3">
      <c r="A185" s="18">
        <v>64323</v>
      </c>
      <c r="B185" s="20" t="s">
        <v>2680</v>
      </c>
      <c r="C185" s="19">
        <v>7400000</v>
      </c>
      <c r="D185" s="16">
        <v>11</v>
      </c>
      <c r="E185" s="18">
        <v>3.92</v>
      </c>
      <c r="F185" s="17">
        <v>11.16</v>
      </c>
      <c r="G185" s="16">
        <v>9.0404999999999998</v>
      </c>
      <c r="H185" s="15">
        <v>1</v>
      </c>
    </row>
    <row r="186" spans="1:8" x14ac:dyDescent="0.3">
      <c r="A186" s="18">
        <v>64323</v>
      </c>
      <c r="B186" s="20" t="s">
        <v>2680</v>
      </c>
      <c r="C186" s="19">
        <v>1100000</v>
      </c>
      <c r="D186" s="16">
        <v>3</v>
      </c>
      <c r="E186" s="18">
        <v>8.1174999999999997</v>
      </c>
      <c r="F186" s="17">
        <v>12.86</v>
      </c>
      <c r="G186" s="16">
        <v>11.1173</v>
      </c>
      <c r="H186" s="15">
        <v>2</v>
      </c>
    </row>
    <row r="187" spans="1:8" x14ac:dyDescent="0.3">
      <c r="A187" s="18">
        <v>64692</v>
      </c>
      <c r="B187" s="20" t="s">
        <v>2483</v>
      </c>
      <c r="C187" s="19">
        <v>169900000</v>
      </c>
      <c r="D187" s="16">
        <v>69</v>
      </c>
      <c r="E187" s="18">
        <v>21.99</v>
      </c>
      <c r="F187" s="17">
        <v>30.395</v>
      </c>
      <c r="G187" s="16">
        <v>24.769200000000001</v>
      </c>
      <c r="H187" s="15">
        <v>3</v>
      </c>
    </row>
    <row r="188" spans="1:8" x14ac:dyDescent="0.3">
      <c r="A188" s="18">
        <v>64722</v>
      </c>
      <c r="B188" s="20" t="s">
        <v>2759</v>
      </c>
      <c r="C188" s="19">
        <v>2000000</v>
      </c>
      <c r="D188" s="16">
        <v>2</v>
      </c>
      <c r="E188" s="18">
        <v>87.21</v>
      </c>
      <c r="F188" s="17">
        <v>91.2</v>
      </c>
      <c r="G188" s="16">
        <v>89.204999999999998</v>
      </c>
      <c r="H188" s="15">
        <v>3</v>
      </c>
    </row>
    <row r="189" spans="1:8" x14ac:dyDescent="0.3">
      <c r="A189" s="18">
        <v>64774</v>
      </c>
      <c r="B189" s="20" t="s">
        <v>2557</v>
      </c>
      <c r="C189" s="19">
        <v>13500000</v>
      </c>
      <c r="D189" s="16">
        <v>7</v>
      </c>
      <c r="E189" s="18">
        <v>11.49</v>
      </c>
      <c r="F189" s="17">
        <v>13.82</v>
      </c>
      <c r="G189" s="16">
        <v>12.510400000000001</v>
      </c>
      <c r="H189" s="15">
        <v>3</v>
      </c>
    </row>
    <row r="190" spans="1:8" x14ac:dyDescent="0.3">
      <c r="A190" s="18">
        <v>64862</v>
      </c>
      <c r="B190" s="20" t="s">
        <v>2663</v>
      </c>
      <c r="C190" s="19">
        <v>294700000</v>
      </c>
      <c r="D190" s="16">
        <v>184</v>
      </c>
      <c r="E190" s="18">
        <v>15.895799999999999</v>
      </c>
      <c r="F190" s="17">
        <v>22.54</v>
      </c>
      <c r="G190" s="16">
        <v>17.417200000000001</v>
      </c>
      <c r="H190" s="15">
        <v>3</v>
      </c>
    </row>
    <row r="191" spans="1:8" x14ac:dyDescent="0.3">
      <c r="A191" s="18">
        <v>64961</v>
      </c>
      <c r="B191" s="20" t="s">
        <v>2769</v>
      </c>
      <c r="C191" s="19">
        <v>46400000</v>
      </c>
      <c r="D191" s="16">
        <v>55</v>
      </c>
      <c r="E191" s="18">
        <v>3.79</v>
      </c>
      <c r="F191" s="17">
        <v>15.25</v>
      </c>
      <c r="G191" s="16">
        <v>11.8614</v>
      </c>
      <c r="H191" s="15">
        <v>1</v>
      </c>
    </row>
    <row r="192" spans="1:8" x14ac:dyDescent="0.3">
      <c r="A192" s="18">
        <v>65095</v>
      </c>
      <c r="B192" s="20" t="s">
        <v>2636</v>
      </c>
      <c r="C192" s="19">
        <v>4100000</v>
      </c>
      <c r="D192" s="16">
        <v>6</v>
      </c>
      <c r="E192" s="18">
        <v>7.58</v>
      </c>
      <c r="F192" s="17">
        <v>8.09</v>
      </c>
      <c r="G192" s="16">
        <v>7.7901999999999996</v>
      </c>
      <c r="H192" s="15">
        <v>1</v>
      </c>
    </row>
    <row r="193" spans="1:8" x14ac:dyDescent="0.3">
      <c r="A193" s="18">
        <v>65521</v>
      </c>
      <c r="B193" s="20" t="s">
        <v>2405</v>
      </c>
      <c r="C193" s="19">
        <v>13200000</v>
      </c>
      <c r="D193" s="16">
        <v>22</v>
      </c>
      <c r="E193" s="18">
        <v>5.09</v>
      </c>
      <c r="F193" s="17">
        <v>8.0399999999999991</v>
      </c>
      <c r="G193" s="16">
        <v>5.9398</v>
      </c>
      <c r="H193" s="15">
        <v>2</v>
      </c>
    </row>
    <row r="194" spans="1:8" x14ac:dyDescent="0.3">
      <c r="A194" s="18">
        <v>65781</v>
      </c>
      <c r="B194" s="20" t="s">
        <v>2664</v>
      </c>
      <c r="C194" s="19">
        <v>2400000</v>
      </c>
      <c r="D194" s="16">
        <v>9</v>
      </c>
      <c r="E194" s="18">
        <v>10.86</v>
      </c>
      <c r="F194" s="17">
        <v>15.14</v>
      </c>
      <c r="G194" s="16">
        <v>11.9475</v>
      </c>
      <c r="H194" s="15">
        <v>2</v>
      </c>
    </row>
    <row r="195" spans="1:8" x14ac:dyDescent="0.3">
      <c r="A195" s="18">
        <v>65913</v>
      </c>
      <c r="B195" s="20" t="s">
        <v>2499</v>
      </c>
      <c r="C195" s="19">
        <v>6500000</v>
      </c>
      <c r="D195" s="16">
        <v>4</v>
      </c>
      <c r="E195" s="18">
        <v>8.5299999999999994</v>
      </c>
      <c r="F195" s="17">
        <v>9.68</v>
      </c>
      <c r="G195" s="16">
        <v>9.3554999999999993</v>
      </c>
      <c r="H195" s="15">
        <v>2</v>
      </c>
    </row>
    <row r="196" spans="1:8" x14ac:dyDescent="0.3">
      <c r="A196" s="18">
        <v>65931</v>
      </c>
      <c r="B196" s="20" t="s">
        <v>2747</v>
      </c>
      <c r="C196" s="19">
        <v>207400000</v>
      </c>
      <c r="D196" s="16">
        <v>42</v>
      </c>
      <c r="E196" s="18">
        <v>24.88</v>
      </c>
      <c r="F196" s="17">
        <v>42.68</v>
      </c>
      <c r="G196" s="16">
        <v>29.8736</v>
      </c>
      <c r="H196" s="15">
        <v>3</v>
      </c>
    </row>
    <row r="197" spans="1:8" x14ac:dyDescent="0.3">
      <c r="A197" s="18">
        <v>66033</v>
      </c>
      <c r="B197" s="20" t="s">
        <v>2510</v>
      </c>
      <c r="C197" s="19">
        <v>33400000</v>
      </c>
      <c r="D197" s="16">
        <v>19</v>
      </c>
      <c r="E197" s="18">
        <v>16.645</v>
      </c>
      <c r="F197" s="17">
        <v>22.65</v>
      </c>
      <c r="G197" s="16">
        <v>18.763500000000001</v>
      </c>
      <c r="H197" s="15">
        <v>3</v>
      </c>
    </row>
    <row r="198" spans="1:8" x14ac:dyDescent="0.3">
      <c r="A198" s="18">
        <v>66131</v>
      </c>
      <c r="B198" s="20" t="s">
        <v>2598</v>
      </c>
      <c r="C198" s="19">
        <v>184400000</v>
      </c>
      <c r="D198" s="16">
        <v>216</v>
      </c>
      <c r="E198" s="18">
        <v>15.69</v>
      </c>
      <c r="F198" s="17">
        <v>22.2</v>
      </c>
      <c r="G198" s="16">
        <v>18.72</v>
      </c>
      <c r="H198" s="15">
        <v>2</v>
      </c>
    </row>
    <row r="199" spans="1:8" x14ac:dyDescent="0.3">
      <c r="A199" s="18">
        <v>66541</v>
      </c>
      <c r="B199" s="20" t="s">
        <v>2624</v>
      </c>
      <c r="C199" s="19">
        <v>11400000</v>
      </c>
      <c r="D199" s="16">
        <v>21</v>
      </c>
      <c r="E199" s="18">
        <v>4.4000000000000004</v>
      </c>
      <c r="F199" s="17">
        <v>8.36</v>
      </c>
      <c r="G199" s="16">
        <v>6.2061000000000002</v>
      </c>
      <c r="H199" s="15">
        <v>2</v>
      </c>
    </row>
    <row r="200" spans="1:8" x14ac:dyDescent="0.3">
      <c r="A200" s="18">
        <v>66641</v>
      </c>
      <c r="B200" s="20" t="s">
        <v>2698</v>
      </c>
      <c r="C200" s="19">
        <v>87200000</v>
      </c>
      <c r="D200" s="16">
        <v>12</v>
      </c>
      <c r="E200" s="18">
        <v>21.23</v>
      </c>
      <c r="F200" s="17">
        <v>28.2</v>
      </c>
      <c r="G200" s="16">
        <v>23.221</v>
      </c>
      <c r="H200" s="15">
        <v>3</v>
      </c>
    </row>
    <row r="201" spans="1:8" x14ac:dyDescent="0.3">
      <c r="A201" s="18">
        <v>66701</v>
      </c>
      <c r="B201" s="20" t="s">
        <v>2599</v>
      </c>
      <c r="C201" s="19">
        <v>114900000</v>
      </c>
      <c r="D201" s="16">
        <v>146</v>
      </c>
      <c r="E201" s="18">
        <v>18.059999999999999</v>
      </c>
      <c r="F201" s="17">
        <v>33.9</v>
      </c>
      <c r="G201" s="16">
        <v>22.9558</v>
      </c>
      <c r="H201" s="15">
        <v>3</v>
      </c>
    </row>
    <row r="202" spans="1:8" x14ac:dyDescent="0.3">
      <c r="A202" s="18">
        <v>67061</v>
      </c>
      <c r="B202" s="20" t="s">
        <v>2733</v>
      </c>
      <c r="C202" s="19">
        <v>200000</v>
      </c>
      <c r="D202" s="16">
        <v>1</v>
      </c>
      <c r="E202" s="18">
        <v>2.67</v>
      </c>
      <c r="F202" s="17">
        <v>2.67</v>
      </c>
      <c r="G202" s="16">
        <v>2.67</v>
      </c>
      <c r="H202" s="15">
        <v>1</v>
      </c>
    </row>
    <row r="203" spans="1:8" x14ac:dyDescent="0.3">
      <c r="A203" s="18">
        <v>67151</v>
      </c>
      <c r="B203" s="20" t="s">
        <v>2681</v>
      </c>
      <c r="C203" s="19">
        <v>3500000</v>
      </c>
      <c r="D203" s="16">
        <v>8</v>
      </c>
      <c r="E203" s="18">
        <v>25.84</v>
      </c>
      <c r="F203" s="17">
        <v>35.74</v>
      </c>
      <c r="G203" s="16">
        <v>32.4497</v>
      </c>
      <c r="H203" s="15">
        <v>2</v>
      </c>
    </row>
    <row r="204" spans="1:8" x14ac:dyDescent="0.3">
      <c r="A204" s="18">
        <v>67271</v>
      </c>
      <c r="B204" s="20" t="s">
        <v>2699</v>
      </c>
      <c r="C204" s="19">
        <v>400000</v>
      </c>
      <c r="D204" s="16">
        <v>1</v>
      </c>
      <c r="E204" s="18">
        <v>39.265000000000001</v>
      </c>
      <c r="F204" s="17">
        <v>39.265000000000001</v>
      </c>
      <c r="G204" s="16">
        <v>39.265000000000001</v>
      </c>
      <c r="H204" s="15">
        <v>1</v>
      </c>
    </row>
    <row r="205" spans="1:8" x14ac:dyDescent="0.3">
      <c r="A205" s="18">
        <v>67611</v>
      </c>
      <c r="B205" s="20" t="s">
        <v>2527</v>
      </c>
      <c r="C205" s="19">
        <v>5100000</v>
      </c>
      <c r="D205" s="16">
        <v>6</v>
      </c>
      <c r="E205" s="18">
        <v>12.24</v>
      </c>
      <c r="F205" s="17">
        <v>12.88</v>
      </c>
      <c r="G205" s="16">
        <v>12.383900000000001</v>
      </c>
      <c r="H205" s="15">
        <v>2</v>
      </c>
    </row>
    <row r="206" spans="1:8" x14ac:dyDescent="0.3">
      <c r="A206" s="18">
        <v>80273</v>
      </c>
      <c r="B206" s="20" t="s">
        <v>2435</v>
      </c>
      <c r="C206" s="19">
        <v>35600000</v>
      </c>
      <c r="D206" s="16">
        <v>21</v>
      </c>
      <c r="E206" s="18">
        <v>13.04</v>
      </c>
      <c r="F206" s="17">
        <v>14.97</v>
      </c>
      <c r="G206" s="16">
        <v>13.7264</v>
      </c>
      <c r="H206" s="15">
        <v>3</v>
      </c>
    </row>
    <row r="207" spans="1:8" x14ac:dyDescent="0.3">
      <c r="A207" s="18">
        <v>80441</v>
      </c>
      <c r="B207" s="20" t="s">
        <v>2771</v>
      </c>
      <c r="C207" s="19">
        <v>22800000</v>
      </c>
      <c r="D207" s="16">
        <v>48</v>
      </c>
      <c r="E207" s="18">
        <v>1.31</v>
      </c>
      <c r="F207" s="17">
        <v>5.3</v>
      </c>
      <c r="G207" s="16">
        <v>3.7923</v>
      </c>
      <c r="H207" s="15">
        <v>1</v>
      </c>
    </row>
    <row r="208" spans="1:8" x14ac:dyDescent="0.3">
      <c r="A208" s="18">
        <v>80506</v>
      </c>
      <c r="B208" s="20" t="s">
        <v>2437</v>
      </c>
      <c r="C208" s="19">
        <v>329000000</v>
      </c>
      <c r="D208" s="16">
        <v>141</v>
      </c>
      <c r="E208" s="18">
        <v>16.350000000000001</v>
      </c>
      <c r="F208" s="17">
        <v>24.63</v>
      </c>
      <c r="G208" s="16">
        <v>20.196899999999999</v>
      </c>
      <c r="H208" s="15">
        <v>2</v>
      </c>
    </row>
    <row r="209" spans="1:8" x14ac:dyDescent="0.3">
      <c r="A209" s="18">
        <v>81034</v>
      </c>
      <c r="B209" s="20" t="s">
        <v>2638</v>
      </c>
      <c r="C209" s="19">
        <v>1400000</v>
      </c>
      <c r="D209" s="16">
        <v>3</v>
      </c>
      <c r="E209" s="18">
        <v>9.1199999999999992</v>
      </c>
      <c r="F209" s="17">
        <v>12.31</v>
      </c>
      <c r="G209" s="16">
        <v>11.975</v>
      </c>
      <c r="H209" s="15">
        <v>2</v>
      </c>
    </row>
    <row r="210" spans="1:8" x14ac:dyDescent="0.3">
      <c r="A210" s="18">
        <v>81091</v>
      </c>
      <c r="B210" s="20" t="s">
        <v>2760</v>
      </c>
      <c r="C210" s="19">
        <v>600000</v>
      </c>
      <c r="D210" s="16">
        <v>3</v>
      </c>
      <c r="E210" s="18">
        <v>32.1</v>
      </c>
      <c r="F210" s="17">
        <v>34.020000000000003</v>
      </c>
      <c r="G210" s="16">
        <v>33.68</v>
      </c>
      <c r="H210" s="15">
        <v>2</v>
      </c>
    </row>
    <row r="211" spans="1:8" x14ac:dyDescent="0.3">
      <c r="A211" s="18">
        <v>81129</v>
      </c>
      <c r="B211" s="20" t="s">
        <v>2574</v>
      </c>
      <c r="C211" s="19">
        <v>1500000</v>
      </c>
      <c r="D211" s="16">
        <v>2</v>
      </c>
      <c r="E211" s="18">
        <v>3.32</v>
      </c>
      <c r="F211" s="17">
        <v>3.65</v>
      </c>
      <c r="G211" s="16">
        <v>3.43</v>
      </c>
      <c r="H211" s="15">
        <v>1</v>
      </c>
    </row>
    <row r="212" spans="1:8" x14ac:dyDescent="0.3">
      <c r="A212" s="18">
        <v>81129</v>
      </c>
      <c r="B212" s="20" t="s">
        <v>2574</v>
      </c>
      <c r="C212" s="19">
        <v>54400000</v>
      </c>
      <c r="D212" s="16">
        <v>67</v>
      </c>
      <c r="E212" s="18">
        <v>2.5499999999999998</v>
      </c>
      <c r="F212" s="17">
        <v>4.46</v>
      </c>
      <c r="G212" s="16">
        <v>3.4033000000000002</v>
      </c>
      <c r="H212" s="15">
        <v>2</v>
      </c>
    </row>
    <row r="213" spans="1:8" x14ac:dyDescent="0.3">
      <c r="A213" s="18">
        <v>81472</v>
      </c>
      <c r="B213" s="20" t="s">
        <v>2702</v>
      </c>
      <c r="C213" s="19">
        <v>700000</v>
      </c>
      <c r="D213" s="16">
        <v>2</v>
      </c>
      <c r="E213" s="18">
        <v>12.86</v>
      </c>
      <c r="F213" s="17">
        <v>13.36</v>
      </c>
      <c r="G213" s="16">
        <v>13.2171</v>
      </c>
      <c r="H213" s="15">
        <v>1</v>
      </c>
    </row>
    <row r="214" spans="1:8" x14ac:dyDescent="0.3">
      <c r="A214" s="18">
        <v>81713</v>
      </c>
      <c r="B214" s="20" t="s">
        <v>2721</v>
      </c>
      <c r="C214" s="19">
        <v>27700000</v>
      </c>
      <c r="D214" s="16">
        <v>32</v>
      </c>
      <c r="E214" s="18">
        <v>14.41</v>
      </c>
      <c r="F214" s="17">
        <v>18.86</v>
      </c>
      <c r="G214" s="16">
        <v>16.484500000000001</v>
      </c>
      <c r="H214" s="15">
        <v>1</v>
      </c>
    </row>
    <row r="215" spans="1:8" x14ac:dyDescent="0.3">
      <c r="A215" s="18">
        <v>81713</v>
      </c>
      <c r="B215" s="20" t="s">
        <v>2721</v>
      </c>
      <c r="C215" s="19">
        <v>212600000</v>
      </c>
      <c r="D215" s="16">
        <v>176</v>
      </c>
      <c r="E215" s="18">
        <v>17.38</v>
      </c>
      <c r="F215" s="17">
        <v>22.67</v>
      </c>
      <c r="G215" s="16">
        <v>19.726900000000001</v>
      </c>
      <c r="H215" s="15">
        <v>2</v>
      </c>
    </row>
    <row r="216" spans="1:8" x14ac:dyDescent="0.3">
      <c r="A216" s="18">
        <v>82991</v>
      </c>
      <c r="B216" s="20" t="s">
        <v>2611</v>
      </c>
      <c r="C216" s="19">
        <v>44000000</v>
      </c>
      <c r="D216" s="16">
        <v>73</v>
      </c>
      <c r="E216" s="18">
        <v>7.26</v>
      </c>
      <c r="F216" s="17">
        <v>11.35</v>
      </c>
      <c r="G216" s="16">
        <v>9.2462999999999997</v>
      </c>
      <c r="H216" s="15">
        <v>2</v>
      </c>
    </row>
    <row r="217" spans="1:8" x14ac:dyDescent="0.3">
      <c r="A217" s="18">
        <v>83494</v>
      </c>
      <c r="B217" s="20" t="s">
        <v>2703</v>
      </c>
      <c r="C217" s="19">
        <v>36500000</v>
      </c>
      <c r="D217" s="16">
        <v>8</v>
      </c>
      <c r="E217" s="18">
        <v>38.340000000000003</v>
      </c>
      <c r="F217" s="17">
        <v>38.840000000000003</v>
      </c>
      <c r="G217" s="16">
        <v>38.378500000000003</v>
      </c>
      <c r="H217" s="15">
        <v>2</v>
      </c>
    </row>
    <row r="218" spans="1:8" x14ac:dyDescent="0.3">
      <c r="A218" s="18">
        <v>83494</v>
      </c>
      <c r="B218" s="20" t="s">
        <v>2703</v>
      </c>
      <c r="C218" s="19">
        <v>16000000</v>
      </c>
      <c r="D218" s="16">
        <v>16</v>
      </c>
      <c r="E218" s="18">
        <v>24.5</v>
      </c>
      <c r="F218" s="17">
        <v>41.46</v>
      </c>
      <c r="G218" s="16">
        <v>34.0197</v>
      </c>
      <c r="H218" s="15">
        <v>3</v>
      </c>
    </row>
    <row r="219" spans="1:8" x14ac:dyDescent="0.3">
      <c r="A219" s="18">
        <v>83671</v>
      </c>
      <c r="B219" s="20" t="s">
        <v>2601</v>
      </c>
      <c r="C219" s="19">
        <v>1000000</v>
      </c>
      <c r="D219" s="16">
        <v>1</v>
      </c>
      <c r="E219" s="18">
        <v>7.28</v>
      </c>
      <c r="F219" s="17">
        <v>7.28</v>
      </c>
      <c r="G219" s="16">
        <v>7.28</v>
      </c>
      <c r="H219" s="15">
        <v>2</v>
      </c>
    </row>
    <row r="220" spans="1:8" x14ac:dyDescent="0.3">
      <c r="A220" s="18">
        <v>84112</v>
      </c>
      <c r="B220" s="20" t="s">
        <v>2487</v>
      </c>
      <c r="C220" s="19">
        <v>500000</v>
      </c>
      <c r="D220" s="16">
        <v>1</v>
      </c>
      <c r="E220" s="18">
        <v>4.5</v>
      </c>
      <c r="F220" s="17">
        <v>4.5</v>
      </c>
      <c r="G220" s="16">
        <v>4.5</v>
      </c>
      <c r="H220" s="15">
        <v>2</v>
      </c>
    </row>
    <row r="221" spans="1:8" x14ac:dyDescent="0.3">
      <c r="A221" s="18">
        <v>84201</v>
      </c>
      <c r="B221" s="20" t="s">
        <v>2761</v>
      </c>
      <c r="C221" s="19">
        <v>108800000</v>
      </c>
      <c r="D221" s="16">
        <v>28</v>
      </c>
      <c r="E221" s="18">
        <v>25.96</v>
      </c>
      <c r="F221" s="17">
        <v>37.090000000000003</v>
      </c>
      <c r="G221" s="16">
        <v>27.279399999999999</v>
      </c>
      <c r="H221" s="15">
        <v>3</v>
      </c>
    </row>
    <row r="222" spans="1:8" x14ac:dyDescent="0.3">
      <c r="A222" s="18">
        <v>84221</v>
      </c>
      <c r="B222" s="20" t="s">
        <v>2446</v>
      </c>
      <c r="C222" s="19">
        <v>333200000</v>
      </c>
      <c r="D222" s="16">
        <v>172</v>
      </c>
      <c r="E222" s="18">
        <v>17.28</v>
      </c>
      <c r="F222" s="17">
        <v>23.28</v>
      </c>
      <c r="G222" s="16">
        <v>19.628</v>
      </c>
      <c r="H222" s="15">
        <v>3</v>
      </c>
    </row>
    <row r="223" spans="1:8" x14ac:dyDescent="0.3">
      <c r="A223" s="18">
        <v>84421</v>
      </c>
      <c r="B223" s="20" t="s">
        <v>2502</v>
      </c>
      <c r="C223" s="19">
        <v>20500000</v>
      </c>
      <c r="D223" s="16">
        <v>27</v>
      </c>
      <c r="E223" s="18">
        <v>20.85</v>
      </c>
      <c r="F223" s="17">
        <v>25.7</v>
      </c>
      <c r="G223" s="16">
        <v>22.567799999999998</v>
      </c>
      <c r="H223" s="15">
        <v>3</v>
      </c>
    </row>
    <row r="224" spans="1:8" x14ac:dyDescent="0.3">
      <c r="A224" s="18">
        <v>84622</v>
      </c>
      <c r="B224" s="20" t="s">
        <v>2762</v>
      </c>
      <c r="C224" s="19">
        <v>11200000</v>
      </c>
      <c r="D224" s="16">
        <v>20</v>
      </c>
      <c r="E224" s="18">
        <v>9.35</v>
      </c>
      <c r="F224" s="17">
        <v>14.23</v>
      </c>
      <c r="G224" s="16">
        <v>10.976000000000001</v>
      </c>
      <c r="H224" s="15">
        <v>1</v>
      </c>
    </row>
    <row r="225" spans="1:8" x14ac:dyDescent="0.3">
      <c r="A225" s="18">
        <v>84671</v>
      </c>
      <c r="B225" s="20" t="s">
        <v>2780</v>
      </c>
      <c r="C225" s="19">
        <v>3800000</v>
      </c>
      <c r="D225" s="16">
        <v>8</v>
      </c>
      <c r="E225" s="18">
        <v>3.34</v>
      </c>
      <c r="F225" s="17">
        <v>5.37</v>
      </c>
      <c r="G225" s="16">
        <v>4.7241999999999997</v>
      </c>
      <c r="H225" s="15">
        <v>1</v>
      </c>
    </row>
    <row r="226" spans="1:8" x14ac:dyDescent="0.3">
      <c r="A226" s="18">
        <v>84732</v>
      </c>
      <c r="B226" s="20" t="s">
        <v>2452</v>
      </c>
      <c r="C226" s="19">
        <v>3900000</v>
      </c>
      <c r="D226" s="16">
        <v>5</v>
      </c>
      <c r="E226" s="18">
        <v>6.48</v>
      </c>
      <c r="F226" s="17">
        <v>7.54</v>
      </c>
      <c r="G226" s="16">
        <v>6.8220999999999998</v>
      </c>
      <c r="H226" s="15">
        <v>2</v>
      </c>
    </row>
    <row r="227" spans="1:8" x14ac:dyDescent="0.3">
      <c r="A227" s="18">
        <v>89276</v>
      </c>
      <c r="B227" s="20" t="s">
        <v>2816</v>
      </c>
      <c r="C227" s="19">
        <v>1800000</v>
      </c>
      <c r="D227" s="16">
        <v>1</v>
      </c>
      <c r="E227" s="18">
        <v>20.79</v>
      </c>
      <c r="F227" s="17">
        <v>20.79</v>
      </c>
      <c r="G227" s="16">
        <v>20.79</v>
      </c>
      <c r="H227" s="15">
        <v>1</v>
      </c>
    </row>
    <row r="228" spans="1:8" x14ac:dyDescent="0.3">
      <c r="A228" s="18">
        <v>89321</v>
      </c>
      <c r="B228" s="20" t="s">
        <v>2812</v>
      </c>
      <c r="C228" s="19">
        <v>5000000</v>
      </c>
      <c r="D228" s="16">
        <v>2</v>
      </c>
      <c r="E228" s="18">
        <v>139.81</v>
      </c>
      <c r="F228" s="17">
        <v>157.85</v>
      </c>
      <c r="G228" s="16">
        <v>144.1396</v>
      </c>
      <c r="H228" s="15">
        <v>2</v>
      </c>
    </row>
    <row r="229" spans="1:8" x14ac:dyDescent="0.3">
      <c r="A229" s="18">
        <v>89383</v>
      </c>
      <c r="B229" s="20" t="s">
        <v>2515</v>
      </c>
      <c r="C229" s="19">
        <v>20900000</v>
      </c>
      <c r="D229" s="16">
        <v>19</v>
      </c>
      <c r="E229" s="18">
        <v>23.53</v>
      </c>
      <c r="F229" s="17">
        <v>44</v>
      </c>
      <c r="G229" s="16">
        <v>28.942</v>
      </c>
      <c r="H229" s="15">
        <v>3</v>
      </c>
    </row>
    <row r="230" spans="1:8" x14ac:dyDescent="0.3">
      <c r="A230" s="18">
        <v>99211</v>
      </c>
      <c r="B230" s="20" t="s">
        <v>2488</v>
      </c>
      <c r="C230" s="19">
        <v>255900000</v>
      </c>
      <c r="D230" s="16">
        <v>103</v>
      </c>
      <c r="E230" s="18">
        <v>6.98</v>
      </c>
      <c r="F230" s="17">
        <v>11</v>
      </c>
      <c r="G230" s="16">
        <v>9.1012000000000004</v>
      </c>
      <c r="H230" s="15">
        <v>3</v>
      </c>
    </row>
    <row r="231" spans="1:8" ht="16.8" customHeight="1" thickBot="1" x14ac:dyDescent="0.35">
      <c r="A231" s="12">
        <v>99584</v>
      </c>
      <c r="B231" s="14" t="s">
        <v>2803</v>
      </c>
      <c r="C231" s="13">
        <v>4600000</v>
      </c>
      <c r="D231" s="10">
        <v>4</v>
      </c>
      <c r="E231" s="12">
        <v>18.5</v>
      </c>
      <c r="F231" s="11">
        <v>26.38</v>
      </c>
      <c r="G231" s="10">
        <v>20.308</v>
      </c>
      <c r="H231" s="9">
        <v>1</v>
      </c>
    </row>
    <row r="232" spans="1:8" ht="16.8" customHeight="1" thickBot="1" x14ac:dyDescent="0.35">
      <c r="A232" s="8" t="s">
        <v>2462</v>
      </c>
      <c r="B232" s="4"/>
      <c r="C232" s="7">
        <f>SUM(C5:C231)</f>
        <v>11892700000</v>
      </c>
      <c r="D232" s="6">
        <f>SUM(D5:D231)</f>
        <v>7430</v>
      </c>
      <c r="E232" s="5"/>
      <c r="F232" s="4"/>
      <c r="G232" s="3"/>
      <c r="H232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4"/>
  <dimension ref="A1:J181"/>
  <sheetViews>
    <sheetView workbookViewId="0">
      <pane ySplit="4" topLeftCell="A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2817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200000</v>
      </c>
      <c r="D5" s="22">
        <v>2</v>
      </c>
      <c r="E5" s="24">
        <v>4.37</v>
      </c>
      <c r="F5" s="23">
        <v>7.03</v>
      </c>
      <c r="G5" s="22">
        <v>5.7</v>
      </c>
      <c r="H5" s="21">
        <v>2</v>
      </c>
    </row>
    <row r="6" spans="1:10" x14ac:dyDescent="0.3">
      <c r="A6" s="18">
        <v>14361</v>
      </c>
      <c r="B6" s="20" t="s">
        <v>2653</v>
      </c>
      <c r="C6" s="19">
        <v>67800000</v>
      </c>
      <c r="D6" s="16">
        <v>12</v>
      </c>
      <c r="E6" s="18">
        <v>6.07</v>
      </c>
      <c r="F6" s="17">
        <v>71.95</v>
      </c>
      <c r="G6" s="16">
        <v>67.727199999999996</v>
      </c>
      <c r="H6" s="15">
        <v>2</v>
      </c>
    </row>
    <row r="7" spans="1:10" x14ac:dyDescent="0.3">
      <c r="A7" s="18">
        <v>14361</v>
      </c>
      <c r="B7" s="20" t="s">
        <v>2653</v>
      </c>
      <c r="C7" s="19">
        <v>11000000</v>
      </c>
      <c r="D7" s="16">
        <v>4</v>
      </c>
      <c r="E7" s="18">
        <v>71.58</v>
      </c>
      <c r="F7" s="17">
        <v>71.58</v>
      </c>
      <c r="G7" s="16">
        <v>71.58</v>
      </c>
      <c r="H7" s="15">
        <v>3</v>
      </c>
    </row>
    <row r="8" spans="1:10" x14ac:dyDescent="0.3">
      <c r="A8" s="18">
        <v>14362</v>
      </c>
      <c r="B8" s="20" t="s">
        <v>2576</v>
      </c>
      <c r="C8" s="19">
        <v>1500000</v>
      </c>
      <c r="D8" s="16">
        <v>2</v>
      </c>
      <c r="E8" s="18">
        <v>52.31</v>
      </c>
      <c r="F8" s="17">
        <v>52.34</v>
      </c>
      <c r="G8" s="16">
        <v>52.33</v>
      </c>
      <c r="H8" s="15">
        <v>1</v>
      </c>
    </row>
    <row r="9" spans="1:10" x14ac:dyDescent="0.3">
      <c r="A9" s="18">
        <v>15132</v>
      </c>
      <c r="B9" s="20" t="s">
        <v>2793</v>
      </c>
      <c r="C9" s="19">
        <v>45400000</v>
      </c>
      <c r="D9" s="16">
        <v>87</v>
      </c>
      <c r="E9" s="18">
        <v>26.87</v>
      </c>
      <c r="F9" s="17">
        <v>45.31</v>
      </c>
      <c r="G9" s="16">
        <v>31.886900000000001</v>
      </c>
      <c r="H9" s="15">
        <v>1</v>
      </c>
    </row>
    <row r="10" spans="1:10" x14ac:dyDescent="0.3">
      <c r="A10" s="18">
        <v>15324</v>
      </c>
      <c r="B10" s="20" t="s">
        <v>2588</v>
      </c>
      <c r="C10" s="19">
        <v>300000</v>
      </c>
      <c r="D10" s="16">
        <v>3</v>
      </c>
      <c r="E10" s="18">
        <v>11.11</v>
      </c>
      <c r="F10" s="17">
        <v>13.43</v>
      </c>
      <c r="G10" s="16">
        <v>11.916700000000001</v>
      </c>
      <c r="H10" s="15">
        <v>1</v>
      </c>
    </row>
    <row r="11" spans="1:10" x14ac:dyDescent="0.3">
      <c r="A11" s="18">
        <v>15324</v>
      </c>
      <c r="B11" s="20" t="s">
        <v>2588</v>
      </c>
      <c r="C11" s="19">
        <v>3100000</v>
      </c>
      <c r="D11" s="16">
        <v>2</v>
      </c>
      <c r="E11" s="18">
        <v>9.81</v>
      </c>
      <c r="F11" s="17">
        <v>13.11</v>
      </c>
      <c r="G11" s="16">
        <v>13.003500000000001</v>
      </c>
      <c r="H11" s="15">
        <v>2</v>
      </c>
    </row>
    <row r="12" spans="1:10" x14ac:dyDescent="0.3">
      <c r="A12" s="18">
        <v>15332</v>
      </c>
      <c r="B12" s="20" t="s">
        <v>2715</v>
      </c>
      <c r="C12" s="19">
        <v>10000000</v>
      </c>
      <c r="D12" s="16">
        <v>1</v>
      </c>
      <c r="E12" s="18">
        <v>3.07</v>
      </c>
      <c r="F12" s="17">
        <v>3.07</v>
      </c>
      <c r="G12" s="16">
        <v>3.07</v>
      </c>
      <c r="H12" s="15">
        <v>3</v>
      </c>
    </row>
    <row r="13" spans="1:10" x14ac:dyDescent="0.3">
      <c r="A13" s="18">
        <v>15823</v>
      </c>
      <c r="B13" s="20" t="s">
        <v>2640</v>
      </c>
      <c r="C13" s="19">
        <v>2300000</v>
      </c>
      <c r="D13" s="16">
        <v>9</v>
      </c>
      <c r="E13" s="18">
        <v>7.25</v>
      </c>
      <c r="F13" s="17">
        <v>8.57</v>
      </c>
      <c r="G13" s="16">
        <v>8.0795999999999992</v>
      </c>
      <c r="H13" s="15">
        <v>2</v>
      </c>
    </row>
    <row r="14" spans="1:10" x14ac:dyDescent="0.3">
      <c r="A14" s="18">
        <v>15862</v>
      </c>
      <c r="B14" s="20" t="s">
        <v>2773</v>
      </c>
      <c r="C14" s="19">
        <v>700000</v>
      </c>
      <c r="D14" s="16">
        <v>3</v>
      </c>
      <c r="E14" s="18">
        <v>3.58</v>
      </c>
      <c r="F14" s="17">
        <v>4.71</v>
      </c>
      <c r="G14" s="16">
        <v>3.9571000000000001</v>
      </c>
      <c r="H14" s="15">
        <v>1</v>
      </c>
    </row>
    <row r="15" spans="1:10" x14ac:dyDescent="0.3">
      <c r="A15" s="18">
        <v>15982</v>
      </c>
      <c r="B15" s="20" t="s">
        <v>2775</v>
      </c>
      <c r="C15" s="19">
        <v>500000</v>
      </c>
      <c r="D15" s="16">
        <v>2</v>
      </c>
      <c r="E15" s="18">
        <v>2.3574999999999999</v>
      </c>
      <c r="F15" s="17">
        <v>3.45</v>
      </c>
      <c r="G15" s="16">
        <v>2.5760000000000001</v>
      </c>
      <c r="H15" s="15">
        <v>1</v>
      </c>
    </row>
    <row r="16" spans="1:10" x14ac:dyDescent="0.3">
      <c r="A16" s="18">
        <v>15991</v>
      </c>
      <c r="B16" s="20" t="s">
        <v>2246</v>
      </c>
      <c r="C16" s="19">
        <v>3700000</v>
      </c>
      <c r="D16" s="16">
        <v>12</v>
      </c>
      <c r="E16" s="18">
        <v>10.66</v>
      </c>
      <c r="F16" s="17">
        <v>11.77</v>
      </c>
      <c r="G16" s="16">
        <v>10.9124</v>
      </c>
      <c r="H16" s="15">
        <v>3</v>
      </c>
    </row>
    <row r="17" spans="1:8" x14ac:dyDescent="0.3">
      <c r="A17" s="18">
        <v>16094</v>
      </c>
      <c r="B17" s="20" t="s">
        <v>2764</v>
      </c>
      <c r="C17" s="19">
        <v>19500000</v>
      </c>
      <c r="D17" s="16">
        <v>12</v>
      </c>
      <c r="E17" s="18">
        <v>9.51</v>
      </c>
      <c r="F17" s="17">
        <v>11.34</v>
      </c>
      <c r="G17" s="16">
        <v>10.489000000000001</v>
      </c>
      <c r="H17" s="15">
        <v>2</v>
      </c>
    </row>
    <row r="18" spans="1:8" x14ac:dyDescent="0.3">
      <c r="A18" s="18">
        <v>17271</v>
      </c>
      <c r="B18" s="20" t="s">
        <v>2490</v>
      </c>
      <c r="C18" s="19">
        <v>1000000</v>
      </c>
      <c r="D18" s="16">
        <v>1</v>
      </c>
      <c r="E18" s="18">
        <v>7.73</v>
      </c>
      <c r="F18" s="17">
        <v>7.73</v>
      </c>
      <c r="G18" s="16">
        <v>7.73</v>
      </c>
      <c r="H18" s="15">
        <v>2</v>
      </c>
    </row>
    <row r="19" spans="1:8" x14ac:dyDescent="0.3">
      <c r="A19" s="18">
        <v>17862</v>
      </c>
      <c r="B19" s="20" t="s">
        <v>2794</v>
      </c>
      <c r="C19" s="19">
        <v>10800000</v>
      </c>
      <c r="D19" s="16">
        <v>4</v>
      </c>
      <c r="E19" s="18">
        <v>26.74</v>
      </c>
      <c r="F19" s="17">
        <v>30.4</v>
      </c>
      <c r="G19" s="16">
        <v>29.1328</v>
      </c>
      <c r="H19" s="15">
        <v>3</v>
      </c>
    </row>
    <row r="20" spans="1:8" x14ac:dyDescent="0.3">
      <c r="A20" s="18">
        <v>19094</v>
      </c>
      <c r="B20" s="20" t="s">
        <v>2589</v>
      </c>
      <c r="C20" s="19">
        <v>27400000</v>
      </c>
      <c r="D20" s="16">
        <v>7</v>
      </c>
      <c r="E20" s="18">
        <v>3.64</v>
      </c>
      <c r="F20" s="17">
        <v>6.2</v>
      </c>
      <c r="G20" s="16">
        <v>4.6875999999999998</v>
      </c>
      <c r="H20" s="15">
        <v>2</v>
      </c>
    </row>
    <row r="21" spans="1:8" x14ac:dyDescent="0.3">
      <c r="A21" s="18">
        <v>20121</v>
      </c>
      <c r="B21" s="20" t="s">
        <v>2563</v>
      </c>
      <c r="C21" s="19">
        <v>19100000</v>
      </c>
      <c r="D21" s="16">
        <v>17</v>
      </c>
      <c r="E21" s="18">
        <v>5.22</v>
      </c>
      <c r="F21" s="17">
        <v>6.36</v>
      </c>
      <c r="G21" s="16">
        <v>5.6759000000000004</v>
      </c>
      <c r="H21" s="15">
        <v>3</v>
      </c>
    </row>
    <row r="22" spans="1:8" x14ac:dyDescent="0.3">
      <c r="A22" s="18">
        <v>20122</v>
      </c>
      <c r="B22" s="20" t="s">
        <v>2564</v>
      </c>
      <c r="C22" s="19">
        <v>11600000</v>
      </c>
      <c r="D22" s="16">
        <v>6</v>
      </c>
      <c r="E22" s="18">
        <v>5.22</v>
      </c>
      <c r="F22" s="17">
        <v>5.95</v>
      </c>
      <c r="G22" s="16">
        <v>5.5187999999999997</v>
      </c>
      <c r="H22" s="15">
        <v>3</v>
      </c>
    </row>
    <row r="23" spans="1:8" x14ac:dyDescent="0.3">
      <c r="A23" s="18">
        <v>20123</v>
      </c>
      <c r="B23" s="20" t="s">
        <v>2565</v>
      </c>
      <c r="C23" s="19">
        <v>4300000</v>
      </c>
      <c r="D23" s="16">
        <v>7</v>
      </c>
      <c r="E23" s="18">
        <v>5.22</v>
      </c>
      <c r="F23" s="17">
        <v>6.5286</v>
      </c>
      <c r="G23" s="16">
        <v>5.5987999999999998</v>
      </c>
      <c r="H23" s="15">
        <v>3</v>
      </c>
    </row>
    <row r="24" spans="1:8" x14ac:dyDescent="0.3">
      <c r="A24" s="18">
        <v>20343</v>
      </c>
      <c r="B24" s="20" t="s">
        <v>2250</v>
      </c>
      <c r="C24" s="19">
        <v>1300000</v>
      </c>
      <c r="D24" s="16">
        <v>7</v>
      </c>
      <c r="E24" s="18">
        <v>29.3</v>
      </c>
      <c r="F24" s="17">
        <v>31.61</v>
      </c>
      <c r="G24" s="16">
        <v>30.4146</v>
      </c>
      <c r="H24" s="15">
        <v>1</v>
      </c>
    </row>
    <row r="25" spans="1:8" x14ac:dyDescent="0.3">
      <c r="A25" s="18">
        <v>20612</v>
      </c>
      <c r="B25" s="20" t="s">
        <v>2590</v>
      </c>
      <c r="C25" s="19">
        <v>200000</v>
      </c>
      <c r="D25" s="16">
        <v>1</v>
      </c>
      <c r="E25" s="18">
        <v>27.18</v>
      </c>
      <c r="F25" s="17">
        <v>27.18</v>
      </c>
      <c r="G25" s="16">
        <v>27.18</v>
      </c>
      <c r="H25" s="15">
        <v>1</v>
      </c>
    </row>
    <row r="26" spans="1:8" x14ac:dyDescent="0.3">
      <c r="A26" s="18">
        <v>20652</v>
      </c>
      <c r="B26" s="20" t="s">
        <v>2566</v>
      </c>
      <c r="C26" s="19">
        <v>16100000</v>
      </c>
      <c r="D26" s="16">
        <v>17</v>
      </c>
      <c r="E26" s="18">
        <v>8.26</v>
      </c>
      <c r="F26" s="17">
        <v>12</v>
      </c>
      <c r="G26" s="16">
        <v>10.9939</v>
      </c>
      <c r="H26" s="15">
        <v>2</v>
      </c>
    </row>
    <row r="27" spans="1:8" x14ac:dyDescent="0.3">
      <c r="A27" s="18">
        <v>22081</v>
      </c>
      <c r="B27" s="20" t="s">
        <v>2577</v>
      </c>
      <c r="C27" s="19">
        <v>500000</v>
      </c>
      <c r="D27" s="16">
        <v>5</v>
      </c>
      <c r="E27" s="18">
        <v>5.48</v>
      </c>
      <c r="F27" s="17">
        <v>8.44</v>
      </c>
      <c r="G27" s="16">
        <v>7.39</v>
      </c>
      <c r="H27" s="15">
        <v>2</v>
      </c>
    </row>
    <row r="28" spans="1:8" x14ac:dyDescent="0.3">
      <c r="A28" s="18">
        <v>22282</v>
      </c>
      <c r="B28" s="20" t="s">
        <v>2814</v>
      </c>
      <c r="C28" s="19">
        <v>200000</v>
      </c>
      <c r="D28" s="16">
        <v>2</v>
      </c>
      <c r="E28" s="18">
        <v>0.87</v>
      </c>
      <c r="F28" s="17">
        <v>1.07</v>
      </c>
      <c r="G28" s="16">
        <v>0.97</v>
      </c>
      <c r="H28" s="15">
        <v>1</v>
      </c>
    </row>
    <row r="29" spans="1:8" x14ac:dyDescent="0.3">
      <c r="A29" s="18">
        <v>22304</v>
      </c>
      <c r="B29" s="20" t="s">
        <v>2809</v>
      </c>
      <c r="C29" s="19">
        <v>9200000</v>
      </c>
      <c r="D29" s="16">
        <v>2</v>
      </c>
      <c r="E29" s="18">
        <v>42.42</v>
      </c>
      <c r="F29" s="17">
        <v>47.01</v>
      </c>
      <c r="G29" s="16">
        <v>42.519799999999996</v>
      </c>
      <c r="H29" s="15">
        <v>3</v>
      </c>
    </row>
    <row r="30" spans="1:8" x14ac:dyDescent="0.3">
      <c r="A30" s="18">
        <v>22313</v>
      </c>
      <c r="B30" s="20" t="s">
        <v>2626</v>
      </c>
      <c r="C30" s="19">
        <v>15300000</v>
      </c>
      <c r="D30" s="16">
        <v>14</v>
      </c>
      <c r="E30" s="18">
        <v>19.55</v>
      </c>
      <c r="F30" s="17">
        <v>21.47</v>
      </c>
      <c r="G30" s="16">
        <v>19.982500000000002</v>
      </c>
      <c r="H30" s="15">
        <v>3</v>
      </c>
    </row>
    <row r="31" spans="1:8" x14ac:dyDescent="0.3">
      <c r="A31" s="18">
        <v>22393</v>
      </c>
      <c r="B31" s="20" t="s">
        <v>2655</v>
      </c>
      <c r="C31" s="19">
        <v>14200000</v>
      </c>
      <c r="D31" s="16">
        <v>2</v>
      </c>
      <c r="E31" s="18">
        <v>10.83</v>
      </c>
      <c r="F31" s="17">
        <v>16.21</v>
      </c>
      <c r="G31" s="16">
        <v>11.2089</v>
      </c>
      <c r="H31" s="15">
        <v>2</v>
      </c>
    </row>
    <row r="32" spans="1:8" x14ac:dyDescent="0.3">
      <c r="A32" s="18">
        <v>23383</v>
      </c>
      <c r="B32" s="20" t="s">
        <v>2627</v>
      </c>
      <c r="C32" s="19">
        <v>62400000</v>
      </c>
      <c r="D32" s="16">
        <v>11</v>
      </c>
      <c r="E32" s="18">
        <v>12.71</v>
      </c>
      <c r="F32" s="17">
        <v>18.440000000000001</v>
      </c>
      <c r="G32" s="16">
        <v>16.311599999999999</v>
      </c>
      <c r="H32" s="15">
        <v>2</v>
      </c>
    </row>
    <row r="33" spans="1:8" x14ac:dyDescent="0.3">
      <c r="A33" s="18">
        <v>23581</v>
      </c>
      <c r="B33" s="20" t="s">
        <v>2706</v>
      </c>
      <c r="C33" s="19">
        <v>27300000</v>
      </c>
      <c r="D33" s="16">
        <v>52</v>
      </c>
      <c r="E33" s="18">
        <v>15.16</v>
      </c>
      <c r="F33" s="17">
        <v>23.21</v>
      </c>
      <c r="G33" s="16">
        <v>21.205100000000002</v>
      </c>
      <c r="H33" s="15">
        <v>3</v>
      </c>
    </row>
    <row r="34" spans="1:8" x14ac:dyDescent="0.3">
      <c r="A34" s="18">
        <v>23835</v>
      </c>
      <c r="B34" s="20" t="s">
        <v>2532</v>
      </c>
      <c r="C34" s="19">
        <v>39800000</v>
      </c>
      <c r="D34" s="16">
        <v>37</v>
      </c>
      <c r="E34" s="18">
        <v>5.2</v>
      </c>
      <c r="F34" s="17">
        <v>9.5500000000000007</v>
      </c>
      <c r="G34" s="16">
        <v>6.6191000000000004</v>
      </c>
      <c r="H34" s="15">
        <v>3</v>
      </c>
    </row>
    <row r="35" spans="1:8" x14ac:dyDescent="0.3">
      <c r="A35" s="18">
        <v>24393</v>
      </c>
      <c r="B35" s="20" t="s">
        <v>2656</v>
      </c>
      <c r="C35" s="19">
        <v>6800000</v>
      </c>
      <c r="D35" s="16">
        <v>12</v>
      </c>
      <c r="E35" s="18">
        <v>2.3199999999999998</v>
      </c>
      <c r="F35" s="17">
        <v>3.61</v>
      </c>
      <c r="G35" s="16">
        <v>2.9702999999999999</v>
      </c>
      <c r="H35" s="15">
        <v>2</v>
      </c>
    </row>
    <row r="36" spans="1:8" x14ac:dyDescent="0.3">
      <c r="A36" s="18">
        <v>24616</v>
      </c>
      <c r="B36" s="20" t="s">
        <v>2642</v>
      </c>
      <c r="C36" s="19">
        <v>2800000</v>
      </c>
      <c r="D36" s="16">
        <v>6</v>
      </c>
      <c r="E36" s="18">
        <v>14.41</v>
      </c>
      <c r="F36" s="17">
        <v>17.829999999999998</v>
      </c>
      <c r="G36" s="16">
        <v>15.286099999999999</v>
      </c>
      <c r="H36" s="15">
        <v>2</v>
      </c>
    </row>
    <row r="37" spans="1:8" x14ac:dyDescent="0.3">
      <c r="A37" s="18">
        <v>24663</v>
      </c>
      <c r="B37" s="20" t="s">
        <v>2818</v>
      </c>
      <c r="C37" s="19">
        <v>6100000</v>
      </c>
      <c r="D37" s="16">
        <v>13</v>
      </c>
      <c r="E37" s="18">
        <v>0.24</v>
      </c>
      <c r="F37" s="17">
        <v>1.62</v>
      </c>
      <c r="G37" s="16">
        <v>0.7218</v>
      </c>
      <c r="H37" s="15">
        <v>1</v>
      </c>
    </row>
    <row r="38" spans="1:8" x14ac:dyDescent="0.3">
      <c r="A38" s="18">
        <v>24921</v>
      </c>
      <c r="B38" s="20" t="s">
        <v>2707</v>
      </c>
      <c r="C38" s="19">
        <v>17200000</v>
      </c>
      <c r="D38" s="16">
        <v>6</v>
      </c>
      <c r="E38" s="18">
        <v>1.46</v>
      </c>
      <c r="F38" s="17">
        <v>1.5</v>
      </c>
      <c r="G38" s="16">
        <v>1.4693000000000001</v>
      </c>
      <c r="H38" s="15">
        <v>2</v>
      </c>
    </row>
    <row r="39" spans="1:8" x14ac:dyDescent="0.3">
      <c r="A39" s="18">
        <v>24972</v>
      </c>
      <c r="B39" s="20" t="s">
        <v>2518</v>
      </c>
      <c r="C39" s="19">
        <v>41600000</v>
      </c>
      <c r="D39" s="16">
        <v>58</v>
      </c>
      <c r="E39" s="18">
        <v>10.58</v>
      </c>
      <c r="F39" s="17">
        <v>13.46</v>
      </c>
      <c r="G39" s="16">
        <v>12.219900000000001</v>
      </c>
      <c r="H39" s="15">
        <v>3</v>
      </c>
    </row>
    <row r="40" spans="1:8" x14ac:dyDescent="0.3">
      <c r="A40" s="18">
        <v>25282</v>
      </c>
      <c r="B40" s="20" t="s">
        <v>2643</v>
      </c>
      <c r="C40" s="19">
        <v>2000000</v>
      </c>
      <c r="D40" s="16">
        <v>2</v>
      </c>
      <c r="E40" s="18">
        <v>11.4</v>
      </c>
      <c r="F40" s="17">
        <v>11.6</v>
      </c>
      <c r="G40" s="16">
        <v>11.5</v>
      </c>
      <c r="H40" s="15">
        <v>2</v>
      </c>
    </row>
    <row r="41" spans="1:8" x14ac:dyDescent="0.3">
      <c r="A41" s="18">
        <v>26034</v>
      </c>
      <c r="B41" s="20" t="s">
        <v>2616</v>
      </c>
      <c r="C41" s="19">
        <v>54600000</v>
      </c>
      <c r="D41" s="16">
        <v>60</v>
      </c>
      <c r="E41" s="18">
        <v>8.94</v>
      </c>
      <c r="F41" s="17">
        <v>11.494999999999999</v>
      </c>
      <c r="G41" s="16">
        <v>10.142300000000001</v>
      </c>
      <c r="H41" s="15">
        <v>2</v>
      </c>
    </row>
    <row r="42" spans="1:8" x14ac:dyDescent="0.3">
      <c r="A42" s="18">
        <v>26107</v>
      </c>
      <c r="B42" s="20" t="s">
        <v>2277</v>
      </c>
      <c r="C42" s="19">
        <v>75100000</v>
      </c>
      <c r="D42" s="16">
        <v>34</v>
      </c>
      <c r="E42" s="18">
        <v>14.19</v>
      </c>
      <c r="F42" s="17">
        <v>17.399999999999999</v>
      </c>
      <c r="G42" s="16">
        <v>16.3475</v>
      </c>
      <c r="H42" s="15">
        <v>2</v>
      </c>
    </row>
    <row r="43" spans="1:8" x14ac:dyDescent="0.3">
      <c r="A43" s="18">
        <v>26185</v>
      </c>
      <c r="B43" s="20" t="s">
        <v>2784</v>
      </c>
      <c r="C43" s="19">
        <v>100000</v>
      </c>
      <c r="D43" s="16">
        <v>1</v>
      </c>
      <c r="E43" s="18">
        <v>54.58</v>
      </c>
      <c r="F43" s="17">
        <v>54.58</v>
      </c>
      <c r="G43" s="16">
        <v>54.58</v>
      </c>
      <c r="H43" s="15">
        <v>2</v>
      </c>
    </row>
    <row r="44" spans="1:8" x14ac:dyDescent="0.3">
      <c r="A44" s="18">
        <v>26415</v>
      </c>
      <c r="B44" s="20" t="s">
        <v>2504</v>
      </c>
      <c r="C44" s="19">
        <v>2500000</v>
      </c>
      <c r="D44" s="16">
        <v>1</v>
      </c>
      <c r="E44" s="18">
        <v>12.07</v>
      </c>
      <c r="F44" s="17">
        <v>12.07</v>
      </c>
      <c r="G44" s="16">
        <v>12.07</v>
      </c>
      <c r="H44" s="15">
        <v>3</v>
      </c>
    </row>
    <row r="45" spans="1:8" x14ac:dyDescent="0.3">
      <c r="A45" s="18">
        <v>27481</v>
      </c>
      <c r="B45" s="20" t="s">
        <v>2785</v>
      </c>
      <c r="C45" s="19">
        <v>63000000</v>
      </c>
      <c r="D45" s="16">
        <v>12</v>
      </c>
      <c r="E45" s="18">
        <v>16.190000000000001</v>
      </c>
      <c r="F45" s="17">
        <v>27.82</v>
      </c>
      <c r="G45" s="16">
        <v>23.4544</v>
      </c>
      <c r="H45" s="15">
        <v>1</v>
      </c>
    </row>
    <row r="46" spans="1:8" x14ac:dyDescent="0.3">
      <c r="A46" s="18">
        <v>288701</v>
      </c>
      <c r="B46" s="20" t="s">
        <v>2547</v>
      </c>
      <c r="C46" s="19">
        <v>41800000</v>
      </c>
      <c r="D46" s="16">
        <v>14</v>
      </c>
      <c r="E46" s="18">
        <v>6.87</v>
      </c>
      <c r="F46" s="17">
        <v>7.72</v>
      </c>
      <c r="G46" s="16">
        <v>7.1200999999999999</v>
      </c>
      <c r="H46" s="15">
        <v>3</v>
      </c>
    </row>
    <row r="47" spans="1:8" x14ac:dyDescent="0.3">
      <c r="A47" s="18">
        <v>28886</v>
      </c>
      <c r="B47" s="20" t="s">
        <v>2737</v>
      </c>
      <c r="C47" s="19">
        <v>66800000</v>
      </c>
      <c r="D47" s="16">
        <v>67</v>
      </c>
      <c r="E47" s="18">
        <v>5.91</v>
      </c>
      <c r="F47" s="17">
        <v>7.46</v>
      </c>
      <c r="G47" s="16">
        <v>6.3291000000000004</v>
      </c>
      <c r="H47" s="15">
        <v>1</v>
      </c>
    </row>
    <row r="48" spans="1:8" x14ac:dyDescent="0.3">
      <c r="A48" s="18">
        <v>29051</v>
      </c>
      <c r="B48" s="20" t="s">
        <v>2282</v>
      </c>
      <c r="C48" s="19">
        <v>26300000</v>
      </c>
      <c r="D48" s="16">
        <v>3</v>
      </c>
      <c r="E48" s="18">
        <v>1.88</v>
      </c>
      <c r="F48" s="17">
        <v>2.09</v>
      </c>
      <c r="G48" s="16">
        <v>2.0851999999999999</v>
      </c>
      <c r="H48" s="15">
        <v>1</v>
      </c>
    </row>
    <row r="49" spans="1:8" x14ac:dyDescent="0.3">
      <c r="A49" s="18">
        <v>29051</v>
      </c>
      <c r="B49" s="20" t="s">
        <v>2282</v>
      </c>
      <c r="C49" s="19">
        <v>29200000</v>
      </c>
      <c r="D49" s="16">
        <v>1</v>
      </c>
      <c r="E49" s="18">
        <v>2.1190000000000002</v>
      </c>
      <c r="F49" s="17">
        <v>2.1190000000000002</v>
      </c>
      <c r="G49" s="16">
        <v>2.1190000000000002</v>
      </c>
      <c r="H49" s="15">
        <v>2</v>
      </c>
    </row>
    <row r="50" spans="1:8" x14ac:dyDescent="0.3">
      <c r="A50" s="18">
        <v>30103</v>
      </c>
      <c r="B50" s="20" t="s">
        <v>2671</v>
      </c>
      <c r="C50" s="19">
        <v>11700000</v>
      </c>
      <c r="D50" s="16">
        <v>19</v>
      </c>
      <c r="E50" s="18">
        <v>6.74</v>
      </c>
      <c r="F50" s="17">
        <v>9.4250000000000007</v>
      </c>
      <c r="G50" s="16">
        <v>7.9332000000000003</v>
      </c>
      <c r="H50" s="15">
        <v>2</v>
      </c>
    </row>
    <row r="51" spans="1:8" x14ac:dyDescent="0.3">
      <c r="A51" s="18">
        <v>30164</v>
      </c>
      <c r="B51" s="20" t="s">
        <v>2579</v>
      </c>
      <c r="C51" s="19">
        <v>1000000</v>
      </c>
      <c r="D51" s="16">
        <v>5</v>
      </c>
      <c r="E51" s="18">
        <v>5.39</v>
      </c>
      <c r="F51" s="17">
        <v>5.53</v>
      </c>
      <c r="G51" s="16">
        <v>5.48</v>
      </c>
      <c r="H51" s="15">
        <v>3</v>
      </c>
    </row>
    <row r="52" spans="1:8" x14ac:dyDescent="0.3">
      <c r="A52" s="18">
        <v>30238</v>
      </c>
      <c r="B52" s="20" t="s">
        <v>2287</v>
      </c>
      <c r="C52" s="19">
        <v>44200000</v>
      </c>
      <c r="D52" s="16">
        <v>22</v>
      </c>
      <c r="E52" s="18">
        <v>13.3</v>
      </c>
      <c r="F52" s="17">
        <v>16.739999999999998</v>
      </c>
      <c r="G52" s="16">
        <v>15.219799999999999</v>
      </c>
      <c r="H52" s="15">
        <v>2</v>
      </c>
    </row>
    <row r="53" spans="1:8" x14ac:dyDescent="0.3">
      <c r="A53" s="18">
        <v>30336</v>
      </c>
      <c r="B53" s="20" t="s">
        <v>2288</v>
      </c>
      <c r="C53" s="19">
        <v>42100000</v>
      </c>
      <c r="D53" s="16">
        <v>12</v>
      </c>
      <c r="E53" s="18">
        <v>7.2249999999999996</v>
      </c>
      <c r="F53" s="17">
        <v>9.31</v>
      </c>
      <c r="G53" s="16">
        <v>7.6295999999999999</v>
      </c>
      <c r="H53" s="15">
        <v>3</v>
      </c>
    </row>
    <row r="54" spans="1:8" x14ac:dyDescent="0.3">
      <c r="A54" s="18">
        <v>30425</v>
      </c>
      <c r="B54" s="20" t="s">
        <v>2672</v>
      </c>
      <c r="C54" s="19">
        <v>5600000</v>
      </c>
      <c r="D54" s="16">
        <v>13</v>
      </c>
      <c r="E54" s="18">
        <v>4.6500000000000004</v>
      </c>
      <c r="F54" s="17">
        <v>8.06</v>
      </c>
      <c r="G54" s="16">
        <v>5.9739000000000004</v>
      </c>
      <c r="H54" s="15">
        <v>2</v>
      </c>
    </row>
    <row r="55" spans="1:8" x14ac:dyDescent="0.3">
      <c r="A55" s="18">
        <v>30477</v>
      </c>
      <c r="B55" s="20" t="s">
        <v>2684</v>
      </c>
      <c r="C55" s="19">
        <v>900000</v>
      </c>
      <c r="D55" s="16">
        <v>7</v>
      </c>
      <c r="E55" s="18">
        <v>21.03</v>
      </c>
      <c r="F55" s="17">
        <v>24.88</v>
      </c>
      <c r="G55" s="16">
        <v>22.24</v>
      </c>
      <c r="H55" s="15">
        <v>2</v>
      </c>
    </row>
    <row r="56" spans="1:8" x14ac:dyDescent="0.3">
      <c r="A56" s="18">
        <v>31221</v>
      </c>
      <c r="B56" s="20" t="s">
        <v>2644</v>
      </c>
      <c r="C56" s="19">
        <v>5400000</v>
      </c>
      <c r="D56" s="16">
        <v>8</v>
      </c>
      <c r="E56" s="18">
        <v>3.91</v>
      </c>
      <c r="F56" s="17">
        <v>5.28</v>
      </c>
      <c r="G56" s="16">
        <v>4.0006000000000004</v>
      </c>
      <c r="H56" s="15">
        <v>2</v>
      </c>
    </row>
    <row r="57" spans="1:8" x14ac:dyDescent="0.3">
      <c r="A57" s="18">
        <v>31381</v>
      </c>
      <c r="B57" s="20" t="s">
        <v>2591</v>
      </c>
      <c r="C57" s="19">
        <v>2100000</v>
      </c>
      <c r="D57" s="16">
        <v>2</v>
      </c>
      <c r="E57" s="18">
        <v>7.31</v>
      </c>
      <c r="F57" s="17">
        <v>7.78</v>
      </c>
      <c r="G57" s="16">
        <v>7.7576000000000001</v>
      </c>
      <c r="H57" s="15">
        <v>3</v>
      </c>
    </row>
    <row r="58" spans="1:8" x14ac:dyDescent="0.3">
      <c r="A58" s="18">
        <v>31412</v>
      </c>
      <c r="B58" s="20" t="s">
        <v>2732</v>
      </c>
      <c r="C58" s="19">
        <v>23000000</v>
      </c>
      <c r="D58" s="16">
        <v>11</v>
      </c>
      <c r="E58" s="18">
        <v>0.17</v>
      </c>
      <c r="F58" s="17">
        <v>0.26</v>
      </c>
      <c r="G58" s="16">
        <v>0.2351</v>
      </c>
      <c r="H58" s="15">
        <v>1</v>
      </c>
    </row>
    <row r="59" spans="1:8" x14ac:dyDescent="0.3">
      <c r="A59" s="18">
        <v>31632</v>
      </c>
      <c r="B59" s="20" t="s">
        <v>2766</v>
      </c>
      <c r="C59" s="19">
        <v>10000000</v>
      </c>
      <c r="D59" s="16">
        <v>3</v>
      </c>
      <c r="E59" s="18">
        <v>6.1</v>
      </c>
      <c r="F59" s="17">
        <v>8.07</v>
      </c>
      <c r="G59" s="16">
        <v>6.6909999999999998</v>
      </c>
      <c r="H59" s="15">
        <v>1</v>
      </c>
    </row>
    <row r="60" spans="1:8" x14ac:dyDescent="0.3">
      <c r="A60" s="18">
        <v>32024</v>
      </c>
      <c r="B60" s="20" t="s">
        <v>2767</v>
      </c>
      <c r="C60" s="19">
        <v>100000</v>
      </c>
      <c r="D60" s="16">
        <v>1</v>
      </c>
      <c r="E60" s="18">
        <v>4.4800000000000004</v>
      </c>
      <c r="F60" s="17">
        <v>4.4800000000000004</v>
      </c>
      <c r="G60" s="16">
        <v>4.4800000000000004</v>
      </c>
      <c r="H60" s="15">
        <v>1</v>
      </c>
    </row>
    <row r="61" spans="1:8" x14ac:dyDescent="0.3">
      <c r="A61" s="18">
        <v>32094</v>
      </c>
      <c r="B61" s="20" t="s">
        <v>2658</v>
      </c>
      <c r="C61" s="19">
        <v>14200000</v>
      </c>
      <c r="D61" s="16">
        <v>5</v>
      </c>
      <c r="E61" s="18">
        <v>18.32</v>
      </c>
      <c r="F61" s="17">
        <v>19.010000000000002</v>
      </c>
      <c r="G61" s="16">
        <v>18.8125</v>
      </c>
      <c r="H61" s="15">
        <v>2</v>
      </c>
    </row>
    <row r="62" spans="1:8" x14ac:dyDescent="0.3">
      <c r="A62" s="18">
        <v>32681</v>
      </c>
      <c r="B62" s="20" t="s">
        <v>2592</v>
      </c>
      <c r="C62" s="19">
        <v>100000</v>
      </c>
      <c r="D62" s="16">
        <v>1</v>
      </c>
      <c r="E62" s="18">
        <v>11.88</v>
      </c>
      <c r="F62" s="17">
        <v>11.88</v>
      </c>
      <c r="G62" s="16">
        <v>11.88</v>
      </c>
      <c r="H62" s="15">
        <v>2</v>
      </c>
    </row>
    <row r="63" spans="1:8" x14ac:dyDescent="0.3">
      <c r="A63" s="18">
        <v>32903</v>
      </c>
      <c r="B63" s="20" t="s">
        <v>2618</v>
      </c>
      <c r="C63" s="19">
        <v>2300000</v>
      </c>
      <c r="D63" s="16">
        <v>8</v>
      </c>
      <c r="E63" s="18">
        <v>28.32</v>
      </c>
      <c r="F63" s="17">
        <v>34.450000000000003</v>
      </c>
      <c r="G63" s="16">
        <v>29.833500000000001</v>
      </c>
      <c r="H63" s="15">
        <v>3</v>
      </c>
    </row>
    <row r="64" spans="1:8" x14ac:dyDescent="0.3">
      <c r="A64" s="18">
        <v>33224</v>
      </c>
      <c r="B64" s="20" t="s">
        <v>2567</v>
      </c>
      <c r="C64" s="19">
        <v>55600000</v>
      </c>
      <c r="D64" s="16">
        <v>19</v>
      </c>
      <c r="E64" s="18">
        <v>9.43</v>
      </c>
      <c r="F64" s="17">
        <v>12.97</v>
      </c>
      <c r="G64" s="16">
        <v>11.5025</v>
      </c>
      <c r="H64" s="15">
        <v>2</v>
      </c>
    </row>
    <row r="65" spans="1:8" x14ac:dyDescent="0.3">
      <c r="A65" s="18">
        <v>33244</v>
      </c>
      <c r="B65" s="20" t="s">
        <v>2580</v>
      </c>
      <c r="C65" s="19">
        <v>4100000</v>
      </c>
      <c r="D65" s="16">
        <v>8</v>
      </c>
      <c r="E65" s="18">
        <v>9.09</v>
      </c>
      <c r="F65" s="17">
        <v>9.39</v>
      </c>
      <c r="G65" s="16">
        <v>9.3512000000000004</v>
      </c>
      <c r="H65" s="15">
        <v>1</v>
      </c>
    </row>
    <row r="66" spans="1:8" x14ac:dyDescent="0.3">
      <c r="A66" s="18">
        <v>33394</v>
      </c>
      <c r="B66" s="20" t="s">
        <v>2685</v>
      </c>
      <c r="C66" s="19">
        <v>2400000</v>
      </c>
      <c r="D66" s="16">
        <v>6</v>
      </c>
      <c r="E66" s="18">
        <v>3.8</v>
      </c>
      <c r="F66" s="17">
        <v>4.5999999999999996</v>
      </c>
      <c r="G66" s="16">
        <v>4.1775000000000002</v>
      </c>
      <c r="H66" s="15">
        <v>2</v>
      </c>
    </row>
    <row r="67" spans="1:8" x14ac:dyDescent="0.3">
      <c r="A67" s="18">
        <v>33465</v>
      </c>
      <c r="B67" s="20" t="s">
        <v>2593</v>
      </c>
      <c r="C67" s="19">
        <v>40300000</v>
      </c>
      <c r="D67" s="16">
        <v>6</v>
      </c>
      <c r="E67" s="18">
        <v>6.23</v>
      </c>
      <c r="F67" s="17">
        <v>9.89</v>
      </c>
      <c r="G67" s="16">
        <v>7.0693999999999999</v>
      </c>
      <c r="H67" s="15">
        <v>2</v>
      </c>
    </row>
    <row r="68" spans="1:8" x14ac:dyDescent="0.3">
      <c r="A68" s="18">
        <v>33881</v>
      </c>
      <c r="B68" s="20" t="s">
        <v>2312</v>
      </c>
      <c r="C68" s="19">
        <v>6600000</v>
      </c>
      <c r="D68" s="16">
        <v>17</v>
      </c>
      <c r="E68" s="18">
        <v>12.45</v>
      </c>
      <c r="F68" s="17">
        <v>13.68</v>
      </c>
      <c r="G68" s="16">
        <v>13.085599999999999</v>
      </c>
      <c r="H68" s="15">
        <v>3</v>
      </c>
    </row>
    <row r="69" spans="1:8" x14ac:dyDescent="0.3">
      <c r="A69" s="18">
        <v>34132</v>
      </c>
      <c r="B69" s="20" t="s">
        <v>2505</v>
      </c>
      <c r="C69" s="19">
        <v>11400000</v>
      </c>
      <c r="D69" s="16">
        <v>9</v>
      </c>
      <c r="E69" s="18">
        <v>13.04</v>
      </c>
      <c r="F69" s="17">
        <v>14.75</v>
      </c>
      <c r="G69" s="16">
        <v>14.2468</v>
      </c>
      <c r="H69" s="15">
        <v>1</v>
      </c>
    </row>
    <row r="70" spans="1:8" x14ac:dyDescent="0.3">
      <c r="A70" s="18">
        <v>34162</v>
      </c>
      <c r="B70" s="20" t="s">
        <v>2768</v>
      </c>
      <c r="C70" s="19">
        <v>1000000</v>
      </c>
      <c r="D70" s="16">
        <v>4</v>
      </c>
      <c r="E70" s="18">
        <v>13.08</v>
      </c>
      <c r="F70" s="17">
        <v>17.32</v>
      </c>
      <c r="G70" s="16">
        <v>15.688000000000001</v>
      </c>
      <c r="H70" s="15">
        <v>1</v>
      </c>
    </row>
    <row r="71" spans="1:8" x14ac:dyDescent="0.3">
      <c r="A71" s="18">
        <v>34162</v>
      </c>
      <c r="B71" s="20" t="s">
        <v>2768</v>
      </c>
      <c r="C71" s="19">
        <v>100000</v>
      </c>
      <c r="D71" s="16">
        <v>1</v>
      </c>
      <c r="E71" s="18">
        <v>19.59</v>
      </c>
      <c r="F71" s="17">
        <v>19.59</v>
      </c>
      <c r="G71" s="16">
        <v>19.59</v>
      </c>
      <c r="H71" s="15">
        <v>2</v>
      </c>
    </row>
    <row r="72" spans="1:8" x14ac:dyDescent="0.3">
      <c r="A72" s="18">
        <v>34653</v>
      </c>
      <c r="B72" s="20" t="s">
        <v>2717</v>
      </c>
      <c r="C72" s="19">
        <v>8300000</v>
      </c>
      <c r="D72" s="16">
        <v>11</v>
      </c>
      <c r="E72" s="18">
        <v>0.01</v>
      </c>
      <c r="F72" s="17">
        <v>1.66</v>
      </c>
      <c r="G72" s="16">
        <v>1.2223999999999999</v>
      </c>
      <c r="H72" s="15">
        <v>1</v>
      </c>
    </row>
    <row r="73" spans="1:8" x14ac:dyDescent="0.3">
      <c r="A73" s="18">
        <v>34653</v>
      </c>
      <c r="B73" s="20" t="s">
        <v>2717</v>
      </c>
      <c r="C73" s="19">
        <v>3300000</v>
      </c>
      <c r="D73" s="16">
        <v>2</v>
      </c>
      <c r="E73" s="18">
        <v>3.65</v>
      </c>
      <c r="F73" s="17">
        <v>3.7</v>
      </c>
      <c r="G73" s="16">
        <v>3.6955</v>
      </c>
      <c r="H73" s="15">
        <v>2</v>
      </c>
    </row>
    <row r="74" spans="1:8" x14ac:dyDescent="0.3">
      <c r="A74" s="18">
        <v>34833</v>
      </c>
      <c r="B74" s="20" t="s">
        <v>2751</v>
      </c>
      <c r="C74" s="19">
        <v>13100000</v>
      </c>
      <c r="D74" s="16">
        <v>2</v>
      </c>
      <c r="E74" s="18">
        <v>5.79</v>
      </c>
      <c r="F74" s="17">
        <v>6.03</v>
      </c>
      <c r="G74" s="16">
        <v>5.8468</v>
      </c>
      <c r="H74" s="15">
        <v>1</v>
      </c>
    </row>
    <row r="75" spans="1:8" x14ac:dyDescent="0.3">
      <c r="A75" s="18">
        <v>34891</v>
      </c>
      <c r="B75" s="20" t="s">
        <v>2739</v>
      </c>
      <c r="C75" s="19">
        <v>900000</v>
      </c>
      <c r="D75" s="16">
        <v>1</v>
      </c>
      <c r="E75" s="18">
        <v>5.32</v>
      </c>
      <c r="F75" s="17">
        <v>5.32</v>
      </c>
      <c r="G75" s="16">
        <v>5.32</v>
      </c>
      <c r="H75" s="15">
        <v>1</v>
      </c>
    </row>
    <row r="76" spans="1:8" x14ac:dyDescent="0.3">
      <c r="A76" s="18">
        <v>35121</v>
      </c>
      <c r="B76" s="20" t="s">
        <v>2697</v>
      </c>
      <c r="C76" s="19">
        <v>2100000</v>
      </c>
      <c r="D76" s="16">
        <v>2</v>
      </c>
      <c r="E76" s="18">
        <v>3.3</v>
      </c>
      <c r="F76" s="17">
        <v>3.56</v>
      </c>
      <c r="G76" s="16">
        <v>3.3123999999999998</v>
      </c>
      <c r="H76" s="15">
        <v>1</v>
      </c>
    </row>
    <row r="77" spans="1:8" x14ac:dyDescent="0.3">
      <c r="A77" s="18">
        <v>35265</v>
      </c>
      <c r="B77" s="20" t="s">
        <v>2549</v>
      </c>
      <c r="C77" s="19">
        <v>14400000</v>
      </c>
      <c r="D77" s="16">
        <v>5</v>
      </c>
      <c r="E77" s="18">
        <v>8.36</v>
      </c>
      <c r="F77" s="17">
        <v>8.56</v>
      </c>
      <c r="G77" s="16">
        <v>8.5068999999999999</v>
      </c>
      <c r="H77" s="15">
        <v>3</v>
      </c>
    </row>
    <row r="78" spans="1:8" x14ac:dyDescent="0.3">
      <c r="A78" s="18">
        <v>35481</v>
      </c>
      <c r="B78" s="20" t="s">
        <v>2745</v>
      </c>
      <c r="C78" s="19">
        <v>100000</v>
      </c>
      <c r="D78" s="16">
        <v>1</v>
      </c>
      <c r="E78" s="18">
        <v>12.67</v>
      </c>
      <c r="F78" s="17">
        <v>12.67</v>
      </c>
      <c r="G78" s="16">
        <v>12.67</v>
      </c>
      <c r="H78" s="15">
        <v>3</v>
      </c>
    </row>
    <row r="79" spans="1:8" x14ac:dyDescent="0.3">
      <c r="A79" s="18">
        <v>35763</v>
      </c>
      <c r="B79" s="20" t="s">
        <v>2629</v>
      </c>
      <c r="C79" s="19">
        <v>13200000</v>
      </c>
      <c r="D79" s="16">
        <v>20</v>
      </c>
      <c r="E79" s="18">
        <v>15.68</v>
      </c>
      <c r="F79" s="17">
        <v>16.7</v>
      </c>
      <c r="G79" s="16">
        <v>16.068300000000001</v>
      </c>
      <c r="H79" s="15">
        <v>2</v>
      </c>
    </row>
    <row r="80" spans="1:8" x14ac:dyDescent="0.3">
      <c r="A80" s="18">
        <v>35802</v>
      </c>
      <c r="B80" s="20" t="s">
        <v>2709</v>
      </c>
      <c r="C80" s="19">
        <v>1100000</v>
      </c>
      <c r="D80" s="16">
        <v>3</v>
      </c>
      <c r="E80" s="18">
        <v>11.65</v>
      </c>
      <c r="F80" s="17">
        <v>11.8</v>
      </c>
      <c r="G80" s="16">
        <v>11.765499999999999</v>
      </c>
      <c r="H80" s="15">
        <v>1</v>
      </c>
    </row>
    <row r="81" spans="1:8" x14ac:dyDescent="0.3">
      <c r="A81" s="18">
        <v>35913</v>
      </c>
      <c r="B81" s="20" t="s">
        <v>2753</v>
      </c>
      <c r="C81" s="19">
        <v>700000</v>
      </c>
      <c r="D81" s="16">
        <v>5</v>
      </c>
      <c r="E81" s="18">
        <v>9.51</v>
      </c>
      <c r="F81" s="17">
        <v>14.62</v>
      </c>
      <c r="G81" s="16">
        <v>12.1257</v>
      </c>
      <c r="H81" s="15">
        <v>1</v>
      </c>
    </row>
    <row r="82" spans="1:8" x14ac:dyDescent="0.3">
      <c r="A82" s="18">
        <v>35913</v>
      </c>
      <c r="B82" s="20" t="s">
        <v>2753</v>
      </c>
      <c r="C82" s="19">
        <v>4700000</v>
      </c>
      <c r="D82" s="16">
        <v>9</v>
      </c>
      <c r="E82" s="18">
        <v>7.09</v>
      </c>
      <c r="F82" s="17">
        <v>9.5749999999999993</v>
      </c>
      <c r="G82" s="16">
        <v>8.3737999999999992</v>
      </c>
      <c r="H82" s="15">
        <v>2</v>
      </c>
    </row>
    <row r="83" spans="1:8" x14ac:dyDescent="0.3">
      <c r="A83" s="18">
        <v>36171</v>
      </c>
      <c r="B83" s="17"/>
      <c r="C83" s="19">
        <v>201800000</v>
      </c>
      <c r="D83" s="16">
        <v>9</v>
      </c>
      <c r="E83" s="18">
        <v>0.12</v>
      </c>
      <c r="F83" s="17">
        <v>0.2</v>
      </c>
      <c r="G83" s="16">
        <v>0.1394</v>
      </c>
      <c r="H83" s="15">
        <v>1</v>
      </c>
    </row>
    <row r="84" spans="1:8" x14ac:dyDescent="0.3">
      <c r="A84" s="18">
        <v>36451</v>
      </c>
      <c r="B84" s="20" t="s">
        <v>2581</v>
      </c>
      <c r="C84" s="19">
        <v>500000</v>
      </c>
      <c r="D84" s="16">
        <v>3</v>
      </c>
      <c r="E84" s="18">
        <v>1.35</v>
      </c>
      <c r="F84" s="17">
        <v>1.35</v>
      </c>
      <c r="G84" s="16">
        <v>1.35</v>
      </c>
      <c r="H84" s="15">
        <v>2</v>
      </c>
    </row>
    <row r="85" spans="1:8" x14ac:dyDescent="0.3">
      <c r="A85" s="18">
        <v>36533</v>
      </c>
      <c r="B85" s="20" t="s">
        <v>2786</v>
      </c>
      <c r="C85" s="19">
        <v>32100000</v>
      </c>
      <c r="D85" s="16">
        <v>34</v>
      </c>
      <c r="E85" s="18">
        <v>24.3</v>
      </c>
      <c r="F85" s="17">
        <v>31.51</v>
      </c>
      <c r="G85" s="16">
        <v>27.834</v>
      </c>
      <c r="H85" s="15">
        <v>1</v>
      </c>
    </row>
    <row r="86" spans="1:8" x14ac:dyDescent="0.3">
      <c r="A86" s="18">
        <v>36803</v>
      </c>
      <c r="B86" s="20" t="s">
        <v>2776</v>
      </c>
      <c r="C86" s="19">
        <v>62200000</v>
      </c>
      <c r="D86" s="16">
        <v>19</v>
      </c>
      <c r="E86" s="18">
        <v>23.77</v>
      </c>
      <c r="F86" s="17">
        <v>33.1</v>
      </c>
      <c r="G86" s="16">
        <v>26.588699999999999</v>
      </c>
      <c r="H86" s="15">
        <v>2</v>
      </c>
    </row>
    <row r="87" spans="1:8" x14ac:dyDescent="0.3">
      <c r="A87" s="18">
        <v>36871</v>
      </c>
      <c r="B87" s="20" t="s">
        <v>2550</v>
      </c>
      <c r="C87" s="19">
        <v>11300000</v>
      </c>
      <c r="D87" s="16">
        <v>25</v>
      </c>
      <c r="E87" s="18">
        <v>4.2300000000000004</v>
      </c>
      <c r="F87" s="17">
        <v>9.07</v>
      </c>
      <c r="G87" s="16">
        <v>6.1543999999999999</v>
      </c>
      <c r="H87" s="15">
        <v>3</v>
      </c>
    </row>
    <row r="88" spans="1:8" x14ac:dyDescent="0.3">
      <c r="A88" s="18">
        <v>36893</v>
      </c>
      <c r="B88" s="20" t="s">
        <v>2777</v>
      </c>
      <c r="C88" s="19">
        <v>200000</v>
      </c>
      <c r="D88" s="16">
        <v>1</v>
      </c>
      <c r="E88" s="18">
        <v>14.33</v>
      </c>
      <c r="F88" s="17">
        <v>14.33</v>
      </c>
      <c r="G88" s="16">
        <v>14.33</v>
      </c>
      <c r="H88" s="15">
        <v>1</v>
      </c>
    </row>
    <row r="89" spans="1:8" x14ac:dyDescent="0.3">
      <c r="A89" s="18">
        <v>37074</v>
      </c>
      <c r="B89" s="20" t="s">
        <v>2568</v>
      </c>
      <c r="C89" s="19">
        <v>6000000</v>
      </c>
      <c r="D89" s="16">
        <v>17</v>
      </c>
      <c r="E89" s="18">
        <v>11.66</v>
      </c>
      <c r="F89" s="17">
        <v>14.58</v>
      </c>
      <c r="G89" s="16">
        <v>12.688499999999999</v>
      </c>
      <c r="H89" s="15">
        <v>3</v>
      </c>
    </row>
    <row r="90" spans="1:8" x14ac:dyDescent="0.3">
      <c r="A90" s="18">
        <v>37083</v>
      </c>
      <c r="B90" s="20" t="s">
        <v>2340</v>
      </c>
      <c r="C90" s="19">
        <v>32600000</v>
      </c>
      <c r="D90" s="16">
        <v>49</v>
      </c>
      <c r="E90" s="18">
        <v>15.82</v>
      </c>
      <c r="F90" s="17">
        <v>21.62</v>
      </c>
      <c r="G90" s="16">
        <v>18.564900000000002</v>
      </c>
      <c r="H90" s="15">
        <v>2</v>
      </c>
    </row>
    <row r="91" spans="1:8" x14ac:dyDescent="0.3">
      <c r="A91" s="18">
        <v>37084</v>
      </c>
      <c r="B91" s="20" t="s">
        <v>2472</v>
      </c>
      <c r="C91" s="19">
        <v>7400000</v>
      </c>
      <c r="D91" s="16">
        <v>7</v>
      </c>
      <c r="E91" s="18">
        <v>14.05</v>
      </c>
      <c r="F91" s="17">
        <v>21.69</v>
      </c>
      <c r="G91" s="16">
        <v>20.0945</v>
      </c>
      <c r="H91" s="15">
        <v>2</v>
      </c>
    </row>
    <row r="92" spans="1:8" x14ac:dyDescent="0.3">
      <c r="A92" s="18">
        <v>37131</v>
      </c>
      <c r="B92" s="20" t="s">
        <v>2648</v>
      </c>
      <c r="C92" s="19">
        <v>5000000</v>
      </c>
      <c r="D92" s="16">
        <v>9</v>
      </c>
      <c r="E92" s="18">
        <v>6.23</v>
      </c>
      <c r="F92" s="17">
        <v>7.79</v>
      </c>
      <c r="G92" s="16">
        <v>6.6706000000000003</v>
      </c>
      <c r="H92" s="15">
        <v>2</v>
      </c>
    </row>
    <row r="93" spans="1:8" x14ac:dyDescent="0.3">
      <c r="A93" s="18">
        <v>41234</v>
      </c>
      <c r="B93" s="20" t="s">
        <v>2507</v>
      </c>
      <c r="C93" s="19">
        <v>5000000</v>
      </c>
      <c r="D93" s="16">
        <v>5</v>
      </c>
      <c r="E93" s="18">
        <v>2.44</v>
      </c>
      <c r="F93" s="17">
        <v>3.07</v>
      </c>
      <c r="G93" s="16">
        <v>2.8677999999999999</v>
      </c>
      <c r="H93" s="15">
        <v>1</v>
      </c>
    </row>
    <row r="94" spans="1:8" x14ac:dyDescent="0.3">
      <c r="A94" s="18">
        <v>41552</v>
      </c>
      <c r="B94" s="20" t="s">
        <v>2797</v>
      </c>
      <c r="C94" s="19">
        <v>7900000</v>
      </c>
      <c r="D94" s="16">
        <v>17</v>
      </c>
      <c r="E94" s="18">
        <v>22.9</v>
      </c>
      <c r="F94" s="17">
        <v>29.07</v>
      </c>
      <c r="G94" s="16">
        <v>25.8919</v>
      </c>
      <c r="H94" s="15">
        <v>1</v>
      </c>
    </row>
    <row r="95" spans="1:8" x14ac:dyDescent="0.3">
      <c r="A95" s="18">
        <v>41553</v>
      </c>
      <c r="B95" s="20" t="s">
        <v>2630</v>
      </c>
      <c r="C95" s="19">
        <v>16600000</v>
      </c>
      <c r="D95" s="16">
        <v>5</v>
      </c>
      <c r="E95" s="18">
        <v>16.59</v>
      </c>
      <c r="F95" s="17">
        <v>19.91</v>
      </c>
      <c r="G95" s="16">
        <v>17.982299999999999</v>
      </c>
      <c r="H95" s="15">
        <v>2</v>
      </c>
    </row>
    <row r="96" spans="1:8" x14ac:dyDescent="0.3">
      <c r="A96" s="18">
        <v>41644</v>
      </c>
      <c r="B96" s="20" t="s">
        <v>2494</v>
      </c>
      <c r="C96" s="19">
        <v>3300000</v>
      </c>
      <c r="D96" s="16">
        <v>25</v>
      </c>
      <c r="E96" s="18">
        <v>14.71</v>
      </c>
      <c r="F96" s="17">
        <v>19.3</v>
      </c>
      <c r="G96" s="16">
        <v>17.36</v>
      </c>
      <c r="H96" s="15">
        <v>3</v>
      </c>
    </row>
    <row r="97" spans="1:8" x14ac:dyDescent="0.3">
      <c r="A97" s="18">
        <v>41672</v>
      </c>
      <c r="B97" s="20" t="s">
        <v>2810</v>
      </c>
      <c r="C97" s="19">
        <v>20700000</v>
      </c>
      <c r="D97" s="16">
        <v>29</v>
      </c>
      <c r="E97" s="18">
        <v>4.92</v>
      </c>
      <c r="F97" s="17">
        <v>9.3699999999999992</v>
      </c>
      <c r="G97" s="16">
        <v>7.9654999999999996</v>
      </c>
      <c r="H97" s="15">
        <v>1</v>
      </c>
    </row>
    <row r="98" spans="1:8" x14ac:dyDescent="0.3">
      <c r="A98" s="18">
        <v>41683</v>
      </c>
      <c r="B98" s="20" t="s">
        <v>2522</v>
      </c>
      <c r="C98" s="19">
        <v>20600000</v>
      </c>
      <c r="D98" s="16">
        <v>11</v>
      </c>
      <c r="E98" s="18">
        <v>18.649999999999999</v>
      </c>
      <c r="F98" s="17">
        <v>22.76</v>
      </c>
      <c r="G98" s="16">
        <v>21.741499999999998</v>
      </c>
      <c r="H98" s="15">
        <v>2</v>
      </c>
    </row>
    <row r="99" spans="1:8" x14ac:dyDescent="0.3">
      <c r="A99" s="18">
        <v>41712</v>
      </c>
      <c r="B99" s="20" t="s">
        <v>2710</v>
      </c>
      <c r="C99" s="19">
        <v>10100000</v>
      </c>
      <c r="D99" s="16">
        <v>22</v>
      </c>
      <c r="E99" s="18">
        <v>2.46</v>
      </c>
      <c r="F99" s="17">
        <v>3.99</v>
      </c>
      <c r="G99" s="16">
        <v>2.8588</v>
      </c>
      <c r="H99" s="15">
        <v>1</v>
      </c>
    </row>
    <row r="100" spans="1:8" x14ac:dyDescent="0.3">
      <c r="A100" s="18">
        <v>41902</v>
      </c>
      <c r="B100" s="20" t="s">
        <v>2689</v>
      </c>
      <c r="C100" s="19">
        <v>42400000</v>
      </c>
      <c r="D100" s="16">
        <v>11</v>
      </c>
      <c r="E100" s="18">
        <v>3.6360999999999999</v>
      </c>
      <c r="F100" s="17">
        <v>5.16</v>
      </c>
      <c r="G100" s="16">
        <v>4.7230999999999996</v>
      </c>
      <c r="H100" s="15">
        <v>1</v>
      </c>
    </row>
    <row r="101" spans="1:8" x14ac:dyDescent="0.3">
      <c r="A101" s="18">
        <v>43068</v>
      </c>
      <c r="B101" s="20" t="s">
        <v>2778</v>
      </c>
      <c r="C101" s="19">
        <v>300000</v>
      </c>
      <c r="D101" s="16">
        <v>3</v>
      </c>
      <c r="E101" s="18">
        <v>32.08</v>
      </c>
      <c r="F101" s="17">
        <v>32.42</v>
      </c>
      <c r="G101" s="16">
        <v>32.293300000000002</v>
      </c>
      <c r="H101" s="15">
        <v>2</v>
      </c>
    </row>
    <row r="102" spans="1:8" x14ac:dyDescent="0.3">
      <c r="A102" s="18">
        <v>44163</v>
      </c>
      <c r="B102" s="20" t="s">
        <v>2346</v>
      </c>
      <c r="C102" s="19">
        <v>47400000</v>
      </c>
      <c r="D102" s="16">
        <v>62</v>
      </c>
      <c r="E102" s="18">
        <v>8.42</v>
      </c>
      <c r="F102" s="17">
        <v>11.27</v>
      </c>
      <c r="G102" s="16">
        <v>9.6361000000000008</v>
      </c>
      <c r="H102" s="15">
        <v>3</v>
      </c>
    </row>
    <row r="103" spans="1:8" x14ac:dyDescent="0.3">
      <c r="A103" s="18">
        <v>44382</v>
      </c>
      <c r="B103" s="20" t="s">
        <v>2473</v>
      </c>
      <c r="C103" s="19">
        <v>156200000</v>
      </c>
      <c r="D103" s="16">
        <v>33</v>
      </c>
      <c r="E103" s="18">
        <v>10.51</v>
      </c>
      <c r="F103" s="17">
        <v>12.67</v>
      </c>
      <c r="G103" s="16">
        <v>11.1107</v>
      </c>
      <c r="H103" s="15">
        <v>3</v>
      </c>
    </row>
    <row r="104" spans="1:8" x14ac:dyDescent="0.3">
      <c r="A104" s="18">
        <v>45381</v>
      </c>
      <c r="B104" s="20" t="s">
        <v>2552</v>
      </c>
      <c r="C104" s="19">
        <v>2100000</v>
      </c>
      <c r="D104" s="16">
        <v>1</v>
      </c>
      <c r="E104" s="18">
        <v>4.84</v>
      </c>
      <c r="F104" s="17">
        <v>4.84</v>
      </c>
      <c r="G104" s="16">
        <v>4.84</v>
      </c>
      <c r="H104" s="15">
        <v>2</v>
      </c>
    </row>
    <row r="105" spans="1:8" x14ac:dyDescent="0.3">
      <c r="A105" s="18">
        <v>45401</v>
      </c>
      <c r="B105" s="20" t="s">
        <v>2350</v>
      </c>
      <c r="C105" s="19">
        <v>8900000</v>
      </c>
      <c r="D105" s="16">
        <v>21</v>
      </c>
      <c r="E105" s="18">
        <v>10.3</v>
      </c>
      <c r="F105" s="17">
        <v>13.17</v>
      </c>
      <c r="G105" s="16">
        <v>11.52</v>
      </c>
      <c r="H105" s="15">
        <v>3</v>
      </c>
    </row>
    <row r="106" spans="1:8" x14ac:dyDescent="0.3">
      <c r="A106" s="18">
        <v>45402</v>
      </c>
      <c r="B106" s="20" t="s">
        <v>2631</v>
      </c>
      <c r="C106" s="19">
        <v>3800000</v>
      </c>
      <c r="D106" s="16">
        <v>1</v>
      </c>
      <c r="E106" s="18">
        <v>15.9</v>
      </c>
      <c r="F106" s="17">
        <v>15.9</v>
      </c>
      <c r="G106" s="16">
        <v>15.9</v>
      </c>
      <c r="H106" s="15">
        <v>3</v>
      </c>
    </row>
    <row r="107" spans="1:8" x14ac:dyDescent="0.3">
      <c r="A107" s="18">
        <v>45552</v>
      </c>
      <c r="B107" s="20" t="s">
        <v>2811</v>
      </c>
      <c r="C107" s="19">
        <v>5900000</v>
      </c>
      <c r="D107" s="16">
        <v>4</v>
      </c>
      <c r="E107" s="18">
        <v>2.0099999999999998</v>
      </c>
      <c r="F107" s="17">
        <v>2.76</v>
      </c>
      <c r="G107" s="16">
        <v>2.2231000000000001</v>
      </c>
      <c r="H107" s="15">
        <v>1</v>
      </c>
    </row>
    <row r="108" spans="1:8" x14ac:dyDescent="0.3">
      <c r="A108" s="18">
        <v>45553</v>
      </c>
      <c r="B108" s="20" t="s">
        <v>2474</v>
      </c>
      <c r="C108" s="19">
        <v>9300000</v>
      </c>
      <c r="D108" s="16">
        <v>9</v>
      </c>
      <c r="E108" s="18">
        <v>6.58</v>
      </c>
      <c r="F108" s="17">
        <v>8.26</v>
      </c>
      <c r="G108" s="16">
        <v>6.8116000000000003</v>
      </c>
      <c r="H108" s="15">
        <v>3</v>
      </c>
    </row>
    <row r="109" spans="1:8" x14ac:dyDescent="0.3">
      <c r="A109" s="18">
        <v>45661</v>
      </c>
      <c r="B109" s="20" t="s">
        <v>2674</v>
      </c>
      <c r="C109" s="19">
        <v>19800000</v>
      </c>
      <c r="D109" s="16">
        <v>14</v>
      </c>
      <c r="E109" s="18">
        <v>14.3</v>
      </c>
      <c r="F109" s="17">
        <v>18.399999999999999</v>
      </c>
      <c r="G109" s="16">
        <v>17.129000000000001</v>
      </c>
      <c r="H109" s="15">
        <v>1</v>
      </c>
    </row>
    <row r="110" spans="1:8" x14ac:dyDescent="0.3">
      <c r="A110" s="18">
        <v>45662</v>
      </c>
      <c r="B110" s="20" t="s">
        <v>2675</v>
      </c>
      <c r="C110" s="19">
        <v>1800000</v>
      </c>
      <c r="D110" s="16">
        <v>5</v>
      </c>
      <c r="E110" s="18">
        <v>21.24</v>
      </c>
      <c r="F110" s="17">
        <v>23.78</v>
      </c>
      <c r="G110" s="16">
        <v>22.349399999999999</v>
      </c>
      <c r="H110" s="15">
        <v>2</v>
      </c>
    </row>
    <row r="111" spans="1:8" x14ac:dyDescent="0.3">
      <c r="A111" s="18">
        <v>45801</v>
      </c>
      <c r="B111" s="20" t="s">
        <v>2569</v>
      </c>
      <c r="C111" s="19">
        <v>5100000</v>
      </c>
      <c r="D111" s="16">
        <v>2</v>
      </c>
      <c r="E111" s="18">
        <v>11.46</v>
      </c>
      <c r="F111" s="17">
        <v>11.93</v>
      </c>
      <c r="G111" s="16">
        <v>11.469200000000001</v>
      </c>
      <c r="H111" s="15">
        <v>3</v>
      </c>
    </row>
    <row r="112" spans="1:8" x14ac:dyDescent="0.3">
      <c r="A112" s="18">
        <v>47146</v>
      </c>
      <c r="B112" s="20" t="s">
        <v>2676</v>
      </c>
      <c r="C112" s="19">
        <v>20300000</v>
      </c>
      <c r="D112" s="16">
        <v>17</v>
      </c>
      <c r="E112" s="18">
        <v>4.16</v>
      </c>
      <c r="F112" s="17">
        <v>5.46</v>
      </c>
      <c r="G112" s="16">
        <v>4.7972000000000001</v>
      </c>
      <c r="H112" s="15">
        <v>2</v>
      </c>
    </row>
    <row r="113" spans="1:8" x14ac:dyDescent="0.3">
      <c r="A113" s="18">
        <v>47202</v>
      </c>
      <c r="B113" s="20" t="s">
        <v>2632</v>
      </c>
      <c r="C113" s="19">
        <v>100000</v>
      </c>
      <c r="D113" s="16">
        <v>1</v>
      </c>
      <c r="E113" s="18">
        <v>13.09</v>
      </c>
      <c r="F113" s="17">
        <v>13.09</v>
      </c>
      <c r="G113" s="16">
        <v>13.09</v>
      </c>
      <c r="H113" s="15">
        <v>2</v>
      </c>
    </row>
    <row r="114" spans="1:8" x14ac:dyDescent="0.3">
      <c r="A114" s="18">
        <v>47393</v>
      </c>
      <c r="B114" s="20" t="s">
        <v>2359</v>
      </c>
      <c r="C114" s="19">
        <v>65900000</v>
      </c>
      <c r="D114" s="16">
        <v>40</v>
      </c>
      <c r="E114" s="18">
        <v>11.48</v>
      </c>
      <c r="F114" s="17">
        <v>17.100000000000001</v>
      </c>
      <c r="G114" s="16">
        <v>12.371</v>
      </c>
      <c r="H114" s="15">
        <v>2</v>
      </c>
    </row>
    <row r="115" spans="1:8" x14ac:dyDescent="0.3">
      <c r="A115" s="18">
        <v>47442</v>
      </c>
      <c r="B115" s="20" t="s">
        <v>2360</v>
      </c>
      <c r="C115" s="19">
        <v>10000000</v>
      </c>
      <c r="D115" s="16">
        <v>16</v>
      </c>
      <c r="E115" s="18">
        <v>16.88</v>
      </c>
      <c r="F115" s="17">
        <v>20.260000000000002</v>
      </c>
      <c r="G115" s="16">
        <v>18.064599999999999</v>
      </c>
      <c r="H115" s="15">
        <v>3</v>
      </c>
    </row>
    <row r="116" spans="1:8" x14ac:dyDescent="0.3">
      <c r="A116" s="18">
        <v>49162</v>
      </c>
      <c r="B116" s="20" t="s">
        <v>2606</v>
      </c>
      <c r="C116" s="19">
        <v>12500000</v>
      </c>
      <c r="D116" s="16">
        <v>3</v>
      </c>
      <c r="E116" s="18">
        <v>2.2999999999999998</v>
      </c>
      <c r="F116" s="17">
        <v>2.4</v>
      </c>
      <c r="G116" s="16">
        <v>2.3752</v>
      </c>
      <c r="H116" s="15">
        <v>1</v>
      </c>
    </row>
    <row r="117" spans="1:8" x14ac:dyDescent="0.3">
      <c r="A117" s="18">
        <v>49681</v>
      </c>
      <c r="B117" s="20" t="s">
        <v>2570</v>
      </c>
      <c r="C117" s="19">
        <v>13800000</v>
      </c>
      <c r="D117" s="16">
        <v>25</v>
      </c>
      <c r="E117" s="18">
        <v>12.15</v>
      </c>
      <c r="F117" s="17">
        <v>17.440000000000001</v>
      </c>
      <c r="G117" s="16">
        <v>16.527000000000001</v>
      </c>
      <c r="H117" s="15">
        <v>2</v>
      </c>
    </row>
    <row r="118" spans="1:8" x14ac:dyDescent="0.3">
      <c r="A118" s="18">
        <v>50096</v>
      </c>
      <c r="B118" s="20" t="s">
        <v>2755</v>
      </c>
      <c r="C118" s="19">
        <v>225100000</v>
      </c>
      <c r="D118" s="16">
        <v>88</v>
      </c>
      <c r="E118" s="18">
        <v>16.8</v>
      </c>
      <c r="F118" s="17">
        <v>24.11</v>
      </c>
      <c r="G118" s="16">
        <v>19.085100000000001</v>
      </c>
      <c r="H118" s="15">
        <v>3</v>
      </c>
    </row>
    <row r="119" spans="1:8" x14ac:dyDescent="0.3">
      <c r="A119" s="18">
        <v>50114</v>
      </c>
      <c r="B119" s="20" t="s">
        <v>2554</v>
      </c>
      <c r="C119" s="19">
        <v>4000000</v>
      </c>
      <c r="D119" s="16">
        <v>2</v>
      </c>
      <c r="E119" s="18">
        <v>10.83</v>
      </c>
      <c r="F119" s="17">
        <v>10.83</v>
      </c>
      <c r="G119" s="16">
        <v>10.83</v>
      </c>
      <c r="H119" s="15">
        <v>3</v>
      </c>
    </row>
    <row r="120" spans="1:8" x14ac:dyDescent="0.3">
      <c r="A120" s="18">
        <v>52251</v>
      </c>
      <c r="B120" s="20" t="s">
        <v>2537</v>
      </c>
      <c r="C120" s="19">
        <v>82700000</v>
      </c>
      <c r="D120" s="16">
        <v>19</v>
      </c>
      <c r="E120" s="18">
        <v>13.3</v>
      </c>
      <c r="F120" s="17">
        <v>15.51</v>
      </c>
      <c r="G120" s="16">
        <v>13.586399999999999</v>
      </c>
      <c r="H120" s="15">
        <v>2</v>
      </c>
    </row>
    <row r="121" spans="1:8" x14ac:dyDescent="0.3">
      <c r="A121" s="18">
        <v>52451</v>
      </c>
      <c r="B121" s="20" t="s">
        <v>2495</v>
      </c>
      <c r="C121" s="19">
        <v>200000</v>
      </c>
      <c r="D121" s="16">
        <v>2</v>
      </c>
      <c r="E121" s="18">
        <v>8.52</v>
      </c>
      <c r="F121" s="17">
        <v>8.56</v>
      </c>
      <c r="G121" s="16">
        <v>8.5399999999999991</v>
      </c>
      <c r="H121" s="15">
        <v>2</v>
      </c>
    </row>
    <row r="122" spans="1:8" x14ac:dyDescent="0.3">
      <c r="A122" s="18">
        <v>52634</v>
      </c>
      <c r="B122" s="20" t="s">
        <v>2677</v>
      </c>
      <c r="C122" s="19">
        <v>9800000</v>
      </c>
      <c r="D122" s="16">
        <v>3</v>
      </c>
      <c r="E122" s="18">
        <v>24.6</v>
      </c>
      <c r="F122" s="17">
        <v>27.25</v>
      </c>
      <c r="G122" s="16">
        <v>26.033200000000001</v>
      </c>
      <c r="H122" s="15">
        <v>2</v>
      </c>
    </row>
    <row r="123" spans="1:8" x14ac:dyDescent="0.3">
      <c r="A123" s="18">
        <v>52881</v>
      </c>
      <c r="B123" s="20" t="s">
        <v>2538</v>
      </c>
      <c r="C123" s="19">
        <v>1000000</v>
      </c>
      <c r="D123" s="16">
        <v>1</v>
      </c>
      <c r="E123" s="18">
        <v>24.22</v>
      </c>
      <c r="F123" s="17">
        <v>24.22</v>
      </c>
      <c r="G123" s="16">
        <v>24.22</v>
      </c>
      <c r="H123" s="15">
        <v>3</v>
      </c>
    </row>
    <row r="124" spans="1:8" x14ac:dyDescent="0.3">
      <c r="A124" s="18">
        <v>53063</v>
      </c>
      <c r="B124" s="20" t="s">
        <v>2756</v>
      </c>
      <c r="C124" s="19">
        <v>5200000</v>
      </c>
      <c r="D124" s="16">
        <v>9</v>
      </c>
      <c r="E124" s="18">
        <v>2.4300000000000002</v>
      </c>
      <c r="F124" s="17">
        <v>4.3499999999999996</v>
      </c>
      <c r="G124" s="16">
        <v>3.1175000000000002</v>
      </c>
      <c r="H124" s="15">
        <v>1</v>
      </c>
    </row>
    <row r="125" spans="1:8" x14ac:dyDescent="0.3">
      <c r="A125" s="18">
        <v>53094</v>
      </c>
      <c r="B125" s="20" t="s">
        <v>2757</v>
      </c>
      <c r="C125" s="19">
        <v>17200000</v>
      </c>
      <c r="D125" s="16">
        <v>19</v>
      </c>
      <c r="E125" s="18">
        <v>17.899999999999999</v>
      </c>
      <c r="F125" s="17">
        <v>26.79</v>
      </c>
      <c r="G125" s="16">
        <v>23.629200000000001</v>
      </c>
      <c r="H125" s="15">
        <v>1</v>
      </c>
    </row>
    <row r="126" spans="1:8" x14ac:dyDescent="0.3">
      <c r="A126" s="18">
        <v>53513</v>
      </c>
      <c r="B126" s="20" t="s">
        <v>2594</v>
      </c>
      <c r="C126" s="19">
        <v>12000000</v>
      </c>
      <c r="D126" s="16">
        <v>4</v>
      </c>
      <c r="E126" s="18">
        <v>4.96</v>
      </c>
      <c r="F126" s="17">
        <v>7.68</v>
      </c>
      <c r="G126" s="16">
        <v>5.5191999999999997</v>
      </c>
      <c r="H126" s="15">
        <v>3</v>
      </c>
    </row>
    <row r="127" spans="1:8" x14ac:dyDescent="0.3">
      <c r="A127" s="18">
        <v>53886</v>
      </c>
      <c r="B127" s="20" t="s">
        <v>2726</v>
      </c>
      <c r="C127" s="19">
        <v>54000000</v>
      </c>
      <c r="D127" s="16">
        <v>24</v>
      </c>
      <c r="E127" s="18">
        <v>8.2100000000000009</v>
      </c>
      <c r="F127" s="17">
        <v>10.7667</v>
      </c>
      <c r="G127" s="16">
        <v>9.4824000000000002</v>
      </c>
      <c r="H127" s="15">
        <v>3</v>
      </c>
    </row>
    <row r="128" spans="1:8" x14ac:dyDescent="0.3">
      <c r="A128" s="18">
        <v>55361</v>
      </c>
      <c r="B128" s="20" t="s">
        <v>2800</v>
      </c>
      <c r="C128" s="19">
        <v>19900000</v>
      </c>
      <c r="D128" s="16">
        <v>10</v>
      </c>
      <c r="E128" s="18">
        <v>21.54</v>
      </c>
      <c r="F128" s="17">
        <v>28.77</v>
      </c>
      <c r="G128" s="16">
        <v>22.4633</v>
      </c>
      <c r="H128" s="15">
        <v>1</v>
      </c>
    </row>
    <row r="129" spans="1:8" x14ac:dyDescent="0.3">
      <c r="A129" s="18">
        <v>58711</v>
      </c>
      <c r="B129" s="20" t="s">
        <v>2607</v>
      </c>
      <c r="C129" s="19">
        <v>100700000</v>
      </c>
      <c r="D129" s="16">
        <v>35</v>
      </c>
      <c r="E129" s="18">
        <v>5.82</v>
      </c>
      <c r="F129" s="17">
        <v>9.1999999999999993</v>
      </c>
      <c r="G129" s="16">
        <v>8.1834000000000007</v>
      </c>
      <c r="H129" s="15">
        <v>2</v>
      </c>
    </row>
    <row r="130" spans="1:8" x14ac:dyDescent="0.3">
      <c r="A130" s="18">
        <v>59055</v>
      </c>
      <c r="B130" s="20" t="s">
        <v>2375</v>
      </c>
      <c r="C130" s="19">
        <v>200000</v>
      </c>
      <c r="D130" s="16">
        <v>2</v>
      </c>
      <c r="E130" s="18">
        <v>13.65</v>
      </c>
      <c r="F130" s="17">
        <v>14.49</v>
      </c>
      <c r="G130" s="16">
        <v>14.07</v>
      </c>
      <c r="H130" s="15">
        <v>2</v>
      </c>
    </row>
    <row r="131" spans="1:8" x14ac:dyDescent="0.3">
      <c r="A131" s="18">
        <v>61041</v>
      </c>
      <c r="B131" s="20" t="s">
        <v>2376</v>
      </c>
      <c r="C131" s="19">
        <v>13000000</v>
      </c>
      <c r="D131" s="16">
        <v>2</v>
      </c>
      <c r="E131" s="18">
        <v>12.34</v>
      </c>
      <c r="F131" s="17">
        <v>12.66</v>
      </c>
      <c r="G131" s="16">
        <v>12.5862</v>
      </c>
      <c r="H131" s="15">
        <v>3</v>
      </c>
    </row>
    <row r="132" spans="1:8" x14ac:dyDescent="0.3">
      <c r="A132" s="18">
        <v>61342</v>
      </c>
      <c r="B132" s="20" t="s">
        <v>2596</v>
      </c>
      <c r="C132" s="19">
        <v>1200000</v>
      </c>
      <c r="D132" s="16">
        <v>2</v>
      </c>
      <c r="E132" s="18">
        <v>13.6</v>
      </c>
      <c r="F132" s="17">
        <v>17.55</v>
      </c>
      <c r="G132" s="16">
        <v>14.2583</v>
      </c>
      <c r="H132" s="15">
        <v>3</v>
      </c>
    </row>
    <row r="133" spans="1:8" x14ac:dyDescent="0.3">
      <c r="A133" s="18">
        <v>61564</v>
      </c>
      <c r="B133" s="20" t="s">
        <v>2622</v>
      </c>
      <c r="C133" s="19">
        <v>3000000</v>
      </c>
      <c r="D133" s="16">
        <v>1</v>
      </c>
      <c r="E133" s="18">
        <v>7.58</v>
      </c>
      <c r="F133" s="17">
        <v>7.58</v>
      </c>
      <c r="G133" s="16">
        <v>7.58</v>
      </c>
      <c r="H133" s="15">
        <v>1</v>
      </c>
    </row>
    <row r="134" spans="1:8" x14ac:dyDescent="0.3">
      <c r="A134" s="18">
        <v>61754</v>
      </c>
      <c r="B134" s="20" t="s">
        <v>2679</v>
      </c>
      <c r="C134" s="19">
        <v>400000</v>
      </c>
      <c r="D134" s="16">
        <v>2</v>
      </c>
      <c r="E134" s="18">
        <v>4.8099999999999996</v>
      </c>
      <c r="F134" s="17">
        <v>5.08</v>
      </c>
      <c r="G134" s="16">
        <v>4.8775000000000004</v>
      </c>
      <c r="H134" s="15">
        <v>1</v>
      </c>
    </row>
    <row r="135" spans="1:8" x14ac:dyDescent="0.3">
      <c r="A135" s="18">
        <v>61791</v>
      </c>
      <c r="B135" s="20" t="s">
        <v>2789</v>
      </c>
      <c r="C135" s="19">
        <v>1200000</v>
      </c>
      <c r="D135" s="16">
        <v>1</v>
      </c>
      <c r="E135" s="18">
        <v>2.7517</v>
      </c>
      <c r="F135" s="17">
        <v>2.7517</v>
      </c>
      <c r="G135" s="16">
        <v>2.7517</v>
      </c>
      <c r="H135" s="15">
        <v>1</v>
      </c>
    </row>
    <row r="136" spans="1:8" x14ac:dyDescent="0.3">
      <c r="A136" s="18">
        <v>61792</v>
      </c>
      <c r="B136" s="20" t="s">
        <v>2691</v>
      </c>
      <c r="C136" s="19">
        <v>600000</v>
      </c>
      <c r="D136" s="16">
        <v>5</v>
      </c>
      <c r="E136" s="18">
        <v>9.4600000000000009</v>
      </c>
      <c r="F136" s="17">
        <v>10.28</v>
      </c>
      <c r="G136" s="16">
        <v>9.8316999999999997</v>
      </c>
      <c r="H136" s="15">
        <v>2</v>
      </c>
    </row>
    <row r="137" spans="1:8" x14ac:dyDescent="0.3">
      <c r="A137" s="18">
        <v>61827</v>
      </c>
      <c r="B137" s="20" t="s">
        <v>2692</v>
      </c>
      <c r="C137" s="19">
        <v>4200000</v>
      </c>
      <c r="D137" s="16">
        <v>2</v>
      </c>
      <c r="E137" s="18">
        <v>11.59</v>
      </c>
      <c r="F137" s="17">
        <v>12.603</v>
      </c>
      <c r="G137" s="16">
        <v>11.903499999999999</v>
      </c>
      <c r="H137" s="15">
        <v>4</v>
      </c>
    </row>
    <row r="138" spans="1:8" x14ac:dyDescent="0.3">
      <c r="A138" s="18">
        <v>61906</v>
      </c>
      <c r="B138" s="20" t="s">
        <v>2481</v>
      </c>
      <c r="C138" s="19">
        <v>200000</v>
      </c>
      <c r="D138" s="16">
        <v>2</v>
      </c>
      <c r="E138" s="18">
        <v>12.73</v>
      </c>
      <c r="F138" s="17">
        <v>12.76</v>
      </c>
      <c r="G138" s="16">
        <v>12.744999999999999</v>
      </c>
      <c r="H138" s="15">
        <v>3</v>
      </c>
    </row>
    <row r="139" spans="1:8" x14ac:dyDescent="0.3">
      <c r="A139" s="18">
        <v>61964</v>
      </c>
      <c r="B139" s="20" t="s">
        <v>2741</v>
      </c>
      <c r="C139" s="19">
        <v>2500000</v>
      </c>
      <c r="D139" s="16">
        <v>20</v>
      </c>
      <c r="E139" s="18">
        <v>15.86</v>
      </c>
      <c r="F139" s="17">
        <v>19.559999999999999</v>
      </c>
      <c r="G139" s="16">
        <v>17.755199999999999</v>
      </c>
      <c r="H139" s="15">
        <v>1</v>
      </c>
    </row>
    <row r="140" spans="1:8" x14ac:dyDescent="0.3">
      <c r="A140" s="18">
        <v>62241</v>
      </c>
      <c r="B140" s="20" t="s">
        <v>2779</v>
      </c>
      <c r="C140" s="19">
        <v>10800000</v>
      </c>
      <c r="D140" s="16">
        <v>4</v>
      </c>
      <c r="E140" s="18">
        <v>3.6</v>
      </c>
      <c r="F140" s="17">
        <v>7.31</v>
      </c>
      <c r="G140" s="16">
        <v>6.9958999999999998</v>
      </c>
      <c r="H140" s="15">
        <v>1</v>
      </c>
    </row>
    <row r="141" spans="1:8" x14ac:dyDescent="0.3">
      <c r="A141" s="18">
        <v>62484</v>
      </c>
      <c r="B141" s="20" t="s">
        <v>2802</v>
      </c>
      <c r="C141" s="19">
        <v>5000000</v>
      </c>
      <c r="D141" s="16">
        <v>1</v>
      </c>
      <c r="E141" s="18">
        <v>12.46</v>
      </c>
      <c r="F141" s="17">
        <v>12.46</v>
      </c>
      <c r="G141" s="16">
        <v>12.46</v>
      </c>
      <c r="H141" s="15">
        <v>2</v>
      </c>
    </row>
    <row r="142" spans="1:8" x14ac:dyDescent="0.3">
      <c r="A142" s="18">
        <v>62574</v>
      </c>
      <c r="B142" s="20" t="s">
        <v>2634</v>
      </c>
      <c r="C142" s="19">
        <v>6100000</v>
      </c>
      <c r="D142" s="16">
        <v>10</v>
      </c>
      <c r="E142" s="18">
        <v>8.5</v>
      </c>
      <c r="F142" s="17">
        <v>8.75</v>
      </c>
      <c r="G142" s="16">
        <v>8.5755999999999997</v>
      </c>
      <c r="H142" s="15">
        <v>2</v>
      </c>
    </row>
    <row r="143" spans="1:8" x14ac:dyDescent="0.3">
      <c r="A143" s="18">
        <v>62743</v>
      </c>
      <c r="B143" s="20" t="s">
        <v>2609</v>
      </c>
      <c r="C143" s="19">
        <v>21300000</v>
      </c>
      <c r="D143" s="16">
        <v>38</v>
      </c>
      <c r="E143" s="18">
        <v>0.55000000000000004</v>
      </c>
      <c r="F143" s="17">
        <v>2.54</v>
      </c>
      <c r="G143" s="16">
        <v>1.2331000000000001</v>
      </c>
      <c r="H143" s="15">
        <v>1</v>
      </c>
    </row>
    <row r="144" spans="1:8" x14ac:dyDescent="0.3">
      <c r="A144" s="18">
        <v>62821</v>
      </c>
      <c r="B144" s="20" t="s">
        <v>2758</v>
      </c>
      <c r="C144" s="19">
        <v>118900000</v>
      </c>
      <c r="D144" s="16">
        <v>58</v>
      </c>
      <c r="E144" s="18">
        <v>8.0239999999999991</v>
      </c>
      <c r="F144" s="17">
        <v>16.309999999999999</v>
      </c>
      <c r="G144" s="16">
        <v>10.828900000000001</v>
      </c>
      <c r="H144" s="15">
        <v>3</v>
      </c>
    </row>
    <row r="145" spans="1:8" x14ac:dyDescent="0.3">
      <c r="A145" s="18">
        <v>62832</v>
      </c>
      <c r="B145" s="20" t="s">
        <v>2623</v>
      </c>
      <c r="C145" s="19">
        <v>1100000</v>
      </c>
      <c r="D145" s="16">
        <v>2</v>
      </c>
      <c r="E145" s="18">
        <v>4.95</v>
      </c>
      <c r="F145" s="17">
        <v>5.8</v>
      </c>
      <c r="G145" s="16">
        <v>5.0273000000000003</v>
      </c>
      <c r="H145" s="15">
        <v>1</v>
      </c>
    </row>
    <row r="146" spans="1:8" x14ac:dyDescent="0.3">
      <c r="A146" s="18">
        <v>62853</v>
      </c>
      <c r="B146" s="20" t="s">
        <v>2728</v>
      </c>
      <c r="C146" s="19">
        <v>137700000</v>
      </c>
      <c r="D146" s="16">
        <v>68</v>
      </c>
      <c r="E146" s="18">
        <v>19.62</v>
      </c>
      <c r="F146" s="17">
        <v>24.27</v>
      </c>
      <c r="G146" s="16">
        <v>21.852799999999998</v>
      </c>
      <c r="H146" s="15">
        <v>3</v>
      </c>
    </row>
    <row r="147" spans="1:8" x14ac:dyDescent="0.3">
      <c r="A147" s="18">
        <v>62883</v>
      </c>
      <c r="B147" s="20" t="s">
        <v>2819</v>
      </c>
      <c r="C147" s="19">
        <v>37500000</v>
      </c>
      <c r="D147" s="16">
        <v>2</v>
      </c>
      <c r="E147" s="18">
        <v>10.24</v>
      </c>
      <c r="F147" s="17">
        <v>12.21</v>
      </c>
      <c r="G147" s="16">
        <v>10.397600000000001</v>
      </c>
      <c r="H147" s="15">
        <v>2</v>
      </c>
    </row>
    <row r="148" spans="1:8" x14ac:dyDescent="0.3">
      <c r="A148" s="18">
        <v>62909</v>
      </c>
      <c r="B148" s="20" t="s">
        <v>2571</v>
      </c>
      <c r="C148" s="19">
        <v>1200000</v>
      </c>
      <c r="D148" s="16">
        <v>4</v>
      </c>
      <c r="E148" s="18">
        <v>20.92</v>
      </c>
      <c r="F148" s="17">
        <v>21.93</v>
      </c>
      <c r="G148" s="16">
        <v>21.458300000000001</v>
      </c>
      <c r="H148" s="15">
        <v>3</v>
      </c>
    </row>
    <row r="149" spans="1:8" x14ac:dyDescent="0.3">
      <c r="A149" s="18">
        <v>64143</v>
      </c>
      <c r="B149" s="20" t="s">
        <v>2729</v>
      </c>
      <c r="C149" s="19">
        <v>44300000</v>
      </c>
      <c r="D149" s="16">
        <v>50</v>
      </c>
      <c r="E149" s="18">
        <v>11.26</v>
      </c>
      <c r="F149" s="17">
        <v>14.31</v>
      </c>
      <c r="G149" s="16">
        <v>12.907299999999999</v>
      </c>
      <c r="H149" s="15">
        <v>2</v>
      </c>
    </row>
    <row r="150" spans="1:8" x14ac:dyDescent="0.3">
      <c r="A150" s="18">
        <v>64144</v>
      </c>
      <c r="B150" s="20" t="s">
        <v>2610</v>
      </c>
      <c r="C150" s="19">
        <v>121900000</v>
      </c>
      <c r="D150" s="16">
        <v>59</v>
      </c>
      <c r="E150" s="18">
        <v>15.04</v>
      </c>
      <c r="F150" s="17">
        <v>18.23</v>
      </c>
      <c r="G150" s="16">
        <v>16.885200000000001</v>
      </c>
      <c r="H150" s="15">
        <v>2</v>
      </c>
    </row>
    <row r="151" spans="1:8" x14ac:dyDescent="0.3">
      <c r="A151" s="18">
        <v>64692</v>
      </c>
      <c r="B151" s="20" t="s">
        <v>2483</v>
      </c>
      <c r="C151" s="19">
        <v>5100000</v>
      </c>
      <c r="D151" s="16">
        <v>14</v>
      </c>
      <c r="E151" s="18">
        <v>20.399999999999999</v>
      </c>
      <c r="F151" s="17">
        <v>23.82</v>
      </c>
      <c r="G151" s="16">
        <v>22.178999999999998</v>
      </c>
      <c r="H151" s="15">
        <v>3</v>
      </c>
    </row>
    <row r="152" spans="1:8" x14ac:dyDescent="0.3">
      <c r="A152" s="18">
        <v>64722</v>
      </c>
      <c r="B152" s="20" t="s">
        <v>2759</v>
      </c>
      <c r="C152" s="19">
        <v>1000000</v>
      </c>
      <c r="D152" s="16">
        <v>1</v>
      </c>
      <c r="E152" s="18">
        <v>40.909999999999997</v>
      </c>
      <c r="F152" s="17">
        <v>40.909999999999997</v>
      </c>
      <c r="G152" s="16">
        <v>40.909999999999997</v>
      </c>
      <c r="H152" s="15">
        <v>3</v>
      </c>
    </row>
    <row r="153" spans="1:8" x14ac:dyDescent="0.3">
      <c r="A153" s="18">
        <v>64773</v>
      </c>
      <c r="B153" s="20" t="s">
        <v>2573</v>
      </c>
      <c r="C153" s="19">
        <v>1100000</v>
      </c>
      <c r="D153" s="16">
        <v>1</v>
      </c>
      <c r="E153" s="18">
        <v>15.17</v>
      </c>
      <c r="F153" s="17">
        <v>15.17</v>
      </c>
      <c r="G153" s="16">
        <v>15.17</v>
      </c>
      <c r="H153" s="15">
        <v>2</v>
      </c>
    </row>
    <row r="154" spans="1:8" x14ac:dyDescent="0.3">
      <c r="A154" s="18">
        <v>64774</v>
      </c>
      <c r="B154" s="20" t="s">
        <v>2557</v>
      </c>
      <c r="C154" s="19">
        <v>8300000</v>
      </c>
      <c r="D154" s="16">
        <v>5</v>
      </c>
      <c r="E154" s="18">
        <v>11.92</v>
      </c>
      <c r="F154" s="17">
        <v>13.45</v>
      </c>
      <c r="G154" s="16">
        <v>12.8276</v>
      </c>
      <c r="H154" s="15">
        <v>3</v>
      </c>
    </row>
    <row r="155" spans="1:8" x14ac:dyDescent="0.3">
      <c r="A155" s="18">
        <v>64862</v>
      </c>
      <c r="B155" s="20" t="s">
        <v>2663</v>
      </c>
      <c r="C155" s="19">
        <v>191400000</v>
      </c>
      <c r="D155" s="16">
        <v>46</v>
      </c>
      <c r="E155" s="18">
        <v>15.25</v>
      </c>
      <c r="F155" s="17">
        <v>16.515000000000001</v>
      </c>
      <c r="G155" s="16">
        <v>15.798400000000001</v>
      </c>
      <c r="H155" s="15">
        <v>3</v>
      </c>
    </row>
    <row r="156" spans="1:8" x14ac:dyDescent="0.3">
      <c r="A156" s="18">
        <v>65095</v>
      </c>
      <c r="B156" s="20" t="s">
        <v>2636</v>
      </c>
      <c r="C156" s="19">
        <v>5000000</v>
      </c>
      <c r="D156" s="16">
        <v>6</v>
      </c>
      <c r="E156" s="18">
        <v>4.4800000000000004</v>
      </c>
      <c r="F156" s="17">
        <v>5.1100000000000003</v>
      </c>
      <c r="G156" s="16">
        <v>4.7034000000000002</v>
      </c>
      <c r="H156" s="15">
        <v>1</v>
      </c>
    </row>
    <row r="157" spans="1:8" x14ac:dyDescent="0.3">
      <c r="A157" s="18">
        <v>65521</v>
      </c>
      <c r="B157" s="20" t="s">
        <v>2405</v>
      </c>
      <c r="C157" s="19">
        <v>400000</v>
      </c>
      <c r="D157" s="16">
        <v>2</v>
      </c>
      <c r="E157" s="18">
        <v>5</v>
      </c>
      <c r="F157" s="17">
        <v>5.05</v>
      </c>
      <c r="G157" s="16">
        <v>5.0125000000000002</v>
      </c>
      <c r="H157" s="15">
        <v>2</v>
      </c>
    </row>
    <row r="158" spans="1:8" x14ac:dyDescent="0.3">
      <c r="A158" s="18">
        <v>65781</v>
      </c>
      <c r="B158" s="20" t="s">
        <v>2664</v>
      </c>
      <c r="C158" s="19">
        <v>4100000</v>
      </c>
      <c r="D158" s="16">
        <v>8</v>
      </c>
      <c r="E158" s="18">
        <v>9.15</v>
      </c>
      <c r="F158" s="17">
        <v>12.03</v>
      </c>
      <c r="G158" s="16">
        <v>11.4773</v>
      </c>
      <c r="H158" s="15">
        <v>2</v>
      </c>
    </row>
    <row r="159" spans="1:8" x14ac:dyDescent="0.3">
      <c r="A159" s="18">
        <v>65931</v>
      </c>
      <c r="B159" s="20" t="s">
        <v>2747</v>
      </c>
      <c r="C159" s="19">
        <v>18700000</v>
      </c>
      <c r="D159" s="16">
        <v>10</v>
      </c>
      <c r="E159" s="18">
        <v>20.8429</v>
      </c>
      <c r="F159" s="17">
        <v>33.229999999999997</v>
      </c>
      <c r="G159" s="16">
        <v>23.4863</v>
      </c>
      <c r="H159" s="15">
        <v>3</v>
      </c>
    </row>
    <row r="160" spans="1:8" x14ac:dyDescent="0.3">
      <c r="A160" s="18">
        <v>66131</v>
      </c>
      <c r="B160" s="20" t="s">
        <v>2598</v>
      </c>
      <c r="C160" s="19">
        <v>66600000</v>
      </c>
      <c r="D160" s="16">
        <v>72</v>
      </c>
      <c r="E160" s="18">
        <v>12.76</v>
      </c>
      <c r="F160" s="17">
        <v>16.920000000000002</v>
      </c>
      <c r="G160" s="16">
        <v>14.9391</v>
      </c>
      <c r="H160" s="15">
        <v>2</v>
      </c>
    </row>
    <row r="161" spans="1:8" x14ac:dyDescent="0.3">
      <c r="A161" s="18">
        <v>66641</v>
      </c>
      <c r="B161" s="20" t="s">
        <v>2698</v>
      </c>
      <c r="C161" s="19">
        <v>5200000</v>
      </c>
      <c r="D161" s="16">
        <v>4</v>
      </c>
      <c r="E161" s="18">
        <v>17.73</v>
      </c>
      <c r="F161" s="17">
        <v>23.54</v>
      </c>
      <c r="G161" s="16">
        <v>23.3033</v>
      </c>
      <c r="H161" s="15">
        <v>3</v>
      </c>
    </row>
    <row r="162" spans="1:8" x14ac:dyDescent="0.3">
      <c r="A162" s="18">
        <v>66701</v>
      </c>
      <c r="B162" s="20" t="s">
        <v>2599</v>
      </c>
      <c r="C162" s="19">
        <v>67000000</v>
      </c>
      <c r="D162" s="16">
        <v>76</v>
      </c>
      <c r="E162" s="18">
        <v>15.09</v>
      </c>
      <c r="F162" s="17">
        <v>20.43</v>
      </c>
      <c r="G162" s="16">
        <v>18.697299999999998</v>
      </c>
      <c r="H162" s="15">
        <v>3</v>
      </c>
    </row>
    <row r="163" spans="1:8" x14ac:dyDescent="0.3">
      <c r="A163" s="18">
        <v>67151</v>
      </c>
      <c r="B163" s="20" t="s">
        <v>2681</v>
      </c>
      <c r="C163" s="19">
        <v>4800000</v>
      </c>
      <c r="D163" s="16">
        <v>2</v>
      </c>
      <c r="E163" s="18">
        <v>22.87</v>
      </c>
      <c r="F163" s="17">
        <v>22.87</v>
      </c>
      <c r="G163" s="16">
        <v>22.87</v>
      </c>
      <c r="H163" s="15">
        <v>2</v>
      </c>
    </row>
    <row r="164" spans="1:8" x14ac:dyDescent="0.3">
      <c r="A164" s="18">
        <v>67271</v>
      </c>
      <c r="B164" s="20" t="s">
        <v>2699</v>
      </c>
      <c r="C164" s="19">
        <v>3500000</v>
      </c>
      <c r="D164" s="16">
        <v>6</v>
      </c>
      <c r="E164" s="18">
        <v>29.9</v>
      </c>
      <c r="F164" s="17">
        <v>32.700000000000003</v>
      </c>
      <c r="G164" s="16">
        <v>30.355699999999999</v>
      </c>
      <c r="H164" s="15">
        <v>1</v>
      </c>
    </row>
    <row r="165" spans="1:8" x14ac:dyDescent="0.3">
      <c r="A165" s="18">
        <v>67611</v>
      </c>
      <c r="B165" s="20" t="s">
        <v>2527</v>
      </c>
      <c r="C165" s="19">
        <v>3600000</v>
      </c>
      <c r="D165" s="16">
        <v>1</v>
      </c>
      <c r="E165" s="18">
        <v>8.43</v>
      </c>
      <c r="F165" s="17">
        <v>8.43</v>
      </c>
      <c r="G165" s="16">
        <v>8.43</v>
      </c>
      <c r="H165" s="15">
        <v>2</v>
      </c>
    </row>
    <row r="166" spans="1:8" x14ac:dyDescent="0.3">
      <c r="A166" s="18">
        <v>80273</v>
      </c>
      <c r="B166" s="20" t="s">
        <v>2435</v>
      </c>
      <c r="C166" s="19">
        <v>3500000</v>
      </c>
      <c r="D166" s="16">
        <v>2</v>
      </c>
      <c r="E166" s="18">
        <v>12.4</v>
      </c>
      <c r="F166" s="17">
        <v>13.4</v>
      </c>
      <c r="G166" s="16">
        <v>12.6286</v>
      </c>
      <c r="H166" s="15">
        <v>3</v>
      </c>
    </row>
    <row r="167" spans="1:8" x14ac:dyDescent="0.3">
      <c r="A167" s="18">
        <v>80441</v>
      </c>
      <c r="B167" s="20" t="s">
        <v>2771</v>
      </c>
      <c r="C167" s="19">
        <v>24600000</v>
      </c>
      <c r="D167" s="16">
        <v>29</v>
      </c>
      <c r="E167" s="18">
        <v>2.65</v>
      </c>
      <c r="F167" s="17">
        <v>4.4024999999999999</v>
      </c>
      <c r="G167" s="16">
        <v>3.7686000000000002</v>
      </c>
      <c r="H167" s="15">
        <v>1</v>
      </c>
    </row>
    <row r="168" spans="1:8" x14ac:dyDescent="0.3">
      <c r="A168" s="18">
        <v>80506</v>
      </c>
      <c r="B168" s="20" t="s">
        <v>2437</v>
      </c>
      <c r="C168" s="19">
        <v>141200000</v>
      </c>
      <c r="D168" s="16">
        <v>52</v>
      </c>
      <c r="E168" s="18">
        <v>15.61</v>
      </c>
      <c r="F168" s="17">
        <v>19.75</v>
      </c>
      <c r="G168" s="16">
        <v>16.7773</v>
      </c>
      <c r="H168" s="15">
        <v>2</v>
      </c>
    </row>
    <row r="169" spans="1:8" x14ac:dyDescent="0.3">
      <c r="A169" s="18">
        <v>81129</v>
      </c>
      <c r="B169" s="20" t="s">
        <v>2574</v>
      </c>
      <c r="C169" s="19">
        <v>16600000</v>
      </c>
      <c r="D169" s="16">
        <v>4</v>
      </c>
      <c r="E169" s="18">
        <v>1.03</v>
      </c>
      <c r="F169" s="17">
        <v>3.29</v>
      </c>
      <c r="G169" s="16">
        <v>2.0019999999999998</v>
      </c>
      <c r="H169" s="15">
        <v>2</v>
      </c>
    </row>
    <row r="170" spans="1:8" x14ac:dyDescent="0.3">
      <c r="A170" s="18">
        <v>81713</v>
      </c>
      <c r="B170" s="20" t="s">
        <v>2721</v>
      </c>
      <c r="C170" s="19">
        <v>16400000</v>
      </c>
      <c r="D170" s="16">
        <v>35</v>
      </c>
      <c r="E170" s="18">
        <v>11.65</v>
      </c>
      <c r="F170" s="17">
        <v>21.36</v>
      </c>
      <c r="G170" s="16">
        <v>17.787600000000001</v>
      </c>
      <c r="H170" s="15">
        <v>1</v>
      </c>
    </row>
    <row r="171" spans="1:8" x14ac:dyDescent="0.3">
      <c r="A171" s="18">
        <v>81713</v>
      </c>
      <c r="B171" s="20" t="s">
        <v>2721</v>
      </c>
      <c r="C171" s="19">
        <v>900000</v>
      </c>
      <c r="D171" s="16">
        <v>4</v>
      </c>
      <c r="E171" s="18">
        <v>18.66</v>
      </c>
      <c r="F171" s="17">
        <v>20.67</v>
      </c>
      <c r="G171" s="16">
        <v>20.334399999999999</v>
      </c>
      <c r="H171" s="15">
        <v>2</v>
      </c>
    </row>
    <row r="172" spans="1:8" x14ac:dyDescent="0.3">
      <c r="A172" s="18">
        <v>82991</v>
      </c>
      <c r="B172" s="20" t="s">
        <v>2611</v>
      </c>
      <c r="C172" s="19">
        <v>14300000</v>
      </c>
      <c r="D172" s="16">
        <v>36</v>
      </c>
      <c r="E172" s="18">
        <v>5.55</v>
      </c>
      <c r="F172" s="17">
        <v>8.3800000000000008</v>
      </c>
      <c r="G172" s="16">
        <v>6.7483000000000004</v>
      </c>
      <c r="H172" s="15">
        <v>2</v>
      </c>
    </row>
    <row r="173" spans="1:8" x14ac:dyDescent="0.3">
      <c r="A173" s="18">
        <v>84112</v>
      </c>
      <c r="B173" s="20" t="s">
        <v>2487</v>
      </c>
      <c r="C173" s="19">
        <v>3000000</v>
      </c>
      <c r="D173" s="16">
        <v>2</v>
      </c>
      <c r="E173" s="18">
        <v>2.75</v>
      </c>
      <c r="F173" s="17">
        <v>2.76</v>
      </c>
      <c r="G173" s="16">
        <v>2.7549999999999999</v>
      </c>
      <c r="H173" s="15">
        <v>2</v>
      </c>
    </row>
    <row r="174" spans="1:8" x14ac:dyDescent="0.3">
      <c r="A174" s="18">
        <v>84201</v>
      </c>
      <c r="B174" s="20" t="s">
        <v>2761</v>
      </c>
      <c r="C174" s="19">
        <v>35600000</v>
      </c>
      <c r="D174" s="16">
        <v>31</v>
      </c>
      <c r="E174" s="18">
        <v>18.89</v>
      </c>
      <c r="F174" s="17">
        <v>35.11</v>
      </c>
      <c r="G174" s="16">
        <v>26.913399999999999</v>
      </c>
      <c r="H174" s="15">
        <v>3</v>
      </c>
    </row>
    <row r="175" spans="1:8" x14ac:dyDescent="0.3">
      <c r="A175" s="18">
        <v>84221</v>
      </c>
      <c r="B175" s="20" t="s">
        <v>2446</v>
      </c>
      <c r="C175" s="19">
        <v>18400000</v>
      </c>
      <c r="D175" s="16">
        <v>38</v>
      </c>
      <c r="E175" s="18">
        <v>16.2</v>
      </c>
      <c r="F175" s="17">
        <v>18.78</v>
      </c>
      <c r="G175" s="16">
        <v>17.402100000000001</v>
      </c>
      <c r="H175" s="15">
        <v>3</v>
      </c>
    </row>
    <row r="176" spans="1:8" x14ac:dyDescent="0.3">
      <c r="A176" s="18">
        <v>84421</v>
      </c>
      <c r="B176" s="20" t="s">
        <v>2502</v>
      </c>
      <c r="C176" s="19">
        <v>27000000</v>
      </c>
      <c r="D176" s="16">
        <v>21</v>
      </c>
      <c r="E176" s="18">
        <v>23.47</v>
      </c>
      <c r="F176" s="17">
        <v>31.378799999999998</v>
      </c>
      <c r="G176" s="16">
        <v>28.302900000000001</v>
      </c>
      <c r="H176" s="15">
        <v>3</v>
      </c>
    </row>
    <row r="177" spans="1:8" x14ac:dyDescent="0.3">
      <c r="A177" s="18">
        <v>84671</v>
      </c>
      <c r="B177" s="20" t="s">
        <v>2780</v>
      </c>
      <c r="C177" s="19">
        <v>600000</v>
      </c>
      <c r="D177" s="16">
        <v>2</v>
      </c>
      <c r="E177" s="18">
        <v>6.25</v>
      </c>
      <c r="F177" s="17">
        <v>6.34</v>
      </c>
      <c r="G177" s="16">
        <v>6.3250000000000002</v>
      </c>
      <c r="H177" s="15">
        <v>1</v>
      </c>
    </row>
    <row r="178" spans="1:8" x14ac:dyDescent="0.3">
      <c r="A178" s="18">
        <v>89383</v>
      </c>
      <c r="B178" s="20" t="s">
        <v>2515</v>
      </c>
      <c r="C178" s="19">
        <v>51500000</v>
      </c>
      <c r="D178" s="16">
        <v>15</v>
      </c>
      <c r="E178" s="18">
        <v>24.8</v>
      </c>
      <c r="F178" s="17">
        <v>31.49</v>
      </c>
      <c r="G178" s="16">
        <v>27.176500000000001</v>
      </c>
      <c r="H178" s="15">
        <v>3</v>
      </c>
    </row>
    <row r="179" spans="1:8" x14ac:dyDescent="0.3">
      <c r="A179" s="18">
        <v>99211</v>
      </c>
      <c r="B179" s="20" t="s">
        <v>2488</v>
      </c>
      <c r="C179" s="19">
        <v>14600000</v>
      </c>
      <c r="D179" s="16">
        <v>13</v>
      </c>
      <c r="E179" s="18">
        <v>6.95</v>
      </c>
      <c r="F179" s="17">
        <v>8.65</v>
      </c>
      <c r="G179" s="16">
        <v>7.6692999999999998</v>
      </c>
      <c r="H179" s="15">
        <v>3</v>
      </c>
    </row>
    <row r="180" spans="1:8" ht="16.8" customHeight="1" thickBot="1" x14ac:dyDescent="0.35">
      <c r="A180" s="12">
        <v>99584</v>
      </c>
      <c r="B180" s="14" t="s">
        <v>2803</v>
      </c>
      <c r="C180" s="13">
        <v>5100000</v>
      </c>
      <c r="D180" s="10">
        <v>4</v>
      </c>
      <c r="E180" s="12">
        <v>12.73</v>
      </c>
      <c r="F180" s="11">
        <v>15.4</v>
      </c>
      <c r="G180" s="10">
        <v>14.4824</v>
      </c>
      <c r="H180" s="9">
        <v>1</v>
      </c>
    </row>
    <row r="181" spans="1:8" ht="16.8" customHeight="1" thickBot="1" x14ac:dyDescent="0.35">
      <c r="A181" s="8" t="s">
        <v>2462</v>
      </c>
      <c r="B181" s="4"/>
      <c r="C181" s="7">
        <f>SUM(C5:C180)</f>
        <v>3900800000</v>
      </c>
      <c r="D181" s="6">
        <f>SUM(D5:D180)</f>
        <v>2529</v>
      </c>
      <c r="E181" s="5"/>
      <c r="F181" s="4"/>
      <c r="G181" s="3"/>
      <c r="H181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5"/>
  <dimension ref="A1:J211"/>
  <sheetViews>
    <sheetView workbookViewId="0">
      <pane ySplit="4" topLeftCell="A196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2820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4300000</v>
      </c>
      <c r="D5" s="22">
        <v>8</v>
      </c>
      <c r="E5" s="24">
        <v>4.99</v>
      </c>
      <c r="F5" s="23">
        <v>7.58</v>
      </c>
      <c r="G5" s="22">
        <v>6.8814000000000002</v>
      </c>
      <c r="H5" s="21">
        <v>2</v>
      </c>
    </row>
    <row r="6" spans="1:10" x14ac:dyDescent="0.3">
      <c r="A6" s="18">
        <v>13421</v>
      </c>
      <c r="B6" s="20" t="s">
        <v>2545</v>
      </c>
      <c r="C6" s="19">
        <v>4400000</v>
      </c>
      <c r="D6" s="16">
        <v>11</v>
      </c>
      <c r="E6" s="18">
        <v>38.409999999999997</v>
      </c>
      <c r="F6" s="17">
        <v>95.37</v>
      </c>
      <c r="G6" s="16">
        <v>70.249799999999993</v>
      </c>
      <c r="H6" s="15">
        <v>3</v>
      </c>
    </row>
    <row r="7" spans="1:10" x14ac:dyDescent="0.3">
      <c r="A7" s="18">
        <v>14361</v>
      </c>
      <c r="B7" s="20" t="s">
        <v>2653</v>
      </c>
      <c r="C7" s="19">
        <v>1500000</v>
      </c>
      <c r="D7" s="16">
        <v>1</v>
      </c>
      <c r="E7" s="18">
        <v>58.76</v>
      </c>
      <c r="F7" s="17">
        <v>58.76</v>
      </c>
      <c r="G7" s="16">
        <v>58.76</v>
      </c>
      <c r="H7" s="15">
        <v>1</v>
      </c>
    </row>
    <row r="8" spans="1:10" x14ac:dyDescent="0.3">
      <c r="A8" s="18">
        <v>14361</v>
      </c>
      <c r="B8" s="20" t="s">
        <v>2653</v>
      </c>
      <c r="C8" s="19">
        <v>128100000</v>
      </c>
      <c r="D8" s="16">
        <v>28</v>
      </c>
      <c r="E8" s="18">
        <v>64.66</v>
      </c>
      <c r="F8" s="17">
        <v>73.88</v>
      </c>
      <c r="G8" s="16">
        <v>72.232500000000002</v>
      </c>
      <c r="H8" s="15">
        <v>3</v>
      </c>
    </row>
    <row r="9" spans="1:10" x14ac:dyDescent="0.3">
      <c r="A9" s="18">
        <v>14362</v>
      </c>
      <c r="B9" s="20" t="s">
        <v>2576</v>
      </c>
      <c r="C9" s="19">
        <v>1500000</v>
      </c>
      <c r="D9" s="16">
        <v>3</v>
      </c>
      <c r="E9" s="18">
        <v>46.36</v>
      </c>
      <c r="F9" s="17">
        <v>52.45</v>
      </c>
      <c r="G9" s="16">
        <v>50.864699999999999</v>
      </c>
      <c r="H9" s="15">
        <v>1</v>
      </c>
    </row>
    <row r="10" spans="1:10" x14ac:dyDescent="0.3">
      <c r="A10" s="18">
        <v>15132</v>
      </c>
      <c r="B10" s="20" t="s">
        <v>2793</v>
      </c>
      <c r="C10" s="19">
        <v>116400000</v>
      </c>
      <c r="D10" s="16">
        <v>150</v>
      </c>
      <c r="E10" s="18">
        <v>18.059999999999999</v>
      </c>
      <c r="F10" s="17">
        <v>27.46</v>
      </c>
      <c r="G10" s="16">
        <v>23.165800000000001</v>
      </c>
      <c r="H10" s="15">
        <v>1</v>
      </c>
    </row>
    <row r="11" spans="1:10" x14ac:dyDescent="0.3">
      <c r="A11" s="18">
        <v>15132</v>
      </c>
      <c r="B11" s="20" t="s">
        <v>2793</v>
      </c>
      <c r="C11" s="19">
        <v>50000000</v>
      </c>
      <c r="D11" s="16">
        <v>25</v>
      </c>
      <c r="E11" s="18">
        <v>16.75</v>
      </c>
      <c r="F11" s="17">
        <v>23.490400000000001</v>
      </c>
      <c r="G11" s="16">
        <v>21.2056</v>
      </c>
      <c r="H11" s="15">
        <v>2</v>
      </c>
    </row>
    <row r="12" spans="1:10" x14ac:dyDescent="0.3">
      <c r="A12" s="18">
        <v>15324</v>
      </c>
      <c r="B12" s="20" t="s">
        <v>2588</v>
      </c>
      <c r="C12" s="19">
        <v>9200000</v>
      </c>
      <c r="D12" s="16">
        <v>6</v>
      </c>
      <c r="E12" s="18">
        <v>9.9700000000000006</v>
      </c>
      <c r="F12" s="17">
        <v>14.46</v>
      </c>
      <c r="G12" s="16">
        <v>11.815099999999999</v>
      </c>
      <c r="H12" s="15">
        <v>2</v>
      </c>
    </row>
    <row r="13" spans="1:10" x14ac:dyDescent="0.3">
      <c r="A13" s="18">
        <v>15332</v>
      </c>
      <c r="B13" s="20" t="s">
        <v>2715</v>
      </c>
      <c r="C13" s="19">
        <v>4000000</v>
      </c>
      <c r="D13" s="16">
        <v>1</v>
      </c>
      <c r="E13" s="18">
        <v>1.24</v>
      </c>
      <c r="F13" s="17">
        <v>1.24</v>
      </c>
      <c r="G13" s="16">
        <v>1.24</v>
      </c>
      <c r="H13" s="15">
        <v>3</v>
      </c>
    </row>
    <row r="14" spans="1:10" x14ac:dyDescent="0.3">
      <c r="A14" s="18">
        <v>15823</v>
      </c>
      <c r="B14" s="20" t="s">
        <v>2640</v>
      </c>
      <c r="C14" s="19">
        <v>24300000</v>
      </c>
      <c r="D14" s="16">
        <v>15</v>
      </c>
      <c r="E14" s="18">
        <v>4.43</v>
      </c>
      <c r="F14" s="17">
        <v>9.1199999999999992</v>
      </c>
      <c r="G14" s="16">
        <v>6.0095000000000001</v>
      </c>
      <c r="H14" s="15">
        <v>2</v>
      </c>
    </row>
    <row r="15" spans="1:10" x14ac:dyDescent="0.3">
      <c r="A15" s="18">
        <v>15862</v>
      </c>
      <c r="B15" s="20" t="s">
        <v>2773</v>
      </c>
      <c r="C15" s="19">
        <v>2300000</v>
      </c>
      <c r="D15" s="16">
        <v>7</v>
      </c>
      <c r="E15" s="18">
        <v>5.0199999999999996</v>
      </c>
      <c r="F15" s="17">
        <v>6.24</v>
      </c>
      <c r="G15" s="16">
        <v>5.7169999999999996</v>
      </c>
      <c r="H15" s="15">
        <v>1</v>
      </c>
    </row>
    <row r="16" spans="1:10" x14ac:dyDescent="0.3">
      <c r="A16" s="18">
        <v>15982</v>
      </c>
      <c r="B16" s="20" t="s">
        <v>2775</v>
      </c>
      <c r="C16" s="19">
        <v>5800000</v>
      </c>
      <c r="D16" s="16">
        <v>18</v>
      </c>
      <c r="E16" s="18">
        <v>2.44</v>
      </c>
      <c r="F16" s="17">
        <v>3.8</v>
      </c>
      <c r="G16" s="16">
        <v>3.2197</v>
      </c>
      <c r="H16" s="15">
        <v>1</v>
      </c>
    </row>
    <row r="17" spans="1:8" x14ac:dyDescent="0.3">
      <c r="A17" s="18">
        <v>15991</v>
      </c>
      <c r="B17" s="20" t="s">
        <v>2246</v>
      </c>
      <c r="C17" s="19">
        <v>52400000</v>
      </c>
      <c r="D17" s="16">
        <v>60</v>
      </c>
      <c r="E17" s="18">
        <v>10.68</v>
      </c>
      <c r="F17" s="17">
        <v>13.23</v>
      </c>
      <c r="G17" s="16">
        <v>11.769500000000001</v>
      </c>
      <c r="H17" s="15">
        <v>3</v>
      </c>
    </row>
    <row r="18" spans="1:8" x14ac:dyDescent="0.3">
      <c r="A18" s="18">
        <v>16094</v>
      </c>
      <c r="B18" s="20" t="s">
        <v>2764</v>
      </c>
      <c r="C18" s="19">
        <v>59100000</v>
      </c>
      <c r="D18" s="16">
        <v>50</v>
      </c>
      <c r="E18" s="18">
        <v>4.0199999999999996</v>
      </c>
      <c r="F18" s="17">
        <v>8.76</v>
      </c>
      <c r="G18" s="16">
        <v>6.5292000000000003</v>
      </c>
      <c r="H18" s="15">
        <v>2</v>
      </c>
    </row>
    <row r="19" spans="1:8" x14ac:dyDescent="0.3">
      <c r="A19" s="18">
        <v>16173</v>
      </c>
      <c r="B19" s="20" t="s">
        <v>2670</v>
      </c>
      <c r="C19" s="19">
        <v>2700000</v>
      </c>
      <c r="D19" s="16">
        <v>2</v>
      </c>
      <c r="E19" s="18">
        <v>5.15</v>
      </c>
      <c r="F19" s="17">
        <v>6.3</v>
      </c>
      <c r="G19" s="16">
        <v>5.3204000000000002</v>
      </c>
      <c r="H19" s="15">
        <v>3</v>
      </c>
    </row>
    <row r="20" spans="1:8" x14ac:dyDescent="0.3">
      <c r="A20" s="18">
        <v>17271</v>
      </c>
      <c r="B20" s="20" t="s">
        <v>2490</v>
      </c>
      <c r="C20" s="19">
        <v>9200000</v>
      </c>
      <c r="D20" s="16">
        <v>10</v>
      </c>
      <c r="E20" s="18">
        <v>9.24</v>
      </c>
      <c r="F20" s="17">
        <v>13.04</v>
      </c>
      <c r="G20" s="16">
        <v>12.0547</v>
      </c>
      <c r="H20" s="15">
        <v>2</v>
      </c>
    </row>
    <row r="21" spans="1:8" x14ac:dyDescent="0.3">
      <c r="A21" s="18">
        <v>17862</v>
      </c>
      <c r="B21" s="20" t="s">
        <v>2794</v>
      </c>
      <c r="C21" s="19">
        <v>15000000</v>
      </c>
      <c r="D21" s="16">
        <v>12</v>
      </c>
      <c r="E21" s="18">
        <v>18.100000000000001</v>
      </c>
      <c r="F21" s="17">
        <v>42.124299999999998</v>
      </c>
      <c r="G21" s="16">
        <v>27.0213</v>
      </c>
      <c r="H21" s="15">
        <v>3</v>
      </c>
    </row>
    <row r="22" spans="1:8" x14ac:dyDescent="0.3">
      <c r="A22" s="18">
        <v>18051</v>
      </c>
      <c r="B22" s="20" t="s">
        <v>2641</v>
      </c>
      <c r="C22" s="19">
        <v>500000</v>
      </c>
      <c r="D22" s="16">
        <v>1</v>
      </c>
      <c r="E22" s="18">
        <v>7.21</v>
      </c>
      <c r="F22" s="17">
        <v>7.21</v>
      </c>
      <c r="G22" s="16">
        <v>7.21</v>
      </c>
      <c r="H22" s="15">
        <v>2</v>
      </c>
    </row>
    <row r="23" spans="1:8" x14ac:dyDescent="0.3">
      <c r="A23" s="18">
        <v>19094</v>
      </c>
      <c r="B23" s="20" t="s">
        <v>2589</v>
      </c>
      <c r="C23" s="19">
        <v>13000000</v>
      </c>
      <c r="D23" s="16">
        <v>5</v>
      </c>
      <c r="E23" s="18">
        <v>3.6</v>
      </c>
      <c r="F23" s="17">
        <v>5</v>
      </c>
      <c r="G23" s="16">
        <v>4.7435</v>
      </c>
      <c r="H23" s="15">
        <v>2</v>
      </c>
    </row>
    <row r="24" spans="1:8" x14ac:dyDescent="0.3">
      <c r="A24" s="18">
        <v>19094</v>
      </c>
      <c r="B24" s="20" t="s">
        <v>2589</v>
      </c>
      <c r="C24" s="19">
        <v>10000000</v>
      </c>
      <c r="D24" s="16">
        <v>1</v>
      </c>
      <c r="E24" s="18">
        <v>1.5</v>
      </c>
      <c r="F24" s="17">
        <v>1.5</v>
      </c>
      <c r="G24" s="16">
        <v>1.5</v>
      </c>
      <c r="H24" s="15">
        <v>3</v>
      </c>
    </row>
    <row r="25" spans="1:8" x14ac:dyDescent="0.3">
      <c r="A25" s="18">
        <v>20121</v>
      </c>
      <c r="B25" s="20" t="s">
        <v>2563</v>
      </c>
      <c r="C25" s="19">
        <v>7200000</v>
      </c>
      <c r="D25" s="16">
        <v>15</v>
      </c>
      <c r="E25" s="18">
        <v>2.62</v>
      </c>
      <c r="F25" s="17">
        <v>5.9</v>
      </c>
      <c r="G25" s="16">
        <v>4.8483000000000001</v>
      </c>
      <c r="H25" s="15">
        <v>3</v>
      </c>
    </row>
    <row r="26" spans="1:8" x14ac:dyDescent="0.3">
      <c r="A26" s="18">
        <v>20122</v>
      </c>
      <c r="B26" s="20" t="s">
        <v>2564</v>
      </c>
      <c r="C26" s="19">
        <v>2100000</v>
      </c>
      <c r="D26" s="16">
        <v>5</v>
      </c>
      <c r="E26" s="18">
        <v>2.75</v>
      </c>
      <c r="F26" s="17">
        <v>5.04</v>
      </c>
      <c r="G26" s="16">
        <v>3.8519000000000001</v>
      </c>
      <c r="H26" s="15">
        <v>3</v>
      </c>
    </row>
    <row r="27" spans="1:8" x14ac:dyDescent="0.3">
      <c r="A27" s="18">
        <v>20123</v>
      </c>
      <c r="B27" s="20" t="s">
        <v>2565</v>
      </c>
      <c r="C27" s="19">
        <v>5700000</v>
      </c>
      <c r="D27" s="16">
        <v>16</v>
      </c>
      <c r="E27" s="18">
        <v>2.62</v>
      </c>
      <c r="F27" s="17">
        <v>6.03</v>
      </c>
      <c r="G27" s="16">
        <v>4.4579000000000004</v>
      </c>
      <c r="H27" s="15">
        <v>3</v>
      </c>
    </row>
    <row r="28" spans="1:8" x14ac:dyDescent="0.3">
      <c r="A28" s="18">
        <v>20343</v>
      </c>
      <c r="B28" s="20" t="s">
        <v>2250</v>
      </c>
      <c r="C28" s="19">
        <v>2200000</v>
      </c>
      <c r="D28" s="16">
        <v>7</v>
      </c>
      <c r="E28" s="18">
        <v>24.26</v>
      </c>
      <c r="F28" s="17">
        <v>28.21</v>
      </c>
      <c r="G28" s="16">
        <v>25.544499999999999</v>
      </c>
      <c r="H28" s="15">
        <v>1</v>
      </c>
    </row>
    <row r="29" spans="1:8" x14ac:dyDescent="0.3">
      <c r="A29" s="18">
        <v>20612</v>
      </c>
      <c r="B29" s="20" t="s">
        <v>2590</v>
      </c>
      <c r="C29" s="19">
        <v>9300000</v>
      </c>
      <c r="D29" s="16">
        <v>7</v>
      </c>
      <c r="E29" s="18">
        <v>24.37</v>
      </c>
      <c r="F29" s="17">
        <v>28.47</v>
      </c>
      <c r="G29" s="16">
        <v>27.2544</v>
      </c>
      <c r="H29" s="15">
        <v>2</v>
      </c>
    </row>
    <row r="30" spans="1:8" x14ac:dyDescent="0.3">
      <c r="A30" s="18">
        <v>20652</v>
      </c>
      <c r="B30" s="20" t="s">
        <v>2566</v>
      </c>
      <c r="C30" s="19">
        <v>13600000</v>
      </c>
      <c r="D30" s="16">
        <v>15</v>
      </c>
      <c r="E30" s="18">
        <v>7.35</v>
      </c>
      <c r="F30" s="17">
        <v>9.6300000000000008</v>
      </c>
      <c r="G30" s="16">
        <v>9.1533999999999995</v>
      </c>
      <c r="H30" s="15">
        <v>2</v>
      </c>
    </row>
    <row r="31" spans="1:8" x14ac:dyDescent="0.3">
      <c r="A31" s="18">
        <v>22081</v>
      </c>
      <c r="B31" s="20" t="s">
        <v>2577</v>
      </c>
      <c r="C31" s="19">
        <v>37500000</v>
      </c>
      <c r="D31" s="16">
        <v>33</v>
      </c>
      <c r="E31" s="18">
        <v>8.1</v>
      </c>
      <c r="F31" s="17">
        <v>11.69</v>
      </c>
      <c r="G31" s="16">
        <v>10.367699999999999</v>
      </c>
      <c r="H31" s="15">
        <v>2</v>
      </c>
    </row>
    <row r="32" spans="1:8" x14ac:dyDescent="0.3">
      <c r="A32" s="18">
        <v>22282</v>
      </c>
      <c r="B32" s="20" t="s">
        <v>2814</v>
      </c>
      <c r="C32" s="19">
        <v>4800000</v>
      </c>
      <c r="D32" s="16">
        <v>5</v>
      </c>
      <c r="E32" s="18">
        <v>1.82</v>
      </c>
      <c r="F32" s="17">
        <v>3.11</v>
      </c>
      <c r="G32" s="16">
        <v>2.0630999999999999</v>
      </c>
      <c r="H32" s="15">
        <v>1</v>
      </c>
    </row>
    <row r="33" spans="1:8" x14ac:dyDescent="0.3">
      <c r="A33" s="18">
        <v>22313</v>
      </c>
      <c r="B33" s="20" t="s">
        <v>2626</v>
      </c>
      <c r="C33" s="19">
        <v>40500000</v>
      </c>
      <c r="D33" s="16">
        <v>57</v>
      </c>
      <c r="E33" s="18">
        <v>19</v>
      </c>
      <c r="F33" s="17">
        <v>28.916399999999999</v>
      </c>
      <c r="G33" s="16">
        <v>25.912099999999999</v>
      </c>
      <c r="H33" s="15">
        <v>3</v>
      </c>
    </row>
    <row r="34" spans="1:8" x14ac:dyDescent="0.3">
      <c r="A34" s="18">
        <v>23383</v>
      </c>
      <c r="B34" s="20" t="s">
        <v>2627</v>
      </c>
      <c r="C34" s="19">
        <v>97700000</v>
      </c>
      <c r="D34" s="16">
        <v>21</v>
      </c>
      <c r="E34" s="18">
        <v>10.75</v>
      </c>
      <c r="F34" s="17">
        <v>23.63</v>
      </c>
      <c r="G34" s="16">
        <v>16.907499999999999</v>
      </c>
      <c r="H34" s="15">
        <v>2</v>
      </c>
    </row>
    <row r="35" spans="1:8" x14ac:dyDescent="0.3">
      <c r="A35" s="18">
        <v>23581</v>
      </c>
      <c r="B35" s="20" t="s">
        <v>2706</v>
      </c>
      <c r="C35" s="19">
        <v>23300000</v>
      </c>
      <c r="D35" s="16">
        <v>60</v>
      </c>
      <c r="E35" s="18">
        <v>15.37</v>
      </c>
      <c r="F35" s="17">
        <v>19.66</v>
      </c>
      <c r="G35" s="16">
        <v>17.5608</v>
      </c>
      <c r="H35" s="15">
        <v>3</v>
      </c>
    </row>
    <row r="36" spans="1:8" x14ac:dyDescent="0.3">
      <c r="A36" s="18">
        <v>23835</v>
      </c>
      <c r="B36" s="20" t="s">
        <v>2532</v>
      </c>
      <c r="C36" s="19">
        <v>104800000</v>
      </c>
      <c r="D36" s="16">
        <v>73</v>
      </c>
      <c r="E36" s="18">
        <v>5.39</v>
      </c>
      <c r="F36" s="17">
        <v>11.7</v>
      </c>
      <c r="G36" s="16">
        <v>10.078799999999999</v>
      </c>
      <c r="H36" s="15">
        <v>3</v>
      </c>
    </row>
    <row r="37" spans="1:8" x14ac:dyDescent="0.3">
      <c r="A37" s="18">
        <v>24393</v>
      </c>
      <c r="B37" s="20" t="s">
        <v>2656</v>
      </c>
      <c r="C37" s="19">
        <v>35800000</v>
      </c>
      <c r="D37" s="16">
        <v>42</v>
      </c>
      <c r="E37" s="18">
        <v>0.16</v>
      </c>
      <c r="F37" s="17">
        <v>6.82</v>
      </c>
      <c r="G37" s="16">
        <v>3.3037000000000001</v>
      </c>
      <c r="H37" s="15">
        <v>2</v>
      </c>
    </row>
    <row r="38" spans="1:8" x14ac:dyDescent="0.3">
      <c r="A38" s="18">
        <v>24616</v>
      </c>
      <c r="B38" s="20" t="s">
        <v>2642</v>
      </c>
      <c r="C38" s="19">
        <v>13700000</v>
      </c>
      <c r="D38" s="16">
        <v>17</v>
      </c>
      <c r="E38" s="18">
        <v>13.25</v>
      </c>
      <c r="F38" s="17">
        <v>18.84</v>
      </c>
      <c r="G38" s="16">
        <v>13.957100000000001</v>
      </c>
      <c r="H38" s="15">
        <v>2</v>
      </c>
    </row>
    <row r="39" spans="1:8" x14ac:dyDescent="0.3">
      <c r="A39" s="18">
        <v>24663</v>
      </c>
      <c r="B39" s="20" t="s">
        <v>2818</v>
      </c>
      <c r="C39" s="19">
        <v>4000000</v>
      </c>
      <c r="D39" s="16">
        <v>14</v>
      </c>
      <c r="E39" s="18">
        <v>2.17</v>
      </c>
      <c r="F39" s="17">
        <v>4.51</v>
      </c>
      <c r="G39" s="16">
        <v>2.9540000000000002</v>
      </c>
      <c r="H39" s="15">
        <v>1</v>
      </c>
    </row>
    <row r="40" spans="1:8" x14ac:dyDescent="0.3">
      <c r="A40" s="18">
        <v>24921</v>
      </c>
      <c r="B40" s="20" t="s">
        <v>2707</v>
      </c>
      <c r="C40" s="19">
        <v>6100000</v>
      </c>
      <c r="D40" s="16">
        <v>6</v>
      </c>
      <c r="E40" s="18">
        <v>0.38</v>
      </c>
      <c r="F40" s="17">
        <v>1.1200000000000001</v>
      </c>
      <c r="G40" s="16">
        <v>0.81620000000000004</v>
      </c>
      <c r="H40" s="15">
        <v>2</v>
      </c>
    </row>
    <row r="41" spans="1:8" x14ac:dyDescent="0.3">
      <c r="A41" s="18">
        <v>24972</v>
      </c>
      <c r="B41" s="20" t="s">
        <v>2518</v>
      </c>
      <c r="C41" s="19">
        <v>48400000</v>
      </c>
      <c r="D41" s="16">
        <v>64</v>
      </c>
      <c r="E41" s="18">
        <v>11.66</v>
      </c>
      <c r="F41" s="17">
        <v>20.77</v>
      </c>
      <c r="G41" s="16">
        <v>17.6615</v>
      </c>
      <c r="H41" s="15">
        <v>3</v>
      </c>
    </row>
    <row r="42" spans="1:8" x14ac:dyDescent="0.3">
      <c r="A42" s="18">
        <v>25282</v>
      </c>
      <c r="B42" s="20" t="s">
        <v>2643</v>
      </c>
      <c r="C42" s="19">
        <v>1100000</v>
      </c>
      <c r="D42" s="16">
        <v>2</v>
      </c>
      <c r="E42" s="18">
        <v>11.82</v>
      </c>
      <c r="F42" s="17">
        <v>11.82</v>
      </c>
      <c r="G42" s="16">
        <v>11.82</v>
      </c>
      <c r="H42" s="15">
        <v>2</v>
      </c>
    </row>
    <row r="43" spans="1:8" x14ac:dyDescent="0.3">
      <c r="A43" s="18">
        <v>26034</v>
      </c>
      <c r="B43" s="20" t="s">
        <v>2616</v>
      </c>
      <c r="C43" s="19">
        <v>439100000</v>
      </c>
      <c r="D43" s="16">
        <v>231</v>
      </c>
      <c r="E43" s="18">
        <v>8.9600000000000009</v>
      </c>
      <c r="F43" s="17">
        <v>13.48</v>
      </c>
      <c r="G43" s="16">
        <v>10.834300000000001</v>
      </c>
      <c r="H43" s="15">
        <v>2</v>
      </c>
    </row>
    <row r="44" spans="1:8" x14ac:dyDescent="0.3">
      <c r="A44" s="18">
        <v>26107</v>
      </c>
      <c r="B44" s="20" t="s">
        <v>2277</v>
      </c>
      <c r="C44" s="19">
        <v>395100000</v>
      </c>
      <c r="D44" s="16">
        <v>132</v>
      </c>
      <c r="E44" s="18">
        <v>11.528600000000001</v>
      </c>
      <c r="F44" s="17">
        <v>20.87</v>
      </c>
      <c r="G44" s="16">
        <v>17.161300000000001</v>
      </c>
      <c r="H44" s="15">
        <v>2</v>
      </c>
    </row>
    <row r="45" spans="1:8" x14ac:dyDescent="0.3">
      <c r="A45" s="18">
        <v>26185</v>
      </c>
      <c r="B45" s="20" t="s">
        <v>2784</v>
      </c>
      <c r="C45" s="19">
        <v>700000</v>
      </c>
      <c r="D45" s="16">
        <v>3</v>
      </c>
      <c r="E45" s="18">
        <v>51.8</v>
      </c>
      <c r="F45" s="17">
        <v>54.02</v>
      </c>
      <c r="G45" s="16">
        <v>53.174300000000002</v>
      </c>
      <c r="H45" s="15">
        <v>2</v>
      </c>
    </row>
    <row r="46" spans="1:8" x14ac:dyDescent="0.3">
      <c r="A46" s="18">
        <v>26415</v>
      </c>
      <c r="B46" s="20" t="s">
        <v>2504</v>
      </c>
      <c r="C46" s="19">
        <v>26000000</v>
      </c>
      <c r="D46" s="16">
        <v>15</v>
      </c>
      <c r="E46" s="18">
        <v>12.45</v>
      </c>
      <c r="F46" s="17">
        <v>16.45</v>
      </c>
      <c r="G46" s="16">
        <v>14.63</v>
      </c>
      <c r="H46" s="15">
        <v>3</v>
      </c>
    </row>
    <row r="47" spans="1:8" x14ac:dyDescent="0.3">
      <c r="A47" s="18">
        <v>27291</v>
      </c>
      <c r="B47" s="17"/>
      <c r="C47" s="19">
        <v>500000</v>
      </c>
      <c r="D47" s="16">
        <v>1</v>
      </c>
      <c r="E47" s="18">
        <v>0.1</v>
      </c>
      <c r="F47" s="17">
        <v>0.1</v>
      </c>
      <c r="G47" s="16">
        <v>0.1</v>
      </c>
      <c r="H47" s="15">
        <v>1</v>
      </c>
    </row>
    <row r="48" spans="1:8" x14ac:dyDescent="0.3">
      <c r="A48" s="18">
        <v>27312</v>
      </c>
      <c r="B48" s="20" t="s">
        <v>2821</v>
      </c>
      <c r="C48" s="19">
        <v>32600000</v>
      </c>
      <c r="D48" s="16">
        <v>7</v>
      </c>
      <c r="E48" s="18">
        <v>10.19</v>
      </c>
      <c r="F48" s="17">
        <v>17.84</v>
      </c>
      <c r="G48" s="16">
        <v>15.407500000000001</v>
      </c>
      <c r="H48" s="15">
        <v>1</v>
      </c>
    </row>
    <row r="49" spans="1:8" x14ac:dyDescent="0.3">
      <c r="A49" s="18">
        <v>27481</v>
      </c>
      <c r="B49" s="20" t="s">
        <v>2785</v>
      </c>
      <c r="C49" s="19">
        <v>13800000</v>
      </c>
      <c r="D49" s="16">
        <v>7</v>
      </c>
      <c r="E49" s="18">
        <v>16.45</v>
      </c>
      <c r="F49" s="17">
        <v>23.23</v>
      </c>
      <c r="G49" s="16">
        <v>18.792000000000002</v>
      </c>
      <c r="H49" s="15">
        <v>1</v>
      </c>
    </row>
    <row r="50" spans="1:8" x14ac:dyDescent="0.3">
      <c r="A50" s="18">
        <v>27481</v>
      </c>
      <c r="B50" s="20" t="s">
        <v>2785</v>
      </c>
      <c r="C50" s="19">
        <v>14700000</v>
      </c>
      <c r="D50" s="16">
        <v>3</v>
      </c>
      <c r="E50" s="18">
        <v>9.42</v>
      </c>
      <c r="F50" s="17">
        <v>16.27</v>
      </c>
      <c r="G50" s="16">
        <v>14.311199999999999</v>
      </c>
      <c r="H50" s="15">
        <v>2</v>
      </c>
    </row>
    <row r="51" spans="1:8" x14ac:dyDescent="0.3">
      <c r="A51" s="18">
        <v>288701</v>
      </c>
      <c r="B51" s="20" t="s">
        <v>2547</v>
      </c>
      <c r="C51" s="19">
        <v>22800000</v>
      </c>
      <c r="D51" s="16">
        <v>11</v>
      </c>
      <c r="E51" s="18">
        <v>6.25</v>
      </c>
      <c r="F51" s="17">
        <v>7.51</v>
      </c>
      <c r="G51" s="16">
        <v>6.8768000000000002</v>
      </c>
      <c r="H51" s="15">
        <v>3</v>
      </c>
    </row>
    <row r="52" spans="1:8" x14ac:dyDescent="0.3">
      <c r="A52" s="18">
        <v>28886</v>
      </c>
      <c r="B52" s="20" t="s">
        <v>2737</v>
      </c>
      <c r="C52" s="19">
        <v>28100000</v>
      </c>
      <c r="D52" s="16">
        <v>20</v>
      </c>
      <c r="E52" s="18">
        <v>4.95</v>
      </c>
      <c r="F52" s="17">
        <v>6.48</v>
      </c>
      <c r="G52" s="16">
        <v>5.7736999999999998</v>
      </c>
      <c r="H52" s="15">
        <v>1</v>
      </c>
    </row>
    <row r="53" spans="1:8" x14ac:dyDescent="0.3">
      <c r="A53" s="18">
        <v>28886</v>
      </c>
      <c r="B53" s="20" t="s">
        <v>2737</v>
      </c>
      <c r="C53" s="19">
        <v>300000</v>
      </c>
      <c r="D53" s="16">
        <v>2</v>
      </c>
      <c r="E53" s="18">
        <v>6.35</v>
      </c>
      <c r="F53" s="17">
        <v>6.36</v>
      </c>
      <c r="G53" s="16">
        <v>6.3532999999999999</v>
      </c>
      <c r="H53" s="15">
        <v>2</v>
      </c>
    </row>
    <row r="54" spans="1:8" x14ac:dyDescent="0.3">
      <c r="A54" s="18">
        <v>29371</v>
      </c>
      <c r="B54" s="20" t="s">
        <v>2765</v>
      </c>
      <c r="C54" s="19">
        <v>3200000</v>
      </c>
      <c r="D54" s="16">
        <v>5</v>
      </c>
      <c r="E54" s="18">
        <v>14.94</v>
      </c>
      <c r="F54" s="17">
        <v>15.54</v>
      </c>
      <c r="G54" s="16">
        <v>15.2384</v>
      </c>
      <c r="H54" s="15">
        <v>1</v>
      </c>
    </row>
    <row r="55" spans="1:8" x14ac:dyDescent="0.3">
      <c r="A55" s="18">
        <v>30103</v>
      </c>
      <c r="B55" s="20" t="s">
        <v>2671</v>
      </c>
      <c r="C55" s="19">
        <v>2900000</v>
      </c>
      <c r="D55" s="16">
        <v>17</v>
      </c>
      <c r="E55" s="18">
        <v>6.91</v>
      </c>
      <c r="F55" s="17">
        <v>11.55</v>
      </c>
      <c r="G55" s="16">
        <v>8.9807000000000006</v>
      </c>
      <c r="H55" s="15">
        <v>2</v>
      </c>
    </row>
    <row r="56" spans="1:8" x14ac:dyDescent="0.3">
      <c r="A56" s="18">
        <v>30164</v>
      </c>
      <c r="B56" s="20" t="s">
        <v>2579</v>
      </c>
      <c r="C56" s="19">
        <v>8600000</v>
      </c>
      <c r="D56" s="16">
        <v>7</v>
      </c>
      <c r="E56" s="18">
        <v>2.98</v>
      </c>
      <c r="F56" s="17">
        <v>6.81</v>
      </c>
      <c r="G56" s="16">
        <v>3.9746999999999999</v>
      </c>
      <c r="H56" s="15">
        <v>3</v>
      </c>
    </row>
    <row r="57" spans="1:8" x14ac:dyDescent="0.3">
      <c r="A57" s="18">
        <v>30237</v>
      </c>
      <c r="B57" s="20" t="s">
        <v>2822</v>
      </c>
      <c r="C57" s="19">
        <v>3200000</v>
      </c>
      <c r="D57" s="16">
        <v>5</v>
      </c>
      <c r="E57" s="18">
        <v>42.07</v>
      </c>
      <c r="F57" s="17">
        <v>42.92</v>
      </c>
      <c r="G57" s="16">
        <v>42.566899999999997</v>
      </c>
      <c r="H57" s="15">
        <v>1</v>
      </c>
    </row>
    <row r="58" spans="1:8" x14ac:dyDescent="0.3">
      <c r="A58" s="18">
        <v>30237</v>
      </c>
      <c r="B58" s="20" t="s">
        <v>2822</v>
      </c>
      <c r="C58" s="19">
        <v>29700000</v>
      </c>
      <c r="D58" s="16">
        <v>4</v>
      </c>
      <c r="E58" s="18">
        <v>41.63</v>
      </c>
      <c r="F58" s="17">
        <v>42.22</v>
      </c>
      <c r="G58" s="16">
        <v>41.8401</v>
      </c>
      <c r="H58" s="15">
        <v>2</v>
      </c>
    </row>
    <row r="59" spans="1:8" x14ac:dyDescent="0.3">
      <c r="A59" s="18">
        <v>30238</v>
      </c>
      <c r="B59" s="20" t="s">
        <v>2287</v>
      </c>
      <c r="C59" s="19">
        <v>486900000</v>
      </c>
      <c r="D59" s="16">
        <v>96</v>
      </c>
      <c r="E59" s="18">
        <v>12.47</v>
      </c>
      <c r="F59" s="17">
        <v>15.35</v>
      </c>
      <c r="G59" s="16">
        <v>14.090400000000001</v>
      </c>
      <c r="H59" s="15">
        <v>2</v>
      </c>
    </row>
    <row r="60" spans="1:8" x14ac:dyDescent="0.3">
      <c r="A60" s="18">
        <v>30336</v>
      </c>
      <c r="B60" s="20" t="s">
        <v>2288</v>
      </c>
      <c r="C60" s="19">
        <v>143400000</v>
      </c>
      <c r="D60" s="16">
        <v>28</v>
      </c>
      <c r="E60" s="18">
        <v>7.29</v>
      </c>
      <c r="F60" s="17">
        <v>10.435</v>
      </c>
      <c r="G60" s="16">
        <v>8.8876000000000008</v>
      </c>
      <c r="H60" s="15">
        <v>3</v>
      </c>
    </row>
    <row r="61" spans="1:8" x14ac:dyDescent="0.3">
      <c r="A61" s="18">
        <v>30425</v>
      </c>
      <c r="B61" s="20" t="s">
        <v>2672</v>
      </c>
      <c r="C61" s="19">
        <v>13700000</v>
      </c>
      <c r="D61" s="16">
        <v>25</v>
      </c>
      <c r="E61" s="18">
        <v>1.8</v>
      </c>
      <c r="F61" s="17">
        <v>7.59</v>
      </c>
      <c r="G61" s="16">
        <v>4.9889000000000001</v>
      </c>
      <c r="H61" s="15">
        <v>2</v>
      </c>
    </row>
    <row r="62" spans="1:8" x14ac:dyDescent="0.3">
      <c r="A62" s="18">
        <v>30477</v>
      </c>
      <c r="B62" s="20" t="s">
        <v>2684</v>
      </c>
      <c r="C62" s="19">
        <v>8700000</v>
      </c>
      <c r="D62" s="16">
        <v>6</v>
      </c>
      <c r="E62" s="18">
        <v>18.940000000000001</v>
      </c>
      <c r="F62" s="17">
        <v>34.130000000000003</v>
      </c>
      <c r="G62" s="16">
        <v>19.946200000000001</v>
      </c>
      <c r="H62" s="15">
        <v>2</v>
      </c>
    </row>
    <row r="63" spans="1:8" x14ac:dyDescent="0.3">
      <c r="A63" s="18">
        <v>31221</v>
      </c>
      <c r="B63" s="20" t="s">
        <v>2644</v>
      </c>
      <c r="C63" s="19">
        <v>1500000</v>
      </c>
      <c r="D63" s="16">
        <v>4</v>
      </c>
      <c r="E63" s="18">
        <v>5.09</v>
      </c>
      <c r="F63" s="17">
        <v>5.74</v>
      </c>
      <c r="G63" s="16">
        <v>5.2727000000000004</v>
      </c>
      <c r="H63" s="15">
        <v>2</v>
      </c>
    </row>
    <row r="64" spans="1:8" x14ac:dyDescent="0.3">
      <c r="A64" s="18">
        <v>31381</v>
      </c>
      <c r="B64" s="20" t="s">
        <v>2591</v>
      </c>
      <c r="C64" s="19">
        <v>3200000</v>
      </c>
      <c r="D64" s="16">
        <v>10</v>
      </c>
      <c r="E64" s="18">
        <v>6.8</v>
      </c>
      <c r="F64" s="17">
        <v>12.3</v>
      </c>
      <c r="G64" s="16">
        <v>9.3406000000000002</v>
      </c>
      <c r="H64" s="15">
        <v>3</v>
      </c>
    </row>
    <row r="65" spans="1:8" x14ac:dyDescent="0.3">
      <c r="A65" s="18">
        <v>31493</v>
      </c>
      <c r="B65" s="20" t="s">
        <v>2716</v>
      </c>
      <c r="C65" s="19">
        <v>1600000</v>
      </c>
      <c r="D65" s="16">
        <v>8</v>
      </c>
      <c r="E65" s="18">
        <v>7.0949999999999998</v>
      </c>
      <c r="F65" s="17">
        <v>9.4</v>
      </c>
      <c r="G65" s="16">
        <v>7.5750000000000002</v>
      </c>
      <c r="H65" s="15">
        <v>2</v>
      </c>
    </row>
    <row r="66" spans="1:8" x14ac:dyDescent="0.3">
      <c r="A66" s="18">
        <v>31632</v>
      </c>
      <c r="B66" s="20" t="s">
        <v>2766</v>
      </c>
      <c r="C66" s="19">
        <v>10000000</v>
      </c>
      <c r="D66" s="16">
        <v>7</v>
      </c>
      <c r="E66" s="18">
        <v>5.57</v>
      </c>
      <c r="F66" s="17">
        <v>12.47</v>
      </c>
      <c r="G66" s="16">
        <v>10.512600000000001</v>
      </c>
      <c r="H66" s="15">
        <v>1</v>
      </c>
    </row>
    <row r="67" spans="1:8" x14ac:dyDescent="0.3">
      <c r="A67" s="18">
        <v>31712</v>
      </c>
      <c r="B67" s="20" t="s">
        <v>2750</v>
      </c>
      <c r="C67" s="19">
        <v>200000</v>
      </c>
      <c r="D67" s="16">
        <v>2</v>
      </c>
      <c r="E67" s="18">
        <v>5.13</v>
      </c>
      <c r="F67" s="17">
        <v>5.66</v>
      </c>
      <c r="G67" s="16">
        <v>5.3949999999999996</v>
      </c>
      <c r="H67" s="15">
        <v>1</v>
      </c>
    </row>
    <row r="68" spans="1:8" x14ac:dyDescent="0.3">
      <c r="A68" s="18">
        <v>32024</v>
      </c>
      <c r="B68" s="20" t="s">
        <v>2767</v>
      </c>
      <c r="C68" s="19">
        <v>1300000</v>
      </c>
      <c r="D68" s="16">
        <v>5</v>
      </c>
      <c r="E68" s="18">
        <v>5.83</v>
      </c>
      <c r="F68" s="17">
        <v>6.08</v>
      </c>
      <c r="G68" s="16">
        <v>5.9684999999999997</v>
      </c>
      <c r="H68" s="15">
        <v>1</v>
      </c>
    </row>
    <row r="69" spans="1:8" x14ac:dyDescent="0.3">
      <c r="A69" s="18">
        <v>32094</v>
      </c>
      <c r="B69" s="20" t="s">
        <v>2658</v>
      </c>
      <c r="C69" s="19">
        <v>22100000</v>
      </c>
      <c r="D69" s="16">
        <v>8</v>
      </c>
      <c r="E69" s="18">
        <v>12.07</v>
      </c>
      <c r="F69" s="17">
        <v>15.69</v>
      </c>
      <c r="G69" s="16">
        <v>12.924300000000001</v>
      </c>
      <c r="H69" s="15">
        <v>2</v>
      </c>
    </row>
    <row r="70" spans="1:8" x14ac:dyDescent="0.3">
      <c r="A70" s="18">
        <v>32903</v>
      </c>
      <c r="B70" s="20" t="s">
        <v>2618</v>
      </c>
      <c r="C70" s="19">
        <v>15200000</v>
      </c>
      <c r="D70" s="16">
        <v>17</v>
      </c>
      <c r="E70" s="18">
        <v>28.13</v>
      </c>
      <c r="F70" s="17">
        <v>36.74</v>
      </c>
      <c r="G70" s="16">
        <v>32.645699999999998</v>
      </c>
      <c r="H70" s="15">
        <v>3</v>
      </c>
    </row>
    <row r="71" spans="1:8" x14ac:dyDescent="0.3">
      <c r="A71" s="18">
        <v>33224</v>
      </c>
      <c r="B71" s="20" t="s">
        <v>2567</v>
      </c>
      <c r="C71" s="19">
        <v>112500000</v>
      </c>
      <c r="D71" s="16">
        <v>29</v>
      </c>
      <c r="E71" s="18">
        <v>8.4</v>
      </c>
      <c r="F71" s="17">
        <v>14.05</v>
      </c>
      <c r="G71" s="16">
        <v>12.0341</v>
      </c>
      <c r="H71" s="15">
        <v>2</v>
      </c>
    </row>
    <row r="72" spans="1:8" x14ac:dyDescent="0.3">
      <c r="A72" s="18">
        <v>33244</v>
      </c>
      <c r="B72" s="20" t="s">
        <v>2580</v>
      </c>
      <c r="C72" s="19">
        <v>500000</v>
      </c>
      <c r="D72" s="16">
        <v>5</v>
      </c>
      <c r="E72" s="18">
        <v>7.4</v>
      </c>
      <c r="F72" s="17">
        <v>9.11</v>
      </c>
      <c r="G72" s="16">
        <v>8.6539999999999999</v>
      </c>
      <c r="H72" s="15">
        <v>1</v>
      </c>
    </row>
    <row r="73" spans="1:8" x14ac:dyDescent="0.3">
      <c r="A73" s="18">
        <v>33394</v>
      </c>
      <c r="B73" s="20" t="s">
        <v>2685</v>
      </c>
      <c r="C73" s="19">
        <v>1600000</v>
      </c>
      <c r="D73" s="16">
        <v>6</v>
      </c>
      <c r="E73" s="18">
        <v>6.02</v>
      </c>
      <c r="F73" s="17">
        <v>7.97</v>
      </c>
      <c r="G73" s="16">
        <v>7.0130999999999997</v>
      </c>
      <c r="H73" s="15">
        <v>2</v>
      </c>
    </row>
    <row r="74" spans="1:8" x14ac:dyDescent="0.3">
      <c r="A74" s="18">
        <v>33464</v>
      </c>
      <c r="B74" s="20" t="s">
        <v>2708</v>
      </c>
      <c r="C74" s="19">
        <v>3200000</v>
      </c>
      <c r="D74" s="16">
        <v>1</v>
      </c>
      <c r="E74" s="18">
        <v>4.5163000000000002</v>
      </c>
      <c r="F74" s="17">
        <v>4.5163000000000002</v>
      </c>
      <c r="G74" s="16">
        <v>4.5163000000000002</v>
      </c>
      <c r="H74" s="15">
        <v>2</v>
      </c>
    </row>
    <row r="75" spans="1:8" x14ac:dyDescent="0.3">
      <c r="A75" s="18">
        <v>33881</v>
      </c>
      <c r="B75" s="20" t="s">
        <v>2312</v>
      </c>
      <c r="C75" s="19">
        <v>22900000</v>
      </c>
      <c r="D75" s="16">
        <v>41</v>
      </c>
      <c r="E75" s="18">
        <v>11.6</v>
      </c>
      <c r="F75" s="17">
        <v>14.26</v>
      </c>
      <c r="G75" s="16">
        <v>13.159000000000001</v>
      </c>
      <c r="H75" s="15">
        <v>3</v>
      </c>
    </row>
    <row r="76" spans="1:8" x14ac:dyDescent="0.3">
      <c r="A76" s="18">
        <v>34132</v>
      </c>
      <c r="B76" s="20" t="s">
        <v>2505</v>
      </c>
      <c r="C76" s="19">
        <v>192500000</v>
      </c>
      <c r="D76" s="16">
        <v>58</v>
      </c>
      <c r="E76" s="18">
        <v>10.98</v>
      </c>
      <c r="F76" s="17">
        <v>17.93</v>
      </c>
      <c r="G76" s="16">
        <v>15.468500000000001</v>
      </c>
      <c r="H76" s="15">
        <v>1</v>
      </c>
    </row>
    <row r="77" spans="1:8" x14ac:dyDescent="0.3">
      <c r="A77" s="18">
        <v>34162</v>
      </c>
      <c r="B77" s="20" t="s">
        <v>2768</v>
      </c>
      <c r="C77" s="19">
        <v>7000000</v>
      </c>
      <c r="D77" s="16">
        <v>10</v>
      </c>
      <c r="E77" s="18">
        <v>14.48</v>
      </c>
      <c r="F77" s="17">
        <v>19.059999999999999</v>
      </c>
      <c r="G77" s="16">
        <v>15.573600000000001</v>
      </c>
      <c r="H77" s="15">
        <v>1</v>
      </c>
    </row>
    <row r="78" spans="1:8" x14ac:dyDescent="0.3">
      <c r="A78" s="18">
        <v>34653</v>
      </c>
      <c r="B78" s="20" t="s">
        <v>2717</v>
      </c>
      <c r="C78" s="19">
        <v>200000</v>
      </c>
      <c r="D78" s="16">
        <v>2</v>
      </c>
      <c r="E78" s="18">
        <v>0.01</v>
      </c>
      <c r="F78" s="17">
        <v>0.71</v>
      </c>
      <c r="G78" s="16">
        <v>0.36</v>
      </c>
      <c r="H78" s="15">
        <v>1</v>
      </c>
    </row>
    <row r="79" spans="1:8" x14ac:dyDescent="0.3">
      <c r="A79" s="18">
        <v>34833</v>
      </c>
      <c r="B79" s="20" t="s">
        <v>2751</v>
      </c>
      <c r="C79" s="19">
        <v>10000000</v>
      </c>
      <c r="D79" s="16">
        <v>8</v>
      </c>
      <c r="E79" s="18">
        <v>2.36</v>
      </c>
      <c r="F79" s="17">
        <v>7.49</v>
      </c>
      <c r="G79" s="16">
        <v>2.9805000000000001</v>
      </c>
      <c r="H79" s="15">
        <v>1</v>
      </c>
    </row>
    <row r="80" spans="1:8" x14ac:dyDescent="0.3">
      <c r="A80" s="18">
        <v>34842</v>
      </c>
      <c r="B80" s="20" t="s">
        <v>2738</v>
      </c>
      <c r="C80" s="19">
        <v>4100000</v>
      </c>
      <c r="D80" s="16">
        <v>1</v>
      </c>
      <c r="E80" s="18">
        <v>4.21</v>
      </c>
      <c r="F80" s="17">
        <v>4.21</v>
      </c>
      <c r="G80" s="16">
        <v>4.21</v>
      </c>
      <c r="H80" s="15">
        <v>2</v>
      </c>
    </row>
    <row r="81" spans="1:8" x14ac:dyDescent="0.3">
      <c r="A81" s="18">
        <v>34891</v>
      </c>
      <c r="B81" s="20" t="s">
        <v>2739</v>
      </c>
      <c r="C81" s="19">
        <v>700000</v>
      </c>
      <c r="D81" s="16">
        <v>2</v>
      </c>
      <c r="E81" s="18">
        <v>5.41</v>
      </c>
      <c r="F81" s="17">
        <v>5.46</v>
      </c>
      <c r="G81" s="16">
        <v>5.4528999999999996</v>
      </c>
      <c r="H81" s="15">
        <v>1</v>
      </c>
    </row>
    <row r="82" spans="1:8" x14ac:dyDescent="0.3">
      <c r="A82" s="18">
        <v>35121</v>
      </c>
      <c r="B82" s="20" t="s">
        <v>2697</v>
      </c>
      <c r="C82" s="19">
        <v>2000000</v>
      </c>
      <c r="D82" s="16">
        <v>3</v>
      </c>
      <c r="E82" s="18">
        <v>4.6900000000000004</v>
      </c>
      <c r="F82" s="17">
        <v>5.09</v>
      </c>
      <c r="G82" s="16">
        <v>4.78</v>
      </c>
      <c r="H82" s="15">
        <v>1</v>
      </c>
    </row>
    <row r="83" spans="1:8" x14ac:dyDescent="0.3">
      <c r="A83" s="18">
        <v>35211</v>
      </c>
      <c r="B83" s="20" t="s">
        <v>2823</v>
      </c>
      <c r="C83" s="19">
        <v>1700000</v>
      </c>
      <c r="D83" s="16">
        <v>3</v>
      </c>
      <c r="E83" s="18">
        <v>2.4500000000000002</v>
      </c>
      <c r="F83" s="17">
        <v>52.44</v>
      </c>
      <c r="G83" s="16">
        <v>46.5471</v>
      </c>
      <c r="H83" s="15">
        <v>1</v>
      </c>
    </row>
    <row r="84" spans="1:8" x14ac:dyDescent="0.3">
      <c r="A84" s="18">
        <v>35211</v>
      </c>
      <c r="B84" s="20" t="s">
        <v>2823</v>
      </c>
      <c r="C84" s="19">
        <v>1700000</v>
      </c>
      <c r="D84" s="16">
        <v>2</v>
      </c>
      <c r="E84" s="18">
        <v>61.32</v>
      </c>
      <c r="F84" s="17">
        <v>65.33</v>
      </c>
      <c r="G84" s="16">
        <v>61.791800000000002</v>
      </c>
      <c r="H84" s="15">
        <v>2</v>
      </c>
    </row>
    <row r="85" spans="1:8" x14ac:dyDescent="0.3">
      <c r="A85" s="18">
        <v>35265</v>
      </c>
      <c r="B85" s="20" t="s">
        <v>2549</v>
      </c>
      <c r="C85" s="19">
        <v>3300000</v>
      </c>
      <c r="D85" s="16">
        <v>2</v>
      </c>
      <c r="E85" s="18">
        <v>8.9499999999999993</v>
      </c>
      <c r="F85" s="17">
        <v>9.14</v>
      </c>
      <c r="G85" s="16">
        <v>9.0652000000000008</v>
      </c>
      <c r="H85" s="15">
        <v>3</v>
      </c>
    </row>
    <row r="86" spans="1:8" x14ac:dyDescent="0.3">
      <c r="A86" s="18">
        <v>35481</v>
      </c>
      <c r="B86" s="20" t="s">
        <v>2745</v>
      </c>
      <c r="C86" s="19">
        <v>2600000</v>
      </c>
      <c r="D86" s="16">
        <v>10</v>
      </c>
      <c r="E86" s="18">
        <v>12.19</v>
      </c>
      <c r="F86" s="17">
        <v>16.63</v>
      </c>
      <c r="G86" s="16">
        <v>14.7235</v>
      </c>
      <c r="H86" s="15">
        <v>3</v>
      </c>
    </row>
    <row r="87" spans="1:8" x14ac:dyDescent="0.3">
      <c r="A87" s="18">
        <v>35763</v>
      </c>
      <c r="B87" s="20" t="s">
        <v>2629</v>
      </c>
      <c r="C87" s="19">
        <v>39500000</v>
      </c>
      <c r="D87" s="16">
        <v>66</v>
      </c>
      <c r="E87" s="18">
        <v>14.25</v>
      </c>
      <c r="F87" s="17">
        <v>20.63</v>
      </c>
      <c r="G87" s="16">
        <v>17.244800000000001</v>
      </c>
      <c r="H87" s="15">
        <v>2</v>
      </c>
    </row>
    <row r="88" spans="1:8" x14ac:dyDescent="0.3">
      <c r="A88" s="18">
        <v>35802</v>
      </c>
      <c r="B88" s="20" t="s">
        <v>2709</v>
      </c>
      <c r="C88" s="19">
        <v>2200000</v>
      </c>
      <c r="D88" s="16">
        <v>9</v>
      </c>
      <c r="E88" s="18">
        <v>15.42</v>
      </c>
      <c r="F88" s="17">
        <v>19.21</v>
      </c>
      <c r="G88" s="16">
        <v>17.5505</v>
      </c>
      <c r="H88" s="15">
        <v>1</v>
      </c>
    </row>
    <row r="89" spans="1:8" x14ac:dyDescent="0.3">
      <c r="A89" s="18">
        <v>35913</v>
      </c>
      <c r="B89" s="20" t="s">
        <v>2753</v>
      </c>
      <c r="C89" s="19">
        <v>4500000</v>
      </c>
      <c r="D89" s="16">
        <v>9</v>
      </c>
      <c r="E89" s="18">
        <v>7.77</v>
      </c>
      <c r="F89" s="17">
        <v>14.62</v>
      </c>
      <c r="G89" s="16">
        <v>8.4276</v>
      </c>
      <c r="H89" s="15">
        <v>2</v>
      </c>
    </row>
    <row r="90" spans="1:8" x14ac:dyDescent="0.3">
      <c r="A90" s="18">
        <v>36052</v>
      </c>
      <c r="B90" s="20" t="s">
        <v>2619</v>
      </c>
      <c r="C90" s="19">
        <v>14600000</v>
      </c>
      <c r="D90" s="16">
        <v>3</v>
      </c>
      <c r="E90" s="18">
        <v>0.53</v>
      </c>
      <c r="F90" s="17">
        <v>1.36</v>
      </c>
      <c r="G90" s="16">
        <v>1.1445000000000001</v>
      </c>
      <c r="H90" s="15">
        <v>2</v>
      </c>
    </row>
    <row r="91" spans="1:8" x14ac:dyDescent="0.3">
      <c r="A91" s="18">
        <v>36171</v>
      </c>
      <c r="B91" s="20" t="s">
        <v>2824</v>
      </c>
      <c r="C91" s="19">
        <v>74200000</v>
      </c>
      <c r="D91" s="16">
        <v>33</v>
      </c>
      <c r="E91" s="18">
        <v>0.17</v>
      </c>
      <c r="F91" s="17">
        <v>8</v>
      </c>
      <c r="G91" s="16">
        <v>2.2221000000000002</v>
      </c>
      <c r="H91" s="15">
        <v>1</v>
      </c>
    </row>
    <row r="92" spans="1:8" x14ac:dyDescent="0.3">
      <c r="A92" s="18">
        <v>36313</v>
      </c>
      <c r="B92" s="20" t="s">
        <v>2724</v>
      </c>
      <c r="C92" s="19">
        <v>1100000</v>
      </c>
      <c r="D92" s="16">
        <v>3</v>
      </c>
      <c r="E92" s="18">
        <v>2.42</v>
      </c>
      <c r="F92" s="17">
        <v>4.24</v>
      </c>
      <c r="G92" s="16">
        <v>2.64</v>
      </c>
      <c r="H92" s="15">
        <v>1</v>
      </c>
    </row>
    <row r="93" spans="1:8" x14ac:dyDescent="0.3">
      <c r="A93" s="18">
        <v>36451</v>
      </c>
      <c r="B93" s="20" t="s">
        <v>2581</v>
      </c>
      <c r="C93" s="19">
        <v>4500000</v>
      </c>
      <c r="D93" s="16">
        <v>1</v>
      </c>
      <c r="E93" s="18">
        <v>2.97</v>
      </c>
      <c r="F93" s="17">
        <v>2.97</v>
      </c>
      <c r="G93" s="16">
        <v>2.97</v>
      </c>
      <c r="H93" s="15">
        <v>2</v>
      </c>
    </row>
    <row r="94" spans="1:8" x14ac:dyDescent="0.3">
      <c r="A94" s="18">
        <v>36533</v>
      </c>
      <c r="B94" s="20" t="s">
        <v>2786</v>
      </c>
      <c r="C94" s="19">
        <v>65300000</v>
      </c>
      <c r="D94" s="16">
        <v>91</v>
      </c>
      <c r="E94" s="18">
        <v>24.59</v>
      </c>
      <c r="F94" s="17">
        <v>37.51</v>
      </c>
      <c r="G94" s="16">
        <v>29.953700000000001</v>
      </c>
      <c r="H94" s="15">
        <v>1</v>
      </c>
    </row>
    <row r="95" spans="1:8" x14ac:dyDescent="0.3">
      <c r="A95" s="18">
        <v>36803</v>
      </c>
      <c r="B95" s="20" t="s">
        <v>2776</v>
      </c>
      <c r="C95" s="19">
        <v>106400000</v>
      </c>
      <c r="D95" s="16">
        <v>38</v>
      </c>
      <c r="E95" s="18">
        <v>17</v>
      </c>
      <c r="F95" s="17">
        <v>24.3</v>
      </c>
      <c r="G95" s="16">
        <v>20.56</v>
      </c>
      <c r="H95" s="15">
        <v>2</v>
      </c>
    </row>
    <row r="96" spans="1:8" x14ac:dyDescent="0.3">
      <c r="A96" s="18">
        <v>36871</v>
      </c>
      <c r="B96" s="20" t="s">
        <v>2550</v>
      </c>
      <c r="C96" s="19">
        <v>38400000</v>
      </c>
      <c r="D96" s="16">
        <v>65</v>
      </c>
      <c r="E96" s="18">
        <v>4.1500000000000004</v>
      </c>
      <c r="F96" s="17">
        <v>6.54</v>
      </c>
      <c r="G96" s="16">
        <v>5.0632999999999999</v>
      </c>
      <c r="H96" s="15">
        <v>3</v>
      </c>
    </row>
    <row r="97" spans="1:8" x14ac:dyDescent="0.3">
      <c r="A97" s="18">
        <v>36893</v>
      </c>
      <c r="B97" s="20" t="s">
        <v>2777</v>
      </c>
      <c r="C97" s="19">
        <v>1400000</v>
      </c>
      <c r="D97" s="16">
        <v>5</v>
      </c>
      <c r="E97" s="18">
        <v>10.44</v>
      </c>
      <c r="F97" s="17">
        <v>13.22</v>
      </c>
      <c r="G97" s="16">
        <v>11.4171</v>
      </c>
      <c r="H97" s="15">
        <v>1</v>
      </c>
    </row>
    <row r="98" spans="1:8" x14ac:dyDescent="0.3">
      <c r="A98" s="18">
        <v>37073</v>
      </c>
      <c r="B98" s="20" t="s">
        <v>2688</v>
      </c>
      <c r="C98" s="19">
        <v>48000000</v>
      </c>
      <c r="D98" s="16">
        <v>8</v>
      </c>
      <c r="E98" s="18">
        <v>33.35</v>
      </c>
      <c r="F98" s="17">
        <v>43.51</v>
      </c>
      <c r="G98" s="16">
        <v>41.266300000000001</v>
      </c>
      <c r="H98" s="15">
        <v>2</v>
      </c>
    </row>
    <row r="99" spans="1:8" x14ac:dyDescent="0.3">
      <c r="A99" s="18">
        <v>37074</v>
      </c>
      <c r="B99" s="20" t="s">
        <v>2568</v>
      </c>
      <c r="C99" s="19">
        <v>91000000</v>
      </c>
      <c r="D99" s="16">
        <v>50</v>
      </c>
      <c r="E99" s="18">
        <v>11.09</v>
      </c>
      <c r="F99" s="17">
        <v>16.95</v>
      </c>
      <c r="G99" s="16">
        <v>14.361700000000001</v>
      </c>
      <c r="H99" s="15">
        <v>3</v>
      </c>
    </row>
    <row r="100" spans="1:8" x14ac:dyDescent="0.3">
      <c r="A100" s="18">
        <v>37083</v>
      </c>
      <c r="B100" s="20" t="s">
        <v>2340</v>
      </c>
      <c r="C100" s="19">
        <v>20000000</v>
      </c>
      <c r="D100" s="16">
        <v>42</v>
      </c>
      <c r="E100" s="18">
        <v>12.03</v>
      </c>
      <c r="F100" s="17">
        <v>20.7</v>
      </c>
      <c r="G100" s="16">
        <v>16.3446</v>
      </c>
      <c r="H100" s="15">
        <v>2</v>
      </c>
    </row>
    <row r="101" spans="1:8" x14ac:dyDescent="0.3">
      <c r="A101" s="18">
        <v>37084</v>
      </c>
      <c r="B101" s="20" t="s">
        <v>2472</v>
      </c>
      <c r="C101" s="19">
        <v>500000</v>
      </c>
      <c r="D101" s="16">
        <v>1</v>
      </c>
      <c r="E101" s="18">
        <v>17.34</v>
      </c>
      <c r="F101" s="17">
        <v>17.34</v>
      </c>
      <c r="G101" s="16">
        <v>17.34</v>
      </c>
      <c r="H101" s="15">
        <v>2</v>
      </c>
    </row>
    <row r="102" spans="1:8" x14ac:dyDescent="0.3">
      <c r="A102" s="18">
        <v>37131</v>
      </c>
      <c r="B102" s="20" t="s">
        <v>2648</v>
      </c>
      <c r="C102" s="19">
        <v>10400000</v>
      </c>
      <c r="D102" s="16">
        <v>22</v>
      </c>
      <c r="E102" s="18">
        <v>5.23</v>
      </c>
      <c r="F102" s="17">
        <v>7.4767000000000001</v>
      </c>
      <c r="G102" s="16">
        <v>6.3468999999999998</v>
      </c>
      <c r="H102" s="15">
        <v>2</v>
      </c>
    </row>
    <row r="103" spans="1:8" x14ac:dyDescent="0.3">
      <c r="A103" s="18">
        <v>41234</v>
      </c>
      <c r="B103" s="20" t="s">
        <v>2507</v>
      </c>
      <c r="C103" s="19">
        <v>13700000</v>
      </c>
      <c r="D103" s="16">
        <v>26</v>
      </c>
      <c r="E103" s="18">
        <v>2.84</v>
      </c>
      <c r="F103" s="17">
        <v>5.78</v>
      </c>
      <c r="G103" s="16">
        <v>4.0944000000000003</v>
      </c>
      <c r="H103" s="15">
        <v>1</v>
      </c>
    </row>
    <row r="104" spans="1:8" x14ac:dyDescent="0.3">
      <c r="A104" s="18">
        <v>41552</v>
      </c>
      <c r="B104" s="20" t="s">
        <v>2797</v>
      </c>
      <c r="C104" s="19">
        <v>75400000</v>
      </c>
      <c r="D104" s="16">
        <v>76</v>
      </c>
      <c r="E104" s="18">
        <v>16.61</v>
      </c>
      <c r="F104" s="17">
        <v>30.47</v>
      </c>
      <c r="G104" s="16">
        <v>22.832899999999999</v>
      </c>
      <c r="H104" s="15">
        <v>1</v>
      </c>
    </row>
    <row r="105" spans="1:8" x14ac:dyDescent="0.3">
      <c r="A105" s="18">
        <v>41553</v>
      </c>
      <c r="B105" s="20" t="s">
        <v>2630</v>
      </c>
      <c r="C105" s="19">
        <v>30500000</v>
      </c>
      <c r="D105" s="16">
        <v>19</v>
      </c>
      <c r="E105" s="18">
        <v>8.83</v>
      </c>
      <c r="F105" s="17">
        <v>16.593800000000002</v>
      </c>
      <c r="G105" s="16">
        <v>14.796900000000001</v>
      </c>
      <c r="H105" s="15">
        <v>2</v>
      </c>
    </row>
    <row r="106" spans="1:8" x14ac:dyDescent="0.3">
      <c r="A106" s="18">
        <v>41644</v>
      </c>
      <c r="B106" s="20" t="s">
        <v>2494</v>
      </c>
      <c r="C106" s="19">
        <v>15300000</v>
      </c>
      <c r="D106" s="16">
        <v>26</v>
      </c>
      <c r="E106" s="18">
        <v>13.45</v>
      </c>
      <c r="F106" s="17">
        <v>16.46</v>
      </c>
      <c r="G106" s="16">
        <v>15.258699999999999</v>
      </c>
      <c r="H106" s="15">
        <v>3</v>
      </c>
    </row>
    <row r="107" spans="1:8" x14ac:dyDescent="0.3">
      <c r="A107" s="18">
        <v>41672</v>
      </c>
      <c r="B107" s="20" t="s">
        <v>2810</v>
      </c>
      <c r="C107" s="19">
        <v>167800000</v>
      </c>
      <c r="D107" s="16">
        <v>180</v>
      </c>
      <c r="E107" s="18">
        <v>8.34</v>
      </c>
      <c r="F107" s="17">
        <v>20.059999999999999</v>
      </c>
      <c r="G107" s="16">
        <v>14.8826</v>
      </c>
      <c r="H107" s="15">
        <v>1</v>
      </c>
    </row>
    <row r="108" spans="1:8" x14ac:dyDescent="0.3">
      <c r="A108" s="18">
        <v>41683</v>
      </c>
      <c r="B108" s="20" t="s">
        <v>2522</v>
      </c>
      <c r="C108" s="19">
        <v>9400000</v>
      </c>
      <c r="D108" s="16">
        <v>23</v>
      </c>
      <c r="E108" s="18">
        <v>23.375</v>
      </c>
      <c r="F108" s="17">
        <v>32.82</v>
      </c>
      <c r="G108" s="16">
        <v>26.066700000000001</v>
      </c>
      <c r="H108" s="15">
        <v>2</v>
      </c>
    </row>
    <row r="109" spans="1:8" x14ac:dyDescent="0.3">
      <c r="A109" s="18">
        <v>41712</v>
      </c>
      <c r="B109" s="20" t="s">
        <v>2710</v>
      </c>
      <c r="C109" s="19">
        <v>5500000</v>
      </c>
      <c r="D109" s="16">
        <v>15</v>
      </c>
      <c r="E109" s="18">
        <v>1.21</v>
      </c>
      <c r="F109" s="17">
        <v>2.4700000000000002</v>
      </c>
      <c r="G109" s="16">
        <v>1.982</v>
      </c>
      <c r="H109" s="15">
        <v>1</v>
      </c>
    </row>
    <row r="110" spans="1:8" x14ac:dyDescent="0.3">
      <c r="A110" s="18">
        <v>41752</v>
      </c>
      <c r="B110" s="20" t="s">
        <v>2798</v>
      </c>
      <c r="C110" s="19">
        <v>7400000</v>
      </c>
      <c r="D110" s="16">
        <v>8</v>
      </c>
      <c r="E110" s="18">
        <v>12.87</v>
      </c>
      <c r="F110" s="17">
        <v>22.93</v>
      </c>
      <c r="G110" s="16">
        <v>19.352699999999999</v>
      </c>
      <c r="H110" s="15">
        <v>1</v>
      </c>
    </row>
    <row r="111" spans="1:8" x14ac:dyDescent="0.3">
      <c r="A111" s="18">
        <v>41902</v>
      </c>
      <c r="B111" s="20" t="s">
        <v>2689</v>
      </c>
      <c r="C111" s="19">
        <v>43000000</v>
      </c>
      <c r="D111" s="16">
        <v>9</v>
      </c>
      <c r="E111" s="18">
        <v>4.83</v>
      </c>
      <c r="F111" s="17">
        <v>5.9</v>
      </c>
      <c r="G111" s="16">
        <v>5.3307000000000002</v>
      </c>
      <c r="H111" s="15">
        <v>1</v>
      </c>
    </row>
    <row r="112" spans="1:8" x14ac:dyDescent="0.3">
      <c r="A112" s="18">
        <v>43068</v>
      </c>
      <c r="B112" s="20" t="s">
        <v>2778</v>
      </c>
      <c r="C112" s="19">
        <v>1700000</v>
      </c>
      <c r="D112" s="16">
        <v>1</v>
      </c>
      <c r="E112" s="18">
        <v>36.159999999999997</v>
      </c>
      <c r="F112" s="17">
        <v>36.159999999999997</v>
      </c>
      <c r="G112" s="16">
        <v>36.159999999999997</v>
      </c>
      <c r="H112" s="15">
        <v>2</v>
      </c>
    </row>
    <row r="113" spans="1:8" x14ac:dyDescent="0.3">
      <c r="A113" s="18">
        <v>43069</v>
      </c>
      <c r="B113" s="20" t="s">
        <v>2746</v>
      </c>
      <c r="C113" s="19">
        <v>500000</v>
      </c>
      <c r="D113" s="16">
        <v>1</v>
      </c>
      <c r="E113" s="18">
        <v>36.159999999999997</v>
      </c>
      <c r="F113" s="17">
        <v>36.159999999999997</v>
      </c>
      <c r="G113" s="16">
        <v>36.159999999999997</v>
      </c>
      <c r="H113" s="15">
        <v>2</v>
      </c>
    </row>
    <row r="114" spans="1:8" x14ac:dyDescent="0.3">
      <c r="A114" s="18">
        <v>44163</v>
      </c>
      <c r="B114" s="20" t="s">
        <v>2346</v>
      </c>
      <c r="C114" s="19">
        <v>35500000</v>
      </c>
      <c r="D114" s="16">
        <v>42</v>
      </c>
      <c r="E114" s="18">
        <v>7.5926</v>
      </c>
      <c r="F114" s="17">
        <v>10.050000000000001</v>
      </c>
      <c r="G114" s="16">
        <v>8.9771000000000001</v>
      </c>
      <c r="H114" s="15">
        <v>3</v>
      </c>
    </row>
    <row r="115" spans="1:8" x14ac:dyDescent="0.3">
      <c r="A115" s="18">
        <v>44382</v>
      </c>
      <c r="B115" s="20" t="s">
        <v>2473</v>
      </c>
      <c r="C115" s="19">
        <v>155500000</v>
      </c>
      <c r="D115" s="16">
        <v>77</v>
      </c>
      <c r="E115" s="18">
        <v>10.91</v>
      </c>
      <c r="F115" s="17">
        <v>14.025</v>
      </c>
      <c r="G115" s="16">
        <v>11.683400000000001</v>
      </c>
      <c r="H115" s="15">
        <v>3</v>
      </c>
    </row>
    <row r="116" spans="1:8" x14ac:dyDescent="0.3">
      <c r="A116" s="18">
        <v>45381</v>
      </c>
      <c r="B116" s="20" t="s">
        <v>2552</v>
      </c>
      <c r="C116" s="19">
        <v>9500000</v>
      </c>
      <c r="D116" s="16">
        <v>7</v>
      </c>
      <c r="E116" s="18">
        <v>7.1</v>
      </c>
      <c r="F116" s="17">
        <v>7.75</v>
      </c>
      <c r="G116" s="16">
        <v>7.6147999999999998</v>
      </c>
      <c r="H116" s="15">
        <v>2</v>
      </c>
    </row>
    <row r="117" spans="1:8" x14ac:dyDescent="0.3">
      <c r="A117" s="18">
        <v>45401</v>
      </c>
      <c r="B117" s="20" t="s">
        <v>2350</v>
      </c>
      <c r="C117" s="19">
        <v>100300000</v>
      </c>
      <c r="D117" s="16">
        <v>73</v>
      </c>
      <c r="E117" s="18">
        <v>9.3143999999999991</v>
      </c>
      <c r="F117" s="17">
        <v>12.29</v>
      </c>
      <c r="G117" s="16">
        <v>10.7377</v>
      </c>
      <c r="H117" s="15">
        <v>3</v>
      </c>
    </row>
    <row r="118" spans="1:8" x14ac:dyDescent="0.3">
      <c r="A118" s="18">
        <v>45402</v>
      </c>
      <c r="B118" s="20" t="s">
        <v>2631</v>
      </c>
      <c r="C118" s="19">
        <v>151000000</v>
      </c>
      <c r="D118" s="16">
        <v>34</v>
      </c>
      <c r="E118" s="18">
        <v>13.75</v>
      </c>
      <c r="F118" s="17">
        <v>16.82</v>
      </c>
      <c r="G118" s="16">
        <v>15.942399999999999</v>
      </c>
      <c r="H118" s="15">
        <v>3</v>
      </c>
    </row>
    <row r="119" spans="1:8" x14ac:dyDescent="0.3">
      <c r="A119" s="18">
        <v>45552</v>
      </c>
      <c r="B119" s="20" t="s">
        <v>2811</v>
      </c>
      <c r="C119" s="19">
        <v>11600000</v>
      </c>
      <c r="D119" s="16">
        <v>14</v>
      </c>
      <c r="E119" s="18">
        <v>2.85</v>
      </c>
      <c r="F119" s="17">
        <v>4.16</v>
      </c>
      <c r="G119" s="16">
        <v>3.1819999999999999</v>
      </c>
      <c r="H119" s="15">
        <v>1</v>
      </c>
    </row>
    <row r="120" spans="1:8" x14ac:dyDescent="0.3">
      <c r="A120" s="18">
        <v>45553</v>
      </c>
      <c r="B120" s="20" t="s">
        <v>2474</v>
      </c>
      <c r="C120" s="19">
        <v>47900000</v>
      </c>
      <c r="D120" s="16">
        <v>23</v>
      </c>
      <c r="E120" s="18">
        <v>6.46</v>
      </c>
      <c r="F120" s="17">
        <v>7.5</v>
      </c>
      <c r="G120" s="16">
        <v>6.7937000000000003</v>
      </c>
      <c r="H120" s="15">
        <v>3</v>
      </c>
    </row>
    <row r="121" spans="1:8" x14ac:dyDescent="0.3">
      <c r="A121" s="18">
        <v>45561</v>
      </c>
      <c r="B121" s="20" t="s">
        <v>2740</v>
      </c>
      <c r="C121" s="19">
        <v>100000</v>
      </c>
      <c r="D121" s="16">
        <v>1</v>
      </c>
      <c r="E121" s="18">
        <v>4.58</v>
      </c>
      <c r="F121" s="17">
        <v>4.58</v>
      </c>
      <c r="G121" s="16">
        <v>4.58</v>
      </c>
      <c r="H121" s="15">
        <v>1</v>
      </c>
    </row>
    <row r="122" spans="1:8" x14ac:dyDescent="0.3">
      <c r="A122" s="18">
        <v>45661</v>
      </c>
      <c r="B122" s="20" t="s">
        <v>2674</v>
      </c>
      <c r="C122" s="19">
        <v>47400000</v>
      </c>
      <c r="D122" s="16">
        <v>29</v>
      </c>
      <c r="E122" s="18">
        <v>12.95</v>
      </c>
      <c r="F122" s="17">
        <v>27.18</v>
      </c>
      <c r="G122" s="16">
        <v>21.8874</v>
      </c>
      <c r="H122" s="15">
        <v>1</v>
      </c>
    </row>
    <row r="123" spans="1:8" x14ac:dyDescent="0.3">
      <c r="A123" s="18">
        <v>45662</v>
      </c>
      <c r="B123" s="20" t="s">
        <v>2675</v>
      </c>
      <c r="C123" s="19">
        <v>1500000</v>
      </c>
      <c r="D123" s="16">
        <v>2</v>
      </c>
      <c r="E123" s="18">
        <v>23.87</v>
      </c>
      <c r="F123" s="17">
        <v>23.87</v>
      </c>
      <c r="G123" s="16">
        <v>23.87</v>
      </c>
      <c r="H123" s="15">
        <v>2</v>
      </c>
    </row>
    <row r="124" spans="1:8" x14ac:dyDescent="0.3">
      <c r="A124" s="18">
        <v>45662</v>
      </c>
      <c r="B124" s="20" t="s">
        <v>2675</v>
      </c>
      <c r="C124" s="19">
        <v>1500000</v>
      </c>
      <c r="D124" s="16">
        <v>3</v>
      </c>
      <c r="E124" s="18">
        <v>23.15</v>
      </c>
      <c r="F124" s="17">
        <v>40.06</v>
      </c>
      <c r="G124" s="16">
        <v>35.195300000000003</v>
      </c>
      <c r="H124" s="15">
        <v>3</v>
      </c>
    </row>
    <row r="125" spans="1:8" x14ac:dyDescent="0.3">
      <c r="A125" s="18">
        <v>45801</v>
      </c>
      <c r="B125" s="20" t="s">
        <v>2569</v>
      </c>
      <c r="C125" s="19">
        <v>1400000</v>
      </c>
      <c r="D125" s="16">
        <v>7</v>
      </c>
      <c r="E125" s="18">
        <v>11.38</v>
      </c>
      <c r="F125" s="17">
        <v>11.62</v>
      </c>
      <c r="G125" s="16">
        <v>11.5814</v>
      </c>
      <c r="H125" s="15">
        <v>3</v>
      </c>
    </row>
    <row r="126" spans="1:8" x14ac:dyDescent="0.3">
      <c r="A126" s="18">
        <v>47146</v>
      </c>
      <c r="B126" s="20" t="s">
        <v>2676</v>
      </c>
      <c r="C126" s="19">
        <v>30600000</v>
      </c>
      <c r="D126" s="16">
        <v>27</v>
      </c>
      <c r="E126" s="18">
        <v>2.69</v>
      </c>
      <c r="F126" s="17">
        <v>6.85</v>
      </c>
      <c r="G126" s="16">
        <v>5.6025</v>
      </c>
      <c r="H126" s="15">
        <v>2</v>
      </c>
    </row>
    <row r="127" spans="1:8" x14ac:dyDescent="0.3">
      <c r="A127" s="18">
        <v>47202</v>
      </c>
      <c r="B127" s="20" t="s">
        <v>2632</v>
      </c>
      <c r="C127" s="19">
        <v>200000</v>
      </c>
      <c r="D127" s="16">
        <v>2</v>
      </c>
      <c r="E127" s="18">
        <v>14.35</v>
      </c>
      <c r="F127" s="17">
        <v>18.18</v>
      </c>
      <c r="G127" s="16">
        <v>16.265000000000001</v>
      </c>
      <c r="H127" s="15">
        <v>2</v>
      </c>
    </row>
    <row r="128" spans="1:8" x14ac:dyDescent="0.3">
      <c r="A128" s="18">
        <v>47393</v>
      </c>
      <c r="B128" s="20" t="s">
        <v>2359</v>
      </c>
      <c r="C128" s="19">
        <v>29400000</v>
      </c>
      <c r="D128" s="16">
        <v>12</v>
      </c>
      <c r="E128" s="18">
        <v>16.98</v>
      </c>
      <c r="F128" s="17">
        <v>24.62</v>
      </c>
      <c r="G128" s="16">
        <v>18.735600000000002</v>
      </c>
      <c r="H128" s="15">
        <v>2</v>
      </c>
    </row>
    <row r="129" spans="1:8" x14ac:dyDescent="0.3">
      <c r="A129" s="18">
        <v>47442</v>
      </c>
      <c r="B129" s="20" t="s">
        <v>2360</v>
      </c>
      <c r="C129" s="19">
        <v>98000000</v>
      </c>
      <c r="D129" s="16">
        <v>48</v>
      </c>
      <c r="E129" s="18">
        <v>16.760000000000002</v>
      </c>
      <c r="F129" s="17">
        <v>19.125</v>
      </c>
      <c r="G129" s="16">
        <v>18.040500000000002</v>
      </c>
      <c r="H129" s="15">
        <v>3</v>
      </c>
    </row>
    <row r="130" spans="1:8" x14ac:dyDescent="0.3">
      <c r="A130" s="18">
        <v>47632</v>
      </c>
      <c r="B130" s="20" t="s">
        <v>2754</v>
      </c>
      <c r="C130" s="19">
        <v>7500000</v>
      </c>
      <c r="D130" s="16">
        <v>1</v>
      </c>
      <c r="E130" s="18">
        <v>65.66</v>
      </c>
      <c r="F130" s="17">
        <v>65.66</v>
      </c>
      <c r="G130" s="16">
        <v>65.66</v>
      </c>
      <c r="H130" s="15">
        <v>1</v>
      </c>
    </row>
    <row r="131" spans="1:8" x14ac:dyDescent="0.3">
      <c r="A131" s="18">
        <v>47633</v>
      </c>
      <c r="B131" s="20" t="s">
        <v>2825</v>
      </c>
      <c r="C131" s="19">
        <v>4700000</v>
      </c>
      <c r="D131" s="16">
        <v>1</v>
      </c>
      <c r="E131" s="18">
        <v>83.92</v>
      </c>
      <c r="F131" s="17">
        <v>83.92</v>
      </c>
      <c r="G131" s="16">
        <v>83.92</v>
      </c>
      <c r="H131" s="15">
        <v>3</v>
      </c>
    </row>
    <row r="132" spans="1:8" x14ac:dyDescent="0.3">
      <c r="A132" s="18">
        <v>49124</v>
      </c>
      <c r="B132" s="20" t="s">
        <v>2826</v>
      </c>
      <c r="C132" s="19">
        <v>10000000</v>
      </c>
      <c r="D132" s="16">
        <v>1</v>
      </c>
      <c r="E132" s="18">
        <v>0.63</v>
      </c>
      <c r="F132" s="17">
        <v>0.63</v>
      </c>
      <c r="G132" s="16">
        <v>0.63</v>
      </c>
      <c r="H132" s="15">
        <v>1</v>
      </c>
    </row>
    <row r="133" spans="1:8" x14ac:dyDescent="0.3">
      <c r="A133" s="18">
        <v>49162</v>
      </c>
      <c r="B133" s="20" t="s">
        <v>2606</v>
      </c>
      <c r="C133" s="19">
        <v>35000000</v>
      </c>
      <c r="D133" s="16">
        <v>6</v>
      </c>
      <c r="E133" s="18">
        <v>3.56</v>
      </c>
      <c r="F133" s="17">
        <v>3.61</v>
      </c>
      <c r="G133" s="16">
        <v>3.5798999999999999</v>
      </c>
      <c r="H133" s="15">
        <v>1</v>
      </c>
    </row>
    <row r="134" spans="1:8" x14ac:dyDescent="0.3">
      <c r="A134" s="18">
        <v>49681</v>
      </c>
      <c r="B134" s="20" t="s">
        <v>2570</v>
      </c>
      <c r="C134" s="19">
        <v>17300000</v>
      </c>
      <c r="D134" s="16">
        <v>31</v>
      </c>
      <c r="E134" s="18">
        <v>9.5299999999999994</v>
      </c>
      <c r="F134" s="17">
        <v>17.559999999999999</v>
      </c>
      <c r="G134" s="16">
        <v>11.465299999999999</v>
      </c>
      <c r="H134" s="15">
        <v>2</v>
      </c>
    </row>
    <row r="135" spans="1:8" x14ac:dyDescent="0.3">
      <c r="A135" s="18">
        <v>50096</v>
      </c>
      <c r="B135" s="20" t="s">
        <v>2755</v>
      </c>
      <c r="C135" s="19">
        <v>268600000</v>
      </c>
      <c r="D135" s="16">
        <v>173</v>
      </c>
      <c r="E135" s="18">
        <v>14.42</v>
      </c>
      <c r="F135" s="17">
        <v>22.47</v>
      </c>
      <c r="G135" s="16">
        <v>17.937100000000001</v>
      </c>
      <c r="H135" s="15">
        <v>3</v>
      </c>
    </row>
    <row r="136" spans="1:8" x14ac:dyDescent="0.3">
      <c r="A136" s="18">
        <v>50114</v>
      </c>
      <c r="B136" s="20" t="s">
        <v>2554</v>
      </c>
      <c r="C136" s="19">
        <v>6000000</v>
      </c>
      <c r="D136" s="16">
        <v>2</v>
      </c>
      <c r="E136" s="18">
        <v>11.44</v>
      </c>
      <c r="F136" s="17">
        <v>11.79</v>
      </c>
      <c r="G136" s="16">
        <v>11.615</v>
      </c>
      <c r="H136" s="15">
        <v>3</v>
      </c>
    </row>
    <row r="137" spans="1:8" x14ac:dyDescent="0.3">
      <c r="A137" s="18">
        <v>52251</v>
      </c>
      <c r="B137" s="20" t="s">
        <v>2537</v>
      </c>
      <c r="C137" s="19">
        <v>297500000</v>
      </c>
      <c r="D137" s="16">
        <v>120</v>
      </c>
      <c r="E137" s="18">
        <v>11.95</v>
      </c>
      <c r="F137" s="17">
        <v>18.8</v>
      </c>
      <c r="G137" s="16">
        <v>13.7502</v>
      </c>
      <c r="H137" s="15">
        <v>2</v>
      </c>
    </row>
    <row r="138" spans="1:8" x14ac:dyDescent="0.3">
      <c r="A138" s="18">
        <v>52451</v>
      </c>
      <c r="B138" s="20" t="s">
        <v>2495</v>
      </c>
      <c r="C138" s="19">
        <v>22200000</v>
      </c>
      <c r="D138" s="16">
        <v>33</v>
      </c>
      <c r="E138" s="18">
        <v>10.51</v>
      </c>
      <c r="F138" s="17">
        <v>14.04</v>
      </c>
      <c r="G138" s="16">
        <v>12.110900000000001</v>
      </c>
      <c r="H138" s="15">
        <v>2</v>
      </c>
    </row>
    <row r="139" spans="1:8" x14ac:dyDescent="0.3">
      <c r="A139" s="18">
        <v>52634</v>
      </c>
      <c r="B139" s="20" t="s">
        <v>2677</v>
      </c>
      <c r="C139" s="19">
        <v>3000000</v>
      </c>
      <c r="D139" s="16">
        <v>1</v>
      </c>
      <c r="E139" s="18">
        <v>21.67</v>
      </c>
      <c r="F139" s="17">
        <v>21.67</v>
      </c>
      <c r="G139" s="16">
        <v>21.67</v>
      </c>
      <c r="H139" s="15">
        <v>2</v>
      </c>
    </row>
    <row r="140" spans="1:8" x14ac:dyDescent="0.3">
      <c r="A140" s="18">
        <v>52881</v>
      </c>
      <c r="B140" s="20" t="s">
        <v>2538</v>
      </c>
      <c r="C140" s="19">
        <v>8500000</v>
      </c>
      <c r="D140" s="16">
        <v>7</v>
      </c>
      <c r="E140" s="18">
        <v>20.88</v>
      </c>
      <c r="F140" s="17">
        <v>26.19</v>
      </c>
      <c r="G140" s="16">
        <v>22.1282</v>
      </c>
      <c r="H140" s="15">
        <v>3</v>
      </c>
    </row>
    <row r="141" spans="1:8" x14ac:dyDescent="0.3">
      <c r="A141" s="18">
        <v>53063</v>
      </c>
      <c r="B141" s="20" t="s">
        <v>2756</v>
      </c>
      <c r="C141" s="19">
        <v>56500000</v>
      </c>
      <c r="D141" s="16">
        <v>65</v>
      </c>
      <c r="E141" s="18">
        <v>1.67</v>
      </c>
      <c r="F141" s="17">
        <v>5.08</v>
      </c>
      <c r="G141" s="16">
        <v>2.9506000000000001</v>
      </c>
      <c r="H141" s="15">
        <v>1</v>
      </c>
    </row>
    <row r="142" spans="1:8" x14ac:dyDescent="0.3">
      <c r="A142" s="18">
        <v>53094</v>
      </c>
      <c r="B142" s="20" t="s">
        <v>2757</v>
      </c>
      <c r="C142" s="19">
        <v>46500000</v>
      </c>
      <c r="D142" s="16">
        <v>45</v>
      </c>
      <c r="E142" s="18">
        <v>22.94</v>
      </c>
      <c r="F142" s="17">
        <v>32.950000000000003</v>
      </c>
      <c r="G142" s="16">
        <v>26.632000000000001</v>
      </c>
      <c r="H142" s="15">
        <v>1</v>
      </c>
    </row>
    <row r="143" spans="1:8" x14ac:dyDescent="0.3">
      <c r="A143" s="18">
        <v>53513</v>
      </c>
      <c r="B143" s="20" t="s">
        <v>2594</v>
      </c>
      <c r="C143" s="19">
        <v>6000000</v>
      </c>
      <c r="D143" s="16">
        <v>1</v>
      </c>
      <c r="E143" s="18">
        <v>3.44</v>
      </c>
      <c r="F143" s="17">
        <v>3.44</v>
      </c>
      <c r="G143" s="16">
        <v>3.44</v>
      </c>
      <c r="H143" s="15">
        <v>3</v>
      </c>
    </row>
    <row r="144" spans="1:8" x14ac:dyDescent="0.3">
      <c r="A144" s="18">
        <v>53886</v>
      </c>
      <c r="B144" s="20" t="s">
        <v>2726</v>
      </c>
      <c r="C144" s="19">
        <v>86400000</v>
      </c>
      <c r="D144" s="16">
        <v>67</v>
      </c>
      <c r="E144" s="18">
        <v>8.32</v>
      </c>
      <c r="F144" s="17">
        <v>11.36</v>
      </c>
      <c r="G144" s="16">
        <v>9.6963000000000008</v>
      </c>
      <c r="H144" s="15">
        <v>3</v>
      </c>
    </row>
    <row r="145" spans="1:8" x14ac:dyDescent="0.3">
      <c r="A145" s="18">
        <v>55361</v>
      </c>
      <c r="B145" s="20" t="s">
        <v>2800</v>
      </c>
      <c r="C145" s="19">
        <v>5500000</v>
      </c>
      <c r="D145" s="16">
        <v>19</v>
      </c>
      <c r="E145" s="18">
        <v>21.71</v>
      </c>
      <c r="F145" s="17">
        <v>30.06</v>
      </c>
      <c r="G145" s="16">
        <v>25.164899999999999</v>
      </c>
      <c r="H145" s="15">
        <v>1</v>
      </c>
    </row>
    <row r="146" spans="1:8" x14ac:dyDescent="0.3">
      <c r="A146" s="18">
        <v>58711</v>
      </c>
      <c r="B146" s="20" t="s">
        <v>2607</v>
      </c>
      <c r="C146" s="19">
        <v>30700000</v>
      </c>
      <c r="D146" s="16">
        <v>19</v>
      </c>
      <c r="E146" s="18">
        <v>1.58</v>
      </c>
      <c r="F146" s="17">
        <v>7.93</v>
      </c>
      <c r="G146" s="16">
        <v>6.0857000000000001</v>
      </c>
      <c r="H146" s="15">
        <v>2</v>
      </c>
    </row>
    <row r="147" spans="1:8" x14ac:dyDescent="0.3">
      <c r="A147" s="18">
        <v>58711</v>
      </c>
      <c r="B147" s="20" t="s">
        <v>2607</v>
      </c>
      <c r="C147" s="19">
        <v>3000000</v>
      </c>
      <c r="D147" s="16">
        <v>3</v>
      </c>
      <c r="E147" s="18">
        <v>7.34</v>
      </c>
      <c r="F147" s="17">
        <v>8.1</v>
      </c>
      <c r="G147" s="16">
        <v>7.73</v>
      </c>
      <c r="H147" s="15">
        <v>3</v>
      </c>
    </row>
    <row r="148" spans="1:8" x14ac:dyDescent="0.3">
      <c r="A148" s="18">
        <v>59055</v>
      </c>
      <c r="B148" s="20" t="s">
        <v>2375</v>
      </c>
      <c r="C148" s="19">
        <v>1800000</v>
      </c>
      <c r="D148" s="16">
        <v>4</v>
      </c>
      <c r="E148" s="18">
        <v>12.2</v>
      </c>
      <c r="F148" s="17">
        <v>15.85</v>
      </c>
      <c r="G148" s="16">
        <v>12.8911</v>
      </c>
      <c r="H148" s="15">
        <v>2</v>
      </c>
    </row>
    <row r="149" spans="1:8" x14ac:dyDescent="0.3">
      <c r="A149" s="18">
        <v>61041</v>
      </c>
      <c r="B149" s="20" t="s">
        <v>2376</v>
      </c>
      <c r="C149" s="19">
        <v>41400000</v>
      </c>
      <c r="D149" s="16">
        <v>20</v>
      </c>
      <c r="E149" s="18">
        <v>7.82</v>
      </c>
      <c r="F149" s="17">
        <v>15.74</v>
      </c>
      <c r="G149" s="16">
        <v>12.839399999999999</v>
      </c>
      <c r="H149" s="15">
        <v>3</v>
      </c>
    </row>
    <row r="150" spans="1:8" x14ac:dyDescent="0.3">
      <c r="A150" s="18">
        <v>61342</v>
      </c>
      <c r="B150" s="20" t="s">
        <v>2596</v>
      </c>
      <c r="C150" s="19">
        <v>17300000</v>
      </c>
      <c r="D150" s="16">
        <v>20</v>
      </c>
      <c r="E150" s="18">
        <v>14.5</v>
      </c>
      <c r="F150" s="17">
        <v>20.315000000000001</v>
      </c>
      <c r="G150" s="16">
        <v>17.3276</v>
      </c>
      <c r="H150" s="15">
        <v>3</v>
      </c>
    </row>
    <row r="151" spans="1:8" x14ac:dyDescent="0.3">
      <c r="A151" s="18">
        <v>61505</v>
      </c>
      <c r="B151" s="20" t="s">
        <v>2678</v>
      </c>
      <c r="C151" s="19">
        <v>3100000</v>
      </c>
      <c r="D151" s="16">
        <v>1</v>
      </c>
      <c r="E151" s="18">
        <v>0.74</v>
      </c>
      <c r="F151" s="17">
        <v>0.74</v>
      </c>
      <c r="G151" s="16">
        <v>0.74</v>
      </c>
      <c r="H151" s="15">
        <v>2</v>
      </c>
    </row>
    <row r="152" spans="1:8" x14ac:dyDescent="0.3">
      <c r="A152" s="18">
        <v>61564</v>
      </c>
      <c r="B152" s="20" t="s">
        <v>2622</v>
      </c>
      <c r="C152" s="19">
        <v>8200000</v>
      </c>
      <c r="D152" s="16">
        <v>3</v>
      </c>
      <c r="E152" s="18">
        <v>7.72</v>
      </c>
      <c r="F152" s="17">
        <v>11.43</v>
      </c>
      <c r="G152" s="16">
        <v>10.174300000000001</v>
      </c>
      <c r="H152" s="15">
        <v>2</v>
      </c>
    </row>
    <row r="153" spans="1:8" x14ac:dyDescent="0.3">
      <c r="A153" s="18">
        <v>61754</v>
      </c>
      <c r="B153" s="20" t="s">
        <v>2679</v>
      </c>
      <c r="C153" s="19">
        <v>2200000</v>
      </c>
      <c r="D153" s="16">
        <v>3</v>
      </c>
      <c r="E153" s="18">
        <v>4.04</v>
      </c>
      <c r="F153" s="17">
        <v>7.5072000000000001</v>
      </c>
      <c r="G153" s="16">
        <v>6.9344999999999999</v>
      </c>
      <c r="H153" s="15">
        <v>1</v>
      </c>
    </row>
    <row r="154" spans="1:8" x14ac:dyDescent="0.3">
      <c r="A154" s="18">
        <v>61791</v>
      </c>
      <c r="B154" s="20" t="s">
        <v>2789</v>
      </c>
      <c r="C154" s="19">
        <v>500000</v>
      </c>
      <c r="D154" s="16">
        <v>3</v>
      </c>
      <c r="E154" s="18">
        <v>2.38</v>
      </c>
      <c r="F154" s="17">
        <v>2.4300000000000002</v>
      </c>
      <c r="G154" s="16">
        <v>2.4159999999999999</v>
      </c>
      <c r="H154" s="15">
        <v>1</v>
      </c>
    </row>
    <row r="155" spans="1:8" x14ac:dyDescent="0.3">
      <c r="A155" s="18">
        <v>61792</v>
      </c>
      <c r="B155" s="20" t="s">
        <v>2691</v>
      </c>
      <c r="C155" s="19">
        <v>300000</v>
      </c>
      <c r="D155" s="16">
        <v>2</v>
      </c>
      <c r="E155" s="18">
        <v>9.31</v>
      </c>
      <c r="F155" s="17">
        <v>10.67</v>
      </c>
      <c r="G155" s="16">
        <v>9.7632999999999992</v>
      </c>
      <c r="H155" s="15">
        <v>2</v>
      </c>
    </row>
    <row r="156" spans="1:8" x14ac:dyDescent="0.3">
      <c r="A156" s="18">
        <v>61874</v>
      </c>
      <c r="B156" s="20" t="s">
        <v>2661</v>
      </c>
      <c r="C156" s="19">
        <v>6000000</v>
      </c>
      <c r="D156" s="16">
        <v>1</v>
      </c>
      <c r="E156" s="18">
        <v>8.43</v>
      </c>
      <c r="F156" s="17">
        <v>8.43</v>
      </c>
      <c r="G156" s="16">
        <v>8.43</v>
      </c>
      <c r="H156" s="15">
        <v>3</v>
      </c>
    </row>
    <row r="157" spans="1:8" x14ac:dyDescent="0.3">
      <c r="A157" s="18">
        <v>61906</v>
      </c>
      <c r="B157" s="20" t="s">
        <v>2481</v>
      </c>
      <c r="C157" s="19">
        <v>68900000</v>
      </c>
      <c r="D157" s="16">
        <v>32</v>
      </c>
      <c r="E157" s="18">
        <v>10.334</v>
      </c>
      <c r="F157" s="17">
        <v>16.063300000000002</v>
      </c>
      <c r="G157" s="16">
        <v>14.154199999999999</v>
      </c>
      <c r="H157" s="15">
        <v>3</v>
      </c>
    </row>
    <row r="158" spans="1:8" x14ac:dyDescent="0.3">
      <c r="A158" s="18">
        <v>61964</v>
      </c>
      <c r="B158" s="20" t="s">
        <v>2741</v>
      </c>
      <c r="C158" s="19">
        <v>9000000</v>
      </c>
      <c r="D158" s="16">
        <v>23</v>
      </c>
      <c r="E158" s="18">
        <v>14.29</v>
      </c>
      <c r="F158" s="17">
        <v>23.1</v>
      </c>
      <c r="G158" s="16">
        <v>17.336400000000001</v>
      </c>
      <c r="H158" s="15">
        <v>1</v>
      </c>
    </row>
    <row r="159" spans="1:8" x14ac:dyDescent="0.3">
      <c r="A159" s="18">
        <v>61964</v>
      </c>
      <c r="B159" s="20" t="s">
        <v>2741</v>
      </c>
      <c r="C159" s="19">
        <v>300000</v>
      </c>
      <c r="D159" s="16">
        <v>1</v>
      </c>
      <c r="E159" s="18">
        <v>20.58</v>
      </c>
      <c r="F159" s="17">
        <v>20.58</v>
      </c>
      <c r="G159" s="16">
        <v>20.58</v>
      </c>
      <c r="H159" s="15">
        <v>2</v>
      </c>
    </row>
    <row r="160" spans="1:8" x14ac:dyDescent="0.3">
      <c r="A160" s="18">
        <v>62092</v>
      </c>
      <c r="B160" s="20" t="s">
        <v>2662</v>
      </c>
      <c r="C160" s="19">
        <v>2500000</v>
      </c>
      <c r="D160" s="16">
        <v>10</v>
      </c>
      <c r="E160" s="18">
        <v>8.66</v>
      </c>
      <c r="F160" s="17">
        <v>11.18</v>
      </c>
      <c r="G160" s="16">
        <v>9.5983999999999998</v>
      </c>
      <c r="H160" s="15">
        <v>2</v>
      </c>
    </row>
    <row r="161" spans="1:8" x14ac:dyDescent="0.3">
      <c r="A161" s="18">
        <v>62241</v>
      </c>
      <c r="B161" s="20" t="s">
        <v>2779</v>
      </c>
      <c r="C161" s="19">
        <v>22300000</v>
      </c>
      <c r="D161" s="16">
        <v>16</v>
      </c>
      <c r="E161" s="18">
        <v>4.79</v>
      </c>
      <c r="F161" s="17">
        <v>8.69</v>
      </c>
      <c r="G161" s="16">
        <v>6.6928999999999998</v>
      </c>
      <c r="H161" s="15">
        <v>2</v>
      </c>
    </row>
    <row r="162" spans="1:8" x14ac:dyDescent="0.3">
      <c r="A162" s="18">
        <v>62484</v>
      </c>
      <c r="B162" s="20" t="s">
        <v>2802</v>
      </c>
      <c r="C162" s="19">
        <v>7700000</v>
      </c>
      <c r="D162" s="16">
        <v>1</v>
      </c>
      <c r="E162" s="18">
        <v>11.03</v>
      </c>
      <c r="F162" s="17">
        <v>11.03</v>
      </c>
      <c r="G162" s="16">
        <v>11.03</v>
      </c>
      <c r="H162" s="15">
        <v>2</v>
      </c>
    </row>
    <row r="163" spans="1:8" x14ac:dyDescent="0.3">
      <c r="A163" s="18">
        <v>62574</v>
      </c>
      <c r="B163" s="20" t="s">
        <v>2634</v>
      </c>
      <c r="C163" s="19">
        <v>12600000</v>
      </c>
      <c r="D163" s="16">
        <v>13</v>
      </c>
      <c r="E163" s="18">
        <v>5.04</v>
      </c>
      <c r="F163" s="17">
        <v>10.85</v>
      </c>
      <c r="G163" s="16">
        <v>7.851</v>
      </c>
      <c r="H163" s="15">
        <v>2</v>
      </c>
    </row>
    <row r="164" spans="1:8" x14ac:dyDescent="0.3">
      <c r="A164" s="18">
        <v>62743</v>
      </c>
      <c r="B164" s="20" t="s">
        <v>2609</v>
      </c>
      <c r="C164" s="19">
        <v>29000000</v>
      </c>
      <c r="D164" s="16">
        <v>35</v>
      </c>
      <c r="E164" s="18">
        <v>0.13</v>
      </c>
      <c r="F164" s="17">
        <v>1.84</v>
      </c>
      <c r="G164" s="16">
        <v>1.0693999999999999</v>
      </c>
      <c r="H164" s="15">
        <v>1</v>
      </c>
    </row>
    <row r="165" spans="1:8" x14ac:dyDescent="0.3">
      <c r="A165" s="18">
        <v>62756</v>
      </c>
      <c r="B165" s="20" t="s">
        <v>2635</v>
      </c>
      <c r="C165" s="19">
        <v>1100000</v>
      </c>
      <c r="D165" s="16">
        <v>2</v>
      </c>
      <c r="E165" s="18">
        <v>14.18</v>
      </c>
      <c r="F165" s="17">
        <v>15.33</v>
      </c>
      <c r="G165" s="16">
        <v>15.2255</v>
      </c>
      <c r="H165" s="15">
        <v>2</v>
      </c>
    </row>
    <row r="166" spans="1:8" x14ac:dyDescent="0.3">
      <c r="A166" s="18">
        <v>62821</v>
      </c>
      <c r="B166" s="20" t="s">
        <v>2758</v>
      </c>
      <c r="C166" s="19">
        <v>66500000</v>
      </c>
      <c r="D166" s="16">
        <v>32</v>
      </c>
      <c r="E166" s="18">
        <v>6.52</v>
      </c>
      <c r="F166" s="17">
        <v>9.1</v>
      </c>
      <c r="G166" s="16">
        <v>8.1450999999999993</v>
      </c>
      <c r="H166" s="15">
        <v>3</v>
      </c>
    </row>
    <row r="167" spans="1:8" x14ac:dyDescent="0.3">
      <c r="A167" s="18">
        <v>62832</v>
      </c>
      <c r="B167" s="20" t="s">
        <v>2623</v>
      </c>
      <c r="C167" s="19">
        <v>4200000</v>
      </c>
      <c r="D167" s="16">
        <v>4</v>
      </c>
      <c r="E167" s="18">
        <v>2.0499999999999998</v>
      </c>
      <c r="F167" s="17">
        <v>2.6</v>
      </c>
      <c r="G167" s="16">
        <v>2.3845000000000001</v>
      </c>
      <c r="H167" s="15">
        <v>1</v>
      </c>
    </row>
    <row r="168" spans="1:8" x14ac:dyDescent="0.3">
      <c r="A168" s="18">
        <v>62853</v>
      </c>
      <c r="B168" s="20" t="s">
        <v>2728</v>
      </c>
      <c r="C168" s="19">
        <v>205400000</v>
      </c>
      <c r="D168" s="16">
        <v>185</v>
      </c>
      <c r="E168" s="18">
        <v>17.96</v>
      </c>
      <c r="F168" s="17">
        <v>39.64</v>
      </c>
      <c r="G168" s="16">
        <v>26.212700000000002</v>
      </c>
      <c r="H168" s="15">
        <v>3</v>
      </c>
    </row>
    <row r="169" spans="1:8" x14ac:dyDescent="0.3">
      <c r="A169" s="18">
        <v>62881</v>
      </c>
      <c r="B169" s="17"/>
      <c r="C169" s="19">
        <v>21000000</v>
      </c>
      <c r="D169" s="16">
        <v>7</v>
      </c>
      <c r="E169" s="18">
        <v>0.15</v>
      </c>
      <c r="F169" s="17">
        <v>0.63</v>
      </c>
      <c r="G169" s="16">
        <v>0.2165</v>
      </c>
      <c r="H169" s="15">
        <v>1</v>
      </c>
    </row>
    <row r="170" spans="1:8" x14ac:dyDescent="0.3">
      <c r="A170" s="18">
        <v>62883</v>
      </c>
      <c r="B170" s="20" t="s">
        <v>2819</v>
      </c>
      <c r="C170" s="19">
        <v>3000000</v>
      </c>
      <c r="D170" s="16">
        <v>1</v>
      </c>
      <c r="E170" s="18">
        <v>19.190000000000001</v>
      </c>
      <c r="F170" s="17">
        <v>19.190000000000001</v>
      </c>
      <c r="G170" s="16">
        <v>19.190000000000001</v>
      </c>
      <c r="H170" s="15">
        <v>2</v>
      </c>
    </row>
    <row r="171" spans="1:8" x14ac:dyDescent="0.3">
      <c r="A171" s="18">
        <v>62909</v>
      </c>
      <c r="B171" s="20" t="s">
        <v>2571</v>
      </c>
      <c r="C171" s="19">
        <v>4300000</v>
      </c>
      <c r="D171" s="16">
        <v>12</v>
      </c>
      <c r="E171" s="18">
        <v>19.09</v>
      </c>
      <c r="F171" s="17">
        <v>24.25</v>
      </c>
      <c r="G171" s="16">
        <v>22.5867</v>
      </c>
      <c r="H171" s="15">
        <v>3</v>
      </c>
    </row>
    <row r="172" spans="1:8" x14ac:dyDescent="0.3">
      <c r="A172" s="18">
        <v>64143</v>
      </c>
      <c r="B172" s="20" t="s">
        <v>2729</v>
      </c>
      <c r="C172" s="19">
        <v>116500000</v>
      </c>
      <c r="D172" s="16">
        <v>71</v>
      </c>
      <c r="E172" s="18">
        <v>9.08</v>
      </c>
      <c r="F172" s="17">
        <v>12.56</v>
      </c>
      <c r="G172" s="16">
        <v>10.9055</v>
      </c>
      <c r="H172" s="15">
        <v>2</v>
      </c>
    </row>
    <row r="173" spans="1:8" x14ac:dyDescent="0.3">
      <c r="A173" s="18">
        <v>64144</v>
      </c>
      <c r="B173" s="20" t="s">
        <v>2610</v>
      </c>
      <c r="C173" s="19">
        <v>106200000</v>
      </c>
      <c r="D173" s="16">
        <v>37</v>
      </c>
      <c r="E173" s="18">
        <v>12.65</v>
      </c>
      <c r="F173" s="17">
        <v>16.77</v>
      </c>
      <c r="G173" s="16">
        <v>15.6691</v>
      </c>
      <c r="H173" s="15">
        <v>2</v>
      </c>
    </row>
    <row r="174" spans="1:8" x14ac:dyDescent="0.3">
      <c r="A174" s="18">
        <v>64161</v>
      </c>
      <c r="B174" s="20" t="s">
        <v>2827</v>
      </c>
      <c r="C174" s="19">
        <v>200000</v>
      </c>
      <c r="D174" s="16">
        <v>1</v>
      </c>
      <c r="E174" s="18">
        <v>8.17</v>
      </c>
      <c r="F174" s="17">
        <v>8.17</v>
      </c>
      <c r="G174" s="16">
        <v>8.17</v>
      </c>
      <c r="H174" s="15">
        <v>1</v>
      </c>
    </row>
    <row r="175" spans="1:8" x14ac:dyDescent="0.3">
      <c r="A175" s="18">
        <v>64323</v>
      </c>
      <c r="B175" s="20" t="s">
        <v>2680</v>
      </c>
      <c r="C175" s="19">
        <v>1100000</v>
      </c>
      <c r="D175" s="16">
        <v>2</v>
      </c>
      <c r="E175" s="18">
        <v>2.85</v>
      </c>
      <c r="F175" s="17">
        <v>4.09</v>
      </c>
      <c r="G175" s="16">
        <v>3.0754999999999999</v>
      </c>
      <c r="H175" s="15">
        <v>1</v>
      </c>
    </row>
    <row r="176" spans="1:8" x14ac:dyDescent="0.3">
      <c r="A176" s="18">
        <v>64692</v>
      </c>
      <c r="B176" s="20" t="s">
        <v>2483</v>
      </c>
      <c r="C176" s="19">
        <v>122400000</v>
      </c>
      <c r="D176" s="16">
        <v>51</v>
      </c>
      <c r="E176" s="18">
        <v>18.3</v>
      </c>
      <c r="F176" s="17">
        <v>21.97</v>
      </c>
      <c r="G176" s="16">
        <v>19.4315</v>
      </c>
      <c r="H176" s="15">
        <v>3</v>
      </c>
    </row>
    <row r="177" spans="1:8" x14ac:dyDescent="0.3">
      <c r="A177" s="18">
        <v>64722</v>
      </c>
      <c r="B177" s="20" t="s">
        <v>2759</v>
      </c>
      <c r="C177" s="19">
        <v>8900000</v>
      </c>
      <c r="D177" s="16">
        <v>6</v>
      </c>
      <c r="E177" s="18">
        <v>41.29</v>
      </c>
      <c r="F177" s="17">
        <v>57.29</v>
      </c>
      <c r="G177" s="16">
        <v>48.717799999999997</v>
      </c>
      <c r="H177" s="15">
        <v>3</v>
      </c>
    </row>
    <row r="178" spans="1:8" x14ac:dyDescent="0.3">
      <c r="A178" s="18">
        <v>64773</v>
      </c>
      <c r="B178" s="20" t="s">
        <v>2573</v>
      </c>
      <c r="C178" s="19">
        <v>3300000</v>
      </c>
      <c r="D178" s="16">
        <v>4</v>
      </c>
      <c r="E178" s="18">
        <v>11.46</v>
      </c>
      <c r="F178" s="17">
        <v>15.23</v>
      </c>
      <c r="G178" s="16">
        <v>12.462999999999999</v>
      </c>
      <c r="H178" s="15">
        <v>2</v>
      </c>
    </row>
    <row r="179" spans="1:8" x14ac:dyDescent="0.3">
      <c r="A179" s="18">
        <v>64774</v>
      </c>
      <c r="B179" s="20" t="s">
        <v>2557</v>
      </c>
      <c r="C179" s="19">
        <v>127300000</v>
      </c>
      <c r="D179" s="16">
        <v>31</v>
      </c>
      <c r="E179" s="18">
        <v>9.7899999999999991</v>
      </c>
      <c r="F179" s="17">
        <v>14.85</v>
      </c>
      <c r="G179" s="16">
        <v>12.888299999999999</v>
      </c>
      <c r="H179" s="15">
        <v>3</v>
      </c>
    </row>
    <row r="180" spans="1:8" x14ac:dyDescent="0.3">
      <c r="A180" s="18">
        <v>64961</v>
      </c>
      <c r="B180" s="20" t="s">
        <v>2769</v>
      </c>
      <c r="C180" s="19">
        <v>4900000</v>
      </c>
      <c r="D180" s="16">
        <v>6</v>
      </c>
      <c r="E180" s="18">
        <v>4.3</v>
      </c>
      <c r="F180" s="17">
        <v>8.34</v>
      </c>
      <c r="G180" s="16">
        <v>7.2397999999999998</v>
      </c>
      <c r="H180" s="15">
        <v>1</v>
      </c>
    </row>
    <row r="181" spans="1:8" x14ac:dyDescent="0.3">
      <c r="A181" s="18">
        <v>65095</v>
      </c>
      <c r="B181" s="20" t="s">
        <v>2636</v>
      </c>
      <c r="C181" s="19">
        <v>15000000</v>
      </c>
      <c r="D181" s="16">
        <v>11</v>
      </c>
      <c r="E181" s="18">
        <v>4.22</v>
      </c>
      <c r="F181" s="17">
        <v>6.69</v>
      </c>
      <c r="G181" s="16">
        <v>5.1707000000000001</v>
      </c>
      <c r="H181" s="15">
        <v>1</v>
      </c>
    </row>
    <row r="182" spans="1:8" x14ac:dyDescent="0.3">
      <c r="A182" s="18">
        <v>65521</v>
      </c>
      <c r="B182" s="20" t="s">
        <v>2405</v>
      </c>
      <c r="C182" s="19">
        <v>3300000</v>
      </c>
      <c r="D182" s="16">
        <v>3</v>
      </c>
      <c r="E182" s="18">
        <v>2.06</v>
      </c>
      <c r="F182" s="17">
        <v>5.26</v>
      </c>
      <c r="G182" s="16">
        <v>2.3405999999999998</v>
      </c>
      <c r="H182" s="15">
        <v>2</v>
      </c>
    </row>
    <row r="183" spans="1:8" x14ac:dyDescent="0.3">
      <c r="A183" s="18">
        <v>65781</v>
      </c>
      <c r="B183" s="20" t="s">
        <v>2664</v>
      </c>
      <c r="C183" s="19">
        <v>10500000</v>
      </c>
      <c r="D183" s="16">
        <v>20</v>
      </c>
      <c r="E183" s="18">
        <v>11.32</v>
      </c>
      <c r="F183" s="17">
        <v>16.350000000000001</v>
      </c>
      <c r="G183" s="16">
        <v>14.2729</v>
      </c>
      <c r="H183" s="15">
        <v>2</v>
      </c>
    </row>
    <row r="184" spans="1:8" x14ac:dyDescent="0.3">
      <c r="A184" s="18">
        <v>65931</v>
      </c>
      <c r="B184" s="20" t="s">
        <v>2747</v>
      </c>
      <c r="C184" s="19">
        <v>28400000</v>
      </c>
      <c r="D184" s="16">
        <v>6</v>
      </c>
      <c r="E184" s="18">
        <v>26.43</v>
      </c>
      <c r="F184" s="17">
        <v>32.9</v>
      </c>
      <c r="G184" s="16">
        <v>29.356200000000001</v>
      </c>
      <c r="H184" s="15">
        <v>3</v>
      </c>
    </row>
    <row r="185" spans="1:8" x14ac:dyDescent="0.3">
      <c r="A185" s="18">
        <v>66131</v>
      </c>
      <c r="B185" s="20" t="s">
        <v>2598</v>
      </c>
      <c r="C185" s="19">
        <v>376600000</v>
      </c>
      <c r="D185" s="16">
        <v>95</v>
      </c>
      <c r="E185" s="18">
        <v>12.09</v>
      </c>
      <c r="F185" s="17">
        <v>17.010000000000002</v>
      </c>
      <c r="G185" s="16">
        <v>15.8162</v>
      </c>
      <c r="H185" s="15">
        <v>2</v>
      </c>
    </row>
    <row r="186" spans="1:8" x14ac:dyDescent="0.3">
      <c r="A186" s="18">
        <v>66411</v>
      </c>
      <c r="B186" s="20" t="s">
        <v>2693</v>
      </c>
      <c r="C186" s="19">
        <v>8300000</v>
      </c>
      <c r="D186" s="16">
        <v>2</v>
      </c>
      <c r="E186" s="18">
        <v>1.29</v>
      </c>
      <c r="F186" s="17">
        <v>3.44</v>
      </c>
      <c r="G186" s="16">
        <v>2.9218999999999999</v>
      </c>
      <c r="H186" s="15">
        <v>2</v>
      </c>
    </row>
    <row r="187" spans="1:8" x14ac:dyDescent="0.3">
      <c r="A187" s="18">
        <v>66551</v>
      </c>
      <c r="B187" s="20" t="s">
        <v>2828</v>
      </c>
      <c r="C187" s="19">
        <v>5400000</v>
      </c>
      <c r="D187" s="16">
        <v>3</v>
      </c>
      <c r="E187" s="18">
        <v>300.38</v>
      </c>
      <c r="F187" s="17">
        <v>300.43</v>
      </c>
      <c r="G187" s="16">
        <v>300.38459999999998</v>
      </c>
      <c r="H187" s="15">
        <v>1</v>
      </c>
    </row>
    <row r="188" spans="1:8" x14ac:dyDescent="0.3">
      <c r="A188" s="18">
        <v>66641</v>
      </c>
      <c r="B188" s="20" t="s">
        <v>2698</v>
      </c>
      <c r="C188" s="19">
        <v>60500000</v>
      </c>
      <c r="D188" s="16">
        <v>43</v>
      </c>
      <c r="E188" s="18">
        <v>18.57</v>
      </c>
      <c r="F188" s="17">
        <v>24.71</v>
      </c>
      <c r="G188" s="16">
        <v>23.169699999999999</v>
      </c>
      <c r="H188" s="15">
        <v>3</v>
      </c>
    </row>
    <row r="189" spans="1:8" x14ac:dyDescent="0.3">
      <c r="A189" s="18">
        <v>66701</v>
      </c>
      <c r="B189" s="20" t="s">
        <v>2599</v>
      </c>
      <c r="C189" s="19">
        <v>88100000</v>
      </c>
      <c r="D189" s="16">
        <v>130</v>
      </c>
      <c r="E189" s="18">
        <v>14.58</v>
      </c>
      <c r="F189" s="17">
        <v>21.44</v>
      </c>
      <c r="G189" s="16">
        <v>19.192900000000002</v>
      </c>
      <c r="H189" s="15">
        <v>3</v>
      </c>
    </row>
    <row r="190" spans="1:8" x14ac:dyDescent="0.3">
      <c r="A190" s="18">
        <v>67151</v>
      </c>
      <c r="B190" s="20" t="s">
        <v>2681</v>
      </c>
      <c r="C190" s="19">
        <v>6000000</v>
      </c>
      <c r="D190" s="16">
        <v>13</v>
      </c>
      <c r="E190" s="18">
        <v>19.98</v>
      </c>
      <c r="F190" s="17">
        <v>32.22</v>
      </c>
      <c r="G190" s="16">
        <v>26.5715</v>
      </c>
      <c r="H190" s="15">
        <v>3</v>
      </c>
    </row>
    <row r="191" spans="1:8" x14ac:dyDescent="0.3">
      <c r="A191" s="18">
        <v>67271</v>
      </c>
      <c r="B191" s="20" t="s">
        <v>2699</v>
      </c>
      <c r="C191" s="19">
        <v>3400000</v>
      </c>
      <c r="D191" s="16">
        <v>8</v>
      </c>
      <c r="E191" s="18">
        <v>33.06</v>
      </c>
      <c r="F191" s="17">
        <v>39.93</v>
      </c>
      <c r="G191" s="16">
        <v>36.939100000000003</v>
      </c>
      <c r="H191" s="15">
        <v>1</v>
      </c>
    </row>
    <row r="192" spans="1:8" x14ac:dyDescent="0.3">
      <c r="A192" s="18">
        <v>67611</v>
      </c>
      <c r="B192" s="20" t="s">
        <v>2527</v>
      </c>
      <c r="C192" s="19">
        <v>6400000</v>
      </c>
      <c r="D192" s="16">
        <v>13</v>
      </c>
      <c r="E192" s="18">
        <v>5.57</v>
      </c>
      <c r="F192" s="17">
        <v>10.56</v>
      </c>
      <c r="G192" s="16">
        <v>8.8353000000000002</v>
      </c>
      <c r="H192" s="15">
        <v>2</v>
      </c>
    </row>
    <row r="193" spans="1:8" x14ac:dyDescent="0.3">
      <c r="A193" s="18">
        <v>80273</v>
      </c>
      <c r="B193" s="20" t="s">
        <v>2435</v>
      </c>
      <c r="C193" s="19">
        <v>500000</v>
      </c>
      <c r="D193" s="16">
        <v>1</v>
      </c>
      <c r="E193" s="18">
        <v>15.06</v>
      </c>
      <c r="F193" s="17">
        <v>15.06</v>
      </c>
      <c r="G193" s="16">
        <v>15.06</v>
      </c>
      <c r="H193" s="15">
        <v>3</v>
      </c>
    </row>
    <row r="194" spans="1:8" x14ac:dyDescent="0.3">
      <c r="A194" s="18">
        <v>80441</v>
      </c>
      <c r="B194" s="20" t="s">
        <v>2771</v>
      </c>
      <c r="C194" s="19">
        <v>26500000</v>
      </c>
      <c r="D194" s="16">
        <v>17</v>
      </c>
      <c r="E194" s="18">
        <v>1.72</v>
      </c>
      <c r="F194" s="17">
        <v>3.63</v>
      </c>
      <c r="G194" s="16">
        <v>2.3351000000000002</v>
      </c>
      <c r="H194" s="15">
        <v>1</v>
      </c>
    </row>
    <row r="195" spans="1:8" x14ac:dyDescent="0.3">
      <c r="A195" s="18">
        <v>80506</v>
      </c>
      <c r="B195" s="20" t="s">
        <v>2437</v>
      </c>
      <c r="C195" s="19">
        <v>451600000</v>
      </c>
      <c r="D195" s="16">
        <v>249</v>
      </c>
      <c r="E195" s="18">
        <v>13.6738</v>
      </c>
      <c r="F195" s="17">
        <v>25.39</v>
      </c>
      <c r="G195" s="16">
        <v>19.106300000000001</v>
      </c>
      <c r="H195" s="15">
        <v>2</v>
      </c>
    </row>
    <row r="196" spans="1:8" x14ac:dyDescent="0.3">
      <c r="A196" s="18">
        <v>81034</v>
      </c>
      <c r="B196" s="20" t="s">
        <v>2638</v>
      </c>
      <c r="C196" s="19">
        <v>5100000</v>
      </c>
      <c r="D196" s="16">
        <v>4</v>
      </c>
      <c r="E196" s="18">
        <v>3.45</v>
      </c>
      <c r="F196" s="17">
        <v>6.72</v>
      </c>
      <c r="G196" s="16">
        <v>4.1322000000000001</v>
      </c>
      <c r="H196" s="15">
        <v>2</v>
      </c>
    </row>
    <row r="197" spans="1:8" x14ac:dyDescent="0.3">
      <c r="A197" s="18">
        <v>81129</v>
      </c>
      <c r="B197" s="20" t="s">
        <v>2574</v>
      </c>
      <c r="C197" s="19">
        <v>25900000</v>
      </c>
      <c r="D197" s="16">
        <v>12</v>
      </c>
      <c r="E197" s="18">
        <v>0.52</v>
      </c>
      <c r="F197" s="17">
        <v>3.44</v>
      </c>
      <c r="G197" s="16">
        <v>2.4180999999999999</v>
      </c>
      <c r="H197" s="15">
        <v>2</v>
      </c>
    </row>
    <row r="198" spans="1:8" x14ac:dyDescent="0.3">
      <c r="A198" s="18">
        <v>81713</v>
      </c>
      <c r="B198" s="20" t="s">
        <v>2721</v>
      </c>
      <c r="C198" s="19">
        <v>22000000</v>
      </c>
      <c r="D198" s="16">
        <v>25</v>
      </c>
      <c r="E198" s="18">
        <v>8.8699999999999992</v>
      </c>
      <c r="F198" s="17">
        <v>13.54</v>
      </c>
      <c r="G198" s="16">
        <v>11.479100000000001</v>
      </c>
      <c r="H198" s="15">
        <v>1</v>
      </c>
    </row>
    <row r="199" spans="1:8" x14ac:dyDescent="0.3">
      <c r="A199" s="18">
        <v>82991</v>
      </c>
      <c r="B199" s="20" t="s">
        <v>2611</v>
      </c>
      <c r="C199" s="19">
        <v>17200000</v>
      </c>
      <c r="D199" s="16">
        <v>41</v>
      </c>
      <c r="E199" s="18">
        <v>3.1</v>
      </c>
      <c r="F199" s="17">
        <v>7.47</v>
      </c>
      <c r="G199" s="16">
        <v>6.1692</v>
      </c>
      <c r="H199" s="15">
        <v>2</v>
      </c>
    </row>
    <row r="200" spans="1:8" x14ac:dyDescent="0.3">
      <c r="A200" s="18">
        <v>82991</v>
      </c>
      <c r="B200" s="20" t="s">
        <v>2611</v>
      </c>
      <c r="C200" s="19">
        <v>900000</v>
      </c>
      <c r="D200" s="16">
        <v>5</v>
      </c>
      <c r="E200" s="18">
        <v>6.66</v>
      </c>
      <c r="F200" s="17">
        <v>7.57</v>
      </c>
      <c r="G200" s="16">
        <v>6.9656000000000002</v>
      </c>
      <c r="H200" s="15">
        <v>3</v>
      </c>
    </row>
    <row r="201" spans="1:8" x14ac:dyDescent="0.3">
      <c r="A201" s="18">
        <v>84112</v>
      </c>
      <c r="B201" s="20" t="s">
        <v>2487</v>
      </c>
      <c r="C201" s="19">
        <v>1500000</v>
      </c>
      <c r="D201" s="16">
        <v>1</v>
      </c>
      <c r="E201" s="18">
        <v>1.82</v>
      </c>
      <c r="F201" s="17">
        <v>1.82</v>
      </c>
      <c r="G201" s="16">
        <v>1.82</v>
      </c>
      <c r="H201" s="15">
        <v>2</v>
      </c>
    </row>
    <row r="202" spans="1:8" x14ac:dyDescent="0.3">
      <c r="A202" s="18">
        <v>84201</v>
      </c>
      <c r="B202" s="20" t="s">
        <v>2761</v>
      </c>
      <c r="C202" s="19">
        <v>17800000</v>
      </c>
      <c r="D202" s="16">
        <v>15</v>
      </c>
      <c r="E202" s="18">
        <v>22.74</v>
      </c>
      <c r="F202" s="17">
        <v>24.59</v>
      </c>
      <c r="G202" s="16">
        <v>23.4758</v>
      </c>
      <c r="H202" s="15">
        <v>3</v>
      </c>
    </row>
    <row r="203" spans="1:8" x14ac:dyDescent="0.3">
      <c r="A203" s="18">
        <v>84221</v>
      </c>
      <c r="B203" s="20" t="s">
        <v>2446</v>
      </c>
      <c r="C203" s="19">
        <v>160900000</v>
      </c>
      <c r="D203" s="16">
        <v>189</v>
      </c>
      <c r="E203" s="18">
        <v>13.436400000000001</v>
      </c>
      <c r="F203" s="17">
        <v>21.16</v>
      </c>
      <c r="G203" s="16">
        <v>16.9651</v>
      </c>
      <c r="H203" s="15">
        <v>3</v>
      </c>
    </row>
    <row r="204" spans="1:8" x14ac:dyDescent="0.3">
      <c r="A204" s="18">
        <v>84421</v>
      </c>
      <c r="B204" s="20" t="s">
        <v>2502</v>
      </c>
      <c r="C204" s="19">
        <v>25000000</v>
      </c>
      <c r="D204" s="16">
        <v>35</v>
      </c>
      <c r="E204" s="18">
        <v>22.9</v>
      </c>
      <c r="F204" s="17">
        <v>31.365600000000001</v>
      </c>
      <c r="G204" s="16">
        <v>26.317699999999999</v>
      </c>
      <c r="H204" s="15">
        <v>3</v>
      </c>
    </row>
    <row r="205" spans="1:8" x14ac:dyDescent="0.3">
      <c r="A205" s="18">
        <v>84622</v>
      </c>
      <c r="B205" s="20" t="s">
        <v>2762</v>
      </c>
      <c r="C205" s="19">
        <v>19500000</v>
      </c>
      <c r="D205" s="16">
        <v>7</v>
      </c>
      <c r="E205" s="18">
        <v>5.62</v>
      </c>
      <c r="F205" s="17">
        <v>6.83</v>
      </c>
      <c r="G205" s="16">
        <v>6.4701000000000004</v>
      </c>
      <c r="H205" s="15">
        <v>1</v>
      </c>
    </row>
    <row r="206" spans="1:8" x14ac:dyDescent="0.3">
      <c r="A206" s="18">
        <v>84622</v>
      </c>
      <c r="B206" s="20" t="s">
        <v>2762</v>
      </c>
      <c r="C206" s="19">
        <v>46700000</v>
      </c>
      <c r="D206" s="16">
        <v>12</v>
      </c>
      <c r="E206" s="18">
        <v>5.84</v>
      </c>
      <c r="F206" s="17">
        <v>8.3699999999999992</v>
      </c>
      <c r="G206" s="16">
        <v>7.2925000000000004</v>
      </c>
      <c r="H206" s="15">
        <v>2</v>
      </c>
    </row>
    <row r="207" spans="1:8" x14ac:dyDescent="0.3">
      <c r="A207" s="18">
        <v>84671</v>
      </c>
      <c r="B207" s="20" t="s">
        <v>2780</v>
      </c>
      <c r="C207" s="19">
        <v>25200000</v>
      </c>
      <c r="D207" s="16">
        <v>21</v>
      </c>
      <c r="E207" s="18">
        <v>4.08</v>
      </c>
      <c r="F207" s="17">
        <v>7.68</v>
      </c>
      <c r="G207" s="16">
        <v>7.0350999999999999</v>
      </c>
      <c r="H207" s="15">
        <v>1</v>
      </c>
    </row>
    <row r="208" spans="1:8" x14ac:dyDescent="0.3">
      <c r="A208" s="18">
        <v>89383</v>
      </c>
      <c r="B208" s="20" t="s">
        <v>2515</v>
      </c>
      <c r="C208" s="19">
        <v>26800000</v>
      </c>
      <c r="D208" s="16">
        <v>20</v>
      </c>
      <c r="E208" s="18">
        <v>25.36</v>
      </c>
      <c r="F208" s="17">
        <v>36.659999999999997</v>
      </c>
      <c r="G208" s="16">
        <v>31.481300000000001</v>
      </c>
      <c r="H208" s="15">
        <v>3</v>
      </c>
    </row>
    <row r="209" spans="1:8" x14ac:dyDescent="0.3">
      <c r="A209" s="18">
        <v>99211</v>
      </c>
      <c r="B209" s="20" t="s">
        <v>2488</v>
      </c>
      <c r="C209" s="19">
        <v>179200000</v>
      </c>
      <c r="D209" s="16">
        <v>86</v>
      </c>
      <c r="E209" s="18">
        <v>3.63</v>
      </c>
      <c r="F209" s="17">
        <v>10.11</v>
      </c>
      <c r="G209" s="16">
        <v>8.4253999999999998</v>
      </c>
      <c r="H209" s="15">
        <v>3</v>
      </c>
    </row>
    <row r="210" spans="1:8" ht="16.8" customHeight="1" thickBot="1" x14ac:dyDescent="0.35">
      <c r="A210" s="12">
        <v>99584</v>
      </c>
      <c r="B210" s="14" t="s">
        <v>2803</v>
      </c>
      <c r="C210" s="13">
        <v>600000</v>
      </c>
      <c r="D210" s="10">
        <v>2</v>
      </c>
      <c r="E210" s="12">
        <v>10.48</v>
      </c>
      <c r="F210" s="11">
        <v>15.43</v>
      </c>
      <c r="G210" s="10">
        <v>11.305</v>
      </c>
      <c r="H210" s="9">
        <v>1</v>
      </c>
    </row>
    <row r="211" spans="1:8" ht="16.8" customHeight="1" thickBot="1" x14ac:dyDescent="0.35">
      <c r="A211" s="8" t="s">
        <v>2462</v>
      </c>
      <c r="B211" s="4"/>
      <c r="C211" s="7">
        <f>SUM(C5:C210)</f>
        <v>8289800000</v>
      </c>
      <c r="D211" s="6">
        <f>SUM(D5:D210)</f>
        <v>5297</v>
      </c>
      <c r="E211" s="5"/>
      <c r="F211" s="4"/>
      <c r="G211" s="3"/>
      <c r="H211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6"/>
  <dimension ref="A1:J196"/>
  <sheetViews>
    <sheetView workbookViewId="0">
      <pane ySplit="4" topLeftCell="A18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2829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40100000</v>
      </c>
      <c r="D5" s="22">
        <v>26</v>
      </c>
      <c r="E5" s="24">
        <v>3.92</v>
      </c>
      <c r="F5" s="23">
        <v>6.8624999999999998</v>
      </c>
      <c r="G5" s="22">
        <v>5.6612999999999998</v>
      </c>
      <c r="H5" s="21">
        <v>2</v>
      </c>
    </row>
    <row r="6" spans="1:10" x14ac:dyDescent="0.3">
      <c r="A6" s="18">
        <v>13381</v>
      </c>
      <c r="B6" s="20" t="s">
        <v>2782</v>
      </c>
      <c r="C6" s="19">
        <v>4900000</v>
      </c>
      <c r="D6" s="16">
        <v>3</v>
      </c>
      <c r="E6" s="18">
        <v>2.63</v>
      </c>
      <c r="F6" s="17">
        <v>3.05</v>
      </c>
      <c r="G6" s="16">
        <v>2.9011999999999998</v>
      </c>
      <c r="H6" s="15">
        <v>2</v>
      </c>
    </row>
    <row r="7" spans="1:10" x14ac:dyDescent="0.3">
      <c r="A7" s="18">
        <v>13421</v>
      </c>
      <c r="B7" s="20" t="s">
        <v>2545</v>
      </c>
      <c r="C7" s="19">
        <v>28000000</v>
      </c>
      <c r="D7" s="16">
        <v>57</v>
      </c>
      <c r="E7" s="18">
        <v>23.68</v>
      </c>
      <c r="F7" s="17">
        <v>43.95</v>
      </c>
      <c r="G7" s="16">
        <v>28.1905</v>
      </c>
      <c r="H7" s="15">
        <v>3</v>
      </c>
    </row>
    <row r="8" spans="1:10" x14ac:dyDescent="0.3">
      <c r="A8" s="18">
        <v>14361</v>
      </c>
      <c r="B8" s="20" t="s">
        <v>2653</v>
      </c>
      <c r="C8" s="19">
        <v>1800000</v>
      </c>
      <c r="D8" s="16">
        <v>3</v>
      </c>
      <c r="E8" s="18">
        <v>60.94</v>
      </c>
      <c r="F8" s="17">
        <v>67.88</v>
      </c>
      <c r="G8" s="16">
        <v>66.999399999999994</v>
      </c>
      <c r="H8" s="15">
        <v>1</v>
      </c>
    </row>
    <row r="9" spans="1:10" x14ac:dyDescent="0.3">
      <c r="A9" s="18">
        <v>14362</v>
      </c>
      <c r="B9" s="20" t="s">
        <v>2576</v>
      </c>
      <c r="C9" s="19">
        <v>20500000</v>
      </c>
      <c r="D9" s="16">
        <v>9</v>
      </c>
      <c r="E9" s="18">
        <v>50.04</v>
      </c>
      <c r="F9" s="17">
        <v>52.8</v>
      </c>
      <c r="G9" s="16">
        <v>52.078000000000003</v>
      </c>
      <c r="H9" s="15">
        <v>1</v>
      </c>
    </row>
    <row r="10" spans="1:10" x14ac:dyDescent="0.3">
      <c r="A10" s="18">
        <v>14362</v>
      </c>
      <c r="B10" s="20" t="s">
        <v>2576</v>
      </c>
      <c r="C10" s="19">
        <v>1900000</v>
      </c>
      <c r="D10" s="16">
        <v>3</v>
      </c>
      <c r="E10" s="18">
        <v>46.24</v>
      </c>
      <c r="F10" s="17">
        <v>50.85</v>
      </c>
      <c r="G10" s="16">
        <v>47.356299999999997</v>
      </c>
      <c r="H10" s="15">
        <v>2</v>
      </c>
    </row>
    <row r="11" spans="1:10" x14ac:dyDescent="0.3">
      <c r="A11" s="18">
        <v>15132</v>
      </c>
      <c r="B11" s="20" t="s">
        <v>2793</v>
      </c>
      <c r="C11" s="19">
        <v>75000000</v>
      </c>
      <c r="D11" s="16">
        <v>100</v>
      </c>
      <c r="E11" s="18">
        <v>11.34</v>
      </c>
      <c r="F11" s="17">
        <v>18.27</v>
      </c>
      <c r="G11" s="16">
        <v>14.0801</v>
      </c>
      <c r="H11" s="15">
        <v>2</v>
      </c>
    </row>
    <row r="12" spans="1:10" x14ac:dyDescent="0.3">
      <c r="A12" s="18">
        <v>15324</v>
      </c>
      <c r="B12" s="20" t="s">
        <v>2588</v>
      </c>
      <c r="C12" s="19">
        <v>6900000</v>
      </c>
      <c r="D12" s="16">
        <v>10</v>
      </c>
      <c r="E12" s="18">
        <v>8.1</v>
      </c>
      <c r="F12" s="17">
        <v>10.43</v>
      </c>
      <c r="G12" s="16">
        <v>9.5043000000000006</v>
      </c>
      <c r="H12" s="15">
        <v>2</v>
      </c>
    </row>
    <row r="13" spans="1:10" x14ac:dyDescent="0.3">
      <c r="A13" s="18">
        <v>15332</v>
      </c>
      <c r="B13" s="20" t="s">
        <v>2715</v>
      </c>
      <c r="C13" s="19">
        <v>23500000</v>
      </c>
      <c r="D13" s="16">
        <v>5</v>
      </c>
      <c r="E13" s="18">
        <v>5.17</v>
      </c>
      <c r="F13" s="17">
        <v>6.8</v>
      </c>
      <c r="G13" s="16">
        <v>5.9905999999999997</v>
      </c>
      <c r="H13" s="15">
        <v>3</v>
      </c>
    </row>
    <row r="14" spans="1:10" x14ac:dyDescent="0.3">
      <c r="A14" s="18">
        <v>15823</v>
      </c>
      <c r="B14" s="20" t="s">
        <v>2640</v>
      </c>
      <c r="C14" s="19">
        <v>4600000</v>
      </c>
      <c r="D14" s="16">
        <v>12</v>
      </c>
      <c r="E14" s="18">
        <v>8.1</v>
      </c>
      <c r="F14" s="17">
        <v>9.59</v>
      </c>
      <c r="G14" s="16">
        <v>8.4313000000000002</v>
      </c>
      <c r="H14" s="15">
        <v>2</v>
      </c>
    </row>
    <row r="15" spans="1:10" x14ac:dyDescent="0.3">
      <c r="A15" s="18">
        <v>15862</v>
      </c>
      <c r="B15" s="20" t="s">
        <v>2773</v>
      </c>
      <c r="C15" s="19">
        <v>26900000</v>
      </c>
      <c r="D15" s="16">
        <v>18</v>
      </c>
      <c r="E15" s="18">
        <v>5.68</v>
      </c>
      <c r="F15" s="17">
        <v>6.91</v>
      </c>
      <c r="G15" s="16">
        <v>6.6645000000000003</v>
      </c>
      <c r="H15" s="15">
        <v>1</v>
      </c>
    </row>
    <row r="16" spans="1:10" x14ac:dyDescent="0.3">
      <c r="A16" s="18">
        <v>15982</v>
      </c>
      <c r="B16" s="20" t="s">
        <v>2775</v>
      </c>
      <c r="C16" s="19">
        <v>1300000</v>
      </c>
      <c r="D16" s="16">
        <v>12</v>
      </c>
      <c r="E16" s="18">
        <v>2.5099999999999998</v>
      </c>
      <c r="F16" s="17">
        <v>2.81</v>
      </c>
      <c r="G16" s="16">
        <v>2.6846000000000001</v>
      </c>
      <c r="H16" s="15">
        <v>1</v>
      </c>
    </row>
    <row r="17" spans="1:8" x14ac:dyDescent="0.3">
      <c r="A17" s="18">
        <v>15991</v>
      </c>
      <c r="B17" s="20" t="s">
        <v>2246</v>
      </c>
      <c r="C17" s="19">
        <v>176000000</v>
      </c>
      <c r="D17" s="16">
        <v>54</v>
      </c>
      <c r="E17" s="18">
        <v>11.09</v>
      </c>
      <c r="F17" s="17">
        <v>12.27</v>
      </c>
      <c r="G17" s="16">
        <v>11.631399999999999</v>
      </c>
      <c r="H17" s="15">
        <v>3</v>
      </c>
    </row>
    <row r="18" spans="1:8" x14ac:dyDescent="0.3">
      <c r="A18" s="18">
        <v>16094</v>
      </c>
      <c r="B18" s="20" t="s">
        <v>2764</v>
      </c>
      <c r="C18" s="19">
        <v>4000000</v>
      </c>
      <c r="D18" s="16">
        <v>8</v>
      </c>
      <c r="E18" s="18">
        <v>7.04</v>
      </c>
      <c r="F18" s="17">
        <v>8.11</v>
      </c>
      <c r="G18" s="16">
        <v>7.8948</v>
      </c>
      <c r="H18" s="15">
        <v>2</v>
      </c>
    </row>
    <row r="19" spans="1:8" x14ac:dyDescent="0.3">
      <c r="A19" s="18">
        <v>16173</v>
      </c>
      <c r="B19" s="20" t="s">
        <v>2670</v>
      </c>
      <c r="C19" s="19">
        <v>12900000</v>
      </c>
      <c r="D19" s="16">
        <v>4</v>
      </c>
      <c r="E19" s="18">
        <v>4.08</v>
      </c>
      <c r="F19" s="17">
        <v>4.2</v>
      </c>
      <c r="G19" s="16">
        <v>4.1574</v>
      </c>
      <c r="H19" s="15">
        <v>3</v>
      </c>
    </row>
    <row r="20" spans="1:8" x14ac:dyDescent="0.3">
      <c r="A20" s="18">
        <v>17271</v>
      </c>
      <c r="B20" s="20" t="s">
        <v>2490</v>
      </c>
      <c r="C20" s="19">
        <v>55000000</v>
      </c>
      <c r="D20" s="16">
        <v>40</v>
      </c>
      <c r="E20" s="18">
        <v>5.12</v>
      </c>
      <c r="F20" s="17">
        <v>12.21</v>
      </c>
      <c r="G20" s="16">
        <v>7.3913000000000002</v>
      </c>
      <c r="H20" s="15">
        <v>2</v>
      </c>
    </row>
    <row r="21" spans="1:8" x14ac:dyDescent="0.3">
      <c r="A21" s="18">
        <v>17862</v>
      </c>
      <c r="B21" s="20" t="s">
        <v>2794</v>
      </c>
      <c r="C21" s="19">
        <v>900000</v>
      </c>
      <c r="D21" s="16">
        <v>4</v>
      </c>
      <c r="E21" s="18">
        <v>18.77</v>
      </c>
      <c r="F21" s="17">
        <v>20.5167</v>
      </c>
      <c r="G21" s="16">
        <v>20.018899999999999</v>
      </c>
      <c r="H21" s="15">
        <v>3</v>
      </c>
    </row>
    <row r="22" spans="1:8" x14ac:dyDescent="0.3">
      <c r="A22" s="18">
        <v>18051</v>
      </c>
      <c r="B22" s="20" t="s">
        <v>2641</v>
      </c>
      <c r="C22" s="19">
        <v>300000</v>
      </c>
      <c r="D22" s="16">
        <v>3</v>
      </c>
      <c r="E22" s="18">
        <v>5.3</v>
      </c>
      <c r="F22" s="17">
        <v>7.77</v>
      </c>
      <c r="G22" s="16">
        <v>6.89</v>
      </c>
      <c r="H22" s="15">
        <v>2</v>
      </c>
    </row>
    <row r="23" spans="1:8" x14ac:dyDescent="0.3">
      <c r="A23" s="18">
        <v>19094</v>
      </c>
      <c r="B23" s="20" t="s">
        <v>2589</v>
      </c>
      <c r="C23" s="19">
        <v>8000000</v>
      </c>
      <c r="D23" s="16">
        <v>2</v>
      </c>
      <c r="E23" s="18">
        <v>4.76</v>
      </c>
      <c r="F23" s="17">
        <v>4.79</v>
      </c>
      <c r="G23" s="16">
        <v>4.7824999999999998</v>
      </c>
      <c r="H23" s="15">
        <v>3</v>
      </c>
    </row>
    <row r="24" spans="1:8" x14ac:dyDescent="0.3">
      <c r="A24" s="18">
        <v>20121</v>
      </c>
      <c r="B24" s="20" t="s">
        <v>2563</v>
      </c>
      <c r="C24" s="19">
        <v>4800000</v>
      </c>
      <c r="D24" s="16">
        <v>11</v>
      </c>
      <c r="E24" s="18">
        <v>2.87</v>
      </c>
      <c r="F24" s="17">
        <v>4.4000000000000004</v>
      </c>
      <c r="G24" s="16">
        <v>3.2639999999999998</v>
      </c>
      <c r="H24" s="15">
        <v>3</v>
      </c>
    </row>
    <row r="25" spans="1:8" x14ac:dyDescent="0.3">
      <c r="A25" s="18">
        <v>20122</v>
      </c>
      <c r="B25" s="20" t="s">
        <v>2564</v>
      </c>
      <c r="C25" s="19">
        <v>3800000</v>
      </c>
      <c r="D25" s="16">
        <v>7</v>
      </c>
      <c r="E25" s="18">
        <v>2.77</v>
      </c>
      <c r="F25" s="17">
        <v>3.73</v>
      </c>
      <c r="G25" s="16">
        <v>3.3953000000000002</v>
      </c>
      <c r="H25" s="15">
        <v>3</v>
      </c>
    </row>
    <row r="26" spans="1:8" x14ac:dyDescent="0.3">
      <c r="A26" s="18">
        <v>20123</v>
      </c>
      <c r="B26" s="20" t="s">
        <v>2565</v>
      </c>
      <c r="C26" s="19">
        <v>1200000</v>
      </c>
      <c r="D26" s="16">
        <v>6</v>
      </c>
      <c r="E26" s="18">
        <v>3.3</v>
      </c>
      <c r="F26" s="17">
        <v>4.92</v>
      </c>
      <c r="G26" s="16">
        <v>3.9024999999999999</v>
      </c>
      <c r="H26" s="15">
        <v>3</v>
      </c>
    </row>
    <row r="27" spans="1:8" x14ac:dyDescent="0.3">
      <c r="A27" s="18">
        <v>20343</v>
      </c>
      <c r="B27" s="20" t="s">
        <v>2250</v>
      </c>
      <c r="C27" s="19">
        <v>1900000</v>
      </c>
      <c r="D27" s="16">
        <v>7</v>
      </c>
      <c r="E27" s="18">
        <v>21.25</v>
      </c>
      <c r="F27" s="17">
        <v>25.47</v>
      </c>
      <c r="G27" s="16">
        <v>24.171099999999999</v>
      </c>
      <c r="H27" s="15">
        <v>2</v>
      </c>
    </row>
    <row r="28" spans="1:8" x14ac:dyDescent="0.3">
      <c r="A28" s="18">
        <v>20612</v>
      </c>
      <c r="B28" s="20" t="s">
        <v>2590</v>
      </c>
      <c r="C28" s="19">
        <v>9400000</v>
      </c>
      <c r="D28" s="16">
        <v>10</v>
      </c>
      <c r="E28" s="18">
        <v>20.079999999999998</v>
      </c>
      <c r="F28" s="17">
        <v>25.69</v>
      </c>
      <c r="G28" s="16">
        <v>24.458100000000002</v>
      </c>
      <c r="H28" s="15">
        <v>2</v>
      </c>
    </row>
    <row r="29" spans="1:8" x14ac:dyDescent="0.3">
      <c r="A29" s="18">
        <v>20652</v>
      </c>
      <c r="B29" s="20" t="s">
        <v>2566</v>
      </c>
      <c r="C29" s="19">
        <v>6900000</v>
      </c>
      <c r="D29" s="16">
        <v>10</v>
      </c>
      <c r="E29" s="18">
        <v>6.56</v>
      </c>
      <c r="F29" s="17">
        <v>8.18</v>
      </c>
      <c r="G29" s="16">
        <v>7.5495999999999999</v>
      </c>
      <c r="H29" s="15">
        <v>2</v>
      </c>
    </row>
    <row r="30" spans="1:8" x14ac:dyDescent="0.3">
      <c r="A30" s="18">
        <v>22081</v>
      </c>
      <c r="B30" s="20" t="s">
        <v>2577</v>
      </c>
      <c r="C30" s="19">
        <v>46300000</v>
      </c>
      <c r="D30" s="16">
        <v>81</v>
      </c>
      <c r="E30" s="18">
        <v>3.08</v>
      </c>
      <c r="F30" s="17">
        <v>10.35</v>
      </c>
      <c r="G30" s="16">
        <v>7.8468</v>
      </c>
      <c r="H30" s="15">
        <v>2</v>
      </c>
    </row>
    <row r="31" spans="1:8" x14ac:dyDescent="0.3">
      <c r="A31" s="18">
        <v>22282</v>
      </c>
      <c r="B31" s="20" t="s">
        <v>2814</v>
      </c>
      <c r="C31" s="19">
        <v>14400000</v>
      </c>
      <c r="D31" s="16">
        <v>12</v>
      </c>
      <c r="E31" s="18">
        <v>0.82</v>
      </c>
      <c r="F31" s="17">
        <v>3.28</v>
      </c>
      <c r="G31" s="16">
        <v>2.1179999999999999</v>
      </c>
      <c r="H31" s="15">
        <v>1</v>
      </c>
    </row>
    <row r="32" spans="1:8" x14ac:dyDescent="0.3">
      <c r="A32" s="18">
        <v>22313</v>
      </c>
      <c r="B32" s="20" t="s">
        <v>2626</v>
      </c>
      <c r="C32" s="19">
        <v>101900000</v>
      </c>
      <c r="D32" s="16">
        <v>63</v>
      </c>
      <c r="E32" s="18">
        <v>17.71</v>
      </c>
      <c r="F32" s="17">
        <v>25.31</v>
      </c>
      <c r="G32" s="16">
        <v>20.4514</v>
      </c>
      <c r="H32" s="15">
        <v>3</v>
      </c>
    </row>
    <row r="33" spans="1:8" x14ac:dyDescent="0.3">
      <c r="A33" s="18">
        <v>22393</v>
      </c>
      <c r="B33" s="20" t="s">
        <v>2655</v>
      </c>
      <c r="C33" s="19">
        <v>6100000</v>
      </c>
      <c r="D33" s="16">
        <v>2</v>
      </c>
      <c r="E33" s="18">
        <v>16.05</v>
      </c>
      <c r="F33" s="17">
        <v>17.29</v>
      </c>
      <c r="G33" s="16">
        <v>16.314299999999999</v>
      </c>
      <c r="H33" s="15">
        <v>2</v>
      </c>
    </row>
    <row r="34" spans="1:8" x14ac:dyDescent="0.3">
      <c r="A34" s="18">
        <v>23383</v>
      </c>
      <c r="B34" s="20" t="s">
        <v>2627</v>
      </c>
      <c r="C34" s="19">
        <v>26600000</v>
      </c>
      <c r="D34" s="16">
        <v>7</v>
      </c>
      <c r="E34" s="18">
        <v>2.4020000000000001</v>
      </c>
      <c r="F34" s="17">
        <v>16.52</v>
      </c>
      <c r="G34" s="16">
        <v>9.7370000000000001</v>
      </c>
      <c r="H34" s="15">
        <v>2</v>
      </c>
    </row>
    <row r="35" spans="1:8" x14ac:dyDescent="0.3">
      <c r="A35" s="18">
        <v>23581</v>
      </c>
      <c r="B35" s="20" t="s">
        <v>2706</v>
      </c>
      <c r="C35" s="19">
        <v>57000000</v>
      </c>
      <c r="D35" s="16">
        <v>84</v>
      </c>
      <c r="E35" s="18">
        <v>14.8</v>
      </c>
      <c r="F35" s="17">
        <v>20.85</v>
      </c>
      <c r="G35" s="16">
        <v>17.446400000000001</v>
      </c>
      <c r="H35" s="15">
        <v>3</v>
      </c>
    </row>
    <row r="36" spans="1:8" x14ac:dyDescent="0.3">
      <c r="A36" s="18">
        <v>23835</v>
      </c>
      <c r="B36" s="20" t="s">
        <v>2532</v>
      </c>
      <c r="C36" s="19">
        <v>45900000</v>
      </c>
      <c r="D36" s="16">
        <v>45</v>
      </c>
      <c r="E36" s="18">
        <v>6.29</v>
      </c>
      <c r="F36" s="17">
        <v>10.43</v>
      </c>
      <c r="G36" s="16">
        <v>8.0985999999999994</v>
      </c>
      <c r="H36" s="15">
        <v>3</v>
      </c>
    </row>
    <row r="37" spans="1:8" x14ac:dyDescent="0.3">
      <c r="A37" s="18">
        <v>24393</v>
      </c>
      <c r="B37" s="20" t="s">
        <v>2656</v>
      </c>
      <c r="C37" s="19">
        <v>12100000</v>
      </c>
      <c r="D37" s="16">
        <v>17</v>
      </c>
      <c r="E37" s="18">
        <v>5.83</v>
      </c>
      <c r="F37" s="17">
        <v>8.34</v>
      </c>
      <c r="G37" s="16">
        <v>6.6535000000000002</v>
      </c>
      <c r="H37" s="15">
        <v>2</v>
      </c>
    </row>
    <row r="38" spans="1:8" x14ac:dyDescent="0.3">
      <c r="A38" s="18">
        <v>24616</v>
      </c>
      <c r="B38" s="20" t="s">
        <v>2642</v>
      </c>
      <c r="C38" s="19">
        <v>2600000</v>
      </c>
      <c r="D38" s="16">
        <v>10</v>
      </c>
      <c r="E38" s="18">
        <v>14.96</v>
      </c>
      <c r="F38" s="17">
        <v>17.72</v>
      </c>
      <c r="G38" s="16">
        <v>16.343499999999999</v>
      </c>
      <c r="H38" s="15">
        <v>2</v>
      </c>
    </row>
    <row r="39" spans="1:8" x14ac:dyDescent="0.3">
      <c r="A39" s="18">
        <v>24663</v>
      </c>
      <c r="B39" s="20" t="s">
        <v>2818</v>
      </c>
      <c r="C39" s="19">
        <v>2200000</v>
      </c>
      <c r="D39" s="16">
        <v>11</v>
      </c>
      <c r="E39" s="18">
        <v>2.16</v>
      </c>
      <c r="F39" s="17">
        <v>4.3250000000000002</v>
      </c>
      <c r="G39" s="16">
        <v>3.3622999999999998</v>
      </c>
      <c r="H39" s="15">
        <v>1</v>
      </c>
    </row>
    <row r="40" spans="1:8" x14ac:dyDescent="0.3">
      <c r="A40" s="18">
        <v>24972</v>
      </c>
      <c r="B40" s="20" t="s">
        <v>2518</v>
      </c>
      <c r="C40" s="19">
        <v>37800000</v>
      </c>
      <c r="D40" s="16">
        <v>37</v>
      </c>
      <c r="E40" s="18">
        <v>10.96</v>
      </c>
      <c r="F40" s="17">
        <v>19.3</v>
      </c>
      <c r="G40" s="16">
        <v>15.1708</v>
      </c>
      <c r="H40" s="15">
        <v>3</v>
      </c>
    </row>
    <row r="41" spans="1:8" x14ac:dyDescent="0.3">
      <c r="A41" s="18">
        <v>26034</v>
      </c>
      <c r="B41" s="20" t="s">
        <v>2616</v>
      </c>
      <c r="C41" s="19">
        <v>121500000</v>
      </c>
      <c r="D41" s="16">
        <v>101</v>
      </c>
      <c r="E41" s="18">
        <v>7.56</v>
      </c>
      <c r="F41" s="17">
        <v>12.76</v>
      </c>
      <c r="G41" s="16">
        <v>9.1829999999999998</v>
      </c>
      <c r="H41" s="15">
        <v>2</v>
      </c>
    </row>
    <row r="42" spans="1:8" x14ac:dyDescent="0.3">
      <c r="A42" s="18">
        <v>26107</v>
      </c>
      <c r="B42" s="20" t="s">
        <v>2277</v>
      </c>
      <c r="C42" s="19">
        <v>348200000</v>
      </c>
      <c r="D42" s="16">
        <v>105</v>
      </c>
      <c r="E42" s="18">
        <v>8.16</v>
      </c>
      <c r="F42" s="17">
        <v>14.4</v>
      </c>
      <c r="G42" s="16">
        <v>11.6126</v>
      </c>
      <c r="H42" s="15">
        <v>2</v>
      </c>
    </row>
    <row r="43" spans="1:8" x14ac:dyDescent="0.3">
      <c r="A43" s="18">
        <v>26185</v>
      </c>
      <c r="B43" s="20" t="s">
        <v>2784</v>
      </c>
      <c r="C43" s="19">
        <v>700000</v>
      </c>
      <c r="D43" s="16">
        <v>6</v>
      </c>
      <c r="E43" s="18">
        <v>40.86</v>
      </c>
      <c r="F43" s="17">
        <v>49.22</v>
      </c>
      <c r="G43" s="16">
        <v>44.0229</v>
      </c>
      <c r="H43" s="15">
        <v>2</v>
      </c>
    </row>
    <row r="44" spans="1:8" x14ac:dyDescent="0.3">
      <c r="A44" s="18">
        <v>27291</v>
      </c>
      <c r="B44" s="20" t="s">
        <v>2830</v>
      </c>
      <c r="C44" s="19">
        <v>171300000</v>
      </c>
      <c r="D44" s="16">
        <v>28</v>
      </c>
      <c r="E44" s="18">
        <v>0.09</v>
      </c>
      <c r="F44" s="17">
        <v>1.07</v>
      </c>
      <c r="G44" s="16">
        <v>0.27579999999999999</v>
      </c>
      <c r="H44" s="15">
        <v>1</v>
      </c>
    </row>
    <row r="45" spans="1:8" x14ac:dyDescent="0.3">
      <c r="A45" s="18">
        <v>27312</v>
      </c>
      <c r="B45" s="20" t="s">
        <v>2821</v>
      </c>
      <c r="C45" s="19">
        <v>3000000</v>
      </c>
      <c r="D45" s="16">
        <v>2</v>
      </c>
      <c r="E45" s="18">
        <v>5.24</v>
      </c>
      <c r="F45" s="17">
        <v>5.72</v>
      </c>
      <c r="G45" s="16">
        <v>5.3360000000000003</v>
      </c>
      <c r="H45" s="15">
        <v>2</v>
      </c>
    </row>
    <row r="46" spans="1:8" x14ac:dyDescent="0.3">
      <c r="A46" s="18">
        <v>27481</v>
      </c>
      <c r="B46" s="20" t="s">
        <v>2785</v>
      </c>
      <c r="C46" s="19">
        <v>3500000</v>
      </c>
      <c r="D46" s="16">
        <v>3</v>
      </c>
      <c r="E46" s="18">
        <v>9.24</v>
      </c>
      <c r="F46" s="17">
        <v>10.33</v>
      </c>
      <c r="G46" s="16">
        <v>9.2768999999999995</v>
      </c>
      <c r="H46" s="15">
        <v>2</v>
      </c>
    </row>
    <row r="47" spans="1:8" x14ac:dyDescent="0.3">
      <c r="A47" s="18">
        <v>288701</v>
      </c>
      <c r="B47" s="20" t="s">
        <v>2547</v>
      </c>
      <c r="C47" s="19">
        <v>44900000</v>
      </c>
      <c r="D47" s="16">
        <v>26</v>
      </c>
      <c r="E47" s="18">
        <v>5.56</v>
      </c>
      <c r="F47" s="17">
        <v>6.81</v>
      </c>
      <c r="G47" s="16">
        <v>5.8644999999999996</v>
      </c>
      <c r="H47" s="15">
        <v>3</v>
      </c>
    </row>
    <row r="48" spans="1:8" x14ac:dyDescent="0.3">
      <c r="A48" s="18">
        <v>28886</v>
      </c>
      <c r="B48" s="20" t="s">
        <v>2737</v>
      </c>
      <c r="C48" s="19">
        <v>59300000</v>
      </c>
      <c r="D48" s="16">
        <v>63</v>
      </c>
      <c r="E48" s="18">
        <v>3.59</v>
      </c>
      <c r="F48" s="17">
        <v>6.5178000000000003</v>
      </c>
      <c r="G48" s="16">
        <v>4.9428000000000001</v>
      </c>
      <c r="H48" s="15">
        <v>2</v>
      </c>
    </row>
    <row r="49" spans="1:8" x14ac:dyDescent="0.3">
      <c r="A49" s="18">
        <v>29371</v>
      </c>
      <c r="B49" s="20" t="s">
        <v>2765</v>
      </c>
      <c r="C49" s="19">
        <v>200000</v>
      </c>
      <c r="D49" s="16">
        <v>1</v>
      </c>
      <c r="E49" s="18">
        <v>15.87</v>
      </c>
      <c r="F49" s="17">
        <v>15.87</v>
      </c>
      <c r="G49" s="16">
        <v>15.87</v>
      </c>
      <c r="H49" s="15">
        <v>1</v>
      </c>
    </row>
    <row r="50" spans="1:8" x14ac:dyDescent="0.3">
      <c r="A50" s="18">
        <v>30103</v>
      </c>
      <c r="B50" s="20" t="s">
        <v>2671</v>
      </c>
      <c r="C50" s="19">
        <v>16600000</v>
      </c>
      <c r="D50" s="16">
        <v>44</v>
      </c>
      <c r="E50" s="18">
        <v>7.67</v>
      </c>
      <c r="F50" s="17">
        <v>10.19</v>
      </c>
      <c r="G50" s="16">
        <v>8.6729000000000003</v>
      </c>
      <c r="H50" s="15">
        <v>2</v>
      </c>
    </row>
    <row r="51" spans="1:8" x14ac:dyDescent="0.3">
      <c r="A51" s="18">
        <v>30164</v>
      </c>
      <c r="B51" s="20" t="s">
        <v>2579</v>
      </c>
      <c r="C51" s="19">
        <v>9300000</v>
      </c>
      <c r="D51" s="16">
        <v>8</v>
      </c>
      <c r="E51" s="18">
        <v>6.84</v>
      </c>
      <c r="F51" s="17">
        <v>10.050000000000001</v>
      </c>
      <c r="G51" s="16">
        <v>7.9442000000000004</v>
      </c>
      <c r="H51" s="15">
        <v>3</v>
      </c>
    </row>
    <row r="52" spans="1:8" x14ac:dyDescent="0.3">
      <c r="A52" s="18">
        <v>30237</v>
      </c>
      <c r="B52" s="20" t="s">
        <v>2822</v>
      </c>
      <c r="C52" s="19">
        <v>2100000</v>
      </c>
      <c r="D52" s="16">
        <v>2</v>
      </c>
      <c r="E52" s="18">
        <v>28.67</v>
      </c>
      <c r="F52" s="17">
        <v>42.86</v>
      </c>
      <c r="G52" s="16">
        <v>40.832900000000002</v>
      </c>
      <c r="H52" s="15">
        <v>1</v>
      </c>
    </row>
    <row r="53" spans="1:8" x14ac:dyDescent="0.3">
      <c r="A53" s="18">
        <v>30237</v>
      </c>
      <c r="B53" s="20" t="s">
        <v>2822</v>
      </c>
      <c r="C53" s="19">
        <v>39200000</v>
      </c>
      <c r="D53" s="16">
        <v>17</v>
      </c>
      <c r="E53" s="18">
        <v>34.549999999999997</v>
      </c>
      <c r="F53" s="17">
        <v>44.74</v>
      </c>
      <c r="G53" s="16">
        <v>41.337600000000002</v>
      </c>
      <c r="H53" s="15">
        <v>2</v>
      </c>
    </row>
    <row r="54" spans="1:8" x14ac:dyDescent="0.3">
      <c r="A54" s="18">
        <v>30284</v>
      </c>
      <c r="B54" s="20" t="s">
        <v>2744</v>
      </c>
      <c r="C54" s="19">
        <v>12000000</v>
      </c>
      <c r="D54" s="16">
        <v>7</v>
      </c>
      <c r="E54" s="18">
        <v>10.51</v>
      </c>
      <c r="F54" s="17">
        <v>13.36</v>
      </c>
      <c r="G54" s="16">
        <v>12.4542</v>
      </c>
      <c r="H54" s="15">
        <v>2</v>
      </c>
    </row>
    <row r="55" spans="1:8" x14ac:dyDescent="0.3">
      <c r="A55" s="18">
        <v>30336</v>
      </c>
      <c r="B55" s="20" t="s">
        <v>2288</v>
      </c>
      <c r="C55" s="19">
        <v>4400000</v>
      </c>
      <c r="D55" s="16">
        <v>2</v>
      </c>
      <c r="E55" s="18">
        <v>7.05</v>
      </c>
      <c r="F55" s="17">
        <v>7.05</v>
      </c>
      <c r="G55" s="16">
        <v>7.05</v>
      </c>
      <c r="H55" s="15">
        <v>3</v>
      </c>
    </row>
    <row r="56" spans="1:8" x14ac:dyDescent="0.3">
      <c r="A56" s="18">
        <v>30425</v>
      </c>
      <c r="B56" s="20" t="s">
        <v>2672</v>
      </c>
      <c r="C56" s="19">
        <v>14600000</v>
      </c>
      <c r="D56" s="16">
        <v>41</v>
      </c>
      <c r="E56" s="18">
        <v>6.48</v>
      </c>
      <c r="F56" s="17">
        <v>7.45</v>
      </c>
      <c r="G56" s="16">
        <v>6.9305000000000003</v>
      </c>
      <c r="H56" s="15">
        <v>2</v>
      </c>
    </row>
    <row r="57" spans="1:8" x14ac:dyDescent="0.3">
      <c r="A57" s="18">
        <v>30477</v>
      </c>
      <c r="B57" s="20" t="s">
        <v>2684</v>
      </c>
      <c r="C57" s="19">
        <v>3800000</v>
      </c>
      <c r="D57" s="16">
        <v>8</v>
      </c>
      <c r="E57" s="18">
        <v>19.329999999999998</v>
      </c>
      <c r="F57" s="17">
        <v>30.21</v>
      </c>
      <c r="G57" s="16">
        <v>23.557400000000001</v>
      </c>
      <c r="H57" s="15">
        <v>2</v>
      </c>
    </row>
    <row r="58" spans="1:8" x14ac:dyDescent="0.3">
      <c r="A58" s="18">
        <v>31221</v>
      </c>
      <c r="B58" s="20" t="s">
        <v>2644</v>
      </c>
      <c r="C58" s="19">
        <v>3000000</v>
      </c>
      <c r="D58" s="16">
        <v>8</v>
      </c>
      <c r="E58" s="18">
        <v>4.5999999999999996</v>
      </c>
      <c r="F58" s="17">
        <v>7.14</v>
      </c>
      <c r="G58" s="16">
        <v>5.6726999999999999</v>
      </c>
      <c r="H58" s="15">
        <v>2</v>
      </c>
    </row>
    <row r="59" spans="1:8" x14ac:dyDescent="0.3">
      <c r="A59" s="18">
        <v>31381</v>
      </c>
      <c r="B59" s="20" t="s">
        <v>2591</v>
      </c>
      <c r="C59" s="19">
        <v>4200000</v>
      </c>
      <c r="D59" s="16">
        <v>16</v>
      </c>
      <c r="E59" s="18">
        <v>7.03</v>
      </c>
      <c r="F59" s="17">
        <v>9.58</v>
      </c>
      <c r="G59" s="16">
        <v>8.4713999999999992</v>
      </c>
      <c r="H59" s="15">
        <v>3</v>
      </c>
    </row>
    <row r="60" spans="1:8" x14ac:dyDescent="0.3">
      <c r="A60" s="18">
        <v>31493</v>
      </c>
      <c r="B60" s="20" t="s">
        <v>2716</v>
      </c>
      <c r="C60" s="19">
        <v>8800000</v>
      </c>
      <c r="D60" s="16">
        <v>11</v>
      </c>
      <c r="E60" s="18">
        <v>4.4800000000000004</v>
      </c>
      <c r="F60" s="17">
        <v>9.5500000000000007</v>
      </c>
      <c r="G60" s="16">
        <v>5.1394000000000002</v>
      </c>
      <c r="H60" s="15">
        <v>2</v>
      </c>
    </row>
    <row r="61" spans="1:8" x14ac:dyDescent="0.3">
      <c r="A61" s="18">
        <v>31632</v>
      </c>
      <c r="B61" s="20" t="s">
        <v>2766</v>
      </c>
      <c r="C61" s="19">
        <v>6400000</v>
      </c>
      <c r="D61" s="16">
        <v>5</v>
      </c>
      <c r="E61" s="18">
        <v>8.9499999999999993</v>
      </c>
      <c r="F61" s="17">
        <v>10.02</v>
      </c>
      <c r="G61" s="16">
        <v>9.6082999999999998</v>
      </c>
      <c r="H61" s="15">
        <v>1</v>
      </c>
    </row>
    <row r="62" spans="1:8" x14ac:dyDescent="0.3">
      <c r="A62" s="18">
        <v>31712</v>
      </c>
      <c r="B62" s="20" t="s">
        <v>2750</v>
      </c>
      <c r="C62" s="19">
        <v>100000</v>
      </c>
      <c r="D62" s="16">
        <v>1</v>
      </c>
      <c r="E62" s="18">
        <v>5.81</v>
      </c>
      <c r="F62" s="17">
        <v>5.81</v>
      </c>
      <c r="G62" s="16">
        <v>5.81</v>
      </c>
      <c r="H62" s="15">
        <v>1</v>
      </c>
    </row>
    <row r="63" spans="1:8" x14ac:dyDescent="0.3">
      <c r="A63" s="18">
        <v>32094</v>
      </c>
      <c r="B63" s="20" t="s">
        <v>2658</v>
      </c>
      <c r="C63" s="19">
        <v>41300000</v>
      </c>
      <c r="D63" s="16">
        <v>6</v>
      </c>
      <c r="E63" s="18">
        <v>6.5</v>
      </c>
      <c r="F63" s="17">
        <v>10.3</v>
      </c>
      <c r="G63" s="16">
        <v>9.7530000000000001</v>
      </c>
      <c r="H63" s="15">
        <v>2</v>
      </c>
    </row>
    <row r="64" spans="1:8" x14ac:dyDescent="0.3">
      <c r="A64" s="18">
        <v>32681</v>
      </c>
      <c r="B64" s="20" t="s">
        <v>2592</v>
      </c>
      <c r="C64" s="19">
        <v>600000</v>
      </c>
      <c r="D64" s="16">
        <v>2</v>
      </c>
      <c r="E64" s="18">
        <v>16.95</v>
      </c>
      <c r="F64" s="17">
        <v>17.32</v>
      </c>
      <c r="G64" s="16">
        <v>17.011700000000001</v>
      </c>
      <c r="H64" s="15">
        <v>3</v>
      </c>
    </row>
    <row r="65" spans="1:8" x14ac:dyDescent="0.3">
      <c r="A65" s="18">
        <v>32903</v>
      </c>
      <c r="B65" s="20" t="s">
        <v>2618</v>
      </c>
      <c r="C65" s="19">
        <v>249200000</v>
      </c>
      <c r="D65" s="16">
        <v>30</v>
      </c>
      <c r="E65" s="18">
        <v>22.26</v>
      </c>
      <c r="F65" s="17">
        <v>36.83</v>
      </c>
      <c r="G65" s="16">
        <v>35.436700000000002</v>
      </c>
      <c r="H65" s="15">
        <v>3</v>
      </c>
    </row>
    <row r="66" spans="1:8" x14ac:dyDescent="0.3">
      <c r="A66" s="18">
        <v>33224</v>
      </c>
      <c r="B66" s="20" t="s">
        <v>2567</v>
      </c>
      <c r="C66" s="19">
        <v>8000000</v>
      </c>
      <c r="D66" s="16">
        <v>1</v>
      </c>
      <c r="E66" s="18">
        <v>14.04</v>
      </c>
      <c r="F66" s="17">
        <v>14.04</v>
      </c>
      <c r="G66" s="16">
        <v>14.04</v>
      </c>
      <c r="H66" s="15">
        <v>2</v>
      </c>
    </row>
    <row r="67" spans="1:8" x14ac:dyDescent="0.3">
      <c r="A67" s="18">
        <v>33244</v>
      </c>
      <c r="B67" s="20" t="s">
        <v>2580</v>
      </c>
      <c r="C67" s="19">
        <v>1600000</v>
      </c>
      <c r="D67" s="16">
        <v>7</v>
      </c>
      <c r="E67" s="18">
        <v>2.68</v>
      </c>
      <c r="F67" s="17">
        <v>8.08</v>
      </c>
      <c r="G67" s="16">
        <v>7.25</v>
      </c>
      <c r="H67" s="15">
        <v>1</v>
      </c>
    </row>
    <row r="68" spans="1:8" x14ac:dyDescent="0.3">
      <c r="A68" s="18">
        <v>33394</v>
      </c>
      <c r="B68" s="20" t="s">
        <v>2685</v>
      </c>
      <c r="C68" s="19">
        <v>5000000</v>
      </c>
      <c r="D68" s="16">
        <v>13</v>
      </c>
      <c r="E68" s="18">
        <v>5.26</v>
      </c>
      <c r="F68" s="17">
        <v>7.25</v>
      </c>
      <c r="G68" s="16">
        <v>6.1375999999999999</v>
      </c>
      <c r="H68" s="15">
        <v>2</v>
      </c>
    </row>
    <row r="69" spans="1:8" x14ac:dyDescent="0.3">
      <c r="A69" s="18">
        <v>33881</v>
      </c>
      <c r="B69" s="20" t="s">
        <v>2312</v>
      </c>
      <c r="C69" s="19">
        <v>442400000</v>
      </c>
      <c r="D69" s="16">
        <v>114</v>
      </c>
      <c r="E69" s="18">
        <v>11.41</v>
      </c>
      <c r="F69" s="17">
        <v>12.75</v>
      </c>
      <c r="G69" s="16">
        <v>11.985099999999999</v>
      </c>
      <c r="H69" s="15">
        <v>3</v>
      </c>
    </row>
    <row r="70" spans="1:8" x14ac:dyDescent="0.3">
      <c r="A70" s="18">
        <v>34132</v>
      </c>
      <c r="B70" s="20" t="s">
        <v>2505</v>
      </c>
      <c r="C70" s="19">
        <v>54200000</v>
      </c>
      <c r="D70" s="16">
        <v>49</v>
      </c>
      <c r="E70" s="18">
        <v>11.18</v>
      </c>
      <c r="F70" s="17">
        <v>15.38</v>
      </c>
      <c r="G70" s="16">
        <v>13.1793</v>
      </c>
      <c r="H70" s="15">
        <v>1</v>
      </c>
    </row>
    <row r="71" spans="1:8" x14ac:dyDescent="0.3">
      <c r="A71" s="18">
        <v>34132</v>
      </c>
      <c r="B71" s="20" t="s">
        <v>2505</v>
      </c>
      <c r="C71" s="19">
        <v>2700000</v>
      </c>
      <c r="D71" s="16">
        <v>2</v>
      </c>
      <c r="E71" s="18">
        <v>11.67</v>
      </c>
      <c r="F71" s="17">
        <v>13.1168</v>
      </c>
      <c r="G71" s="16">
        <v>12.8489</v>
      </c>
      <c r="H71" s="15">
        <v>2</v>
      </c>
    </row>
    <row r="72" spans="1:8" x14ac:dyDescent="0.3">
      <c r="A72" s="18">
        <v>34162</v>
      </c>
      <c r="B72" s="20" t="s">
        <v>2768</v>
      </c>
      <c r="C72" s="19">
        <v>14300000</v>
      </c>
      <c r="D72" s="16">
        <v>19</v>
      </c>
      <c r="E72" s="18">
        <v>14.55</v>
      </c>
      <c r="F72" s="17">
        <v>19.12</v>
      </c>
      <c r="G72" s="16">
        <v>17.785900000000002</v>
      </c>
      <c r="H72" s="15">
        <v>1</v>
      </c>
    </row>
    <row r="73" spans="1:8" x14ac:dyDescent="0.3">
      <c r="A73" s="18">
        <v>34653</v>
      </c>
      <c r="B73" s="20" t="s">
        <v>2717</v>
      </c>
      <c r="C73" s="19">
        <v>900000</v>
      </c>
      <c r="D73" s="16">
        <v>3</v>
      </c>
      <c r="E73" s="18">
        <v>0.67</v>
      </c>
      <c r="F73" s="17">
        <v>3.89</v>
      </c>
      <c r="G73" s="16">
        <v>2.6878000000000002</v>
      </c>
      <c r="H73" s="15">
        <v>1</v>
      </c>
    </row>
    <row r="74" spans="1:8" x14ac:dyDescent="0.3">
      <c r="A74" s="18">
        <v>34833</v>
      </c>
      <c r="B74" s="20" t="s">
        <v>2751</v>
      </c>
      <c r="C74" s="19">
        <v>600000</v>
      </c>
      <c r="D74" s="16">
        <v>2</v>
      </c>
      <c r="E74" s="18">
        <v>2.89</v>
      </c>
      <c r="F74" s="17">
        <v>2.99</v>
      </c>
      <c r="G74" s="16">
        <v>2.9733000000000001</v>
      </c>
      <c r="H74" s="15">
        <v>1</v>
      </c>
    </row>
    <row r="75" spans="1:8" x14ac:dyDescent="0.3">
      <c r="A75" s="18">
        <v>34842</v>
      </c>
      <c r="B75" s="20" t="s">
        <v>2738</v>
      </c>
      <c r="C75" s="19">
        <v>600000</v>
      </c>
      <c r="D75" s="16">
        <v>3</v>
      </c>
      <c r="E75" s="18">
        <v>4.3600000000000003</v>
      </c>
      <c r="F75" s="17">
        <v>7.03</v>
      </c>
      <c r="G75" s="16">
        <v>5.4866999999999999</v>
      </c>
      <c r="H75" s="15">
        <v>2</v>
      </c>
    </row>
    <row r="76" spans="1:8" x14ac:dyDescent="0.3">
      <c r="A76" s="18">
        <v>34891</v>
      </c>
      <c r="B76" s="20" t="s">
        <v>2739</v>
      </c>
      <c r="C76" s="19">
        <v>100000</v>
      </c>
      <c r="D76" s="16">
        <v>1</v>
      </c>
      <c r="E76" s="18">
        <v>5.56</v>
      </c>
      <c r="F76" s="17">
        <v>5.56</v>
      </c>
      <c r="G76" s="16">
        <v>5.56</v>
      </c>
      <c r="H76" s="15">
        <v>2</v>
      </c>
    </row>
    <row r="77" spans="1:8" x14ac:dyDescent="0.3">
      <c r="A77" s="18">
        <v>35121</v>
      </c>
      <c r="B77" s="20" t="s">
        <v>2697</v>
      </c>
      <c r="C77" s="19">
        <v>14900000</v>
      </c>
      <c r="D77" s="16">
        <v>10</v>
      </c>
      <c r="E77" s="18">
        <v>3.93</v>
      </c>
      <c r="F77" s="17">
        <v>5.1100000000000003</v>
      </c>
      <c r="G77" s="16">
        <v>4.5928000000000004</v>
      </c>
      <c r="H77" s="15">
        <v>1</v>
      </c>
    </row>
    <row r="78" spans="1:8" x14ac:dyDescent="0.3">
      <c r="A78" s="18">
        <v>35211</v>
      </c>
      <c r="B78" s="20" t="s">
        <v>2823</v>
      </c>
      <c r="C78" s="19">
        <v>400000</v>
      </c>
      <c r="D78" s="16">
        <v>2</v>
      </c>
      <c r="E78" s="18">
        <v>71.28</v>
      </c>
      <c r="F78" s="17">
        <v>71.28</v>
      </c>
      <c r="G78" s="16">
        <v>71.28</v>
      </c>
      <c r="H78" s="15">
        <v>1</v>
      </c>
    </row>
    <row r="79" spans="1:8" x14ac:dyDescent="0.3">
      <c r="A79" s="18">
        <v>35265</v>
      </c>
      <c r="B79" s="20" t="s">
        <v>2549</v>
      </c>
      <c r="C79" s="19">
        <v>13600000</v>
      </c>
      <c r="D79" s="16">
        <v>5</v>
      </c>
      <c r="E79" s="18">
        <v>8.82</v>
      </c>
      <c r="F79" s="17">
        <v>9.1</v>
      </c>
      <c r="G79" s="16">
        <v>8.9297000000000004</v>
      </c>
      <c r="H79" s="15">
        <v>3</v>
      </c>
    </row>
    <row r="80" spans="1:8" x14ac:dyDescent="0.3">
      <c r="A80" s="18">
        <v>35481</v>
      </c>
      <c r="B80" s="20" t="s">
        <v>2745</v>
      </c>
      <c r="C80" s="19">
        <v>5000000</v>
      </c>
      <c r="D80" s="16">
        <v>10</v>
      </c>
      <c r="E80" s="18">
        <v>11.13</v>
      </c>
      <c r="F80" s="17">
        <v>13.56</v>
      </c>
      <c r="G80" s="16">
        <v>12.3726</v>
      </c>
      <c r="H80" s="15">
        <v>3</v>
      </c>
    </row>
    <row r="81" spans="1:8" x14ac:dyDescent="0.3">
      <c r="A81" s="18">
        <v>35763</v>
      </c>
      <c r="B81" s="20" t="s">
        <v>2629</v>
      </c>
      <c r="C81" s="19">
        <v>78100000</v>
      </c>
      <c r="D81" s="16">
        <v>83</v>
      </c>
      <c r="E81" s="18">
        <v>13.56</v>
      </c>
      <c r="F81" s="17">
        <v>15.98</v>
      </c>
      <c r="G81" s="16">
        <v>14.6264</v>
      </c>
      <c r="H81" s="15">
        <v>2</v>
      </c>
    </row>
    <row r="82" spans="1:8" x14ac:dyDescent="0.3">
      <c r="A82" s="18">
        <v>35802</v>
      </c>
      <c r="B82" s="20" t="s">
        <v>2709</v>
      </c>
      <c r="C82" s="19">
        <v>22300000</v>
      </c>
      <c r="D82" s="16">
        <v>22</v>
      </c>
      <c r="E82" s="18">
        <v>8.68</v>
      </c>
      <c r="F82" s="17">
        <v>17.66</v>
      </c>
      <c r="G82" s="16">
        <v>12.0754</v>
      </c>
      <c r="H82" s="15">
        <v>1</v>
      </c>
    </row>
    <row r="83" spans="1:8" x14ac:dyDescent="0.3">
      <c r="A83" s="18">
        <v>35913</v>
      </c>
      <c r="B83" s="20" t="s">
        <v>2753</v>
      </c>
      <c r="C83" s="19">
        <v>11100000</v>
      </c>
      <c r="D83" s="16">
        <v>16</v>
      </c>
      <c r="E83" s="18">
        <v>7.16</v>
      </c>
      <c r="F83" s="17">
        <v>11.13</v>
      </c>
      <c r="G83" s="16">
        <v>9.1880000000000006</v>
      </c>
      <c r="H83" s="15">
        <v>2</v>
      </c>
    </row>
    <row r="84" spans="1:8" x14ac:dyDescent="0.3">
      <c r="A84" s="18">
        <v>36171</v>
      </c>
      <c r="B84" s="20" t="s">
        <v>2824</v>
      </c>
      <c r="C84" s="19">
        <v>58700000</v>
      </c>
      <c r="D84" s="16">
        <v>41</v>
      </c>
      <c r="E84" s="18">
        <v>1.1399999999999999</v>
      </c>
      <c r="F84" s="17">
        <v>5.9</v>
      </c>
      <c r="G84" s="16">
        <v>3.6124999999999998</v>
      </c>
      <c r="H84" s="15">
        <v>1</v>
      </c>
    </row>
    <row r="85" spans="1:8" x14ac:dyDescent="0.3">
      <c r="A85" s="18">
        <v>36313</v>
      </c>
      <c r="B85" s="20" t="s">
        <v>2724</v>
      </c>
      <c r="C85" s="19">
        <v>1200000</v>
      </c>
      <c r="D85" s="16">
        <v>3</v>
      </c>
      <c r="E85" s="18">
        <v>1.26</v>
      </c>
      <c r="F85" s="17">
        <v>1.93</v>
      </c>
      <c r="G85" s="16">
        <v>1.4992000000000001</v>
      </c>
      <c r="H85" s="15">
        <v>1</v>
      </c>
    </row>
    <row r="86" spans="1:8" x14ac:dyDescent="0.3">
      <c r="A86" s="18">
        <v>36313</v>
      </c>
      <c r="B86" s="20" t="s">
        <v>2724</v>
      </c>
      <c r="C86" s="19">
        <v>500000</v>
      </c>
      <c r="D86" s="16">
        <v>1</v>
      </c>
      <c r="E86" s="18">
        <v>5.3</v>
      </c>
      <c r="F86" s="17">
        <v>5.3</v>
      </c>
      <c r="G86" s="16">
        <v>5.3</v>
      </c>
      <c r="H86" s="15">
        <v>2</v>
      </c>
    </row>
    <row r="87" spans="1:8" x14ac:dyDescent="0.3">
      <c r="A87" s="18">
        <v>36451</v>
      </c>
      <c r="B87" s="20" t="s">
        <v>2581</v>
      </c>
      <c r="C87" s="19">
        <v>2700000</v>
      </c>
      <c r="D87" s="16">
        <v>2</v>
      </c>
      <c r="E87" s="18">
        <v>4.12</v>
      </c>
      <c r="F87" s="17">
        <v>4.2</v>
      </c>
      <c r="G87" s="16">
        <v>4.1940999999999997</v>
      </c>
      <c r="H87" s="15">
        <v>2</v>
      </c>
    </row>
    <row r="88" spans="1:8" x14ac:dyDescent="0.3">
      <c r="A88" s="18">
        <v>36533</v>
      </c>
      <c r="B88" s="20" t="s">
        <v>2786</v>
      </c>
      <c r="C88" s="19">
        <v>31800000</v>
      </c>
      <c r="D88" s="16">
        <v>69</v>
      </c>
      <c r="E88" s="18">
        <v>22.51</v>
      </c>
      <c r="F88" s="17">
        <v>31.1</v>
      </c>
      <c r="G88" s="16">
        <v>27.197900000000001</v>
      </c>
      <c r="H88" s="15">
        <v>1</v>
      </c>
    </row>
    <row r="89" spans="1:8" x14ac:dyDescent="0.3">
      <c r="A89" s="18">
        <v>36803</v>
      </c>
      <c r="B89" s="20" t="s">
        <v>2776</v>
      </c>
      <c r="C89" s="19">
        <v>32600000</v>
      </c>
      <c r="D89" s="16">
        <v>24</v>
      </c>
      <c r="E89" s="18">
        <v>12.49</v>
      </c>
      <c r="F89" s="17">
        <v>21.52</v>
      </c>
      <c r="G89" s="16">
        <v>15.850199999999999</v>
      </c>
      <c r="H89" s="15">
        <v>2</v>
      </c>
    </row>
    <row r="90" spans="1:8" x14ac:dyDescent="0.3">
      <c r="A90" s="18">
        <v>36871</v>
      </c>
      <c r="B90" s="20" t="s">
        <v>2550</v>
      </c>
      <c r="C90" s="19">
        <v>6600000</v>
      </c>
      <c r="D90" s="16">
        <v>17</v>
      </c>
      <c r="E90" s="18">
        <v>3.85</v>
      </c>
      <c r="F90" s="17">
        <v>7.9</v>
      </c>
      <c r="G90" s="16">
        <v>5.3582000000000001</v>
      </c>
      <c r="H90" s="15">
        <v>3</v>
      </c>
    </row>
    <row r="91" spans="1:8" x14ac:dyDescent="0.3">
      <c r="A91" s="18">
        <v>36893</v>
      </c>
      <c r="B91" s="20" t="s">
        <v>2777</v>
      </c>
      <c r="C91" s="19">
        <v>5100000</v>
      </c>
      <c r="D91" s="16">
        <v>8</v>
      </c>
      <c r="E91" s="18">
        <v>2.25</v>
      </c>
      <c r="F91" s="17">
        <v>10.33</v>
      </c>
      <c r="G91" s="16">
        <v>4.3587999999999996</v>
      </c>
      <c r="H91" s="15">
        <v>1</v>
      </c>
    </row>
    <row r="92" spans="1:8" x14ac:dyDescent="0.3">
      <c r="A92" s="18">
        <v>36893</v>
      </c>
      <c r="B92" s="20" t="s">
        <v>2777</v>
      </c>
      <c r="C92" s="19">
        <v>30700000</v>
      </c>
      <c r="D92" s="16">
        <v>13</v>
      </c>
      <c r="E92" s="18">
        <v>7.6</v>
      </c>
      <c r="F92" s="17">
        <v>8.98</v>
      </c>
      <c r="G92" s="16">
        <v>8.1235999999999997</v>
      </c>
      <c r="H92" s="15">
        <v>2</v>
      </c>
    </row>
    <row r="93" spans="1:8" x14ac:dyDescent="0.3">
      <c r="A93" s="18">
        <v>37073</v>
      </c>
      <c r="B93" s="20" t="s">
        <v>2688</v>
      </c>
      <c r="C93" s="19">
        <v>36200000</v>
      </c>
      <c r="D93" s="16">
        <v>7</v>
      </c>
      <c r="E93" s="18">
        <v>36.69</v>
      </c>
      <c r="F93" s="17">
        <v>39.69</v>
      </c>
      <c r="G93" s="16">
        <v>39.156199999999998</v>
      </c>
      <c r="H93" s="15">
        <v>2</v>
      </c>
    </row>
    <row r="94" spans="1:8" x14ac:dyDescent="0.3">
      <c r="A94" s="18">
        <v>37074</v>
      </c>
      <c r="B94" s="20" t="s">
        <v>2568</v>
      </c>
      <c r="C94" s="19">
        <v>40800000</v>
      </c>
      <c r="D94" s="16">
        <v>23</v>
      </c>
      <c r="E94" s="18">
        <v>13.1</v>
      </c>
      <c r="F94" s="17">
        <v>17.04</v>
      </c>
      <c r="G94" s="16">
        <v>14.994300000000001</v>
      </c>
      <c r="H94" s="15">
        <v>3</v>
      </c>
    </row>
    <row r="95" spans="1:8" x14ac:dyDescent="0.3">
      <c r="A95" s="18">
        <v>37083</v>
      </c>
      <c r="B95" s="20" t="s">
        <v>2340</v>
      </c>
      <c r="C95" s="19">
        <v>23200000</v>
      </c>
      <c r="D95" s="16">
        <v>52</v>
      </c>
      <c r="E95" s="18">
        <v>12.3</v>
      </c>
      <c r="F95" s="17">
        <v>16.66</v>
      </c>
      <c r="G95" s="16">
        <v>14.497199999999999</v>
      </c>
      <c r="H95" s="15">
        <v>2</v>
      </c>
    </row>
    <row r="96" spans="1:8" x14ac:dyDescent="0.3">
      <c r="A96" s="18">
        <v>37131</v>
      </c>
      <c r="B96" s="20" t="s">
        <v>2648</v>
      </c>
      <c r="C96" s="19">
        <v>300000</v>
      </c>
      <c r="D96" s="16">
        <v>1</v>
      </c>
      <c r="E96" s="18">
        <v>4.74</v>
      </c>
      <c r="F96" s="17">
        <v>4.74</v>
      </c>
      <c r="G96" s="16">
        <v>4.74</v>
      </c>
      <c r="H96" s="15">
        <v>2</v>
      </c>
    </row>
    <row r="97" spans="1:8" x14ac:dyDescent="0.3">
      <c r="A97" s="18">
        <v>41234</v>
      </c>
      <c r="B97" s="20" t="s">
        <v>2507</v>
      </c>
      <c r="C97" s="19">
        <v>28700000</v>
      </c>
      <c r="D97" s="16">
        <v>16</v>
      </c>
      <c r="E97" s="18">
        <v>3.1</v>
      </c>
      <c r="F97" s="17">
        <v>4.37</v>
      </c>
      <c r="G97" s="16">
        <v>3.4419</v>
      </c>
      <c r="H97" s="15">
        <v>1</v>
      </c>
    </row>
    <row r="98" spans="1:8" x14ac:dyDescent="0.3">
      <c r="A98" s="18">
        <v>41552</v>
      </c>
      <c r="B98" s="20" t="s">
        <v>2797</v>
      </c>
      <c r="C98" s="19">
        <v>40400000</v>
      </c>
      <c r="D98" s="16">
        <v>43</v>
      </c>
      <c r="E98" s="18">
        <v>12.31</v>
      </c>
      <c r="F98" s="17">
        <v>20.86</v>
      </c>
      <c r="G98" s="16">
        <v>18.628399999999999</v>
      </c>
      <c r="H98" s="15">
        <v>1</v>
      </c>
    </row>
    <row r="99" spans="1:8" x14ac:dyDescent="0.3">
      <c r="A99" s="18">
        <v>41553</v>
      </c>
      <c r="B99" s="20" t="s">
        <v>2630</v>
      </c>
      <c r="C99" s="19">
        <v>14000000</v>
      </c>
      <c r="D99" s="16">
        <v>3</v>
      </c>
      <c r="E99" s="18">
        <v>7.55</v>
      </c>
      <c r="F99" s="17">
        <v>8.77</v>
      </c>
      <c r="G99" s="16">
        <v>8.4357000000000006</v>
      </c>
      <c r="H99" s="15">
        <v>2</v>
      </c>
    </row>
    <row r="100" spans="1:8" x14ac:dyDescent="0.3">
      <c r="A100" s="18">
        <v>41644</v>
      </c>
      <c r="B100" s="20" t="s">
        <v>2494</v>
      </c>
      <c r="C100" s="19">
        <v>4600000</v>
      </c>
      <c r="D100" s="16">
        <v>18</v>
      </c>
      <c r="E100" s="18">
        <v>12.74</v>
      </c>
      <c r="F100" s="17">
        <v>16.48</v>
      </c>
      <c r="G100" s="16">
        <v>14.229799999999999</v>
      </c>
      <c r="H100" s="15">
        <v>3</v>
      </c>
    </row>
    <row r="101" spans="1:8" x14ac:dyDescent="0.3">
      <c r="A101" s="18">
        <v>41672</v>
      </c>
      <c r="B101" s="20" t="s">
        <v>2810</v>
      </c>
      <c r="C101" s="19">
        <v>100000</v>
      </c>
      <c r="D101" s="16">
        <v>1</v>
      </c>
      <c r="E101" s="18">
        <v>6.99</v>
      </c>
      <c r="F101" s="17">
        <v>6.99</v>
      </c>
      <c r="G101" s="16">
        <v>6.99</v>
      </c>
      <c r="H101" s="15">
        <v>1</v>
      </c>
    </row>
    <row r="102" spans="1:8" x14ac:dyDescent="0.3">
      <c r="A102" s="18">
        <v>41683</v>
      </c>
      <c r="B102" s="20" t="s">
        <v>2522</v>
      </c>
      <c r="C102" s="19">
        <v>21400000</v>
      </c>
      <c r="D102" s="16">
        <v>53</v>
      </c>
      <c r="E102" s="18">
        <v>15.11</v>
      </c>
      <c r="F102" s="17">
        <v>32.369999999999997</v>
      </c>
      <c r="G102" s="16">
        <v>22.115600000000001</v>
      </c>
      <c r="H102" s="15">
        <v>2</v>
      </c>
    </row>
    <row r="103" spans="1:8" x14ac:dyDescent="0.3">
      <c r="A103" s="18">
        <v>41712</v>
      </c>
      <c r="B103" s="20" t="s">
        <v>2710</v>
      </c>
      <c r="C103" s="19">
        <v>3000000</v>
      </c>
      <c r="D103" s="16">
        <v>3</v>
      </c>
      <c r="E103" s="18">
        <v>0.85</v>
      </c>
      <c r="F103" s="17">
        <v>0.94</v>
      </c>
      <c r="G103" s="16">
        <v>0.85570000000000002</v>
      </c>
      <c r="H103" s="15">
        <v>1</v>
      </c>
    </row>
    <row r="104" spans="1:8" x14ac:dyDescent="0.3">
      <c r="A104" s="18">
        <v>43069</v>
      </c>
      <c r="B104" s="20" t="s">
        <v>2746</v>
      </c>
      <c r="C104" s="19">
        <v>1000000</v>
      </c>
      <c r="D104" s="16">
        <v>1</v>
      </c>
      <c r="E104" s="18">
        <v>28.03</v>
      </c>
      <c r="F104" s="17">
        <v>28.03</v>
      </c>
      <c r="G104" s="16">
        <v>28.03</v>
      </c>
      <c r="H104" s="15">
        <v>2</v>
      </c>
    </row>
    <row r="105" spans="1:8" x14ac:dyDescent="0.3">
      <c r="A105" s="18">
        <v>44163</v>
      </c>
      <c r="B105" s="20" t="s">
        <v>2346</v>
      </c>
      <c r="C105" s="19">
        <v>93600000</v>
      </c>
      <c r="D105" s="16">
        <v>61</v>
      </c>
      <c r="E105" s="18">
        <v>7.09</v>
      </c>
      <c r="F105" s="17">
        <v>8.0770999999999997</v>
      </c>
      <c r="G105" s="16">
        <v>7.4325000000000001</v>
      </c>
      <c r="H105" s="15">
        <v>3</v>
      </c>
    </row>
    <row r="106" spans="1:8" x14ac:dyDescent="0.3">
      <c r="A106" s="18">
        <v>44382</v>
      </c>
      <c r="B106" s="20" t="s">
        <v>2473</v>
      </c>
      <c r="C106" s="19">
        <v>201100000</v>
      </c>
      <c r="D106" s="16">
        <v>49</v>
      </c>
      <c r="E106" s="18">
        <v>11.71</v>
      </c>
      <c r="F106" s="17">
        <v>14.87</v>
      </c>
      <c r="G106" s="16">
        <v>13.001200000000001</v>
      </c>
      <c r="H106" s="15">
        <v>3</v>
      </c>
    </row>
    <row r="107" spans="1:8" x14ac:dyDescent="0.3">
      <c r="A107" s="18">
        <v>45381</v>
      </c>
      <c r="B107" s="20" t="s">
        <v>2552</v>
      </c>
      <c r="C107" s="19">
        <v>13000000</v>
      </c>
      <c r="D107" s="16">
        <v>10</v>
      </c>
      <c r="E107" s="18">
        <v>6.47</v>
      </c>
      <c r="F107" s="17">
        <v>7.09</v>
      </c>
      <c r="G107" s="16">
        <v>6.5471000000000004</v>
      </c>
      <c r="H107" s="15">
        <v>2</v>
      </c>
    </row>
    <row r="108" spans="1:8" x14ac:dyDescent="0.3">
      <c r="A108" s="18">
        <v>45401</v>
      </c>
      <c r="B108" s="20" t="s">
        <v>2350</v>
      </c>
      <c r="C108" s="19">
        <v>211000000</v>
      </c>
      <c r="D108" s="16">
        <v>113</v>
      </c>
      <c r="E108" s="18">
        <v>7.7</v>
      </c>
      <c r="F108" s="17">
        <v>10.25</v>
      </c>
      <c r="G108" s="16">
        <v>8.4966000000000008</v>
      </c>
      <c r="H108" s="15">
        <v>3</v>
      </c>
    </row>
    <row r="109" spans="1:8" x14ac:dyDescent="0.3">
      <c r="A109" s="18">
        <v>45552</v>
      </c>
      <c r="B109" s="20" t="s">
        <v>2811</v>
      </c>
      <c r="C109" s="19">
        <v>12900000</v>
      </c>
      <c r="D109" s="16">
        <v>19</v>
      </c>
      <c r="E109" s="18">
        <v>3.38</v>
      </c>
      <c r="F109" s="17">
        <v>5.96</v>
      </c>
      <c r="G109" s="16">
        <v>4.4062999999999999</v>
      </c>
      <c r="H109" s="15">
        <v>1</v>
      </c>
    </row>
    <row r="110" spans="1:8" x14ac:dyDescent="0.3">
      <c r="A110" s="18">
        <v>45553</v>
      </c>
      <c r="B110" s="20" t="s">
        <v>2474</v>
      </c>
      <c r="C110" s="19">
        <v>56500000</v>
      </c>
      <c r="D110" s="16">
        <v>51</v>
      </c>
      <c r="E110" s="18">
        <v>6.12</v>
      </c>
      <c r="F110" s="17">
        <v>7.47</v>
      </c>
      <c r="G110" s="16">
        <v>6.6509999999999998</v>
      </c>
      <c r="H110" s="15">
        <v>3</v>
      </c>
    </row>
    <row r="111" spans="1:8" x14ac:dyDescent="0.3">
      <c r="A111" s="18">
        <v>45561</v>
      </c>
      <c r="B111" s="20" t="s">
        <v>2740</v>
      </c>
      <c r="C111" s="19">
        <v>3000000</v>
      </c>
      <c r="D111" s="16">
        <v>3</v>
      </c>
      <c r="E111" s="18">
        <v>3.68</v>
      </c>
      <c r="F111" s="17">
        <v>4.4333</v>
      </c>
      <c r="G111" s="16">
        <v>4.0667</v>
      </c>
      <c r="H111" s="15">
        <v>2</v>
      </c>
    </row>
    <row r="112" spans="1:8" x14ac:dyDescent="0.3">
      <c r="A112" s="18">
        <v>45661</v>
      </c>
      <c r="B112" s="20" t="s">
        <v>2674</v>
      </c>
      <c r="C112" s="19">
        <v>26900000</v>
      </c>
      <c r="D112" s="16">
        <v>21</v>
      </c>
      <c r="E112" s="18">
        <v>15.14</v>
      </c>
      <c r="F112" s="17">
        <v>31.14</v>
      </c>
      <c r="G112" s="16">
        <v>23.7027</v>
      </c>
      <c r="H112" s="15">
        <v>1</v>
      </c>
    </row>
    <row r="113" spans="1:8" x14ac:dyDescent="0.3">
      <c r="A113" s="18">
        <v>45662</v>
      </c>
      <c r="B113" s="20" t="s">
        <v>2675</v>
      </c>
      <c r="C113" s="19">
        <v>8500000</v>
      </c>
      <c r="D113" s="16">
        <v>13</v>
      </c>
      <c r="E113" s="18">
        <v>20.62</v>
      </c>
      <c r="F113" s="17">
        <v>30.39</v>
      </c>
      <c r="G113" s="16">
        <v>24.580100000000002</v>
      </c>
      <c r="H113" s="15">
        <v>3</v>
      </c>
    </row>
    <row r="114" spans="1:8" x14ac:dyDescent="0.3">
      <c r="A114" s="18">
        <v>45801</v>
      </c>
      <c r="B114" s="20" t="s">
        <v>2569</v>
      </c>
      <c r="C114" s="19">
        <v>4300000</v>
      </c>
      <c r="D114" s="16">
        <v>8</v>
      </c>
      <c r="E114" s="18">
        <v>9.74</v>
      </c>
      <c r="F114" s="17">
        <v>11.8</v>
      </c>
      <c r="G114" s="16">
        <v>10.547700000000001</v>
      </c>
      <c r="H114" s="15">
        <v>3</v>
      </c>
    </row>
    <row r="115" spans="1:8" x14ac:dyDescent="0.3">
      <c r="A115" s="18">
        <v>47146</v>
      </c>
      <c r="B115" s="20" t="s">
        <v>2676</v>
      </c>
      <c r="C115" s="19">
        <v>17500000</v>
      </c>
      <c r="D115" s="16">
        <v>18</v>
      </c>
      <c r="E115" s="18">
        <v>6.16</v>
      </c>
      <c r="F115" s="17">
        <v>9.6999999999999993</v>
      </c>
      <c r="G115" s="16">
        <v>6.7609000000000004</v>
      </c>
      <c r="H115" s="15">
        <v>2</v>
      </c>
    </row>
    <row r="116" spans="1:8" x14ac:dyDescent="0.3">
      <c r="A116" s="18">
        <v>47202</v>
      </c>
      <c r="B116" s="20" t="s">
        <v>2632</v>
      </c>
      <c r="C116" s="19">
        <v>500000</v>
      </c>
      <c r="D116" s="16">
        <v>4</v>
      </c>
      <c r="E116" s="18">
        <v>12.42</v>
      </c>
      <c r="F116" s="17">
        <v>15</v>
      </c>
      <c r="G116" s="16">
        <v>13.875999999999999</v>
      </c>
      <c r="H116" s="15">
        <v>2</v>
      </c>
    </row>
    <row r="117" spans="1:8" x14ac:dyDescent="0.3">
      <c r="A117" s="18">
        <v>47393</v>
      </c>
      <c r="B117" s="20" t="s">
        <v>2359</v>
      </c>
      <c r="C117" s="19">
        <v>500000</v>
      </c>
      <c r="D117" s="16">
        <v>4</v>
      </c>
      <c r="E117" s="18">
        <v>21.3</v>
      </c>
      <c r="F117" s="17">
        <v>23.71</v>
      </c>
      <c r="G117" s="16">
        <v>22.638000000000002</v>
      </c>
      <c r="H117" s="15">
        <v>2</v>
      </c>
    </row>
    <row r="118" spans="1:8" x14ac:dyDescent="0.3">
      <c r="A118" s="18">
        <v>48071</v>
      </c>
      <c r="B118" s="20" t="s">
        <v>2831</v>
      </c>
      <c r="C118" s="19">
        <v>3000000</v>
      </c>
      <c r="D118" s="16">
        <v>1</v>
      </c>
      <c r="E118" s="18">
        <v>5.74</v>
      </c>
      <c r="F118" s="17">
        <v>5.74</v>
      </c>
      <c r="G118" s="16">
        <v>5.74</v>
      </c>
      <c r="H118" s="15">
        <v>1</v>
      </c>
    </row>
    <row r="119" spans="1:8" x14ac:dyDescent="0.3">
      <c r="A119" s="18">
        <v>48071</v>
      </c>
      <c r="B119" s="20" t="s">
        <v>2831</v>
      </c>
      <c r="C119" s="19">
        <v>58600000</v>
      </c>
      <c r="D119" s="16">
        <v>7</v>
      </c>
      <c r="E119" s="18">
        <v>5.8259999999999996</v>
      </c>
      <c r="F119" s="17">
        <v>6.0004999999999997</v>
      </c>
      <c r="G119" s="16">
        <v>5.9245000000000001</v>
      </c>
      <c r="H119" s="15">
        <v>2</v>
      </c>
    </row>
    <row r="120" spans="1:8" x14ac:dyDescent="0.3">
      <c r="A120" s="18">
        <v>49162</v>
      </c>
      <c r="B120" s="20" t="s">
        <v>2606</v>
      </c>
      <c r="C120" s="19">
        <v>35900000</v>
      </c>
      <c r="D120" s="16">
        <v>7</v>
      </c>
      <c r="E120" s="18">
        <v>0.1</v>
      </c>
      <c r="F120" s="17">
        <v>3.6467000000000001</v>
      </c>
      <c r="G120" s="16">
        <v>0.18890000000000001</v>
      </c>
      <c r="H120" s="15">
        <v>1</v>
      </c>
    </row>
    <row r="121" spans="1:8" x14ac:dyDescent="0.3">
      <c r="A121" s="18">
        <v>49162</v>
      </c>
      <c r="B121" s="20" t="s">
        <v>2606</v>
      </c>
      <c r="C121" s="19">
        <v>25000000</v>
      </c>
      <c r="D121" s="16">
        <v>3</v>
      </c>
      <c r="E121" s="18">
        <v>2.29</v>
      </c>
      <c r="F121" s="17">
        <v>2.33</v>
      </c>
      <c r="G121" s="16">
        <v>2.3140000000000001</v>
      </c>
      <c r="H121" s="15">
        <v>2</v>
      </c>
    </row>
    <row r="122" spans="1:8" x14ac:dyDescent="0.3">
      <c r="A122" s="18">
        <v>49681</v>
      </c>
      <c r="B122" s="20" t="s">
        <v>2570</v>
      </c>
      <c r="C122" s="19">
        <v>45100000</v>
      </c>
      <c r="D122" s="16">
        <v>48</v>
      </c>
      <c r="E122" s="18">
        <v>7.67</v>
      </c>
      <c r="F122" s="17">
        <v>15.85</v>
      </c>
      <c r="G122" s="16">
        <v>9.4090000000000007</v>
      </c>
      <c r="H122" s="15">
        <v>2</v>
      </c>
    </row>
    <row r="123" spans="1:8" x14ac:dyDescent="0.3">
      <c r="A123" s="18">
        <v>50096</v>
      </c>
      <c r="B123" s="20" t="s">
        <v>2755</v>
      </c>
      <c r="C123" s="19">
        <v>290300000</v>
      </c>
      <c r="D123" s="16">
        <v>95</v>
      </c>
      <c r="E123" s="18">
        <v>9.14</v>
      </c>
      <c r="F123" s="17">
        <v>16.149999999999999</v>
      </c>
      <c r="G123" s="16">
        <v>12.510999999999999</v>
      </c>
      <c r="H123" s="15">
        <v>3</v>
      </c>
    </row>
    <row r="124" spans="1:8" x14ac:dyDescent="0.3">
      <c r="A124" s="18">
        <v>52137</v>
      </c>
      <c r="B124" s="20" t="s">
        <v>2621</v>
      </c>
      <c r="C124" s="19">
        <v>8900000</v>
      </c>
      <c r="D124" s="16">
        <v>1</v>
      </c>
      <c r="E124" s="18">
        <v>62.45</v>
      </c>
      <c r="F124" s="17">
        <v>62.45</v>
      </c>
      <c r="G124" s="16">
        <v>62.45</v>
      </c>
      <c r="H124" s="15">
        <v>3</v>
      </c>
    </row>
    <row r="125" spans="1:8" x14ac:dyDescent="0.3">
      <c r="A125" s="18">
        <v>52451</v>
      </c>
      <c r="B125" s="20" t="s">
        <v>2495</v>
      </c>
      <c r="C125" s="19">
        <v>26400000</v>
      </c>
      <c r="D125" s="16">
        <v>31</v>
      </c>
      <c r="E125" s="18">
        <v>8.85</v>
      </c>
      <c r="F125" s="17">
        <v>11.27</v>
      </c>
      <c r="G125" s="16">
        <v>10.675700000000001</v>
      </c>
      <c r="H125" s="15">
        <v>2</v>
      </c>
    </row>
    <row r="126" spans="1:8" x14ac:dyDescent="0.3">
      <c r="A126" s="18">
        <v>52633</v>
      </c>
      <c r="B126" s="20" t="s">
        <v>2660</v>
      </c>
      <c r="C126" s="19">
        <v>3000000</v>
      </c>
      <c r="D126" s="16">
        <v>1</v>
      </c>
      <c r="E126" s="18">
        <v>12.64</v>
      </c>
      <c r="F126" s="17">
        <v>12.64</v>
      </c>
      <c r="G126" s="16">
        <v>12.64</v>
      </c>
      <c r="H126" s="15">
        <v>1</v>
      </c>
    </row>
    <row r="127" spans="1:8" x14ac:dyDescent="0.3">
      <c r="A127" s="18">
        <v>52842</v>
      </c>
      <c r="B127" s="17"/>
      <c r="C127" s="19">
        <v>700000</v>
      </c>
      <c r="D127" s="16">
        <v>1</v>
      </c>
      <c r="E127" s="18">
        <v>12.68</v>
      </c>
      <c r="F127" s="17">
        <v>12.68</v>
      </c>
      <c r="G127" s="16">
        <v>12.68</v>
      </c>
      <c r="H127" s="15">
        <v>1</v>
      </c>
    </row>
    <row r="128" spans="1:8" x14ac:dyDescent="0.3">
      <c r="A128" s="18">
        <v>52881</v>
      </c>
      <c r="B128" s="20" t="s">
        <v>2538</v>
      </c>
      <c r="C128" s="19">
        <v>3300000</v>
      </c>
      <c r="D128" s="16">
        <v>4</v>
      </c>
      <c r="E128" s="18">
        <v>27.7</v>
      </c>
      <c r="F128" s="17">
        <v>28.27</v>
      </c>
      <c r="G128" s="16">
        <v>27.940899999999999</v>
      </c>
      <c r="H128" s="15">
        <v>3</v>
      </c>
    </row>
    <row r="129" spans="1:8" x14ac:dyDescent="0.3">
      <c r="A129" s="18">
        <v>53063</v>
      </c>
      <c r="B129" s="20" t="s">
        <v>2756</v>
      </c>
      <c r="C129" s="19">
        <v>24100000</v>
      </c>
      <c r="D129" s="16">
        <v>22</v>
      </c>
      <c r="E129" s="18">
        <v>3.68</v>
      </c>
      <c r="F129" s="17">
        <v>6.34</v>
      </c>
      <c r="G129" s="16">
        <v>5.4157000000000002</v>
      </c>
      <c r="H129" s="15">
        <v>1</v>
      </c>
    </row>
    <row r="130" spans="1:8" x14ac:dyDescent="0.3">
      <c r="A130" s="18">
        <v>53094</v>
      </c>
      <c r="B130" s="20" t="s">
        <v>2757</v>
      </c>
      <c r="C130" s="19">
        <v>10100000</v>
      </c>
      <c r="D130" s="16">
        <v>24</v>
      </c>
      <c r="E130" s="18">
        <v>15.61</v>
      </c>
      <c r="F130" s="17">
        <v>25.54</v>
      </c>
      <c r="G130" s="16">
        <v>19.415700000000001</v>
      </c>
      <c r="H130" s="15">
        <v>1</v>
      </c>
    </row>
    <row r="131" spans="1:8" x14ac:dyDescent="0.3">
      <c r="A131" s="18">
        <v>53886</v>
      </c>
      <c r="B131" s="20" t="s">
        <v>2726</v>
      </c>
      <c r="C131" s="19">
        <v>73500000</v>
      </c>
      <c r="D131" s="16">
        <v>75</v>
      </c>
      <c r="E131" s="18">
        <v>9.2799999999999994</v>
      </c>
      <c r="F131" s="17">
        <v>12.08</v>
      </c>
      <c r="G131" s="16">
        <v>10.530799999999999</v>
      </c>
      <c r="H131" s="15">
        <v>3</v>
      </c>
    </row>
    <row r="132" spans="1:8" x14ac:dyDescent="0.3">
      <c r="A132" s="18">
        <v>55361</v>
      </c>
      <c r="B132" s="20" t="s">
        <v>2800</v>
      </c>
      <c r="C132" s="19">
        <v>85200000</v>
      </c>
      <c r="D132" s="16">
        <v>33</v>
      </c>
      <c r="E132" s="18">
        <v>3.15</v>
      </c>
      <c r="F132" s="17">
        <v>22.35</v>
      </c>
      <c r="G132" s="16">
        <v>16.274699999999999</v>
      </c>
      <c r="H132" s="15">
        <v>1</v>
      </c>
    </row>
    <row r="133" spans="1:8" x14ac:dyDescent="0.3">
      <c r="A133" s="18">
        <v>55361</v>
      </c>
      <c r="B133" s="20" t="s">
        <v>2800</v>
      </c>
      <c r="C133" s="19">
        <v>399400000</v>
      </c>
      <c r="D133" s="16">
        <v>159</v>
      </c>
      <c r="E133" s="18">
        <v>12.84</v>
      </c>
      <c r="F133" s="17">
        <v>21.930499999999999</v>
      </c>
      <c r="G133" s="16">
        <v>16.904199999999999</v>
      </c>
      <c r="H133" s="15">
        <v>2</v>
      </c>
    </row>
    <row r="134" spans="1:8" x14ac:dyDescent="0.3">
      <c r="A134" s="18">
        <v>55431</v>
      </c>
      <c r="B134" s="20" t="s">
        <v>2690</v>
      </c>
      <c r="C134" s="19">
        <v>300000</v>
      </c>
      <c r="D134" s="16">
        <v>1</v>
      </c>
      <c r="E134" s="18">
        <v>6.58</v>
      </c>
      <c r="F134" s="17">
        <v>6.58</v>
      </c>
      <c r="G134" s="16">
        <v>6.58</v>
      </c>
      <c r="H134" s="15">
        <v>1</v>
      </c>
    </row>
    <row r="135" spans="1:8" x14ac:dyDescent="0.3">
      <c r="A135" s="18">
        <v>58711</v>
      </c>
      <c r="B135" s="20" t="s">
        <v>2607</v>
      </c>
      <c r="C135" s="19">
        <v>65900000</v>
      </c>
      <c r="D135" s="16">
        <v>28</v>
      </c>
      <c r="E135" s="18">
        <v>4.3099999999999996</v>
      </c>
      <c r="F135" s="17">
        <v>7.7830000000000004</v>
      </c>
      <c r="G135" s="16">
        <v>5.9961000000000002</v>
      </c>
      <c r="H135" s="15">
        <v>3</v>
      </c>
    </row>
    <row r="136" spans="1:8" x14ac:dyDescent="0.3">
      <c r="A136" s="18">
        <v>59055</v>
      </c>
      <c r="B136" s="20" t="s">
        <v>2375</v>
      </c>
      <c r="C136" s="19">
        <v>3900000</v>
      </c>
      <c r="D136" s="16">
        <v>8</v>
      </c>
      <c r="E136" s="18">
        <v>10.25</v>
      </c>
      <c r="F136" s="17">
        <v>13.09</v>
      </c>
      <c r="G136" s="16">
        <v>10.9297</v>
      </c>
      <c r="H136" s="15">
        <v>2</v>
      </c>
    </row>
    <row r="137" spans="1:8" x14ac:dyDescent="0.3">
      <c r="A137" s="18">
        <v>61041</v>
      </c>
      <c r="B137" s="20" t="s">
        <v>2376</v>
      </c>
      <c r="C137" s="19">
        <v>97700000</v>
      </c>
      <c r="D137" s="16">
        <v>32</v>
      </c>
      <c r="E137" s="18">
        <v>10.26</v>
      </c>
      <c r="F137" s="17">
        <v>13.26</v>
      </c>
      <c r="G137" s="16">
        <v>12.538600000000001</v>
      </c>
      <c r="H137" s="15">
        <v>3</v>
      </c>
    </row>
    <row r="138" spans="1:8" x14ac:dyDescent="0.3">
      <c r="A138" s="18">
        <v>61342</v>
      </c>
      <c r="B138" s="20" t="s">
        <v>2596</v>
      </c>
      <c r="C138" s="19">
        <v>7200000</v>
      </c>
      <c r="D138" s="16">
        <v>24</v>
      </c>
      <c r="E138" s="18">
        <v>11.1</v>
      </c>
      <c r="F138" s="17">
        <v>17.100000000000001</v>
      </c>
      <c r="G138" s="16">
        <v>13.1069</v>
      </c>
      <c r="H138" s="15">
        <v>3</v>
      </c>
    </row>
    <row r="139" spans="1:8" x14ac:dyDescent="0.3">
      <c r="A139" s="18">
        <v>61564</v>
      </c>
      <c r="B139" s="20" t="s">
        <v>2622</v>
      </c>
      <c r="C139" s="19">
        <v>7500000</v>
      </c>
      <c r="D139" s="16">
        <v>5</v>
      </c>
      <c r="E139" s="18">
        <v>5.1559999999999997</v>
      </c>
      <c r="F139" s="17">
        <v>10.210000000000001</v>
      </c>
      <c r="G139" s="16">
        <v>8.0838999999999999</v>
      </c>
      <c r="H139" s="15">
        <v>2</v>
      </c>
    </row>
    <row r="140" spans="1:8" x14ac:dyDescent="0.3">
      <c r="A140" s="18">
        <v>61754</v>
      </c>
      <c r="B140" s="20" t="s">
        <v>2679</v>
      </c>
      <c r="C140" s="19">
        <v>6200000</v>
      </c>
      <c r="D140" s="16">
        <v>5</v>
      </c>
      <c r="E140" s="18">
        <v>4.03</v>
      </c>
      <c r="F140" s="17">
        <v>5.87</v>
      </c>
      <c r="G140" s="16">
        <v>4.2176</v>
      </c>
      <c r="H140" s="15">
        <v>1</v>
      </c>
    </row>
    <row r="141" spans="1:8" x14ac:dyDescent="0.3">
      <c r="A141" s="18">
        <v>61791</v>
      </c>
      <c r="B141" s="20" t="s">
        <v>2789</v>
      </c>
      <c r="C141" s="19">
        <v>500000</v>
      </c>
      <c r="D141" s="16">
        <v>1</v>
      </c>
      <c r="E141" s="18">
        <v>3.27</v>
      </c>
      <c r="F141" s="17">
        <v>3.27</v>
      </c>
      <c r="G141" s="16">
        <v>3.27</v>
      </c>
      <c r="H141" s="15">
        <v>1</v>
      </c>
    </row>
    <row r="142" spans="1:8" x14ac:dyDescent="0.3">
      <c r="A142" s="18">
        <v>61792</v>
      </c>
      <c r="B142" s="20" t="s">
        <v>2691</v>
      </c>
      <c r="C142" s="19">
        <v>200000</v>
      </c>
      <c r="D142" s="16">
        <v>2</v>
      </c>
      <c r="E142" s="18">
        <v>9.76</v>
      </c>
      <c r="F142" s="17">
        <v>10.89</v>
      </c>
      <c r="G142" s="16">
        <v>10.324999999999999</v>
      </c>
      <c r="H142" s="15">
        <v>2</v>
      </c>
    </row>
    <row r="143" spans="1:8" x14ac:dyDescent="0.3">
      <c r="A143" s="18">
        <v>61906</v>
      </c>
      <c r="B143" s="20" t="s">
        <v>2481</v>
      </c>
      <c r="C143" s="19">
        <v>185500000</v>
      </c>
      <c r="D143" s="16">
        <v>25</v>
      </c>
      <c r="E143" s="18">
        <v>13</v>
      </c>
      <c r="F143" s="17">
        <v>14.97</v>
      </c>
      <c r="G143" s="16">
        <v>13.6578</v>
      </c>
      <c r="H143" s="15">
        <v>3</v>
      </c>
    </row>
    <row r="144" spans="1:8" x14ac:dyDescent="0.3">
      <c r="A144" s="18">
        <v>61964</v>
      </c>
      <c r="B144" s="20" t="s">
        <v>2741</v>
      </c>
      <c r="C144" s="19">
        <v>9200000</v>
      </c>
      <c r="D144" s="16">
        <v>23</v>
      </c>
      <c r="E144" s="18">
        <v>13.76</v>
      </c>
      <c r="F144" s="17">
        <v>21.65</v>
      </c>
      <c r="G144" s="16">
        <v>18.006399999999999</v>
      </c>
      <c r="H144" s="15">
        <v>2</v>
      </c>
    </row>
    <row r="145" spans="1:8" x14ac:dyDescent="0.3">
      <c r="A145" s="18">
        <v>62092</v>
      </c>
      <c r="B145" s="20" t="s">
        <v>2662</v>
      </c>
      <c r="C145" s="19">
        <v>26600000</v>
      </c>
      <c r="D145" s="16">
        <v>35</v>
      </c>
      <c r="E145" s="18">
        <v>7.04</v>
      </c>
      <c r="F145" s="17">
        <v>11.75</v>
      </c>
      <c r="G145" s="16">
        <v>9.0312000000000001</v>
      </c>
      <c r="H145" s="15">
        <v>2</v>
      </c>
    </row>
    <row r="146" spans="1:8" x14ac:dyDescent="0.3">
      <c r="A146" s="18">
        <v>62484</v>
      </c>
      <c r="B146" s="20" t="s">
        <v>2802</v>
      </c>
      <c r="C146" s="19">
        <v>112700000</v>
      </c>
      <c r="D146" s="16">
        <v>16</v>
      </c>
      <c r="E146" s="18">
        <v>4.6100000000000003</v>
      </c>
      <c r="F146" s="17">
        <v>9.18</v>
      </c>
      <c r="G146" s="16">
        <v>6.6810999999999998</v>
      </c>
      <c r="H146" s="15">
        <v>2</v>
      </c>
    </row>
    <row r="147" spans="1:8" x14ac:dyDescent="0.3">
      <c r="A147" s="18">
        <v>62574</v>
      </c>
      <c r="B147" s="20" t="s">
        <v>2634</v>
      </c>
      <c r="C147" s="19">
        <v>8100000</v>
      </c>
      <c r="D147" s="16">
        <v>8</v>
      </c>
      <c r="E147" s="18">
        <v>9.14</v>
      </c>
      <c r="F147" s="17">
        <v>11.08</v>
      </c>
      <c r="G147" s="16">
        <v>9.7998999999999992</v>
      </c>
      <c r="H147" s="15">
        <v>2</v>
      </c>
    </row>
    <row r="148" spans="1:8" x14ac:dyDescent="0.3">
      <c r="A148" s="18">
        <v>62743</v>
      </c>
      <c r="B148" s="20" t="s">
        <v>2609</v>
      </c>
      <c r="C148" s="19">
        <v>64700000</v>
      </c>
      <c r="D148" s="16">
        <v>35</v>
      </c>
      <c r="E148" s="18">
        <v>0.01</v>
      </c>
      <c r="F148" s="17">
        <v>1.68</v>
      </c>
      <c r="G148" s="16">
        <v>0.52010000000000001</v>
      </c>
      <c r="H148" s="15">
        <v>1</v>
      </c>
    </row>
    <row r="149" spans="1:8" x14ac:dyDescent="0.3">
      <c r="A149" s="18">
        <v>62756</v>
      </c>
      <c r="B149" s="20" t="s">
        <v>2635</v>
      </c>
      <c r="C149" s="19">
        <v>500000</v>
      </c>
      <c r="D149" s="16">
        <v>1</v>
      </c>
      <c r="E149" s="18">
        <v>11.22</v>
      </c>
      <c r="F149" s="17">
        <v>11.22</v>
      </c>
      <c r="G149" s="16">
        <v>11.22</v>
      </c>
      <c r="H149" s="15">
        <v>2</v>
      </c>
    </row>
    <row r="150" spans="1:8" x14ac:dyDescent="0.3">
      <c r="A150" s="18">
        <v>62821</v>
      </c>
      <c r="B150" s="20" t="s">
        <v>2758</v>
      </c>
      <c r="C150" s="19">
        <v>9000000</v>
      </c>
      <c r="D150" s="16">
        <v>4</v>
      </c>
      <c r="E150" s="18">
        <v>6.89</v>
      </c>
      <c r="F150" s="17">
        <v>8.8000000000000007</v>
      </c>
      <c r="G150" s="16">
        <v>8.0032999999999994</v>
      </c>
      <c r="H150" s="15">
        <v>3</v>
      </c>
    </row>
    <row r="151" spans="1:8" x14ac:dyDescent="0.3">
      <c r="A151" s="18">
        <v>62832</v>
      </c>
      <c r="B151" s="20" t="s">
        <v>2623</v>
      </c>
      <c r="C151" s="19">
        <v>400000</v>
      </c>
      <c r="D151" s="16">
        <v>4</v>
      </c>
      <c r="E151" s="18">
        <v>7.43</v>
      </c>
      <c r="F151" s="17">
        <v>9.92</v>
      </c>
      <c r="G151" s="16">
        <v>9.0500000000000007</v>
      </c>
      <c r="H151" s="15">
        <v>1</v>
      </c>
    </row>
    <row r="152" spans="1:8" x14ac:dyDescent="0.3">
      <c r="A152" s="18">
        <v>62853</v>
      </c>
      <c r="B152" s="20" t="s">
        <v>2728</v>
      </c>
      <c r="C152" s="19">
        <v>172900000</v>
      </c>
      <c r="D152" s="16">
        <v>127</v>
      </c>
      <c r="E152" s="18">
        <v>23.01</v>
      </c>
      <c r="F152" s="17">
        <v>37.03</v>
      </c>
      <c r="G152" s="16">
        <v>26.549800000000001</v>
      </c>
      <c r="H152" s="15">
        <v>3</v>
      </c>
    </row>
    <row r="153" spans="1:8" x14ac:dyDescent="0.3">
      <c r="A153" s="18">
        <v>62881</v>
      </c>
      <c r="B153" s="20" t="s">
        <v>2832</v>
      </c>
      <c r="C153" s="19">
        <v>5700000</v>
      </c>
      <c r="D153" s="16">
        <v>5</v>
      </c>
      <c r="E153" s="18">
        <v>0.24</v>
      </c>
      <c r="F153" s="17">
        <v>0.78</v>
      </c>
      <c r="G153" s="16">
        <v>0.5151</v>
      </c>
      <c r="H153" s="15">
        <v>1</v>
      </c>
    </row>
    <row r="154" spans="1:8" x14ac:dyDescent="0.3">
      <c r="A154" s="18">
        <v>62883</v>
      </c>
      <c r="B154" s="20" t="s">
        <v>2819</v>
      </c>
      <c r="C154" s="19">
        <v>109000000</v>
      </c>
      <c r="D154" s="16">
        <v>7</v>
      </c>
      <c r="E154" s="18">
        <v>6.13</v>
      </c>
      <c r="F154" s="17">
        <v>12.77</v>
      </c>
      <c r="G154" s="16">
        <v>6.4978999999999996</v>
      </c>
      <c r="H154" s="15">
        <v>2</v>
      </c>
    </row>
    <row r="155" spans="1:8" x14ac:dyDescent="0.3">
      <c r="A155" s="18">
        <v>62909</v>
      </c>
      <c r="B155" s="20" t="s">
        <v>2571</v>
      </c>
      <c r="C155" s="19">
        <v>5900000</v>
      </c>
      <c r="D155" s="16">
        <v>15</v>
      </c>
      <c r="E155" s="18">
        <v>15.49</v>
      </c>
      <c r="F155" s="17">
        <v>25.78</v>
      </c>
      <c r="G155" s="16">
        <v>22.666799999999999</v>
      </c>
      <c r="H155" s="15">
        <v>3</v>
      </c>
    </row>
    <row r="156" spans="1:8" x14ac:dyDescent="0.3">
      <c r="A156" s="18">
        <v>64143</v>
      </c>
      <c r="B156" s="20" t="s">
        <v>2729</v>
      </c>
      <c r="C156" s="19">
        <v>55400000</v>
      </c>
      <c r="D156" s="16">
        <v>52</v>
      </c>
      <c r="E156" s="18">
        <v>8.3800000000000008</v>
      </c>
      <c r="F156" s="17">
        <v>10.43</v>
      </c>
      <c r="G156" s="16">
        <v>9.6768000000000001</v>
      </c>
      <c r="H156" s="15">
        <v>2</v>
      </c>
    </row>
    <row r="157" spans="1:8" x14ac:dyDescent="0.3">
      <c r="A157" s="18">
        <v>64144</v>
      </c>
      <c r="B157" s="20" t="s">
        <v>2610</v>
      </c>
      <c r="C157" s="19">
        <v>1800000</v>
      </c>
      <c r="D157" s="16">
        <v>4</v>
      </c>
      <c r="E157" s="18">
        <v>14.35</v>
      </c>
      <c r="F157" s="17">
        <v>15.25</v>
      </c>
      <c r="G157" s="16">
        <v>14.591699999999999</v>
      </c>
      <c r="H157" s="15">
        <v>2</v>
      </c>
    </row>
    <row r="158" spans="1:8" x14ac:dyDescent="0.3">
      <c r="A158" s="18">
        <v>64144</v>
      </c>
      <c r="B158" s="20" t="s">
        <v>2610</v>
      </c>
      <c r="C158" s="19">
        <v>5500000</v>
      </c>
      <c r="D158" s="16">
        <v>2</v>
      </c>
      <c r="E158" s="18">
        <v>14.28</v>
      </c>
      <c r="F158" s="17">
        <v>14.38</v>
      </c>
      <c r="G158" s="16">
        <v>14.318199999999999</v>
      </c>
      <c r="H158" s="15">
        <v>3</v>
      </c>
    </row>
    <row r="159" spans="1:8" x14ac:dyDescent="0.3">
      <c r="A159" s="18">
        <v>64651</v>
      </c>
      <c r="B159" s="20" t="s">
        <v>2833</v>
      </c>
      <c r="C159" s="19">
        <v>18300000</v>
      </c>
      <c r="D159" s="16">
        <v>25</v>
      </c>
      <c r="E159" s="18">
        <v>2.0632999999999999</v>
      </c>
      <c r="F159" s="17">
        <v>2.96</v>
      </c>
      <c r="G159" s="16">
        <v>2.2930000000000001</v>
      </c>
      <c r="H159" s="15">
        <v>2</v>
      </c>
    </row>
    <row r="160" spans="1:8" x14ac:dyDescent="0.3">
      <c r="A160" s="18">
        <v>64692</v>
      </c>
      <c r="B160" s="20" t="s">
        <v>2483</v>
      </c>
      <c r="C160" s="19">
        <v>79100000</v>
      </c>
      <c r="D160" s="16">
        <v>35</v>
      </c>
      <c r="E160" s="18">
        <v>14.15</v>
      </c>
      <c r="F160" s="17">
        <v>19.829999999999998</v>
      </c>
      <c r="G160" s="16">
        <v>17.0518</v>
      </c>
      <c r="H160" s="15">
        <v>3</v>
      </c>
    </row>
    <row r="161" spans="1:8" x14ac:dyDescent="0.3">
      <c r="A161" s="18">
        <v>64722</v>
      </c>
      <c r="B161" s="20" t="s">
        <v>2759</v>
      </c>
      <c r="C161" s="19">
        <v>26900000</v>
      </c>
      <c r="D161" s="16">
        <v>10</v>
      </c>
      <c r="E161" s="18">
        <v>25.81</v>
      </c>
      <c r="F161" s="17">
        <v>62.87</v>
      </c>
      <c r="G161" s="16">
        <v>39.619900000000001</v>
      </c>
      <c r="H161" s="15">
        <v>3</v>
      </c>
    </row>
    <row r="162" spans="1:8" x14ac:dyDescent="0.3">
      <c r="A162" s="18">
        <v>64773</v>
      </c>
      <c r="B162" s="20" t="s">
        <v>2573</v>
      </c>
      <c r="C162" s="19">
        <v>100000</v>
      </c>
      <c r="D162" s="16">
        <v>1</v>
      </c>
      <c r="E162" s="18">
        <v>12.79</v>
      </c>
      <c r="F162" s="17">
        <v>12.79</v>
      </c>
      <c r="G162" s="16">
        <v>12.79</v>
      </c>
      <c r="H162" s="15">
        <v>2</v>
      </c>
    </row>
    <row r="163" spans="1:8" x14ac:dyDescent="0.3">
      <c r="A163" s="18">
        <v>64774</v>
      </c>
      <c r="B163" s="20" t="s">
        <v>2557</v>
      </c>
      <c r="C163" s="19">
        <v>8600000</v>
      </c>
      <c r="D163" s="16">
        <v>4</v>
      </c>
      <c r="E163" s="18">
        <v>8.0399999999999991</v>
      </c>
      <c r="F163" s="17">
        <v>10.65</v>
      </c>
      <c r="G163" s="16">
        <v>8.9893999999999998</v>
      </c>
      <c r="H163" s="15">
        <v>3</v>
      </c>
    </row>
    <row r="164" spans="1:8" x14ac:dyDescent="0.3">
      <c r="A164" s="18">
        <v>64861</v>
      </c>
      <c r="B164" s="17"/>
      <c r="C164" s="19">
        <v>49800000</v>
      </c>
      <c r="D164" s="16">
        <v>18</v>
      </c>
      <c r="E164" s="18">
        <v>0.15</v>
      </c>
      <c r="F164" s="17">
        <v>0.25</v>
      </c>
      <c r="G164" s="16">
        <v>0.17510000000000001</v>
      </c>
      <c r="H164" s="15">
        <v>1</v>
      </c>
    </row>
    <row r="165" spans="1:8" x14ac:dyDescent="0.3">
      <c r="A165" s="18">
        <v>65521</v>
      </c>
      <c r="B165" s="20" t="s">
        <v>2405</v>
      </c>
      <c r="C165" s="19">
        <v>200000</v>
      </c>
      <c r="D165" s="16">
        <v>1</v>
      </c>
      <c r="E165" s="18">
        <v>5.63</v>
      </c>
      <c r="F165" s="17">
        <v>5.63</v>
      </c>
      <c r="G165" s="16">
        <v>5.63</v>
      </c>
      <c r="H165" s="15">
        <v>2</v>
      </c>
    </row>
    <row r="166" spans="1:8" x14ac:dyDescent="0.3">
      <c r="A166" s="18">
        <v>65701</v>
      </c>
      <c r="B166" s="20" t="s">
        <v>2834</v>
      </c>
      <c r="C166" s="19">
        <v>200000</v>
      </c>
      <c r="D166" s="16">
        <v>1</v>
      </c>
      <c r="E166" s="18">
        <v>33.270000000000003</v>
      </c>
      <c r="F166" s="17">
        <v>33.270000000000003</v>
      </c>
      <c r="G166" s="16">
        <v>33.270000000000003</v>
      </c>
      <c r="H166" s="15">
        <v>2</v>
      </c>
    </row>
    <row r="167" spans="1:8" x14ac:dyDescent="0.3">
      <c r="A167" s="18">
        <v>65781</v>
      </c>
      <c r="B167" s="20" t="s">
        <v>2664</v>
      </c>
      <c r="C167" s="19">
        <v>100000</v>
      </c>
      <c r="D167" s="16">
        <v>1</v>
      </c>
      <c r="E167" s="18">
        <v>11.99</v>
      </c>
      <c r="F167" s="17">
        <v>11.99</v>
      </c>
      <c r="G167" s="16">
        <v>11.99</v>
      </c>
      <c r="H167" s="15">
        <v>2</v>
      </c>
    </row>
    <row r="168" spans="1:8" x14ac:dyDescent="0.3">
      <c r="A168" s="18">
        <v>65781</v>
      </c>
      <c r="B168" s="20" t="s">
        <v>2664</v>
      </c>
      <c r="C168" s="19">
        <v>6200000</v>
      </c>
      <c r="D168" s="16">
        <v>27</v>
      </c>
      <c r="E168" s="18">
        <v>5.98</v>
      </c>
      <c r="F168" s="17">
        <v>14.6</v>
      </c>
      <c r="G168" s="16">
        <v>12.2156</v>
      </c>
      <c r="H168" s="15">
        <v>3</v>
      </c>
    </row>
    <row r="169" spans="1:8" x14ac:dyDescent="0.3">
      <c r="A169" s="18">
        <v>66033</v>
      </c>
      <c r="B169" s="20" t="s">
        <v>2510</v>
      </c>
      <c r="C169" s="19">
        <v>43400000</v>
      </c>
      <c r="D169" s="16">
        <v>8</v>
      </c>
      <c r="E169" s="18">
        <v>13.64</v>
      </c>
      <c r="F169" s="17">
        <v>17.440000000000001</v>
      </c>
      <c r="G169" s="16">
        <v>16.4923</v>
      </c>
      <c r="H169" s="15">
        <v>3</v>
      </c>
    </row>
    <row r="170" spans="1:8" x14ac:dyDescent="0.3">
      <c r="A170" s="18">
        <v>66541</v>
      </c>
      <c r="B170" s="20" t="s">
        <v>2624</v>
      </c>
      <c r="C170" s="19">
        <v>3400000</v>
      </c>
      <c r="D170" s="16">
        <v>5</v>
      </c>
      <c r="E170" s="18">
        <v>2.96</v>
      </c>
      <c r="F170" s="17">
        <v>3.26</v>
      </c>
      <c r="G170" s="16">
        <v>3.0247000000000002</v>
      </c>
      <c r="H170" s="15">
        <v>3</v>
      </c>
    </row>
    <row r="171" spans="1:8" x14ac:dyDescent="0.3">
      <c r="A171" s="18">
        <v>66641</v>
      </c>
      <c r="B171" s="20" t="s">
        <v>2698</v>
      </c>
      <c r="C171" s="19">
        <v>8500000</v>
      </c>
      <c r="D171" s="16">
        <v>5</v>
      </c>
      <c r="E171" s="18">
        <v>17.11</v>
      </c>
      <c r="F171" s="17">
        <v>18.18</v>
      </c>
      <c r="G171" s="16">
        <v>17.913799999999998</v>
      </c>
      <c r="H171" s="15">
        <v>3</v>
      </c>
    </row>
    <row r="172" spans="1:8" x14ac:dyDescent="0.3">
      <c r="A172" s="18">
        <v>66681</v>
      </c>
      <c r="B172" s="20" t="s">
        <v>2835</v>
      </c>
      <c r="C172" s="19">
        <v>5800000</v>
      </c>
      <c r="D172" s="16">
        <v>11</v>
      </c>
      <c r="E172" s="18">
        <v>0.5</v>
      </c>
      <c r="F172" s="17">
        <v>0.84</v>
      </c>
      <c r="G172" s="16">
        <v>0.55840000000000001</v>
      </c>
      <c r="H172" s="15">
        <v>1</v>
      </c>
    </row>
    <row r="173" spans="1:8" x14ac:dyDescent="0.3">
      <c r="A173" s="18">
        <v>66701</v>
      </c>
      <c r="B173" s="20" t="s">
        <v>2599</v>
      </c>
      <c r="C173" s="19">
        <v>111600000</v>
      </c>
      <c r="D173" s="16">
        <v>179</v>
      </c>
      <c r="E173" s="18">
        <v>11.29</v>
      </c>
      <c r="F173" s="17">
        <v>19.309999999999999</v>
      </c>
      <c r="G173" s="16">
        <v>15.2043</v>
      </c>
      <c r="H173" s="15">
        <v>3</v>
      </c>
    </row>
    <row r="174" spans="1:8" x14ac:dyDescent="0.3">
      <c r="A174" s="18">
        <v>67061</v>
      </c>
      <c r="B174" s="20" t="s">
        <v>2733</v>
      </c>
      <c r="C174" s="19">
        <v>1500000</v>
      </c>
      <c r="D174" s="16">
        <v>4</v>
      </c>
      <c r="E174" s="18">
        <v>3.57</v>
      </c>
      <c r="F174" s="17">
        <v>5.89</v>
      </c>
      <c r="G174" s="16">
        <v>4.9139999999999997</v>
      </c>
      <c r="H174" s="15">
        <v>2</v>
      </c>
    </row>
    <row r="175" spans="1:8" x14ac:dyDescent="0.3">
      <c r="A175" s="18">
        <v>67151</v>
      </c>
      <c r="B175" s="20" t="s">
        <v>2681</v>
      </c>
      <c r="C175" s="19">
        <v>18100000</v>
      </c>
      <c r="D175" s="16">
        <v>18</v>
      </c>
      <c r="E175" s="18">
        <v>15.57</v>
      </c>
      <c r="F175" s="17">
        <v>24.8</v>
      </c>
      <c r="G175" s="16">
        <v>21.467099999999999</v>
      </c>
      <c r="H175" s="15">
        <v>3</v>
      </c>
    </row>
    <row r="176" spans="1:8" x14ac:dyDescent="0.3">
      <c r="A176" s="18">
        <v>67271</v>
      </c>
      <c r="B176" s="20" t="s">
        <v>2699</v>
      </c>
      <c r="C176" s="19">
        <v>1000000</v>
      </c>
      <c r="D176" s="16">
        <v>1</v>
      </c>
      <c r="E176" s="18">
        <v>38.200000000000003</v>
      </c>
      <c r="F176" s="17">
        <v>38.200000000000003</v>
      </c>
      <c r="G176" s="16">
        <v>38.200000000000003</v>
      </c>
      <c r="H176" s="15">
        <v>1</v>
      </c>
    </row>
    <row r="177" spans="1:8" x14ac:dyDescent="0.3">
      <c r="A177" s="18">
        <v>67611</v>
      </c>
      <c r="B177" s="20" t="s">
        <v>2527</v>
      </c>
      <c r="C177" s="19">
        <v>2900000</v>
      </c>
      <c r="D177" s="16">
        <v>2</v>
      </c>
      <c r="E177" s="18">
        <v>5.48</v>
      </c>
      <c r="F177" s="17">
        <v>5.72</v>
      </c>
      <c r="G177" s="16">
        <v>5.5048000000000004</v>
      </c>
      <c r="H177" s="15">
        <v>2</v>
      </c>
    </row>
    <row r="178" spans="1:8" x14ac:dyDescent="0.3">
      <c r="A178" s="18">
        <v>80441</v>
      </c>
      <c r="B178" s="20" t="s">
        <v>2771</v>
      </c>
      <c r="C178" s="19">
        <v>27400000</v>
      </c>
      <c r="D178" s="16">
        <v>24</v>
      </c>
      <c r="E178" s="18">
        <v>0.98</v>
      </c>
      <c r="F178" s="17">
        <v>2.71</v>
      </c>
      <c r="G178" s="16">
        <v>2.3428</v>
      </c>
      <c r="H178" s="15">
        <v>1</v>
      </c>
    </row>
    <row r="179" spans="1:8" x14ac:dyDescent="0.3">
      <c r="A179" s="18">
        <v>80506</v>
      </c>
      <c r="B179" s="20" t="s">
        <v>2437</v>
      </c>
      <c r="C179" s="19">
        <v>652800000</v>
      </c>
      <c r="D179" s="16">
        <v>118</v>
      </c>
      <c r="E179" s="18">
        <v>12.65</v>
      </c>
      <c r="F179" s="17">
        <v>14.53</v>
      </c>
      <c r="G179" s="16">
        <v>13.6134</v>
      </c>
      <c r="H179" s="15">
        <v>2</v>
      </c>
    </row>
    <row r="180" spans="1:8" x14ac:dyDescent="0.3">
      <c r="A180" s="18">
        <v>80661</v>
      </c>
      <c r="B180" s="20" t="s">
        <v>2836</v>
      </c>
      <c r="C180" s="19">
        <v>200000</v>
      </c>
      <c r="D180" s="16">
        <v>1</v>
      </c>
      <c r="E180" s="18">
        <v>0.68</v>
      </c>
      <c r="F180" s="17">
        <v>0.68</v>
      </c>
      <c r="G180" s="16">
        <v>0.68</v>
      </c>
      <c r="H180" s="15">
        <v>1</v>
      </c>
    </row>
    <row r="181" spans="1:8" x14ac:dyDescent="0.3">
      <c r="A181" s="18">
        <v>80923</v>
      </c>
      <c r="B181" s="20" t="s">
        <v>2790</v>
      </c>
      <c r="C181" s="19">
        <v>500000</v>
      </c>
      <c r="D181" s="16">
        <v>3</v>
      </c>
      <c r="E181" s="18">
        <v>23.57</v>
      </c>
      <c r="F181" s="17">
        <v>31.72</v>
      </c>
      <c r="G181" s="16">
        <v>28.404</v>
      </c>
      <c r="H181" s="15">
        <v>1</v>
      </c>
    </row>
    <row r="182" spans="1:8" x14ac:dyDescent="0.3">
      <c r="A182" s="18">
        <v>81034</v>
      </c>
      <c r="B182" s="20" t="s">
        <v>2638</v>
      </c>
      <c r="C182" s="19">
        <v>1000000</v>
      </c>
      <c r="D182" s="16">
        <v>1</v>
      </c>
      <c r="E182" s="18">
        <v>11.56</v>
      </c>
      <c r="F182" s="17">
        <v>11.56</v>
      </c>
      <c r="G182" s="16">
        <v>11.56</v>
      </c>
      <c r="H182" s="15">
        <v>2</v>
      </c>
    </row>
    <row r="183" spans="1:8" x14ac:dyDescent="0.3">
      <c r="A183" s="18">
        <v>81091</v>
      </c>
      <c r="B183" s="20" t="s">
        <v>2760</v>
      </c>
      <c r="C183" s="19">
        <v>1500000</v>
      </c>
      <c r="D183" s="16">
        <v>2</v>
      </c>
      <c r="E183" s="18">
        <v>30.02</v>
      </c>
      <c r="F183" s="17">
        <v>33.96</v>
      </c>
      <c r="G183" s="16">
        <v>32.646700000000003</v>
      </c>
      <c r="H183" s="15">
        <v>2</v>
      </c>
    </row>
    <row r="184" spans="1:8" x14ac:dyDescent="0.3">
      <c r="A184" s="18">
        <v>81472</v>
      </c>
      <c r="B184" s="20" t="s">
        <v>2702</v>
      </c>
      <c r="C184" s="19">
        <v>100000</v>
      </c>
      <c r="D184" s="16">
        <v>1</v>
      </c>
      <c r="E184" s="18">
        <v>17.21</v>
      </c>
      <c r="F184" s="17">
        <v>17.21</v>
      </c>
      <c r="G184" s="16">
        <v>17.21</v>
      </c>
      <c r="H184" s="15">
        <v>2</v>
      </c>
    </row>
    <row r="185" spans="1:8" x14ac:dyDescent="0.3">
      <c r="A185" s="18">
        <v>81713</v>
      </c>
      <c r="B185" s="20" t="s">
        <v>2721</v>
      </c>
      <c r="C185" s="19">
        <v>600000</v>
      </c>
      <c r="D185" s="16">
        <v>4</v>
      </c>
      <c r="E185" s="18">
        <v>4.04</v>
      </c>
      <c r="F185" s="17">
        <v>8.58</v>
      </c>
      <c r="G185" s="16">
        <v>6.84</v>
      </c>
      <c r="H185" s="15">
        <v>1</v>
      </c>
    </row>
    <row r="186" spans="1:8" x14ac:dyDescent="0.3">
      <c r="A186" s="18">
        <v>82991</v>
      </c>
      <c r="B186" s="20" t="s">
        <v>2611</v>
      </c>
      <c r="C186" s="19">
        <v>21500000</v>
      </c>
      <c r="D186" s="16">
        <v>44</v>
      </c>
      <c r="E186" s="18">
        <v>4.83</v>
      </c>
      <c r="F186" s="17">
        <v>8</v>
      </c>
      <c r="G186" s="16">
        <v>6.6805000000000003</v>
      </c>
      <c r="H186" s="15">
        <v>3</v>
      </c>
    </row>
    <row r="187" spans="1:8" x14ac:dyDescent="0.3">
      <c r="A187" s="18">
        <v>83494</v>
      </c>
      <c r="B187" s="20" t="s">
        <v>2703</v>
      </c>
      <c r="C187" s="19">
        <v>700000</v>
      </c>
      <c r="D187" s="16">
        <v>3</v>
      </c>
      <c r="E187" s="18">
        <v>18.649999999999999</v>
      </c>
      <c r="F187" s="17">
        <v>19.690000000000001</v>
      </c>
      <c r="G187" s="16">
        <v>19.098600000000001</v>
      </c>
      <c r="H187" s="15">
        <v>1</v>
      </c>
    </row>
    <row r="188" spans="1:8" x14ac:dyDescent="0.3">
      <c r="A188" s="18">
        <v>84112</v>
      </c>
      <c r="B188" s="20" t="s">
        <v>2487</v>
      </c>
      <c r="C188" s="19">
        <v>15800000</v>
      </c>
      <c r="D188" s="16">
        <v>11</v>
      </c>
      <c r="E188" s="18">
        <v>3.53</v>
      </c>
      <c r="F188" s="17">
        <v>5.35</v>
      </c>
      <c r="G188" s="16">
        <v>4.0941000000000001</v>
      </c>
      <c r="H188" s="15">
        <v>2</v>
      </c>
    </row>
    <row r="189" spans="1:8" x14ac:dyDescent="0.3">
      <c r="A189" s="18">
        <v>84201</v>
      </c>
      <c r="B189" s="20" t="s">
        <v>2761</v>
      </c>
      <c r="C189" s="19">
        <v>3800000</v>
      </c>
      <c r="D189" s="16">
        <v>4</v>
      </c>
      <c r="E189" s="18">
        <v>21.08</v>
      </c>
      <c r="F189" s="17">
        <v>24.33</v>
      </c>
      <c r="G189" s="16">
        <v>21.817399999999999</v>
      </c>
      <c r="H189" s="15">
        <v>3</v>
      </c>
    </row>
    <row r="190" spans="1:8" x14ac:dyDescent="0.3">
      <c r="A190" s="18">
        <v>84221</v>
      </c>
      <c r="B190" s="20" t="s">
        <v>2446</v>
      </c>
      <c r="C190" s="19">
        <v>646700000</v>
      </c>
      <c r="D190" s="16">
        <v>96</v>
      </c>
      <c r="E190" s="18">
        <v>12.78</v>
      </c>
      <c r="F190" s="17">
        <v>13.8</v>
      </c>
      <c r="G190" s="16">
        <v>13.367699999999999</v>
      </c>
      <c r="H190" s="15">
        <v>3</v>
      </c>
    </row>
    <row r="191" spans="1:8" x14ac:dyDescent="0.3">
      <c r="A191" s="18">
        <v>84421</v>
      </c>
      <c r="B191" s="20" t="s">
        <v>2502</v>
      </c>
      <c r="C191" s="19">
        <v>16500000</v>
      </c>
      <c r="D191" s="16">
        <v>28</v>
      </c>
      <c r="E191" s="18">
        <v>22.68</v>
      </c>
      <c r="F191" s="17">
        <v>31.33</v>
      </c>
      <c r="G191" s="16">
        <v>26.7072</v>
      </c>
      <c r="H191" s="15">
        <v>3</v>
      </c>
    </row>
    <row r="192" spans="1:8" x14ac:dyDescent="0.3">
      <c r="A192" s="18">
        <v>84671</v>
      </c>
      <c r="B192" s="20" t="s">
        <v>2780</v>
      </c>
      <c r="C192" s="19">
        <v>5600000</v>
      </c>
      <c r="D192" s="16">
        <v>9</v>
      </c>
      <c r="E192" s="18">
        <v>4.62</v>
      </c>
      <c r="F192" s="17">
        <v>7.62</v>
      </c>
      <c r="G192" s="16">
        <v>5.9789000000000003</v>
      </c>
      <c r="H192" s="15">
        <v>1</v>
      </c>
    </row>
    <row r="193" spans="1:8" x14ac:dyDescent="0.3">
      <c r="A193" s="18">
        <v>89383</v>
      </c>
      <c r="B193" s="20" t="s">
        <v>2515</v>
      </c>
      <c r="C193" s="19">
        <v>20900000</v>
      </c>
      <c r="D193" s="16">
        <v>28</v>
      </c>
      <c r="E193" s="18">
        <v>25.21</v>
      </c>
      <c r="F193" s="17">
        <v>31.75</v>
      </c>
      <c r="G193" s="16">
        <v>28.038399999999999</v>
      </c>
      <c r="H193" s="15">
        <v>3</v>
      </c>
    </row>
    <row r="194" spans="1:8" x14ac:dyDescent="0.3">
      <c r="A194" s="18">
        <v>99211</v>
      </c>
      <c r="B194" s="20" t="s">
        <v>2488</v>
      </c>
      <c r="C194" s="19">
        <v>116400000</v>
      </c>
      <c r="D194" s="16">
        <v>105</v>
      </c>
      <c r="E194" s="18">
        <v>7.69</v>
      </c>
      <c r="F194" s="17">
        <v>10.42</v>
      </c>
      <c r="G194" s="16">
        <v>8.6646999999999998</v>
      </c>
      <c r="H194" s="15">
        <v>3</v>
      </c>
    </row>
    <row r="195" spans="1:8" ht="16.8" customHeight="1" thickBot="1" x14ac:dyDescent="0.35">
      <c r="A195" s="12">
        <v>99584</v>
      </c>
      <c r="B195" s="14" t="s">
        <v>2803</v>
      </c>
      <c r="C195" s="13">
        <v>6200000</v>
      </c>
      <c r="D195" s="10">
        <v>4</v>
      </c>
      <c r="E195" s="12">
        <v>7.06</v>
      </c>
      <c r="F195" s="11">
        <v>9.77</v>
      </c>
      <c r="G195" s="10">
        <v>8.2405000000000008</v>
      </c>
      <c r="H195" s="9">
        <v>1</v>
      </c>
    </row>
    <row r="196" spans="1:8" ht="16.8" customHeight="1" thickBot="1" x14ac:dyDescent="0.35">
      <c r="A196" s="8" t="s">
        <v>2462</v>
      </c>
      <c r="B196" s="4"/>
      <c r="C196" s="7">
        <f>SUM(C5:C195)</f>
        <v>7729000000</v>
      </c>
      <c r="D196" s="6">
        <f>SUM(D5:D195)</f>
        <v>4294</v>
      </c>
      <c r="E196" s="5"/>
      <c r="F196" s="4"/>
      <c r="G196" s="3"/>
      <c r="H196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7"/>
  <dimension ref="A1:J195"/>
  <sheetViews>
    <sheetView workbookViewId="0">
      <pane ySplit="4" topLeftCell="A18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2837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1900000</v>
      </c>
      <c r="D5" s="22">
        <v>7</v>
      </c>
      <c r="E5" s="24">
        <v>3.89</v>
      </c>
      <c r="F5" s="23">
        <v>12.48</v>
      </c>
      <c r="G5" s="22">
        <v>10.920500000000001</v>
      </c>
      <c r="H5" s="21">
        <v>2</v>
      </c>
    </row>
    <row r="6" spans="1:10" x14ac:dyDescent="0.3">
      <c r="A6" s="18">
        <v>13381</v>
      </c>
      <c r="B6" s="20" t="s">
        <v>2782</v>
      </c>
      <c r="C6" s="19">
        <v>2400000</v>
      </c>
      <c r="D6" s="16">
        <v>1</v>
      </c>
      <c r="E6" s="18">
        <v>2.77</v>
      </c>
      <c r="F6" s="17">
        <v>2.77</v>
      </c>
      <c r="G6" s="16">
        <v>2.77</v>
      </c>
      <c r="H6" s="15">
        <v>2</v>
      </c>
    </row>
    <row r="7" spans="1:10" x14ac:dyDescent="0.3">
      <c r="A7" s="18">
        <v>13421</v>
      </c>
      <c r="B7" s="20" t="s">
        <v>2545</v>
      </c>
      <c r="C7" s="19">
        <v>56100000</v>
      </c>
      <c r="D7" s="16">
        <v>59</v>
      </c>
      <c r="E7" s="18">
        <v>21.69</v>
      </c>
      <c r="F7" s="17">
        <v>41.15</v>
      </c>
      <c r="G7" s="16">
        <v>30.1999</v>
      </c>
      <c r="H7" s="15">
        <v>3</v>
      </c>
    </row>
    <row r="8" spans="1:10" x14ac:dyDescent="0.3">
      <c r="A8" s="18">
        <v>14361</v>
      </c>
      <c r="B8" s="20" t="s">
        <v>2653</v>
      </c>
      <c r="C8" s="19">
        <v>12000000</v>
      </c>
      <c r="D8" s="16">
        <v>8</v>
      </c>
      <c r="E8" s="18">
        <v>59.04</v>
      </c>
      <c r="F8" s="17">
        <v>64.11</v>
      </c>
      <c r="G8" s="16">
        <v>61.6584</v>
      </c>
      <c r="H8" s="15">
        <v>1</v>
      </c>
    </row>
    <row r="9" spans="1:10" x14ac:dyDescent="0.3">
      <c r="A9" s="18">
        <v>14362</v>
      </c>
      <c r="B9" s="20" t="s">
        <v>2576</v>
      </c>
      <c r="C9" s="19">
        <v>6600000</v>
      </c>
      <c r="D9" s="16">
        <v>10</v>
      </c>
      <c r="E9" s="18">
        <v>48.58</v>
      </c>
      <c r="F9" s="17">
        <v>53.87</v>
      </c>
      <c r="G9" s="16">
        <v>50.230600000000003</v>
      </c>
      <c r="H9" s="15">
        <v>2</v>
      </c>
    </row>
    <row r="10" spans="1:10" x14ac:dyDescent="0.3">
      <c r="A10" s="18">
        <v>14742</v>
      </c>
      <c r="B10" s="20" t="s">
        <v>2586</v>
      </c>
      <c r="C10" s="19">
        <v>100000</v>
      </c>
      <c r="D10" s="16">
        <v>1</v>
      </c>
      <c r="E10" s="18">
        <v>5.85</v>
      </c>
      <c r="F10" s="17">
        <v>5.85</v>
      </c>
      <c r="G10" s="16">
        <v>5.85</v>
      </c>
      <c r="H10" s="15">
        <v>3</v>
      </c>
    </row>
    <row r="11" spans="1:10" x14ac:dyDescent="0.3">
      <c r="A11" s="18">
        <v>15132</v>
      </c>
      <c r="B11" s="20" t="s">
        <v>2793</v>
      </c>
      <c r="C11" s="19">
        <v>66800000</v>
      </c>
      <c r="D11" s="16">
        <v>64</v>
      </c>
      <c r="E11" s="18">
        <v>10.41</v>
      </c>
      <c r="F11" s="17">
        <v>18.579999999999998</v>
      </c>
      <c r="G11" s="16">
        <v>13.3552</v>
      </c>
      <c r="H11" s="15">
        <v>2</v>
      </c>
    </row>
    <row r="12" spans="1:10" x14ac:dyDescent="0.3">
      <c r="A12" s="18">
        <v>15324</v>
      </c>
      <c r="B12" s="20" t="s">
        <v>2588</v>
      </c>
      <c r="C12" s="19">
        <v>16900000</v>
      </c>
      <c r="D12" s="16">
        <v>10</v>
      </c>
      <c r="E12" s="18">
        <v>9.85</v>
      </c>
      <c r="F12" s="17">
        <v>14.18</v>
      </c>
      <c r="G12" s="16">
        <v>11.954700000000001</v>
      </c>
      <c r="H12" s="15">
        <v>2</v>
      </c>
    </row>
    <row r="13" spans="1:10" x14ac:dyDescent="0.3">
      <c r="A13" s="18">
        <v>15332</v>
      </c>
      <c r="B13" s="20" t="s">
        <v>2715</v>
      </c>
      <c r="C13" s="19">
        <v>500000</v>
      </c>
      <c r="D13" s="16">
        <v>1</v>
      </c>
      <c r="E13" s="18">
        <v>5.26</v>
      </c>
      <c r="F13" s="17">
        <v>5.26</v>
      </c>
      <c r="G13" s="16">
        <v>5.26</v>
      </c>
      <c r="H13" s="15">
        <v>3</v>
      </c>
    </row>
    <row r="14" spans="1:10" x14ac:dyDescent="0.3">
      <c r="A14" s="18">
        <v>15823</v>
      </c>
      <c r="B14" s="20" t="s">
        <v>2640</v>
      </c>
      <c r="C14" s="19">
        <v>27000000</v>
      </c>
      <c r="D14" s="16">
        <v>31</v>
      </c>
      <c r="E14" s="18">
        <v>7.01</v>
      </c>
      <c r="F14" s="17">
        <v>12.31</v>
      </c>
      <c r="G14" s="16">
        <v>9.4320000000000004</v>
      </c>
      <c r="H14" s="15">
        <v>2</v>
      </c>
    </row>
    <row r="15" spans="1:10" x14ac:dyDescent="0.3">
      <c r="A15" s="18">
        <v>15893</v>
      </c>
      <c r="B15" s="20" t="s">
        <v>2774</v>
      </c>
      <c r="C15" s="19">
        <v>7000000</v>
      </c>
      <c r="D15" s="16">
        <v>1</v>
      </c>
      <c r="E15" s="18">
        <v>2.68</v>
      </c>
      <c r="F15" s="17">
        <v>2.68</v>
      </c>
      <c r="G15" s="16">
        <v>2.68</v>
      </c>
      <c r="H15" s="15">
        <v>1</v>
      </c>
    </row>
    <row r="16" spans="1:10" x14ac:dyDescent="0.3">
      <c r="A16" s="18">
        <v>15932</v>
      </c>
      <c r="B16" s="20" t="s">
        <v>2838</v>
      </c>
      <c r="C16" s="19">
        <v>500000</v>
      </c>
      <c r="D16" s="16">
        <v>1</v>
      </c>
      <c r="E16" s="18">
        <v>13.89</v>
      </c>
      <c r="F16" s="17">
        <v>13.89</v>
      </c>
      <c r="G16" s="16">
        <v>13.89</v>
      </c>
      <c r="H16" s="15">
        <v>2</v>
      </c>
    </row>
    <row r="17" spans="1:8" x14ac:dyDescent="0.3">
      <c r="A17" s="18">
        <v>15982</v>
      </c>
      <c r="B17" s="20" t="s">
        <v>2775</v>
      </c>
      <c r="C17" s="19">
        <v>1500000</v>
      </c>
      <c r="D17" s="16">
        <v>5</v>
      </c>
      <c r="E17" s="18">
        <v>2.1</v>
      </c>
      <c r="F17" s="17">
        <v>2.61</v>
      </c>
      <c r="G17" s="16">
        <v>2.37</v>
      </c>
      <c r="H17" s="15">
        <v>1</v>
      </c>
    </row>
    <row r="18" spans="1:8" x14ac:dyDescent="0.3">
      <c r="A18" s="18">
        <v>16173</v>
      </c>
      <c r="B18" s="20" t="s">
        <v>2670</v>
      </c>
      <c r="C18" s="19">
        <v>2000000</v>
      </c>
      <c r="D18" s="16">
        <v>3</v>
      </c>
      <c r="E18" s="18">
        <v>4.2699999999999996</v>
      </c>
      <c r="F18" s="17">
        <v>5.87</v>
      </c>
      <c r="G18" s="16">
        <v>5.335</v>
      </c>
      <c r="H18" s="15">
        <v>3</v>
      </c>
    </row>
    <row r="19" spans="1:8" x14ac:dyDescent="0.3">
      <c r="A19" s="18">
        <v>16263</v>
      </c>
      <c r="B19" s="20" t="s">
        <v>2839</v>
      </c>
      <c r="C19" s="19">
        <v>1400000</v>
      </c>
      <c r="D19" s="16">
        <v>5</v>
      </c>
      <c r="E19" s="18">
        <v>0.01</v>
      </c>
      <c r="F19" s="17">
        <v>0.48</v>
      </c>
      <c r="G19" s="16">
        <v>0.24210000000000001</v>
      </c>
      <c r="H19" s="15">
        <v>1</v>
      </c>
    </row>
    <row r="20" spans="1:8" x14ac:dyDescent="0.3">
      <c r="A20" s="18">
        <v>17271</v>
      </c>
      <c r="B20" s="20" t="s">
        <v>2490</v>
      </c>
      <c r="C20" s="19">
        <v>327000000</v>
      </c>
      <c r="D20" s="16">
        <v>61</v>
      </c>
      <c r="E20" s="18">
        <v>6.52</v>
      </c>
      <c r="F20" s="17">
        <v>11.75</v>
      </c>
      <c r="G20" s="16">
        <v>10.6297</v>
      </c>
      <c r="H20" s="15">
        <v>2</v>
      </c>
    </row>
    <row r="21" spans="1:8" x14ac:dyDescent="0.3">
      <c r="A21" s="18">
        <v>17862</v>
      </c>
      <c r="B21" s="20" t="s">
        <v>2794</v>
      </c>
      <c r="C21" s="19">
        <v>163900000</v>
      </c>
      <c r="D21" s="16">
        <v>27</v>
      </c>
      <c r="E21" s="18">
        <v>13.45</v>
      </c>
      <c r="F21" s="17">
        <v>17.12</v>
      </c>
      <c r="G21" s="16">
        <v>15.9785</v>
      </c>
      <c r="H21" s="15">
        <v>3</v>
      </c>
    </row>
    <row r="22" spans="1:8" x14ac:dyDescent="0.3">
      <c r="A22" s="18">
        <v>18051</v>
      </c>
      <c r="B22" s="20" t="s">
        <v>2641</v>
      </c>
      <c r="C22" s="19">
        <v>1000000</v>
      </c>
      <c r="D22" s="16">
        <v>3</v>
      </c>
      <c r="E22" s="18">
        <v>7.25</v>
      </c>
      <c r="F22" s="17">
        <v>9.6199999999999992</v>
      </c>
      <c r="G22" s="16">
        <v>9.0679999999999996</v>
      </c>
      <c r="H22" s="15">
        <v>2</v>
      </c>
    </row>
    <row r="23" spans="1:8" x14ac:dyDescent="0.3">
      <c r="A23" s="18">
        <v>20121</v>
      </c>
      <c r="B23" s="20" t="s">
        <v>2563</v>
      </c>
      <c r="C23" s="19">
        <v>8800000</v>
      </c>
      <c r="D23" s="16">
        <v>24</v>
      </c>
      <c r="E23" s="18">
        <v>3.99</v>
      </c>
      <c r="F23" s="17">
        <v>6.5</v>
      </c>
      <c r="G23" s="16">
        <v>5.4433999999999996</v>
      </c>
      <c r="H23" s="15">
        <v>3</v>
      </c>
    </row>
    <row r="24" spans="1:8" x14ac:dyDescent="0.3">
      <c r="A24" s="18">
        <v>20122</v>
      </c>
      <c r="B24" s="20" t="s">
        <v>2564</v>
      </c>
      <c r="C24" s="19">
        <v>4800000</v>
      </c>
      <c r="D24" s="16">
        <v>8</v>
      </c>
      <c r="E24" s="18">
        <v>4.87</v>
      </c>
      <c r="F24" s="17">
        <v>6.25</v>
      </c>
      <c r="G24" s="16">
        <v>5.4359999999999999</v>
      </c>
      <c r="H24" s="15">
        <v>3</v>
      </c>
    </row>
    <row r="25" spans="1:8" x14ac:dyDescent="0.3">
      <c r="A25" s="18">
        <v>20123</v>
      </c>
      <c r="B25" s="20" t="s">
        <v>2565</v>
      </c>
      <c r="C25" s="19">
        <v>2100000</v>
      </c>
      <c r="D25" s="16">
        <v>7</v>
      </c>
      <c r="E25" s="18">
        <v>4.8499999999999996</v>
      </c>
      <c r="F25" s="17">
        <v>6.22</v>
      </c>
      <c r="G25" s="16">
        <v>5.4909999999999997</v>
      </c>
      <c r="H25" s="15">
        <v>3</v>
      </c>
    </row>
    <row r="26" spans="1:8" x14ac:dyDescent="0.3">
      <c r="A26" s="18">
        <v>20612</v>
      </c>
      <c r="B26" s="20" t="s">
        <v>2590</v>
      </c>
      <c r="C26" s="19">
        <v>14500000</v>
      </c>
      <c r="D26" s="16">
        <v>5</v>
      </c>
      <c r="E26" s="18">
        <v>16.54</v>
      </c>
      <c r="F26" s="17">
        <v>24.84</v>
      </c>
      <c r="G26" s="16">
        <v>23.433499999999999</v>
      </c>
      <c r="H26" s="15">
        <v>2</v>
      </c>
    </row>
    <row r="27" spans="1:8" x14ac:dyDescent="0.3">
      <c r="A27" s="18">
        <v>20652</v>
      </c>
      <c r="B27" s="20" t="s">
        <v>2566</v>
      </c>
      <c r="C27" s="19">
        <v>9100000</v>
      </c>
      <c r="D27" s="16">
        <v>12</v>
      </c>
      <c r="E27" s="18">
        <v>4.34</v>
      </c>
      <c r="F27" s="17">
        <v>6.36</v>
      </c>
      <c r="G27" s="16">
        <v>5.49</v>
      </c>
      <c r="H27" s="15">
        <v>2</v>
      </c>
    </row>
    <row r="28" spans="1:8" x14ac:dyDescent="0.3">
      <c r="A28" s="18">
        <v>22081</v>
      </c>
      <c r="B28" s="20" t="s">
        <v>2577</v>
      </c>
      <c r="C28" s="19">
        <v>8400000</v>
      </c>
      <c r="D28" s="16">
        <v>17</v>
      </c>
      <c r="E28" s="18">
        <v>2.89</v>
      </c>
      <c r="F28" s="17">
        <v>8.49</v>
      </c>
      <c r="G28" s="16">
        <v>3.9971000000000001</v>
      </c>
      <c r="H28" s="15">
        <v>2</v>
      </c>
    </row>
    <row r="29" spans="1:8" x14ac:dyDescent="0.3">
      <c r="A29" s="18">
        <v>22282</v>
      </c>
      <c r="B29" s="20" t="s">
        <v>2814</v>
      </c>
      <c r="C29" s="19">
        <v>1000000</v>
      </c>
      <c r="D29" s="16">
        <v>4</v>
      </c>
      <c r="E29" s="18">
        <v>0.36</v>
      </c>
      <c r="F29" s="17">
        <v>6.29</v>
      </c>
      <c r="G29" s="16">
        <v>3.105</v>
      </c>
      <c r="H29" s="15">
        <v>1</v>
      </c>
    </row>
    <row r="30" spans="1:8" x14ac:dyDescent="0.3">
      <c r="A30" s="18">
        <v>22313</v>
      </c>
      <c r="B30" s="20" t="s">
        <v>2626</v>
      </c>
      <c r="C30" s="19">
        <v>116600000</v>
      </c>
      <c r="D30" s="16">
        <v>72</v>
      </c>
      <c r="E30" s="18">
        <v>20.38</v>
      </c>
      <c r="F30" s="17">
        <v>30.04</v>
      </c>
      <c r="G30" s="16">
        <v>25.2881</v>
      </c>
      <c r="H30" s="15">
        <v>3</v>
      </c>
    </row>
    <row r="31" spans="1:8" x14ac:dyDescent="0.3">
      <c r="A31" s="18">
        <v>22393</v>
      </c>
      <c r="B31" s="20" t="s">
        <v>2655</v>
      </c>
      <c r="C31" s="19">
        <v>1000000</v>
      </c>
      <c r="D31" s="16">
        <v>1</v>
      </c>
      <c r="E31" s="18">
        <v>20.21</v>
      </c>
      <c r="F31" s="17">
        <v>20.21</v>
      </c>
      <c r="G31" s="16">
        <v>20.21</v>
      </c>
      <c r="H31" s="15">
        <v>3</v>
      </c>
    </row>
    <row r="32" spans="1:8" x14ac:dyDescent="0.3">
      <c r="A32" s="18">
        <v>23581</v>
      </c>
      <c r="B32" s="20" t="s">
        <v>2706</v>
      </c>
      <c r="C32" s="19">
        <v>224600000</v>
      </c>
      <c r="D32" s="16">
        <v>93</v>
      </c>
      <c r="E32" s="18">
        <v>15.94</v>
      </c>
      <c r="F32" s="17">
        <v>21.96</v>
      </c>
      <c r="G32" s="16">
        <v>20.389600000000002</v>
      </c>
      <c r="H32" s="15">
        <v>3</v>
      </c>
    </row>
    <row r="33" spans="1:8" x14ac:dyDescent="0.3">
      <c r="A33" s="18">
        <v>23835</v>
      </c>
      <c r="B33" s="20" t="s">
        <v>2532</v>
      </c>
      <c r="C33" s="19">
        <v>106900000</v>
      </c>
      <c r="D33" s="16">
        <v>89</v>
      </c>
      <c r="E33" s="18">
        <v>4.58</v>
      </c>
      <c r="F33" s="17">
        <v>9.4499999999999993</v>
      </c>
      <c r="G33" s="16">
        <v>6.2027999999999999</v>
      </c>
      <c r="H33" s="15">
        <v>3</v>
      </c>
    </row>
    <row r="34" spans="1:8" x14ac:dyDescent="0.3">
      <c r="A34" s="18">
        <v>24393</v>
      </c>
      <c r="B34" s="20" t="s">
        <v>2656</v>
      </c>
      <c r="C34" s="19">
        <v>38500000</v>
      </c>
      <c r="D34" s="16">
        <v>33</v>
      </c>
      <c r="E34" s="18">
        <v>6.47</v>
      </c>
      <c r="F34" s="17">
        <v>9.6999999999999993</v>
      </c>
      <c r="G34" s="16">
        <v>8.0300999999999991</v>
      </c>
      <c r="H34" s="15">
        <v>2</v>
      </c>
    </row>
    <row r="35" spans="1:8" x14ac:dyDescent="0.3">
      <c r="A35" s="18">
        <v>24616</v>
      </c>
      <c r="B35" s="20" t="s">
        <v>2642</v>
      </c>
      <c r="C35" s="19">
        <v>20200000</v>
      </c>
      <c r="D35" s="16">
        <v>12</v>
      </c>
      <c r="E35" s="18">
        <v>11.63</v>
      </c>
      <c r="F35" s="17">
        <v>17.739999999999998</v>
      </c>
      <c r="G35" s="16">
        <v>16.2928</v>
      </c>
      <c r="H35" s="15">
        <v>2</v>
      </c>
    </row>
    <row r="36" spans="1:8" x14ac:dyDescent="0.3">
      <c r="A36" s="18">
        <v>24663</v>
      </c>
      <c r="B36" s="20" t="s">
        <v>2818</v>
      </c>
      <c r="C36" s="19">
        <v>800000</v>
      </c>
      <c r="D36" s="16">
        <v>5</v>
      </c>
      <c r="E36" s="18">
        <v>2.52</v>
      </c>
      <c r="F36" s="17">
        <v>3.09</v>
      </c>
      <c r="G36" s="16">
        <v>2.8963000000000001</v>
      </c>
      <c r="H36" s="15">
        <v>1</v>
      </c>
    </row>
    <row r="37" spans="1:8" x14ac:dyDescent="0.3">
      <c r="A37" s="18">
        <v>24921</v>
      </c>
      <c r="B37" s="20" t="s">
        <v>2707</v>
      </c>
      <c r="C37" s="19">
        <v>2000000</v>
      </c>
      <c r="D37" s="16">
        <v>3</v>
      </c>
      <c r="E37" s="18">
        <v>1.9</v>
      </c>
      <c r="F37" s="17">
        <v>2.1800000000000002</v>
      </c>
      <c r="G37" s="16">
        <v>2.0394999999999999</v>
      </c>
      <c r="H37" s="15">
        <v>2</v>
      </c>
    </row>
    <row r="38" spans="1:8" x14ac:dyDescent="0.3">
      <c r="A38" s="18">
        <v>24972</v>
      </c>
      <c r="B38" s="20" t="s">
        <v>2518</v>
      </c>
      <c r="C38" s="19">
        <v>8200000</v>
      </c>
      <c r="D38" s="16">
        <v>20</v>
      </c>
      <c r="E38" s="18">
        <v>11.28</v>
      </c>
      <c r="F38" s="17">
        <v>19.25</v>
      </c>
      <c r="G38" s="16">
        <v>16.2424</v>
      </c>
      <c r="H38" s="15">
        <v>3</v>
      </c>
    </row>
    <row r="39" spans="1:8" x14ac:dyDescent="0.3">
      <c r="A39" s="18">
        <v>25282</v>
      </c>
      <c r="B39" s="20" t="s">
        <v>2643</v>
      </c>
      <c r="C39" s="19">
        <v>21200000</v>
      </c>
      <c r="D39" s="16">
        <v>5</v>
      </c>
      <c r="E39" s="18">
        <v>12.08</v>
      </c>
      <c r="F39" s="17">
        <v>14.85</v>
      </c>
      <c r="G39" s="16">
        <v>13.2348</v>
      </c>
      <c r="H39" s="15">
        <v>2</v>
      </c>
    </row>
    <row r="40" spans="1:8" x14ac:dyDescent="0.3">
      <c r="A40" s="18">
        <v>26034</v>
      </c>
      <c r="B40" s="20" t="s">
        <v>2616</v>
      </c>
      <c r="C40" s="19">
        <v>470000000</v>
      </c>
      <c r="D40" s="16">
        <v>209</v>
      </c>
      <c r="E40" s="18">
        <v>7.41</v>
      </c>
      <c r="F40" s="17">
        <v>12.83</v>
      </c>
      <c r="G40" s="16">
        <v>9.6225000000000005</v>
      </c>
      <c r="H40" s="15">
        <v>2</v>
      </c>
    </row>
    <row r="41" spans="1:8" x14ac:dyDescent="0.3">
      <c r="A41" s="18">
        <v>26107</v>
      </c>
      <c r="B41" s="20" t="s">
        <v>2277</v>
      </c>
      <c r="C41" s="19">
        <v>390200000</v>
      </c>
      <c r="D41" s="16">
        <v>130</v>
      </c>
      <c r="E41" s="18">
        <v>8.2200000000000006</v>
      </c>
      <c r="F41" s="17">
        <v>20.69</v>
      </c>
      <c r="G41" s="16">
        <v>12.4778</v>
      </c>
      <c r="H41" s="15">
        <v>2</v>
      </c>
    </row>
    <row r="42" spans="1:8" x14ac:dyDescent="0.3">
      <c r="A42" s="18">
        <v>26185</v>
      </c>
      <c r="B42" s="20" t="s">
        <v>2784</v>
      </c>
      <c r="C42" s="19">
        <v>14500000</v>
      </c>
      <c r="D42" s="16">
        <v>28</v>
      </c>
      <c r="E42" s="18">
        <v>28.83</v>
      </c>
      <c r="F42" s="17">
        <v>56.57</v>
      </c>
      <c r="G42" s="16">
        <v>40.349200000000003</v>
      </c>
      <c r="H42" s="15">
        <v>2</v>
      </c>
    </row>
    <row r="43" spans="1:8" x14ac:dyDescent="0.3">
      <c r="A43" s="18">
        <v>26415</v>
      </c>
      <c r="B43" s="20" t="s">
        <v>2504</v>
      </c>
      <c r="C43" s="19">
        <v>2000000</v>
      </c>
      <c r="D43" s="16">
        <v>2</v>
      </c>
      <c r="E43" s="18">
        <v>13.58</v>
      </c>
      <c r="F43" s="17">
        <v>13.58</v>
      </c>
      <c r="G43" s="16">
        <v>13.58</v>
      </c>
      <c r="H43" s="15">
        <v>3</v>
      </c>
    </row>
    <row r="44" spans="1:8" x14ac:dyDescent="0.3">
      <c r="A44" s="18">
        <v>27291</v>
      </c>
      <c r="B44" s="20" t="s">
        <v>2830</v>
      </c>
      <c r="C44" s="19">
        <v>18400000</v>
      </c>
      <c r="D44" s="16">
        <v>11</v>
      </c>
      <c r="E44" s="18">
        <v>0.7</v>
      </c>
      <c r="F44" s="17">
        <v>4.28</v>
      </c>
      <c r="G44" s="16">
        <v>1.1337999999999999</v>
      </c>
      <c r="H44" s="15">
        <v>1</v>
      </c>
    </row>
    <row r="45" spans="1:8" x14ac:dyDescent="0.3">
      <c r="A45" s="18">
        <v>27312</v>
      </c>
      <c r="B45" s="20" t="s">
        <v>2821</v>
      </c>
      <c r="C45" s="19">
        <v>5000000</v>
      </c>
      <c r="D45" s="16">
        <v>1</v>
      </c>
      <c r="E45" s="18">
        <v>3.93</v>
      </c>
      <c r="F45" s="17">
        <v>3.93</v>
      </c>
      <c r="G45" s="16">
        <v>3.93</v>
      </c>
      <c r="H45" s="15">
        <v>2</v>
      </c>
    </row>
    <row r="46" spans="1:8" x14ac:dyDescent="0.3">
      <c r="A46" s="18">
        <v>288701</v>
      </c>
      <c r="B46" s="20" t="s">
        <v>2547</v>
      </c>
      <c r="C46" s="19">
        <v>142200000</v>
      </c>
      <c r="D46" s="16">
        <v>65</v>
      </c>
      <c r="E46" s="18">
        <v>5.45</v>
      </c>
      <c r="F46" s="17">
        <v>8.08</v>
      </c>
      <c r="G46" s="16">
        <v>5.8864999999999998</v>
      </c>
      <c r="H46" s="15">
        <v>3</v>
      </c>
    </row>
    <row r="47" spans="1:8" x14ac:dyDescent="0.3">
      <c r="A47" s="18">
        <v>28886</v>
      </c>
      <c r="B47" s="20" t="s">
        <v>2737</v>
      </c>
      <c r="C47" s="19">
        <v>63200000</v>
      </c>
      <c r="D47" s="16">
        <v>53</v>
      </c>
      <c r="E47" s="18">
        <v>3.7</v>
      </c>
      <c r="F47" s="17">
        <v>6.07</v>
      </c>
      <c r="G47" s="16">
        <v>4.7327000000000004</v>
      </c>
      <c r="H47" s="15">
        <v>2</v>
      </c>
    </row>
    <row r="48" spans="1:8" x14ac:dyDescent="0.3">
      <c r="A48" s="18">
        <v>29051</v>
      </c>
      <c r="B48" s="20" t="s">
        <v>2282</v>
      </c>
      <c r="C48" s="19">
        <v>1500000</v>
      </c>
      <c r="D48" s="16">
        <v>1</v>
      </c>
      <c r="E48" s="18">
        <v>0.92</v>
      </c>
      <c r="F48" s="17">
        <v>0.92</v>
      </c>
      <c r="G48" s="16">
        <v>0.92</v>
      </c>
      <c r="H48" s="15">
        <v>2</v>
      </c>
    </row>
    <row r="49" spans="1:8" x14ac:dyDescent="0.3">
      <c r="A49" s="18">
        <v>30103</v>
      </c>
      <c r="B49" s="20" t="s">
        <v>2671</v>
      </c>
      <c r="C49" s="19">
        <v>98900000</v>
      </c>
      <c r="D49" s="16">
        <v>47</v>
      </c>
      <c r="E49" s="18">
        <v>6.55</v>
      </c>
      <c r="F49" s="17">
        <v>11.53</v>
      </c>
      <c r="G49" s="16">
        <v>9.7970000000000006</v>
      </c>
      <c r="H49" s="15">
        <v>2</v>
      </c>
    </row>
    <row r="50" spans="1:8" x14ac:dyDescent="0.3">
      <c r="A50" s="18">
        <v>30163</v>
      </c>
      <c r="B50" s="17"/>
      <c r="C50" s="19">
        <v>2100000</v>
      </c>
      <c r="D50" s="16">
        <v>2</v>
      </c>
      <c r="E50" s="18">
        <v>26.68</v>
      </c>
      <c r="F50" s="17">
        <v>40.71</v>
      </c>
      <c r="G50" s="16">
        <v>28.016200000000001</v>
      </c>
      <c r="H50" s="15">
        <v>1</v>
      </c>
    </row>
    <row r="51" spans="1:8" x14ac:dyDescent="0.3">
      <c r="A51" s="18">
        <v>30164</v>
      </c>
      <c r="B51" s="20" t="s">
        <v>2579</v>
      </c>
      <c r="C51" s="19">
        <v>10000000</v>
      </c>
      <c r="D51" s="16">
        <v>6</v>
      </c>
      <c r="E51" s="18">
        <v>9.7899999999999991</v>
      </c>
      <c r="F51" s="17">
        <v>11.5733</v>
      </c>
      <c r="G51" s="16">
        <v>10.452400000000001</v>
      </c>
      <c r="H51" s="15">
        <v>3</v>
      </c>
    </row>
    <row r="52" spans="1:8" x14ac:dyDescent="0.3">
      <c r="A52" s="18">
        <v>30237</v>
      </c>
      <c r="B52" s="20" t="s">
        <v>2822</v>
      </c>
      <c r="C52" s="19">
        <v>66400000</v>
      </c>
      <c r="D52" s="16">
        <v>10</v>
      </c>
      <c r="E52" s="18">
        <v>24.43</v>
      </c>
      <c r="F52" s="17">
        <v>47.48</v>
      </c>
      <c r="G52" s="16">
        <v>46.568300000000001</v>
      </c>
      <c r="H52" s="15">
        <v>1</v>
      </c>
    </row>
    <row r="53" spans="1:8" x14ac:dyDescent="0.3">
      <c r="A53" s="18">
        <v>30284</v>
      </c>
      <c r="B53" s="20" t="s">
        <v>2744</v>
      </c>
      <c r="C53" s="19">
        <v>4800000</v>
      </c>
      <c r="D53" s="16">
        <v>6</v>
      </c>
      <c r="E53" s="18">
        <v>8.33</v>
      </c>
      <c r="F53" s="17">
        <v>10.220000000000001</v>
      </c>
      <c r="G53" s="16">
        <v>9.7908000000000008</v>
      </c>
      <c r="H53" s="15">
        <v>2</v>
      </c>
    </row>
    <row r="54" spans="1:8" x14ac:dyDescent="0.3">
      <c r="A54" s="18">
        <v>30336</v>
      </c>
      <c r="B54" s="20" t="s">
        <v>2288</v>
      </c>
      <c r="C54" s="19">
        <v>13000000</v>
      </c>
      <c r="D54" s="16">
        <v>3</v>
      </c>
      <c r="E54" s="18">
        <v>4.84</v>
      </c>
      <c r="F54" s="17">
        <v>5.91</v>
      </c>
      <c r="G54" s="16">
        <v>5.0168999999999997</v>
      </c>
      <c r="H54" s="15">
        <v>3</v>
      </c>
    </row>
    <row r="55" spans="1:8" x14ac:dyDescent="0.3">
      <c r="A55" s="18">
        <v>30425</v>
      </c>
      <c r="B55" s="20" t="s">
        <v>2672</v>
      </c>
      <c r="C55" s="19">
        <v>7900000</v>
      </c>
      <c r="D55" s="16">
        <v>17</v>
      </c>
      <c r="E55" s="18">
        <v>7.8</v>
      </c>
      <c r="F55" s="17">
        <v>9.01</v>
      </c>
      <c r="G55" s="16">
        <v>8.2379999999999995</v>
      </c>
      <c r="H55" s="15">
        <v>2</v>
      </c>
    </row>
    <row r="56" spans="1:8" x14ac:dyDescent="0.3">
      <c r="A56" s="18">
        <v>30477</v>
      </c>
      <c r="B56" s="20" t="s">
        <v>2684</v>
      </c>
      <c r="C56" s="19">
        <v>8000000</v>
      </c>
      <c r="D56" s="16">
        <v>19</v>
      </c>
      <c r="E56" s="18">
        <v>19.53</v>
      </c>
      <c r="F56" s="17">
        <v>33.1</v>
      </c>
      <c r="G56" s="16">
        <v>24.2273</v>
      </c>
      <c r="H56" s="15">
        <v>2</v>
      </c>
    </row>
    <row r="57" spans="1:8" x14ac:dyDescent="0.3">
      <c r="A57" s="18">
        <v>31221</v>
      </c>
      <c r="B57" s="20" t="s">
        <v>2644</v>
      </c>
      <c r="C57" s="19">
        <v>7600000</v>
      </c>
      <c r="D57" s="16">
        <v>14</v>
      </c>
      <c r="E57" s="18">
        <v>6.84</v>
      </c>
      <c r="F57" s="17">
        <v>9.81</v>
      </c>
      <c r="G57" s="16">
        <v>7.7380000000000004</v>
      </c>
      <c r="H57" s="15">
        <v>2</v>
      </c>
    </row>
    <row r="58" spans="1:8" x14ac:dyDescent="0.3">
      <c r="A58" s="18">
        <v>31381</v>
      </c>
      <c r="B58" s="20" t="s">
        <v>2591</v>
      </c>
      <c r="C58" s="19">
        <v>3000000</v>
      </c>
      <c r="D58" s="16">
        <v>9</v>
      </c>
      <c r="E58" s="18">
        <v>7.85</v>
      </c>
      <c r="F58" s="17">
        <v>10.3</v>
      </c>
      <c r="G58" s="16">
        <v>9.3870000000000005</v>
      </c>
      <c r="H58" s="15">
        <v>3</v>
      </c>
    </row>
    <row r="59" spans="1:8" x14ac:dyDescent="0.3">
      <c r="A59" s="18">
        <v>31493</v>
      </c>
      <c r="B59" s="20" t="s">
        <v>2716</v>
      </c>
      <c r="C59" s="19">
        <v>3200000</v>
      </c>
      <c r="D59" s="16">
        <v>9</v>
      </c>
      <c r="E59" s="18">
        <v>8.52</v>
      </c>
      <c r="F59" s="17">
        <v>10.73</v>
      </c>
      <c r="G59" s="16">
        <v>9.5425000000000004</v>
      </c>
      <c r="H59" s="15">
        <v>2</v>
      </c>
    </row>
    <row r="60" spans="1:8" x14ac:dyDescent="0.3">
      <c r="A60" s="18">
        <v>31712</v>
      </c>
      <c r="B60" s="20" t="s">
        <v>2750</v>
      </c>
      <c r="C60" s="19">
        <v>1600000</v>
      </c>
      <c r="D60" s="16">
        <v>3</v>
      </c>
      <c r="E60" s="18">
        <v>5.83</v>
      </c>
      <c r="F60" s="17">
        <v>7.46</v>
      </c>
      <c r="G60" s="16">
        <v>6.5305999999999997</v>
      </c>
      <c r="H60" s="15">
        <v>1</v>
      </c>
    </row>
    <row r="61" spans="1:8" x14ac:dyDescent="0.3">
      <c r="A61" s="18">
        <v>31881</v>
      </c>
      <c r="B61" s="20" t="s">
        <v>2840</v>
      </c>
      <c r="C61" s="19">
        <v>400000</v>
      </c>
      <c r="D61" s="16">
        <v>3</v>
      </c>
      <c r="E61" s="18">
        <v>0.6</v>
      </c>
      <c r="F61" s="17">
        <v>1.4</v>
      </c>
      <c r="G61" s="16">
        <v>0.84</v>
      </c>
      <c r="H61" s="15">
        <v>1</v>
      </c>
    </row>
    <row r="62" spans="1:8" x14ac:dyDescent="0.3">
      <c r="A62" s="18">
        <v>32094</v>
      </c>
      <c r="B62" s="20" t="s">
        <v>2658</v>
      </c>
      <c r="C62" s="19">
        <v>33500000</v>
      </c>
      <c r="D62" s="16">
        <v>11</v>
      </c>
      <c r="E62" s="18">
        <v>3.75</v>
      </c>
      <c r="F62" s="17">
        <v>8.3000000000000007</v>
      </c>
      <c r="G62" s="16">
        <v>4.6673999999999998</v>
      </c>
      <c r="H62" s="15">
        <v>2</v>
      </c>
    </row>
    <row r="63" spans="1:8" x14ac:dyDescent="0.3">
      <c r="A63" s="18">
        <v>33224</v>
      </c>
      <c r="B63" s="20" t="s">
        <v>2567</v>
      </c>
      <c r="C63" s="19">
        <v>10000000</v>
      </c>
      <c r="D63" s="16">
        <v>5</v>
      </c>
      <c r="E63" s="18">
        <v>5.95</v>
      </c>
      <c r="F63" s="17">
        <v>7.12</v>
      </c>
      <c r="G63" s="16">
        <v>6.4783999999999997</v>
      </c>
      <c r="H63" s="15">
        <v>2</v>
      </c>
    </row>
    <row r="64" spans="1:8" x14ac:dyDescent="0.3">
      <c r="A64" s="18">
        <v>33244</v>
      </c>
      <c r="B64" s="20" t="s">
        <v>2580</v>
      </c>
      <c r="C64" s="19">
        <v>3000000</v>
      </c>
      <c r="D64" s="16">
        <v>16</v>
      </c>
      <c r="E64" s="18">
        <v>4.03</v>
      </c>
      <c r="F64" s="17">
        <v>8.06</v>
      </c>
      <c r="G64" s="16">
        <v>6.2032999999999996</v>
      </c>
      <c r="H64" s="15">
        <v>2</v>
      </c>
    </row>
    <row r="65" spans="1:8" x14ac:dyDescent="0.3">
      <c r="A65" s="18">
        <v>33394</v>
      </c>
      <c r="B65" s="20" t="s">
        <v>2685</v>
      </c>
      <c r="C65" s="19">
        <v>7600000</v>
      </c>
      <c r="D65" s="16">
        <v>15</v>
      </c>
      <c r="E65" s="18">
        <v>6.85</v>
      </c>
      <c r="F65" s="17">
        <v>9.89</v>
      </c>
      <c r="G65" s="16">
        <v>7.5747</v>
      </c>
      <c r="H65" s="15">
        <v>2</v>
      </c>
    </row>
    <row r="66" spans="1:8" x14ac:dyDescent="0.3">
      <c r="A66" s="18">
        <v>34132</v>
      </c>
      <c r="B66" s="20" t="s">
        <v>2505</v>
      </c>
      <c r="C66" s="19">
        <v>500000</v>
      </c>
      <c r="D66" s="16">
        <v>1</v>
      </c>
      <c r="E66" s="18">
        <v>9.6199999999999992</v>
      </c>
      <c r="F66" s="17">
        <v>9.6199999999999992</v>
      </c>
      <c r="G66" s="16">
        <v>9.6199999999999992</v>
      </c>
      <c r="H66" s="15">
        <v>1</v>
      </c>
    </row>
    <row r="67" spans="1:8" x14ac:dyDescent="0.3">
      <c r="A67" s="18">
        <v>34132</v>
      </c>
      <c r="B67" s="20" t="s">
        <v>2505</v>
      </c>
      <c r="C67" s="19">
        <v>54300000</v>
      </c>
      <c r="D67" s="16">
        <v>73</v>
      </c>
      <c r="E67" s="18">
        <v>8.43</v>
      </c>
      <c r="F67" s="17">
        <v>17.350000000000001</v>
      </c>
      <c r="G67" s="16">
        <v>12.182</v>
      </c>
      <c r="H67" s="15">
        <v>2</v>
      </c>
    </row>
    <row r="68" spans="1:8" x14ac:dyDescent="0.3">
      <c r="A68" s="18">
        <v>34162</v>
      </c>
      <c r="B68" s="20" t="s">
        <v>2768</v>
      </c>
      <c r="C68" s="19">
        <v>10600000</v>
      </c>
      <c r="D68" s="16">
        <v>15</v>
      </c>
      <c r="E68" s="18">
        <v>14.15</v>
      </c>
      <c r="F68" s="17">
        <v>17.63</v>
      </c>
      <c r="G68" s="16">
        <v>15.5152</v>
      </c>
      <c r="H68" s="15">
        <v>1</v>
      </c>
    </row>
    <row r="69" spans="1:8" x14ac:dyDescent="0.3">
      <c r="A69" s="18">
        <v>34842</v>
      </c>
      <c r="B69" s="20" t="s">
        <v>2738</v>
      </c>
      <c r="C69" s="19">
        <v>6400000</v>
      </c>
      <c r="D69" s="16">
        <v>9</v>
      </c>
      <c r="E69" s="18">
        <v>5.34</v>
      </c>
      <c r="F69" s="17">
        <v>8.7200000000000006</v>
      </c>
      <c r="G69" s="16">
        <v>6.5430999999999999</v>
      </c>
      <c r="H69" s="15">
        <v>2</v>
      </c>
    </row>
    <row r="70" spans="1:8" x14ac:dyDescent="0.3">
      <c r="A70" s="18">
        <v>35121</v>
      </c>
      <c r="B70" s="20" t="s">
        <v>2697</v>
      </c>
      <c r="C70" s="19">
        <v>20200000</v>
      </c>
      <c r="D70" s="16">
        <v>22</v>
      </c>
      <c r="E70" s="18">
        <v>3.71</v>
      </c>
      <c r="F70" s="17">
        <v>6.98</v>
      </c>
      <c r="G70" s="16">
        <v>5.2328999999999999</v>
      </c>
      <c r="H70" s="15">
        <v>1</v>
      </c>
    </row>
    <row r="71" spans="1:8" x14ac:dyDescent="0.3">
      <c r="A71" s="18">
        <v>35264</v>
      </c>
      <c r="B71" s="20" t="s">
        <v>2752</v>
      </c>
      <c r="C71" s="19">
        <v>3000000</v>
      </c>
      <c r="D71" s="16">
        <v>2</v>
      </c>
      <c r="E71" s="18">
        <v>87.55</v>
      </c>
      <c r="F71" s="17">
        <v>87.56</v>
      </c>
      <c r="G71" s="16">
        <v>87.555000000000007</v>
      </c>
      <c r="H71" s="15">
        <v>1</v>
      </c>
    </row>
    <row r="72" spans="1:8" x14ac:dyDescent="0.3">
      <c r="A72" s="18">
        <v>35265</v>
      </c>
      <c r="B72" s="20" t="s">
        <v>2549</v>
      </c>
      <c r="C72" s="19">
        <v>15300000</v>
      </c>
      <c r="D72" s="16">
        <v>10</v>
      </c>
      <c r="E72" s="18">
        <v>8.24</v>
      </c>
      <c r="F72" s="17">
        <v>13.01</v>
      </c>
      <c r="G72" s="16">
        <v>10.110300000000001</v>
      </c>
      <c r="H72" s="15">
        <v>3</v>
      </c>
    </row>
    <row r="73" spans="1:8" x14ac:dyDescent="0.3">
      <c r="A73" s="18">
        <v>35331</v>
      </c>
      <c r="B73" s="20" t="s">
        <v>2841</v>
      </c>
      <c r="C73" s="19">
        <v>14700000</v>
      </c>
      <c r="D73" s="16">
        <v>30</v>
      </c>
      <c r="E73" s="18">
        <v>36.53</v>
      </c>
      <c r="F73" s="17">
        <v>58.13</v>
      </c>
      <c r="G73" s="16">
        <v>45.769399999999997</v>
      </c>
      <c r="H73" s="15">
        <v>2</v>
      </c>
    </row>
    <row r="74" spans="1:8" x14ac:dyDescent="0.3">
      <c r="A74" s="18">
        <v>35481</v>
      </c>
      <c r="B74" s="20" t="s">
        <v>2745</v>
      </c>
      <c r="C74" s="19">
        <v>1000000</v>
      </c>
      <c r="D74" s="16">
        <v>2</v>
      </c>
      <c r="E74" s="18">
        <v>12.77</v>
      </c>
      <c r="F74" s="17">
        <v>13.61</v>
      </c>
      <c r="G74" s="16">
        <v>13.022</v>
      </c>
      <c r="H74" s="15">
        <v>3</v>
      </c>
    </row>
    <row r="75" spans="1:8" x14ac:dyDescent="0.3">
      <c r="A75" s="18">
        <v>35763</v>
      </c>
      <c r="B75" s="20" t="s">
        <v>2629</v>
      </c>
      <c r="C75" s="19">
        <v>21300000</v>
      </c>
      <c r="D75" s="16">
        <v>59</v>
      </c>
      <c r="E75" s="18">
        <v>15.1067</v>
      </c>
      <c r="F75" s="17">
        <v>19.510000000000002</v>
      </c>
      <c r="G75" s="16">
        <v>16.622699999999998</v>
      </c>
      <c r="H75" s="15">
        <v>2</v>
      </c>
    </row>
    <row r="76" spans="1:8" x14ac:dyDescent="0.3">
      <c r="A76" s="18">
        <v>35763</v>
      </c>
      <c r="B76" s="20" t="s">
        <v>2629</v>
      </c>
      <c r="C76" s="19">
        <v>2500000</v>
      </c>
      <c r="D76" s="16">
        <v>5</v>
      </c>
      <c r="E76" s="18">
        <v>17.739999999999998</v>
      </c>
      <c r="F76" s="17">
        <v>18.54</v>
      </c>
      <c r="G76" s="16">
        <v>18.0276</v>
      </c>
      <c r="H76" s="15">
        <v>3</v>
      </c>
    </row>
    <row r="77" spans="1:8" x14ac:dyDescent="0.3">
      <c r="A77" s="18">
        <v>35802</v>
      </c>
      <c r="B77" s="20" t="s">
        <v>2709</v>
      </c>
      <c r="C77" s="19">
        <v>7100000</v>
      </c>
      <c r="D77" s="16">
        <v>7</v>
      </c>
      <c r="E77" s="18">
        <v>10.42</v>
      </c>
      <c r="F77" s="17">
        <v>25.84</v>
      </c>
      <c r="G77" s="16">
        <v>22.656099999999999</v>
      </c>
      <c r="H77" s="15">
        <v>1</v>
      </c>
    </row>
    <row r="78" spans="1:8" x14ac:dyDescent="0.3">
      <c r="A78" s="18">
        <v>35913</v>
      </c>
      <c r="B78" s="20" t="s">
        <v>2753</v>
      </c>
      <c r="C78" s="19">
        <v>4600000</v>
      </c>
      <c r="D78" s="16">
        <v>10</v>
      </c>
      <c r="E78" s="18">
        <v>6.13</v>
      </c>
      <c r="F78" s="17">
        <v>9.56</v>
      </c>
      <c r="G78" s="16">
        <v>6.5061</v>
      </c>
      <c r="H78" s="15">
        <v>2</v>
      </c>
    </row>
    <row r="79" spans="1:8" x14ac:dyDescent="0.3">
      <c r="A79" s="18">
        <v>36052</v>
      </c>
      <c r="B79" s="20" t="s">
        <v>2619</v>
      </c>
      <c r="C79" s="19">
        <v>22800000</v>
      </c>
      <c r="D79" s="16">
        <v>11</v>
      </c>
      <c r="E79" s="18">
        <v>2.2000000000000002</v>
      </c>
      <c r="F79" s="17">
        <v>3.65</v>
      </c>
      <c r="G79" s="16">
        <v>2.5606</v>
      </c>
      <c r="H79" s="15">
        <v>3</v>
      </c>
    </row>
    <row r="80" spans="1:8" x14ac:dyDescent="0.3">
      <c r="A80" s="18">
        <v>36171</v>
      </c>
      <c r="B80" s="20" t="s">
        <v>2824</v>
      </c>
      <c r="C80" s="19">
        <v>9600000</v>
      </c>
      <c r="D80" s="16">
        <v>8</v>
      </c>
      <c r="E80" s="18">
        <v>0.7</v>
      </c>
      <c r="F80" s="17">
        <v>3.56</v>
      </c>
      <c r="G80" s="16">
        <v>2.5057</v>
      </c>
      <c r="H80" s="15">
        <v>1</v>
      </c>
    </row>
    <row r="81" spans="1:8" x14ac:dyDescent="0.3">
      <c r="A81" s="18">
        <v>36313</v>
      </c>
      <c r="B81" s="20" t="s">
        <v>2724</v>
      </c>
      <c r="C81" s="19">
        <v>1000000</v>
      </c>
      <c r="D81" s="16">
        <v>4</v>
      </c>
      <c r="E81" s="18">
        <v>1.53</v>
      </c>
      <c r="F81" s="17">
        <v>2.2200000000000002</v>
      </c>
      <c r="G81" s="16">
        <v>2.145</v>
      </c>
      <c r="H81" s="15">
        <v>1</v>
      </c>
    </row>
    <row r="82" spans="1:8" x14ac:dyDescent="0.3">
      <c r="A82" s="18">
        <v>36451</v>
      </c>
      <c r="B82" s="20" t="s">
        <v>2581</v>
      </c>
      <c r="C82" s="19">
        <v>7000000</v>
      </c>
      <c r="D82" s="16">
        <v>7</v>
      </c>
      <c r="E82" s="18">
        <v>1.92</v>
      </c>
      <c r="F82" s="17">
        <v>5.61</v>
      </c>
      <c r="G82" s="16">
        <v>3.4813999999999998</v>
      </c>
      <c r="H82" s="15">
        <v>2</v>
      </c>
    </row>
    <row r="83" spans="1:8" x14ac:dyDescent="0.3">
      <c r="A83" s="18">
        <v>36533</v>
      </c>
      <c r="B83" s="20" t="s">
        <v>2786</v>
      </c>
      <c r="C83" s="19">
        <v>135800000</v>
      </c>
      <c r="D83" s="16">
        <v>164</v>
      </c>
      <c r="E83" s="18">
        <v>14.59</v>
      </c>
      <c r="F83" s="17">
        <v>26.86</v>
      </c>
      <c r="G83" s="16">
        <v>18.839200000000002</v>
      </c>
      <c r="H83" s="15">
        <v>1</v>
      </c>
    </row>
    <row r="84" spans="1:8" x14ac:dyDescent="0.3">
      <c r="A84" s="18">
        <v>36533</v>
      </c>
      <c r="B84" s="20" t="s">
        <v>2786</v>
      </c>
      <c r="C84" s="19">
        <v>30000000</v>
      </c>
      <c r="D84" s="16">
        <v>41</v>
      </c>
      <c r="E84" s="18">
        <v>16.670000000000002</v>
      </c>
      <c r="F84" s="17">
        <v>35.29</v>
      </c>
      <c r="G84" s="16">
        <v>28.486499999999999</v>
      </c>
      <c r="H84" s="15">
        <v>2</v>
      </c>
    </row>
    <row r="85" spans="1:8" x14ac:dyDescent="0.3">
      <c r="A85" s="18">
        <v>36803</v>
      </c>
      <c r="B85" s="20" t="s">
        <v>2776</v>
      </c>
      <c r="C85" s="19">
        <v>102100000</v>
      </c>
      <c r="D85" s="16">
        <v>57</v>
      </c>
      <c r="E85" s="18">
        <v>10.050000000000001</v>
      </c>
      <c r="F85" s="17">
        <v>30.64</v>
      </c>
      <c r="G85" s="16">
        <v>13.2765</v>
      </c>
      <c r="H85" s="15">
        <v>2</v>
      </c>
    </row>
    <row r="86" spans="1:8" x14ac:dyDescent="0.3">
      <c r="A86" s="18">
        <v>36871</v>
      </c>
      <c r="B86" s="20" t="s">
        <v>2550</v>
      </c>
      <c r="C86" s="19">
        <v>22900000</v>
      </c>
      <c r="D86" s="16">
        <v>44</v>
      </c>
      <c r="E86" s="18">
        <v>4</v>
      </c>
      <c r="F86" s="17">
        <v>6.93</v>
      </c>
      <c r="G86" s="16">
        <v>5.7026000000000003</v>
      </c>
      <c r="H86" s="15">
        <v>3</v>
      </c>
    </row>
    <row r="87" spans="1:8" x14ac:dyDescent="0.3">
      <c r="A87" s="18">
        <v>37073</v>
      </c>
      <c r="B87" s="20" t="s">
        <v>2688</v>
      </c>
      <c r="C87" s="19">
        <v>48900000</v>
      </c>
      <c r="D87" s="16">
        <v>9</v>
      </c>
      <c r="E87" s="18">
        <v>32.69</v>
      </c>
      <c r="F87" s="17">
        <v>40.42</v>
      </c>
      <c r="G87" s="16">
        <v>36.833599999999997</v>
      </c>
      <c r="H87" s="15">
        <v>2</v>
      </c>
    </row>
    <row r="88" spans="1:8" x14ac:dyDescent="0.3">
      <c r="A88" s="18">
        <v>37074</v>
      </c>
      <c r="B88" s="20" t="s">
        <v>2568</v>
      </c>
      <c r="C88" s="19">
        <v>61900000</v>
      </c>
      <c r="D88" s="16">
        <v>29</v>
      </c>
      <c r="E88" s="18">
        <v>11.48</v>
      </c>
      <c r="F88" s="17">
        <v>16.82</v>
      </c>
      <c r="G88" s="16">
        <v>15.090199999999999</v>
      </c>
      <c r="H88" s="15">
        <v>3</v>
      </c>
    </row>
    <row r="89" spans="1:8" x14ac:dyDescent="0.3">
      <c r="A89" s="18">
        <v>37083</v>
      </c>
      <c r="B89" s="20" t="s">
        <v>2340</v>
      </c>
      <c r="C89" s="19">
        <v>25700000</v>
      </c>
      <c r="D89" s="16">
        <v>43</v>
      </c>
      <c r="E89" s="18">
        <v>13.16</v>
      </c>
      <c r="F89" s="17">
        <v>19.29</v>
      </c>
      <c r="G89" s="16">
        <v>15.746499999999999</v>
      </c>
      <c r="H89" s="15">
        <v>2</v>
      </c>
    </row>
    <row r="90" spans="1:8" x14ac:dyDescent="0.3">
      <c r="A90" s="18">
        <v>37084</v>
      </c>
      <c r="B90" s="20" t="s">
        <v>2472</v>
      </c>
      <c r="C90" s="19">
        <v>700000</v>
      </c>
      <c r="D90" s="16">
        <v>3</v>
      </c>
      <c r="E90" s="18">
        <v>15.75</v>
      </c>
      <c r="F90" s="17">
        <v>16.18</v>
      </c>
      <c r="G90" s="16">
        <v>16.07</v>
      </c>
      <c r="H90" s="15">
        <v>2</v>
      </c>
    </row>
    <row r="91" spans="1:8" x14ac:dyDescent="0.3">
      <c r="A91" s="18">
        <v>37131</v>
      </c>
      <c r="B91" s="20" t="s">
        <v>2648</v>
      </c>
      <c r="C91" s="19">
        <v>3300000</v>
      </c>
      <c r="D91" s="16">
        <v>7</v>
      </c>
      <c r="E91" s="18">
        <v>2.75</v>
      </c>
      <c r="F91" s="17">
        <v>6.64</v>
      </c>
      <c r="G91" s="16">
        <v>3.2088000000000001</v>
      </c>
      <c r="H91" s="15">
        <v>2</v>
      </c>
    </row>
    <row r="92" spans="1:8" x14ac:dyDescent="0.3">
      <c r="A92" s="18">
        <v>41234</v>
      </c>
      <c r="B92" s="20" t="s">
        <v>2507</v>
      </c>
      <c r="C92" s="19">
        <v>2000000</v>
      </c>
      <c r="D92" s="16">
        <v>15</v>
      </c>
      <c r="E92" s="18">
        <v>3.15</v>
      </c>
      <c r="F92" s="17">
        <v>8.57</v>
      </c>
      <c r="G92" s="16">
        <v>5.4364999999999997</v>
      </c>
      <c r="H92" s="15">
        <v>1</v>
      </c>
    </row>
    <row r="93" spans="1:8" x14ac:dyDescent="0.3">
      <c r="A93" s="18">
        <v>41481</v>
      </c>
      <c r="B93" s="20" t="s">
        <v>2605</v>
      </c>
      <c r="C93" s="19">
        <v>21000000</v>
      </c>
      <c r="D93" s="16">
        <v>5</v>
      </c>
      <c r="E93" s="18">
        <v>1.01</v>
      </c>
      <c r="F93" s="17">
        <v>3.53</v>
      </c>
      <c r="G93" s="16">
        <v>2.0804999999999998</v>
      </c>
      <c r="H93" s="15">
        <v>2</v>
      </c>
    </row>
    <row r="94" spans="1:8" x14ac:dyDescent="0.3">
      <c r="A94" s="18">
        <v>41552</v>
      </c>
      <c r="B94" s="20" t="s">
        <v>2797</v>
      </c>
      <c r="C94" s="19">
        <v>71900000</v>
      </c>
      <c r="D94" s="16">
        <v>95</v>
      </c>
      <c r="E94" s="18">
        <v>10.42</v>
      </c>
      <c r="F94" s="17">
        <v>21.94</v>
      </c>
      <c r="G94" s="16">
        <v>13.5808</v>
      </c>
      <c r="H94" s="15">
        <v>1</v>
      </c>
    </row>
    <row r="95" spans="1:8" x14ac:dyDescent="0.3">
      <c r="A95" s="18">
        <v>41553</v>
      </c>
      <c r="B95" s="20" t="s">
        <v>2630</v>
      </c>
      <c r="C95" s="19">
        <v>196600000</v>
      </c>
      <c r="D95" s="16">
        <v>35</v>
      </c>
      <c r="E95" s="18">
        <v>5.18</v>
      </c>
      <c r="F95" s="17">
        <v>11.57</v>
      </c>
      <c r="G95" s="16">
        <v>9.0648</v>
      </c>
      <c r="H95" s="15">
        <v>2</v>
      </c>
    </row>
    <row r="96" spans="1:8" x14ac:dyDescent="0.3">
      <c r="A96" s="18">
        <v>41644</v>
      </c>
      <c r="B96" s="20" t="s">
        <v>2494</v>
      </c>
      <c r="C96" s="19">
        <v>6100000</v>
      </c>
      <c r="D96" s="16">
        <v>9</v>
      </c>
      <c r="E96" s="18">
        <v>11.88</v>
      </c>
      <c r="F96" s="17">
        <v>14.87</v>
      </c>
      <c r="G96" s="16">
        <v>12.7585</v>
      </c>
      <c r="H96" s="15">
        <v>3</v>
      </c>
    </row>
    <row r="97" spans="1:8" x14ac:dyDescent="0.3">
      <c r="A97" s="18">
        <v>41683</v>
      </c>
      <c r="B97" s="20" t="s">
        <v>2522</v>
      </c>
      <c r="C97" s="19">
        <v>59500000</v>
      </c>
      <c r="D97" s="16">
        <v>73</v>
      </c>
      <c r="E97" s="18">
        <v>11.2</v>
      </c>
      <c r="F97" s="17">
        <v>27.67</v>
      </c>
      <c r="G97" s="16">
        <v>19.831800000000001</v>
      </c>
      <c r="H97" s="15">
        <v>2</v>
      </c>
    </row>
    <row r="98" spans="1:8" x14ac:dyDescent="0.3">
      <c r="A98" s="18">
        <v>41712</v>
      </c>
      <c r="B98" s="20" t="s">
        <v>2710</v>
      </c>
      <c r="C98" s="19">
        <v>2700000</v>
      </c>
      <c r="D98" s="16">
        <v>9</v>
      </c>
      <c r="E98" s="18">
        <v>0.8</v>
      </c>
      <c r="F98" s="17">
        <v>2.23</v>
      </c>
      <c r="G98" s="16">
        <v>1.4048</v>
      </c>
      <c r="H98" s="15">
        <v>1</v>
      </c>
    </row>
    <row r="99" spans="1:8" x14ac:dyDescent="0.3">
      <c r="A99" s="18">
        <v>43068</v>
      </c>
      <c r="B99" s="20" t="s">
        <v>2778</v>
      </c>
      <c r="C99" s="19">
        <v>800000</v>
      </c>
      <c r="D99" s="16">
        <v>3</v>
      </c>
      <c r="E99" s="18">
        <v>21.42</v>
      </c>
      <c r="F99" s="17">
        <v>27.7</v>
      </c>
      <c r="G99" s="16">
        <v>24.886299999999999</v>
      </c>
      <c r="H99" s="15">
        <v>2</v>
      </c>
    </row>
    <row r="100" spans="1:8" x14ac:dyDescent="0.3">
      <c r="A100" s="18">
        <v>43069</v>
      </c>
      <c r="B100" s="20" t="s">
        <v>2746</v>
      </c>
      <c r="C100" s="19">
        <v>500000</v>
      </c>
      <c r="D100" s="16">
        <v>1</v>
      </c>
      <c r="E100" s="18">
        <v>25.81</v>
      </c>
      <c r="F100" s="17">
        <v>25.81</v>
      </c>
      <c r="G100" s="16">
        <v>25.81</v>
      </c>
      <c r="H100" s="15">
        <v>2</v>
      </c>
    </row>
    <row r="101" spans="1:8" x14ac:dyDescent="0.3">
      <c r="A101" s="18">
        <v>44163</v>
      </c>
      <c r="B101" s="20" t="s">
        <v>2346</v>
      </c>
      <c r="C101" s="19">
        <v>702400000</v>
      </c>
      <c r="D101" s="16">
        <v>166</v>
      </c>
      <c r="E101" s="18">
        <v>6.65</v>
      </c>
      <c r="F101" s="17">
        <v>8.2799999999999994</v>
      </c>
      <c r="G101" s="16">
        <v>7.3312999999999997</v>
      </c>
      <c r="H101" s="15">
        <v>3</v>
      </c>
    </row>
    <row r="102" spans="1:8" x14ac:dyDescent="0.3">
      <c r="A102" s="18">
        <v>44332</v>
      </c>
      <c r="B102" s="20" t="s">
        <v>2787</v>
      </c>
      <c r="C102" s="19">
        <v>21700000</v>
      </c>
      <c r="D102" s="16">
        <v>8</v>
      </c>
      <c r="E102" s="18">
        <v>3.78</v>
      </c>
      <c r="F102" s="17">
        <v>4.57</v>
      </c>
      <c r="G102" s="16">
        <v>4.1737000000000002</v>
      </c>
      <c r="H102" s="15">
        <v>1</v>
      </c>
    </row>
    <row r="103" spans="1:8" x14ac:dyDescent="0.3">
      <c r="A103" s="18">
        <v>44332</v>
      </c>
      <c r="B103" s="20" t="s">
        <v>2787</v>
      </c>
      <c r="C103" s="19">
        <v>48200000</v>
      </c>
      <c r="D103" s="16">
        <v>18</v>
      </c>
      <c r="E103" s="18">
        <v>4.28</v>
      </c>
      <c r="F103" s="17">
        <v>4.45</v>
      </c>
      <c r="G103" s="16">
        <v>4.4279000000000002</v>
      </c>
      <c r="H103" s="15">
        <v>2</v>
      </c>
    </row>
    <row r="104" spans="1:8" x14ac:dyDescent="0.3">
      <c r="A104" s="18">
        <v>44381</v>
      </c>
      <c r="B104" s="17"/>
      <c r="C104" s="19">
        <v>358600000</v>
      </c>
      <c r="D104" s="16">
        <v>39</v>
      </c>
      <c r="E104" s="18">
        <v>0.02</v>
      </c>
      <c r="F104" s="17">
        <v>1.2150000000000001</v>
      </c>
      <c r="G104" s="16">
        <v>0.35570000000000002</v>
      </c>
      <c r="H104" s="15">
        <v>1</v>
      </c>
    </row>
    <row r="105" spans="1:8" x14ac:dyDescent="0.3">
      <c r="A105" s="18">
        <v>44382</v>
      </c>
      <c r="B105" s="20" t="s">
        <v>2473</v>
      </c>
      <c r="C105" s="19">
        <v>1038600000</v>
      </c>
      <c r="D105" s="16">
        <v>261</v>
      </c>
      <c r="E105" s="18">
        <v>12.46</v>
      </c>
      <c r="F105" s="17">
        <v>17.91</v>
      </c>
      <c r="G105" s="16">
        <v>15.7019</v>
      </c>
      <c r="H105" s="15">
        <v>3</v>
      </c>
    </row>
    <row r="106" spans="1:8" x14ac:dyDescent="0.3">
      <c r="A106" s="18">
        <v>45381</v>
      </c>
      <c r="B106" s="20" t="s">
        <v>2552</v>
      </c>
      <c r="C106" s="19">
        <v>34000000</v>
      </c>
      <c r="D106" s="16">
        <v>15</v>
      </c>
      <c r="E106" s="18">
        <v>6</v>
      </c>
      <c r="F106" s="17">
        <v>6.98</v>
      </c>
      <c r="G106" s="16">
        <v>6.5216000000000003</v>
      </c>
      <c r="H106" s="15">
        <v>2</v>
      </c>
    </row>
    <row r="107" spans="1:8" x14ac:dyDescent="0.3">
      <c r="A107" s="18">
        <v>45401</v>
      </c>
      <c r="B107" s="20" t="s">
        <v>2350</v>
      </c>
      <c r="C107" s="19">
        <v>132100000</v>
      </c>
      <c r="D107" s="16">
        <v>32</v>
      </c>
      <c r="E107" s="18">
        <v>7.97</v>
      </c>
      <c r="F107" s="17">
        <v>8.64</v>
      </c>
      <c r="G107" s="16">
        <v>8.2227999999999994</v>
      </c>
      <c r="H107" s="15">
        <v>3</v>
      </c>
    </row>
    <row r="108" spans="1:8" x14ac:dyDescent="0.3">
      <c r="A108" s="18">
        <v>45552</v>
      </c>
      <c r="B108" s="20" t="s">
        <v>2811</v>
      </c>
      <c r="C108" s="19">
        <v>13000000</v>
      </c>
      <c r="D108" s="16">
        <v>10</v>
      </c>
      <c r="E108" s="18">
        <v>3.67</v>
      </c>
      <c r="F108" s="17">
        <v>5.23</v>
      </c>
      <c r="G108" s="16">
        <v>4.3640999999999996</v>
      </c>
      <c r="H108" s="15">
        <v>1</v>
      </c>
    </row>
    <row r="109" spans="1:8" x14ac:dyDescent="0.3">
      <c r="A109" s="18">
        <v>45553</v>
      </c>
      <c r="B109" s="20" t="s">
        <v>2474</v>
      </c>
      <c r="C109" s="19">
        <v>47000000</v>
      </c>
      <c r="D109" s="16">
        <v>56</v>
      </c>
      <c r="E109" s="18">
        <v>5.9</v>
      </c>
      <c r="F109" s="17">
        <v>8.8856000000000002</v>
      </c>
      <c r="G109" s="16">
        <v>7.5419</v>
      </c>
      <c r="H109" s="15">
        <v>3</v>
      </c>
    </row>
    <row r="110" spans="1:8" x14ac:dyDescent="0.3">
      <c r="A110" s="18">
        <v>45561</v>
      </c>
      <c r="B110" s="20" t="s">
        <v>2740</v>
      </c>
      <c r="C110" s="19">
        <v>7100000</v>
      </c>
      <c r="D110" s="16">
        <v>8</v>
      </c>
      <c r="E110" s="18">
        <v>3.85</v>
      </c>
      <c r="F110" s="17">
        <v>8.58</v>
      </c>
      <c r="G110" s="16">
        <v>5.5529999999999999</v>
      </c>
      <c r="H110" s="15">
        <v>2</v>
      </c>
    </row>
    <row r="111" spans="1:8" x14ac:dyDescent="0.3">
      <c r="A111" s="18">
        <v>45661</v>
      </c>
      <c r="B111" s="20" t="s">
        <v>2674</v>
      </c>
      <c r="C111" s="19">
        <v>47600000</v>
      </c>
      <c r="D111" s="16">
        <v>47</v>
      </c>
      <c r="E111" s="18">
        <v>8.9700000000000006</v>
      </c>
      <c r="F111" s="17">
        <v>20.079999999999998</v>
      </c>
      <c r="G111" s="16">
        <v>13.348100000000001</v>
      </c>
      <c r="H111" s="15">
        <v>1</v>
      </c>
    </row>
    <row r="112" spans="1:8" x14ac:dyDescent="0.3">
      <c r="A112" s="18">
        <v>45662</v>
      </c>
      <c r="B112" s="20" t="s">
        <v>2675</v>
      </c>
      <c r="C112" s="19">
        <v>39000000</v>
      </c>
      <c r="D112" s="16">
        <v>30</v>
      </c>
      <c r="E112" s="18">
        <v>13.69</v>
      </c>
      <c r="F112" s="17">
        <v>34.04</v>
      </c>
      <c r="G112" s="16">
        <v>23.946899999999999</v>
      </c>
      <c r="H112" s="15">
        <v>3</v>
      </c>
    </row>
    <row r="113" spans="1:8" x14ac:dyDescent="0.3">
      <c r="A113" s="18">
        <v>45801</v>
      </c>
      <c r="B113" s="20" t="s">
        <v>2569</v>
      </c>
      <c r="C113" s="19">
        <v>24000000</v>
      </c>
      <c r="D113" s="16">
        <v>19</v>
      </c>
      <c r="E113" s="18">
        <v>10.33</v>
      </c>
      <c r="F113" s="17">
        <v>16.88</v>
      </c>
      <c r="G113" s="16">
        <v>13.029400000000001</v>
      </c>
      <c r="H113" s="15">
        <v>3</v>
      </c>
    </row>
    <row r="114" spans="1:8" x14ac:dyDescent="0.3">
      <c r="A114" s="18">
        <v>47202</v>
      </c>
      <c r="B114" s="20" t="s">
        <v>2632</v>
      </c>
      <c r="C114" s="19">
        <v>200000</v>
      </c>
      <c r="D114" s="16">
        <v>2</v>
      </c>
      <c r="E114" s="18">
        <v>15.46</v>
      </c>
      <c r="F114" s="17">
        <v>15.68</v>
      </c>
      <c r="G114" s="16">
        <v>15.57</v>
      </c>
      <c r="H114" s="15">
        <v>2</v>
      </c>
    </row>
    <row r="115" spans="1:8" x14ac:dyDescent="0.3">
      <c r="A115" s="18">
        <v>47202</v>
      </c>
      <c r="B115" s="20" t="s">
        <v>2632</v>
      </c>
      <c r="C115" s="19">
        <v>100000</v>
      </c>
      <c r="D115" s="16">
        <v>1</v>
      </c>
      <c r="E115" s="18">
        <v>20.61</v>
      </c>
      <c r="F115" s="17">
        <v>20.61</v>
      </c>
      <c r="G115" s="16">
        <v>20.61</v>
      </c>
      <c r="H115" s="15">
        <v>3</v>
      </c>
    </row>
    <row r="116" spans="1:8" x14ac:dyDescent="0.3">
      <c r="A116" s="18">
        <v>47393</v>
      </c>
      <c r="B116" s="20" t="s">
        <v>2359</v>
      </c>
      <c r="C116" s="19">
        <v>100000</v>
      </c>
      <c r="D116" s="16">
        <v>1</v>
      </c>
      <c r="E116" s="18">
        <v>19.489999999999998</v>
      </c>
      <c r="F116" s="17">
        <v>19.489999999999998</v>
      </c>
      <c r="G116" s="16">
        <v>19.489999999999998</v>
      </c>
      <c r="H116" s="15">
        <v>2</v>
      </c>
    </row>
    <row r="117" spans="1:8" x14ac:dyDescent="0.3">
      <c r="A117" s="18">
        <v>47632</v>
      </c>
      <c r="B117" s="20" t="s">
        <v>2754</v>
      </c>
      <c r="C117" s="19">
        <v>15900000</v>
      </c>
      <c r="D117" s="16">
        <v>14</v>
      </c>
      <c r="E117" s="18">
        <v>9.65</v>
      </c>
      <c r="F117" s="17">
        <v>22.81</v>
      </c>
      <c r="G117" s="16">
        <v>17.003299999999999</v>
      </c>
      <c r="H117" s="15">
        <v>1</v>
      </c>
    </row>
    <row r="118" spans="1:8" x14ac:dyDescent="0.3">
      <c r="A118" s="18">
        <v>47633</v>
      </c>
      <c r="B118" s="20" t="s">
        <v>2825</v>
      </c>
      <c r="C118" s="19">
        <v>3100000</v>
      </c>
      <c r="D118" s="16">
        <v>1</v>
      </c>
      <c r="E118" s="18">
        <v>24.87</v>
      </c>
      <c r="F118" s="17">
        <v>24.87</v>
      </c>
      <c r="G118" s="16">
        <v>24.87</v>
      </c>
      <c r="H118" s="15">
        <v>3</v>
      </c>
    </row>
    <row r="119" spans="1:8" x14ac:dyDescent="0.3">
      <c r="A119" s="18">
        <v>49681</v>
      </c>
      <c r="B119" s="20" t="s">
        <v>2570</v>
      </c>
      <c r="C119" s="19">
        <v>24000000</v>
      </c>
      <c r="D119" s="16">
        <v>18</v>
      </c>
      <c r="E119" s="18">
        <v>5.81</v>
      </c>
      <c r="F119" s="17">
        <v>11.193300000000001</v>
      </c>
      <c r="G119" s="16">
        <v>8.1738</v>
      </c>
      <c r="H119" s="15">
        <v>2</v>
      </c>
    </row>
    <row r="120" spans="1:8" x14ac:dyDescent="0.3">
      <c r="A120" s="18">
        <v>50096</v>
      </c>
      <c r="B120" s="20" t="s">
        <v>2755</v>
      </c>
      <c r="C120" s="19">
        <v>44600000</v>
      </c>
      <c r="D120" s="16">
        <v>27</v>
      </c>
      <c r="E120" s="18">
        <v>8.98</v>
      </c>
      <c r="F120" s="17">
        <v>13.93</v>
      </c>
      <c r="G120" s="16">
        <v>12.5449</v>
      </c>
      <c r="H120" s="15">
        <v>3</v>
      </c>
    </row>
    <row r="121" spans="1:8" x14ac:dyDescent="0.3">
      <c r="A121" s="18">
        <v>50114</v>
      </c>
      <c r="B121" s="20" t="s">
        <v>2554</v>
      </c>
      <c r="C121" s="19">
        <v>136000000</v>
      </c>
      <c r="D121" s="16">
        <v>16</v>
      </c>
      <c r="E121" s="18">
        <v>3.625</v>
      </c>
      <c r="F121" s="17">
        <v>7.89</v>
      </c>
      <c r="G121" s="16">
        <v>5.5045999999999999</v>
      </c>
      <c r="H121" s="15">
        <v>3</v>
      </c>
    </row>
    <row r="122" spans="1:8" x14ac:dyDescent="0.3">
      <c r="A122" s="18">
        <v>52137</v>
      </c>
      <c r="B122" s="20" t="s">
        <v>2621</v>
      </c>
      <c r="C122" s="19">
        <v>1500000</v>
      </c>
      <c r="D122" s="16">
        <v>7</v>
      </c>
      <c r="E122" s="18">
        <v>56.53</v>
      </c>
      <c r="F122" s="17">
        <v>62.75</v>
      </c>
      <c r="G122" s="16">
        <v>60.021999999999998</v>
      </c>
      <c r="H122" s="15">
        <v>3</v>
      </c>
    </row>
    <row r="123" spans="1:8" x14ac:dyDescent="0.3">
      <c r="A123" s="18">
        <v>52451</v>
      </c>
      <c r="B123" s="20" t="s">
        <v>2495</v>
      </c>
      <c r="C123" s="19">
        <v>9900000</v>
      </c>
      <c r="D123" s="16">
        <v>16</v>
      </c>
      <c r="E123" s="18">
        <v>9.0299999999999994</v>
      </c>
      <c r="F123" s="17">
        <v>12.95</v>
      </c>
      <c r="G123" s="16">
        <v>10.468500000000001</v>
      </c>
      <c r="H123" s="15">
        <v>2</v>
      </c>
    </row>
    <row r="124" spans="1:8" x14ac:dyDescent="0.3">
      <c r="A124" s="18">
        <v>52634</v>
      </c>
      <c r="B124" s="20" t="s">
        <v>2677</v>
      </c>
      <c r="C124" s="19">
        <v>9100000</v>
      </c>
      <c r="D124" s="16">
        <v>3</v>
      </c>
      <c r="E124" s="18">
        <v>17.010000000000002</v>
      </c>
      <c r="F124" s="17">
        <v>17.010000000000002</v>
      </c>
      <c r="G124" s="16">
        <v>17.010000000000002</v>
      </c>
      <c r="H124" s="15">
        <v>2</v>
      </c>
    </row>
    <row r="125" spans="1:8" x14ac:dyDescent="0.3">
      <c r="A125" s="18">
        <v>53063</v>
      </c>
      <c r="B125" s="20" t="s">
        <v>2756</v>
      </c>
      <c r="C125" s="19">
        <v>1300000</v>
      </c>
      <c r="D125" s="16">
        <v>3</v>
      </c>
      <c r="E125" s="18">
        <v>4.8</v>
      </c>
      <c r="F125" s="17">
        <v>4.97</v>
      </c>
      <c r="G125" s="16">
        <v>4.8177000000000003</v>
      </c>
      <c r="H125" s="15">
        <v>1</v>
      </c>
    </row>
    <row r="126" spans="1:8" x14ac:dyDescent="0.3">
      <c r="A126" s="18">
        <v>53063</v>
      </c>
      <c r="B126" s="20" t="s">
        <v>2756</v>
      </c>
      <c r="C126" s="19">
        <v>11600000</v>
      </c>
      <c r="D126" s="16">
        <v>10</v>
      </c>
      <c r="E126" s="18">
        <v>4.38</v>
      </c>
      <c r="F126" s="17">
        <v>6.49</v>
      </c>
      <c r="G126" s="16">
        <v>5.1901999999999999</v>
      </c>
      <c r="H126" s="15">
        <v>2</v>
      </c>
    </row>
    <row r="127" spans="1:8" x14ac:dyDescent="0.3">
      <c r="A127" s="18">
        <v>53094</v>
      </c>
      <c r="B127" s="20" t="s">
        <v>2757</v>
      </c>
      <c r="C127" s="19">
        <v>57100000</v>
      </c>
      <c r="D127" s="16">
        <v>40</v>
      </c>
      <c r="E127" s="18">
        <v>2.85</v>
      </c>
      <c r="F127" s="17">
        <v>19.03</v>
      </c>
      <c r="G127" s="16">
        <v>13.9107</v>
      </c>
      <c r="H127" s="15">
        <v>1</v>
      </c>
    </row>
    <row r="128" spans="1:8" x14ac:dyDescent="0.3">
      <c r="A128" s="18">
        <v>53094</v>
      </c>
      <c r="B128" s="20" t="s">
        <v>2757</v>
      </c>
      <c r="C128" s="19">
        <v>68600000</v>
      </c>
      <c r="D128" s="16">
        <v>61</v>
      </c>
      <c r="E128" s="18">
        <v>16.100000000000001</v>
      </c>
      <c r="F128" s="17">
        <v>17.489999999999998</v>
      </c>
      <c r="G128" s="16">
        <v>16.662800000000001</v>
      </c>
      <c r="H128" s="15">
        <v>2</v>
      </c>
    </row>
    <row r="129" spans="1:8" x14ac:dyDescent="0.3">
      <c r="A129" s="18">
        <v>53886</v>
      </c>
      <c r="B129" s="20" t="s">
        <v>2726</v>
      </c>
      <c r="C129" s="19">
        <v>71100000</v>
      </c>
      <c r="D129" s="16">
        <v>119</v>
      </c>
      <c r="E129" s="18">
        <v>8.92</v>
      </c>
      <c r="F129" s="17">
        <v>14.195</v>
      </c>
      <c r="G129" s="16">
        <v>11.1418</v>
      </c>
      <c r="H129" s="15">
        <v>3</v>
      </c>
    </row>
    <row r="130" spans="1:8" x14ac:dyDescent="0.3">
      <c r="A130" s="18">
        <v>55361</v>
      </c>
      <c r="B130" s="20" t="s">
        <v>2800</v>
      </c>
      <c r="C130" s="19">
        <v>3300000</v>
      </c>
      <c r="D130" s="16">
        <v>7</v>
      </c>
      <c r="E130" s="18">
        <v>11.27</v>
      </c>
      <c r="F130" s="17">
        <v>19.100000000000001</v>
      </c>
      <c r="G130" s="16">
        <v>14.060600000000001</v>
      </c>
      <c r="H130" s="15">
        <v>1</v>
      </c>
    </row>
    <row r="131" spans="1:8" x14ac:dyDescent="0.3">
      <c r="A131" s="18">
        <v>55361</v>
      </c>
      <c r="B131" s="20" t="s">
        <v>2800</v>
      </c>
      <c r="C131" s="19">
        <v>37100000</v>
      </c>
      <c r="D131" s="16">
        <v>36</v>
      </c>
      <c r="E131" s="18">
        <v>13.23</v>
      </c>
      <c r="F131" s="17">
        <v>21.43</v>
      </c>
      <c r="G131" s="16">
        <v>16.328499999999998</v>
      </c>
      <c r="H131" s="15">
        <v>2</v>
      </c>
    </row>
    <row r="132" spans="1:8" x14ac:dyDescent="0.3">
      <c r="A132" s="18">
        <v>55431</v>
      </c>
      <c r="B132" s="20" t="s">
        <v>2690</v>
      </c>
      <c r="C132" s="19">
        <v>100000</v>
      </c>
      <c r="D132" s="16">
        <v>1</v>
      </c>
      <c r="E132" s="18">
        <v>4.53</v>
      </c>
      <c r="F132" s="17">
        <v>4.53</v>
      </c>
      <c r="G132" s="16">
        <v>4.53</v>
      </c>
      <c r="H132" s="15">
        <v>1</v>
      </c>
    </row>
    <row r="133" spans="1:8" x14ac:dyDescent="0.3">
      <c r="A133" s="18">
        <v>58711</v>
      </c>
      <c r="B133" s="20" t="s">
        <v>2607</v>
      </c>
      <c r="C133" s="19">
        <v>50400000</v>
      </c>
      <c r="D133" s="16">
        <v>19</v>
      </c>
      <c r="E133" s="18">
        <v>3.12</v>
      </c>
      <c r="F133" s="17">
        <v>6.13</v>
      </c>
      <c r="G133" s="16">
        <v>4.3230000000000004</v>
      </c>
      <c r="H133" s="15">
        <v>3</v>
      </c>
    </row>
    <row r="134" spans="1:8" x14ac:dyDescent="0.3">
      <c r="A134" s="18">
        <v>59055</v>
      </c>
      <c r="B134" s="20" t="s">
        <v>2375</v>
      </c>
      <c r="C134" s="19">
        <v>17700000</v>
      </c>
      <c r="D134" s="16">
        <v>31</v>
      </c>
      <c r="E134" s="18">
        <v>8.77</v>
      </c>
      <c r="F134" s="17">
        <v>29.97</v>
      </c>
      <c r="G134" s="16">
        <v>22.2286</v>
      </c>
      <c r="H134" s="15">
        <v>2</v>
      </c>
    </row>
    <row r="135" spans="1:8" x14ac:dyDescent="0.3">
      <c r="A135" s="18">
        <v>61041</v>
      </c>
      <c r="B135" s="20" t="s">
        <v>2376</v>
      </c>
      <c r="C135" s="19">
        <v>3000000</v>
      </c>
      <c r="D135" s="16">
        <v>2</v>
      </c>
      <c r="E135" s="18">
        <v>10.49</v>
      </c>
      <c r="F135" s="17">
        <v>13.01</v>
      </c>
      <c r="G135" s="16">
        <v>12.17</v>
      </c>
      <c r="H135" s="15">
        <v>3</v>
      </c>
    </row>
    <row r="136" spans="1:8" x14ac:dyDescent="0.3">
      <c r="A136" s="18">
        <v>61342</v>
      </c>
      <c r="B136" s="20" t="s">
        <v>2596</v>
      </c>
      <c r="C136" s="19">
        <v>8900000</v>
      </c>
      <c r="D136" s="16">
        <v>12</v>
      </c>
      <c r="E136" s="18">
        <v>8.99</v>
      </c>
      <c r="F136" s="17">
        <v>14.324400000000001</v>
      </c>
      <c r="G136" s="16">
        <v>11.9467</v>
      </c>
      <c r="H136" s="15">
        <v>3</v>
      </c>
    </row>
    <row r="137" spans="1:8" x14ac:dyDescent="0.3">
      <c r="A137" s="18">
        <v>61564</v>
      </c>
      <c r="B137" s="20" t="s">
        <v>2622</v>
      </c>
      <c r="C137" s="19">
        <v>10100000</v>
      </c>
      <c r="D137" s="16">
        <v>6</v>
      </c>
      <c r="E137" s="18">
        <v>0.59</v>
      </c>
      <c r="F137" s="17">
        <v>3.11</v>
      </c>
      <c r="G137" s="16">
        <v>1.1227</v>
      </c>
      <c r="H137" s="15">
        <v>2</v>
      </c>
    </row>
    <row r="138" spans="1:8" x14ac:dyDescent="0.3">
      <c r="A138" s="18">
        <v>61754</v>
      </c>
      <c r="B138" s="20" t="s">
        <v>2679</v>
      </c>
      <c r="C138" s="19">
        <v>21200000</v>
      </c>
      <c r="D138" s="16">
        <v>14</v>
      </c>
      <c r="E138" s="18">
        <v>3.14</v>
      </c>
      <c r="F138" s="17">
        <v>4.0199999999999996</v>
      </c>
      <c r="G138" s="16">
        <v>3.5306000000000002</v>
      </c>
      <c r="H138" s="15">
        <v>1</v>
      </c>
    </row>
    <row r="139" spans="1:8" x14ac:dyDescent="0.3">
      <c r="A139" s="18">
        <v>61791</v>
      </c>
      <c r="B139" s="20" t="s">
        <v>2789</v>
      </c>
      <c r="C139" s="19">
        <v>1500000</v>
      </c>
      <c r="D139" s="16">
        <v>4</v>
      </c>
      <c r="E139" s="18">
        <v>1.73</v>
      </c>
      <c r="F139" s="17">
        <v>3.92</v>
      </c>
      <c r="G139" s="16">
        <v>1.9013</v>
      </c>
      <c r="H139" s="15">
        <v>1</v>
      </c>
    </row>
    <row r="140" spans="1:8" x14ac:dyDescent="0.3">
      <c r="A140" s="18">
        <v>61792</v>
      </c>
      <c r="B140" s="20" t="s">
        <v>2691</v>
      </c>
      <c r="C140" s="19">
        <v>100000</v>
      </c>
      <c r="D140" s="16">
        <v>1</v>
      </c>
      <c r="E140" s="18">
        <v>15.09</v>
      </c>
      <c r="F140" s="17">
        <v>15.09</v>
      </c>
      <c r="G140" s="16">
        <v>15.09</v>
      </c>
      <c r="H140" s="15">
        <v>2</v>
      </c>
    </row>
    <row r="141" spans="1:8" x14ac:dyDescent="0.3">
      <c r="A141" s="18">
        <v>61964</v>
      </c>
      <c r="B141" s="20" t="s">
        <v>2741</v>
      </c>
      <c r="C141" s="19">
        <v>5600000</v>
      </c>
      <c r="D141" s="16">
        <v>11</v>
      </c>
      <c r="E141" s="18">
        <v>14.39</v>
      </c>
      <c r="F141" s="17">
        <v>19.95</v>
      </c>
      <c r="G141" s="16">
        <v>16.076599999999999</v>
      </c>
      <c r="H141" s="15">
        <v>2</v>
      </c>
    </row>
    <row r="142" spans="1:8" x14ac:dyDescent="0.3">
      <c r="A142" s="18">
        <v>62031</v>
      </c>
      <c r="B142" s="20" t="s">
        <v>2649</v>
      </c>
      <c r="C142" s="19">
        <v>2000000</v>
      </c>
      <c r="D142" s="16">
        <v>1</v>
      </c>
      <c r="E142" s="18">
        <v>1.76</v>
      </c>
      <c r="F142" s="17">
        <v>1.76</v>
      </c>
      <c r="G142" s="16">
        <v>1.76</v>
      </c>
      <c r="H142" s="15">
        <v>2</v>
      </c>
    </row>
    <row r="143" spans="1:8" x14ac:dyDescent="0.3">
      <c r="A143" s="18">
        <v>62092</v>
      </c>
      <c r="B143" s="20" t="s">
        <v>2662</v>
      </c>
      <c r="C143" s="19">
        <v>2600000</v>
      </c>
      <c r="D143" s="16">
        <v>10</v>
      </c>
      <c r="E143" s="18">
        <v>6.64</v>
      </c>
      <c r="F143" s="17">
        <v>11.32</v>
      </c>
      <c r="G143" s="16">
        <v>7.9131</v>
      </c>
      <c r="H143" s="15">
        <v>2</v>
      </c>
    </row>
    <row r="144" spans="1:8" x14ac:dyDescent="0.3">
      <c r="A144" s="18">
        <v>62482</v>
      </c>
      <c r="B144" s="20" t="s">
        <v>2842</v>
      </c>
      <c r="C144" s="19">
        <v>1400000</v>
      </c>
      <c r="D144" s="16">
        <v>5</v>
      </c>
      <c r="E144" s="18">
        <v>0.45</v>
      </c>
      <c r="F144" s="17">
        <v>1.45</v>
      </c>
      <c r="G144" s="16">
        <v>0.80569999999999997</v>
      </c>
      <c r="H144" s="15">
        <v>1</v>
      </c>
    </row>
    <row r="145" spans="1:8" x14ac:dyDescent="0.3">
      <c r="A145" s="18">
        <v>62574</v>
      </c>
      <c r="B145" s="20" t="s">
        <v>2634</v>
      </c>
      <c r="C145" s="19">
        <v>59500000</v>
      </c>
      <c r="D145" s="16">
        <v>28</v>
      </c>
      <c r="E145" s="18">
        <v>8.14</v>
      </c>
      <c r="F145" s="17">
        <v>10.79</v>
      </c>
      <c r="G145" s="16">
        <v>9.8079000000000001</v>
      </c>
      <c r="H145" s="15">
        <v>2</v>
      </c>
    </row>
    <row r="146" spans="1:8" x14ac:dyDescent="0.3">
      <c r="A146" s="18">
        <v>62743</v>
      </c>
      <c r="B146" s="20" t="s">
        <v>2609</v>
      </c>
      <c r="C146" s="19">
        <v>1000000</v>
      </c>
      <c r="D146" s="16">
        <v>5</v>
      </c>
      <c r="E146" s="18">
        <v>0.81</v>
      </c>
      <c r="F146" s="17">
        <v>1.86</v>
      </c>
      <c r="G146" s="16">
        <v>1.1319999999999999</v>
      </c>
      <c r="H146" s="15">
        <v>1</v>
      </c>
    </row>
    <row r="147" spans="1:8" x14ac:dyDescent="0.3">
      <c r="A147" s="18">
        <v>62756</v>
      </c>
      <c r="B147" s="20" t="s">
        <v>2635</v>
      </c>
      <c r="C147" s="19">
        <v>300000</v>
      </c>
      <c r="D147" s="16">
        <v>1</v>
      </c>
      <c r="E147" s="18">
        <v>9.65</v>
      </c>
      <c r="F147" s="17">
        <v>9.65</v>
      </c>
      <c r="G147" s="16">
        <v>9.65</v>
      </c>
      <c r="H147" s="15">
        <v>2</v>
      </c>
    </row>
    <row r="148" spans="1:8" x14ac:dyDescent="0.3">
      <c r="A148" s="18">
        <v>62821</v>
      </c>
      <c r="B148" s="20" t="s">
        <v>2758</v>
      </c>
      <c r="C148" s="19">
        <v>37500000</v>
      </c>
      <c r="D148" s="16">
        <v>41</v>
      </c>
      <c r="E148" s="18">
        <v>5.87</v>
      </c>
      <c r="F148" s="17">
        <v>9.3800000000000008</v>
      </c>
      <c r="G148" s="16">
        <v>8.6058000000000003</v>
      </c>
      <c r="H148" s="15">
        <v>3</v>
      </c>
    </row>
    <row r="149" spans="1:8" x14ac:dyDescent="0.3">
      <c r="A149" s="18">
        <v>62832</v>
      </c>
      <c r="B149" s="20" t="s">
        <v>2623</v>
      </c>
      <c r="C149" s="19">
        <v>19900000</v>
      </c>
      <c r="D149" s="16">
        <v>21</v>
      </c>
      <c r="E149" s="18">
        <v>3.95</v>
      </c>
      <c r="F149" s="17">
        <v>10.93</v>
      </c>
      <c r="G149" s="16">
        <v>7.3182999999999998</v>
      </c>
      <c r="H149" s="15">
        <v>2</v>
      </c>
    </row>
    <row r="150" spans="1:8" x14ac:dyDescent="0.3">
      <c r="A150" s="18">
        <v>62853</v>
      </c>
      <c r="B150" s="20" t="s">
        <v>2728</v>
      </c>
      <c r="C150" s="19">
        <v>191000000</v>
      </c>
      <c r="D150" s="16">
        <v>160</v>
      </c>
      <c r="E150" s="18">
        <v>23.130700000000001</v>
      </c>
      <c r="F150" s="17">
        <v>32.31</v>
      </c>
      <c r="G150" s="16">
        <v>26.392499999999998</v>
      </c>
      <c r="H150" s="15">
        <v>3</v>
      </c>
    </row>
    <row r="151" spans="1:8" x14ac:dyDescent="0.3">
      <c r="A151" s="18">
        <v>62881</v>
      </c>
      <c r="B151" s="20" t="s">
        <v>2832</v>
      </c>
      <c r="C151" s="19">
        <v>3600000</v>
      </c>
      <c r="D151" s="16">
        <v>5</v>
      </c>
      <c r="E151" s="18">
        <v>7.0000000000000007E-2</v>
      </c>
      <c r="F151" s="17">
        <v>0.67</v>
      </c>
      <c r="G151" s="16">
        <v>0.51890000000000003</v>
      </c>
      <c r="H151" s="15">
        <v>1</v>
      </c>
    </row>
    <row r="152" spans="1:8" x14ac:dyDescent="0.3">
      <c r="A152" s="18">
        <v>62909</v>
      </c>
      <c r="B152" s="20" t="s">
        <v>2571</v>
      </c>
      <c r="C152" s="19">
        <v>8100000</v>
      </c>
      <c r="D152" s="16">
        <v>17</v>
      </c>
      <c r="E152" s="18">
        <v>23.13</v>
      </c>
      <c r="F152" s="17">
        <v>31.08</v>
      </c>
      <c r="G152" s="16">
        <v>27.0611</v>
      </c>
      <c r="H152" s="15">
        <v>3</v>
      </c>
    </row>
    <row r="153" spans="1:8" x14ac:dyDescent="0.3">
      <c r="A153" s="18">
        <v>64143</v>
      </c>
      <c r="B153" s="20" t="s">
        <v>2729</v>
      </c>
      <c r="C153" s="19">
        <v>63700000</v>
      </c>
      <c r="D153" s="16">
        <v>26</v>
      </c>
      <c r="E153" s="18">
        <v>7.72</v>
      </c>
      <c r="F153" s="17">
        <v>11.48</v>
      </c>
      <c r="G153" s="16">
        <v>8.2410999999999994</v>
      </c>
      <c r="H153" s="15">
        <v>2</v>
      </c>
    </row>
    <row r="154" spans="1:8" x14ac:dyDescent="0.3">
      <c r="A154" s="18">
        <v>64144</v>
      </c>
      <c r="B154" s="20" t="s">
        <v>2610</v>
      </c>
      <c r="C154" s="19">
        <v>4400000</v>
      </c>
      <c r="D154" s="16">
        <v>5</v>
      </c>
      <c r="E154" s="18">
        <v>12.23</v>
      </c>
      <c r="F154" s="17">
        <v>15.65</v>
      </c>
      <c r="G154" s="16">
        <v>14.5389</v>
      </c>
      <c r="H154" s="15">
        <v>3</v>
      </c>
    </row>
    <row r="155" spans="1:8" x14ac:dyDescent="0.3">
      <c r="A155" s="18">
        <v>64413</v>
      </c>
      <c r="B155" s="20" t="s">
        <v>2843</v>
      </c>
      <c r="C155" s="19">
        <v>3300000</v>
      </c>
      <c r="D155" s="16">
        <v>4</v>
      </c>
      <c r="E155" s="18">
        <v>3.34</v>
      </c>
      <c r="F155" s="17">
        <v>3.56</v>
      </c>
      <c r="G155" s="16">
        <v>3.3685</v>
      </c>
      <c r="H155" s="15">
        <v>1</v>
      </c>
    </row>
    <row r="156" spans="1:8" x14ac:dyDescent="0.3">
      <c r="A156" s="18">
        <v>64413</v>
      </c>
      <c r="B156" s="20" t="s">
        <v>2843</v>
      </c>
      <c r="C156" s="19">
        <v>6300000</v>
      </c>
      <c r="D156" s="16">
        <v>12</v>
      </c>
      <c r="E156" s="18">
        <v>3.35</v>
      </c>
      <c r="F156" s="17">
        <v>3.59</v>
      </c>
      <c r="G156" s="16">
        <v>3.3898000000000001</v>
      </c>
      <c r="H156" s="15">
        <v>2</v>
      </c>
    </row>
    <row r="157" spans="1:8" x14ac:dyDescent="0.3">
      <c r="A157" s="18">
        <v>64414</v>
      </c>
      <c r="B157" s="20" t="s">
        <v>2844</v>
      </c>
      <c r="C157" s="19">
        <v>900000</v>
      </c>
      <c r="D157" s="16">
        <v>4</v>
      </c>
      <c r="E157" s="18">
        <v>2.61</v>
      </c>
      <c r="F157" s="17">
        <v>3.64</v>
      </c>
      <c r="G157" s="16">
        <v>3.5222000000000002</v>
      </c>
      <c r="H157" s="15">
        <v>2</v>
      </c>
    </row>
    <row r="158" spans="1:8" x14ac:dyDescent="0.3">
      <c r="A158" s="18">
        <v>64651</v>
      </c>
      <c r="B158" s="20" t="s">
        <v>2833</v>
      </c>
      <c r="C158" s="19">
        <v>2100000</v>
      </c>
      <c r="D158" s="16">
        <v>5</v>
      </c>
      <c r="E158" s="18">
        <v>2.7149999999999999</v>
      </c>
      <c r="F158" s="17">
        <v>3.05</v>
      </c>
      <c r="G158" s="16">
        <v>2.9990000000000001</v>
      </c>
      <c r="H158" s="15">
        <v>2</v>
      </c>
    </row>
    <row r="159" spans="1:8" x14ac:dyDescent="0.3">
      <c r="A159" s="18">
        <v>64692</v>
      </c>
      <c r="B159" s="20" t="s">
        <v>2483</v>
      </c>
      <c r="C159" s="19">
        <v>123100000</v>
      </c>
      <c r="D159" s="16">
        <v>36</v>
      </c>
      <c r="E159" s="18">
        <v>13.44</v>
      </c>
      <c r="F159" s="17">
        <v>18.75</v>
      </c>
      <c r="G159" s="16">
        <v>15.398999999999999</v>
      </c>
      <c r="H159" s="15">
        <v>3</v>
      </c>
    </row>
    <row r="160" spans="1:8" x14ac:dyDescent="0.3">
      <c r="A160" s="18">
        <v>64722</v>
      </c>
      <c r="B160" s="20" t="s">
        <v>2759</v>
      </c>
      <c r="C160" s="19">
        <v>394900000</v>
      </c>
      <c r="D160" s="16">
        <v>75</v>
      </c>
      <c r="E160" s="18">
        <v>18</v>
      </c>
      <c r="F160" s="17">
        <v>36.479999999999997</v>
      </c>
      <c r="G160" s="16">
        <v>28.183199999999999</v>
      </c>
      <c r="H160" s="15">
        <v>3</v>
      </c>
    </row>
    <row r="161" spans="1:8" x14ac:dyDescent="0.3">
      <c r="A161" s="18">
        <v>64773</v>
      </c>
      <c r="B161" s="20" t="s">
        <v>2573</v>
      </c>
      <c r="C161" s="19">
        <v>1000000</v>
      </c>
      <c r="D161" s="16">
        <v>1</v>
      </c>
      <c r="E161" s="18">
        <v>9.74</v>
      </c>
      <c r="F161" s="17">
        <v>9.74</v>
      </c>
      <c r="G161" s="16">
        <v>9.74</v>
      </c>
      <c r="H161" s="15">
        <v>2</v>
      </c>
    </row>
    <row r="162" spans="1:8" x14ac:dyDescent="0.3">
      <c r="A162" s="18">
        <v>64774</v>
      </c>
      <c r="B162" s="20" t="s">
        <v>2557</v>
      </c>
      <c r="C162" s="19">
        <v>18100000</v>
      </c>
      <c r="D162" s="16">
        <v>7</v>
      </c>
      <c r="E162" s="18">
        <v>8.5299999999999994</v>
      </c>
      <c r="F162" s="17">
        <v>9.6300000000000008</v>
      </c>
      <c r="G162" s="16">
        <v>8.9590999999999994</v>
      </c>
      <c r="H162" s="15">
        <v>3</v>
      </c>
    </row>
    <row r="163" spans="1:8" x14ac:dyDescent="0.3">
      <c r="A163" s="18">
        <v>64961</v>
      </c>
      <c r="B163" s="20" t="s">
        <v>2769</v>
      </c>
      <c r="C163" s="19">
        <v>600000</v>
      </c>
      <c r="D163" s="16">
        <v>2</v>
      </c>
      <c r="E163" s="18">
        <v>4.09</v>
      </c>
      <c r="F163" s="17">
        <v>8.3000000000000007</v>
      </c>
      <c r="G163" s="16">
        <v>4.7916999999999996</v>
      </c>
      <c r="H163" s="15">
        <v>1</v>
      </c>
    </row>
    <row r="164" spans="1:8" x14ac:dyDescent="0.3">
      <c r="A164" s="18">
        <v>65095</v>
      </c>
      <c r="B164" s="20" t="s">
        <v>2636</v>
      </c>
      <c r="C164" s="19">
        <v>3200000</v>
      </c>
      <c r="D164" s="16">
        <v>2</v>
      </c>
      <c r="E164" s="18">
        <v>4.68</v>
      </c>
      <c r="F164" s="17">
        <v>5.01</v>
      </c>
      <c r="G164" s="16">
        <v>4.7005999999999997</v>
      </c>
      <c r="H164" s="15">
        <v>1</v>
      </c>
    </row>
    <row r="165" spans="1:8" x14ac:dyDescent="0.3">
      <c r="A165" s="18">
        <v>65521</v>
      </c>
      <c r="B165" s="20" t="s">
        <v>2405</v>
      </c>
      <c r="C165" s="19">
        <v>4800000</v>
      </c>
      <c r="D165" s="16">
        <v>11</v>
      </c>
      <c r="E165" s="18">
        <v>3.9</v>
      </c>
      <c r="F165" s="17">
        <v>5.89</v>
      </c>
      <c r="G165" s="16">
        <v>5.0198</v>
      </c>
      <c r="H165" s="15">
        <v>2</v>
      </c>
    </row>
    <row r="166" spans="1:8" x14ac:dyDescent="0.3">
      <c r="A166" s="18">
        <v>65521</v>
      </c>
      <c r="B166" s="20" t="s">
        <v>2405</v>
      </c>
      <c r="C166" s="19">
        <v>6900000</v>
      </c>
      <c r="D166" s="16">
        <v>5</v>
      </c>
      <c r="E166" s="18">
        <v>5.1100000000000003</v>
      </c>
      <c r="F166" s="17">
        <v>6</v>
      </c>
      <c r="G166" s="16">
        <v>5.2980999999999998</v>
      </c>
      <c r="H166" s="15">
        <v>3</v>
      </c>
    </row>
    <row r="167" spans="1:8" x14ac:dyDescent="0.3">
      <c r="A167" s="18">
        <v>65781</v>
      </c>
      <c r="B167" s="20" t="s">
        <v>2664</v>
      </c>
      <c r="C167" s="19">
        <v>6900000</v>
      </c>
      <c r="D167" s="16">
        <v>13</v>
      </c>
      <c r="E167" s="18">
        <v>6.98</v>
      </c>
      <c r="F167" s="17">
        <v>10.14</v>
      </c>
      <c r="G167" s="16">
        <v>9.2676999999999996</v>
      </c>
      <c r="H167" s="15">
        <v>3</v>
      </c>
    </row>
    <row r="168" spans="1:8" x14ac:dyDescent="0.3">
      <c r="A168" s="18">
        <v>66033</v>
      </c>
      <c r="B168" s="20" t="s">
        <v>2510</v>
      </c>
      <c r="C168" s="19">
        <v>12100000</v>
      </c>
      <c r="D168" s="16">
        <v>6</v>
      </c>
      <c r="E168" s="18">
        <v>13.73</v>
      </c>
      <c r="F168" s="17">
        <v>17.95</v>
      </c>
      <c r="G168" s="16">
        <v>15.3704</v>
      </c>
      <c r="H168" s="15">
        <v>3</v>
      </c>
    </row>
    <row r="169" spans="1:8" x14ac:dyDescent="0.3">
      <c r="A169" s="18">
        <v>66291</v>
      </c>
      <c r="B169" s="20" t="s">
        <v>2806</v>
      </c>
      <c r="C169" s="19">
        <v>10000000</v>
      </c>
      <c r="D169" s="16">
        <v>3</v>
      </c>
      <c r="E169" s="18">
        <v>4.58</v>
      </c>
      <c r="F169" s="17">
        <v>5.63</v>
      </c>
      <c r="G169" s="16">
        <v>5.42</v>
      </c>
      <c r="H169" s="15">
        <v>1</v>
      </c>
    </row>
    <row r="170" spans="1:8" x14ac:dyDescent="0.3">
      <c r="A170" s="18">
        <v>66291</v>
      </c>
      <c r="B170" s="20" t="s">
        <v>2806</v>
      </c>
      <c r="C170" s="19">
        <v>81200000</v>
      </c>
      <c r="D170" s="16">
        <v>23</v>
      </c>
      <c r="E170" s="18">
        <v>4.47</v>
      </c>
      <c r="F170" s="17">
        <v>5.85</v>
      </c>
      <c r="G170" s="16">
        <v>5.7226999999999997</v>
      </c>
      <c r="H170" s="15">
        <v>2</v>
      </c>
    </row>
    <row r="171" spans="1:8" x14ac:dyDescent="0.3">
      <c r="A171" s="18">
        <v>66541</v>
      </c>
      <c r="B171" s="20" t="s">
        <v>2624</v>
      </c>
      <c r="C171" s="19">
        <v>7900000</v>
      </c>
      <c r="D171" s="16">
        <v>7</v>
      </c>
      <c r="E171" s="18">
        <v>4.05</v>
      </c>
      <c r="F171" s="17">
        <v>6</v>
      </c>
      <c r="G171" s="16">
        <v>4.9290000000000003</v>
      </c>
      <c r="H171" s="15">
        <v>3</v>
      </c>
    </row>
    <row r="172" spans="1:8" x14ac:dyDescent="0.3">
      <c r="A172" s="18">
        <v>66681</v>
      </c>
      <c r="B172" s="20" t="s">
        <v>2835</v>
      </c>
      <c r="C172" s="19">
        <v>700000</v>
      </c>
      <c r="D172" s="16">
        <v>3</v>
      </c>
      <c r="E172" s="18">
        <v>0.74</v>
      </c>
      <c r="F172" s="17">
        <v>1.31</v>
      </c>
      <c r="G172" s="16">
        <v>0.85</v>
      </c>
      <c r="H172" s="15">
        <v>1</v>
      </c>
    </row>
    <row r="173" spans="1:8" x14ac:dyDescent="0.3">
      <c r="A173" s="18">
        <v>66701</v>
      </c>
      <c r="B173" s="20" t="s">
        <v>2599</v>
      </c>
      <c r="C173" s="19">
        <v>127500000</v>
      </c>
      <c r="D173" s="16">
        <v>116</v>
      </c>
      <c r="E173" s="18">
        <v>11.29</v>
      </c>
      <c r="F173" s="17">
        <v>14.6</v>
      </c>
      <c r="G173" s="16">
        <v>12.7827</v>
      </c>
      <c r="H173" s="15">
        <v>3</v>
      </c>
    </row>
    <row r="174" spans="1:8" x14ac:dyDescent="0.3">
      <c r="A174" s="18">
        <v>67151</v>
      </c>
      <c r="B174" s="20" t="s">
        <v>2681</v>
      </c>
      <c r="C174" s="19">
        <v>3500000</v>
      </c>
      <c r="D174" s="16">
        <v>9</v>
      </c>
      <c r="E174" s="18">
        <v>14.59</v>
      </c>
      <c r="F174" s="17">
        <v>21.73</v>
      </c>
      <c r="G174" s="16">
        <v>15.847099999999999</v>
      </c>
      <c r="H174" s="15">
        <v>3</v>
      </c>
    </row>
    <row r="175" spans="1:8" x14ac:dyDescent="0.3">
      <c r="A175" s="18">
        <v>67611</v>
      </c>
      <c r="B175" s="20" t="s">
        <v>2527</v>
      </c>
      <c r="C175" s="19">
        <v>10100000</v>
      </c>
      <c r="D175" s="16">
        <v>3</v>
      </c>
      <c r="E175" s="18">
        <v>6.01</v>
      </c>
      <c r="F175" s="17">
        <v>7.56</v>
      </c>
      <c r="G175" s="16">
        <v>7.4854000000000003</v>
      </c>
      <c r="H175" s="15">
        <v>2</v>
      </c>
    </row>
    <row r="176" spans="1:8" x14ac:dyDescent="0.3">
      <c r="A176" s="18">
        <v>80273</v>
      </c>
      <c r="B176" s="20" t="s">
        <v>2435</v>
      </c>
      <c r="C176" s="19">
        <v>10000000</v>
      </c>
      <c r="D176" s="16">
        <v>14</v>
      </c>
      <c r="E176" s="18">
        <v>11.6</v>
      </c>
      <c r="F176" s="17">
        <v>15.23</v>
      </c>
      <c r="G176" s="16">
        <v>13.285600000000001</v>
      </c>
      <c r="H176" s="15">
        <v>3</v>
      </c>
    </row>
    <row r="177" spans="1:8" x14ac:dyDescent="0.3">
      <c r="A177" s="18">
        <v>80281</v>
      </c>
      <c r="B177" s="20" t="s">
        <v>2845</v>
      </c>
      <c r="C177" s="19">
        <v>1500000</v>
      </c>
      <c r="D177" s="16">
        <v>1</v>
      </c>
      <c r="E177" s="18">
        <v>0.2</v>
      </c>
      <c r="F177" s="17">
        <v>0.2</v>
      </c>
      <c r="G177" s="16">
        <v>0.2</v>
      </c>
      <c r="H177" s="15">
        <v>1</v>
      </c>
    </row>
    <row r="178" spans="1:8" x14ac:dyDescent="0.3">
      <c r="A178" s="18">
        <v>80441</v>
      </c>
      <c r="B178" s="20" t="s">
        <v>2771</v>
      </c>
      <c r="C178" s="19">
        <v>29300000</v>
      </c>
      <c r="D178" s="16">
        <v>53</v>
      </c>
      <c r="E178" s="18">
        <v>1.1000000000000001</v>
      </c>
      <c r="F178" s="17">
        <v>2.63</v>
      </c>
      <c r="G178" s="16">
        <v>1.7012</v>
      </c>
      <c r="H178" s="15">
        <v>1</v>
      </c>
    </row>
    <row r="179" spans="1:8" x14ac:dyDescent="0.3">
      <c r="A179" s="18">
        <v>80661</v>
      </c>
      <c r="B179" s="20" t="s">
        <v>2836</v>
      </c>
      <c r="C179" s="19">
        <v>400000</v>
      </c>
      <c r="D179" s="16">
        <v>1</v>
      </c>
      <c r="E179" s="18">
        <v>0.01</v>
      </c>
      <c r="F179" s="17">
        <v>0.01</v>
      </c>
      <c r="G179" s="16">
        <v>0.01</v>
      </c>
      <c r="H179" s="15">
        <v>1</v>
      </c>
    </row>
    <row r="180" spans="1:8" x14ac:dyDescent="0.3">
      <c r="A180" s="18">
        <v>81034</v>
      </c>
      <c r="B180" s="20" t="s">
        <v>2638</v>
      </c>
      <c r="C180" s="19">
        <v>6600000</v>
      </c>
      <c r="D180" s="16">
        <v>6</v>
      </c>
      <c r="E180" s="18">
        <v>7.06</v>
      </c>
      <c r="F180" s="17">
        <v>7.49</v>
      </c>
      <c r="G180" s="16">
        <v>7.2564000000000002</v>
      </c>
      <c r="H180" s="15">
        <v>2</v>
      </c>
    </row>
    <row r="181" spans="1:8" x14ac:dyDescent="0.3">
      <c r="A181" s="18">
        <v>81091</v>
      </c>
      <c r="B181" s="20" t="s">
        <v>2760</v>
      </c>
      <c r="C181" s="19">
        <v>200000</v>
      </c>
      <c r="D181" s="16">
        <v>2</v>
      </c>
      <c r="E181" s="18">
        <v>29.11</v>
      </c>
      <c r="F181" s="17">
        <v>29.17</v>
      </c>
      <c r="G181" s="16">
        <v>29.14</v>
      </c>
      <c r="H181" s="15">
        <v>2</v>
      </c>
    </row>
    <row r="182" spans="1:8" x14ac:dyDescent="0.3">
      <c r="A182" s="18">
        <v>81472</v>
      </c>
      <c r="B182" s="20" t="s">
        <v>2702</v>
      </c>
      <c r="C182" s="19">
        <v>11800000</v>
      </c>
      <c r="D182" s="16">
        <v>4</v>
      </c>
      <c r="E182" s="18">
        <v>15.53</v>
      </c>
      <c r="F182" s="17">
        <v>20.297000000000001</v>
      </c>
      <c r="G182" s="16">
        <v>18.202400000000001</v>
      </c>
      <c r="H182" s="15">
        <v>2</v>
      </c>
    </row>
    <row r="183" spans="1:8" x14ac:dyDescent="0.3">
      <c r="A183" s="18">
        <v>81713</v>
      </c>
      <c r="B183" s="20" t="s">
        <v>2721</v>
      </c>
      <c r="C183" s="19">
        <v>300000</v>
      </c>
      <c r="D183" s="16">
        <v>1</v>
      </c>
      <c r="E183" s="18">
        <v>6.76</v>
      </c>
      <c r="F183" s="17">
        <v>6.76</v>
      </c>
      <c r="G183" s="16">
        <v>6.76</v>
      </c>
      <c r="H183" s="15">
        <v>1</v>
      </c>
    </row>
    <row r="184" spans="1:8" x14ac:dyDescent="0.3">
      <c r="A184" s="18">
        <v>82991</v>
      </c>
      <c r="B184" s="20" t="s">
        <v>2611</v>
      </c>
      <c r="C184" s="19">
        <v>63900000</v>
      </c>
      <c r="D184" s="16">
        <v>80</v>
      </c>
      <c r="E184" s="18">
        <v>6.16</v>
      </c>
      <c r="F184" s="17">
        <v>9.0399999999999991</v>
      </c>
      <c r="G184" s="16">
        <v>7.2069000000000001</v>
      </c>
      <c r="H184" s="15">
        <v>3</v>
      </c>
    </row>
    <row r="185" spans="1:8" x14ac:dyDescent="0.3">
      <c r="A185" s="18">
        <v>83494</v>
      </c>
      <c r="B185" s="20" t="s">
        <v>2703</v>
      </c>
      <c r="C185" s="19">
        <v>3800000</v>
      </c>
      <c r="D185" s="16">
        <v>5</v>
      </c>
      <c r="E185" s="18">
        <v>10.79</v>
      </c>
      <c r="F185" s="17">
        <v>20.77</v>
      </c>
      <c r="G185" s="16">
        <v>15.1174</v>
      </c>
      <c r="H185" s="15">
        <v>1</v>
      </c>
    </row>
    <row r="186" spans="1:8" x14ac:dyDescent="0.3">
      <c r="A186" s="18">
        <v>84112</v>
      </c>
      <c r="B186" s="20" t="s">
        <v>2487</v>
      </c>
      <c r="C186" s="19">
        <v>229000000</v>
      </c>
      <c r="D186" s="16">
        <v>41</v>
      </c>
      <c r="E186" s="18">
        <v>2.02</v>
      </c>
      <c r="F186" s="17">
        <v>6.35</v>
      </c>
      <c r="G186" s="16">
        <v>3.7440000000000002</v>
      </c>
      <c r="H186" s="15">
        <v>2</v>
      </c>
    </row>
    <row r="187" spans="1:8" x14ac:dyDescent="0.3">
      <c r="A187" s="18">
        <v>84201</v>
      </c>
      <c r="B187" s="20" t="s">
        <v>2761</v>
      </c>
      <c r="C187" s="19">
        <v>218200000</v>
      </c>
      <c r="D187" s="16">
        <v>31</v>
      </c>
      <c r="E187" s="18">
        <v>17.27</v>
      </c>
      <c r="F187" s="17">
        <v>23.87</v>
      </c>
      <c r="G187" s="16">
        <v>21.527200000000001</v>
      </c>
      <c r="H187" s="15">
        <v>3</v>
      </c>
    </row>
    <row r="188" spans="1:8" x14ac:dyDescent="0.3">
      <c r="A188" s="18">
        <v>84421</v>
      </c>
      <c r="B188" s="20" t="s">
        <v>2502</v>
      </c>
      <c r="C188" s="19">
        <v>15900000</v>
      </c>
      <c r="D188" s="16">
        <v>32</v>
      </c>
      <c r="E188" s="18">
        <v>19.04</v>
      </c>
      <c r="F188" s="17">
        <v>28.11</v>
      </c>
      <c r="G188" s="16">
        <v>23.813400000000001</v>
      </c>
      <c r="H188" s="15">
        <v>3</v>
      </c>
    </row>
    <row r="189" spans="1:8" x14ac:dyDescent="0.3">
      <c r="A189" s="18">
        <v>84671</v>
      </c>
      <c r="B189" s="20" t="s">
        <v>2780</v>
      </c>
      <c r="C189" s="19">
        <v>3200000</v>
      </c>
      <c r="D189" s="16">
        <v>10</v>
      </c>
      <c r="E189" s="18">
        <v>2.67</v>
      </c>
      <c r="F189" s="17">
        <v>7.62</v>
      </c>
      <c r="G189" s="16">
        <v>4.3815999999999997</v>
      </c>
      <c r="H189" s="15">
        <v>1</v>
      </c>
    </row>
    <row r="190" spans="1:8" x14ac:dyDescent="0.3">
      <c r="A190" s="18">
        <v>89321</v>
      </c>
      <c r="B190" s="20" t="s">
        <v>2812</v>
      </c>
      <c r="C190" s="19">
        <v>6200000</v>
      </c>
      <c r="D190" s="16">
        <v>9</v>
      </c>
      <c r="E190" s="18">
        <v>69.040000000000006</v>
      </c>
      <c r="F190" s="17">
        <v>78.16</v>
      </c>
      <c r="G190" s="16">
        <v>74.691100000000006</v>
      </c>
      <c r="H190" s="15">
        <v>1</v>
      </c>
    </row>
    <row r="191" spans="1:8" x14ac:dyDescent="0.3">
      <c r="A191" s="18">
        <v>89383</v>
      </c>
      <c r="B191" s="20" t="s">
        <v>2515</v>
      </c>
      <c r="C191" s="19">
        <v>55600000</v>
      </c>
      <c r="D191" s="16">
        <v>55</v>
      </c>
      <c r="E191" s="18">
        <v>16.190000000000001</v>
      </c>
      <c r="F191" s="17">
        <v>24.41</v>
      </c>
      <c r="G191" s="16">
        <v>20.139600000000002</v>
      </c>
      <c r="H191" s="15">
        <v>3</v>
      </c>
    </row>
    <row r="192" spans="1:8" x14ac:dyDescent="0.3">
      <c r="A192" s="18">
        <v>98025</v>
      </c>
      <c r="B192" s="20" t="s">
        <v>2846</v>
      </c>
      <c r="C192" s="19">
        <v>800000</v>
      </c>
      <c r="D192" s="16">
        <v>2</v>
      </c>
      <c r="E192" s="18">
        <v>54.75</v>
      </c>
      <c r="F192" s="17">
        <v>54.76</v>
      </c>
      <c r="G192" s="16">
        <v>54.752499999999998</v>
      </c>
      <c r="H192" s="15">
        <v>1</v>
      </c>
    </row>
    <row r="193" spans="1:8" x14ac:dyDescent="0.3">
      <c r="A193" s="18">
        <v>99211</v>
      </c>
      <c r="B193" s="20" t="s">
        <v>2488</v>
      </c>
      <c r="C193" s="19">
        <v>430600000</v>
      </c>
      <c r="D193" s="16">
        <v>178</v>
      </c>
      <c r="E193" s="18">
        <v>6.97</v>
      </c>
      <c r="F193" s="17">
        <v>10.58</v>
      </c>
      <c r="G193" s="16">
        <v>8.4899000000000004</v>
      </c>
      <c r="H193" s="15">
        <v>3</v>
      </c>
    </row>
    <row r="194" spans="1:8" ht="16.8" customHeight="1" thickBot="1" x14ac:dyDescent="0.35">
      <c r="A194" s="12">
        <v>99584</v>
      </c>
      <c r="B194" s="14" t="s">
        <v>2803</v>
      </c>
      <c r="C194" s="13">
        <v>900000</v>
      </c>
      <c r="D194" s="10">
        <v>1</v>
      </c>
      <c r="E194" s="12">
        <v>6.86</v>
      </c>
      <c r="F194" s="11">
        <v>6.86</v>
      </c>
      <c r="G194" s="10">
        <v>6.86</v>
      </c>
      <c r="H194" s="9">
        <v>1</v>
      </c>
    </row>
    <row r="195" spans="1:8" ht="16.8" customHeight="1" thickBot="1" x14ac:dyDescent="0.35">
      <c r="A195" s="8" t="s">
        <v>2462</v>
      </c>
      <c r="B195" s="4"/>
      <c r="C195" s="7">
        <f>SUM(C5:C194)</f>
        <v>9100400000</v>
      </c>
      <c r="D195" s="6">
        <f>SUM(D5:D194)</f>
        <v>4710</v>
      </c>
      <c r="E195" s="5"/>
      <c r="F195" s="4"/>
      <c r="G195" s="3"/>
      <c r="H195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A1:J221"/>
  <sheetViews>
    <sheetView workbookViewId="0">
      <pane ySplit="4" topLeftCell="A13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2847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1700000</v>
      </c>
      <c r="D5" s="22">
        <v>2</v>
      </c>
      <c r="E5" s="24">
        <v>12.12</v>
      </c>
      <c r="F5" s="23">
        <v>22.2</v>
      </c>
      <c r="G5" s="22">
        <v>19.235299999999999</v>
      </c>
      <c r="H5" s="21">
        <v>2</v>
      </c>
    </row>
    <row r="6" spans="1:10" x14ac:dyDescent="0.3">
      <c r="A6" s="18">
        <v>13381</v>
      </c>
      <c r="B6" s="20" t="s">
        <v>2782</v>
      </c>
      <c r="C6" s="19">
        <v>1100000</v>
      </c>
      <c r="D6" s="16">
        <v>2</v>
      </c>
      <c r="E6" s="18">
        <v>6.89</v>
      </c>
      <c r="F6" s="17">
        <v>7.32</v>
      </c>
      <c r="G6" s="16">
        <v>7.1245000000000003</v>
      </c>
      <c r="H6" s="15">
        <v>2</v>
      </c>
    </row>
    <row r="7" spans="1:10" x14ac:dyDescent="0.3">
      <c r="A7" s="18">
        <v>13421</v>
      </c>
      <c r="B7" s="20" t="s">
        <v>2545</v>
      </c>
      <c r="C7" s="19">
        <v>38800000</v>
      </c>
      <c r="D7" s="16">
        <v>69</v>
      </c>
      <c r="E7" s="18">
        <v>21.33</v>
      </c>
      <c r="F7" s="17">
        <v>33.520899999999997</v>
      </c>
      <c r="G7" s="16">
        <v>26.761600000000001</v>
      </c>
      <c r="H7" s="15">
        <v>3</v>
      </c>
    </row>
    <row r="8" spans="1:10" x14ac:dyDescent="0.3">
      <c r="A8" s="18">
        <v>14361</v>
      </c>
      <c r="B8" s="20" t="s">
        <v>2653</v>
      </c>
      <c r="C8" s="19">
        <v>200000</v>
      </c>
      <c r="D8" s="16">
        <v>1</v>
      </c>
      <c r="E8" s="18">
        <v>70.39</v>
      </c>
      <c r="F8" s="17">
        <v>70.39</v>
      </c>
      <c r="G8" s="16">
        <v>70.39</v>
      </c>
      <c r="H8" s="15">
        <v>1</v>
      </c>
    </row>
    <row r="9" spans="1:10" x14ac:dyDescent="0.3">
      <c r="A9" s="18">
        <v>14362</v>
      </c>
      <c r="B9" s="20" t="s">
        <v>2576</v>
      </c>
      <c r="C9" s="19">
        <v>3200000</v>
      </c>
      <c r="D9" s="16">
        <v>5</v>
      </c>
      <c r="E9" s="18">
        <v>49.71</v>
      </c>
      <c r="F9" s="17">
        <v>60.15</v>
      </c>
      <c r="G9" s="16">
        <v>56.433799999999998</v>
      </c>
      <c r="H9" s="15">
        <v>2</v>
      </c>
    </row>
    <row r="10" spans="1:10" x14ac:dyDescent="0.3">
      <c r="A10" s="18">
        <v>14742</v>
      </c>
      <c r="B10" s="20" t="s">
        <v>2586</v>
      </c>
      <c r="C10" s="19">
        <v>1500000</v>
      </c>
      <c r="D10" s="16">
        <v>6</v>
      </c>
      <c r="E10" s="18">
        <v>10.97</v>
      </c>
      <c r="F10" s="17">
        <v>14.04</v>
      </c>
      <c r="G10" s="16">
        <v>12.576700000000001</v>
      </c>
      <c r="H10" s="15">
        <v>3</v>
      </c>
    </row>
    <row r="11" spans="1:10" x14ac:dyDescent="0.3">
      <c r="A11" s="18">
        <v>15132</v>
      </c>
      <c r="B11" s="20" t="s">
        <v>2793</v>
      </c>
      <c r="C11" s="19">
        <v>90700000</v>
      </c>
      <c r="D11" s="16">
        <v>107</v>
      </c>
      <c r="E11" s="18">
        <v>16.2</v>
      </c>
      <c r="F11" s="17">
        <v>27.01</v>
      </c>
      <c r="G11" s="16">
        <v>23.503399999999999</v>
      </c>
      <c r="H11" s="15">
        <v>2</v>
      </c>
    </row>
    <row r="12" spans="1:10" x14ac:dyDescent="0.3">
      <c r="A12" s="18">
        <v>15324</v>
      </c>
      <c r="B12" s="20" t="s">
        <v>2588</v>
      </c>
      <c r="C12" s="19">
        <v>12400000</v>
      </c>
      <c r="D12" s="16">
        <v>9</v>
      </c>
      <c r="E12" s="18">
        <v>12.77</v>
      </c>
      <c r="F12" s="17">
        <v>14.64</v>
      </c>
      <c r="G12" s="16">
        <v>13.4833</v>
      </c>
      <c r="H12" s="15">
        <v>2</v>
      </c>
    </row>
    <row r="13" spans="1:10" x14ac:dyDescent="0.3">
      <c r="A13" s="18">
        <v>15332</v>
      </c>
      <c r="B13" s="20" t="s">
        <v>2715</v>
      </c>
      <c r="C13" s="19">
        <v>38700000</v>
      </c>
      <c r="D13" s="16">
        <v>9</v>
      </c>
      <c r="E13" s="18">
        <v>6.64</v>
      </c>
      <c r="F13" s="17">
        <v>14.35</v>
      </c>
      <c r="G13" s="16">
        <v>12.2403</v>
      </c>
      <c r="H13" s="15">
        <v>3</v>
      </c>
    </row>
    <row r="14" spans="1:10" x14ac:dyDescent="0.3">
      <c r="A14" s="18">
        <v>15823</v>
      </c>
      <c r="B14" s="20" t="s">
        <v>2640</v>
      </c>
      <c r="C14" s="19">
        <v>600000</v>
      </c>
      <c r="D14" s="16">
        <v>1</v>
      </c>
      <c r="E14" s="18">
        <v>18.29</v>
      </c>
      <c r="F14" s="17">
        <v>18.29</v>
      </c>
      <c r="G14" s="16">
        <v>18.29</v>
      </c>
      <c r="H14" s="15">
        <v>2</v>
      </c>
    </row>
    <row r="15" spans="1:10" x14ac:dyDescent="0.3">
      <c r="A15" s="18">
        <v>15862</v>
      </c>
      <c r="B15" s="20" t="s">
        <v>2773</v>
      </c>
      <c r="C15" s="19">
        <v>3700000</v>
      </c>
      <c r="D15" s="16">
        <v>2</v>
      </c>
      <c r="E15" s="18">
        <v>11.56</v>
      </c>
      <c r="F15" s="17">
        <v>12.03</v>
      </c>
      <c r="G15" s="16">
        <v>12.017300000000001</v>
      </c>
      <c r="H15" s="15">
        <v>1</v>
      </c>
    </row>
    <row r="16" spans="1:10" x14ac:dyDescent="0.3">
      <c r="A16" s="18">
        <v>15893</v>
      </c>
      <c r="B16" s="20" t="s">
        <v>2774</v>
      </c>
      <c r="C16" s="19">
        <v>3000000</v>
      </c>
      <c r="D16" s="16">
        <v>3</v>
      </c>
      <c r="E16" s="18">
        <v>1.9</v>
      </c>
      <c r="F16" s="17">
        <v>1.9</v>
      </c>
      <c r="G16" s="16">
        <v>1.9</v>
      </c>
      <c r="H16" s="15">
        <v>1</v>
      </c>
    </row>
    <row r="17" spans="1:8" x14ac:dyDescent="0.3">
      <c r="A17" s="18">
        <v>15982</v>
      </c>
      <c r="B17" s="20" t="s">
        <v>2775</v>
      </c>
      <c r="C17" s="19">
        <v>2600000</v>
      </c>
      <c r="D17" s="16">
        <v>13</v>
      </c>
      <c r="E17" s="18">
        <v>2.97</v>
      </c>
      <c r="F17" s="17">
        <v>4.82</v>
      </c>
      <c r="G17" s="16">
        <v>3.9491999999999998</v>
      </c>
      <c r="H17" s="15">
        <v>1</v>
      </c>
    </row>
    <row r="18" spans="1:8" x14ac:dyDescent="0.3">
      <c r="A18" s="18">
        <v>16094</v>
      </c>
      <c r="B18" s="20" t="s">
        <v>2764</v>
      </c>
      <c r="C18" s="19">
        <v>15300000</v>
      </c>
      <c r="D18" s="16">
        <v>23</v>
      </c>
      <c r="E18" s="18">
        <v>7.79</v>
      </c>
      <c r="F18" s="17">
        <v>12.57</v>
      </c>
      <c r="G18" s="16">
        <v>10.488799999999999</v>
      </c>
      <c r="H18" s="15">
        <v>3</v>
      </c>
    </row>
    <row r="19" spans="1:8" x14ac:dyDescent="0.3">
      <c r="A19" s="18">
        <v>16173</v>
      </c>
      <c r="B19" s="20" t="s">
        <v>2670</v>
      </c>
      <c r="C19" s="19">
        <v>4800000</v>
      </c>
      <c r="D19" s="16">
        <v>1</v>
      </c>
      <c r="E19" s="18">
        <v>9.3000000000000007</v>
      </c>
      <c r="F19" s="17">
        <v>9.3000000000000007</v>
      </c>
      <c r="G19" s="16">
        <v>9.3000000000000007</v>
      </c>
      <c r="H19" s="15">
        <v>3</v>
      </c>
    </row>
    <row r="20" spans="1:8" x14ac:dyDescent="0.3">
      <c r="A20" s="18">
        <v>16263</v>
      </c>
      <c r="B20" s="20" t="s">
        <v>2839</v>
      </c>
      <c r="C20" s="19">
        <v>11100000</v>
      </c>
      <c r="D20" s="16">
        <v>11</v>
      </c>
      <c r="E20" s="18">
        <v>1.18</v>
      </c>
      <c r="F20" s="17">
        <v>1.97</v>
      </c>
      <c r="G20" s="16">
        <v>1.4804999999999999</v>
      </c>
      <c r="H20" s="15">
        <v>1</v>
      </c>
    </row>
    <row r="21" spans="1:8" x14ac:dyDescent="0.3">
      <c r="A21" s="18">
        <v>18051</v>
      </c>
      <c r="B21" s="20" t="s">
        <v>2641</v>
      </c>
      <c r="C21" s="19">
        <v>5000000</v>
      </c>
      <c r="D21" s="16">
        <v>3</v>
      </c>
      <c r="E21" s="18">
        <v>6.13</v>
      </c>
      <c r="F21" s="17">
        <v>7.44</v>
      </c>
      <c r="G21" s="16">
        <v>6.7569999999999997</v>
      </c>
      <c r="H21" s="15">
        <v>2</v>
      </c>
    </row>
    <row r="22" spans="1:8" x14ac:dyDescent="0.3">
      <c r="A22" s="18">
        <v>19094</v>
      </c>
      <c r="B22" s="20" t="s">
        <v>2589</v>
      </c>
      <c r="C22" s="19">
        <v>19200000</v>
      </c>
      <c r="D22" s="16">
        <v>8</v>
      </c>
      <c r="E22" s="18">
        <v>4.37</v>
      </c>
      <c r="F22" s="17">
        <v>6.45</v>
      </c>
      <c r="G22" s="16">
        <v>5.5422000000000002</v>
      </c>
      <c r="H22" s="15">
        <v>3</v>
      </c>
    </row>
    <row r="23" spans="1:8" x14ac:dyDescent="0.3">
      <c r="A23" s="18">
        <v>20121</v>
      </c>
      <c r="B23" s="20" t="s">
        <v>2563</v>
      </c>
      <c r="C23" s="19">
        <v>15000000</v>
      </c>
      <c r="D23" s="16">
        <v>15</v>
      </c>
      <c r="E23" s="18">
        <v>5.49</v>
      </c>
      <c r="F23" s="17">
        <v>7.54</v>
      </c>
      <c r="G23" s="16">
        <v>6.4836999999999998</v>
      </c>
      <c r="H23" s="15">
        <v>3</v>
      </c>
    </row>
    <row r="24" spans="1:8" x14ac:dyDescent="0.3">
      <c r="A24" s="18">
        <v>20122</v>
      </c>
      <c r="B24" s="20" t="s">
        <v>2564</v>
      </c>
      <c r="C24" s="19">
        <v>15800000</v>
      </c>
      <c r="D24" s="16">
        <v>19</v>
      </c>
      <c r="E24" s="18">
        <v>5.85</v>
      </c>
      <c r="F24" s="17">
        <v>7.58</v>
      </c>
      <c r="G24" s="16">
        <v>6.4840999999999998</v>
      </c>
      <c r="H24" s="15">
        <v>3</v>
      </c>
    </row>
    <row r="25" spans="1:8" x14ac:dyDescent="0.3">
      <c r="A25" s="18">
        <v>20123</v>
      </c>
      <c r="B25" s="20" t="s">
        <v>2565</v>
      </c>
      <c r="C25" s="19">
        <v>10200000</v>
      </c>
      <c r="D25" s="16">
        <v>14</v>
      </c>
      <c r="E25" s="18">
        <v>5.49</v>
      </c>
      <c r="F25" s="17">
        <v>7.79</v>
      </c>
      <c r="G25" s="16">
        <v>6.5312999999999999</v>
      </c>
      <c r="H25" s="15">
        <v>3</v>
      </c>
    </row>
    <row r="26" spans="1:8" x14ac:dyDescent="0.3">
      <c r="A26" s="18">
        <v>20343</v>
      </c>
      <c r="B26" s="20" t="s">
        <v>2250</v>
      </c>
      <c r="C26" s="19">
        <v>600000</v>
      </c>
      <c r="D26" s="16">
        <v>2</v>
      </c>
      <c r="E26" s="18">
        <v>30.78</v>
      </c>
      <c r="F26" s="17">
        <v>34.020000000000003</v>
      </c>
      <c r="G26" s="16">
        <v>33.479999999999997</v>
      </c>
      <c r="H26" s="15">
        <v>2</v>
      </c>
    </row>
    <row r="27" spans="1:8" x14ac:dyDescent="0.3">
      <c r="A27" s="18">
        <v>20612</v>
      </c>
      <c r="B27" s="20" t="s">
        <v>2590</v>
      </c>
      <c r="C27" s="19">
        <v>39200000</v>
      </c>
      <c r="D27" s="16">
        <v>49</v>
      </c>
      <c r="E27" s="18">
        <v>15.91</v>
      </c>
      <c r="F27" s="17">
        <v>33.130000000000003</v>
      </c>
      <c r="G27" s="16">
        <v>27.259699999999999</v>
      </c>
      <c r="H27" s="15">
        <v>2</v>
      </c>
    </row>
    <row r="28" spans="1:8" x14ac:dyDescent="0.3">
      <c r="A28" s="18">
        <v>20652</v>
      </c>
      <c r="B28" s="20" t="s">
        <v>2566</v>
      </c>
      <c r="C28" s="19">
        <v>12900000</v>
      </c>
      <c r="D28" s="16">
        <v>18</v>
      </c>
      <c r="E28" s="18">
        <v>4.25</v>
      </c>
      <c r="F28" s="17">
        <v>9.5649999999999995</v>
      </c>
      <c r="G28" s="16">
        <v>8.0957000000000008</v>
      </c>
      <c r="H28" s="15">
        <v>2</v>
      </c>
    </row>
    <row r="29" spans="1:8" x14ac:dyDescent="0.3">
      <c r="A29" s="18">
        <v>20661</v>
      </c>
      <c r="B29" s="20" t="s">
        <v>2683</v>
      </c>
      <c r="C29" s="19">
        <v>5200000</v>
      </c>
      <c r="D29" s="16">
        <v>3</v>
      </c>
      <c r="E29" s="18">
        <v>34.963299999999997</v>
      </c>
      <c r="F29" s="17">
        <v>45.953299999999999</v>
      </c>
      <c r="G29" s="16">
        <v>41.712699999999998</v>
      </c>
      <c r="H29" s="15">
        <v>3</v>
      </c>
    </row>
    <row r="30" spans="1:8" x14ac:dyDescent="0.3">
      <c r="A30" s="18">
        <v>22081</v>
      </c>
      <c r="B30" s="20" t="s">
        <v>2577</v>
      </c>
      <c r="C30" s="19">
        <v>7400000</v>
      </c>
      <c r="D30" s="16">
        <v>11</v>
      </c>
      <c r="E30" s="18">
        <v>7.98</v>
      </c>
      <c r="F30" s="17">
        <v>9.32</v>
      </c>
      <c r="G30" s="16">
        <v>8.3124000000000002</v>
      </c>
      <c r="H30" s="15">
        <v>2</v>
      </c>
    </row>
    <row r="31" spans="1:8" x14ac:dyDescent="0.3">
      <c r="A31" s="18">
        <v>22282</v>
      </c>
      <c r="B31" s="20" t="s">
        <v>2814</v>
      </c>
      <c r="C31" s="19">
        <v>23900000</v>
      </c>
      <c r="D31" s="16">
        <v>27</v>
      </c>
      <c r="E31" s="18">
        <v>3.54</v>
      </c>
      <c r="F31" s="17">
        <v>10.47</v>
      </c>
      <c r="G31" s="16">
        <v>6.7756999999999996</v>
      </c>
      <c r="H31" s="15">
        <v>1</v>
      </c>
    </row>
    <row r="32" spans="1:8" x14ac:dyDescent="0.3">
      <c r="A32" s="18">
        <v>22313</v>
      </c>
      <c r="B32" s="20" t="s">
        <v>2626</v>
      </c>
      <c r="C32" s="19">
        <v>1198700000</v>
      </c>
      <c r="D32" s="16">
        <v>260</v>
      </c>
      <c r="E32" s="18">
        <v>21.49</v>
      </c>
      <c r="F32" s="17">
        <v>34.99</v>
      </c>
      <c r="G32" s="16">
        <v>25.695799999999998</v>
      </c>
      <c r="H32" s="15">
        <v>3</v>
      </c>
    </row>
    <row r="33" spans="1:8" x14ac:dyDescent="0.3">
      <c r="A33" s="18">
        <v>22393</v>
      </c>
      <c r="B33" s="20" t="s">
        <v>2655</v>
      </c>
      <c r="C33" s="19">
        <v>70500000</v>
      </c>
      <c r="D33" s="16">
        <v>15</v>
      </c>
      <c r="E33" s="18">
        <v>22.74</v>
      </c>
      <c r="F33" s="17">
        <v>35.700000000000003</v>
      </c>
      <c r="G33" s="16">
        <v>30.6372</v>
      </c>
      <c r="H33" s="15">
        <v>3</v>
      </c>
    </row>
    <row r="34" spans="1:8" x14ac:dyDescent="0.3">
      <c r="A34" s="18">
        <v>23835</v>
      </c>
      <c r="B34" s="20" t="s">
        <v>2532</v>
      </c>
      <c r="C34" s="19">
        <v>95900000</v>
      </c>
      <c r="D34" s="16">
        <v>113</v>
      </c>
      <c r="E34" s="18">
        <v>7.67</v>
      </c>
      <c r="F34" s="17">
        <v>12.04</v>
      </c>
      <c r="G34" s="16">
        <v>9.8712999999999997</v>
      </c>
      <c r="H34" s="15">
        <v>3</v>
      </c>
    </row>
    <row r="35" spans="1:8" x14ac:dyDescent="0.3">
      <c r="A35" s="18">
        <v>24393</v>
      </c>
      <c r="B35" s="20" t="s">
        <v>2656</v>
      </c>
      <c r="C35" s="19">
        <v>59200000</v>
      </c>
      <c r="D35" s="16">
        <v>89</v>
      </c>
      <c r="E35" s="18">
        <v>6.72</v>
      </c>
      <c r="F35" s="17">
        <v>11.21</v>
      </c>
      <c r="G35" s="16">
        <v>9.1190999999999995</v>
      </c>
      <c r="H35" s="15">
        <v>2</v>
      </c>
    </row>
    <row r="36" spans="1:8" x14ac:dyDescent="0.3">
      <c r="A36" s="18">
        <v>24616</v>
      </c>
      <c r="B36" s="20" t="s">
        <v>2642</v>
      </c>
      <c r="C36" s="19">
        <v>1500000</v>
      </c>
      <c r="D36" s="16">
        <v>5</v>
      </c>
      <c r="E36" s="18">
        <v>16.78</v>
      </c>
      <c r="F36" s="17">
        <v>20.75</v>
      </c>
      <c r="G36" s="16">
        <v>19.158000000000001</v>
      </c>
      <c r="H36" s="15">
        <v>2</v>
      </c>
    </row>
    <row r="37" spans="1:8" x14ac:dyDescent="0.3">
      <c r="A37" s="18">
        <v>24663</v>
      </c>
      <c r="B37" s="20" t="s">
        <v>2818</v>
      </c>
      <c r="C37" s="19">
        <v>7500000</v>
      </c>
      <c r="D37" s="16">
        <v>14</v>
      </c>
      <c r="E37" s="18">
        <v>4.04</v>
      </c>
      <c r="F37" s="17">
        <v>5.63</v>
      </c>
      <c r="G37" s="16">
        <v>4.6409000000000002</v>
      </c>
      <c r="H37" s="15">
        <v>1</v>
      </c>
    </row>
    <row r="38" spans="1:8" x14ac:dyDescent="0.3">
      <c r="A38" s="18">
        <v>24921</v>
      </c>
      <c r="B38" s="20" t="s">
        <v>2707</v>
      </c>
      <c r="C38" s="19">
        <v>10800000</v>
      </c>
      <c r="D38" s="16">
        <v>11</v>
      </c>
      <c r="E38" s="18">
        <v>2.8</v>
      </c>
      <c r="F38" s="17">
        <v>4.1900000000000004</v>
      </c>
      <c r="G38" s="16">
        <v>3.4022999999999999</v>
      </c>
      <c r="H38" s="15">
        <v>2</v>
      </c>
    </row>
    <row r="39" spans="1:8" x14ac:dyDescent="0.3">
      <c r="A39" s="18">
        <v>24972</v>
      </c>
      <c r="B39" s="20" t="s">
        <v>2518</v>
      </c>
      <c r="C39" s="19">
        <v>53400000</v>
      </c>
      <c r="D39" s="16">
        <v>105</v>
      </c>
      <c r="E39" s="18">
        <v>21.2</v>
      </c>
      <c r="F39" s="17">
        <v>30.55</v>
      </c>
      <c r="G39" s="16">
        <v>26.291699999999999</v>
      </c>
      <c r="H39" s="15">
        <v>3</v>
      </c>
    </row>
    <row r="40" spans="1:8" x14ac:dyDescent="0.3">
      <c r="A40" s="18">
        <v>25282</v>
      </c>
      <c r="B40" s="20" t="s">
        <v>2643</v>
      </c>
      <c r="C40" s="19">
        <v>1000000</v>
      </c>
      <c r="D40" s="16">
        <v>4</v>
      </c>
      <c r="E40" s="18">
        <v>17.489999999999998</v>
      </c>
      <c r="F40" s="17">
        <v>20.46</v>
      </c>
      <c r="G40" s="16">
        <v>19.335000000000001</v>
      </c>
      <c r="H40" s="15">
        <v>2</v>
      </c>
    </row>
    <row r="41" spans="1:8" x14ac:dyDescent="0.3">
      <c r="A41" s="18">
        <v>26034</v>
      </c>
      <c r="B41" s="20" t="s">
        <v>2616</v>
      </c>
      <c r="C41" s="19">
        <v>845100000</v>
      </c>
      <c r="D41" s="16">
        <v>420</v>
      </c>
      <c r="E41" s="18">
        <v>8.4499999999999993</v>
      </c>
      <c r="F41" s="17">
        <v>25.99</v>
      </c>
      <c r="G41" s="16">
        <v>15.4161</v>
      </c>
      <c r="H41" s="15">
        <v>2</v>
      </c>
    </row>
    <row r="42" spans="1:8" x14ac:dyDescent="0.3">
      <c r="A42" s="18">
        <v>26107</v>
      </c>
      <c r="B42" s="20" t="s">
        <v>2277</v>
      </c>
      <c r="C42" s="19">
        <v>267900000</v>
      </c>
      <c r="D42" s="16">
        <v>166</v>
      </c>
      <c r="E42" s="18">
        <v>17.27</v>
      </c>
      <c r="F42" s="17">
        <v>33.204999999999998</v>
      </c>
      <c r="G42" s="16">
        <v>24.5044</v>
      </c>
      <c r="H42" s="15">
        <v>2</v>
      </c>
    </row>
    <row r="43" spans="1:8" x14ac:dyDescent="0.3">
      <c r="A43" s="18">
        <v>26185</v>
      </c>
      <c r="B43" s="20" t="s">
        <v>2784</v>
      </c>
      <c r="C43" s="19">
        <v>18500000</v>
      </c>
      <c r="D43" s="16">
        <v>46</v>
      </c>
      <c r="E43" s="18">
        <v>49.47</v>
      </c>
      <c r="F43" s="17">
        <v>91.68</v>
      </c>
      <c r="G43" s="16">
        <v>67.393500000000003</v>
      </c>
      <c r="H43" s="15">
        <v>2</v>
      </c>
    </row>
    <row r="44" spans="1:8" x14ac:dyDescent="0.3">
      <c r="A44" s="18">
        <v>26415</v>
      </c>
      <c r="B44" s="20" t="s">
        <v>2504</v>
      </c>
      <c r="C44" s="19">
        <v>15600000</v>
      </c>
      <c r="D44" s="16">
        <v>8</v>
      </c>
      <c r="E44" s="18">
        <v>12.28</v>
      </c>
      <c r="F44" s="17">
        <v>15.932</v>
      </c>
      <c r="G44" s="16">
        <v>13.2575</v>
      </c>
      <c r="H44" s="15">
        <v>3</v>
      </c>
    </row>
    <row r="45" spans="1:8" x14ac:dyDescent="0.3">
      <c r="A45" s="18">
        <v>27291</v>
      </c>
      <c r="B45" s="20" t="s">
        <v>2830</v>
      </c>
      <c r="C45" s="19">
        <v>78200000</v>
      </c>
      <c r="D45" s="16">
        <v>26</v>
      </c>
      <c r="E45" s="18">
        <v>2.23</v>
      </c>
      <c r="F45" s="17">
        <v>8.2918000000000003</v>
      </c>
      <c r="G45" s="16">
        <v>5.8833000000000002</v>
      </c>
      <c r="H45" s="15">
        <v>1</v>
      </c>
    </row>
    <row r="46" spans="1:8" x14ac:dyDescent="0.3">
      <c r="A46" s="18">
        <v>27312</v>
      </c>
      <c r="B46" s="20" t="s">
        <v>2821</v>
      </c>
      <c r="C46" s="19">
        <v>2000000</v>
      </c>
      <c r="D46" s="16">
        <v>1</v>
      </c>
      <c r="E46" s="18">
        <v>22.6</v>
      </c>
      <c r="F46" s="17">
        <v>22.6</v>
      </c>
      <c r="G46" s="16">
        <v>22.6</v>
      </c>
      <c r="H46" s="15">
        <v>2</v>
      </c>
    </row>
    <row r="47" spans="1:8" x14ac:dyDescent="0.3">
      <c r="A47" s="18">
        <v>27481</v>
      </c>
      <c r="B47" s="20" t="s">
        <v>2785</v>
      </c>
      <c r="C47" s="19">
        <v>15000000</v>
      </c>
      <c r="D47" s="16">
        <v>9</v>
      </c>
      <c r="E47" s="18">
        <v>9.08</v>
      </c>
      <c r="F47" s="17">
        <v>9.9</v>
      </c>
      <c r="G47" s="16">
        <v>9.5045999999999999</v>
      </c>
      <c r="H47" s="15">
        <v>2</v>
      </c>
    </row>
    <row r="48" spans="1:8" x14ac:dyDescent="0.3">
      <c r="A48" s="18">
        <v>288701</v>
      </c>
      <c r="B48" s="20" t="s">
        <v>2547</v>
      </c>
      <c r="C48" s="19">
        <v>17500000</v>
      </c>
      <c r="D48" s="16">
        <v>19</v>
      </c>
      <c r="E48" s="18">
        <v>8.27</v>
      </c>
      <c r="F48" s="17">
        <v>10.44</v>
      </c>
      <c r="G48" s="16">
        <v>8.9723000000000006</v>
      </c>
      <c r="H48" s="15">
        <v>3</v>
      </c>
    </row>
    <row r="49" spans="1:8" x14ac:dyDescent="0.3">
      <c r="A49" s="18">
        <v>28886</v>
      </c>
      <c r="B49" s="20" t="s">
        <v>2737</v>
      </c>
      <c r="C49" s="19">
        <v>25500000</v>
      </c>
      <c r="D49" s="16">
        <v>51</v>
      </c>
      <c r="E49" s="18">
        <v>5.72</v>
      </c>
      <c r="F49" s="17">
        <v>9.6999999999999993</v>
      </c>
      <c r="G49" s="16">
        <v>7.5895999999999999</v>
      </c>
      <c r="H49" s="15">
        <v>2</v>
      </c>
    </row>
    <row r="50" spans="1:8" x14ac:dyDescent="0.3">
      <c r="A50" s="18">
        <v>29051</v>
      </c>
      <c r="B50" s="20" t="s">
        <v>2282</v>
      </c>
      <c r="C50" s="19">
        <v>3000000</v>
      </c>
      <c r="D50" s="16">
        <v>1</v>
      </c>
      <c r="E50" s="18">
        <v>1</v>
      </c>
      <c r="F50" s="17">
        <v>1</v>
      </c>
      <c r="G50" s="16">
        <v>1</v>
      </c>
      <c r="H50" s="15">
        <v>2</v>
      </c>
    </row>
    <row r="51" spans="1:8" x14ac:dyDescent="0.3">
      <c r="A51" s="18">
        <v>29371</v>
      </c>
      <c r="B51" s="20" t="s">
        <v>2765</v>
      </c>
      <c r="C51" s="19">
        <v>500000</v>
      </c>
      <c r="D51" s="16">
        <v>2</v>
      </c>
      <c r="E51" s="18">
        <v>19.059999999999999</v>
      </c>
      <c r="F51" s="17">
        <v>20</v>
      </c>
      <c r="G51" s="16">
        <v>19.623999999999999</v>
      </c>
      <c r="H51" s="15">
        <v>1</v>
      </c>
    </row>
    <row r="52" spans="1:8" x14ac:dyDescent="0.3">
      <c r="A52" s="18">
        <v>30103</v>
      </c>
      <c r="B52" s="20" t="s">
        <v>2671</v>
      </c>
      <c r="C52" s="19">
        <v>23700000</v>
      </c>
      <c r="D52" s="16">
        <v>43</v>
      </c>
      <c r="E52" s="18">
        <v>9.8167000000000009</v>
      </c>
      <c r="F52" s="17">
        <v>15.13</v>
      </c>
      <c r="G52" s="16">
        <v>11.893700000000001</v>
      </c>
      <c r="H52" s="15">
        <v>2</v>
      </c>
    </row>
    <row r="53" spans="1:8" x14ac:dyDescent="0.3">
      <c r="A53" s="18">
        <v>30164</v>
      </c>
      <c r="B53" s="20" t="s">
        <v>2579</v>
      </c>
      <c r="C53" s="19">
        <v>5500000</v>
      </c>
      <c r="D53" s="16">
        <v>7</v>
      </c>
      <c r="E53" s="18">
        <v>9.98</v>
      </c>
      <c r="F53" s="17">
        <v>18.84</v>
      </c>
      <c r="G53" s="16">
        <v>13.2971</v>
      </c>
      <c r="H53" s="15">
        <v>3</v>
      </c>
    </row>
    <row r="54" spans="1:8" x14ac:dyDescent="0.3">
      <c r="A54" s="18">
        <v>30237</v>
      </c>
      <c r="B54" s="20" t="s">
        <v>2822</v>
      </c>
      <c r="C54" s="19">
        <v>100000</v>
      </c>
      <c r="D54" s="16">
        <v>1</v>
      </c>
      <c r="E54" s="18">
        <v>32.67</v>
      </c>
      <c r="F54" s="17">
        <v>32.67</v>
      </c>
      <c r="G54" s="16">
        <v>32.67</v>
      </c>
      <c r="H54" s="15">
        <v>1</v>
      </c>
    </row>
    <row r="55" spans="1:8" x14ac:dyDescent="0.3">
      <c r="A55" s="18">
        <v>30284</v>
      </c>
      <c r="B55" s="20" t="s">
        <v>2744</v>
      </c>
      <c r="C55" s="19">
        <v>800000</v>
      </c>
      <c r="D55" s="16">
        <v>2</v>
      </c>
      <c r="E55" s="18">
        <v>15.31</v>
      </c>
      <c r="F55" s="17">
        <v>15.78</v>
      </c>
      <c r="G55" s="16">
        <v>15.6038</v>
      </c>
      <c r="H55" s="15">
        <v>2</v>
      </c>
    </row>
    <row r="56" spans="1:8" x14ac:dyDescent="0.3">
      <c r="A56" s="18">
        <v>30336</v>
      </c>
      <c r="B56" s="20" t="s">
        <v>2288</v>
      </c>
      <c r="C56" s="19">
        <v>78200000</v>
      </c>
      <c r="D56" s="16">
        <v>71</v>
      </c>
      <c r="E56" s="18">
        <v>8.27</v>
      </c>
      <c r="F56" s="17">
        <v>11.38</v>
      </c>
      <c r="G56" s="16">
        <v>9.4626000000000001</v>
      </c>
      <c r="H56" s="15">
        <v>3</v>
      </c>
    </row>
    <row r="57" spans="1:8" x14ac:dyDescent="0.3">
      <c r="A57" s="18">
        <v>30425</v>
      </c>
      <c r="B57" s="20" t="s">
        <v>2672</v>
      </c>
      <c r="C57" s="19">
        <v>6900000</v>
      </c>
      <c r="D57" s="16">
        <v>19</v>
      </c>
      <c r="E57" s="18">
        <v>6.77</v>
      </c>
      <c r="F57" s="17">
        <v>10.52</v>
      </c>
      <c r="G57" s="16">
        <v>9.1051000000000002</v>
      </c>
      <c r="H57" s="15">
        <v>2</v>
      </c>
    </row>
    <row r="58" spans="1:8" x14ac:dyDescent="0.3">
      <c r="A58" s="18">
        <v>30477</v>
      </c>
      <c r="B58" s="20" t="s">
        <v>2684</v>
      </c>
      <c r="C58" s="19">
        <v>9400000</v>
      </c>
      <c r="D58" s="16">
        <v>23</v>
      </c>
      <c r="E58" s="18">
        <v>26.13</v>
      </c>
      <c r="F58" s="17">
        <v>39.83</v>
      </c>
      <c r="G58" s="16">
        <v>33.214799999999997</v>
      </c>
      <c r="H58" s="15">
        <v>2</v>
      </c>
    </row>
    <row r="59" spans="1:8" x14ac:dyDescent="0.3">
      <c r="A59" s="18">
        <v>30921</v>
      </c>
      <c r="B59" s="20" t="s">
        <v>2848</v>
      </c>
      <c r="C59" s="19">
        <v>6200000</v>
      </c>
      <c r="D59" s="16">
        <v>1</v>
      </c>
      <c r="E59" s="18">
        <v>25.66</v>
      </c>
      <c r="F59" s="17">
        <v>25.66</v>
      </c>
      <c r="G59" s="16">
        <v>25.66</v>
      </c>
      <c r="H59" s="15">
        <v>1</v>
      </c>
    </row>
    <row r="60" spans="1:8" x14ac:dyDescent="0.3">
      <c r="A60" s="18">
        <v>31221</v>
      </c>
      <c r="B60" s="20" t="s">
        <v>2644</v>
      </c>
      <c r="C60" s="19">
        <v>3200000</v>
      </c>
      <c r="D60" s="16">
        <v>9</v>
      </c>
      <c r="E60" s="18">
        <v>8.5</v>
      </c>
      <c r="F60" s="17">
        <v>11.5</v>
      </c>
      <c r="G60" s="16">
        <v>8.9171999999999993</v>
      </c>
      <c r="H60" s="15">
        <v>2</v>
      </c>
    </row>
    <row r="61" spans="1:8" x14ac:dyDescent="0.3">
      <c r="A61" s="18">
        <v>31221</v>
      </c>
      <c r="B61" s="20" t="s">
        <v>2644</v>
      </c>
      <c r="C61" s="19">
        <v>11000000</v>
      </c>
      <c r="D61" s="16">
        <v>7</v>
      </c>
      <c r="E61" s="18">
        <v>10.130000000000001</v>
      </c>
      <c r="F61" s="17">
        <v>11.03</v>
      </c>
      <c r="G61" s="16">
        <v>10.6166</v>
      </c>
      <c r="H61" s="15">
        <v>3</v>
      </c>
    </row>
    <row r="62" spans="1:8" x14ac:dyDescent="0.3">
      <c r="A62" s="18">
        <v>31381</v>
      </c>
      <c r="B62" s="20" t="s">
        <v>2591</v>
      </c>
      <c r="C62" s="19">
        <v>16500000</v>
      </c>
      <c r="D62" s="16">
        <v>48</v>
      </c>
      <c r="E62" s="18">
        <v>9.6199999999999992</v>
      </c>
      <c r="F62" s="17">
        <v>16.82</v>
      </c>
      <c r="G62" s="16">
        <v>12.1441</v>
      </c>
      <c r="H62" s="15">
        <v>3</v>
      </c>
    </row>
    <row r="63" spans="1:8" x14ac:dyDescent="0.3">
      <c r="A63" s="18">
        <v>31412</v>
      </c>
      <c r="B63" s="20" t="s">
        <v>2732</v>
      </c>
      <c r="C63" s="19">
        <v>1100000</v>
      </c>
      <c r="D63" s="16">
        <v>7</v>
      </c>
      <c r="E63" s="18">
        <v>2.58</v>
      </c>
      <c r="F63" s="17">
        <v>4</v>
      </c>
      <c r="G63" s="16">
        <v>3.1926999999999999</v>
      </c>
      <c r="H63" s="15">
        <v>2</v>
      </c>
    </row>
    <row r="64" spans="1:8" x14ac:dyDescent="0.3">
      <c r="A64" s="18">
        <v>31493</v>
      </c>
      <c r="B64" s="20" t="s">
        <v>2716</v>
      </c>
      <c r="C64" s="19">
        <v>5400000</v>
      </c>
      <c r="D64" s="16">
        <v>11</v>
      </c>
      <c r="E64" s="18">
        <v>10.39</v>
      </c>
      <c r="F64" s="17">
        <v>11.46</v>
      </c>
      <c r="G64" s="16">
        <v>10.821899999999999</v>
      </c>
      <c r="H64" s="15">
        <v>2</v>
      </c>
    </row>
    <row r="65" spans="1:8" x14ac:dyDescent="0.3">
      <c r="A65" s="18">
        <v>31632</v>
      </c>
      <c r="B65" s="20" t="s">
        <v>2766</v>
      </c>
      <c r="C65" s="19">
        <v>11700000</v>
      </c>
      <c r="D65" s="16">
        <v>13</v>
      </c>
      <c r="E65" s="18">
        <v>10.17</v>
      </c>
      <c r="F65" s="17">
        <v>13.88</v>
      </c>
      <c r="G65" s="16">
        <v>11.4163</v>
      </c>
      <c r="H65" s="15">
        <v>1</v>
      </c>
    </row>
    <row r="66" spans="1:8" x14ac:dyDescent="0.3">
      <c r="A66" s="18">
        <v>31632</v>
      </c>
      <c r="B66" s="20" t="s">
        <v>2766</v>
      </c>
      <c r="C66" s="19">
        <v>222700000</v>
      </c>
      <c r="D66" s="16">
        <v>52</v>
      </c>
      <c r="E66" s="18">
        <v>13.44</v>
      </c>
      <c r="F66" s="17">
        <v>23.35</v>
      </c>
      <c r="G66" s="16">
        <v>16.260300000000001</v>
      </c>
      <c r="H66" s="15">
        <v>2</v>
      </c>
    </row>
    <row r="67" spans="1:8" x14ac:dyDescent="0.3">
      <c r="A67" s="18">
        <v>31712</v>
      </c>
      <c r="B67" s="20" t="s">
        <v>2750</v>
      </c>
      <c r="C67" s="19">
        <v>600000</v>
      </c>
      <c r="D67" s="16">
        <v>1</v>
      </c>
      <c r="E67" s="18">
        <v>7.51</v>
      </c>
      <c r="F67" s="17">
        <v>7.51</v>
      </c>
      <c r="G67" s="16">
        <v>7.51</v>
      </c>
      <c r="H67" s="15">
        <v>2</v>
      </c>
    </row>
    <row r="68" spans="1:8" x14ac:dyDescent="0.3">
      <c r="A68" s="18">
        <v>31881</v>
      </c>
      <c r="B68" s="20" t="s">
        <v>2840</v>
      </c>
      <c r="C68" s="19">
        <v>3200000</v>
      </c>
      <c r="D68" s="16">
        <v>14</v>
      </c>
      <c r="E68" s="18">
        <v>0.99</v>
      </c>
      <c r="F68" s="17">
        <v>4.0999999999999996</v>
      </c>
      <c r="G68" s="16">
        <v>3.3458999999999999</v>
      </c>
      <c r="H68" s="15">
        <v>1</v>
      </c>
    </row>
    <row r="69" spans="1:8" x14ac:dyDescent="0.3">
      <c r="A69" s="18">
        <v>32094</v>
      </c>
      <c r="B69" s="20" t="s">
        <v>2658</v>
      </c>
      <c r="C69" s="19">
        <v>14500000</v>
      </c>
      <c r="D69" s="16">
        <v>8</v>
      </c>
      <c r="E69" s="18">
        <v>12.02</v>
      </c>
      <c r="F69" s="17">
        <v>17.59</v>
      </c>
      <c r="G69" s="16">
        <v>14.793100000000001</v>
      </c>
      <c r="H69" s="15">
        <v>2</v>
      </c>
    </row>
    <row r="70" spans="1:8" x14ac:dyDescent="0.3">
      <c r="A70" s="18">
        <v>32681</v>
      </c>
      <c r="B70" s="20" t="s">
        <v>2592</v>
      </c>
      <c r="C70" s="19">
        <v>3800000</v>
      </c>
      <c r="D70" s="16">
        <v>8</v>
      </c>
      <c r="E70" s="18">
        <v>18.96</v>
      </c>
      <c r="F70" s="17">
        <v>19.64</v>
      </c>
      <c r="G70" s="16">
        <v>19.154199999999999</v>
      </c>
      <c r="H70" s="15">
        <v>3</v>
      </c>
    </row>
    <row r="71" spans="1:8" x14ac:dyDescent="0.3">
      <c r="A71" s="18">
        <v>33101</v>
      </c>
      <c r="B71" s="20" t="s">
        <v>2493</v>
      </c>
      <c r="C71" s="19">
        <v>5100000</v>
      </c>
      <c r="D71" s="16">
        <v>2</v>
      </c>
      <c r="E71" s="18">
        <v>67.849999999999994</v>
      </c>
      <c r="F71" s="17">
        <v>72.45</v>
      </c>
      <c r="G71" s="16">
        <v>67.940200000000004</v>
      </c>
      <c r="H71" s="15">
        <v>3</v>
      </c>
    </row>
    <row r="72" spans="1:8" x14ac:dyDescent="0.3">
      <c r="A72" s="18">
        <v>33224</v>
      </c>
      <c r="B72" s="20" t="s">
        <v>2567</v>
      </c>
      <c r="C72" s="19">
        <v>146000000</v>
      </c>
      <c r="D72" s="16">
        <v>17</v>
      </c>
      <c r="E72" s="18">
        <v>11.44</v>
      </c>
      <c r="F72" s="17">
        <v>13.87</v>
      </c>
      <c r="G72" s="16">
        <v>12.1328</v>
      </c>
      <c r="H72" s="15">
        <v>2</v>
      </c>
    </row>
    <row r="73" spans="1:8" x14ac:dyDescent="0.3">
      <c r="A73" s="18">
        <v>33244</v>
      </c>
      <c r="B73" s="20" t="s">
        <v>2580</v>
      </c>
      <c r="C73" s="19">
        <v>2300000</v>
      </c>
      <c r="D73" s="16">
        <v>10</v>
      </c>
      <c r="E73" s="18">
        <v>12.04</v>
      </c>
      <c r="F73" s="17">
        <v>15.76</v>
      </c>
      <c r="G73" s="16">
        <v>12.686999999999999</v>
      </c>
      <c r="H73" s="15">
        <v>2</v>
      </c>
    </row>
    <row r="74" spans="1:8" x14ac:dyDescent="0.3">
      <c r="A74" s="18">
        <v>33394</v>
      </c>
      <c r="B74" s="20" t="s">
        <v>2685</v>
      </c>
      <c r="C74" s="19">
        <v>3500000</v>
      </c>
      <c r="D74" s="16">
        <v>6</v>
      </c>
      <c r="E74" s="18">
        <v>8.02</v>
      </c>
      <c r="F74" s="17">
        <v>12.03</v>
      </c>
      <c r="G74" s="16">
        <v>9.07</v>
      </c>
      <c r="H74" s="15">
        <v>2</v>
      </c>
    </row>
    <row r="75" spans="1:8" x14ac:dyDescent="0.3">
      <c r="A75" s="18">
        <v>34132</v>
      </c>
      <c r="B75" s="20" t="s">
        <v>2505</v>
      </c>
      <c r="C75" s="19">
        <v>105200000</v>
      </c>
      <c r="D75" s="16">
        <v>91</v>
      </c>
      <c r="E75" s="18">
        <v>15</v>
      </c>
      <c r="F75" s="17">
        <v>25.41</v>
      </c>
      <c r="G75" s="16">
        <v>17.768799999999999</v>
      </c>
      <c r="H75" s="15">
        <v>2</v>
      </c>
    </row>
    <row r="76" spans="1:8" x14ac:dyDescent="0.3">
      <c r="A76" s="18">
        <v>34162</v>
      </c>
      <c r="B76" s="20" t="s">
        <v>2768</v>
      </c>
      <c r="C76" s="19">
        <v>8800000</v>
      </c>
      <c r="D76" s="16">
        <v>17</v>
      </c>
      <c r="E76" s="18">
        <v>13.16</v>
      </c>
      <c r="F76" s="17">
        <v>17.93</v>
      </c>
      <c r="G76" s="16">
        <v>16.103899999999999</v>
      </c>
      <c r="H76" s="15">
        <v>1</v>
      </c>
    </row>
    <row r="77" spans="1:8" x14ac:dyDescent="0.3">
      <c r="A77" s="18">
        <v>34653</v>
      </c>
      <c r="B77" s="20" t="s">
        <v>2717</v>
      </c>
      <c r="C77" s="19">
        <v>100000</v>
      </c>
      <c r="D77" s="16">
        <v>1</v>
      </c>
      <c r="E77" s="18">
        <v>5.0599999999999996</v>
      </c>
      <c r="F77" s="17">
        <v>5.0599999999999996</v>
      </c>
      <c r="G77" s="16">
        <v>5.0599999999999996</v>
      </c>
      <c r="H77" s="15">
        <v>1</v>
      </c>
    </row>
    <row r="78" spans="1:8" x14ac:dyDescent="0.3">
      <c r="A78" s="18">
        <v>34842</v>
      </c>
      <c r="B78" s="20" t="s">
        <v>2738</v>
      </c>
      <c r="C78" s="19">
        <v>5800000</v>
      </c>
      <c r="D78" s="16">
        <v>11</v>
      </c>
      <c r="E78" s="18">
        <v>6.76</v>
      </c>
      <c r="F78" s="17">
        <v>13.79</v>
      </c>
      <c r="G78" s="16">
        <v>11.9129</v>
      </c>
      <c r="H78" s="15">
        <v>2</v>
      </c>
    </row>
    <row r="79" spans="1:8" x14ac:dyDescent="0.3">
      <c r="A79" s="18">
        <v>34891</v>
      </c>
      <c r="B79" s="20" t="s">
        <v>2739</v>
      </c>
      <c r="C79" s="19">
        <v>100000</v>
      </c>
      <c r="D79" s="16">
        <v>1</v>
      </c>
      <c r="E79" s="18">
        <v>9.92</v>
      </c>
      <c r="F79" s="17">
        <v>9.92</v>
      </c>
      <c r="G79" s="16">
        <v>9.92</v>
      </c>
      <c r="H79" s="15">
        <v>2</v>
      </c>
    </row>
    <row r="80" spans="1:8" x14ac:dyDescent="0.3">
      <c r="A80" s="18">
        <v>35121</v>
      </c>
      <c r="B80" s="20" t="s">
        <v>2697</v>
      </c>
      <c r="C80" s="19">
        <v>6000000</v>
      </c>
      <c r="D80" s="16">
        <v>9</v>
      </c>
      <c r="E80" s="18">
        <v>6</v>
      </c>
      <c r="F80" s="17">
        <v>11.27</v>
      </c>
      <c r="G80" s="16">
        <v>10.1632</v>
      </c>
      <c r="H80" s="15">
        <v>1</v>
      </c>
    </row>
    <row r="81" spans="1:8" x14ac:dyDescent="0.3">
      <c r="A81" s="18">
        <v>35211</v>
      </c>
      <c r="B81" s="20" t="s">
        <v>2823</v>
      </c>
      <c r="C81" s="19">
        <v>7700000</v>
      </c>
      <c r="D81" s="16">
        <v>10</v>
      </c>
      <c r="E81" s="18">
        <v>54.75</v>
      </c>
      <c r="F81" s="17">
        <v>92.87</v>
      </c>
      <c r="G81" s="16">
        <v>65.979399999999998</v>
      </c>
      <c r="H81" s="15">
        <v>1</v>
      </c>
    </row>
    <row r="82" spans="1:8" x14ac:dyDescent="0.3">
      <c r="A82" s="18">
        <v>35264</v>
      </c>
      <c r="B82" s="20" t="s">
        <v>2752</v>
      </c>
      <c r="C82" s="19">
        <v>1600000</v>
      </c>
      <c r="D82" s="16">
        <v>2</v>
      </c>
      <c r="E82" s="18">
        <v>107.59</v>
      </c>
      <c r="F82" s="17">
        <v>107.64</v>
      </c>
      <c r="G82" s="16">
        <v>107.63379999999999</v>
      </c>
      <c r="H82" s="15">
        <v>1</v>
      </c>
    </row>
    <row r="83" spans="1:8" x14ac:dyDescent="0.3">
      <c r="A83" s="18">
        <v>35264</v>
      </c>
      <c r="B83" s="20" t="s">
        <v>2752</v>
      </c>
      <c r="C83" s="19">
        <v>2300000</v>
      </c>
      <c r="D83" s="16">
        <v>1</v>
      </c>
      <c r="E83" s="18">
        <v>107.84</v>
      </c>
      <c r="F83" s="17">
        <v>107.84</v>
      </c>
      <c r="G83" s="16">
        <v>107.84</v>
      </c>
      <c r="H83" s="15">
        <v>2</v>
      </c>
    </row>
    <row r="84" spans="1:8" x14ac:dyDescent="0.3">
      <c r="A84" s="18">
        <v>35265</v>
      </c>
      <c r="B84" s="20" t="s">
        <v>2549</v>
      </c>
      <c r="C84" s="19">
        <v>24700000</v>
      </c>
      <c r="D84" s="16">
        <v>31</v>
      </c>
      <c r="E84" s="18">
        <v>10.52</v>
      </c>
      <c r="F84" s="17">
        <v>17.309999999999999</v>
      </c>
      <c r="G84" s="16">
        <v>13.6692</v>
      </c>
      <c r="H84" s="15">
        <v>3</v>
      </c>
    </row>
    <row r="85" spans="1:8" x14ac:dyDescent="0.3">
      <c r="A85" s="18">
        <v>35331</v>
      </c>
      <c r="B85" s="20" t="s">
        <v>2841</v>
      </c>
      <c r="C85" s="19">
        <v>10600000</v>
      </c>
      <c r="D85" s="16">
        <v>22</v>
      </c>
      <c r="E85" s="18">
        <v>38.01</v>
      </c>
      <c r="F85" s="17">
        <v>55.25</v>
      </c>
      <c r="G85" s="16">
        <v>46.360500000000002</v>
      </c>
      <c r="H85" s="15">
        <v>2</v>
      </c>
    </row>
    <row r="86" spans="1:8" x14ac:dyDescent="0.3">
      <c r="A86" s="18">
        <v>35481</v>
      </c>
      <c r="B86" s="20" t="s">
        <v>2745</v>
      </c>
      <c r="C86" s="19">
        <v>8200000</v>
      </c>
      <c r="D86" s="16">
        <v>23</v>
      </c>
      <c r="E86" s="18">
        <v>11.97</v>
      </c>
      <c r="F86" s="17">
        <v>19.27</v>
      </c>
      <c r="G86" s="16">
        <v>15.693899999999999</v>
      </c>
      <c r="H86" s="15">
        <v>3</v>
      </c>
    </row>
    <row r="87" spans="1:8" x14ac:dyDescent="0.3">
      <c r="A87" s="18">
        <v>35763</v>
      </c>
      <c r="B87" s="20" t="s">
        <v>2629</v>
      </c>
      <c r="C87" s="19">
        <v>109300000</v>
      </c>
      <c r="D87" s="16">
        <v>135</v>
      </c>
      <c r="E87" s="18">
        <v>16.760000000000002</v>
      </c>
      <c r="F87" s="17">
        <v>22.73</v>
      </c>
      <c r="G87" s="16">
        <v>20.1297</v>
      </c>
      <c r="H87" s="15">
        <v>3</v>
      </c>
    </row>
    <row r="88" spans="1:8" x14ac:dyDescent="0.3">
      <c r="A88" s="18">
        <v>35802</v>
      </c>
      <c r="B88" s="20" t="s">
        <v>2709</v>
      </c>
      <c r="C88" s="19">
        <v>25200000</v>
      </c>
      <c r="D88" s="16">
        <v>17</v>
      </c>
      <c r="E88" s="18">
        <v>23.83</v>
      </c>
      <c r="F88" s="17">
        <v>27.94</v>
      </c>
      <c r="G88" s="16">
        <v>26.9589</v>
      </c>
      <c r="H88" s="15">
        <v>1</v>
      </c>
    </row>
    <row r="89" spans="1:8" x14ac:dyDescent="0.3">
      <c r="A89" s="18">
        <v>35913</v>
      </c>
      <c r="B89" s="20" t="s">
        <v>2753</v>
      </c>
      <c r="C89" s="19">
        <v>4000000</v>
      </c>
      <c r="D89" s="16">
        <v>13</v>
      </c>
      <c r="E89" s="18">
        <v>9.6300000000000008</v>
      </c>
      <c r="F89" s="17">
        <v>14.32</v>
      </c>
      <c r="G89" s="16">
        <v>12.316000000000001</v>
      </c>
      <c r="H89" s="15">
        <v>2</v>
      </c>
    </row>
    <row r="90" spans="1:8" x14ac:dyDescent="0.3">
      <c r="A90" s="18">
        <v>36052</v>
      </c>
      <c r="B90" s="20" t="s">
        <v>2619</v>
      </c>
      <c r="C90" s="19">
        <v>6500000</v>
      </c>
      <c r="D90" s="16">
        <v>4</v>
      </c>
      <c r="E90" s="18">
        <v>1.93</v>
      </c>
      <c r="F90" s="17">
        <v>10.36</v>
      </c>
      <c r="G90" s="16">
        <v>3.5615000000000001</v>
      </c>
      <c r="H90" s="15">
        <v>3</v>
      </c>
    </row>
    <row r="91" spans="1:8" x14ac:dyDescent="0.3">
      <c r="A91" s="18">
        <v>36171</v>
      </c>
      <c r="B91" s="20" t="s">
        <v>2824</v>
      </c>
      <c r="C91" s="19">
        <v>247300000</v>
      </c>
      <c r="D91" s="16">
        <v>91</v>
      </c>
      <c r="E91" s="18">
        <v>2.8</v>
      </c>
      <c r="F91" s="17">
        <v>9.67</v>
      </c>
      <c r="G91" s="16">
        <v>8.1201000000000008</v>
      </c>
      <c r="H91" s="15">
        <v>1</v>
      </c>
    </row>
    <row r="92" spans="1:8" x14ac:dyDescent="0.3">
      <c r="A92" s="18">
        <v>36451</v>
      </c>
      <c r="B92" s="20" t="s">
        <v>2581</v>
      </c>
      <c r="C92" s="19">
        <v>22500000</v>
      </c>
      <c r="D92" s="16">
        <v>15</v>
      </c>
      <c r="E92" s="18">
        <v>6.14</v>
      </c>
      <c r="F92" s="17">
        <v>7.79</v>
      </c>
      <c r="G92" s="16">
        <v>7.0106999999999999</v>
      </c>
      <c r="H92" s="15">
        <v>2</v>
      </c>
    </row>
    <row r="93" spans="1:8" x14ac:dyDescent="0.3">
      <c r="A93" s="18">
        <v>36533</v>
      </c>
      <c r="B93" s="20" t="s">
        <v>2786</v>
      </c>
      <c r="C93" s="19">
        <v>175600000</v>
      </c>
      <c r="D93" s="16">
        <v>170</v>
      </c>
      <c r="E93" s="18">
        <v>22.9</v>
      </c>
      <c r="F93" s="17">
        <v>37.75</v>
      </c>
      <c r="G93" s="16">
        <v>26.8811</v>
      </c>
      <c r="H93" s="15">
        <v>2</v>
      </c>
    </row>
    <row r="94" spans="1:8" x14ac:dyDescent="0.3">
      <c r="A94" s="18">
        <v>36803</v>
      </c>
      <c r="B94" s="20" t="s">
        <v>2776</v>
      </c>
      <c r="C94" s="19">
        <v>16000000</v>
      </c>
      <c r="D94" s="16">
        <v>22</v>
      </c>
      <c r="E94" s="18">
        <v>27.59</v>
      </c>
      <c r="F94" s="17">
        <v>39.39</v>
      </c>
      <c r="G94" s="16">
        <v>32.423400000000001</v>
      </c>
      <c r="H94" s="15">
        <v>2</v>
      </c>
    </row>
    <row r="95" spans="1:8" x14ac:dyDescent="0.3">
      <c r="A95" s="18">
        <v>36871</v>
      </c>
      <c r="B95" s="20" t="s">
        <v>2550</v>
      </c>
      <c r="C95" s="19">
        <v>41900000</v>
      </c>
      <c r="D95" s="16">
        <v>64</v>
      </c>
      <c r="E95" s="18">
        <v>6.27</v>
      </c>
      <c r="F95" s="17">
        <v>9.76</v>
      </c>
      <c r="G95" s="16">
        <v>7.1199000000000003</v>
      </c>
      <c r="H95" s="15">
        <v>3</v>
      </c>
    </row>
    <row r="96" spans="1:8" x14ac:dyDescent="0.3">
      <c r="A96" s="18">
        <v>37073</v>
      </c>
      <c r="B96" s="20" t="s">
        <v>2688</v>
      </c>
      <c r="C96" s="19">
        <v>12000000</v>
      </c>
      <c r="D96" s="16">
        <v>2</v>
      </c>
      <c r="E96" s="18">
        <v>38.86</v>
      </c>
      <c r="F96" s="17">
        <v>53.91</v>
      </c>
      <c r="G96" s="16">
        <v>46.384999999999998</v>
      </c>
      <c r="H96" s="15">
        <v>2</v>
      </c>
    </row>
    <row r="97" spans="1:8" x14ac:dyDescent="0.3">
      <c r="A97" s="18">
        <v>37074</v>
      </c>
      <c r="B97" s="20" t="s">
        <v>2568</v>
      </c>
      <c r="C97" s="19">
        <v>69100000</v>
      </c>
      <c r="D97" s="16">
        <v>54</v>
      </c>
      <c r="E97" s="18">
        <v>15.27</v>
      </c>
      <c r="F97" s="17">
        <v>27</v>
      </c>
      <c r="G97" s="16">
        <v>19.906600000000001</v>
      </c>
      <c r="H97" s="15">
        <v>3</v>
      </c>
    </row>
    <row r="98" spans="1:8" x14ac:dyDescent="0.3">
      <c r="A98" s="18">
        <v>37083</v>
      </c>
      <c r="B98" s="20" t="s">
        <v>2340</v>
      </c>
      <c r="C98" s="19">
        <v>25200000</v>
      </c>
      <c r="D98" s="16">
        <v>55</v>
      </c>
      <c r="E98" s="18">
        <v>13.78</v>
      </c>
      <c r="F98" s="17">
        <v>22.5</v>
      </c>
      <c r="G98" s="16">
        <v>18.9358</v>
      </c>
      <c r="H98" s="15">
        <v>2</v>
      </c>
    </row>
    <row r="99" spans="1:8" x14ac:dyDescent="0.3">
      <c r="A99" s="18">
        <v>37083</v>
      </c>
      <c r="B99" s="20" t="s">
        <v>2340</v>
      </c>
      <c r="C99" s="19">
        <v>29400000</v>
      </c>
      <c r="D99" s="16">
        <v>40</v>
      </c>
      <c r="E99" s="18">
        <v>16.63</v>
      </c>
      <c r="F99" s="17">
        <v>20.51</v>
      </c>
      <c r="G99" s="16">
        <v>18.8325</v>
      </c>
      <c r="H99" s="15">
        <v>3</v>
      </c>
    </row>
    <row r="100" spans="1:8" x14ac:dyDescent="0.3">
      <c r="A100" s="18">
        <v>37084</v>
      </c>
      <c r="B100" s="20" t="s">
        <v>2472</v>
      </c>
      <c r="C100" s="19">
        <v>2500000</v>
      </c>
      <c r="D100" s="16">
        <v>6</v>
      </c>
      <c r="E100" s="18">
        <v>16.5</v>
      </c>
      <c r="F100" s="17">
        <v>21.35</v>
      </c>
      <c r="G100" s="16">
        <v>17.614799999999999</v>
      </c>
      <c r="H100" s="15">
        <v>2</v>
      </c>
    </row>
    <row r="101" spans="1:8" x14ac:dyDescent="0.3">
      <c r="A101" s="18">
        <v>37084</v>
      </c>
      <c r="B101" s="20" t="s">
        <v>2472</v>
      </c>
      <c r="C101" s="19">
        <v>1300000</v>
      </c>
      <c r="D101" s="16">
        <v>4</v>
      </c>
      <c r="E101" s="18">
        <v>16.63</v>
      </c>
      <c r="F101" s="17">
        <v>23.59</v>
      </c>
      <c r="G101" s="16">
        <v>17.750800000000002</v>
      </c>
      <c r="H101" s="15">
        <v>3</v>
      </c>
    </row>
    <row r="102" spans="1:8" x14ac:dyDescent="0.3">
      <c r="A102" s="18">
        <v>37131</v>
      </c>
      <c r="B102" s="20" t="s">
        <v>2648</v>
      </c>
      <c r="C102" s="19">
        <v>4500000</v>
      </c>
      <c r="D102" s="16">
        <v>8</v>
      </c>
      <c r="E102" s="18">
        <v>3.59</v>
      </c>
      <c r="F102" s="17">
        <v>7.12</v>
      </c>
      <c r="G102" s="16">
        <v>4.5049000000000001</v>
      </c>
      <c r="H102" s="15">
        <v>2</v>
      </c>
    </row>
    <row r="103" spans="1:8" x14ac:dyDescent="0.3">
      <c r="A103" s="18">
        <v>41234</v>
      </c>
      <c r="B103" s="20" t="s">
        <v>2507</v>
      </c>
      <c r="C103" s="19">
        <v>200000</v>
      </c>
      <c r="D103" s="16">
        <v>2</v>
      </c>
      <c r="E103" s="18">
        <v>9.76</v>
      </c>
      <c r="F103" s="17">
        <v>10.32</v>
      </c>
      <c r="G103" s="16">
        <v>10.039999999999999</v>
      </c>
      <c r="H103" s="15">
        <v>1</v>
      </c>
    </row>
    <row r="104" spans="1:8" x14ac:dyDescent="0.3">
      <c r="A104" s="18">
        <v>41481</v>
      </c>
      <c r="B104" s="20" t="s">
        <v>2605</v>
      </c>
      <c r="C104" s="19">
        <v>176500000</v>
      </c>
      <c r="D104" s="16">
        <v>24</v>
      </c>
      <c r="E104" s="18">
        <v>2.72</v>
      </c>
      <c r="F104" s="17">
        <v>5.07</v>
      </c>
      <c r="G104" s="16">
        <v>4.0656999999999996</v>
      </c>
      <c r="H104" s="15">
        <v>2</v>
      </c>
    </row>
    <row r="105" spans="1:8" x14ac:dyDescent="0.3">
      <c r="A105" s="18">
        <v>41552</v>
      </c>
      <c r="B105" s="20" t="s">
        <v>2797</v>
      </c>
      <c r="C105" s="19">
        <v>99600000</v>
      </c>
      <c r="D105" s="16">
        <v>118</v>
      </c>
      <c r="E105" s="18">
        <v>11.11</v>
      </c>
      <c r="F105" s="17">
        <v>21.89</v>
      </c>
      <c r="G105" s="16">
        <v>17.869399999999999</v>
      </c>
      <c r="H105" s="15">
        <v>1</v>
      </c>
    </row>
    <row r="106" spans="1:8" x14ac:dyDescent="0.3">
      <c r="A106" s="18">
        <v>41644</v>
      </c>
      <c r="B106" s="20" t="s">
        <v>2494</v>
      </c>
      <c r="C106" s="19">
        <v>100000</v>
      </c>
      <c r="D106" s="16">
        <v>1</v>
      </c>
      <c r="E106" s="18">
        <v>20.6</v>
      </c>
      <c r="F106" s="17">
        <v>20.6</v>
      </c>
      <c r="G106" s="16">
        <v>20.6</v>
      </c>
      <c r="H106" s="15">
        <v>3</v>
      </c>
    </row>
    <row r="107" spans="1:8" x14ac:dyDescent="0.3">
      <c r="A107" s="18">
        <v>41672</v>
      </c>
      <c r="B107" s="20" t="s">
        <v>2810</v>
      </c>
      <c r="C107" s="19">
        <v>3500000</v>
      </c>
      <c r="D107" s="16">
        <v>20</v>
      </c>
      <c r="E107" s="18">
        <v>6.22</v>
      </c>
      <c r="F107" s="17">
        <v>12</v>
      </c>
      <c r="G107" s="16">
        <v>9.8289000000000009</v>
      </c>
      <c r="H107" s="15">
        <v>1</v>
      </c>
    </row>
    <row r="108" spans="1:8" x14ac:dyDescent="0.3">
      <c r="A108" s="18">
        <v>41683</v>
      </c>
      <c r="B108" s="20" t="s">
        <v>2522</v>
      </c>
      <c r="C108" s="19">
        <v>80500000</v>
      </c>
      <c r="D108" s="16">
        <v>53</v>
      </c>
      <c r="E108" s="18">
        <v>25.91</v>
      </c>
      <c r="F108" s="17">
        <v>57.58</v>
      </c>
      <c r="G108" s="16">
        <v>47.493400000000001</v>
      </c>
      <c r="H108" s="15">
        <v>2</v>
      </c>
    </row>
    <row r="109" spans="1:8" x14ac:dyDescent="0.3">
      <c r="A109" s="18">
        <v>41712</v>
      </c>
      <c r="B109" s="20" t="s">
        <v>2710</v>
      </c>
      <c r="C109" s="19">
        <v>11000000</v>
      </c>
      <c r="D109" s="16">
        <v>27</v>
      </c>
      <c r="E109" s="18">
        <v>1.61</v>
      </c>
      <c r="F109" s="17">
        <v>5.14</v>
      </c>
      <c r="G109" s="16">
        <v>3.9386000000000001</v>
      </c>
      <c r="H109" s="15">
        <v>1</v>
      </c>
    </row>
    <row r="110" spans="1:8" x14ac:dyDescent="0.3">
      <c r="A110" s="18">
        <v>41752</v>
      </c>
      <c r="B110" s="20" t="s">
        <v>2798</v>
      </c>
      <c r="C110" s="19">
        <v>7300000</v>
      </c>
      <c r="D110" s="16">
        <v>14</v>
      </c>
      <c r="E110" s="18">
        <v>13.22</v>
      </c>
      <c r="F110" s="17">
        <v>20.53</v>
      </c>
      <c r="G110" s="16">
        <v>17.414400000000001</v>
      </c>
      <c r="H110" s="15">
        <v>1</v>
      </c>
    </row>
    <row r="111" spans="1:8" x14ac:dyDescent="0.3">
      <c r="A111" s="18">
        <v>43031</v>
      </c>
      <c r="B111" s="20" t="s">
        <v>2718</v>
      </c>
      <c r="C111" s="19">
        <v>3300000</v>
      </c>
      <c r="D111" s="16">
        <v>9</v>
      </c>
      <c r="E111" s="18">
        <v>5.52</v>
      </c>
      <c r="F111" s="17">
        <v>6.15</v>
      </c>
      <c r="G111" s="16">
        <v>5.8320999999999996</v>
      </c>
      <c r="H111" s="15">
        <v>2</v>
      </c>
    </row>
    <row r="112" spans="1:8" x14ac:dyDescent="0.3">
      <c r="A112" s="18">
        <v>43068</v>
      </c>
      <c r="B112" s="20" t="s">
        <v>2778</v>
      </c>
      <c r="C112" s="19">
        <v>3800000</v>
      </c>
      <c r="D112" s="16">
        <v>7</v>
      </c>
      <c r="E112" s="18">
        <v>26.95</v>
      </c>
      <c r="F112" s="17">
        <v>33.630000000000003</v>
      </c>
      <c r="G112" s="16">
        <v>30.823699999999999</v>
      </c>
      <c r="H112" s="15">
        <v>2</v>
      </c>
    </row>
    <row r="113" spans="1:8" x14ac:dyDescent="0.3">
      <c r="A113" s="18">
        <v>43069</v>
      </c>
      <c r="B113" s="20" t="s">
        <v>2746</v>
      </c>
      <c r="C113" s="19">
        <v>1600000</v>
      </c>
      <c r="D113" s="16">
        <v>3</v>
      </c>
      <c r="E113" s="18">
        <v>26.95</v>
      </c>
      <c r="F113" s="17">
        <v>29.88</v>
      </c>
      <c r="G113" s="16">
        <v>28.4344</v>
      </c>
      <c r="H113" s="15">
        <v>2</v>
      </c>
    </row>
    <row r="114" spans="1:8" x14ac:dyDescent="0.3">
      <c r="A114" s="18">
        <v>44162</v>
      </c>
      <c r="B114" s="17"/>
      <c r="C114" s="19">
        <v>39000000</v>
      </c>
      <c r="D114" s="16">
        <v>8</v>
      </c>
      <c r="E114" s="18">
        <v>0.1</v>
      </c>
      <c r="F114" s="17">
        <v>0.16</v>
      </c>
      <c r="G114" s="16">
        <v>0.15379999999999999</v>
      </c>
      <c r="H114" s="15">
        <v>1</v>
      </c>
    </row>
    <row r="115" spans="1:8" x14ac:dyDescent="0.3">
      <c r="A115" s="18">
        <v>44332</v>
      </c>
      <c r="B115" s="20" t="s">
        <v>2787</v>
      </c>
      <c r="C115" s="19">
        <v>86000000</v>
      </c>
      <c r="D115" s="16">
        <v>39</v>
      </c>
      <c r="E115" s="18">
        <v>4.2699999999999996</v>
      </c>
      <c r="F115" s="17">
        <v>4.75</v>
      </c>
      <c r="G115" s="16">
        <v>4.4729999999999999</v>
      </c>
      <c r="H115" s="15">
        <v>2</v>
      </c>
    </row>
    <row r="116" spans="1:8" x14ac:dyDescent="0.3">
      <c r="A116" s="18">
        <v>44381</v>
      </c>
      <c r="B116" s="20" t="s">
        <v>2849</v>
      </c>
      <c r="C116" s="19">
        <v>106800000</v>
      </c>
      <c r="D116" s="16">
        <v>40</v>
      </c>
      <c r="E116" s="18">
        <v>0.32</v>
      </c>
      <c r="F116" s="17">
        <v>4.5999999999999996</v>
      </c>
      <c r="G116" s="16">
        <v>2.1038999999999999</v>
      </c>
      <c r="H116" s="15">
        <v>1</v>
      </c>
    </row>
    <row r="117" spans="1:8" x14ac:dyDescent="0.3">
      <c r="A117" s="18">
        <v>45552</v>
      </c>
      <c r="B117" s="20" t="s">
        <v>2811</v>
      </c>
      <c r="C117" s="19">
        <v>7100000</v>
      </c>
      <c r="D117" s="16">
        <v>23</v>
      </c>
      <c r="E117" s="18">
        <v>5.63</v>
      </c>
      <c r="F117" s="17">
        <v>16.149999999999999</v>
      </c>
      <c r="G117" s="16">
        <v>10.045400000000001</v>
      </c>
      <c r="H117" s="15">
        <v>1</v>
      </c>
    </row>
    <row r="118" spans="1:8" x14ac:dyDescent="0.3">
      <c r="A118" s="18">
        <v>45553</v>
      </c>
      <c r="B118" s="20" t="s">
        <v>2474</v>
      </c>
      <c r="C118" s="19">
        <v>308400000</v>
      </c>
      <c r="D118" s="16">
        <v>137</v>
      </c>
      <c r="E118" s="18">
        <v>7.31</v>
      </c>
      <c r="F118" s="17">
        <v>10.75</v>
      </c>
      <c r="G118" s="16">
        <v>9.4502000000000006</v>
      </c>
      <c r="H118" s="15">
        <v>3</v>
      </c>
    </row>
    <row r="119" spans="1:8" x14ac:dyDescent="0.3">
      <c r="A119" s="18">
        <v>45561</v>
      </c>
      <c r="B119" s="20" t="s">
        <v>2740</v>
      </c>
      <c r="C119" s="19">
        <v>3700000</v>
      </c>
      <c r="D119" s="16">
        <v>10</v>
      </c>
      <c r="E119" s="18">
        <v>7.54</v>
      </c>
      <c r="F119" s="17">
        <v>9.14</v>
      </c>
      <c r="G119" s="16">
        <v>8.6554000000000002</v>
      </c>
      <c r="H119" s="15">
        <v>2</v>
      </c>
    </row>
    <row r="120" spans="1:8" x14ac:dyDescent="0.3">
      <c r="A120" s="18">
        <v>45661</v>
      </c>
      <c r="B120" s="20" t="s">
        <v>2674</v>
      </c>
      <c r="C120" s="19">
        <v>19200000</v>
      </c>
      <c r="D120" s="16">
        <v>23</v>
      </c>
      <c r="E120" s="18">
        <v>13.37</v>
      </c>
      <c r="F120" s="17">
        <v>36.236699999999999</v>
      </c>
      <c r="G120" s="16">
        <v>23.774799999999999</v>
      </c>
      <c r="H120" s="15">
        <v>1</v>
      </c>
    </row>
    <row r="121" spans="1:8" x14ac:dyDescent="0.3">
      <c r="A121" s="18">
        <v>45662</v>
      </c>
      <c r="B121" s="20" t="s">
        <v>2675</v>
      </c>
      <c r="C121" s="19">
        <v>50600000</v>
      </c>
      <c r="D121" s="16">
        <v>28</v>
      </c>
      <c r="E121" s="18">
        <v>18.48</v>
      </c>
      <c r="F121" s="17">
        <v>37.56</v>
      </c>
      <c r="G121" s="16">
        <v>25.9102</v>
      </c>
      <c r="H121" s="15">
        <v>3</v>
      </c>
    </row>
    <row r="122" spans="1:8" x14ac:dyDescent="0.3">
      <c r="A122" s="18">
        <v>45801</v>
      </c>
      <c r="B122" s="20" t="s">
        <v>2569</v>
      </c>
      <c r="C122" s="19">
        <v>24000000</v>
      </c>
      <c r="D122" s="16">
        <v>21</v>
      </c>
      <c r="E122" s="18">
        <v>13.79</v>
      </c>
      <c r="F122" s="17">
        <v>20.53</v>
      </c>
      <c r="G122" s="16">
        <v>18.074300000000001</v>
      </c>
      <c r="H122" s="15">
        <v>3</v>
      </c>
    </row>
    <row r="123" spans="1:8" x14ac:dyDescent="0.3">
      <c r="A123" s="18">
        <v>47146</v>
      </c>
      <c r="B123" s="20" t="s">
        <v>2676</v>
      </c>
      <c r="C123" s="19">
        <v>200000</v>
      </c>
      <c r="D123" s="16">
        <v>2</v>
      </c>
      <c r="E123" s="18">
        <v>14.93</v>
      </c>
      <c r="F123" s="17">
        <v>15.16</v>
      </c>
      <c r="G123" s="16">
        <v>15.045</v>
      </c>
      <c r="H123" s="15">
        <v>3</v>
      </c>
    </row>
    <row r="124" spans="1:8" x14ac:dyDescent="0.3">
      <c r="A124" s="18">
        <v>47202</v>
      </c>
      <c r="B124" s="20" t="s">
        <v>2632</v>
      </c>
      <c r="C124" s="19">
        <v>3200000</v>
      </c>
      <c r="D124" s="16">
        <v>14</v>
      </c>
      <c r="E124" s="18">
        <v>20.47</v>
      </c>
      <c r="F124" s="17">
        <v>29.02</v>
      </c>
      <c r="G124" s="16">
        <v>22.859400000000001</v>
      </c>
      <c r="H124" s="15">
        <v>3</v>
      </c>
    </row>
    <row r="125" spans="1:8" x14ac:dyDescent="0.3">
      <c r="A125" s="18">
        <v>47363</v>
      </c>
      <c r="B125" s="20" t="s">
        <v>2850</v>
      </c>
      <c r="C125" s="19">
        <v>100000</v>
      </c>
      <c r="D125" s="16">
        <v>1</v>
      </c>
      <c r="E125" s="18">
        <v>51.75</v>
      </c>
      <c r="F125" s="17">
        <v>51.75</v>
      </c>
      <c r="G125" s="16">
        <v>51.75</v>
      </c>
      <c r="H125" s="15">
        <v>2</v>
      </c>
    </row>
    <row r="126" spans="1:8" x14ac:dyDescent="0.3">
      <c r="A126" s="18">
        <v>47393</v>
      </c>
      <c r="B126" s="20" t="s">
        <v>2359</v>
      </c>
      <c r="C126" s="19">
        <v>700000</v>
      </c>
      <c r="D126" s="16">
        <v>3</v>
      </c>
      <c r="E126" s="18">
        <v>34.15</v>
      </c>
      <c r="F126" s="17">
        <v>35.65</v>
      </c>
      <c r="G126" s="16">
        <v>35.15</v>
      </c>
      <c r="H126" s="15">
        <v>3</v>
      </c>
    </row>
    <row r="127" spans="1:8" x14ac:dyDescent="0.3">
      <c r="A127" s="18">
        <v>47441</v>
      </c>
      <c r="B127" s="20" t="s">
        <v>2851</v>
      </c>
      <c r="C127" s="19">
        <v>63300000</v>
      </c>
      <c r="D127" s="16">
        <v>38</v>
      </c>
      <c r="E127" s="18">
        <v>0.24</v>
      </c>
      <c r="F127" s="17">
        <v>3.34</v>
      </c>
      <c r="G127" s="16">
        <v>0.76719999999999999</v>
      </c>
      <c r="H127" s="15">
        <v>1</v>
      </c>
    </row>
    <row r="128" spans="1:8" x14ac:dyDescent="0.3">
      <c r="A128" s="18">
        <v>47601</v>
      </c>
      <c r="B128" s="20" t="s">
        <v>2799</v>
      </c>
      <c r="C128" s="19">
        <v>600000</v>
      </c>
      <c r="D128" s="16">
        <v>4</v>
      </c>
      <c r="E128" s="18">
        <v>5.96</v>
      </c>
      <c r="F128" s="17">
        <v>6.79</v>
      </c>
      <c r="G128" s="16">
        <v>6.4649999999999999</v>
      </c>
      <c r="H128" s="15">
        <v>1</v>
      </c>
    </row>
    <row r="129" spans="1:8" x14ac:dyDescent="0.3">
      <c r="A129" s="18">
        <v>47632</v>
      </c>
      <c r="B129" s="20" t="s">
        <v>2754</v>
      </c>
      <c r="C129" s="19">
        <v>23600000</v>
      </c>
      <c r="D129" s="16">
        <v>11</v>
      </c>
      <c r="E129" s="18">
        <v>19.5</v>
      </c>
      <c r="F129" s="17">
        <v>30.75</v>
      </c>
      <c r="G129" s="16">
        <v>27.3597</v>
      </c>
      <c r="H129" s="15">
        <v>1</v>
      </c>
    </row>
    <row r="130" spans="1:8" x14ac:dyDescent="0.3">
      <c r="A130" s="18">
        <v>47632</v>
      </c>
      <c r="B130" s="20" t="s">
        <v>2754</v>
      </c>
      <c r="C130" s="19">
        <v>45900000</v>
      </c>
      <c r="D130" s="16">
        <v>11</v>
      </c>
      <c r="E130" s="18">
        <v>18.722999999999999</v>
      </c>
      <c r="F130" s="17">
        <v>32.04</v>
      </c>
      <c r="G130" s="16">
        <v>24.2988</v>
      </c>
      <c r="H130" s="15">
        <v>2</v>
      </c>
    </row>
    <row r="131" spans="1:8" x14ac:dyDescent="0.3">
      <c r="A131" s="18">
        <v>47633</v>
      </c>
      <c r="B131" s="20" t="s">
        <v>2825</v>
      </c>
      <c r="C131" s="19">
        <v>8900000</v>
      </c>
      <c r="D131" s="16">
        <v>3</v>
      </c>
      <c r="E131" s="18">
        <v>39.82</v>
      </c>
      <c r="F131" s="17">
        <v>47.2</v>
      </c>
      <c r="G131" s="16">
        <v>44.506100000000004</v>
      </c>
      <c r="H131" s="15">
        <v>3</v>
      </c>
    </row>
    <row r="132" spans="1:8" x14ac:dyDescent="0.3">
      <c r="A132" s="18">
        <v>49681</v>
      </c>
      <c r="B132" s="20" t="s">
        <v>2570</v>
      </c>
      <c r="C132" s="19">
        <v>28700000</v>
      </c>
      <c r="D132" s="16">
        <v>34</v>
      </c>
      <c r="E132" s="18">
        <v>7.67</v>
      </c>
      <c r="F132" s="17">
        <v>25.47</v>
      </c>
      <c r="G132" s="16">
        <v>14.688499999999999</v>
      </c>
      <c r="H132" s="15">
        <v>2</v>
      </c>
    </row>
    <row r="133" spans="1:8" x14ac:dyDescent="0.3">
      <c r="A133" s="18">
        <v>50096</v>
      </c>
      <c r="B133" s="20" t="s">
        <v>2755</v>
      </c>
      <c r="C133" s="19">
        <v>231600000</v>
      </c>
      <c r="D133" s="16">
        <v>47</v>
      </c>
      <c r="E133" s="18">
        <v>7.96</v>
      </c>
      <c r="F133" s="17">
        <v>13.44</v>
      </c>
      <c r="G133" s="16">
        <v>11.2989</v>
      </c>
      <c r="H133" s="15">
        <v>3</v>
      </c>
    </row>
    <row r="134" spans="1:8" x14ac:dyDescent="0.3">
      <c r="A134" s="18">
        <v>52137</v>
      </c>
      <c r="B134" s="20" t="s">
        <v>2621</v>
      </c>
      <c r="C134" s="19">
        <v>400000</v>
      </c>
      <c r="D134" s="16">
        <v>1</v>
      </c>
      <c r="E134" s="18">
        <v>59.82</v>
      </c>
      <c r="F134" s="17">
        <v>59.82</v>
      </c>
      <c r="G134" s="16">
        <v>59.82</v>
      </c>
      <c r="H134" s="15">
        <v>3</v>
      </c>
    </row>
    <row r="135" spans="1:8" x14ac:dyDescent="0.3">
      <c r="A135" s="18">
        <v>52451</v>
      </c>
      <c r="B135" s="20" t="s">
        <v>2495</v>
      </c>
      <c r="C135" s="19">
        <v>254500000</v>
      </c>
      <c r="D135" s="16">
        <v>173</v>
      </c>
      <c r="E135" s="18">
        <v>11.11</v>
      </c>
      <c r="F135" s="17">
        <v>25.3</v>
      </c>
      <c r="G135" s="16">
        <v>17.920200000000001</v>
      </c>
      <c r="H135" s="15">
        <v>2</v>
      </c>
    </row>
    <row r="136" spans="1:8" x14ac:dyDescent="0.3">
      <c r="A136" s="18">
        <v>52634</v>
      </c>
      <c r="B136" s="20" t="s">
        <v>2677</v>
      </c>
      <c r="C136" s="19">
        <v>2900000</v>
      </c>
      <c r="D136" s="16">
        <v>2</v>
      </c>
      <c r="E136" s="18">
        <v>15.12</v>
      </c>
      <c r="F136" s="17">
        <v>15.73</v>
      </c>
      <c r="G136" s="16">
        <v>15.6248</v>
      </c>
      <c r="H136" s="15">
        <v>2</v>
      </c>
    </row>
    <row r="137" spans="1:8" x14ac:dyDescent="0.3">
      <c r="A137" s="18">
        <v>52634</v>
      </c>
      <c r="B137" s="20" t="s">
        <v>2677</v>
      </c>
      <c r="C137" s="19">
        <v>131500000</v>
      </c>
      <c r="D137" s="16">
        <v>9</v>
      </c>
      <c r="E137" s="18">
        <v>6.44</v>
      </c>
      <c r="F137" s="17">
        <v>16.28</v>
      </c>
      <c r="G137" s="16">
        <v>12.485300000000001</v>
      </c>
      <c r="H137" s="15">
        <v>3</v>
      </c>
    </row>
    <row r="138" spans="1:8" x14ac:dyDescent="0.3">
      <c r="A138" s="18">
        <v>52881</v>
      </c>
      <c r="B138" s="20" t="s">
        <v>2538</v>
      </c>
      <c r="C138" s="19">
        <v>3000000</v>
      </c>
      <c r="D138" s="16">
        <v>3</v>
      </c>
      <c r="E138" s="18">
        <v>24.84</v>
      </c>
      <c r="F138" s="17">
        <v>30.08</v>
      </c>
      <c r="G138" s="16">
        <v>27.956700000000001</v>
      </c>
      <c r="H138" s="15">
        <v>3</v>
      </c>
    </row>
    <row r="139" spans="1:8" x14ac:dyDescent="0.3">
      <c r="A139" s="18">
        <v>53063</v>
      </c>
      <c r="B139" s="20" t="s">
        <v>2756</v>
      </c>
      <c r="C139" s="19">
        <v>16500000</v>
      </c>
      <c r="D139" s="16">
        <v>30</v>
      </c>
      <c r="E139" s="18">
        <v>6.99</v>
      </c>
      <c r="F139" s="17">
        <v>10.63</v>
      </c>
      <c r="G139" s="16">
        <v>8.6630000000000003</v>
      </c>
      <c r="H139" s="15">
        <v>2</v>
      </c>
    </row>
    <row r="140" spans="1:8" x14ac:dyDescent="0.3">
      <c r="A140" s="18">
        <v>53094</v>
      </c>
      <c r="B140" s="20" t="s">
        <v>2757</v>
      </c>
      <c r="C140" s="19">
        <v>100000</v>
      </c>
      <c r="D140" s="16">
        <v>1</v>
      </c>
      <c r="E140" s="18">
        <v>18.78</v>
      </c>
      <c r="F140" s="17">
        <v>18.78</v>
      </c>
      <c r="G140" s="16">
        <v>18.78</v>
      </c>
      <c r="H140" s="15">
        <v>1</v>
      </c>
    </row>
    <row r="141" spans="1:8" x14ac:dyDescent="0.3">
      <c r="A141" s="18">
        <v>53094</v>
      </c>
      <c r="B141" s="20" t="s">
        <v>2757</v>
      </c>
      <c r="C141" s="19">
        <v>259200000</v>
      </c>
      <c r="D141" s="16">
        <v>147</v>
      </c>
      <c r="E141" s="18">
        <v>15.71</v>
      </c>
      <c r="F141" s="17">
        <v>25.91</v>
      </c>
      <c r="G141" s="16">
        <v>20.5808</v>
      </c>
      <c r="H141" s="15">
        <v>2</v>
      </c>
    </row>
    <row r="142" spans="1:8" x14ac:dyDescent="0.3">
      <c r="A142" s="18">
        <v>53513</v>
      </c>
      <c r="B142" s="20" t="s">
        <v>2594</v>
      </c>
      <c r="C142" s="19">
        <v>20400000</v>
      </c>
      <c r="D142" s="16">
        <v>12</v>
      </c>
      <c r="E142" s="18">
        <v>7.03</v>
      </c>
      <c r="F142" s="17">
        <v>10.199999999999999</v>
      </c>
      <c r="G142" s="16">
        <v>8.1199999999999992</v>
      </c>
      <c r="H142" s="15">
        <v>3</v>
      </c>
    </row>
    <row r="143" spans="1:8" x14ac:dyDescent="0.3">
      <c r="A143" s="18">
        <v>53886</v>
      </c>
      <c r="B143" s="20" t="s">
        <v>2726</v>
      </c>
      <c r="C143" s="19">
        <v>259900000</v>
      </c>
      <c r="D143" s="16">
        <v>211</v>
      </c>
      <c r="E143" s="18">
        <v>11.63</v>
      </c>
      <c r="F143" s="17">
        <v>17.91</v>
      </c>
      <c r="G143" s="16">
        <v>14.8652</v>
      </c>
      <c r="H143" s="15">
        <v>3</v>
      </c>
    </row>
    <row r="144" spans="1:8" x14ac:dyDescent="0.3">
      <c r="A144" s="18">
        <v>54572</v>
      </c>
      <c r="B144" s="20" t="s">
        <v>2727</v>
      </c>
      <c r="C144" s="19">
        <v>16600000</v>
      </c>
      <c r="D144" s="16">
        <v>6</v>
      </c>
      <c r="E144" s="18">
        <v>0.12520000000000001</v>
      </c>
      <c r="F144" s="17">
        <v>1.59</v>
      </c>
      <c r="G144" s="16">
        <v>1.3005</v>
      </c>
      <c r="H144" s="15">
        <v>1</v>
      </c>
    </row>
    <row r="145" spans="1:8" x14ac:dyDescent="0.3">
      <c r="A145" s="18">
        <v>55361</v>
      </c>
      <c r="B145" s="20" t="s">
        <v>2800</v>
      </c>
      <c r="C145" s="19">
        <v>17400000</v>
      </c>
      <c r="D145" s="16">
        <v>16</v>
      </c>
      <c r="E145" s="18">
        <v>19.079999999999998</v>
      </c>
      <c r="F145" s="17">
        <v>28.83</v>
      </c>
      <c r="G145" s="16">
        <v>23.622699999999998</v>
      </c>
      <c r="H145" s="15">
        <v>1</v>
      </c>
    </row>
    <row r="146" spans="1:8" x14ac:dyDescent="0.3">
      <c r="A146" s="18">
        <v>55361</v>
      </c>
      <c r="B146" s="20" t="s">
        <v>2800</v>
      </c>
      <c r="C146" s="19">
        <v>6600000</v>
      </c>
      <c r="D146" s="16">
        <v>32</v>
      </c>
      <c r="E146" s="18">
        <v>19.52</v>
      </c>
      <c r="F146" s="17">
        <v>31.02</v>
      </c>
      <c r="G146" s="16">
        <v>26.184699999999999</v>
      </c>
      <c r="H146" s="15">
        <v>2</v>
      </c>
    </row>
    <row r="147" spans="1:8" x14ac:dyDescent="0.3">
      <c r="A147" s="18">
        <v>58711</v>
      </c>
      <c r="B147" s="20" t="s">
        <v>2607</v>
      </c>
      <c r="C147" s="19">
        <v>72400000</v>
      </c>
      <c r="D147" s="16">
        <v>33</v>
      </c>
      <c r="E147" s="18">
        <v>4.8075000000000001</v>
      </c>
      <c r="F147" s="17">
        <v>9.0299999999999994</v>
      </c>
      <c r="G147" s="16">
        <v>7.3475999999999999</v>
      </c>
      <c r="H147" s="15">
        <v>3</v>
      </c>
    </row>
    <row r="148" spans="1:8" x14ac:dyDescent="0.3">
      <c r="A148" s="18">
        <v>59055</v>
      </c>
      <c r="B148" s="20" t="s">
        <v>2375</v>
      </c>
      <c r="C148" s="19">
        <v>2200000</v>
      </c>
      <c r="D148" s="16">
        <v>4</v>
      </c>
      <c r="E148" s="18">
        <v>23.53</v>
      </c>
      <c r="F148" s="17">
        <v>28.77</v>
      </c>
      <c r="G148" s="16">
        <v>26.235499999999998</v>
      </c>
      <c r="H148" s="15">
        <v>2</v>
      </c>
    </row>
    <row r="149" spans="1:8" x14ac:dyDescent="0.3">
      <c r="A149" s="18">
        <v>61041</v>
      </c>
      <c r="B149" s="20" t="s">
        <v>2376</v>
      </c>
      <c r="C149" s="19">
        <v>442300000</v>
      </c>
      <c r="D149" s="16">
        <v>97</v>
      </c>
      <c r="E149" s="18">
        <v>11.61</v>
      </c>
      <c r="F149" s="17">
        <v>22.09</v>
      </c>
      <c r="G149" s="16">
        <v>19.648700000000002</v>
      </c>
      <c r="H149" s="15">
        <v>3</v>
      </c>
    </row>
    <row r="150" spans="1:8" x14ac:dyDescent="0.3">
      <c r="A150" s="18">
        <v>61342</v>
      </c>
      <c r="B150" s="20" t="s">
        <v>2596</v>
      </c>
      <c r="C150" s="19">
        <v>28500000</v>
      </c>
      <c r="D150" s="16">
        <v>17</v>
      </c>
      <c r="E150" s="18">
        <v>11.71</v>
      </c>
      <c r="F150" s="17">
        <v>26.43</v>
      </c>
      <c r="G150" s="16">
        <v>22.879100000000001</v>
      </c>
      <c r="H150" s="15">
        <v>3</v>
      </c>
    </row>
    <row r="151" spans="1:8" x14ac:dyDescent="0.3">
      <c r="A151" s="18">
        <v>61564</v>
      </c>
      <c r="B151" s="20" t="s">
        <v>2622</v>
      </c>
      <c r="C151" s="19">
        <v>13500000</v>
      </c>
      <c r="D151" s="16">
        <v>3</v>
      </c>
      <c r="E151" s="18">
        <v>7.7119999999999997</v>
      </c>
      <c r="F151" s="17">
        <v>8</v>
      </c>
      <c r="G151" s="16">
        <v>7.7907000000000002</v>
      </c>
      <c r="H151" s="15">
        <v>2</v>
      </c>
    </row>
    <row r="152" spans="1:8" x14ac:dyDescent="0.3">
      <c r="A152" s="18">
        <v>61754</v>
      </c>
      <c r="B152" s="20" t="s">
        <v>2679</v>
      </c>
      <c r="C152" s="19">
        <v>7900000</v>
      </c>
      <c r="D152" s="16">
        <v>13</v>
      </c>
      <c r="E152" s="18">
        <v>3.75</v>
      </c>
      <c r="F152" s="17">
        <v>7.18</v>
      </c>
      <c r="G152" s="16">
        <v>5.2115</v>
      </c>
      <c r="H152" s="15">
        <v>1</v>
      </c>
    </row>
    <row r="153" spans="1:8" x14ac:dyDescent="0.3">
      <c r="A153" s="18">
        <v>61791</v>
      </c>
      <c r="B153" s="20" t="s">
        <v>2789</v>
      </c>
      <c r="C153" s="19">
        <v>68200000</v>
      </c>
      <c r="D153" s="16">
        <v>41</v>
      </c>
      <c r="E153" s="18">
        <v>3.34</v>
      </c>
      <c r="F153" s="17">
        <v>6.53</v>
      </c>
      <c r="G153" s="16">
        <v>5.4856999999999996</v>
      </c>
      <c r="H153" s="15">
        <v>1</v>
      </c>
    </row>
    <row r="154" spans="1:8" x14ac:dyDescent="0.3">
      <c r="A154" s="18">
        <v>61792</v>
      </c>
      <c r="B154" s="20" t="s">
        <v>2691</v>
      </c>
      <c r="C154" s="19">
        <v>1000000</v>
      </c>
      <c r="D154" s="16">
        <v>7</v>
      </c>
      <c r="E154" s="18">
        <v>15.14</v>
      </c>
      <c r="F154" s="17">
        <v>18.18</v>
      </c>
      <c r="G154" s="16">
        <v>17.622</v>
      </c>
      <c r="H154" s="15">
        <v>2</v>
      </c>
    </row>
    <row r="155" spans="1:8" x14ac:dyDescent="0.3">
      <c r="A155" s="18">
        <v>61827</v>
      </c>
      <c r="B155" s="20" t="s">
        <v>2692</v>
      </c>
      <c r="C155" s="19">
        <v>7400000</v>
      </c>
      <c r="D155" s="16">
        <v>7</v>
      </c>
      <c r="E155" s="18">
        <v>13.49</v>
      </c>
      <c r="F155" s="17">
        <v>18.41</v>
      </c>
      <c r="G155" s="16">
        <v>16.474900000000002</v>
      </c>
      <c r="H155" s="15">
        <v>4</v>
      </c>
    </row>
    <row r="156" spans="1:8" x14ac:dyDescent="0.3">
      <c r="A156" s="18">
        <v>61874</v>
      </c>
      <c r="B156" s="20" t="s">
        <v>2661</v>
      </c>
      <c r="C156" s="19">
        <v>22200000</v>
      </c>
      <c r="D156" s="16">
        <v>23</v>
      </c>
      <c r="E156" s="18">
        <v>7.86</v>
      </c>
      <c r="F156" s="17">
        <v>13.84</v>
      </c>
      <c r="G156" s="16">
        <v>10.398199999999999</v>
      </c>
      <c r="H156" s="15">
        <v>3</v>
      </c>
    </row>
    <row r="157" spans="1:8" x14ac:dyDescent="0.3">
      <c r="A157" s="18">
        <v>61964</v>
      </c>
      <c r="B157" s="20" t="s">
        <v>2741</v>
      </c>
      <c r="C157" s="19">
        <v>8800000</v>
      </c>
      <c r="D157" s="16">
        <v>32</v>
      </c>
      <c r="E157" s="18">
        <v>14.24</v>
      </c>
      <c r="F157" s="17">
        <v>27.02</v>
      </c>
      <c r="G157" s="16">
        <v>22.440200000000001</v>
      </c>
      <c r="H157" s="15">
        <v>2</v>
      </c>
    </row>
    <row r="158" spans="1:8" x14ac:dyDescent="0.3">
      <c r="A158" s="18">
        <v>62031</v>
      </c>
      <c r="B158" s="20" t="s">
        <v>2649</v>
      </c>
      <c r="C158" s="19">
        <v>3000000</v>
      </c>
      <c r="D158" s="16">
        <v>2</v>
      </c>
      <c r="E158" s="18">
        <v>2.33</v>
      </c>
      <c r="F158" s="17">
        <v>2.39</v>
      </c>
      <c r="G158" s="16">
        <v>2.3380000000000001</v>
      </c>
      <c r="H158" s="15">
        <v>2</v>
      </c>
    </row>
    <row r="159" spans="1:8" x14ac:dyDescent="0.3">
      <c r="A159" s="18">
        <v>62092</v>
      </c>
      <c r="B159" s="20" t="s">
        <v>2662</v>
      </c>
      <c r="C159" s="19">
        <v>1300000</v>
      </c>
      <c r="D159" s="16">
        <v>4</v>
      </c>
      <c r="E159" s="18">
        <v>17.34</v>
      </c>
      <c r="F159" s="17">
        <v>18.64</v>
      </c>
      <c r="G159" s="16">
        <v>17.541499999999999</v>
      </c>
      <c r="H159" s="15">
        <v>2</v>
      </c>
    </row>
    <row r="160" spans="1:8" x14ac:dyDescent="0.3">
      <c r="A160" s="18">
        <v>62174</v>
      </c>
      <c r="B160" s="17"/>
      <c r="C160" s="19">
        <v>500000</v>
      </c>
      <c r="D160" s="16">
        <v>1</v>
      </c>
      <c r="E160" s="18">
        <v>12.97</v>
      </c>
      <c r="F160" s="17">
        <v>12.97</v>
      </c>
      <c r="G160" s="16">
        <v>12.97</v>
      </c>
      <c r="H160" s="15">
        <v>2</v>
      </c>
    </row>
    <row r="161" spans="1:8" x14ac:dyDescent="0.3">
      <c r="A161" s="18">
        <v>62482</v>
      </c>
      <c r="B161" s="20" t="s">
        <v>2842</v>
      </c>
      <c r="C161" s="19">
        <v>7700000</v>
      </c>
      <c r="D161" s="16">
        <v>16</v>
      </c>
      <c r="E161" s="18">
        <v>0.38</v>
      </c>
      <c r="F161" s="17">
        <v>2.21</v>
      </c>
      <c r="G161" s="16">
        <v>1.4573</v>
      </c>
      <c r="H161" s="15">
        <v>1</v>
      </c>
    </row>
    <row r="162" spans="1:8" x14ac:dyDescent="0.3">
      <c r="A162" s="18">
        <v>62574</v>
      </c>
      <c r="B162" s="20" t="s">
        <v>2634</v>
      </c>
      <c r="C162" s="19">
        <v>100000</v>
      </c>
      <c r="D162" s="16">
        <v>1</v>
      </c>
      <c r="E162" s="18">
        <v>9.1999999999999993</v>
      </c>
      <c r="F162" s="17">
        <v>9.1999999999999993</v>
      </c>
      <c r="G162" s="16">
        <v>9.1999999999999993</v>
      </c>
      <c r="H162" s="15">
        <v>2</v>
      </c>
    </row>
    <row r="163" spans="1:8" x14ac:dyDescent="0.3">
      <c r="A163" s="18">
        <v>62574</v>
      </c>
      <c r="B163" s="20" t="s">
        <v>2634</v>
      </c>
      <c r="C163" s="19">
        <v>18100000</v>
      </c>
      <c r="D163" s="16">
        <v>37</v>
      </c>
      <c r="E163" s="18">
        <v>9.6999999999999993</v>
      </c>
      <c r="F163" s="17">
        <v>14.58</v>
      </c>
      <c r="G163" s="16">
        <v>12.8376</v>
      </c>
      <c r="H163" s="15">
        <v>3</v>
      </c>
    </row>
    <row r="164" spans="1:8" x14ac:dyDescent="0.3">
      <c r="A164" s="18">
        <v>62743</v>
      </c>
      <c r="B164" s="20" t="s">
        <v>2609</v>
      </c>
      <c r="C164" s="19">
        <v>6000000</v>
      </c>
      <c r="D164" s="16">
        <v>7</v>
      </c>
      <c r="E164" s="18">
        <v>2.99</v>
      </c>
      <c r="F164" s="17">
        <v>3.86</v>
      </c>
      <c r="G164" s="16">
        <v>3.3127</v>
      </c>
      <c r="H164" s="15">
        <v>1</v>
      </c>
    </row>
    <row r="165" spans="1:8" x14ac:dyDescent="0.3">
      <c r="A165" s="18">
        <v>62756</v>
      </c>
      <c r="B165" s="20" t="s">
        <v>2635</v>
      </c>
      <c r="C165" s="19">
        <v>900000</v>
      </c>
      <c r="D165" s="16">
        <v>2</v>
      </c>
      <c r="E165" s="18">
        <v>17.72</v>
      </c>
      <c r="F165" s="17">
        <v>18.73</v>
      </c>
      <c r="G165" s="16">
        <v>18.617799999999999</v>
      </c>
      <c r="H165" s="15">
        <v>2</v>
      </c>
    </row>
    <row r="166" spans="1:8" x14ac:dyDescent="0.3">
      <c r="A166" s="18">
        <v>62756</v>
      </c>
      <c r="B166" s="20" t="s">
        <v>2635</v>
      </c>
      <c r="C166" s="19">
        <v>1500000</v>
      </c>
      <c r="D166" s="16">
        <v>3</v>
      </c>
      <c r="E166" s="18">
        <v>22.85</v>
      </c>
      <c r="F166" s="17">
        <v>23.74</v>
      </c>
      <c r="G166" s="16">
        <v>22.9147</v>
      </c>
      <c r="H166" s="15">
        <v>3</v>
      </c>
    </row>
    <row r="167" spans="1:8" x14ac:dyDescent="0.3">
      <c r="A167" s="18">
        <v>62821</v>
      </c>
      <c r="B167" s="20" t="s">
        <v>2758</v>
      </c>
      <c r="C167" s="19">
        <v>65200000</v>
      </c>
      <c r="D167" s="16">
        <v>19</v>
      </c>
      <c r="E167" s="18">
        <v>8.4700000000000006</v>
      </c>
      <c r="F167" s="17">
        <v>9.7899999999999991</v>
      </c>
      <c r="G167" s="16">
        <v>8.9093999999999998</v>
      </c>
      <c r="H167" s="15">
        <v>3</v>
      </c>
    </row>
    <row r="168" spans="1:8" x14ac:dyDescent="0.3">
      <c r="A168" s="18">
        <v>62832</v>
      </c>
      <c r="B168" s="20" t="s">
        <v>2623</v>
      </c>
      <c r="C168" s="19">
        <v>22200000</v>
      </c>
      <c r="D168" s="16">
        <v>36</v>
      </c>
      <c r="E168" s="18">
        <v>6.51</v>
      </c>
      <c r="F168" s="17">
        <v>14.34</v>
      </c>
      <c r="G168" s="16">
        <v>9.5085999999999995</v>
      </c>
      <c r="H168" s="15">
        <v>2</v>
      </c>
    </row>
    <row r="169" spans="1:8" x14ac:dyDescent="0.3">
      <c r="A169" s="18">
        <v>62853</v>
      </c>
      <c r="B169" s="20" t="s">
        <v>2728</v>
      </c>
      <c r="C169" s="19">
        <v>361700000</v>
      </c>
      <c r="D169" s="16">
        <v>255</v>
      </c>
      <c r="E169" s="18">
        <v>22.41</v>
      </c>
      <c r="F169" s="17">
        <v>33.26</v>
      </c>
      <c r="G169" s="16">
        <v>26.404299999999999</v>
      </c>
      <c r="H169" s="15">
        <v>3</v>
      </c>
    </row>
    <row r="170" spans="1:8" x14ac:dyDescent="0.3">
      <c r="A170" s="18">
        <v>62881</v>
      </c>
      <c r="B170" s="20" t="s">
        <v>2832</v>
      </c>
      <c r="C170" s="19">
        <v>10500000</v>
      </c>
      <c r="D170" s="16">
        <v>12</v>
      </c>
      <c r="E170" s="18">
        <v>2.7</v>
      </c>
      <c r="F170" s="17">
        <v>6.3682999999999996</v>
      </c>
      <c r="G170" s="16">
        <v>4.3845000000000001</v>
      </c>
      <c r="H170" s="15">
        <v>1</v>
      </c>
    </row>
    <row r="171" spans="1:8" x14ac:dyDescent="0.3">
      <c r="A171" s="18">
        <v>62909</v>
      </c>
      <c r="B171" s="20" t="s">
        <v>2571</v>
      </c>
      <c r="C171" s="19">
        <v>6500000</v>
      </c>
      <c r="D171" s="16">
        <v>23</v>
      </c>
      <c r="E171" s="18">
        <v>26.94</v>
      </c>
      <c r="F171" s="17">
        <v>31.3</v>
      </c>
      <c r="G171" s="16">
        <v>29.303799999999999</v>
      </c>
      <c r="H171" s="15">
        <v>3</v>
      </c>
    </row>
    <row r="172" spans="1:8" x14ac:dyDescent="0.3">
      <c r="A172" s="18">
        <v>64143</v>
      </c>
      <c r="B172" s="20" t="s">
        <v>2729</v>
      </c>
      <c r="C172" s="19">
        <v>351200000</v>
      </c>
      <c r="D172" s="16">
        <v>161</v>
      </c>
      <c r="E172" s="18">
        <v>8.3450000000000006</v>
      </c>
      <c r="F172" s="17">
        <v>16.324999999999999</v>
      </c>
      <c r="G172" s="16">
        <v>11.424799999999999</v>
      </c>
      <c r="H172" s="15">
        <v>2</v>
      </c>
    </row>
    <row r="173" spans="1:8" x14ac:dyDescent="0.3">
      <c r="A173" s="18">
        <v>64144</v>
      </c>
      <c r="B173" s="20" t="s">
        <v>2610</v>
      </c>
      <c r="C173" s="19">
        <v>2900000</v>
      </c>
      <c r="D173" s="16">
        <v>10</v>
      </c>
      <c r="E173" s="18">
        <v>14.25</v>
      </c>
      <c r="F173" s="17">
        <v>23.1</v>
      </c>
      <c r="G173" s="16">
        <v>18.774100000000001</v>
      </c>
      <c r="H173" s="15">
        <v>3</v>
      </c>
    </row>
    <row r="174" spans="1:8" x14ac:dyDescent="0.3">
      <c r="A174" s="18">
        <v>64161</v>
      </c>
      <c r="B174" s="20" t="s">
        <v>2827</v>
      </c>
      <c r="C174" s="19">
        <v>900000</v>
      </c>
      <c r="D174" s="16">
        <v>6</v>
      </c>
      <c r="E174" s="18">
        <v>5.64</v>
      </c>
      <c r="F174" s="17">
        <v>15.04</v>
      </c>
      <c r="G174" s="16">
        <v>10.494400000000001</v>
      </c>
      <c r="H174" s="15">
        <v>1</v>
      </c>
    </row>
    <row r="175" spans="1:8" x14ac:dyDescent="0.3">
      <c r="A175" s="18">
        <v>64323</v>
      </c>
      <c r="B175" s="20" t="s">
        <v>2680</v>
      </c>
      <c r="C175" s="19">
        <v>9600000</v>
      </c>
      <c r="D175" s="16">
        <v>8</v>
      </c>
      <c r="E175" s="18">
        <v>17.87</v>
      </c>
      <c r="F175" s="17">
        <v>20.36</v>
      </c>
      <c r="G175" s="16">
        <v>19.6234</v>
      </c>
      <c r="H175" s="15">
        <v>1</v>
      </c>
    </row>
    <row r="176" spans="1:8" x14ac:dyDescent="0.3">
      <c r="A176" s="18">
        <v>64413</v>
      </c>
      <c r="B176" s="20" t="s">
        <v>2843</v>
      </c>
      <c r="C176" s="19">
        <v>100000</v>
      </c>
      <c r="D176" s="16">
        <v>1</v>
      </c>
      <c r="E176" s="18">
        <v>0.53</v>
      </c>
      <c r="F176" s="17">
        <v>0.53</v>
      </c>
      <c r="G176" s="16">
        <v>0.53</v>
      </c>
      <c r="H176" s="15">
        <v>1</v>
      </c>
    </row>
    <row r="177" spans="1:8" x14ac:dyDescent="0.3">
      <c r="A177" s="18">
        <v>64413</v>
      </c>
      <c r="B177" s="20" t="s">
        <v>2843</v>
      </c>
      <c r="C177" s="19">
        <v>6300000</v>
      </c>
      <c r="D177" s="16">
        <v>17</v>
      </c>
      <c r="E177" s="18">
        <v>3.58</v>
      </c>
      <c r="F177" s="17">
        <v>4.6399999999999997</v>
      </c>
      <c r="G177" s="16">
        <v>3.8163</v>
      </c>
      <c r="H177" s="15">
        <v>2</v>
      </c>
    </row>
    <row r="178" spans="1:8" x14ac:dyDescent="0.3">
      <c r="A178" s="18">
        <v>64414</v>
      </c>
      <c r="B178" s="20" t="s">
        <v>2844</v>
      </c>
      <c r="C178" s="19">
        <v>300000</v>
      </c>
      <c r="D178" s="16">
        <v>3</v>
      </c>
      <c r="E178" s="18">
        <v>3.62</v>
      </c>
      <c r="F178" s="17">
        <v>3.66</v>
      </c>
      <c r="G178" s="16">
        <v>3.6467000000000001</v>
      </c>
      <c r="H178" s="15">
        <v>2</v>
      </c>
    </row>
    <row r="179" spans="1:8" x14ac:dyDescent="0.3">
      <c r="A179" s="18">
        <v>64651</v>
      </c>
      <c r="B179" s="20" t="s">
        <v>2833</v>
      </c>
      <c r="C179" s="19">
        <v>1000000</v>
      </c>
      <c r="D179" s="16">
        <v>2</v>
      </c>
      <c r="E179" s="18">
        <v>3.56</v>
      </c>
      <c r="F179" s="17">
        <v>3.82</v>
      </c>
      <c r="G179" s="16">
        <v>3.6120000000000001</v>
      </c>
      <c r="H179" s="15">
        <v>1</v>
      </c>
    </row>
    <row r="180" spans="1:8" x14ac:dyDescent="0.3">
      <c r="A180" s="18">
        <v>64692</v>
      </c>
      <c r="B180" s="20" t="s">
        <v>2483</v>
      </c>
      <c r="C180" s="19">
        <v>467700000</v>
      </c>
      <c r="D180" s="16">
        <v>86</v>
      </c>
      <c r="E180" s="18">
        <v>14.88</v>
      </c>
      <c r="F180" s="17">
        <v>19.27</v>
      </c>
      <c r="G180" s="16">
        <v>17.225100000000001</v>
      </c>
      <c r="H180" s="15">
        <v>3</v>
      </c>
    </row>
    <row r="181" spans="1:8" x14ac:dyDescent="0.3">
      <c r="A181" s="18">
        <v>64774</v>
      </c>
      <c r="B181" s="20" t="s">
        <v>2557</v>
      </c>
      <c r="C181" s="19">
        <v>15800000</v>
      </c>
      <c r="D181" s="16">
        <v>29</v>
      </c>
      <c r="E181" s="18">
        <v>10.35</v>
      </c>
      <c r="F181" s="17">
        <v>21.12</v>
      </c>
      <c r="G181" s="16">
        <v>16.047499999999999</v>
      </c>
      <c r="H181" s="15">
        <v>3</v>
      </c>
    </row>
    <row r="182" spans="1:8" x14ac:dyDescent="0.3">
      <c r="A182" s="18">
        <v>64961</v>
      </c>
      <c r="B182" s="20" t="s">
        <v>2769</v>
      </c>
      <c r="C182" s="19">
        <v>1100000</v>
      </c>
      <c r="D182" s="16">
        <v>2</v>
      </c>
      <c r="E182" s="18">
        <v>9.11</v>
      </c>
      <c r="F182" s="17">
        <v>9.48</v>
      </c>
      <c r="G182" s="16">
        <v>9.4464000000000006</v>
      </c>
      <c r="H182" s="15">
        <v>1</v>
      </c>
    </row>
    <row r="183" spans="1:8" x14ac:dyDescent="0.3">
      <c r="A183" s="18">
        <v>64961</v>
      </c>
      <c r="B183" s="20" t="s">
        <v>2769</v>
      </c>
      <c r="C183" s="19">
        <v>2500000</v>
      </c>
      <c r="D183" s="16">
        <v>4</v>
      </c>
      <c r="E183" s="18">
        <v>8.41</v>
      </c>
      <c r="F183" s="17">
        <v>10.45</v>
      </c>
      <c r="G183" s="16">
        <v>9.7140000000000004</v>
      </c>
      <c r="H183" s="15">
        <v>2</v>
      </c>
    </row>
    <row r="184" spans="1:8" x14ac:dyDescent="0.3">
      <c r="A184" s="18">
        <v>65471</v>
      </c>
      <c r="B184" s="20" t="s">
        <v>2730</v>
      </c>
      <c r="C184" s="19">
        <v>4000000</v>
      </c>
      <c r="D184" s="16">
        <v>1</v>
      </c>
      <c r="E184" s="18">
        <v>1.69</v>
      </c>
      <c r="F184" s="17">
        <v>1.69</v>
      </c>
      <c r="G184" s="16">
        <v>1.69</v>
      </c>
      <c r="H184" s="15">
        <v>2</v>
      </c>
    </row>
    <row r="185" spans="1:8" x14ac:dyDescent="0.3">
      <c r="A185" s="18">
        <v>65521</v>
      </c>
      <c r="B185" s="20" t="s">
        <v>2405</v>
      </c>
      <c r="C185" s="19">
        <v>11500000</v>
      </c>
      <c r="D185" s="16">
        <v>14</v>
      </c>
      <c r="E185" s="18">
        <v>5.52</v>
      </c>
      <c r="F185" s="17">
        <v>8.07</v>
      </c>
      <c r="G185" s="16">
        <v>6.4565000000000001</v>
      </c>
      <c r="H185" s="15">
        <v>3</v>
      </c>
    </row>
    <row r="186" spans="1:8" x14ac:dyDescent="0.3">
      <c r="A186" s="18">
        <v>65701</v>
      </c>
      <c r="B186" s="20" t="s">
        <v>2834</v>
      </c>
      <c r="C186" s="19">
        <v>2900000</v>
      </c>
      <c r="D186" s="16">
        <v>2</v>
      </c>
      <c r="E186" s="18">
        <v>46.87</v>
      </c>
      <c r="F186" s="17">
        <v>47.33</v>
      </c>
      <c r="G186" s="16">
        <v>47.171399999999998</v>
      </c>
      <c r="H186" s="15">
        <v>2</v>
      </c>
    </row>
    <row r="187" spans="1:8" x14ac:dyDescent="0.3">
      <c r="A187" s="18">
        <v>65781</v>
      </c>
      <c r="B187" s="20" t="s">
        <v>2664</v>
      </c>
      <c r="C187" s="19">
        <v>9700000</v>
      </c>
      <c r="D187" s="16">
        <v>22</v>
      </c>
      <c r="E187" s="18">
        <v>7.16</v>
      </c>
      <c r="F187" s="17">
        <v>17.89</v>
      </c>
      <c r="G187" s="16">
        <v>14.670999999999999</v>
      </c>
      <c r="H187" s="15">
        <v>3</v>
      </c>
    </row>
    <row r="188" spans="1:8" x14ac:dyDescent="0.3">
      <c r="A188" s="18">
        <v>65913</v>
      </c>
      <c r="B188" s="20" t="s">
        <v>2499</v>
      </c>
      <c r="C188" s="19">
        <v>2000000</v>
      </c>
      <c r="D188" s="16">
        <v>1</v>
      </c>
      <c r="E188" s="18">
        <v>9.08</v>
      </c>
      <c r="F188" s="17">
        <v>9.08</v>
      </c>
      <c r="G188" s="16">
        <v>9.08</v>
      </c>
      <c r="H188" s="15">
        <v>2</v>
      </c>
    </row>
    <row r="189" spans="1:8" x14ac:dyDescent="0.3">
      <c r="A189" s="18">
        <v>66033</v>
      </c>
      <c r="B189" s="20" t="s">
        <v>2510</v>
      </c>
      <c r="C189" s="19">
        <v>62400000</v>
      </c>
      <c r="D189" s="16">
        <v>29</v>
      </c>
      <c r="E189" s="18">
        <v>12.62</v>
      </c>
      <c r="F189" s="17">
        <v>20.02</v>
      </c>
      <c r="G189" s="16">
        <v>17.410499999999999</v>
      </c>
      <c r="H189" s="15">
        <v>3</v>
      </c>
    </row>
    <row r="190" spans="1:8" x14ac:dyDescent="0.3">
      <c r="A190" s="18">
        <v>66291</v>
      </c>
      <c r="B190" s="20" t="s">
        <v>2806</v>
      </c>
      <c r="C190" s="19">
        <v>26300000</v>
      </c>
      <c r="D190" s="16">
        <v>6</v>
      </c>
      <c r="E190" s="18">
        <v>4.3099999999999996</v>
      </c>
      <c r="F190" s="17">
        <v>5.98</v>
      </c>
      <c r="G190" s="16">
        <v>4.5610999999999997</v>
      </c>
      <c r="H190" s="15">
        <v>2</v>
      </c>
    </row>
    <row r="191" spans="1:8" x14ac:dyDescent="0.3">
      <c r="A191" s="18">
        <v>66541</v>
      </c>
      <c r="B191" s="20" t="s">
        <v>2624</v>
      </c>
      <c r="C191" s="19">
        <v>2600000</v>
      </c>
      <c r="D191" s="16">
        <v>5</v>
      </c>
      <c r="E191" s="18">
        <v>6.09</v>
      </c>
      <c r="F191" s="17">
        <v>7.89</v>
      </c>
      <c r="G191" s="16">
        <v>7.1707999999999998</v>
      </c>
      <c r="H191" s="15">
        <v>3</v>
      </c>
    </row>
    <row r="192" spans="1:8" x14ac:dyDescent="0.3">
      <c r="A192" s="18">
        <v>66641</v>
      </c>
      <c r="B192" s="20" t="s">
        <v>2698</v>
      </c>
      <c r="C192" s="19">
        <v>3800000</v>
      </c>
      <c r="D192" s="16">
        <v>2</v>
      </c>
      <c r="E192" s="18">
        <v>20.190000000000001</v>
      </c>
      <c r="F192" s="17">
        <v>20.7</v>
      </c>
      <c r="G192" s="16">
        <v>20.592600000000001</v>
      </c>
      <c r="H192" s="15">
        <v>3</v>
      </c>
    </row>
    <row r="193" spans="1:8" x14ac:dyDescent="0.3">
      <c r="A193" s="18">
        <v>66681</v>
      </c>
      <c r="B193" s="20" t="s">
        <v>2835</v>
      </c>
      <c r="C193" s="19">
        <v>700000</v>
      </c>
      <c r="D193" s="16">
        <v>5</v>
      </c>
      <c r="E193" s="18">
        <v>1.06</v>
      </c>
      <c r="F193" s="17">
        <v>2.95</v>
      </c>
      <c r="G193" s="16">
        <v>1.8656999999999999</v>
      </c>
      <c r="H193" s="15">
        <v>1</v>
      </c>
    </row>
    <row r="194" spans="1:8" x14ac:dyDescent="0.3">
      <c r="A194" s="18">
        <v>66701</v>
      </c>
      <c r="B194" s="20" t="s">
        <v>2599</v>
      </c>
      <c r="C194" s="19">
        <v>83600000</v>
      </c>
      <c r="D194" s="16">
        <v>88</v>
      </c>
      <c r="E194" s="18">
        <v>13.27</v>
      </c>
      <c r="F194" s="17">
        <v>21.82</v>
      </c>
      <c r="G194" s="16">
        <v>17.559799999999999</v>
      </c>
      <c r="H194" s="15">
        <v>3</v>
      </c>
    </row>
    <row r="195" spans="1:8" x14ac:dyDescent="0.3">
      <c r="A195" s="18">
        <v>67061</v>
      </c>
      <c r="B195" s="20" t="s">
        <v>2733</v>
      </c>
      <c r="C195" s="19">
        <v>6100000</v>
      </c>
      <c r="D195" s="16">
        <v>5</v>
      </c>
      <c r="E195" s="18">
        <v>7.37</v>
      </c>
      <c r="F195" s="17">
        <v>11.59</v>
      </c>
      <c r="G195" s="16">
        <v>9.3626000000000005</v>
      </c>
      <c r="H195" s="15">
        <v>2</v>
      </c>
    </row>
    <row r="196" spans="1:8" x14ac:dyDescent="0.3">
      <c r="A196" s="18">
        <v>67151</v>
      </c>
      <c r="B196" s="20" t="s">
        <v>2681</v>
      </c>
      <c r="C196" s="19">
        <v>20800000</v>
      </c>
      <c r="D196" s="16">
        <v>25</v>
      </c>
      <c r="E196" s="18">
        <v>19.37</v>
      </c>
      <c r="F196" s="17">
        <v>35.369999999999997</v>
      </c>
      <c r="G196" s="16">
        <v>26.9938</v>
      </c>
      <c r="H196" s="15">
        <v>3</v>
      </c>
    </row>
    <row r="197" spans="1:8" x14ac:dyDescent="0.3">
      <c r="A197" s="18">
        <v>67271</v>
      </c>
      <c r="B197" s="20" t="s">
        <v>2699</v>
      </c>
      <c r="C197" s="19">
        <v>1100000</v>
      </c>
      <c r="D197" s="16">
        <v>2</v>
      </c>
      <c r="E197" s="18">
        <v>51.03</v>
      </c>
      <c r="F197" s="17">
        <v>53.76</v>
      </c>
      <c r="G197" s="16">
        <v>51.278199999999998</v>
      </c>
      <c r="H197" s="15">
        <v>1</v>
      </c>
    </row>
    <row r="198" spans="1:8" x14ac:dyDescent="0.3">
      <c r="A198" s="18">
        <v>67611</v>
      </c>
      <c r="B198" s="20" t="s">
        <v>2527</v>
      </c>
      <c r="C198" s="19">
        <v>7100000</v>
      </c>
      <c r="D198" s="16">
        <v>6</v>
      </c>
      <c r="E198" s="18">
        <v>7.6</v>
      </c>
      <c r="F198" s="17">
        <v>9.98</v>
      </c>
      <c r="G198" s="16">
        <v>8.0940999999999992</v>
      </c>
      <c r="H198" s="15">
        <v>2</v>
      </c>
    </row>
    <row r="199" spans="1:8" x14ac:dyDescent="0.3">
      <c r="A199" s="18">
        <v>74021</v>
      </c>
      <c r="B199" s="20" t="s">
        <v>2748</v>
      </c>
      <c r="C199" s="19">
        <v>1000000</v>
      </c>
      <c r="D199" s="16">
        <v>2</v>
      </c>
      <c r="E199" s="18">
        <v>19.11</v>
      </c>
      <c r="F199" s="17">
        <v>19.12</v>
      </c>
      <c r="G199" s="16">
        <v>19.114000000000001</v>
      </c>
      <c r="H199" s="15">
        <v>2</v>
      </c>
    </row>
    <row r="200" spans="1:8" x14ac:dyDescent="0.3">
      <c r="A200" s="18">
        <v>80273</v>
      </c>
      <c r="B200" s="20" t="s">
        <v>2435</v>
      </c>
      <c r="C200" s="19">
        <v>20000000</v>
      </c>
      <c r="D200" s="16">
        <v>27</v>
      </c>
      <c r="E200" s="18">
        <v>14.35</v>
      </c>
      <c r="F200" s="17">
        <v>27.46</v>
      </c>
      <c r="G200" s="16">
        <v>22.096</v>
      </c>
      <c r="H200" s="15">
        <v>3</v>
      </c>
    </row>
    <row r="201" spans="1:8" x14ac:dyDescent="0.3">
      <c r="A201" s="18">
        <v>80281</v>
      </c>
      <c r="B201" s="20" t="s">
        <v>2845</v>
      </c>
      <c r="C201" s="19">
        <v>64600000</v>
      </c>
      <c r="D201" s="16">
        <v>36</v>
      </c>
      <c r="E201" s="18">
        <v>0.14000000000000001</v>
      </c>
      <c r="F201" s="17">
        <v>8.35</v>
      </c>
      <c r="G201" s="16">
        <v>3.0709</v>
      </c>
      <c r="H201" s="15">
        <v>1</v>
      </c>
    </row>
    <row r="202" spans="1:8" x14ac:dyDescent="0.3">
      <c r="A202" s="18">
        <v>80441</v>
      </c>
      <c r="B202" s="20" t="s">
        <v>2771</v>
      </c>
      <c r="C202" s="19">
        <v>21700000</v>
      </c>
      <c r="D202" s="16">
        <v>31</v>
      </c>
      <c r="E202" s="18">
        <v>2.19</v>
      </c>
      <c r="F202" s="17">
        <v>2.96</v>
      </c>
      <c r="G202" s="16">
        <v>2.5007999999999999</v>
      </c>
      <c r="H202" s="15">
        <v>1</v>
      </c>
    </row>
    <row r="203" spans="1:8" x14ac:dyDescent="0.3">
      <c r="A203" s="18">
        <v>80441</v>
      </c>
      <c r="B203" s="20" t="s">
        <v>2771</v>
      </c>
      <c r="C203" s="19">
        <v>20100000</v>
      </c>
      <c r="D203" s="16">
        <v>33</v>
      </c>
      <c r="E203" s="18">
        <v>2.82</v>
      </c>
      <c r="F203" s="17">
        <v>4.51</v>
      </c>
      <c r="G203" s="16">
        <v>3.4323000000000001</v>
      </c>
      <c r="H203" s="15">
        <v>2</v>
      </c>
    </row>
    <row r="204" spans="1:8" x14ac:dyDescent="0.3">
      <c r="A204" s="18">
        <v>80661</v>
      </c>
      <c r="B204" s="20" t="s">
        <v>2836</v>
      </c>
      <c r="C204" s="19">
        <v>300000</v>
      </c>
      <c r="D204" s="16">
        <v>3</v>
      </c>
      <c r="E204" s="18">
        <v>0.76</v>
      </c>
      <c r="F204" s="17">
        <v>1.0900000000000001</v>
      </c>
      <c r="G204" s="16">
        <v>0.94669999999999999</v>
      </c>
      <c r="H204" s="15">
        <v>1</v>
      </c>
    </row>
    <row r="205" spans="1:8" x14ac:dyDescent="0.3">
      <c r="A205" s="18">
        <v>80923</v>
      </c>
      <c r="B205" s="20" t="s">
        <v>2790</v>
      </c>
      <c r="C205" s="19">
        <v>400000</v>
      </c>
      <c r="D205" s="16">
        <v>3</v>
      </c>
      <c r="E205" s="18">
        <v>21.67</v>
      </c>
      <c r="F205" s="17">
        <v>28.31</v>
      </c>
      <c r="G205" s="16">
        <v>24.5975</v>
      </c>
      <c r="H205" s="15">
        <v>1</v>
      </c>
    </row>
    <row r="206" spans="1:8" x14ac:dyDescent="0.3">
      <c r="A206" s="18">
        <v>81034</v>
      </c>
      <c r="B206" s="20" t="s">
        <v>2638</v>
      </c>
      <c r="C206" s="19">
        <v>700000</v>
      </c>
      <c r="D206" s="16">
        <v>2</v>
      </c>
      <c r="E206" s="18">
        <v>14.43</v>
      </c>
      <c r="F206" s="17">
        <v>14.94</v>
      </c>
      <c r="G206" s="16">
        <v>14.7943</v>
      </c>
      <c r="H206" s="15">
        <v>3</v>
      </c>
    </row>
    <row r="207" spans="1:8" x14ac:dyDescent="0.3">
      <c r="A207" s="18">
        <v>81091</v>
      </c>
      <c r="B207" s="20" t="s">
        <v>2760</v>
      </c>
      <c r="C207" s="19">
        <v>10500000</v>
      </c>
      <c r="D207" s="16">
        <v>9</v>
      </c>
      <c r="E207" s="18">
        <v>27.55</v>
      </c>
      <c r="F207" s="17">
        <v>34.405000000000001</v>
      </c>
      <c r="G207" s="16">
        <v>30.7807</v>
      </c>
      <c r="H207" s="15">
        <v>2</v>
      </c>
    </row>
    <row r="208" spans="1:8" x14ac:dyDescent="0.3">
      <c r="A208" s="18">
        <v>81129</v>
      </c>
      <c r="B208" s="20" t="s">
        <v>2574</v>
      </c>
      <c r="C208" s="19">
        <v>53500000</v>
      </c>
      <c r="D208" s="16">
        <v>20</v>
      </c>
      <c r="E208" s="18">
        <v>4.03</v>
      </c>
      <c r="F208" s="17">
        <v>6.08</v>
      </c>
      <c r="G208" s="16">
        <v>5.4162999999999997</v>
      </c>
      <c r="H208" s="15">
        <v>2</v>
      </c>
    </row>
    <row r="209" spans="1:8" x14ac:dyDescent="0.3">
      <c r="A209" s="18">
        <v>81713</v>
      </c>
      <c r="B209" s="20" t="s">
        <v>2721</v>
      </c>
      <c r="C209" s="19">
        <v>700000</v>
      </c>
      <c r="D209" s="16">
        <v>4</v>
      </c>
      <c r="E209" s="18">
        <v>9.75</v>
      </c>
      <c r="F209" s="17">
        <v>12.5</v>
      </c>
      <c r="G209" s="16">
        <v>11.118600000000001</v>
      </c>
      <c r="H209" s="15">
        <v>1</v>
      </c>
    </row>
    <row r="210" spans="1:8" x14ac:dyDescent="0.3">
      <c r="A210" s="18">
        <v>82991</v>
      </c>
      <c r="B210" s="20" t="s">
        <v>2611</v>
      </c>
      <c r="C210" s="19">
        <v>26200000</v>
      </c>
      <c r="D210" s="16">
        <v>90</v>
      </c>
      <c r="E210" s="18">
        <v>6.62</v>
      </c>
      <c r="F210" s="17">
        <v>10.33</v>
      </c>
      <c r="G210" s="16">
        <v>8.0538000000000007</v>
      </c>
      <c r="H210" s="15">
        <v>3</v>
      </c>
    </row>
    <row r="211" spans="1:8" x14ac:dyDescent="0.3">
      <c r="A211" s="18">
        <v>83494</v>
      </c>
      <c r="B211" s="20" t="s">
        <v>2703</v>
      </c>
      <c r="C211" s="19">
        <v>12500000</v>
      </c>
      <c r="D211" s="16">
        <v>6</v>
      </c>
      <c r="E211" s="18">
        <v>21.41</v>
      </c>
      <c r="F211" s="17">
        <v>35.4</v>
      </c>
      <c r="G211" s="16">
        <v>31.874600000000001</v>
      </c>
      <c r="H211" s="15">
        <v>1</v>
      </c>
    </row>
    <row r="212" spans="1:8" x14ac:dyDescent="0.3">
      <c r="A212" s="18">
        <v>83671</v>
      </c>
      <c r="B212" s="20" t="s">
        <v>2601</v>
      </c>
      <c r="C212" s="19">
        <v>500000</v>
      </c>
      <c r="D212" s="16">
        <v>1</v>
      </c>
      <c r="E212" s="18">
        <v>7.66</v>
      </c>
      <c r="F212" s="17">
        <v>7.66</v>
      </c>
      <c r="G212" s="16">
        <v>7.66</v>
      </c>
      <c r="H212" s="15">
        <v>3</v>
      </c>
    </row>
    <row r="213" spans="1:8" x14ac:dyDescent="0.3">
      <c r="A213" s="18">
        <v>84421</v>
      </c>
      <c r="B213" s="20" t="s">
        <v>2502</v>
      </c>
      <c r="C213" s="19">
        <v>91800000</v>
      </c>
      <c r="D213" s="16">
        <v>103</v>
      </c>
      <c r="E213" s="18">
        <v>18.59</v>
      </c>
      <c r="F213" s="17">
        <v>28.09</v>
      </c>
      <c r="G213" s="16">
        <v>22.4604</v>
      </c>
      <c r="H213" s="15">
        <v>3</v>
      </c>
    </row>
    <row r="214" spans="1:8" x14ac:dyDescent="0.3">
      <c r="A214" s="18">
        <v>84671</v>
      </c>
      <c r="B214" s="20" t="s">
        <v>2780</v>
      </c>
      <c r="C214" s="19">
        <v>5600000</v>
      </c>
      <c r="D214" s="16">
        <v>11</v>
      </c>
      <c r="E214" s="18">
        <v>9.75</v>
      </c>
      <c r="F214" s="17">
        <v>11.85</v>
      </c>
      <c r="G214" s="16">
        <v>10.997999999999999</v>
      </c>
      <c r="H214" s="15">
        <v>1</v>
      </c>
    </row>
    <row r="215" spans="1:8" x14ac:dyDescent="0.3">
      <c r="A215" s="18">
        <v>84991</v>
      </c>
      <c r="B215" s="20" t="s">
        <v>2852</v>
      </c>
      <c r="C215" s="19">
        <v>13000000</v>
      </c>
      <c r="D215" s="16">
        <v>4</v>
      </c>
      <c r="E215" s="18">
        <v>0.1</v>
      </c>
      <c r="F215" s="17">
        <v>0.15</v>
      </c>
      <c r="G215" s="16">
        <v>0.14849999999999999</v>
      </c>
      <c r="H215" s="15">
        <v>1</v>
      </c>
    </row>
    <row r="216" spans="1:8" x14ac:dyDescent="0.3">
      <c r="A216" s="18">
        <v>89321</v>
      </c>
      <c r="B216" s="20" t="s">
        <v>2812</v>
      </c>
      <c r="C216" s="19">
        <v>600000</v>
      </c>
      <c r="D216" s="16">
        <v>2</v>
      </c>
      <c r="E216" s="18">
        <v>58.39</v>
      </c>
      <c r="F216" s="17">
        <v>75.3</v>
      </c>
      <c r="G216" s="16">
        <v>69.663300000000007</v>
      </c>
      <c r="H216" s="15">
        <v>1</v>
      </c>
    </row>
    <row r="217" spans="1:8" x14ac:dyDescent="0.3">
      <c r="A217" s="18">
        <v>89383</v>
      </c>
      <c r="B217" s="20" t="s">
        <v>2515</v>
      </c>
      <c r="C217" s="19">
        <v>170000000</v>
      </c>
      <c r="D217" s="16">
        <v>121</v>
      </c>
      <c r="E217" s="18">
        <v>19.899999999999999</v>
      </c>
      <c r="F217" s="17">
        <v>46.9</v>
      </c>
      <c r="G217" s="16">
        <v>32.020000000000003</v>
      </c>
      <c r="H217" s="15">
        <v>3</v>
      </c>
    </row>
    <row r="218" spans="1:8" x14ac:dyDescent="0.3">
      <c r="A218" s="18">
        <v>98025</v>
      </c>
      <c r="B218" s="20" t="s">
        <v>2846</v>
      </c>
      <c r="C218" s="19">
        <v>14300000</v>
      </c>
      <c r="D218" s="16">
        <v>15</v>
      </c>
      <c r="E218" s="18">
        <v>59.87</v>
      </c>
      <c r="F218" s="17">
        <v>81.09</v>
      </c>
      <c r="G218" s="16">
        <v>73.528499999999994</v>
      </c>
      <c r="H218" s="15">
        <v>1</v>
      </c>
    </row>
    <row r="219" spans="1:8" x14ac:dyDescent="0.3">
      <c r="A219" s="18">
        <v>99211</v>
      </c>
      <c r="B219" s="20" t="s">
        <v>2488</v>
      </c>
      <c r="C219" s="19">
        <v>316700000</v>
      </c>
      <c r="D219" s="16">
        <v>436</v>
      </c>
      <c r="E219" s="18">
        <v>8.56</v>
      </c>
      <c r="F219" s="17">
        <v>12.83</v>
      </c>
      <c r="G219" s="16">
        <v>10.9238</v>
      </c>
      <c r="H219" s="15">
        <v>3</v>
      </c>
    </row>
    <row r="220" spans="1:8" ht="16.8" customHeight="1" thickBot="1" x14ac:dyDescent="0.35">
      <c r="A220" s="12">
        <v>99584</v>
      </c>
      <c r="B220" s="14" t="s">
        <v>2803</v>
      </c>
      <c r="C220" s="13">
        <v>5000000</v>
      </c>
      <c r="D220" s="10">
        <v>10</v>
      </c>
      <c r="E220" s="12">
        <v>3.98</v>
      </c>
      <c r="F220" s="11">
        <v>10.88</v>
      </c>
      <c r="G220" s="10">
        <v>6.8994</v>
      </c>
      <c r="H220" s="9">
        <v>1</v>
      </c>
    </row>
    <row r="221" spans="1:8" ht="16.8" customHeight="1" thickBot="1" x14ac:dyDescent="0.35">
      <c r="A221" s="8" t="s">
        <v>2462</v>
      </c>
      <c r="B221" s="4"/>
      <c r="C221" s="7">
        <f>SUM(C5:C220)</f>
        <v>10287200000</v>
      </c>
      <c r="D221" s="6">
        <f>SUM(D5:D220)</f>
        <v>6721</v>
      </c>
      <c r="E221" s="5"/>
      <c r="F221" s="4"/>
      <c r="G221" s="3"/>
      <c r="H221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CBmas001"/>
  <dimension ref="A1:J217"/>
  <sheetViews>
    <sheetView workbookViewId="0">
      <pane ySplit="4" topLeftCell="A20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2853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1100000</v>
      </c>
      <c r="D5" s="22">
        <v>5</v>
      </c>
      <c r="E5" s="24">
        <v>15.62</v>
      </c>
      <c r="F5" s="23">
        <v>25.33</v>
      </c>
      <c r="G5" s="22">
        <v>19.267299999999999</v>
      </c>
      <c r="H5" s="21">
        <v>2</v>
      </c>
    </row>
    <row r="6" spans="1:10" x14ac:dyDescent="0.3">
      <c r="A6" s="18">
        <v>13381</v>
      </c>
      <c r="B6" s="20" t="s">
        <v>2782</v>
      </c>
      <c r="C6" s="19">
        <v>1600000</v>
      </c>
      <c r="D6" s="16">
        <v>5</v>
      </c>
      <c r="E6" s="18">
        <v>6.24</v>
      </c>
      <c r="F6" s="17">
        <v>7.82</v>
      </c>
      <c r="G6" s="16">
        <v>6.7369000000000003</v>
      </c>
      <c r="H6" s="15">
        <v>2</v>
      </c>
    </row>
    <row r="7" spans="1:10" x14ac:dyDescent="0.3">
      <c r="A7" s="18">
        <v>13421</v>
      </c>
      <c r="B7" s="20" t="s">
        <v>2545</v>
      </c>
      <c r="C7" s="19">
        <v>20300000</v>
      </c>
      <c r="D7" s="16">
        <v>39</v>
      </c>
      <c r="E7" s="18">
        <v>18.82</v>
      </c>
      <c r="F7" s="17">
        <v>23.16</v>
      </c>
      <c r="G7" s="16">
        <v>21.170100000000001</v>
      </c>
      <c r="H7" s="15">
        <v>3</v>
      </c>
    </row>
    <row r="8" spans="1:10" x14ac:dyDescent="0.3">
      <c r="A8" s="18">
        <v>14361</v>
      </c>
      <c r="B8" s="20" t="s">
        <v>2653</v>
      </c>
      <c r="C8" s="19">
        <v>1700000</v>
      </c>
      <c r="D8" s="16">
        <v>3</v>
      </c>
      <c r="E8" s="18">
        <v>66.39</v>
      </c>
      <c r="F8" s="17">
        <v>66.48</v>
      </c>
      <c r="G8" s="16">
        <v>66.460599999999999</v>
      </c>
      <c r="H8" s="15">
        <v>1</v>
      </c>
    </row>
    <row r="9" spans="1:10" x14ac:dyDescent="0.3">
      <c r="A9" s="18">
        <v>14362</v>
      </c>
      <c r="B9" s="20" t="s">
        <v>2576</v>
      </c>
      <c r="C9" s="19">
        <v>34500000</v>
      </c>
      <c r="D9" s="16">
        <v>19</v>
      </c>
      <c r="E9" s="18">
        <v>54.83</v>
      </c>
      <c r="F9" s="17">
        <v>58.09</v>
      </c>
      <c r="G9" s="16">
        <v>55.467399999999998</v>
      </c>
      <c r="H9" s="15">
        <v>2</v>
      </c>
    </row>
    <row r="10" spans="1:10" x14ac:dyDescent="0.3">
      <c r="A10" s="18">
        <v>14742</v>
      </c>
      <c r="B10" s="20" t="s">
        <v>2586</v>
      </c>
      <c r="C10" s="19">
        <v>1000000</v>
      </c>
      <c r="D10" s="16">
        <v>1</v>
      </c>
      <c r="E10" s="18">
        <v>12.91</v>
      </c>
      <c r="F10" s="17">
        <v>12.91</v>
      </c>
      <c r="G10" s="16">
        <v>12.91</v>
      </c>
      <c r="H10" s="15">
        <v>3</v>
      </c>
    </row>
    <row r="11" spans="1:10" x14ac:dyDescent="0.3">
      <c r="A11" s="18">
        <v>15132</v>
      </c>
      <c r="B11" s="20" t="s">
        <v>2793</v>
      </c>
      <c r="C11" s="19">
        <v>125700000</v>
      </c>
      <c r="D11" s="16">
        <v>90</v>
      </c>
      <c r="E11" s="18">
        <v>18.41</v>
      </c>
      <c r="F11" s="17">
        <v>26.99</v>
      </c>
      <c r="G11" s="16">
        <v>22.226800000000001</v>
      </c>
      <c r="H11" s="15">
        <v>2</v>
      </c>
    </row>
    <row r="12" spans="1:10" x14ac:dyDescent="0.3">
      <c r="A12" s="18">
        <v>15324</v>
      </c>
      <c r="B12" s="20" t="s">
        <v>2588</v>
      </c>
      <c r="C12" s="19">
        <v>7500000</v>
      </c>
      <c r="D12" s="16">
        <v>7</v>
      </c>
      <c r="E12" s="18">
        <v>13</v>
      </c>
      <c r="F12" s="17">
        <v>14.15</v>
      </c>
      <c r="G12" s="16">
        <v>13.502700000000001</v>
      </c>
      <c r="H12" s="15">
        <v>2</v>
      </c>
    </row>
    <row r="13" spans="1:10" x14ac:dyDescent="0.3">
      <c r="A13" s="18">
        <v>15332</v>
      </c>
      <c r="B13" s="20" t="s">
        <v>2715</v>
      </c>
      <c r="C13" s="19">
        <v>100000</v>
      </c>
      <c r="D13" s="16">
        <v>1</v>
      </c>
      <c r="E13" s="18">
        <v>12.47</v>
      </c>
      <c r="F13" s="17">
        <v>12.47</v>
      </c>
      <c r="G13" s="16">
        <v>12.47</v>
      </c>
      <c r="H13" s="15">
        <v>3</v>
      </c>
    </row>
    <row r="14" spans="1:10" x14ac:dyDescent="0.3">
      <c r="A14" s="18">
        <v>15823</v>
      </c>
      <c r="B14" s="20" t="s">
        <v>2640</v>
      </c>
      <c r="C14" s="19">
        <v>1700000</v>
      </c>
      <c r="D14" s="16">
        <v>1</v>
      </c>
      <c r="E14" s="18">
        <v>19.07</v>
      </c>
      <c r="F14" s="17">
        <v>19.07</v>
      </c>
      <c r="G14" s="16">
        <v>19.07</v>
      </c>
      <c r="H14" s="15">
        <v>2</v>
      </c>
    </row>
    <row r="15" spans="1:10" x14ac:dyDescent="0.3">
      <c r="A15" s="18">
        <v>15823</v>
      </c>
      <c r="B15" s="20" t="s">
        <v>2640</v>
      </c>
      <c r="C15" s="19">
        <v>21200000</v>
      </c>
      <c r="D15" s="16">
        <v>25</v>
      </c>
      <c r="E15" s="18">
        <v>9.56</v>
      </c>
      <c r="F15" s="17">
        <v>20.29</v>
      </c>
      <c r="G15" s="16">
        <v>14.865399999999999</v>
      </c>
      <c r="H15" s="15">
        <v>3</v>
      </c>
    </row>
    <row r="16" spans="1:10" x14ac:dyDescent="0.3">
      <c r="A16" s="18">
        <v>15862</v>
      </c>
      <c r="B16" s="20" t="s">
        <v>2773</v>
      </c>
      <c r="C16" s="19">
        <v>3300000</v>
      </c>
      <c r="D16" s="16">
        <v>4</v>
      </c>
      <c r="E16" s="18">
        <v>10.81</v>
      </c>
      <c r="F16" s="17">
        <v>11.81</v>
      </c>
      <c r="G16" s="16">
        <v>11.375500000000001</v>
      </c>
      <c r="H16" s="15">
        <v>1</v>
      </c>
    </row>
    <row r="17" spans="1:8" x14ac:dyDescent="0.3">
      <c r="A17" s="18">
        <v>15862</v>
      </c>
      <c r="B17" s="20" t="s">
        <v>2773</v>
      </c>
      <c r="C17" s="19">
        <v>2300000</v>
      </c>
      <c r="D17" s="16">
        <v>5</v>
      </c>
      <c r="E17" s="18">
        <v>9.33</v>
      </c>
      <c r="F17" s="17">
        <v>10.41</v>
      </c>
      <c r="G17" s="16">
        <v>10.161300000000001</v>
      </c>
      <c r="H17" s="15">
        <v>2</v>
      </c>
    </row>
    <row r="18" spans="1:8" x14ac:dyDescent="0.3">
      <c r="A18" s="18">
        <v>15982</v>
      </c>
      <c r="B18" s="20" t="s">
        <v>2775</v>
      </c>
      <c r="C18" s="19">
        <v>6000000</v>
      </c>
      <c r="D18" s="16">
        <v>28</v>
      </c>
      <c r="E18" s="18">
        <v>2.1800000000000002</v>
      </c>
      <c r="F18" s="17">
        <v>4.54</v>
      </c>
      <c r="G18" s="16">
        <v>3.9630000000000001</v>
      </c>
      <c r="H18" s="15">
        <v>1</v>
      </c>
    </row>
    <row r="19" spans="1:8" x14ac:dyDescent="0.3">
      <c r="A19" s="18">
        <v>15982</v>
      </c>
      <c r="B19" s="20" t="s">
        <v>2775</v>
      </c>
      <c r="C19" s="19">
        <v>500000</v>
      </c>
      <c r="D19" s="16">
        <v>1</v>
      </c>
      <c r="E19" s="18">
        <v>4.28</v>
      </c>
      <c r="F19" s="17">
        <v>4.28</v>
      </c>
      <c r="G19" s="16">
        <v>4.28</v>
      </c>
      <c r="H19" s="15">
        <v>2</v>
      </c>
    </row>
    <row r="20" spans="1:8" x14ac:dyDescent="0.3">
      <c r="A20" s="18">
        <v>16094</v>
      </c>
      <c r="B20" s="20" t="s">
        <v>2764</v>
      </c>
      <c r="C20" s="19">
        <v>43300000</v>
      </c>
      <c r="D20" s="16">
        <v>49</v>
      </c>
      <c r="E20" s="18">
        <v>9.18</v>
      </c>
      <c r="F20" s="17">
        <v>14.5</v>
      </c>
      <c r="G20" s="16">
        <v>11.6067</v>
      </c>
      <c r="H20" s="15">
        <v>3</v>
      </c>
    </row>
    <row r="21" spans="1:8" x14ac:dyDescent="0.3">
      <c r="A21" s="18">
        <v>16263</v>
      </c>
      <c r="B21" s="20" t="s">
        <v>2839</v>
      </c>
      <c r="C21" s="19">
        <v>8200000</v>
      </c>
      <c r="D21" s="16">
        <v>18</v>
      </c>
      <c r="E21" s="18">
        <v>0.79</v>
      </c>
      <c r="F21" s="17">
        <v>3.32</v>
      </c>
      <c r="G21" s="16">
        <v>1.3644000000000001</v>
      </c>
      <c r="H21" s="15">
        <v>1</v>
      </c>
    </row>
    <row r="22" spans="1:8" x14ac:dyDescent="0.3">
      <c r="A22" s="18">
        <v>19094</v>
      </c>
      <c r="B22" s="20" t="s">
        <v>2589</v>
      </c>
      <c r="C22" s="19">
        <v>5000000</v>
      </c>
      <c r="D22" s="16">
        <v>2</v>
      </c>
      <c r="E22" s="18">
        <v>3.52</v>
      </c>
      <c r="F22" s="17">
        <v>3.56</v>
      </c>
      <c r="G22" s="16">
        <v>3.536</v>
      </c>
      <c r="H22" s="15">
        <v>3</v>
      </c>
    </row>
    <row r="23" spans="1:8" x14ac:dyDescent="0.3">
      <c r="A23" s="18">
        <v>20121</v>
      </c>
      <c r="B23" s="20" t="s">
        <v>2563</v>
      </c>
      <c r="C23" s="19">
        <v>20400000</v>
      </c>
      <c r="D23" s="16">
        <v>43</v>
      </c>
      <c r="E23" s="18">
        <v>6.08</v>
      </c>
      <c r="F23" s="17">
        <v>7.18</v>
      </c>
      <c r="G23" s="16">
        <v>6.5960999999999999</v>
      </c>
      <c r="H23" s="15">
        <v>3</v>
      </c>
    </row>
    <row r="24" spans="1:8" x14ac:dyDescent="0.3">
      <c r="A24" s="18">
        <v>20122</v>
      </c>
      <c r="B24" s="20" t="s">
        <v>2564</v>
      </c>
      <c r="C24" s="19">
        <v>13500000</v>
      </c>
      <c r="D24" s="16">
        <v>27</v>
      </c>
      <c r="E24" s="18">
        <v>5.91</v>
      </c>
      <c r="F24" s="17">
        <v>7.07</v>
      </c>
      <c r="G24" s="16">
        <v>6.6744000000000003</v>
      </c>
      <c r="H24" s="15">
        <v>3</v>
      </c>
    </row>
    <row r="25" spans="1:8" x14ac:dyDescent="0.3">
      <c r="A25" s="18">
        <v>20123</v>
      </c>
      <c r="B25" s="20" t="s">
        <v>2565</v>
      </c>
      <c r="C25" s="19">
        <v>6100000</v>
      </c>
      <c r="D25" s="16">
        <v>13</v>
      </c>
      <c r="E25" s="18">
        <v>6.15</v>
      </c>
      <c r="F25" s="17">
        <v>7.55</v>
      </c>
      <c r="G25" s="16">
        <v>6.9397000000000002</v>
      </c>
      <c r="H25" s="15">
        <v>3</v>
      </c>
    </row>
    <row r="26" spans="1:8" x14ac:dyDescent="0.3">
      <c r="A26" s="18">
        <v>20343</v>
      </c>
      <c r="B26" s="20" t="s">
        <v>2250</v>
      </c>
      <c r="C26" s="19">
        <v>2800000</v>
      </c>
      <c r="D26" s="16">
        <v>8</v>
      </c>
      <c r="E26" s="18">
        <v>29.04</v>
      </c>
      <c r="F26" s="17">
        <v>33.67</v>
      </c>
      <c r="G26" s="16">
        <v>31.435700000000001</v>
      </c>
      <c r="H26" s="15">
        <v>2</v>
      </c>
    </row>
    <row r="27" spans="1:8" x14ac:dyDescent="0.3">
      <c r="A27" s="18">
        <v>20652</v>
      </c>
      <c r="B27" s="20" t="s">
        <v>2566</v>
      </c>
      <c r="C27" s="19">
        <v>18900000</v>
      </c>
      <c r="D27" s="16">
        <v>25</v>
      </c>
      <c r="E27" s="18">
        <v>7.2</v>
      </c>
      <c r="F27" s="17">
        <v>9.25</v>
      </c>
      <c r="G27" s="16">
        <v>8.0616000000000003</v>
      </c>
      <c r="H27" s="15">
        <v>2</v>
      </c>
    </row>
    <row r="28" spans="1:8" x14ac:dyDescent="0.3">
      <c r="A28" s="18">
        <v>20661</v>
      </c>
      <c r="B28" s="20" t="s">
        <v>2683</v>
      </c>
      <c r="C28" s="19">
        <v>21400000</v>
      </c>
      <c r="D28" s="16">
        <v>12</v>
      </c>
      <c r="E28" s="18">
        <v>19.09</v>
      </c>
      <c r="F28" s="17">
        <v>45.957500000000003</v>
      </c>
      <c r="G28" s="16">
        <v>24.706199999999999</v>
      </c>
      <c r="H28" s="15">
        <v>3</v>
      </c>
    </row>
    <row r="29" spans="1:8" x14ac:dyDescent="0.3">
      <c r="A29" s="18">
        <v>22081</v>
      </c>
      <c r="B29" s="20" t="s">
        <v>2577</v>
      </c>
      <c r="C29" s="19">
        <v>29900000</v>
      </c>
      <c r="D29" s="16">
        <v>36</v>
      </c>
      <c r="E29" s="18">
        <v>7.41</v>
      </c>
      <c r="F29" s="17">
        <v>12.66</v>
      </c>
      <c r="G29" s="16">
        <v>8.4852000000000007</v>
      </c>
      <c r="H29" s="15">
        <v>2</v>
      </c>
    </row>
    <row r="30" spans="1:8" x14ac:dyDescent="0.3">
      <c r="A30" s="18">
        <v>22282</v>
      </c>
      <c r="B30" s="20" t="s">
        <v>2814</v>
      </c>
      <c r="C30" s="19">
        <v>5900000</v>
      </c>
      <c r="D30" s="16">
        <v>14</v>
      </c>
      <c r="E30" s="18">
        <v>1.9</v>
      </c>
      <c r="F30" s="17">
        <v>6.18</v>
      </c>
      <c r="G30" s="16">
        <v>2.9241999999999999</v>
      </c>
      <c r="H30" s="15">
        <v>1</v>
      </c>
    </row>
    <row r="31" spans="1:8" x14ac:dyDescent="0.3">
      <c r="A31" s="18">
        <v>22393</v>
      </c>
      <c r="B31" s="20" t="s">
        <v>2655</v>
      </c>
      <c r="C31" s="19">
        <v>12700000</v>
      </c>
      <c r="D31" s="16">
        <v>4</v>
      </c>
      <c r="E31" s="18">
        <v>13.1</v>
      </c>
      <c r="F31" s="17">
        <v>18.13</v>
      </c>
      <c r="G31" s="16">
        <v>16.315799999999999</v>
      </c>
      <c r="H31" s="15">
        <v>3</v>
      </c>
    </row>
    <row r="32" spans="1:8" x14ac:dyDescent="0.3">
      <c r="A32" s="18">
        <v>23383</v>
      </c>
      <c r="B32" s="20" t="s">
        <v>2627</v>
      </c>
      <c r="C32" s="19">
        <v>5000000</v>
      </c>
      <c r="D32" s="16">
        <v>1</v>
      </c>
      <c r="E32" s="18">
        <v>10.37</v>
      </c>
      <c r="F32" s="17">
        <v>10.37</v>
      </c>
      <c r="G32" s="16">
        <v>10.37</v>
      </c>
      <c r="H32" s="15">
        <v>2</v>
      </c>
    </row>
    <row r="33" spans="1:8" x14ac:dyDescent="0.3">
      <c r="A33" s="18">
        <v>23383</v>
      </c>
      <c r="B33" s="20" t="s">
        <v>2627</v>
      </c>
      <c r="C33" s="19">
        <v>3500000</v>
      </c>
      <c r="D33" s="16">
        <v>1</v>
      </c>
      <c r="E33" s="18">
        <v>7.77</v>
      </c>
      <c r="F33" s="17">
        <v>7.77</v>
      </c>
      <c r="G33" s="16">
        <v>7.77</v>
      </c>
      <c r="H33" s="15">
        <v>3</v>
      </c>
    </row>
    <row r="34" spans="1:8" x14ac:dyDescent="0.3">
      <c r="A34" s="18">
        <v>23835</v>
      </c>
      <c r="B34" s="20" t="s">
        <v>2532</v>
      </c>
      <c r="C34" s="19">
        <v>85500000</v>
      </c>
      <c r="D34" s="16">
        <v>105</v>
      </c>
      <c r="E34" s="18">
        <v>8.4700000000000006</v>
      </c>
      <c r="F34" s="17">
        <v>11.16</v>
      </c>
      <c r="G34" s="16">
        <v>10.306800000000001</v>
      </c>
      <c r="H34" s="15">
        <v>3</v>
      </c>
    </row>
    <row r="35" spans="1:8" x14ac:dyDescent="0.3">
      <c r="A35" s="18">
        <v>24393</v>
      </c>
      <c r="B35" s="20" t="s">
        <v>2656</v>
      </c>
      <c r="C35" s="19">
        <v>50800000</v>
      </c>
      <c r="D35" s="16">
        <v>54</v>
      </c>
      <c r="E35" s="18">
        <v>4.87</v>
      </c>
      <c r="F35" s="17">
        <v>8.52</v>
      </c>
      <c r="G35" s="16">
        <v>6.9447999999999999</v>
      </c>
      <c r="H35" s="15">
        <v>2</v>
      </c>
    </row>
    <row r="36" spans="1:8" x14ac:dyDescent="0.3">
      <c r="A36" s="18">
        <v>24616</v>
      </c>
      <c r="B36" s="20" t="s">
        <v>2642</v>
      </c>
      <c r="C36" s="19">
        <v>800000</v>
      </c>
      <c r="D36" s="16">
        <v>4</v>
      </c>
      <c r="E36" s="18">
        <v>19.079999999999998</v>
      </c>
      <c r="F36" s="17">
        <v>21.86</v>
      </c>
      <c r="G36" s="16">
        <v>19.581299999999999</v>
      </c>
      <c r="H36" s="15">
        <v>2</v>
      </c>
    </row>
    <row r="37" spans="1:8" x14ac:dyDescent="0.3">
      <c r="A37" s="18">
        <v>24663</v>
      </c>
      <c r="B37" s="20" t="s">
        <v>2818</v>
      </c>
      <c r="C37" s="19">
        <v>3900000</v>
      </c>
      <c r="D37" s="16">
        <v>14</v>
      </c>
      <c r="E37" s="18">
        <v>5.0999999999999996</v>
      </c>
      <c r="F37" s="17">
        <v>6.34</v>
      </c>
      <c r="G37" s="16">
        <v>5.7214999999999998</v>
      </c>
      <c r="H37" s="15">
        <v>1</v>
      </c>
    </row>
    <row r="38" spans="1:8" x14ac:dyDescent="0.3">
      <c r="A38" s="18">
        <v>24921</v>
      </c>
      <c r="B38" s="20" t="s">
        <v>2707</v>
      </c>
      <c r="C38" s="19">
        <v>6900000</v>
      </c>
      <c r="D38" s="16">
        <v>6</v>
      </c>
      <c r="E38" s="18">
        <v>4.45</v>
      </c>
      <c r="F38" s="17">
        <v>4.8099999999999996</v>
      </c>
      <c r="G38" s="16">
        <v>4.5396999999999998</v>
      </c>
      <c r="H38" s="15">
        <v>2</v>
      </c>
    </row>
    <row r="39" spans="1:8" x14ac:dyDescent="0.3">
      <c r="A39" s="18">
        <v>24972</v>
      </c>
      <c r="B39" s="20" t="s">
        <v>2518</v>
      </c>
      <c r="C39" s="19">
        <v>30100000</v>
      </c>
      <c r="D39" s="16">
        <v>72</v>
      </c>
      <c r="E39" s="18">
        <v>19.45</v>
      </c>
      <c r="F39" s="17">
        <v>29.75</v>
      </c>
      <c r="G39" s="16">
        <v>25.496500000000001</v>
      </c>
      <c r="H39" s="15">
        <v>3</v>
      </c>
    </row>
    <row r="40" spans="1:8" x14ac:dyDescent="0.3">
      <c r="A40" s="18">
        <v>25282</v>
      </c>
      <c r="B40" s="20" t="s">
        <v>2643</v>
      </c>
      <c r="C40" s="19">
        <v>1000000</v>
      </c>
      <c r="D40" s="16">
        <v>2</v>
      </c>
      <c r="E40" s="18">
        <v>23.52</v>
      </c>
      <c r="F40" s="17">
        <v>25.55</v>
      </c>
      <c r="G40" s="16">
        <v>24.940999999999999</v>
      </c>
      <c r="H40" s="15">
        <v>3</v>
      </c>
    </row>
    <row r="41" spans="1:8" x14ac:dyDescent="0.3">
      <c r="A41" s="18">
        <v>26034</v>
      </c>
      <c r="B41" s="20" t="s">
        <v>2616</v>
      </c>
      <c r="C41" s="19">
        <v>450400000</v>
      </c>
      <c r="D41" s="16">
        <v>284</v>
      </c>
      <c r="E41" s="18">
        <v>23.45</v>
      </c>
      <c r="F41" s="17">
        <v>41.15</v>
      </c>
      <c r="G41" s="16">
        <v>32.932299999999998</v>
      </c>
      <c r="H41" s="15">
        <v>2</v>
      </c>
    </row>
    <row r="42" spans="1:8" x14ac:dyDescent="0.3">
      <c r="A42" s="18">
        <v>26107</v>
      </c>
      <c r="B42" s="20" t="s">
        <v>2277</v>
      </c>
      <c r="C42" s="19">
        <v>196600000</v>
      </c>
      <c r="D42" s="16">
        <v>198</v>
      </c>
      <c r="E42" s="18">
        <v>23.55</v>
      </c>
      <c r="F42" s="17">
        <v>34.049999999999997</v>
      </c>
      <c r="G42" s="16">
        <v>27.5503</v>
      </c>
      <c r="H42" s="15">
        <v>2</v>
      </c>
    </row>
    <row r="43" spans="1:8" x14ac:dyDescent="0.3">
      <c r="A43" s="18">
        <v>26185</v>
      </c>
      <c r="B43" s="20" t="s">
        <v>2784</v>
      </c>
      <c r="C43" s="19">
        <v>600000</v>
      </c>
      <c r="D43" s="16">
        <v>6</v>
      </c>
      <c r="E43" s="18">
        <v>75.61</v>
      </c>
      <c r="F43" s="17">
        <v>80.86</v>
      </c>
      <c r="G43" s="16">
        <v>77.698300000000003</v>
      </c>
      <c r="H43" s="15">
        <v>2</v>
      </c>
    </row>
    <row r="44" spans="1:8" x14ac:dyDescent="0.3">
      <c r="A44" s="18">
        <v>26185</v>
      </c>
      <c r="B44" s="20" t="s">
        <v>2784</v>
      </c>
      <c r="C44" s="19">
        <v>6600000</v>
      </c>
      <c r="D44" s="16">
        <v>23</v>
      </c>
      <c r="E44" s="18">
        <v>63.07</v>
      </c>
      <c r="F44" s="17">
        <v>77.760000000000005</v>
      </c>
      <c r="G44" s="16">
        <v>68.336100000000002</v>
      </c>
      <c r="H44" s="15">
        <v>3</v>
      </c>
    </row>
    <row r="45" spans="1:8" x14ac:dyDescent="0.3">
      <c r="A45" s="18">
        <v>26415</v>
      </c>
      <c r="B45" s="20" t="s">
        <v>2504</v>
      </c>
      <c r="C45" s="19">
        <v>430800000</v>
      </c>
      <c r="D45" s="16">
        <v>55</v>
      </c>
      <c r="E45" s="18">
        <v>12.85</v>
      </c>
      <c r="F45" s="17">
        <v>21.75</v>
      </c>
      <c r="G45" s="16">
        <v>16.041</v>
      </c>
      <c r="H45" s="15">
        <v>3</v>
      </c>
    </row>
    <row r="46" spans="1:8" x14ac:dyDescent="0.3">
      <c r="A46" s="18">
        <v>27291</v>
      </c>
      <c r="B46" s="20" t="s">
        <v>2830</v>
      </c>
      <c r="C46" s="19">
        <v>49800000</v>
      </c>
      <c r="D46" s="16">
        <v>28</v>
      </c>
      <c r="E46" s="18">
        <v>1.85</v>
      </c>
      <c r="F46" s="17">
        <v>5.03</v>
      </c>
      <c r="G46" s="16">
        <v>3.9535999999999998</v>
      </c>
      <c r="H46" s="15">
        <v>1</v>
      </c>
    </row>
    <row r="47" spans="1:8" x14ac:dyDescent="0.3">
      <c r="A47" s="18">
        <v>27481</v>
      </c>
      <c r="B47" s="20" t="s">
        <v>2785</v>
      </c>
      <c r="C47" s="19">
        <v>2500000</v>
      </c>
      <c r="D47" s="16">
        <v>2</v>
      </c>
      <c r="E47" s="18">
        <v>7</v>
      </c>
      <c r="F47" s="17">
        <v>7.49</v>
      </c>
      <c r="G47" s="16">
        <v>7.0979999999999999</v>
      </c>
      <c r="H47" s="15">
        <v>2</v>
      </c>
    </row>
    <row r="48" spans="1:8" x14ac:dyDescent="0.3">
      <c r="A48" s="18">
        <v>288701</v>
      </c>
      <c r="B48" s="20" t="s">
        <v>2547</v>
      </c>
      <c r="C48" s="19">
        <v>88000000</v>
      </c>
      <c r="D48" s="16">
        <v>77</v>
      </c>
      <c r="E48" s="18">
        <v>8.64</v>
      </c>
      <c r="F48" s="17">
        <v>11.45</v>
      </c>
      <c r="G48" s="16">
        <v>9.9307999999999996</v>
      </c>
      <c r="H48" s="15">
        <v>3</v>
      </c>
    </row>
    <row r="49" spans="1:8" x14ac:dyDescent="0.3">
      <c r="A49" s="18">
        <v>28886</v>
      </c>
      <c r="B49" s="20" t="s">
        <v>2737</v>
      </c>
      <c r="C49" s="19">
        <v>98400000</v>
      </c>
      <c r="D49" s="16">
        <v>35</v>
      </c>
      <c r="E49" s="18">
        <v>8.33</v>
      </c>
      <c r="F49" s="17">
        <v>10.71</v>
      </c>
      <c r="G49" s="16">
        <v>8.9164999999999992</v>
      </c>
      <c r="H49" s="15">
        <v>2</v>
      </c>
    </row>
    <row r="50" spans="1:8" x14ac:dyDescent="0.3">
      <c r="A50" s="18">
        <v>29371</v>
      </c>
      <c r="B50" s="20" t="s">
        <v>2765</v>
      </c>
      <c r="C50" s="19">
        <v>19600000</v>
      </c>
      <c r="D50" s="16">
        <v>8</v>
      </c>
      <c r="E50" s="18">
        <v>2.81</v>
      </c>
      <c r="F50" s="17">
        <v>18.91</v>
      </c>
      <c r="G50" s="16">
        <v>14.222200000000001</v>
      </c>
      <c r="H50" s="15">
        <v>1</v>
      </c>
    </row>
    <row r="51" spans="1:8" x14ac:dyDescent="0.3">
      <c r="A51" s="18">
        <v>29371</v>
      </c>
      <c r="B51" s="20" t="s">
        <v>2765</v>
      </c>
      <c r="C51" s="19">
        <v>157300000</v>
      </c>
      <c r="D51" s="16">
        <v>69</v>
      </c>
      <c r="E51" s="18">
        <v>2.61</v>
      </c>
      <c r="F51" s="17">
        <v>18.02</v>
      </c>
      <c r="G51" s="16">
        <v>15.840299999999999</v>
      </c>
      <c r="H51" s="15">
        <v>2</v>
      </c>
    </row>
    <row r="52" spans="1:8" x14ac:dyDescent="0.3">
      <c r="A52" s="18">
        <v>30103</v>
      </c>
      <c r="B52" s="20" t="s">
        <v>2671</v>
      </c>
      <c r="C52" s="19">
        <v>53700000</v>
      </c>
      <c r="D52" s="16">
        <v>62</v>
      </c>
      <c r="E52" s="18">
        <v>12.64</v>
      </c>
      <c r="F52" s="17">
        <v>15.54</v>
      </c>
      <c r="G52" s="16">
        <v>14.657400000000001</v>
      </c>
      <c r="H52" s="15">
        <v>2</v>
      </c>
    </row>
    <row r="53" spans="1:8" x14ac:dyDescent="0.3">
      <c r="A53" s="18">
        <v>30103</v>
      </c>
      <c r="B53" s="20" t="s">
        <v>2671</v>
      </c>
      <c r="C53" s="19">
        <v>3700000</v>
      </c>
      <c r="D53" s="16">
        <v>17</v>
      </c>
      <c r="E53" s="18">
        <v>13.07</v>
      </c>
      <c r="F53" s="17">
        <v>14.835000000000001</v>
      </c>
      <c r="G53" s="16">
        <v>13.8689</v>
      </c>
      <c r="H53" s="15">
        <v>3</v>
      </c>
    </row>
    <row r="54" spans="1:8" x14ac:dyDescent="0.3">
      <c r="A54" s="18">
        <v>30164</v>
      </c>
      <c r="B54" s="20" t="s">
        <v>2579</v>
      </c>
      <c r="C54" s="19">
        <v>5200000</v>
      </c>
      <c r="D54" s="16">
        <v>6</v>
      </c>
      <c r="E54" s="18">
        <v>15.02</v>
      </c>
      <c r="F54" s="17">
        <v>20.22</v>
      </c>
      <c r="G54" s="16">
        <v>19.5913</v>
      </c>
      <c r="H54" s="15">
        <v>3</v>
      </c>
    </row>
    <row r="55" spans="1:8" x14ac:dyDescent="0.3">
      <c r="A55" s="18">
        <v>30237</v>
      </c>
      <c r="B55" s="20" t="s">
        <v>2822</v>
      </c>
      <c r="C55" s="19">
        <v>100000</v>
      </c>
      <c r="D55" s="16">
        <v>1</v>
      </c>
      <c r="E55" s="18">
        <v>37.29</v>
      </c>
      <c r="F55" s="17">
        <v>37.29</v>
      </c>
      <c r="G55" s="16">
        <v>37.29</v>
      </c>
      <c r="H55" s="15">
        <v>1</v>
      </c>
    </row>
    <row r="56" spans="1:8" x14ac:dyDescent="0.3">
      <c r="A56" s="18">
        <v>30335</v>
      </c>
      <c r="B56" s="20" t="s">
        <v>2854</v>
      </c>
      <c r="C56" s="19">
        <v>300000</v>
      </c>
      <c r="D56" s="16">
        <v>1</v>
      </c>
      <c r="E56" s="18">
        <v>68.430000000000007</v>
      </c>
      <c r="F56" s="17">
        <v>68.430000000000007</v>
      </c>
      <c r="G56" s="16">
        <v>68.430000000000007</v>
      </c>
      <c r="H56" s="15">
        <v>2</v>
      </c>
    </row>
    <row r="57" spans="1:8" x14ac:dyDescent="0.3">
      <c r="A57" s="18">
        <v>30336</v>
      </c>
      <c r="B57" s="20" t="s">
        <v>2288</v>
      </c>
      <c r="C57" s="19">
        <v>110400000</v>
      </c>
      <c r="D57" s="16">
        <v>38</v>
      </c>
      <c r="E57" s="18">
        <v>9.6300000000000008</v>
      </c>
      <c r="F57" s="17">
        <v>11.75</v>
      </c>
      <c r="G57" s="16">
        <v>11.1568</v>
      </c>
      <c r="H57" s="15">
        <v>3</v>
      </c>
    </row>
    <row r="58" spans="1:8" x14ac:dyDescent="0.3">
      <c r="A58" s="18">
        <v>30425</v>
      </c>
      <c r="B58" s="20" t="s">
        <v>2672</v>
      </c>
      <c r="C58" s="19">
        <v>7800000</v>
      </c>
      <c r="D58" s="16">
        <v>20</v>
      </c>
      <c r="E58" s="18">
        <v>8.92</v>
      </c>
      <c r="F58" s="17">
        <v>10.37</v>
      </c>
      <c r="G58" s="16">
        <v>9.5441000000000003</v>
      </c>
      <c r="H58" s="15">
        <v>2</v>
      </c>
    </row>
    <row r="59" spans="1:8" x14ac:dyDescent="0.3">
      <c r="A59" s="18">
        <v>30477</v>
      </c>
      <c r="B59" s="20" t="s">
        <v>2684</v>
      </c>
      <c r="C59" s="19">
        <v>58100000</v>
      </c>
      <c r="D59" s="16">
        <v>73</v>
      </c>
      <c r="E59" s="18">
        <v>15.94</v>
      </c>
      <c r="F59" s="17">
        <v>44.35</v>
      </c>
      <c r="G59" s="16">
        <v>28.400600000000001</v>
      </c>
      <c r="H59" s="15">
        <v>2</v>
      </c>
    </row>
    <row r="60" spans="1:8" x14ac:dyDescent="0.3">
      <c r="A60" s="18">
        <v>30921</v>
      </c>
      <c r="B60" s="20" t="s">
        <v>2848</v>
      </c>
      <c r="C60" s="19">
        <v>900000</v>
      </c>
      <c r="D60" s="16">
        <v>1</v>
      </c>
      <c r="E60" s="18">
        <v>21.3</v>
      </c>
      <c r="F60" s="17">
        <v>21.3</v>
      </c>
      <c r="G60" s="16">
        <v>21.3</v>
      </c>
      <c r="H60" s="15">
        <v>2</v>
      </c>
    </row>
    <row r="61" spans="1:8" x14ac:dyDescent="0.3">
      <c r="A61" s="18">
        <v>31221</v>
      </c>
      <c r="B61" s="20" t="s">
        <v>2644</v>
      </c>
      <c r="C61" s="19">
        <v>3800000</v>
      </c>
      <c r="D61" s="16">
        <v>11</v>
      </c>
      <c r="E61" s="18">
        <v>9.25</v>
      </c>
      <c r="F61" s="17">
        <v>10.692500000000001</v>
      </c>
      <c r="G61" s="16">
        <v>10.226599999999999</v>
      </c>
      <c r="H61" s="15">
        <v>3</v>
      </c>
    </row>
    <row r="62" spans="1:8" x14ac:dyDescent="0.3">
      <c r="A62" s="18">
        <v>31381</v>
      </c>
      <c r="B62" s="20" t="s">
        <v>2591</v>
      </c>
      <c r="C62" s="19">
        <v>13100000</v>
      </c>
      <c r="D62" s="16">
        <v>42</v>
      </c>
      <c r="E62" s="18">
        <v>8.65</v>
      </c>
      <c r="F62" s="17">
        <v>13.01</v>
      </c>
      <c r="G62" s="16">
        <v>10.9861</v>
      </c>
      <c r="H62" s="15">
        <v>3</v>
      </c>
    </row>
    <row r="63" spans="1:8" x14ac:dyDescent="0.3">
      <c r="A63" s="18">
        <v>31412</v>
      </c>
      <c r="B63" s="20" t="s">
        <v>2732</v>
      </c>
      <c r="C63" s="19">
        <v>400000</v>
      </c>
      <c r="D63" s="16">
        <v>2</v>
      </c>
      <c r="E63" s="18">
        <v>3.8</v>
      </c>
      <c r="F63" s="17">
        <v>3.82</v>
      </c>
      <c r="G63" s="16">
        <v>3.8050000000000002</v>
      </c>
      <c r="H63" s="15">
        <v>2</v>
      </c>
    </row>
    <row r="64" spans="1:8" x14ac:dyDescent="0.3">
      <c r="A64" s="18">
        <v>31493</v>
      </c>
      <c r="B64" s="20" t="s">
        <v>2716</v>
      </c>
      <c r="C64" s="19">
        <v>7500000</v>
      </c>
      <c r="D64" s="16">
        <v>14</v>
      </c>
      <c r="E64" s="18">
        <v>4.16</v>
      </c>
      <c r="F64" s="17">
        <v>10.029999999999999</v>
      </c>
      <c r="G64" s="16">
        <v>6.2622999999999998</v>
      </c>
      <c r="H64" s="15">
        <v>2</v>
      </c>
    </row>
    <row r="65" spans="1:8" x14ac:dyDescent="0.3">
      <c r="A65" s="18">
        <v>31632</v>
      </c>
      <c r="B65" s="20" t="s">
        <v>2766</v>
      </c>
      <c r="C65" s="19">
        <v>5500000</v>
      </c>
      <c r="D65" s="16">
        <v>3</v>
      </c>
      <c r="E65" s="18">
        <v>9.19</v>
      </c>
      <c r="F65" s="17">
        <v>12.42</v>
      </c>
      <c r="G65" s="16">
        <v>10.2918</v>
      </c>
      <c r="H65" s="15">
        <v>1</v>
      </c>
    </row>
    <row r="66" spans="1:8" x14ac:dyDescent="0.3">
      <c r="A66" s="18">
        <v>31632</v>
      </c>
      <c r="B66" s="20" t="s">
        <v>2766</v>
      </c>
      <c r="C66" s="19">
        <v>38100000</v>
      </c>
      <c r="D66" s="16">
        <v>18</v>
      </c>
      <c r="E66" s="18">
        <v>13.09</v>
      </c>
      <c r="F66" s="17">
        <v>17.8</v>
      </c>
      <c r="G66" s="16">
        <v>13.838699999999999</v>
      </c>
      <c r="H66" s="15">
        <v>2</v>
      </c>
    </row>
    <row r="67" spans="1:8" x14ac:dyDescent="0.3">
      <c r="A67" s="18">
        <v>31712</v>
      </c>
      <c r="B67" s="20" t="s">
        <v>2750</v>
      </c>
      <c r="C67" s="19">
        <v>1100000</v>
      </c>
      <c r="D67" s="16">
        <v>5</v>
      </c>
      <c r="E67" s="18">
        <v>6.7</v>
      </c>
      <c r="F67" s="17">
        <v>8.15</v>
      </c>
      <c r="G67" s="16">
        <v>7.5263999999999998</v>
      </c>
      <c r="H67" s="15">
        <v>2</v>
      </c>
    </row>
    <row r="68" spans="1:8" x14ac:dyDescent="0.3">
      <c r="A68" s="18">
        <v>31881</v>
      </c>
      <c r="B68" s="20" t="s">
        <v>2840</v>
      </c>
      <c r="C68" s="19">
        <v>4500000</v>
      </c>
      <c r="D68" s="16">
        <v>15</v>
      </c>
      <c r="E68" s="18">
        <v>2.9</v>
      </c>
      <c r="F68" s="17">
        <v>6.15</v>
      </c>
      <c r="G68" s="16">
        <v>4.4340000000000002</v>
      </c>
      <c r="H68" s="15">
        <v>1</v>
      </c>
    </row>
    <row r="69" spans="1:8" x14ac:dyDescent="0.3">
      <c r="A69" s="18">
        <v>32024</v>
      </c>
      <c r="B69" s="20" t="s">
        <v>2767</v>
      </c>
      <c r="C69" s="19">
        <v>500000</v>
      </c>
      <c r="D69" s="16">
        <v>3</v>
      </c>
      <c r="E69" s="18">
        <v>11.27</v>
      </c>
      <c r="F69" s="17">
        <v>11.94</v>
      </c>
      <c r="G69" s="16">
        <v>11.79</v>
      </c>
      <c r="H69" s="15">
        <v>2</v>
      </c>
    </row>
    <row r="70" spans="1:8" x14ac:dyDescent="0.3">
      <c r="A70" s="18">
        <v>32094</v>
      </c>
      <c r="B70" s="20" t="s">
        <v>2658</v>
      </c>
      <c r="C70" s="19">
        <v>46900000</v>
      </c>
      <c r="D70" s="16">
        <v>18</v>
      </c>
      <c r="E70" s="18">
        <v>9.1199999999999992</v>
      </c>
      <c r="F70" s="17">
        <v>24.5</v>
      </c>
      <c r="G70" s="16">
        <v>15.3146</v>
      </c>
      <c r="H70" s="15">
        <v>2</v>
      </c>
    </row>
    <row r="71" spans="1:8" x14ac:dyDescent="0.3">
      <c r="A71" s="18">
        <v>32607</v>
      </c>
      <c r="B71" s="20" t="s">
        <v>2855</v>
      </c>
      <c r="C71" s="19">
        <v>200000</v>
      </c>
      <c r="D71" s="16">
        <v>1</v>
      </c>
      <c r="E71" s="18">
        <v>21.73</v>
      </c>
      <c r="F71" s="17">
        <v>21.73</v>
      </c>
      <c r="G71" s="16">
        <v>21.73</v>
      </c>
      <c r="H71" s="15">
        <v>2</v>
      </c>
    </row>
    <row r="72" spans="1:8" x14ac:dyDescent="0.3">
      <c r="A72" s="18">
        <v>32681</v>
      </c>
      <c r="B72" s="20" t="s">
        <v>2592</v>
      </c>
      <c r="C72" s="19">
        <v>41600000</v>
      </c>
      <c r="D72" s="16">
        <v>27</v>
      </c>
      <c r="E72" s="18">
        <v>10.84</v>
      </c>
      <c r="F72" s="17">
        <v>24.97</v>
      </c>
      <c r="G72" s="16">
        <v>20.098500000000001</v>
      </c>
      <c r="H72" s="15">
        <v>3</v>
      </c>
    </row>
    <row r="73" spans="1:8" x14ac:dyDescent="0.3">
      <c r="A73" s="18">
        <v>33101</v>
      </c>
      <c r="B73" s="20" t="s">
        <v>2493</v>
      </c>
      <c r="C73" s="19">
        <v>1900000</v>
      </c>
      <c r="D73" s="16">
        <v>3</v>
      </c>
      <c r="E73" s="18">
        <v>65.575699999999998</v>
      </c>
      <c r="F73" s="17">
        <v>83.59</v>
      </c>
      <c r="G73" s="16">
        <v>68.858400000000003</v>
      </c>
      <c r="H73" s="15">
        <v>4</v>
      </c>
    </row>
    <row r="74" spans="1:8" x14ac:dyDescent="0.3">
      <c r="A74" s="18">
        <v>33244</v>
      </c>
      <c r="B74" s="20" t="s">
        <v>2580</v>
      </c>
      <c r="C74" s="19">
        <v>22000000</v>
      </c>
      <c r="D74" s="16">
        <v>21</v>
      </c>
      <c r="E74" s="18">
        <v>10.66</v>
      </c>
      <c r="F74" s="17">
        <v>15.94</v>
      </c>
      <c r="G74" s="16">
        <v>13.9046</v>
      </c>
      <c r="H74" s="15">
        <v>2</v>
      </c>
    </row>
    <row r="75" spans="1:8" x14ac:dyDescent="0.3">
      <c r="A75" s="18">
        <v>33382</v>
      </c>
      <c r="B75" s="17"/>
      <c r="C75" s="19">
        <v>2000000</v>
      </c>
      <c r="D75" s="16">
        <v>2</v>
      </c>
      <c r="E75" s="18">
        <v>0.1575</v>
      </c>
      <c r="F75" s="17">
        <v>0.15759999999999999</v>
      </c>
      <c r="G75" s="16">
        <v>0.15759999999999999</v>
      </c>
      <c r="H75" s="15">
        <v>1</v>
      </c>
    </row>
    <row r="76" spans="1:8" x14ac:dyDescent="0.3">
      <c r="A76" s="18">
        <v>33394</v>
      </c>
      <c r="B76" s="20" t="s">
        <v>2685</v>
      </c>
      <c r="C76" s="19">
        <v>100000</v>
      </c>
      <c r="D76" s="16">
        <v>1</v>
      </c>
      <c r="E76" s="18">
        <v>13.18</v>
      </c>
      <c r="F76" s="17">
        <v>13.18</v>
      </c>
      <c r="G76" s="16">
        <v>13.18</v>
      </c>
      <c r="H76" s="15">
        <v>2</v>
      </c>
    </row>
    <row r="77" spans="1:8" x14ac:dyDescent="0.3">
      <c r="A77" s="18">
        <v>33394</v>
      </c>
      <c r="B77" s="20" t="s">
        <v>2685</v>
      </c>
      <c r="C77" s="19">
        <v>1400000</v>
      </c>
      <c r="D77" s="16">
        <v>4</v>
      </c>
      <c r="E77" s="18">
        <v>9.64</v>
      </c>
      <c r="F77" s="17">
        <v>13.45</v>
      </c>
      <c r="G77" s="16">
        <v>11.767899999999999</v>
      </c>
      <c r="H77" s="15">
        <v>3</v>
      </c>
    </row>
    <row r="78" spans="1:8" x14ac:dyDescent="0.3">
      <c r="A78" s="18">
        <v>34132</v>
      </c>
      <c r="B78" s="20" t="s">
        <v>2505</v>
      </c>
      <c r="C78" s="19">
        <v>38000000</v>
      </c>
      <c r="D78" s="16">
        <v>52</v>
      </c>
      <c r="E78" s="18">
        <v>15.3</v>
      </c>
      <c r="F78" s="17">
        <v>22.81</v>
      </c>
      <c r="G78" s="16">
        <v>18.751899999999999</v>
      </c>
      <c r="H78" s="15">
        <v>2</v>
      </c>
    </row>
    <row r="79" spans="1:8" x14ac:dyDescent="0.3">
      <c r="A79" s="18">
        <v>34162</v>
      </c>
      <c r="B79" s="20" t="s">
        <v>2768</v>
      </c>
      <c r="C79" s="19">
        <v>17500000</v>
      </c>
      <c r="D79" s="16">
        <v>17</v>
      </c>
      <c r="E79" s="18">
        <v>10.5</v>
      </c>
      <c r="F79" s="17">
        <v>15.33</v>
      </c>
      <c r="G79" s="16">
        <v>12.8863</v>
      </c>
      <c r="H79" s="15">
        <v>1</v>
      </c>
    </row>
    <row r="80" spans="1:8" x14ac:dyDescent="0.3">
      <c r="A80" s="18">
        <v>34653</v>
      </c>
      <c r="B80" s="20" t="s">
        <v>2717</v>
      </c>
      <c r="C80" s="19">
        <v>3000000</v>
      </c>
      <c r="D80" s="16">
        <v>5</v>
      </c>
      <c r="E80" s="18">
        <v>2.61</v>
      </c>
      <c r="F80" s="17">
        <v>2.91</v>
      </c>
      <c r="G80" s="16">
        <v>2.7787000000000002</v>
      </c>
      <c r="H80" s="15">
        <v>1</v>
      </c>
    </row>
    <row r="81" spans="1:8" x14ac:dyDescent="0.3">
      <c r="A81" s="18">
        <v>34842</v>
      </c>
      <c r="B81" s="20" t="s">
        <v>2738</v>
      </c>
      <c r="C81" s="19">
        <v>16200000</v>
      </c>
      <c r="D81" s="16">
        <v>21</v>
      </c>
      <c r="E81" s="18">
        <v>10.14</v>
      </c>
      <c r="F81" s="17">
        <v>14.76</v>
      </c>
      <c r="G81" s="16">
        <v>13.196899999999999</v>
      </c>
      <c r="H81" s="15">
        <v>2</v>
      </c>
    </row>
    <row r="82" spans="1:8" x14ac:dyDescent="0.3">
      <c r="A82" s="18">
        <v>34891</v>
      </c>
      <c r="B82" s="20" t="s">
        <v>2739</v>
      </c>
      <c r="C82" s="19">
        <v>600000</v>
      </c>
      <c r="D82" s="16">
        <v>4</v>
      </c>
      <c r="E82" s="18">
        <v>6.98</v>
      </c>
      <c r="F82" s="17">
        <v>15.91</v>
      </c>
      <c r="G82" s="16">
        <v>13.055</v>
      </c>
      <c r="H82" s="15">
        <v>2</v>
      </c>
    </row>
    <row r="83" spans="1:8" x14ac:dyDescent="0.3">
      <c r="A83" s="18">
        <v>35121</v>
      </c>
      <c r="B83" s="20" t="s">
        <v>2697</v>
      </c>
      <c r="C83" s="19">
        <v>6400000</v>
      </c>
      <c r="D83" s="16">
        <v>5</v>
      </c>
      <c r="E83" s="18">
        <v>11.35</v>
      </c>
      <c r="F83" s="17">
        <v>13.04</v>
      </c>
      <c r="G83" s="16">
        <v>12.8705</v>
      </c>
      <c r="H83" s="15">
        <v>1</v>
      </c>
    </row>
    <row r="84" spans="1:8" x14ac:dyDescent="0.3">
      <c r="A84" s="18">
        <v>35211</v>
      </c>
      <c r="B84" s="20" t="s">
        <v>2823</v>
      </c>
      <c r="C84" s="19">
        <v>74600000</v>
      </c>
      <c r="D84" s="16">
        <v>52</v>
      </c>
      <c r="E84" s="18">
        <v>17.66</v>
      </c>
      <c r="F84" s="17">
        <v>45.69</v>
      </c>
      <c r="G84" s="16">
        <v>28.899799999999999</v>
      </c>
      <c r="H84" s="15">
        <v>1</v>
      </c>
    </row>
    <row r="85" spans="1:8" x14ac:dyDescent="0.3">
      <c r="A85" s="18">
        <v>35264</v>
      </c>
      <c r="B85" s="20" t="s">
        <v>2752</v>
      </c>
      <c r="C85" s="19">
        <v>127700000</v>
      </c>
      <c r="D85" s="16">
        <v>6</v>
      </c>
      <c r="E85" s="18">
        <v>89.16</v>
      </c>
      <c r="F85" s="17">
        <v>107.89</v>
      </c>
      <c r="G85" s="16">
        <v>94.005499999999998</v>
      </c>
      <c r="H85" s="15">
        <v>2</v>
      </c>
    </row>
    <row r="86" spans="1:8" x14ac:dyDescent="0.3">
      <c r="A86" s="18">
        <v>35265</v>
      </c>
      <c r="B86" s="20" t="s">
        <v>2549</v>
      </c>
      <c r="C86" s="19">
        <v>17900000</v>
      </c>
      <c r="D86" s="16">
        <v>19</v>
      </c>
      <c r="E86" s="18">
        <v>11.88</v>
      </c>
      <c r="F86" s="17">
        <v>15.65</v>
      </c>
      <c r="G86" s="16">
        <v>13.6869</v>
      </c>
      <c r="H86" s="15">
        <v>3</v>
      </c>
    </row>
    <row r="87" spans="1:8" x14ac:dyDescent="0.3">
      <c r="A87" s="18">
        <v>35331</v>
      </c>
      <c r="B87" s="20" t="s">
        <v>2841</v>
      </c>
      <c r="C87" s="19">
        <v>3000000</v>
      </c>
      <c r="D87" s="16">
        <v>10</v>
      </c>
      <c r="E87" s="18">
        <v>34.4</v>
      </c>
      <c r="F87" s="17">
        <v>51.77</v>
      </c>
      <c r="G87" s="16">
        <v>47.587299999999999</v>
      </c>
      <c r="H87" s="15">
        <v>2</v>
      </c>
    </row>
    <row r="88" spans="1:8" x14ac:dyDescent="0.3">
      <c r="A88" s="18">
        <v>35331</v>
      </c>
      <c r="B88" s="20" t="s">
        <v>2841</v>
      </c>
      <c r="C88" s="19">
        <v>700000</v>
      </c>
      <c r="D88" s="16">
        <v>3</v>
      </c>
      <c r="E88" s="18">
        <v>32.270000000000003</v>
      </c>
      <c r="F88" s="17">
        <v>32.64</v>
      </c>
      <c r="G88" s="16">
        <v>32.322899999999997</v>
      </c>
      <c r="H88" s="15">
        <v>3</v>
      </c>
    </row>
    <row r="89" spans="1:8" x14ac:dyDescent="0.3">
      <c r="A89" s="18">
        <v>35481</v>
      </c>
      <c r="B89" s="20" t="s">
        <v>2745</v>
      </c>
      <c r="C89" s="19">
        <v>7000000</v>
      </c>
      <c r="D89" s="16">
        <v>13</v>
      </c>
      <c r="E89" s="18">
        <v>14.26</v>
      </c>
      <c r="F89" s="17">
        <v>18.059999999999999</v>
      </c>
      <c r="G89" s="16">
        <v>16.727900000000002</v>
      </c>
      <c r="H89" s="15">
        <v>3</v>
      </c>
    </row>
    <row r="90" spans="1:8" x14ac:dyDescent="0.3">
      <c r="A90" s="18">
        <v>35763</v>
      </c>
      <c r="B90" s="20" t="s">
        <v>2629</v>
      </c>
      <c r="C90" s="19">
        <v>101400000</v>
      </c>
      <c r="D90" s="16">
        <v>118</v>
      </c>
      <c r="E90" s="18">
        <v>18.420000000000002</v>
      </c>
      <c r="F90" s="17">
        <v>23.66</v>
      </c>
      <c r="G90" s="16">
        <v>20.911300000000001</v>
      </c>
      <c r="H90" s="15">
        <v>3</v>
      </c>
    </row>
    <row r="91" spans="1:8" x14ac:dyDescent="0.3">
      <c r="A91" s="18">
        <v>35802</v>
      </c>
      <c r="B91" s="20" t="s">
        <v>2709</v>
      </c>
      <c r="C91" s="19">
        <v>9200000</v>
      </c>
      <c r="D91" s="16">
        <v>5</v>
      </c>
      <c r="E91" s="18">
        <v>10.49</v>
      </c>
      <c r="F91" s="17">
        <v>22.4</v>
      </c>
      <c r="G91" s="16">
        <v>20.1982</v>
      </c>
      <c r="H91" s="15">
        <v>1</v>
      </c>
    </row>
    <row r="92" spans="1:8" x14ac:dyDescent="0.3">
      <c r="A92" s="18">
        <v>35913</v>
      </c>
      <c r="B92" s="20" t="s">
        <v>2753</v>
      </c>
      <c r="C92" s="19">
        <v>29600000</v>
      </c>
      <c r="D92" s="16">
        <v>33</v>
      </c>
      <c r="E92" s="18">
        <v>10.64</v>
      </c>
      <c r="F92" s="17">
        <v>17.142399999999999</v>
      </c>
      <c r="G92" s="16">
        <v>15.1907</v>
      </c>
      <c r="H92" s="15">
        <v>2</v>
      </c>
    </row>
    <row r="93" spans="1:8" x14ac:dyDescent="0.3">
      <c r="A93" s="18">
        <v>36052</v>
      </c>
      <c r="B93" s="20" t="s">
        <v>2619</v>
      </c>
      <c r="C93" s="19">
        <v>1700000</v>
      </c>
      <c r="D93" s="16">
        <v>3</v>
      </c>
      <c r="E93" s="18">
        <v>9.25</v>
      </c>
      <c r="F93" s="17">
        <v>11.78</v>
      </c>
      <c r="G93" s="16">
        <v>10.3606</v>
      </c>
      <c r="H93" s="15">
        <v>3</v>
      </c>
    </row>
    <row r="94" spans="1:8" x14ac:dyDescent="0.3">
      <c r="A94" s="18">
        <v>36171</v>
      </c>
      <c r="B94" s="20" t="s">
        <v>2824</v>
      </c>
      <c r="C94" s="19">
        <v>89100000</v>
      </c>
      <c r="D94" s="16">
        <v>32</v>
      </c>
      <c r="E94" s="18">
        <v>2.0049999999999999</v>
      </c>
      <c r="F94" s="17">
        <v>9.14</v>
      </c>
      <c r="G94" s="16">
        <v>6.7972000000000001</v>
      </c>
      <c r="H94" s="15">
        <v>1</v>
      </c>
    </row>
    <row r="95" spans="1:8" x14ac:dyDescent="0.3">
      <c r="A95" s="18">
        <v>36313</v>
      </c>
      <c r="B95" s="20" t="s">
        <v>2724</v>
      </c>
      <c r="C95" s="19">
        <v>900000</v>
      </c>
      <c r="D95" s="16">
        <v>4</v>
      </c>
      <c r="E95" s="18">
        <v>4.7</v>
      </c>
      <c r="F95" s="17">
        <v>6.36</v>
      </c>
      <c r="G95" s="16">
        <v>5.5110999999999999</v>
      </c>
      <c r="H95" s="15">
        <v>1</v>
      </c>
    </row>
    <row r="96" spans="1:8" x14ac:dyDescent="0.3">
      <c r="A96" s="18">
        <v>36451</v>
      </c>
      <c r="B96" s="20" t="s">
        <v>2581</v>
      </c>
      <c r="C96" s="19">
        <v>36900000</v>
      </c>
      <c r="D96" s="16">
        <v>29</v>
      </c>
      <c r="E96" s="18">
        <v>7.42</v>
      </c>
      <c r="F96" s="17">
        <v>10.199999999999999</v>
      </c>
      <c r="G96" s="16">
        <v>7.7412000000000001</v>
      </c>
      <c r="H96" s="15">
        <v>2</v>
      </c>
    </row>
    <row r="97" spans="1:8" x14ac:dyDescent="0.3">
      <c r="A97" s="18">
        <v>36533</v>
      </c>
      <c r="B97" s="20" t="s">
        <v>2786</v>
      </c>
      <c r="C97" s="19">
        <v>55700000</v>
      </c>
      <c r="D97" s="16">
        <v>85</v>
      </c>
      <c r="E97" s="18">
        <v>19.39</v>
      </c>
      <c r="F97" s="17">
        <v>33.83</v>
      </c>
      <c r="G97" s="16">
        <v>26.772400000000001</v>
      </c>
      <c r="H97" s="15">
        <v>2</v>
      </c>
    </row>
    <row r="98" spans="1:8" x14ac:dyDescent="0.3">
      <c r="A98" s="18">
        <v>36803</v>
      </c>
      <c r="B98" s="20" t="s">
        <v>2776</v>
      </c>
      <c r="C98" s="19">
        <v>24000000</v>
      </c>
      <c r="D98" s="16">
        <v>23</v>
      </c>
      <c r="E98" s="18">
        <v>24.59</v>
      </c>
      <c r="F98" s="17">
        <v>36.01</v>
      </c>
      <c r="G98" s="16">
        <v>30.125399999999999</v>
      </c>
      <c r="H98" s="15">
        <v>2</v>
      </c>
    </row>
    <row r="99" spans="1:8" x14ac:dyDescent="0.3">
      <c r="A99" s="18">
        <v>36871</v>
      </c>
      <c r="B99" s="20" t="s">
        <v>2550</v>
      </c>
      <c r="C99" s="19">
        <v>28700000</v>
      </c>
      <c r="D99" s="16">
        <v>50</v>
      </c>
      <c r="E99" s="18">
        <v>7.37</v>
      </c>
      <c r="F99" s="17">
        <v>10.68</v>
      </c>
      <c r="G99" s="16">
        <v>8.3408999999999995</v>
      </c>
      <c r="H99" s="15">
        <v>3</v>
      </c>
    </row>
    <row r="100" spans="1:8" x14ac:dyDescent="0.3">
      <c r="A100" s="18">
        <v>37074</v>
      </c>
      <c r="B100" s="20" t="s">
        <v>2568</v>
      </c>
      <c r="C100" s="19">
        <v>15200000</v>
      </c>
      <c r="D100" s="16">
        <v>44</v>
      </c>
      <c r="E100" s="18">
        <v>21.67</v>
      </c>
      <c r="F100" s="17">
        <v>27.12</v>
      </c>
      <c r="G100" s="16">
        <v>24.6206</v>
      </c>
      <c r="H100" s="15">
        <v>3</v>
      </c>
    </row>
    <row r="101" spans="1:8" x14ac:dyDescent="0.3">
      <c r="A101" s="18">
        <v>37083</v>
      </c>
      <c r="B101" s="20" t="s">
        <v>2340</v>
      </c>
      <c r="C101" s="19">
        <v>43600000</v>
      </c>
      <c r="D101" s="16">
        <v>49</v>
      </c>
      <c r="E101" s="18">
        <v>20.418199999999999</v>
      </c>
      <c r="F101" s="17">
        <v>24.42</v>
      </c>
      <c r="G101" s="16">
        <v>21.308399999999999</v>
      </c>
      <c r="H101" s="15">
        <v>3</v>
      </c>
    </row>
    <row r="102" spans="1:8" x14ac:dyDescent="0.3">
      <c r="A102" s="18">
        <v>37084</v>
      </c>
      <c r="B102" s="20" t="s">
        <v>2472</v>
      </c>
      <c r="C102" s="19">
        <v>300000</v>
      </c>
      <c r="D102" s="16">
        <v>1</v>
      </c>
      <c r="E102" s="18">
        <v>26.84</v>
      </c>
      <c r="F102" s="17">
        <v>26.84</v>
      </c>
      <c r="G102" s="16">
        <v>26.84</v>
      </c>
      <c r="H102" s="15">
        <v>3</v>
      </c>
    </row>
    <row r="103" spans="1:8" x14ac:dyDescent="0.3">
      <c r="A103" s="18">
        <v>37131</v>
      </c>
      <c r="B103" s="20" t="s">
        <v>2648</v>
      </c>
      <c r="C103" s="19">
        <v>5100000</v>
      </c>
      <c r="D103" s="16">
        <v>13</v>
      </c>
      <c r="E103" s="18">
        <v>4.8899999999999997</v>
      </c>
      <c r="F103" s="17">
        <v>6.15</v>
      </c>
      <c r="G103" s="16">
        <v>5.3019999999999996</v>
      </c>
      <c r="H103" s="15">
        <v>2</v>
      </c>
    </row>
    <row r="104" spans="1:8" x14ac:dyDescent="0.3">
      <c r="A104" s="18">
        <v>41234</v>
      </c>
      <c r="B104" s="20" t="s">
        <v>2507</v>
      </c>
      <c r="C104" s="19">
        <v>2300000</v>
      </c>
      <c r="D104" s="16">
        <v>9</v>
      </c>
      <c r="E104" s="18">
        <v>7.55</v>
      </c>
      <c r="F104" s="17">
        <v>11.13</v>
      </c>
      <c r="G104" s="16">
        <v>9.6151999999999997</v>
      </c>
      <c r="H104" s="15">
        <v>1</v>
      </c>
    </row>
    <row r="105" spans="1:8" x14ac:dyDescent="0.3">
      <c r="A105" s="18">
        <v>41234</v>
      </c>
      <c r="B105" s="20" t="s">
        <v>2507</v>
      </c>
      <c r="C105" s="19">
        <v>6300000</v>
      </c>
      <c r="D105" s="16">
        <v>17</v>
      </c>
      <c r="E105" s="18">
        <v>6.32</v>
      </c>
      <c r="F105" s="17">
        <v>12.75</v>
      </c>
      <c r="G105" s="16">
        <v>9.5202000000000009</v>
      </c>
      <c r="H105" s="15">
        <v>2</v>
      </c>
    </row>
    <row r="106" spans="1:8" x14ac:dyDescent="0.3">
      <c r="A106" s="18">
        <v>41235</v>
      </c>
      <c r="B106" s="20" t="s">
        <v>2508</v>
      </c>
      <c r="C106" s="19">
        <v>1600000</v>
      </c>
      <c r="D106" s="16">
        <v>2</v>
      </c>
      <c r="E106" s="18">
        <v>2.21</v>
      </c>
      <c r="F106" s="17">
        <v>2.2400000000000002</v>
      </c>
      <c r="G106" s="16">
        <v>2.2288000000000001</v>
      </c>
      <c r="H106" s="15">
        <v>1</v>
      </c>
    </row>
    <row r="107" spans="1:8" x14ac:dyDescent="0.3">
      <c r="A107" s="18">
        <v>41235</v>
      </c>
      <c r="B107" s="20" t="s">
        <v>2508</v>
      </c>
      <c r="C107" s="19">
        <v>1000000</v>
      </c>
      <c r="D107" s="16">
        <v>1</v>
      </c>
      <c r="E107" s="18">
        <v>2.0299999999999998</v>
      </c>
      <c r="F107" s="17">
        <v>2.0299999999999998</v>
      </c>
      <c r="G107" s="16">
        <v>2.0299999999999998</v>
      </c>
      <c r="H107" s="15">
        <v>2</v>
      </c>
    </row>
    <row r="108" spans="1:8" x14ac:dyDescent="0.3">
      <c r="A108" s="18">
        <v>41293</v>
      </c>
      <c r="B108" s="20" t="s">
        <v>2856</v>
      </c>
      <c r="C108" s="19">
        <v>7000000</v>
      </c>
      <c r="D108" s="16">
        <v>6</v>
      </c>
      <c r="E108" s="18">
        <v>4.2</v>
      </c>
      <c r="F108" s="17">
        <v>4.29</v>
      </c>
      <c r="G108" s="16">
        <v>4.2521000000000004</v>
      </c>
      <c r="H108" s="15">
        <v>2</v>
      </c>
    </row>
    <row r="109" spans="1:8" x14ac:dyDescent="0.3">
      <c r="A109" s="18">
        <v>41552</v>
      </c>
      <c r="B109" s="20" t="s">
        <v>2797</v>
      </c>
      <c r="C109" s="19">
        <v>3800000</v>
      </c>
      <c r="D109" s="16">
        <v>13</v>
      </c>
      <c r="E109" s="18">
        <v>12.83</v>
      </c>
      <c r="F109" s="17">
        <v>20.32</v>
      </c>
      <c r="G109" s="16">
        <v>17.4526</v>
      </c>
      <c r="H109" s="15">
        <v>1</v>
      </c>
    </row>
    <row r="110" spans="1:8" x14ac:dyDescent="0.3">
      <c r="A110" s="18">
        <v>41644</v>
      </c>
      <c r="B110" s="20" t="s">
        <v>2494</v>
      </c>
      <c r="C110" s="19">
        <v>24400000</v>
      </c>
      <c r="D110" s="16">
        <v>35</v>
      </c>
      <c r="E110" s="18">
        <v>12.84</v>
      </c>
      <c r="F110" s="17">
        <v>22.875</v>
      </c>
      <c r="G110" s="16">
        <v>18.828700000000001</v>
      </c>
      <c r="H110" s="15">
        <v>3</v>
      </c>
    </row>
    <row r="111" spans="1:8" x14ac:dyDescent="0.3">
      <c r="A111" s="18">
        <v>41672</v>
      </c>
      <c r="B111" s="20" t="s">
        <v>2810</v>
      </c>
      <c r="C111" s="19">
        <v>15400000</v>
      </c>
      <c r="D111" s="16">
        <v>34</v>
      </c>
      <c r="E111" s="18">
        <v>4.05</v>
      </c>
      <c r="F111" s="17">
        <v>8.4</v>
      </c>
      <c r="G111" s="16">
        <v>5.3270999999999997</v>
      </c>
      <c r="H111" s="15">
        <v>1</v>
      </c>
    </row>
    <row r="112" spans="1:8" x14ac:dyDescent="0.3">
      <c r="A112" s="18">
        <v>41683</v>
      </c>
      <c r="B112" s="20" t="s">
        <v>2522</v>
      </c>
      <c r="C112" s="19">
        <v>52200000</v>
      </c>
      <c r="D112" s="16">
        <v>69</v>
      </c>
      <c r="E112" s="18">
        <v>15.9</v>
      </c>
      <c r="F112" s="17">
        <v>39.07</v>
      </c>
      <c r="G112" s="16">
        <v>21.074300000000001</v>
      </c>
      <c r="H112" s="15">
        <v>2</v>
      </c>
    </row>
    <row r="113" spans="1:8" x14ac:dyDescent="0.3">
      <c r="A113" s="18">
        <v>41712</v>
      </c>
      <c r="B113" s="20" t="s">
        <v>2710</v>
      </c>
      <c r="C113" s="19">
        <v>12300000</v>
      </c>
      <c r="D113" s="16">
        <v>26</v>
      </c>
      <c r="E113" s="18">
        <v>2.5299999999999998</v>
      </c>
      <c r="F113" s="17">
        <v>5.59</v>
      </c>
      <c r="G113" s="16">
        <v>3.7959999999999998</v>
      </c>
      <c r="H113" s="15">
        <v>1</v>
      </c>
    </row>
    <row r="114" spans="1:8" x14ac:dyDescent="0.3">
      <c r="A114" s="18">
        <v>41752</v>
      </c>
      <c r="B114" s="20" t="s">
        <v>2798</v>
      </c>
      <c r="C114" s="19">
        <v>7300000</v>
      </c>
      <c r="D114" s="16">
        <v>10</v>
      </c>
      <c r="E114" s="18">
        <v>8.2799999999999994</v>
      </c>
      <c r="F114" s="17">
        <v>24.47</v>
      </c>
      <c r="G114" s="16">
        <v>17.035299999999999</v>
      </c>
      <c r="H114" s="15">
        <v>1</v>
      </c>
    </row>
    <row r="115" spans="1:8" x14ac:dyDescent="0.3">
      <c r="A115" s="18">
        <v>43031</v>
      </c>
      <c r="B115" s="20" t="s">
        <v>2718</v>
      </c>
      <c r="C115" s="19">
        <v>2900000</v>
      </c>
      <c r="D115" s="16">
        <v>5</v>
      </c>
      <c r="E115" s="18">
        <v>6.13</v>
      </c>
      <c r="F115" s="17">
        <v>6.7</v>
      </c>
      <c r="G115" s="16">
        <v>6.4031000000000002</v>
      </c>
      <c r="H115" s="15">
        <v>2</v>
      </c>
    </row>
    <row r="116" spans="1:8" x14ac:dyDescent="0.3">
      <c r="A116" s="18">
        <v>43068</v>
      </c>
      <c r="B116" s="20" t="s">
        <v>2778</v>
      </c>
      <c r="C116" s="19">
        <v>1400000</v>
      </c>
      <c r="D116" s="16">
        <v>3</v>
      </c>
      <c r="E116" s="18">
        <v>26.74</v>
      </c>
      <c r="F116" s="17">
        <v>29.41</v>
      </c>
      <c r="G116" s="16">
        <v>27.972100000000001</v>
      </c>
      <c r="H116" s="15">
        <v>2</v>
      </c>
    </row>
    <row r="117" spans="1:8" x14ac:dyDescent="0.3">
      <c r="A117" s="18">
        <v>43069</v>
      </c>
      <c r="B117" s="20" t="s">
        <v>2746</v>
      </c>
      <c r="C117" s="19">
        <v>4400000</v>
      </c>
      <c r="D117" s="16">
        <v>6</v>
      </c>
      <c r="E117" s="18">
        <v>26.74</v>
      </c>
      <c r="F117" s="17">
        <v>28.78</v>
      </c>
      <c r="G117" s="16">
        <v>27.851800000000001</v>
      </c>
      <c r="H117" s="15">
        <v>2</v>
      </c>
    </row>
    <row r="118" spans="1:8" x14ac:dyDescent="0.3">
      <c r="A118" s="18">
        <v>44162</v>
      </c>
      <c r="B118" s="20" t="s">
        <v>2857</v>
      </c>
      <c r="C118" s="19">
        <v>12200000</v>
      </c>
      <c r="D118" s="16">
        <v>12</v>
      </c>
      <c r="E118" s="18">
        <v>0.28000000000000003</v>
      </c>
      <c r="F118" s="17">
        <v>0.6</v>
      </c>
      <c r="G118" s="16">
        <v>0.43130000000000002</v>
      </c>
      <c r="H118" s="15">
        <v>1</v>
      </c>
    </row>
    <row r="119" spans="1:8" x14ac:dyDescent="0.3">
      <c r="A119" s="18">
        <v>44381</v>
      </c>
      <c r="B119" s="20" t="s">
        <v>2849</v>
      </c>
      <c r="C119" s="19">
        <v>32800000</v>
      </c>
      <c r="D119" s="16">
        <v>31</v>
      </c>
      <c r="E119" s="18">
        <v>0.64</v>
      </c>
      <c r="F119" s="17">
        <v>2.25</v>
      </c>
      <c r="G119" s="16">
        <v>1.7195</v>
      </c>
      <c r="H119" s="15">
        <v>1</v>
      </c>
    </row>
    <row r="120" spans="1:8" x14ac:dyDescent="0.3">
      <c r="A120" s="18">
        <v>45552</v>
      </c>
      <c r="B120" s="20" t="s">
        <v>2811</v>
      </c>
      <c r="C120" s="19">
        <v>20800000</v>
      </c>
      <c r="D120" s="16">
        <v>20</v>
      </c>
      <c r="E120" s="18">
        <v>13.52</v>
      </c>
      <c r="F120" s="17">
        <v>16.510000000000002</v>
      </c>
      <c r="G120" s="16">
        <v>14.5343</v>
      </c>
      <c r="H120" s="15">
        <v>1</v>
      </c>
    </row>
    <row r="121" spans="1:8" x14ac:dyDescent="0.3">
      <c r="A121" s="18">
        <v>45561</v>
      </c>
      <c r="B121" s="20" t="s">
        <v>2740</v>
      </c>
      <c r="C121" s="19">
        <v>9200000</v>
      </c>
      <c r="D121" s="16">
        <v>11</v>
      </c>
      <c r="E121" s="18">
        <v>7.19</v>
      </c>
      <c r="F121" s="17">
        <v>8.8699999999999992</v>
      </c>
      <c r="G121" s="16">
        <v>8.2922999999999991</v>
      </c>
      <c r="H121" s="15">
        <v>2</v>
      </c>
    </row>
    <row r="122" spans="1:8" x14ac:dyDescent="0.3">
      <c r="A122" s="18">
        <v>45661</v>
      </c>
      <c r="B122" s="20" t="s">
        <v>2674</v>
      </c>
      <c r="C122" s="19">
        <v>92600000</v>
      </c>
      <c r="D122" s="16">
        <v>49</v>
      </c>
      <c r="E122" s="18">
        <v>3.09</v>
      </c>
      <c r="F122" s="17">
        <v>28.52</v>
      </c>
      <c r="G122" s="16">
        <v>16.0245</v>
      </c>
      <c r="H122" s="15">
        <v>1</v>
      </c>
    </row>
    <row r="123" spans="1:8" x14ac:dyDescent="0.3">
      <c r="A123" s="18">
        <v>45661</v>
      </c>
      <c r="B123" s="20" t="s">
        <v>2674</v>
      </c>
      <c r="C123" s="19">
        <v>59900000</v>
      </c>
      <c r="D123" s="16">
        <v>30</v>
      </c>
      <c r="E123" s="18">
        <v>11.62</v>
      </c>
      <c r="F123" s="17">
        <v>21.82</v>
      </c>
      <c r="G123" s="16">
        <v>15.7225</v>
      </c>
      <c r="H123" s="15">
        <v>2</v>
      </c>
    </row>
    <row r="124" spans="1:8" x14ac:dyDescent="0.3">
      <c r="A124" s="18">
        <v>45662</v>
      </c>
      <c r="B124" s="20" t="s">
        <v>2675</v>
      </c>
      <c r="C124" s="19">
        <v>52900000</v>
      </c>
      <c r="D124" s="16">
        <v>23</v>
      </c>
      <c r="E124" s="18">
        <v>20.89</v>
      </c>
      <c r="F124" s="17">
        <v>33.18</v>
      </c>
      <c r="G124" s="16">
        <v>24.436</v>
      </c>
      <c r="H124" s="15">
        <v>3</v>
      </c>
    </row>
    <row r="125" spans="1:8" x14ac:dyDescent="0.3">
      <c r="A125" s="18">
        <v>45801</v>
      </c>
      <c r="B125" s="20" t="s">
        <v>2569</v>
      </c>
      <c r="C125" s="19">
        <v>4400000</v>
      </c>
      <c r="D125" s="16">
        <v>14</v>
      </c>
      <c r="E125" s="18">
        <v>15.34</v>
      </c>
      <c r="F125" s="17">
        <v>18.14</v>
      </c>
      <c r="G125" s="16">
        <v>17.104500000000002</v>
      </c>
      <c r="H125" s="15">
        <v>3</v>
      </c>
    </row>
    <row r="126" spans="1:8" x14ac:dyDescent="0.3">
      <c r="A126" s="18">
        <v>47146</v>
      </c>
      <c r="B126" s="20" t="s">
        <v>2676</v>
      </c>
      <c r="C126" s="19">
        <v>2000000</v>
      </c>
      <c r="D126" s="16">
        <v>9</v>
      </c>
      <c r="E126" s="18">
        <v>9.84</v>
      </c>
      <c r="F126" s="17">
        <v>14.9</v>
      </c>
      <c r="G126" s="16">
        <v>13.3605</v>
      </c>
      <c r="H126" s="15">
        <v>3</v>
      </c>
    </row>
    <row r="127" spans="1:8" x14ac:dyDescent="0.3">
      <c r="A127" s="18">
        <v>47202</v>
      </c>
      <c r="B127" s="20" t="s">
        <v>2632</v>
      </c>
      <c r="C127" s="19">
        <v>3300000</v>
      </c>
      <c r="D127" s="16">
        <v>11</v>
      </c>
      <c r="E127" s="18">
        <v>14.87</v>
      </c>
      <c r="F127" s="17">
        <v>28.73</v>
      </c>
      <c r="G127" s="16">
        <v>23.505800000000001</v>
      </c>
      <c r="H127" s="15">
        <v>3</v>
      </c>
    </row>
    <row r="128" spans="1:8" x14ac:dyDescent="0.3">
      <c r="A128" s="18">
        <v>47363</v>
      </c>
      <c r="B128" s="20" t="s">
        <v>2850</v>
      </c>
      <c r="C128" s="19">
        <v>69800000</v>
      </c>
      <c r="D128" s="16">
        <v>6</v>
      </c>
      <c r="E128" s="18">
        <v>3.5</v>
      </c>
      <c r="F128" s="17">
        <v>63.44</v>
      </c>
      <c r="G128" s="16">
        <v>12.959899999999999</v>
      </c>
      <c r="H128" s="15">
        <v>2</v>
      </c>
    </row>
    <row r="129" spans="1:8" x14ac:dyDescent="0.3">
      <c r="A129" s="18">
        <v>47363</v>
      </c>
      <c r="B129" s="20" t="s">
        <v>2850</v>
      </c>
      <c r="C129" s="19">
        <v>136800000</v>
      </c>
      <c r="D129" s="16">
        <v>8</v>
      </c>
      <c r="E129" s="18">
        <v>3.42</v>
      </c>
      <c r="F129" s="17">
        <v>58.49</v>
      </c>
      <c r="G129" s="16">
        <v>57.577100000000002</v>
      </c>
      <c r="H129" s="15">
        <v>3</v>
      </c>
    </row>
    <row r="130" spans="1:8" x14ac:dyDescent="0.3">
      <c r="A130" s="18">
        <v>47393</v>
      </c>
      <c r="B130" s="20" t="s">
        <v>2359</v>
      </c>
      <c r="C130" s="19">
        <v>15600000</v>
      </c>
      <c r="D130" s="16">
        <v>12</v>
      </c>
      <c r="E130" s="18">
        <v>37.082000000000001</v>
      </c>
      <c r="F130" s="17">
        <v>43.22</v>
      </c>
      <c r="G130" s="16">
        <v>39.547800000000002</v>
      </c>
      <c r="H130" s="15">
        <v>3</v>
      </c>
    </row>
    <row r="131" spans="1:8" x14ac:dyDescent="0.3">
      <c r="A131" s="18">
        <v>47441</v>
      </c>
      <c r="B131" s="20" t="s">
        <v>2851</v>
      </c>
      <c r="C131" s="19">
        <v>5900000</v>
      </c>
      <c r="D131" s="16">
        <v>25</v>
      </c>
      <c r="E131" s="18">
        <v>3.34</v>
      </c>
      <c r="F131" s="17">
        <v>10.61</v>
      </c>
      <c r="G131" s="16">
        <v>5.8170999999999999</v>
      </c>
      <c r="H131" s="15">
        <v>1</v>
      </c>
    </row>
    <row r="132" spans="1:8" x14ac:dyDescent="0.3">
      <c r="A132" s="18">
        <v>47601</v>
      </c>
      <c r="B132" s="20" t="s">
        <v>2799</v>
      </c>
      <c r="C132" s="19">
        <v>4600000</v>
      </c>
      <c r="D132" s="16">
        <v>6</v>
      </c>
      <c r="E132" s="18">
        <v>2.81</v>
      </c>
      <c r="F132" s="17">
        <v>5.83</v>
      </c>
      <c r="G132" s="16">
        <v>4.2092999999999998</v>
      </c>
      <c r="H132" s="15">
        <v>1</v>
      </c>
    </row>
    <row r="133" spans="1:8" x14ac:dyDescent="0.3">
      <c r="A133" s="18">
        <v>47601</v>
      </c>
      <c r="B133" s="20" t="s">
        <v>2799</v>
      </c>
      <c r="C133" s="19">
        <v>12200000</v>
      </c>
      <c r="D133" s="16">
        <v>9</v>
      </c>
      <c r="E133" s="18">
        <v>3.18</v>
      </c>
      <c r="F133" s="17">
        <v>5.23</v>
      </c>
      <c r="G133" s="16">
        <v>3.6347999999999998</v>
      </c>
      <c r="H133" s="15">
        <v>2</v>
      </c>
    </row>
    <row r="134" spans="1:8" x14ac:dyDescent="0.3">
      <c r="A134" s="18">
        <v>47632</v>
      </c>
      <c r="B134" s="20" t="s">
        <v>2754</v>
      </c>
      <c r="C134" s="19">
        <v>56500000</v>
      </c>
      <c r="D134" s="16">
        <v>21</v>
      </c>
      <c r="E134" s="18">
        <v>8.99</v>
      </c>
      <c r="F134" s="17">
        <v>23.959800000000001</v>
      </c>
      <c r="G134" s="16">
        <v>18.297999999999998</v>
      </c>
      <c r="H134" s="15">
        <v>2</v>
      </c>
    </row>
    <row r="135" spans="1:8" x14ac:dyDescent="0.3">
      <c r="A135" s="18">
        <v>47633</v>
      </c>
      <c r="B135" s="20" t="s">
        <v>2825</v>
      </c>
      <c r="C135" s="19">
        <v>4000000</v>
      </c>
      <c r="D135" s="16">
        <v>3</v>
      </c>
      <c r="E135" s="18">
        <v>32.520000000000003</v>
      </c>
      <c r="F135" s="17">
        <v>37.29</v>
      </c>
      <c r="G135" s="16">
        <v>34.932499999999997</v>
      </c>
      <c r="H135" s="15">
        <v>3</v>
      </c>
    </row>
    <row r="136" spans="1:8" x14ac:dyDescent="0.3">
      <c r="A136" s="18">
        <v>49162</v>
      </c>
      <c r="B136" s="20" t="s">
        <v>2606</v>
      </c>
      <c r="C136" s="19">
        <v>2000000</v>
      </c>
      <c r="D136" s="16">
        <v>1</v>
      </c>
      <c r="E136" s="18">
        <v>0.62</v>
      </c>
      <c r="F136" s="17">
        <v>0.62</v>
      </c>
      <c r="G136" s="16">
        <v>0.62</v>
      </c>
      <c r="H136" s="15">
        <v>1</v>
      </c>
    </row>
    <row r="137" spans="1:8" x14ac:dyDescent="0.3">
      <c r="A137" s="18">
        <v>49681</v>
      </c>
      <c r="B137" s="20" t="s">
        <v>2570</v>
      </c>
      <c r="C137" s="19">
        <v>259000000</v>
      </c>
      <c r="D137" s="16">
        <v>78</v>
      </c>
      <c r="E137" s="18">
        <v>17.05</v>
      </c>
      <c r="F137" s="17">
        <v>28.84</v>
      </c>
      <c r="G137" s="16">
        <v>19.759499999999999</v>
      </c>
      <c r="H137" s="15">
        <v>2</v>
      </c>
    </row>
    <row r="138" spans="1:8" x14ac:dyDescent="0.3">
      <c r="A138" s="18">
        <v>50096</v>
      </c>
      <c r="B138" s="20" t="s">
        <v>2755</v>
      </c>
      <c r="C138" s="19">
        <v>1006300000</v>
      </c>
      <c r="D138" s="16">
        <v>135</v>
      </c>
      <c r="E138" s="18">
        <v>7.53</v>
      </c>
      <c r="F138" s="17">
        <v>13.82</v>
      </c>
      <c r="G138" s="16">
        <v>11.5457</v>
      </c>
      <c r="H138" s="15">
        <v>3</v>
      </c>
    </row>
    <row r="139" spans="1:8" x14ac:dyDescent="0.3">
      <c r="A139" s="18">
        <v>52137</v>
      </c>
      <c r="B139" s="20" t="s">
        <v>2621</v>
      </c>
      <c r="C139" s="19">
        <v>600000</v>
      </c>
      <c r="D139" s="16">
        <v>4</v>
      </c>
      <c r="E139" s="18">
        <v>59.65</v>
      </c>
      <c r="F139" s="17">
        <v>66.11</v>
      </c>
      <c r="G139" s="16">
        <v>64.55</v>
      </c>
      <c r="H139" s="15">
        <v>3</v>
      </c>
    </row>
    <row r="140" spans="1:8" x14ac:dyDescent="0.3">
      <c r="A140" s="18">
        <v>52881</v>
      </c>
      <c r="B140" s="20" t="s">
        <v>2538</v>
      </c>
      <c r="C140" s="19">
        <v>1200000</v>
      </c>
      <c r="D140" s="16">
        <v>1</v>
      </c>
      <c r="E140" s="18">
        <v>20.9941</v>
      </c>
      <c r="F140" s="17">
        <v>20.9941</v>
      </c>
      <c r="G140" s="16">
        <v>20.9941</v>
      </c>
      <c r="H140" s="15">
        <v>3</v>
      </c>
    </row>
    <row r="141" spans="1:8" x14ac:dyDescent="0.3">
      <c r="A141" s="18">
        <v>53063</v>
      </c>
      <c r="B141" s="20" t="s">
        <v>2756</v>
      </c>
      <c r="C141" s="19">
        <v>16800000</v>
      </c>
      <c r="D141" s="16">
        <v>37</v>
      </c>
      <c r="E141" s="18">
        <v>6.75</v>
      </c>
      <c r="F141" s="17">
        <v>11.16</v>
      </c>
      <c r="G141" s="16">
        <v>8.6231000000000009</v>
      </c>
      <c r="H141" s="15">
        <v>2</v>
      </c>
    </row>
    <row r="142" spans="1:8" x14ac:dyDescent="0.3">
      <c r="A142" s="18">
        <v>53094</v>
      </c>
      <c r="B142" s="20" t="s">
        <v>2757</v>
      </c>
      <c r="C142" s="19">
        <v>3500000</v>
      </c>
      <c r="D142" s="16">
        <v>15</v>
      </c>
      <c r="E142" s="18">
        <v>19.170000000000002</v>
      </c>
      <c r="F142" s="17">
        <v>23.39</v>
      </c>
      <c r="G142" s="16">
        <v>20.756599999999999</v>
      </c>
      <c r="H142" s="15">
        <v>1</v>
      </c>
    </row>
    <row r="143" spans="1:8" x14ac:dyDescent="0.3">
      <c r="A143" s="18">
        <v>53094</v>
      </c>
      <c r="B143" s="20" t="s">
        <v>2757</v>
      </c>
      <c r="C143" s="19">
        <v>2100000</v>
      </c>
      <c r="D143" s="16">
        <v>7</v>
      </c>
      <c r="E143" s="18">
        <v>19.79</v>
      </c>
      <c r="F143" s="17">
        <v>24.73</v>
      </c>
      <c r="G143" s="16">
        <v>23.521899999999999</v>
      </c>
      <c r="H143" s="15">
        <v>2</v>
      </c>
    </row>
    <row r="144" spans="1:8" x14ac:dyDescent="0.3">
      <c r="A144" s="18">
        <v>53513</v>
      </c>
      <c r="B144" s="20" t="s">
        <v>2594</v>
      </c>
      <c r="C144" s="19">
        <v>7000000</v>
      </c>
      <c r="D144" s="16">
        <v>1</v>
      </c>
      <c r="E144" s="18">
        <v>11.847099999999999</v>
      </c>
      <c r="F144" s="17">
        <v>11.847099999999999</v>
      </c>
      <c r="G144" s="16">
        <v>11.847099999999999</v>
      </c>
      <c r="H144" s="15">
        <v>3</v>
      </c>
    </row>
    <row r="145" spans="1:8" x14ac:dyDescent="0.3">
      <c r="A145" s="18">
        <v>53886</v>
      </c>
      <c r="B145" s="20" t="s">
        <v>2726</v>
      </c>
      <c r="C145" s="19">
        <v>581700000</v>
      </c>
      <c r="D145" s="16">
        <v>303</v>
      </c>
      <c r="E145" s="18">
        <v>13.24</v>
      </c>
      <c r="F145" s="17">
        <v>21.22</v>
      </c>
      <c r="G145" s="16">
        <v>17.2684</v>
      </c>
      <c r="H145" s="15">
        <v>3</v>
      </c>
    </row>
    <row r="146" spans="1:8" x14ac:dyDescent="0.3">
      <c r="A146" s="18">
        <v>55361</v>
      </c>
      <c r="B146" s="20" t="s">
        <v>2800</v>
      </c>
      <c r="C146" s="19">
        <v>35700000</v>
      </c>
      <c r="D146" s="16">
        <v>48</v>
      </c>
      <c r="E146" s="18">
        <v>13.88</v>
      </c>
      <c r="F146" s="17">
        <v>23.95</v>
      </c>
      <c r="G146" s="16">
        <v>17.4725</v>
      </c>
      <c r="H146" s="15">
        <v>1</v>
      </c>
    </row>
    <row r="147" spans="1:8" x14ac:dyDescent="0.3">
      <c r="A147" s="18">
        <v>55361</v>
      </c>
      <c r="B147" s="20" t="s">
        <v>2800</v>
      </c>
      <c r="C147" s="19">
        <v>5600000</v>
      </c>
      <c r="D147" s="16">
        <v>14</v>
      </c>
      <c r="E147" s="18">
        <v>19.07</v>
      </c>
      <c r="F147" s="17">
        <v>27.83</v>
      </c>
      <c r="G147" s="16">
        <v>25.344100000000001</v>
      </c>
      <c r="H147" s="15">
        <v>2</v>
      </c>
    </row>
    <row r="148" spans="1:8" x14ac:dyDescent="0.3">
      <c r="A148" s="18">
        <v>55431</v>
      </c>
      <c r="B148" s="20" t="s">
        <v>2690</v>
      </c>
      <c r="C148" s="19">
        <v>1200000</v>
      </c>
      <c r="D148" s="16">
        <v>3</v>
      </c>
      <c r="E148" s="18">
        <v>10.92</v>
      </c>
      <c r="F148" s="17">
        <v>11.06</v>
      </c>
      <c r="G148" s="16">
        <v>10.9475</v>
      </c>
      <c r="H148" s="15">
        <v>1</v>
      </c>
    </row>
    <row r="149" spans="1:8" x14ac:dyDescent="0.3">
      <c r="A149" s="18">
        <v>58711</v>
      </c>
      <c r="B149" s="20" t="s">
        <v>2607</v>
      </c>
      <c r="C149" s="19">
        <v>126000000</v>
      </c>
      <c r="D149" s="16">
        <v>64</v>
      </c>
      <c r="E149" s="18">
        <v>6.29</v>
      </c>
      <c r="F149" s="17">
        <v>10.6</v>
      </c>
      <c r="G149" s="16">
        <v>8.5259999999999998</v>
      </c>
      <c r="H149" s="15">
        <v>3</v>
      </c>
    </row>
    <row r="150" spans="1:8" x14ac:dyDescent="0.3">
      <c r="A150" s="18">
        <v>61342</v>
      </c>
      <c r="B150" s="20" t="s">
        <v>2596</v>
      </c>
      <c r="C150" s="19">
        <v>21600000</v>
      </c>
      <c r="D150" s="16">
        <v>22</v>
      </c>
      <c r="E150" s="18">
        <v>19.399999999999999</v>
      </c>
      <c r="F150" s="17">
        <v>24.6</v>
      </c>
      <c r="G150" s="16">
        <v>23.467300000000002</v>
      </c>
      <c r="H150" s="15">
        <v>3</v>
      </c>
    </row>
    <row r="151" spans="1:8" x14ac:dyDescent="0.3">
      <c r="A151" s="18">
        <v>61564</v>
      </c>
      <c r="B151" s="20" t="s">
        <v>2622</v>
      </c>
      <c r="C151" s="19">
        <v>1000000</v>
      </c>
      <c r="D151" s="16">
        <v>1</v>
      </c>
      <c r="E151" s="18">
        <v>11.48</v>
      </c>
      <c r="F151" s="17">
        <v>11.48</v>
      </c>
      <c r="G151" s="16">
        <v>11.48</v>
      </c>
      <c r="H151" s="15">
        <v>2</v>
      </c>
    </row>
    <row r="152" spans="1:8" x14ac:dyDescent="0.3">
      <c r="A152" s="18">
        <v>61634</v>
      </c>
      <c r="B152" s="20" t="s">
        <v>2801</v>
      </c>
      <c r="C152" s="19">
        <v>500000</v>
      </c>
      <c r="D152" s="16">
        <v>1</v>
      </c>
      <c r="E152" s="18">
        <v>8.34</v>
      </c>
      <c r="F152" s="17">
        <v>8.34</v>
      </c>
      <c r="G152" s="16">
        <v>8.34</v>
      </c>
      <c r="H152" s="15">
        <v>1</v>
      </c>
    </row>
    <row r="153" spans="1:8" x14ac:dyDescent="0.3">
      <c r="A153" s="18">
        <v>61754</v>
      </c>
      <c r="B153" s="20" t="s">
        <v>2679</v>
      </c>
      <c r="C153" s="19">
        <v>6200000</v>
      </c>
      <c r="D153" s="16">
        <v>3</v>
      </c>
      <c r="E153" s="18">
        <v>4.32</v>
      </c>
      <c r="F153" s="17">
        <v>5.33</v>
      </c>
      <c r="G153" s="16">
        <v>5.1684999999999999</v>
      </c>
      <c r="H153" s="15">
        <v>1</v>
      </c>
    </row>
    <row r="154" spans="1:8" x14ac:dyDescent="0.3">
      <c r="A154" s="18">
        <v>61791</v>
      </c>
      <c r="B154" s="20" t="s">
        <v>2789</v>
      </c>
      <c r="C154" s="19">
        <v>43600000</v>
      </c>
      <c r="D154" s="16">
        <v>24</v>
      </c>
      <c r="E154" s="18">
        <v>5.37</v>
      </c>
      <c r="F154" s="17">
        <v>6.97</v>
      </c>
      <c r="G154" s="16">
        <v>6.1241000000000003</v>
      </c>
      <c r="H154" s="15">
        <v>1</v>
      </c>
    </row>
    <row r="155" spans="1:8" x14ac:dyDescent="0.3">
      <c r="A155" s="18">
        <v>61827</v>
      </c>
      <c r="B155" s="20" t="s">
        <v>2692</v>
      </c>
      <c r="C155" s="19">
        <v>102000000</v>
      </c>
      <c r="D155" s="16">
        <v>32</v>
      </c>
      <c r="E155" s="18">
        <v>7.76</v>
      </c>
      <c r="F155" s="17">
        <v>20.69</v>
      </c>
      <c r="G155" s="16">
        <v>10.5603</v>
      </c>
      <c r="H155" s="15">
        <v>4</v>
      </c>
    </row>
    <row r="156" spans="1:8" x14ac:dyDescent="0.3">
      <c r="A156" s="18">
        <v>61874</v>
      </c>
      <c r="B156" s="20" t="s">
        <v>2661</v>
      </c>
      <c r="C156" s="19">
        <v>24700000</v>
      </c>
      <c r="D156" s="16">
        <v>31</v>
      </c>
      <c r="E156" s="18">
        <v>8.4</v>
      </c>
      <c r="F156" s="17">
        <v>13.1</v>
      </c>
      <c r="G156" s="16">
        <v>11.5639</v>
      </c>
      <c r="H156" s="15">
        <v>3</v>
      </c>
    </row>
    <row r="157" spans="1:8" x14ac:dyDescent="0.3">
      <c r="A157" s="18">
        <v>61964</v>
      </c>
      <c r="B157" s="20" t="s">
        <v>2741</v>
      </c>
      <c r="C157" s="19">
        <v>5900000</v>
      </c>
      <c r="D157" s="16">
        <v>19</v>
      </c>
      <c r="E157" s="18">
        <v>20.79</v>
      </c>
      <c r="F157" s="17">
        <v>25.77</v>
      </c>
      <c r="G157" s="16">
        <v>22.457799999999999</v>
      </c>
      <c r="H157" s="15">
        <v>2</v>
      </c>
    </row>
    <row r="158" spans="1:8" x14ac:dyDescent="0.3">
      <c r="A158" s="18">
        <v>62031</v>
      </c>
      <c r="B158" s="20" t="s">
        <v>2649</v>
      </c>
      <c r="C158" s="19">
        <v>300000</v>
      </c>
      <c r="D158" s="16">
        <v>1</v>
      </c>
      <c r="E158" s="18">
        <v>6.12</v>
      </c>
      <c r="F158" s="17">
        <v>6.12</v>
      </c>
      <c r="G158" s="16">
        <v>6.12</v>
      </c>
      <c r="H158" s="15">
        <v>3</v>
      </c>
    </row>
    <row r="159" spans="1:8" x14ac:dyDescent="0.3">
      <c r="A159" s="18">
        <v>62092</v>
      </c>
      <c r="B159" s="20" t="s">
        <v>2662</v>
      </c>
      <c r="C159" s="19">
        <v>5300000</v>
      </c>
      <c r="D159" s="16">
        <v>5</v>
      </c>
      <c r="E159" s="18">
        <v>15.52</v>
      </c>
      <c r="F159" s="17">
        <v>18.87</v>
      </c>
      <c r="G159" s="16">
        <v>15.665699999999999</v>
      </c>
      <c r="H159" s="15">
        <v>2</v>
      </c>
    </row>
    <row r="160" spans="1:8" x14ac:dyDescent="0.3">
      <c r="A160" s="18">
        <v>62209</v>
      </c>
      <c r="B160" s="20" t="s">
        <v>2858</v>
      </c>
      <c r="C160" s="19">
        <v>4100000</v>
      </c>
      <c r="D160" s="16">
        <v>1</v>
      </c>
      <c r="E160" s="18">
        <v>18.14</v>
      </c>
      <c r="F160" s="17">
        <v>18.14</v>
      </c>
      <c r="G160" s="16">
        <v>18.14</v>
      </c>
      <c r="H160" s="15">
        <v>1</v>
      </c>
    </row>
    <row r="161" spans="1:8" x14ac:dyDescent="0.3">
      <c r="A161" s="18">
        <v>62241</v>
      </c>
      <c r="B161" s="20" t="s">
        <v>2779</v>
      </c>
      <c r="C161" s="19">
        <v>4400000</v>
      </c>
      <c r="D161" s="16">
        <v>4</v>
      </c>
      <c r="E161" s="18">
        <v>5.88</v>
      </c>
      <c r="F161" s="17">
        <v>7.9</v>
      </c>
      <c r="G161" s="16">
        <v>7.2474999999999996</v>
      </c>
      <c r="H161" s="15">
        <v>2</v>
      </c>
    </row>
    <row r="162" spans="1:8" x14ac:dyDescent="0.3">
      <c r="A162" s="18">
        <v>62482</v>
      </c>
      <c r="B162" s="20" t="s">
        <v>2842</v>
      </c>
      <c r="C162" s="19">
        <v>23300000</v>
      </c>
      <c r="D162" s="16">
        <v>22</v>
      </c>
      <c r="E162" s="18">
        <v>2.5499999999999998</v>
      </c>
      <c r="F162" s="17">
        <v>5.29</v>
      </c>
      <c r="G162" s="16">
        <v>4.5805999999999996</v>
      </c>
      <c r="H162" s="15">
        <v>1</v>
      </c>
    </row>
    <row r="163" spans="1:8" x14ac:dyDescent="0.3">
      <c r="A163" s="18">
        <v>62574</v>
      </c>
      <c r="B163" s="20" t="s">
        <v>2634</v>
      </c>
      <c r="C163" s="19">
        <v>27200000</v>
      </c>
      <c r="D163" s="16">
        <v>39</v>
      </c>
      <c r="E163" s="18">
        <v>13.43</v>
      </c>
      <c r="F163" s="17">
        <v>15.33</v>
      </c>
      <c r="G163" s="16">
        <v>14.323499999999999</v>
      </c>
      <c r="H163" s="15">
        <v>3</v>
      </c>
    </row>
    <row r="164" spans="1:8" x14ac:dyDescent="0.3">
      <c r="A164" s="18">
        <v>62743</v>
      </c>
      <c r="B164" s="20" t="s">
        <v>2609</v>
      </c>
      <c r="C164" s="19">
        <v>6300000</v>
      </c>
      <c r="D164" s="16">
        <v>6</v>
      </c>
      <c r="E164" s="18">
        <v>2.0499999999999998</v>
      </c>
      <c r="F164" s="17">
        <v>3.71</v>
      </c>
      <c r="G164" s="16">
        <v>2.7743000000000002</v>
      </c>
      <c r="H164" s="15">
        <v>1</v>
      </c>
    </row>
    <row r="165" spans="1:8" x14ac:dyDescent="0.3">
      <c r="A165" s="18">
        <v>62756</v>
      </c>
      <c r="B165" s="20" t="s">
        <v>2635</v>
      </c>
      <c r="C165" s="19">
        <v>1500000</v>
      </c>
      <c r="D165" s="16">
        <v>5</v>
      </c>
      <c r="E165" s="18">
        <v>19.07</v>
      </c>
      <c r="F165" s="17">
        <v>24.01</v>
      </c>
      <c r="G165" s="16">
        <v>22.1813</v>
      </c>
      <c r="H165" s="15">
        <v>3</v>
      </c>
    </row>
    <row r="166" spans="1:8" x14ac:dyDescent="0.3">
      <c r="A166" s="18">
        <v>62821</v>
      </c>
      <c r="B166" s="20" t="s">
        <v>2758</v>
      </c>
      <c r="C166" s="19">
        <v>89100000</v>
      </c>
      <c r="D166" s="16">
        <v>64</v>
      </c>
      <c r="E166" s="18">
        <v>8.9</v>
      </c>
      <c r="F166" s="17">
        <v>12.69</v>
      </c>
      <c r="G166" s="16">
        <v>10.853999999999999</v>
      </c>
      <c r="H166" s="15">
        <v>3</v>
      </c>
    </row>
    <row r="167" spans="1:8" x14ac:dyDescent="0.3">
      <c r="A167" s="18">
        <v>62832</v>
      </c>
      <c r="B167" s="20" t="s">
        <v>2623</v>
      </c>
      <c r="C167" s="19">
        <v>9700000</v>
      </c>
      <c r="D167" s="16">
        <v>20</v>
      </c>
      <c r="E167" s="18">
        <v>4.66</v>
      </c>
      <c r="F167" s="17">
        <v>15.31</v>
      </c>
      <c r="G167" s="16">
        <v>10.129799999999999</v>
      </c>
      <c r="H167" s="15">
        <v>2</v>
      </c>
    </row>
    <row r="168" spans="1:8" x14ac:dyDescent="0.3">
      <c r="A168" s="18">
        <v>62853</v>
      </c>
      <c r="B168" s="20" t="s">
        <v>2728</v>
      </c>
      <c r="C168" s="19">
        <v>422400000</v>
      </c>
      <c r="D168" s="16">
        <v>254</v>
      </c>
      <c r="E168" s="18">
        <v>16.059999999999999</v>
      </c>
      <c r="F168" s="17">
        <v>29.17</v>
      </c>
      <c r="G168" s="16">
        <v>22.848400000000002</v>
      </c>
      <c r="H168" s="15">
        <v>3</v>
      </c>
    </row>
    <row r="169" spans="1:8" x14ac:dyDescent="0.3">
      <c r="A169" s="18">
        <v>62881</v>
      </c>
      <c r="B169" s="20" t="s">
        <v>2832</v>
      </c>
      <c r="C169" s="19">
        <v>27200000</v>
      </c>
      <c r="D169" s="16">
        <v>45</v>
      </c>
      <c r="E169" s="18">
        <v>2.88</v>
      </c>
      <c r="F169" s="17">
        <v>7.39</v>
      </c>
      <c r="G169" s="16">
        <v>5.4494999999999996</v>
      </c>
      <c r="H169" s="15">
        <v>1</v>
      </c>
    </row>
    <row r="170" spans="1:8" x14ac:dyDescent="0.3">
      <c r="A170" s="18">
        <v>62909</v>
      </c>
      <c r="B170" s="20" t="s">
        <v>2571</v>
      </c>
      <c r="C170" s="19">
        <v>9200000</v>
      </c>
      <c r="D170" s="16">
        <v>18</v>
      </c>
      <c r="E170" s="18">
        <v>26.69</v>
      </c>
      <c r="F170" s="17">
        <v>30.11</v>
      </c>
      <c r="G170" s="16">
        <v>28.6295</v>
      </c>
      <c r="H170" s="15">
        <v>3</v>
      </c>
    </row>
    <row r="171" spans="1:8" x14ac:dyDescent="0.3">
      <c r="A171" s="18">
        <v>64143</v>
      </c>
      <c r="B171" s="20" t="s">
        <v>2729</v>
      </c>
      <c r="C171" s="19">
        <v>200000000</v>
      </c>
      <c r="D171" s="16">
        <v>158</v>
      </c>
      <c r="E171" s="18">
        <v>12.86</v>
      </c>
      <c r="F171" s="17">
        <v>21.43</v>
      </c>
      <c r="G171" s="16">
        <v>17.795200000000001</v>
      </c>
      <c r="H171" s="15">
        <v>2</v>
      </c>
    </row>
    <row r="172" spans="1:8" x14ac:dyDescent="0.3">
      <c r="A172" s="18">
        <v>64144</v>
      </c>
      <c r="B172" s="20" t="s">
        <v>2610</v>
      </c>
      <c r="C172" s="19">
        <v>8600000</v>
      </c>
      <c r="D172" s="16">
        <v>28</v>
      </c>
      <c r="E172" s="18">
        <v>19.38</v>
      </c>
      <c r="F172" s="17">
        <v>26.64</v>
      </c>
      <c r="G172" s="16">
        <v>23.312799999999999</v>
      </c>
      <c r="H172" s="15">
        <v>3</v>
      </c>
    </row>
    <row r="173" spans="1:8" x14ac:dyDescent="0.3">
      <c r="A173" s="18">
        <v>64161</v>
      </c>
      <c r="B173" s="20" t="s">
        <v>2827</v>
      </c>
      <c r="C173" s="19">
        <v>300000</v>
      </c>
      <c r="D173" s="16">
        <v>3</v>
      </c>
      <c r="E173" s="18">
        <v>13</v>
      </c>
      <c r="F173" s="17">
        <v>13.18</v>
      </c>
      <c r="G173" s="16">
        <v>13.06</v>
      </c>
      <c r="H173" s="15">
        <v>1</v>
      </c>
    </row>
    <row r="174" spans="1:8" x14ac:dyDescent="0.3">
      <c r="A174" s="18">
        <v>64651</v>
      </c>
      <c r="B174" s="20" t="s">
        <v>2833</v>
      </c>
      <c r="C174" s="19">
        <v>100000</v>
      </c>
      <c r="D174" s="16">
        <v>1</v>
      </c>
      <c r="E174" s="18">
        <v>5.83</v>
      </c>
      <c r="F174" s="17">
        <v>5.83</v>
      </c>
      <c r="G174" s="16">
        <v>5.83</v>
      </c>
      <c r="H174" s="15">
        <v>1</v>
      </c>
    </row>
    <row r="175" spans="1:8" x14ac:dyDescent="0.3">
      <c r="A175" s="18">
        <v>64774</v>
      </c>
      <c r="B175" s="20" t="s">
        <v>2557</v>
      </c>
      <c r="C175" s="19">
        <v>132800000</v>
      </c>
      <c r="D175" s="16">
        <v>85</v>
      </c>
      <c r="E175" s="18">
        <v>13.73</v>
      </c>
      <c r="F175" s="17">
        <v>24.68</v>
      </c>
      <c r="G175" s="16">
        <v>17.176100000000002</v>
      </c>
      <c r="H175" s="15">
        <v>3</v>
      </c>
    </row>
    <row r="176" spans="1:8" x14ac:dyDescent="0.3">
      <c r="A176" s="18">
        <v>64861</v>
      </c>
      <c r="B176" s="20" t="s">
        <v>2859</v>
      </c>
      <c r="C176" s="19">
        <v>500000</v>
      </c>
      <c r="D176" s="16">
        <v>1</v>
      </c>
      <c r="E176" s="18">
        <v>3.97</v>
      </c>
      <c r="F176" s="17">
        <v>3.97</v>
      </c>
      <c r="G176" s="16">
        <v>3.97</v>
      </c>
      <c r="H176" s="15">
        <v>1</v>
      </c>
    </row>
    <row r="177" spans="1:8" x14ac:dyDescent="0.3">
      <c r="A177" s="18">
        <v>64961</v>
      </c>
      <c r="B177" s="20" t="s">
        <v>2769</v>
      </c>
      <c r="C177" s="19">
        <v>800000</v>
      </c>
      <c r="D177" s="16">
        <v>3</v>
      </c>
      <c r="E177" s="18">
        <v>7.44</v>
      </c>
      <c r="F177" s="17">
        <v>8.42</v>
      </c>
      <c r="G177" s="16">
        <v>7.6849999999999996</v>
      </c>
      <c r="H177" s="15">
        <v>2</v>
      </c>
    </row>
    <row r="178" spans="1:8" x14ac:dyDescent="0.3">
      <c r="A178" s="18">
        <v>65095</v>
      </c>
      <c r="B178" s="20" t="s">
        <v>2636</v>
      </c>
      <c r="C178" s="19">
        <v>1400000</v>
      </c>
      <c r="D178" s="16">
        <v>3</v>
      </c>
      <c r="E178" s="18">
        <v>6.23</v>
      </c>
      <c r="F178" s="17">
        <v>9.77</v>
      </c>
      <c r="G178" s="16">
        <v>9.2171000000000003</v>
      </c>
      <c r="H178" s="15">
        <v>2</v>
      </c>
    </row>
    <row r="179" spans="1:8" x14ac:dyDescent="0.3">
      <c r="A179" s="18">
        <v>65521</v>
      </c>
      <c r="B179" s="20" t="s">
        <v>2405</v>
      </c>
      <c r="C179" s="19">
        <v>15300000</v>
      </c>
      <c r="D179" s="16">
        <v>31</v>
      </c>
      <c r="E179" s="18">
        <v>6.53</v>
      </c>
      <c r="F179" s="17">
        <v>8.0500000000000007</v>
      </c>
      <c r="G179" s="16">
        <v>7.1586999999999996</v>
      </c>
      <c r="H179" s="15">
        <v>3</v>
      </c>
    </row>
    <row r="180" spans="1:8" x14ac:dyDescent="0.3">
      <c r="A180" s="18">
        <v>65701</v>
      </c>
      <c r="B180" s="20" t="s">
        <v>2834</v>
      </c>
      <c r="C180" s="19">
        <v>15200000</v>
      </c>
      <c r="D180" s="16">
        <v>12</v>
      </c>
      <c r="E180" s="18">
        <v>13.71</v>
      </c>
      <c r="F180" s="17">
        <v>35.076000000000001</v>
      </c>
      <c r="G180" s="16">
        <v>23.8264</v>
      </c>
      <c r="H180" s="15">
        <v>2</v>
      </c>
    </row>
    <row r="181" spans="1:8" x14ac:dyDescent="0.3">
      <c r="A181" s="18">
        <v>65781</v>
      </c>
      <c r="B181" s="20" t="s">
        <v>2664</v>
      </c>
      <c r="C181" s="19">
        <v>25900000</v>
      </c>
      <c r="D181" s="16">
        <v>17</v>
      </c>
      <c r="E181" s="18">
        <v>12.05</v>
      </c>
      <c r="F181" s="17">
        <v>18.579999999999998</v>
      </c>
      <c r="G181" s="16">
        <v>16.4694</v>
      </c>
      <c r="H181" s="15">
        <v>3</v>
      </c>
    </row>
    <row r="182" spans="1:8" x14ac:dyDescent="0.3">
      <c r="A182" s="18">
        <v>65912</v>
      </c>
      <c r="B182" s="20" t="s">
        <v>2770</v>
      </c>
      <c r="C182" s="19">
        <v>16000000</v>
      </c>
      <c r="D182" s="16">
        <v>4</v>
      </c>
      <c r="E182" s="18">
        <v>5.62</v>
      </c>
      <c r="F182" s="17">
        <v>6.14</v>
      </c>
      <c r="G182" s="16">
        <v>6.0048000000000004</v>
      </c>
      <c r="H182" s="15">
        <v>1</v>
      </c>
    </row>
    <row r="183" spans="1:8" x14ac:dyDescent="0.3">
      <c r="A183" s="18">
        <v>65912</v>
      </c>
      <c r="B183" s="20" t="s">
        <v>2770</v>
      </c>
      <c r="C183" s="19">
        <v>7800000</v>
      </c>
      <c r="D183" s="16">
        <v>2</v>
      </c>
      <c r="E183" s="18">
        <v>3.98</v>
      </c>
      <c r="F183" s="17">
        <v>6.0449999999999999</v>
      </c>
      <c r="G183" s="16">
        <v>4.7213000000000003</v>
      </c>
      <c r="H183" s="15">
        <v>2</v>
      </c>
    </row>
    <row r="184" spans="1:8" x14ac:dyDescent="0.3">
      <c r="A184" s="18">
        <v>65913</v>
      </c>
      <c r="B184" s="20" t="s">
        <v>2499</v>
      </c>
      <c r="C184" s="19">
        <v>56100000</v>
      </c>
      <c r="D184" s="16">
        <v>16</v>
      </c>
      <c r="E184" s="18">
        <v>10.81</v>
      </c>
      <c r="F184" s="17">
        <v>13.54</v>
      </c>
      <c r="G184" s="16">
        <v>12.611000000000001</v>
      </c>
      <c r="H184" s="15">
        <v>2</v>
      </c>
    </row>
    <row r="185" spans="1:8" x14ac:dyDescent="0.3">
      <c r="A185" s="18">
        <v>66033</v>
      </c>
      <c r="B185" s="20" t="s">
        <v>2510</v>
      </c>
      <c r="C185" s="19">
        <v>300500000</v>
      </c>
      <c r="D185" s="16">
        <v>38</v>
      </c>
      <c r="E185" s="18">
        <v>15.91</v>
      </c>
      <c r="F185" s="17">
        <v>20.98</v>
      </c>
      <c r="G185" s="16">
        <v>19.235900000000001</v>
      </c>
      <c r="H185" s="15">
        <v>3</v>
      </c>
    </row>
    <row r="186" spans="1:8" x14ac:dyDescent="0.3">
      <c r="A186" s="18">
        <v>66541</v>
      </c>
      <c r="B186" s="20" t="s">
        <v>2624</v>
      </c>
      <c r="C186" s="19">
        <v>4600000</v>
      </c>
      <c r="D186" s="16">
        <v>8</v>
      </c>
      <c r="E186" s="18">
        <v>6.43</v>
      </c>
      <c r="F186" s="17">
        <v>7.53</v>
      </c>
      <c r="G186" s="16">
        <v>6.8150000000000004</v>
      </c>
      <c r="H186" s="15">
        <v>3</v>
      </c>
    </row>
    <row r="187" spans="1:8" x14ac:dyDescent="0.3">
      <c r="A187" s="18">
        <v>66641</v>
      </c>
      <c r="B187" s="20" t="s">
        <v>2698</v>
      </c>
      <c r="C187" s="19">
        <v>12500000</v>
      </c>
      <c r="D187" s="16">
        <v>8</v>
      </c>
      <c r="E187" s="18">
        <v>19.87</v>
      </c>
      <c r="F187" s="17">
        <v>22.82</v>
      </c>
      <c r="G187" s="16">
        <v>20.964400000000001</v>
      </c>
      <c r="H187" s="15">
        <v>3</v>
      </c>
    </row>
    <row r="188" spans="1:8" x14ac:dyDescent="0.3">
      <c r="A188" s="18">
        <v>66681</v>
      </c>
      <c r="B188" s="20" t="s">
        <v>2835</v>
      </c>
      <c r="C188" s="19">
        <v>700000</v>
      </c>
      <c r="D188" s="16">
        <v>6</v>
      </c>
      <c r="E188" s="18">
        <v>2.09</v>
      </c>
      <c r="F188" s="17">
        <v>3.32</v>
      </c>
      <c r="G188" s="16">
        <v>2.6686000000000001</v>
      </c>
      <c r="H188" s="15">
        <v>1</v>
      </c>
    </row>
    <row r="189" spans="1:8" x14ac:dyDescent="0.3">
      <c r="A189" s="18">
        <v>66701</v>
      </c>
      <c r="B189" s="20" t="s">
        <v>2599</v>
      </c>
      <c r="C189" s="19">
        <v>44500000</v>
      </c>
      <c r="D189" s="16">
        <v>54</v>
      </c>
      <c r="E189" s="18">
        <v>14.6145</v>
      </c>
      <c r="F189" s="17">
        <v>19.760000000000002</v>
      </c>
      <c r="G189" s="16">
        <v>18.2529</v>
      </c>
      <c r="H189" s="15">
        <v>3</v>
      </c>
    </row>
    <row r="190" spans="1:8" x14ac:dyDescent="0.3">
      <c r="A190" s="18">
        <v>67061</v>
      </c>
      <c r="B190" s="20" t="s">
        <v>2733</v>
      </c>
      <c r="C190" s="19">
        <v>200000</v>
      </c>
      <c r="D190" s="16">
        <v>1</v>
      </c>
      <c r="E190" s="18">
        <v>11.4</v>
      </c>
      <c r="F190" s="17">
        <v>11.4</v>
      </c>
      <c r="G190" s="16">
        <v>11.4</v>
      </c>
      <c r="H190" s="15">
        <v>2</v>
      </c>
    </row>
    <row r="191" spans="1:8" x14ac:dyDescent="0.3">
      <c r="A191" s="18">
        <v>67151</v>
      </c>
      <c r="B191" s="20" t="s">
        <v>2681</v>
      </c>
      <c r="C191" s="19">
        <v>15900000</v>
      </c>
      <c r="D191" s="16">
        <v>26</v>
      </c>
      <c r="E191" s="18">
        <v>26.58</v>
      </c>
      <c r="F191" s="17">
        <v>44.88</v>
      </c>
      <c r="G191" s="16">
        <v>32.641399999999997</v>
      </c>
      <c r="H191" s="15">
        <v>3</v>
      </c>
    </row>
    <row r="192" spans="1:8" x14ac:dyDescent="0.3">
      <c r="A192" s="18">
        <v>67271</v>
      </c>
      <c r="B192" s="20" t="s">
        <v>2699</v>
      </c>
      <c r="C192" s="19">
        <v>7600000</v>
      </c>
      <c r="D192" s="16">
        <v>15</v>
      </c>
      <c r="E192" s="18">
        <v>35.770000000000003</v>
      </c>
      <c r="F192" s="17">
        <v>47.97</v>
      </c>
      <c r="G192" s="16">
        <v>40.4041</v>
      </c>
      <c r="H192" s="15">
        <v>1</v>
      </c>
    </row>
    <row r="193" spans="1:8" x14ac:dyDescent="0.3">
      <c r="A193" s="18">
        <v>67611</v>
      </c>
      <c r="B193" s="20" t="s">
        <v>2527</v>
      </c>
      <c r="C193" s="19">
        <v>3200000</v>
      </c>
      <c r="D193" s="16">
        <v>7</v>
      </c>
      <c r="E193" s="18">
        <v>6.78</v>
      </c>
      <c r="F193" s="17">
        <v>9.8000000000000007</v>
      </c>
      <c r="G193" s="16">
        <v>8.1205999999999996</v>
      </c>
      <c r="H193" s="15">
        <v>2</v>
      </c>
    </row>
    <row r="194" spans="1:8" x14ac:dyDescent="0.3">
      <c r="A194" s="18">
        <v>74021</v>
      </c>
      <c r="B194" s="20" t="s">
        <v>2748</v>
      </c>
      <c r="C194" s="19">
        <v>1700000</v>
      </c>
      <c r="D194" s="16">
        <v>2</v>
      </c>
      <c r="E194" s="18">
        <v>15.78</v>
      </c>
      <c r="F194" s="17">
        <v>16.12</v>
      </c>
      <c r="G194" s="16">
        <v>15.98</v>
      </c>
      <c r="H194" s="15">
        <v>2</v>
      </c>
    </row>
    <row r="195" spans="1:8" x14ac:dyDescent="0.3">
      <c r="A195" s="18">
        <v>80273</v>
      </c>
      <c r="B195" s="20" t="s">
        <v>2435</v>
      </c>
      <c r="C195" s="19">
        <v>52700000</v>
      </c>
      <c r="D195" s="16">
        <v>47</v>
      </c>
      <c r="E195" s="18">
        <v>22.14</v>
      </c>
      <c r="F195" s="17">
        <v>28.91</v>
      </c>
      <c r="G195" s="16">
        <v>24.5855</v>
      </c>
      <c r="H195" s="15">
        <v>3</v>
      </c>
    </row>
    <row r="196" spans="1:8" x14ac:dyDescent="0.3">
      <c r="A196" s="18">
        <v>80281</v>
      </c>
      <c r="B196" s="20" t="s">
        <v>2845</v>
      </c>
      <c r="C196" s="19">
        <v>88900000</v>
      </c>
      <c r="D196" s="16">
        <v>78</v>
      </c>
      <c r="E196" s="18">
        <v>3.85</v>
      </c>
      <c r="F196" s="17">
        <v>19.87</v>
      </c>
      <c r="G196" s="16">
        <v>9.4326000000000008</v>
      </c>
      <c r="H196" s="15">
        <v>1</v>
      </c>
    </row>
    <row r="197" spans="1:8" x14ac:dyDescent="0.3">
      <c r="A197" s="18">
        <v>80441</v>
      </c>
      <c r="B197" s="20" t="s">
        <v>2771</v>
      </c>
      <c r="C197" s="19">
        <v>18200000</v>
      </c>
      <c r="D197" s="16">
        <v>31</v>
      </c>
      <c r="E197" s="18">
        <v>3.48</v>
      </c>
      <c r="F197" s="17">
        <v>5.24</v>
      </c>
      <c r="G197" s="16">
        <v>3.9407000000000001</v>
      </c>
      <c r="H197" s="15">
        <v>2</v>
      </c>
    </row>
    <row r="198" spans="1:8" x14ac:dyDescent="0.3">
      <c r="A198" s="18">
        <v>80505</v>
      </c>
      <c r="B198" s="20" t="s">
        <v>2860</v>
      </c>
      <c r="C198" s="19">
        <v>63300000</v>
      </c>
      <c r="D198" s="16">
        <v>16</v>
      </c>
      <c r="E198" s="18">
        <v>54.76</v>
      </c>
      <c r="F198" s="17">
        <v>62.94</v>
      </c>
      <c r="G198" s="16">
        <v>61.587499999999999</v>
      </c>
      <c r="H198" s="15">
        <v>1</v>
      </c>
    </row>
    <row r="199" spans="1:8" x14ac:dyDescent="0.3">
      <c r="A199" s="18">
        <v>80505</v>
      </c>
      <c r="B199" s="20" t="s">
        <v>2860</v>
      </c>
      <c r="C199" s="19">
        <v>119500000</v>
      </c>
      <c r="D199" s="16">
        <v>22</v>
      </c>
      <c r="E199" s="18">
        <v>55.486499999999999</v>
      </c>
      <c r="F199" s="17">
        <v>69.837100000000007</v>
      </c>
      <c r="G199" s="16">
        <v>61.2271</v>
      </c>
      <c r="H199" s="15">
        <v>2</v>
      </c>
    </row>
    <row r="200" spans="1:8" x14ac:dyDescent="0.3">
      <c r="A200" s="18">
        <v>80661</v>
      </c>
      <c r="B200" s="20" t="s">
        <v>2836</v>
      </c>
      <c r="C200" s="19">
        <v>2800000</v>
      </c>
      <c r="D200" s="16">
        <v>9</v>
      </c>
      <c r="E200" s="18">
        <v>0.75</v>
      </c>
      <c r="F200" s="17">
        <v>1.81</v>
      </c>
      <c r="G200" s="16">
        <v>1.5725</v>
      </c>
      <c r="H200" s="15">
        <v>1</v>
      </c>
    </row>
    <row r="201" spans="1:8" x14ac:dyDescent="0.3">
      <c r="A201" s="18">
        <v>80923</v>
      </c>
      <c r="B201" s="20" t="s">
        <v>2790</v>
      </c>
      <c r="C201" s="19">
        <v>500000</v>
      </c>
      <c r="D201" s="16">
        <v>5</v>
      </c>
      <c r="E201" s="18">
        <v>27.07</v>
      </c>
      <c r="F201" s="17">
        <v>32.32</v>
      </c>
      <c r="G201" s="16">
        <v>29.341999999999999</v>
      </c>
      <c r="H201" s="15">
        <v>1</v>
      </c>
    </row>
    <row r="202" spans="1:8" x14ac:dyDescent="0.3">
      <c r="A202" s="18">
        <v>81034</v>
      </c>
      <c r="B202" s="20" t="s">
        <v>2638</v>
      </c>
      <c r="C202" s="19">
        <v>9000000</v>
      </c>
      <c r="D202" s="16">
        <v>15</v>
      </c>
      <c r="E202" s="18">
        <v>13.9</v>
      </c>
      <c r="F202" s="17">
        <v>16.61</v>
      </c>
      <c r="G202" s="16">
        <v>15.723599999999999</v>
      </c>
      <c r="H202" s="15">
        <v>3</v>
      </c>
    </row>
    <row r="203" spans="1:8" x14ac:dyDescent="0.3">
      <c r="A203" s="18">
        <v>81091</v>
      </c>
      <c r="B203" s="20" t="s">
        <v>2760</v>
      </c>
      <c r="C203" s="19">
        <v>5800000</v>
      </c>
      <c r="D203" s="16">
        <v>7</v>
      </c>
      <c r="E203" s="18">
        <v>16.73</v>
      </c>
      <c r="F203" s="17">
        <v>26.23</v>
      </c>
      <c r="G203" s="16">
        <v>22.942399999999999</v>
      </c>
      <c r="H203" s="15">
        <v>2</v>
      </c>
    </row>
    <row r="204" spans="1:8" x14ac:dyDescent="0.3">
      <c r="A204" s="18">
        <v>81129</v>
      </c>
      <c r="B204" s="20" t="s">
        <v>2574</v>
      </c>
      <c r="C204" s="19">
        <v>21700000</v>
      </c>
      <c r="D204" s="16">
        <v>33</v>
      </c>
      <c r="E204" s="18">
        <v>5.19</v>
      </c>
      <c r="F204" s="17">
        <v>6.15</v>
      </c>
      <c r="G204" s="16">
        <v>5.7426000000000004</v>
      </c>
      <c r="H204" s="15">
        <v>2</v>
      </c>
    </row>
    <row r="205" spans="1:8" x14ac:dyDescent="0.3">
      <c r="A205" s="18">
        <v>81713</v>
      </c>
      <c r="B205" s="20" t="s">
        <v>2721</v>
      </c>
      <c r="C205" s="19">
        <v>3500000</v>
      </c>
      <c r="D205" s="16">
        <v>14</v>
      </c>
      <c r="E205" s="18">
        <v>3.04</v>
      </c>
      <c r="F205" s="17">
        <v>10.66</v>
      </c>
      <c r="G205" s="16">
        <v>6.5968999999999998</v>
      </c>
      <c r="H205" s="15">
        <v>1</v>
      </c>
    </row>
    <row r="206" spans="1:8" x14ac:dyDescent="0.3">
      <c r="A206" s="18">
        <v>82991</v>
      </c>
      <c r="B206" s="20" t="s">
        <v>2611</v>
      </c>
      <c r="C206" s="19">
        <v>31600000</v>
      </c>
      <c r="D206" s="16">
        <v>88</v>
      </c>
      <c r="E206" s="18">
        <v>8.2100000000000009</v>
      </c>
      <c r="F206" s="17">
        <v>10.63</v>
      </c>
      <c r="G206" s="16">
        <v>9.1686999999999994</v>
      </c>
      <c r="H206" s="15">
        <v>3</v>
      </c>
    </row>
    <row r="207" spans="1:8" x14ac:dyDescent="0.3">
      <c r="A207" s="18">
        <v>83494</v>
      </c>
      <c r="B207" s="20" t="s">
        <v>2703</v>
      </c>
      <c r="C207" s="19">
        <v>30900000</v>
      </c>
      <c r="D207" s="16">
        <v>20</v>
      </c>
      <c r="E207" s="18">
        <v>9.4700000000000006</v>
      </c>
      <c r="F207" s="17">
        <v>26.95</v>
      </c>
      <c r="G207" s="16">
        <v>18.318999999999999</v>
      </c>
      <c r="H207" s="15">
        <v>1</v>
      </c>
    </row>
    <row r="208" spans="1:8" x14ac:dyDescent="0.3">
      <c r="A208" s="18">
        <v>83671</v>
      </c>
      <c r="B208" s="20" t="s">
        <v>2601</v>
      </c>
      <c r="C208" s="19">
        <v>14200000</v>
      </c>
      <c r="D208" s="16">
        <v>12</v>
      </c>
      <c r="E208" s="18">
        <v>8.65</v>
      </c>
      <c r="F208" s="17">
        <v>10.24</v>
      </c>
      <c r="G208" s="16">
        <v>9.5512999999999995</v>
      </c>
      <c r="H208" s="15">
        <v>3</v>
      </c>
    </row>
    <row r="209" spans="1:8" x14ac:dyDescent="0.3">
      <c r="A209" s="18">
        <v>84421</v>
      </c>
      <c r="B209" s="20" t="s">
        <v>2502</v>
      </c>
      <c r="C209" s="19">
        <v>156500000</v>
      </c>
      <c r="D209" s="16">
        <v>63</v>
      </c>
      <c r="E209" s="18">
        <v>17.440000000000001</v>
      </c>
      <c r="F209" s="17">
        <v>20.864999999999998</v>
      </c>
      <c r="G209" s="16">
        <v>19.2561</v>
      </c>
      <c r="H209" s="15">
        <v>3</v>
      </c>
    </row>
    <row r="210" spans="1:8" x14ac:dyDescent="0.3">
      <c r="A210" s="18">
        <v>84671</v>
      </c>
      <c r="B210" s="20" t="s">
        <v>2780</v>
      </c>
      <c r="C210" s="19">
        <v>7600000</v>
      </c>
      <c r="D210" s="16">
        <v>24</v>
      </c>
      <c r="E210" s="18">
        <v>9.9</v>
      </c>
      <c r="F210" s="17">
        <v>12.99</v>
      </c>
      <c r="G210" s="16">
        <v>11.273</v>
      </c>
      <c r="H210" s="15">
        <v>1</v>
      </c>
    </row>
    <row r="211" spans="1:8" x14ac:dyDescent="0.3">
      <c r="A211" s="18">
        <v>89321</v>
      </c>
      <c r="B211" s="20" t="s">
        <v>2812</v>
      </c>
      <c r="C211" s="19">
        <v>3700000</v>
      </c>
      <c r="D211" s="16">
        <v>3</v>
      </c>
      <c r="E211" s="18">
        <v>42.86</v>
      </c>
      <c r="F211" s="17">
        <v>58.48</v>
      </c>
      <c r="G211" s="16">
        <v>55.951599999999999</v>
      </c>
      <c r="H211" s="15">
        <v>1</v>
      </c>
    </row>
    <row r="212" spans="1:8" x14ac:dyDescent="0.3">
      <c r="A212" s="18">
        <v>89383</v>
      </c>
      <c r="B212" s="20" t="s">
        <v>2515</v>
      </c>
      <c r="C212" s="19">
        <v>142200000</v>
      </c>
      <c r="D212" s="16">
        <v>150</v>
      </c>
      <c r="E212" s="18">
        <v>17.73</v>
      </c>
      <c r="F212" s="17">
        <v>36.83</v>
      </c>
      <c r="G212" s="16">
        <v>24.713799999999999</v>
      </c>
      <c r="H212" s="15">
        <v>3</v>
      </c>
    </row>
    <row r="213" spans="1:8" x14ac:dyDescent="0.3">
      <c r="A213" s="18">
        <v>98025</v>
      </c>
      <c r="B213" s="20" t="s">
        <v>2846</v>
      </c>
      <c r="C213" s="19">
        <v>63000000</v>
      </c>
      <c r="D213" s="16">
        <v>20</v>
      </c>
      <c r="E213" s="18">
        <v>47.39</v>
      </c>
      <c r="F213" s="17">
        <v>70.150000000000006</v>
      </c>
      <c r="G213" s="16">
        <v>52.965899999999998</v>
      </c>
      <c r="H213" s="15">
        <v>1</v>
      </c>
    </row>
    <row r="214" spans="1:8" x14ac:dyDescent="0.3">
      <c r="A214" s="18">
        <v>98025</v>
      </c>
      <c r="B214" s="20" t="s">
        <v>2846</v>
      </c>
      <c r="C214" s="19">
        <v>13700000</v>
      </c>
      <c r="D214" s="16">
        <v>10</v>
      </c>
      <c r="E214" s="18">
        <v>53.81</v>
      </c>
      <c r="F214" s="17">
        <v>65.12</v>
      </c>
      <c r="G214" s="16">
        <v>56.816499999999998</v>
      </c>
      <c r="H214" s="15">
        <v>2</v>
      </c>
    </row>
    <row r="215" spans="1:8" x14ac:dyDescent="0.3">
      <c r="A215" s="18">
        <v>99211</v>
      </c>
      <c r="B215" s="20" t="s">
        <v>2488</v>
      </c>
      <c r="C215" s="19">
        <v>224500000</v>
      </c>
      <c r="D215" s="16">
        <v>319</v>
      </c>
      <c r="E215" s="18">
        <v>12.16</v>
      </c>
      <c r="F215" s="17">
        <v>15.42</v>
      </c>
      <c r="G215" s="16">
        <v>13.7745</v>
      </c>
      <c r="H215" s="15">
        <v>3</v>
      </c>
    </row>
    <row r="216" spans="1:8" ht="16.8" customHeight="1" thickBot="1" x14ac:dyDescent="0.35">
      <c r="A216" s="12">
        <v>99584</v>
      </c>
      <c r="B216" s="14" t="s">
        <v>2803</v>
      </c>
      <c r="C216" s="13">
        <v>6700000</v>
      </c>
      <c r="D216" s="10">
        <v>6</v>
      </c>
      <c r="E216" s="12">
        <v>8.3699999999999992</v>
      </c>
      <c r="F216" s="11">
        <v>12.31</v>
      </c>
      <c r="G216" s="10">
        <v>9.8915000000000006</v>
      </c>
      <c r="H216" s="9">
        <v>1</v>
      </c>
    </row>
    <row r="217" spans="1:8" ht="16.8" customHeight="1" thickBot="1" x14ac:dyDescent="0.35">
      <c r="A217" s="8" t="s">
        <v>2462</v>
      </c>
      <c r="B217" s="4"/>
      <c r="C217" s="7">
        <f>SUM(C5:C216)</f>
        <v>8864200000</v>
      </c>
      <c r="D217" s="6">
        <f>SUM(D5:D216)</f>
        <v>6019</v>
      </c>
      <c r="E217" s="5"/>
      <c r="F217" s="4"/>
      <c r="G217" s="3"/>
      <c r="H217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8"/>
  <dimension ref="A1:J206"/>
  <sheetViews>
    <sheetView workbookViewId="0">
      <pane ySplit="4" topLeftCell="A19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2861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7400000</v>
      </c>
      <c r="D5" s="22">
        <v>10</v>
      </c>
      <c r="E5" s="24">
        <v>14.87</v>
      </c>
      <c r="F5" s="23">
        <v>24.55</v>
      </c>
      <c r="G5" s="22">
        <v>18.0397</v>
      </c>
      <c r="H5" s="21">
        <v>2</v>
      </c>
    </row>
    <row r="6" spans="1:10" x14ac:dyDescent="0.3">
      <c r="A6" s="18">
        <v>13421</v>
      </c>
      <c r="B6" s="20" t="s">
        <v>2545</v>
      </c>
      <c r="C6" s="19">
        <v>17400000</v>
      </c>
      <c r="D6" s="16">
        <v>36</v>
      </c>
      <c r="E6" s="18">
        <v>12.87</v>
      </c>
      <c r="F6" s="17">
        <v>21.85</v>
      </c>
      <c r="G6" s="16">
        <v>17.577999999999999</v>
      </c>
      <c r="H6" s="15">
        <v>3</v>
      </c>
    </row>
    <row r="7" spans="1:10" x14ac:dyDescent="0.3">
      <c r="A7" s="18">
        <v>14362</v>
      </c>
      <c r="B7" s="20" t="s">
        <v>2576</v>
      </c>
      <c r="C7" s="19">
        <v>3500000</v>
      </c>
      <c r="D7" s="16">
        <v>4</v>
      </c>
      <c r="E7" s="18">
        <v>59.35</v>
      </c>
      <c r="F7" s="17">
        <v>61.31</v>
      </c>
      <c r="G7" s="16">
        <v>60.101100000000002</v>
      </c>
      <c r="H7" s="15">
        <v>2</v>
      </c>
    </row>
    <row r="8" spans="1:10" x14ac:dyDescent="0.3">
      <c r="A8" s="18">
        <v>14742</v>
      </c>
      <c r="B8" s="20" t="s">
        <v>2586</v>
      </c>
      <c r="C8" s="19">
        <v>1000000</v>
      </c>
      <c r="D8" s="16">
        <v>4</v>
      </c>
      <c r="E8" s="18">
        <v>8.85</v>
      </c>
      <c r="F8" s="17">
        <v>11.12</v>
      </c>
      <c r="G8" s="16">
        <v>9.5730000000000004</v>
      </c>
      <c r="H8" s="15">
        <v>3</v>
      </c>
    </row>
    <row r="9" spans="1:10" x14ac:dyDescent="0.3">
      <c r="A9" s="18">
        <v>15132</v>
      </c>
      <c r="B9" s="20" t="s">
        <v>2793</v>
      </c>
      <c r="C9" s="19">
        <v>24200000</v>
      </c>
      <c r="D9" s="16">
        <v>33</v>
      </c>
      <c r="E9" s="18">
        <v>15.31</v>
      </c>
      <c r="F9" s="17">
        <v>21.04</v>
      </c>
      <c r="G9" s="16">
        <v>17.724900000000002</v>
      </c>
      <c r="H9" s="15">
        <v>2</v>
      </c>
    </row>
    <row r="10" spans="1:10" x14ac:dyDescent="0.3">
      <c r="A10" s="18">
        <v>15324</v>
      </c>
      <c r="B10" s="20" t="s">
        <v>2588</v>
      </c>
      <c r="C10" s="19">
        <v>31600000</v>
      </c>
      <c r="D10" s="16">
        <v>24</v>
      </c>
      <c r="E10" s="18">
        <v>10.7</v>
      </c>
      <c r="F10" s="17">
        <v>13.52</v>
      </c>
      <c r="G10" s="16">
        <v>11.799200000000001</v>
      </c>
      <c r="H10" s="15">
        <v>2</v>
      </c>
    </row>
    <row r="11" spans="1:10" x14ac:dyDescent="0.3">
      <c r="A11" s="18">
        <v>15823</v>
      </c>
      <c r="B11" s="20" t="s">
        <v>2640</v>
      </c>
      <c r="C11" s="19">
        <v>10100000</v>
      </c>
      <c r="D11" s="16">
        <v>18</v>
      </c>
      <c r="E11" s="18">
        <v>10.68</v>
      </c>
      <c r="F11" s="17">
        <v>15</v>
      </c>
      <c r="G11" s="16">
        <v>11.818199999999999</v>
      </c>
      <c r="H11" s="15">
        <v>3</v>
      </c>
    </row>
    <row r="12" spans="1:10" x14ac:dyDescent="0.3">
      <c r="A12" s="18">
        <v>15862</v>
      </c>
      <c r="B12" s="20" t="s">
        <v>2773</v>
      </c>
      <c r="C12" s="19">
        <v>200000</v>
      </c>
      <c r="D12" s="16">
        <v>2</v>
      </c>
      <c r="E12" s="18">
        <v>8.9700000000000006</v>
      </c>
      <c r="F12" s="17">
        <v>10.54</v>
      </c>
      <c r="G12" s="16">
        <v>9.7550000000000008</v>
      </c>
      <c r="H12" s="15">
        <v>2</v>
      </c>
    </row>
    <row r="13" spans="1:10" x14ac:dyDescent="0.3">
      <c r="A13" s="18">
        <v>15982</v>
      </c>
      <c r="B13" s="20" t="s">
        <v>2775</v>
      </c>
      <c r="C13" s="19">
        <v>1200000</v>
      </c>
      <c r="D13" s="16">
        <v>3</v>
      </c>
      <c r="E13" s="18">
        <v>2.6</v>
      </c>
      <c r="F13" s="17">
        <v>3.69</v>
      </c>
      <c r="G13" s="16">
        <v>3.4832999999999998</v>
      </c>
      <c r="H13" s="15">
        <v>2</v>
      </c>
    </row>
    <row r="14" spans="1:10" x14ac:dyDescent="0.3">
      <c r="A14" s="18">
        <v>16094</v>
      </c>
      <c r="B14" s="20" t="s">
        <v>2764</v>
      </c>
      <c r="C14" s="19">
        <v>6600000</v>
      </c>
      <c r="D14" s="16">
        <v>13</v>
      </c>
      <c r="E14" s="18">
        <v>10.5</v>
      </c>
      <c r="F14" s="17">
        <v>15.16</v>
      </c>
      <c r="G14" s="16">
        <v>13.7402</v>
      </c>
      <c r="H14" s="15">
        <v>3</v>
      </c>
    </row>
    <row r="15" spans="1:10" x14ac:dyDescent="0.3">
      <c r="A15" s="18">
        <v>16173</v>
      </c>
      <c r="B15" s="20" t="s">
        <v>2670</v>
      </c>
      <c r="C15" s="19">
        <v>600000</v>
      </c>
      <c r="D15" s="16">
        <v>1</v>
      </c>
      <c r="E15" s="18">
        <v>10.91</v>
      </c>
      <c r="F15" s="17">
        <v>10.91</v>
      </c>
      <c r="G15" s="16">
        <v>10.91</v>
      </c>
      <c r="H15" s="15">
        <v>3</v>
      </c>
    </row>
    <row r="16" spans="1:10" x14ac:dyDescent="0.3">
      <c r="A16" s="18">
        <v>16263</v>
      </c>
      <c r="B16" s="20" t="s">
        <v>2839</v>
      </c>
      <c r="C16" s="19">
        <v>5900000</v>
      </c>
      <c r="D16" s="16">
        <v>9</v>
      </c>
      <c r="E16" s="18">
        <v>0.31</v>
      </c>
      <c r="F16" s="17">
        <v>3.53</v>
      </c>
      <c r="G16" s="16">
        <v>0.57030000000000003</v>
      </c>
      <c r="H16" s="15">
        <v>1</v>
      </c>
    </row>
    <row r="17" spans="1:8" x14ac:dyDescent="0.3">
      <c r="A17" s="18">
        <v>18051</v>
      </c>
      <c r="B17" s="20" t="s">
        <v>2641</v>
      </c>
      <c r="C17" s="19">
        <v>300000</v>
      </c>
      <c r="D17" s="16">
        <v>2</v>
      </c>
      <c r="E17" s="18">
        <v>13.88</v>
      </c>
      <c r="F17" s="17">
        <v>17.850000000000001</v>
      </c>
      <c r="G17" s="16">
        <v>15.2033</v>
      </c>
      <c r="H17" s="15">
        <v>3</v>
      </c>
    </row>
    <row r="18" spans="1:8" x14ac:dyDescent="0.3">
      <c r="A18" s="18">
        <v>19094</v>
      </c>
      <c r="B18" s="20" t="s">
        <v>2589</v>
      </c>
      <c r="C18" s="19">
        <v>2500000</v>
      </c>
      <c r="D18" s="16">
        <v>6</v>
      </c>
      <c r="E18" s="18">
        <v>5.76</v>
      </c>
      <c r="F18" s="17">
        <v>8.8699999999999992</v>
      </c>
      <c r="G18" s="16">
        <v>6.86</v>
      </c>
      <c r="H18" s="15">
        <v>3</v>
      </c>
    </row>
    <row r="19" spans="1:8" x14ac:dyDescent="0.3">
      <c r="A19" s="18">
        <v>20121</v>
      </c>
      <c r="B19" s="20" t="s">
        <v>2563</v>
      </c>
      <c r="C19" s="19">
        <v>29500000</v>
      </c>
      <c r="D19" s="16">
        <v>43</v>
      </c>
      <c r="E19" s="18">
        <v>6.37</v>
      </c>
      <c r="F19" s="17">
        <v>8.59</v>
      </c>
      <c r="G19" s="16">
        <v>7.1097000000000001</v>
      </c>
      <c r="H19" s="15">
        <v>3</v>
      </c>
    </row>
    <row r="20" spans="1:8" x14ac:dyDescent="0.3">
      <c r="A20" s="18">
        <v>20122</v>
      </c>
      <c r="B20" s="20" t="s">
        <v>2564</v>
      </c>
      <c r="C20" s="19">
        <v>21300000</v>
      </c>
      <c r="D20" s="16">
        <v>22</v>
      </c>
      <c r="E20" s="18">
        <v>6.04</v>
      </c>
      <c r="F20" s="17">
        <v>8.52</v>
      </c>
      <c r="G20" s="16">
        <v>7.0170000000000003</v>
      </c>
      <c r="H20" s="15">
        <v>3</v>
      </c>
    </row>
    <row r="21" spans="1:8" x14ac:dyDescent="0.3">
      <c r="A21" s="18">
        <v>20123</v>
      </c>
      <c r="B21" s="20" t="s">
        <v>2565</v>
      </c>
      <c r="C21" s="19">
        <v>24100000</v>
      </c>
      <c r="D21" s="16">
        <v>36</v>
      </c>
      <c r="E21" s="18">
        <v>6.04</v>
      </c>
      <c r="F21" s="17">
        <v>9</v>
      </c>
      <c r="G21" s="16">
        <v>7.1459999999999999</v>
      </c>
      <c r="H21" s="15">
        <v>3</v>
      </c>
    </row>
    <row r="22" spans="1:8" x14ac:dyDescent="0.3">
      <c r="A22" s="18">
        <v>20343</v>
      </c>
      <c r="B22" s="20" t="s">
        <v>2250</v>
      </c>
      <c r="C22" s="19">
        <v>6800000</v>
      </c>
      <c r="D22" s="16">
        <v>10</v>
      </c>
      <c r="E22" s="18">
        <v>16.2</v>
      </c>
      <c r="F22" s="17">
        <v>31.35</v>
      </c>
      <c r="G22" s="16">
        <v>22.254300000000001</v>
      </c>
      <c r="H22" s="15">
        <v>2</v>
      </c>
    </row>
    <row r="23" spans="1:8" x14ac:dyDescent="0.3">
      <c r="A23" s="18">
        <v>20612</v>
      </c>
      <c r="B23" s="20" t="s">
        <v>2590</v>
      </c>
      <c r="C23" s="19">
        <v>7000000</v>
      </c>
      <c r="D23" s="16">
        <v>2</v>
      </c>
      <c r="E23" s="18">
        <v>15.41</v>
      </c>
      <c r="F23" s="17">
        <v>15.44</v>
      </c>
      <c r="G23" s="16">
        <v>15.425000000000001</v>
      </c>
      <c r="H23" s="15">
        <v>2</v>
      </c>
    </row>
    <row r="24" spans="1:8" x14ac:dyDescent="0.3">
      <c r="A24" s="18">
        <v>20631</v>
      </c>
      <c r="B24" s="20" t="s">
        <v>2862</v>
      </c>
      <c r="C24" s="19">
        <v>14500000</v>
      </c>
      <c r="D24" s="16">
        <v>11</v>
      </c>
      <c r="E24" s="18">
        <v>0.2</v>
      </c>
      <c r="F24" s="17">
        <v>1.1499999999999999</v>
      </c>
      <c r="G24" s="16">
        <v>0.51619999999999999</v>
      </c>
      <c r="H24" s="15">
        <v>1</v>
      </c>
    </row>
    <row r="25" spans="1:8" x14ac:dyDescent="0.3">
      <c r="A25" s="18">
        <v>20652</v>
      </c>
      <c r="B25" s="20" t="s">
        <v>2566</v>
      </c>
      <c r="C25" s="19">
        <v>21400000</v>
      </c>
      <c r="D25" s="16">
        <v>20</v>
      </c>
      <c r="E25" s="18">
        <v>4.47</v>
      </c>
      <c r="F25" s="17">
        <v>7.84</v>
      </c>
      <c r="G25" s="16">
        <v>5.5590999999999999</v>
      </c>
      <c r="H25" s="15">
        <v>2</v>
      </c>
    </row>
    <row r="26" spans="1:8" x14ac:dyDescent="0.3">
      <c r="A26" s="18">
        <v>20661</v>
      </c>
      <c r="B26" s="20" t="s">
        <v>2683</v>
      </c>
      <c r="C26" s="19">
        <v>15000000</v>
      </c>
      <c r="D26" s="16">
        <v>1</v>
      </c>
      <c r="E26" s="18">
        <v>16.78</v>
      </c>
      <c r="F26" s="17">
        <v>16.78</v>
      </c>
      <c r="G26" s="16">
        <v>16.78</v>
      </c>
      <c r="H26" s="15">
        <v>3</v>
      </c>
    </row>
    <row r="27" spans="1:8" x14ac:dyDescent="0.3">
      <c r="A27" s="18">
        <v>22081</v>
      </c>
      <c r="B27" s="20" t="s">
        <v>2577</v>
      </c>
      <c r="C27" s="19">
        <v>15000000</v>
      </c>
      <c r="D27" s="16">
        <v>12</v>
      </c>
      <c r="E27" s="18">
        <v>8.31</v>
      </c>
      <c r="F27" s="17">
        <v>11.1</v>
      </c>
      <c r="G27" s="16">
        <v>9.9989000000000008</v>
      </c>
      <c r="H27" s="15">
        <v>2</v>
      </c>
    </row>
    <row r="28" spans="1:8" x14ac:dyDescent="0.3">
      <c r="A28" s="18">
        <v>22282</v>
      </c>
      <c r="B28" s="20" t="s">
        <v>2814</v>
      </c>
      <c r="C28" s="19">
        <v>700000</v>
      </c>
      <c r="D28" s="16">
        <v>2</v>
      </c>
      <c r="E28" s="18">
        <v>2.2400000000000002</v>
      </c>
      <c r="F28" s="17">
        <v>2.2400000000000002</v>
      </c>
      <c r="G28" s="16">
        <v>2.2400000000000002</v>
      </c>
      <c r="H28" s="15">
        <v>1</v>
      </c>
    </row>
    <row r="29" spans="1:8" x14ac:dyDescent="0.3">
      <c r="A29" s="18">
        <v>22393</v>
      </c>
      <c r="B29" s="20" t="s">
        <v>2655</v>
      </c>
      <c r="C29" s="19">
        <v>23000000</v>
      </c>
      <c r="D29" s="16">
        <v>14</v>
      </c>
      <c r="E29" s="18">
        <v>9.9600000000000009</v>
      </c>
      <c r="F29" s="17">
        <v>17.579999999999998</v>
      </c>
      <c r="G29" s="16">
        <v>14.358700000000001</v>
      </c>
      <c r="H29" s="15">
        <v>3</v>
      </c>
    </row>
    <row r="30" spans="1:8" x14ac:dyDescent="0.3">
      <c r="A30" s="18">
        <v>23383</v>
      </c>
      <c r="B30" s="20" t="s">
        <v>2627</v>
      </c>
      <c r="C30" s="19">
        <v>22100000</v>
      </c>
      <c r="D30" s="16">
        <v>3</v>
      </c>
      <c r="E30" s="18">
        <v>6.375</v>
      </c>
      <c r="F30" s="17">
        <v>11.45</v>
      </c>
      <c r="G30" s="16">
        <v>8.5959000000000003</v>
      </c>
      <c r="H30" s="15">
        <v>3</v>
      </c>
    </row>
    <row r="31" spans="1:8" x14ac:dyDescent="0.3">
      <c r="A31" s="18">
        <v>23835</v>
      </c>
      <c r="B31" s="20" t="s">
        <v>2532</v>
      </c>
      <c r="C31" s="19">
        <v>201800000</v>
      </c>
      <c r="D31" s="16">
        <v>141</v>
      </c>
      <c r="E31" s="18">
        <v>6.69</v>
      </c>
      <c r="F31" s="17">
        <v>11.08</v>
      </c>
      <c r="G31" s="16">
        <v>9.0549999999999997</v>
      </c>
      <c r="H31" s="15">
        <v>3</v>
      </c>
    </row>
    <row r="32" spans="1:8" x14ac:dyDescent="0.3">
      <c r="A32" s="18">
        <v>24393</v>
      </c>
      <c r="B32" s="20" t="s">
        <v>2656</v>
      </c>
      <c r="C32" s="19">
        <v>6400000</v>
      </c>
      <c r="D32" s="16">
        <v>7</v>
      </c>
      <c r="E32" s="18">
        <v>5.71</v>
      </c>
      <c r="F32" s="17">
        <v>7.01</v>
      </c>
      <c r="G32" s="16">
        <v>6.1410999999999998</v>
      </c>
      <c r="H32" s="15">
        <v>2</v>
      </c>
    </row>
    <row r="33" spans="1:8" x14ac:dyDescent="0.3">
      <c r="A33" s="18">
        <v>24393</v>
      </c>
      <c r="B33" s="20" t="s">
        <v>2656</v>
      </c>
      <c r="C33" s="19">
        <v>6900000</v>
      </c>
      <c r="D33" s="16">
        <v>14</v>
      </c>
      <c r="E33" s="18">
        <v>3.89</v>
      </c>
      <c r="F33" s="17">
        <v>5.36</v>
      </c>
      <c r="G33" s="16">
        <v>4.9736000000000002</v>
      </c>
      <c r="H33" s="15">
        <v>3</v>
      </c>
    </row>
    <row r="34" spans="1:8" x14ac:dyDescent="0.3">
      <c r="A34" s="18">
        <v>24616</v>
      </c>
      <c r="B34" s="20" t="s">
        <v>2642</v>
      </c>
      <c r="C34" s="19">
        <v>4400000</v>
      </c>
      <c r="D34" s="16">
        <v>12</v>
      </c>
      <c r="E34" s="18">
        <v>12.05</v>
      </c>
      <c r="F34" s="17">
        <v>18.14</v>
      </c>
      <c r="G34" s="16">
        <v>14.5093</v>
      </c>
      <c r="H34" s="15">
        <v>2</v>
      </c>
    </row>
    <row r="35" spans="1:8" x14ac:dyDescent="0.3">
      <c r="A35" s="18">
        <v>24663</v>
      </c>
      <c r="B35" s="20" t="s">
        <v>2818</v>
      </c>
      <c r="C35" s="19">
        <v>6300000</v>
      </c>
      <c r="D35" s="16">
        <v>22</v>
      </c>
      <c r="E35" s="18">
        <v>5.0599999999999996</v>
      </c>
      <c r="F35" s="17">
        <v>7.83</v>
      </c>
      <c r="G35" s="16">
        <v>6.3840000000000003</v>
      </c>
      <c r="H35" s="15">
        <v>1</v>
      </c>
    </row>
    <row r="36" spans="1:8" x14ac:dyDescent="0.3">
      <c r="A36" s="18">
        <v>24723</v>
      </c>
      <c r="B36" s="20" t="s">
        <v>2863</v>
      </c>
      <c r="C36" s="19">
        <v>13000000</v>
      </c>
      <c r="D36" s="16">
        <v>2</v>
      </c>
      <c r="E36" s="18">
        <v>21.69</v>
      </c>
      <c r="F36" s="17">
        <v>22.03</v>
      </c>
      <c r="G36" s="16">
        <v>21.716200000000001</v>
      </c>
      <c r="H36" s="15">
        <v>2</v>
      </c>
    </row>
    <row r="37" spans="1:8" x14ac:dyDescent="0.3">
      <c r="A37" s="18">
        <v>24822</v>
      </c>
      <c r="B37" s="20" t="s">
        <v>2864</v>
      </c>
      <c r="C37" s="19">
        <v>200000</v>
      </c>
      <c r="D37" s="16">
        <v>2</v>
      </c>
      <c r="E37" s="18">
        <v>109.09</v>
      </c>
      <c r="F37" s="17">
        <v>134.13</v>
      </c>
      <c r="G37" s="16">
        <v>121.61</v>
      </c>
      <c r="H37" s="15">
        <v>1</v>
      </c>
    </row>
    <row r="38" spans="1:8" x14ac:dyDescent="0.3">
      <c r="A38" s="18">
        <v>24921</v>
      </c>
      <c r="B38" s="20" t="s">
        <v>2707</v>
      </c>
      <c r="C38" s="19">
        <v>19400000</v>
      </c>
      <c r="D38" s="16">
        <v>21</v>
      </c>
      <c r="E38" s="18">
        <v>3.49</v>
      </c>
      <c r="F38" s="17">
        <v>5.44</v>
      </c>
      <c r="G38" s="16">
        <v>4.1997</v>
      </c>
      <c r="H38" s="15">
        <v>2</v>
      </c>
    </row>
    <row r="39" spans="1:8" x14ac:dyDescent="0.3">
      <c r="A39" s="18">
        <v>24972</v>
      </c>
      <c r="B39" s="20" t="s">
        <v>2518</v>
      </c>
      <c r="C39" s="19">
        <v>146600000</v>
      </c>
      <c r="D39" s="16">
        <v>42</v>
      </c>
      <c r="E39" s="18">
        <v>14.98</v>
      </c>
      <c r="F39" s="17">
        <v>25.6</v>
      </c>
      <c r="G39" s="16">
        <v>17.6632</v>
      </c>
      <c r="H39" s="15">
        <v>3</v>
      </c>
    </row>
    <row r="40" spans="1:8" x14ac:dyDescent="0.3">
      <c r="A40" s="18">
        <v>26034</v>
      </c>
      <c r="B40" s="20" t="s">
        <v>2616</v>
      </c>
      <c r="C40" s="19">
        <v>255000000</v>
      </c>
      <c r="D40" s="16">
        <v>304</v>
      </c>
      <c r="E40" s="18">
        <v>22.1</v>
      </c>
      <c r="F40" s="17">
        <v>33.520000000000003</v>
      </c>
      <c r="G40" s="16">
        <v>27.2258</v>
      </c>
      <c r="H40" s="15">
        <v>2</v>
      </c>
    </row>
    <row r="41" spans="1:8" x14ac:dyDescent="0.3">
      <c r="A41" s="18">
        <v>26107</v>
      </c>
      <c r="B41" s="20" t="s">
        <v>2277</v>
      </c>
      <c r="C41" s="19">
        <v>77200000</v>
      </c>
      <c r="D41" s="16">
        <v>95</v>
      </c>
      <c r="E41" s="18">
        <v>28.01</v>
      </c>
      <c r="F41" s="17">
        <v>36.56</v>
      </c>
      <c r="G41" s="16">
        <v>33.057299999999998</v>
      </c>
      <c r="H41" s="15">
        <v>2</v>
      </c>
    </row>
    <row r="42" spans="1:8" x14ac:dyDescent="0.3">
      <c r="A42" s="18">
        <v>26185</v>
      </c>
      <c r="B42" s="20" t="s">
        <v>2784</v>
      </c>
      <c r="C42" s="19">
        <v>8400000</v>
      </c>
      <c r="D42" s="16">
        <v>25</v>
      </c>
      <c r="E42" s="18">
        <v>61.75</v>
      </c>
      <c r="F42" s="17">
        <v>85.11</v>
      </c>
      <c r="G42" s="16">
        <v>73.362399999999994</v>
      </c>
      <c r="H42" s="15">
        <v>3</v>
      </c>
    </row>
    <row r="43" spans="1:8" x14ac:dyDescent="0.3">
      <c r="A43" s="18">
        <v>27481</v>
      </c>
      <c r="B43" s="20" t="s">
        <v>2785</v>
      </c>
      <c r="C43" s="19">
        <v>2500000</v>
      </c>
      <c r="D43" s="16">
        <v>2</v>
      </c>
      <c r="E43" s="18">
        <v>7.4</v>
      </c>
      <c r="F43" s="17">
        <v>7.9</v>
      </c>
      <c r="G43" s="16">
        <v>7.6</v>
      </c>
      <c r="H43" s="15">
        <v>2</v>
      </c>
    </row>
    <row r="44" spans="1:8" x14ac:dyDescent="0.3">
      <c r="A44" s="18">
        <v>288701</v>
      </c>
      <c r="B44" s="20" t="s">
        <v>2547</v>
      </c>
      <c r="C44" s="19">
        <v>311600000</v>
      </c>
      <c r="D44" s="16">
        <v>91</v>
      </c>
      <c r="E44" s="18">
        <v>6.14</v>
      </c>
      <c r="F44" s="17">
        <v>10.54</v>
      </c>
      <c r="G44" s="16">
        <v>7.0429000000000004</v>
      </c>
      <c r="H44" s="15">
        <v>3</v>
      </c>
    </row>
    <row r="45" spans="1:8" x14ac:dyDescent="0.3">
      <c r="A45" s="18">
        <v>28886</v>
      </c>
      <c r="B45" s="20" t="s">
        <v>2737</v>
      </c>
      <c r="C45" s="19">
        <v>27000000</v>
      </c>
      <c r="D45" s="16">
        <v>41</v>
      </c>
      <c r="E45" s="18">
        <v>8.16</v>
      </c>
      <c r="F45" s="17">
        <v>10.85</v>
      </c>
      <c r="G45" s="16">
        <v>9.2030999999999992</v>
      </c>
      <c r="H45" s="15">
        <v>2</v>
      </c>
    </row>
    <row r="46" spans="1:8" x14ac:dyDescent="0.3">
      <c r="A46" s="18">
        <v>29051</v>
      </c>
      <c r="B46" s="20" t="s">
        <v>2282</v>
      </c>
      <c r="C46" s="19">
        <v>1500000</v>
      </c>
      <c r="D46" s="16">
        <v>2</v>
      </c>
      <c r="E46" s="18">
        <v>3.41</v>
      </c>
      <c r="F46" s="17">
        <v>3.44</v>
      </c>
      <c r="G46" s="16">
        <v>3.43</v>
      </c>
      <c r="H46" s="15">
        <v>2</v>
      </c>
    </row>
    <row r="47" spans="1:8" x14ac:dyDescent="0.3">
      <c r="A47" s="18">
        <v>29371</v>
      </c>
      <c r="B47" s="20" t="s">
        <v>2765</v>
      </c>
      <c r="C47" s="19">
        <v>400000</v>
      </c>
      <c r="D47" s="16">
        <v>1</v>
      </c>
      <c r="E47" s="18">
        <v>12.6</v>
      </c>
      <c r="F47" s="17">
        <v>12.6</v>
      </c>
      <c r="G47" s="16">
        <v>12.6</v>
      </c>
      <c r="H47" s="15">
        <v>1</v>
      </c>
    </row>
    <row r="48" spans="1:8" x14ac:dyDescent="0.3">
      <c r="A48" s="18">
        <v>29371</v>
      </c>
      <c r="B48" s="20" t="s">
        <v>2765</v>
      </c>
      <c r="C48" s="19">
        <v>7300000</v>
      </c>
      <c r="D48" s="16">
        <v>14</v>
      </c>
      <c r="E48" s="18">
        <v>12.15</v>
      </c>
      <c r="F48" s="17">
        <v>17.47</v>
      </c>
      <c r="G48" s="16">
        <v>14.6256</v>
      </c>
      <c r="H48" s="15">
        <v>2</v>
      </c>
    </row>
    <row r="49" spans="1:8" x14ac:dyDescent="0.3">
      <c r="A49" s="18">
        <v>30103</v>
      </c>
      <c r="B49" s="20" t="s">
        <v>2671</v>
      </c>
      <c r="C49" s="19">
        <v>23800000</v>
      </c>
      <c r="D49" s="16">
        <v>32</v>
      </c>
      <c r="E49" s="18">
        <v>9.74</v>
      </c>
      <c r="F49" s="17">
        <v>14.59</v>
      </c>
      <c r="G49" s="16">
        <v>11.5822</v>
      </c>
      <c r="H49" s="15">
        <v>3</v>
      </c>
    </row>
    <row r="50" spans="1:8" x14ac:dyDescent="0.3">
      <c r="A50" s="18">
        <v>30164</v>
      </c>
      <c r="B50" s="20" t="s">
        <v>2579</v>
      </c>
      <c r="C50" s="19">
        <v>1000000</v>
      </c>
      <c r="D50" s="16">
        <v>2</v>
      </c>
      <c r="E50" s="18">
        <v>17.559999999999999</v>
      </c>
      <c r="F50" s="17">
        <v>17.89</v>
      </c>
      <c r="G50" s="16">
        <v>17.725000000000001</v>
      </c>
      <c r="H50" s="15">
        <v>3</v>
      </c>
    </row>
    <row r="51" spans="1:8" x14ac:dyDescent="0.3">
      <c r="A51" s="18">
        <v>30237</v>
      </c>
      <c r="B51" s="20" t="s">
        <v>2822</v>
      </c>
      <c r="C51" s="19">
        <v>6800000</v>
      </c>
      <c r="D51" s="16">
        <v>16</v>
      </c>
      <c r="E51" s="18">
        <v>20.440000000000001</v>
      </c>
      <c r="F51" s="17">
        <v>38.75</v>
      </c>
      <c r="G51" s="16">
        <v>25.236499999999999</v>
      </c>
      <c r="H51" s="15">
        <v>1</v>
      </c>
    </row>
    <row r="52" spans="1:8" x14ac:dyDescent="0.3">
      <c r="A52" s="18">
        <v>30284</v>
      </c>
      <c r="B52" s="20" t="s">
        <v>2744</v>
      </c>
      <c r="C52" s="19">
        <v>500000</v>
      </c>
      <c r="D52" s="16">
        <v>1</v>
      </c>
      <c r="E52" s="18">
        <v>18.57</v>
      </c>
      <c r="F52" s="17">
        <v>18.57</v>
      </c>
      <c r="G52" s="16">
        <v>18.57</v>
      </c>
      <c r="H52" s="15">
        <v>2</v>
      </c>
    </row>
    <row r="53" spans="1:8" x14ac:dyDescent="0.3">
      <c r="A53" s="18">
        <v>30284</v>
      </c>
      <c r="B53" s="20" t="s">
        <v>2744</v>
      </c>
      <c r="C53" s="19">
        <v>20300000</v>
      </c>
      <c r="D53" s="16">
        <v>15</v>
      </c>
      <c r="E53" s="18">
        <v>11.54</v>
      </c>
      <c r="F53" s="17">
        <v>21.153300000000002</v>
      </c>
      <c r="G53" s="16">
        <v>16.578399999999998</v>
      </c>
      <c r="H53" s="15">
        <v>3</v>
      </c>
    </row>
    <row r="54" spans="1:8" x14ac:dyDescent="0.3">
      <c r="A54" s="18">
        <v>30336</v>
      </c>
      <c r="B54" s="20" t="s">
        <v>2288</v>
      </c>
      <c r="C54" s="19">
        <v>115100000</v>
      </c>
      <c r="D54" s="16">
        <v>32</v>
      </c>
      <c r="E54" s="18">
        <v>7.41</v>
      </c>
      <c r="F54" s="17">
        <v>11.25</v>
      </c>
      <c r="G54" s="16">
        <v>8.9383999999999997</v>
      </c>
      <c r="H54" s="15">
        <v>3</v>
      </c>
    </row>
    <row r="55" spans="1:8" x14ac:dyDescent="0.3">
      <c r="A55" s="18">
        <v>30425</v>
      </c>
      <c r="B55" s="20" t="s">
        <v>2672</v>
      </c>
      <c r="C55" s="19">
        <v>16600000</v>
      </c>
      <c r="D55" s="16">
        <v>31</v>
      </c>
      <c r="E55" s="18">
        <v>7.84</v>
      </c>
      <c r="F55" s="17">
        <v>10.58</v>
      </c>
      <c r="G55" s="16">
        <v>9.1721000000000004</v>
      </c>
      <c r="H55" s="15">
        <v>2</v>
      </c>
    </row>
    <row r="56" spans="1:8" x14ac:dyDescent="0.3">
      <c r="A56" s="18">
        <v>30425</v>
      </c>
      <c r="B56" s="20" t="s">
        <v>2672</v>
      </c>
      <c r="C56" s="19">
        <v>18900000</v>
      </c>
      <c r="D56" s="16">
        <v>28</v>
      </c>
      <c r="E56" s="18">
        <v>6.77</v>
      </c>
      <c r="F56" s="17">
        <v>10.17</v>
      </c>
      <c r="G56" s="16">
        <v>7.9774000000000003</v>
      </c>
      <c r="H56" s="15">
        <v>3</v>
      </c>
    </row>
    <row r="57" spans="1:8" x14ac:dyDescent="0.3">
      <c r="A57" s="18">
        <v>30477</v>
      </c>
      <c r="B57" s="20" t="s">
        <v>2684</v>
      </c>
      <c r="C57" s="19">
        <v>5700000</v>
      </c>
      <c r="D57" s="16">
        <v>14</v>
      </c>
      <c r="E57" s="18">
        <v>16.62</v>
      </c>
      <c r="F57" s="17">
        <v>19.14</v>
      </c>
      <c r="G57" s="16">
        <v>17.603200000000001</v>
      </c>
      <c r="H57" s="15">
        <v>2</v>
      </c>
    </row>
    <row r="58" spans="1:8" x14ac:dyDescent="0.3">
      <c r="A58" s="18">
        <v>31221</v>
      </c>
      <c r="B58" s="20" t="s">
        <v>2644</v>
      </c>
      <c r="C58" s="19">
        <v>5400000</v>
      </c>
      <c r="D58" s="16">
        <v>19</v>
      </c>
      <c r="E58" s="18">
        <v>6.96</v>
      </c>
      <c r="F58" s="17">
        <v>10.57</v>
      </c>
      <c r="G58" s="16">
        <v>9.0162999999999993</v>
      </c>
      <c r="H58" s="15">
        <v>3</v>
      </c>
    </row>
    <row r="59" spans="1:8" x14ac:dyDescent="0.3">
      <c r="A59" s="18">
        <v>31381</v>
      </c>
      <c r="B59" s="20" t="s">
        <v>2591</v>
      </c>
      <c r="C59" s="19">
        <v>9100000</v>
      </c>
      <c r="D59" s="16">
        <v>16</v>
      </c>
      <c r="E59" s="18">
        <v>7.75</v>
      </c>
      <c r="F59" s="17">
        <v>10.965</v>
      </c>
      <c r="G59" s="16">
        <v>8.6969999999999992</v>
      </c>
      <c r="H59" s="15">
        <v>3</v>
      </c>
    </row>
    <row r="60" spans="1:8" x14ac:dyDescent="0.3">
      <c r="A60" s="18">
        <v>31493</v>
      </c>
      <c r="B60" s="20" t="s">
        <v>2716</v>
      </c>
      <c r="C60" s="19">
        <v>1600000</v>
      </c>
      <c r="D60" s="16">
        <v>8</v>
      </c>
      <c r="E60" s="18">
        <v>5.31</v>
      </c>
      <c r="F60" s="17">
        <v>12.35</v>
      </c>
      <c r="G60" s="16">
        <v>7.6155999999999997</v>
      </c>
      <c r="H60" s="15">
        <v>2</v>
      </c>
    </row>
    <row r="61" spans="1:8" x14ac:dyDescent="0.3">
      <c r="A61" s="18">
        <v>31632</v>
      </c>
      <c r="B61" s="20" t="s">
        <v>2766</v>
      </c>
      <c r="C61" s="19">
        <v>5200000</v>
      </c>
      <c r="D61" s="16">
        <v>6</v>
      </c>
      <c r="E61" s="18">
        <v>3.84</v>
      </c>
      <c r="F61" s="17">
        <v>6.51</v>
      </c>
      <c r="G61" s="16">
        <v>5.3463000000000003</v>
      </c>
      <c r="H61" s="15">
        <v>1</v>
      </c>
    </row>
    <row r="62" spans="1:8" x14ac:dyDescent="0.3">
      <c r="A62" s="18">
        <v>31712</v>
      </c>
      <c r="B62" s="20" t="s">
        <v>2750</v>
      </c>
      <c r="C62" s="19">
        <v>2800000</v>
      </c>
      <c r="D62" s="16">
        <v>3</v>
      </c>
      <c r="E62" s="18">
        <v>6.53</v>
      </c>
      <c r="F62" s="17">
        <v>7.75</v>
      </c>
      <c r="G62" s="16">
        <v>7.5086000000000004</v>
      </c>
      <c r="H62" s="15">
        <v>2</v>
      </c>
    </row>
    <row r="63" spans="1:8" x14ac:dyDescent="0.3">
      <c r="A63" s="18">
        <v>31881</v>
      </c>
      <c r="B63" s="20" t="s">
        <v>2840</v>
      </c>
      <c r="C63" s="19">
        <v>300000</v>
      </c>
      <c r="D63" s="16">
        <v>2</v>
      </c>
      <c r="E63" s="18">
        <v>2.14</v>
      </c>
      <c r="F63" s="17">
        <v>2.4700000000000002</v>
      </c>
      <c r="G63" s="16">
        <v>2.25</v>
      </c>
      <c r="H63" s="15">
        <v>1</v>
      </c>
    </row>
    <row r="64" spans="1:8" x14ac:dyDescent="0.3">
      <c r="A64" s="18">
        <v>32094</v>
      </c>
      <c r="B64" s="20" t="s">
        <v>2658</v>
      </c>
      <c r="C64" s="19">
        <v>188600000</v>
      </c>
      <c r="D64" s="16">
        <v>33</v>
      </c>
      <c r="E64" s="18">
        <v>8.92</v>
      </c>
      <c r="F64" s="17">
        <v>11.52</v>
      </c>
      <c r="G64" s="16">
        <v>10.0954</v>
      </c>
      <c r="H64" s="15">
        <v>2</v>
      </c>
    </row>
    <row r="65" spans="1:8" x14ac:dyDescent="0.3">
      <c r="A65" s="18">
        <v>32607</v>
      </c>
      <c r="B65" s="20" t="s">
        <v>2855</v>
      </c>
      <c r="C65" s="19">
        <v>1700000</v>
      </c>
      <c r="D65" s="16">
        <v>4</v>
      </c>
      <c r="E65" s="18">
        <v>15.95</v>
      </c>
      <c r="F65" s="17">
        <v>18.809999999999999</v>
      </c>
      <c r="G65" s="16">
        <v>17.031199999999998</v>
      </c>
      <c r="H65" s="15">
        <v>2</v>
      </c>
    </row>
    <row r="66" spans="1:8" x14ac:dyDescent="0.3">
      <c r="A66" s="18">
        <v>32681</v>
      </c>
      <c r="B66" s="20" t="s">
        <v>2592</v>
      </c>
      <c r="C66" s="19">
        <v>4900000</v>
      </c>
      <c r="D66" s="16">
        <v>10</v>
      </c>
      <c r="E66" s="18">
        <v>7.74</v>
      </c>
      <c r="F66" s="17">
        <v>12.87</v>
      </c>
      <c r="G66" s="16">
        <v>9.9504000000000001</v>
      </c>
      <c r="H66" s="15">
        <v>3</v>
      </c>
    </row>
    <row r="67" spans="1:8" x14ac:dyDescent="0.3">
      <c r="A67" s="18">
        <v>33101</v>
      </c>
      <c r="B67" s="20" t="s">
        <v>2493</v>
      </c>
      <c r="C67" s="19">
        <v>100000</v>
      </c>
      <c r="D67" s="16">
        <v>1</v>
      </c>
      <c r="E67" s="18">
        <v>67.41</v>
      </c>
      <c r="F67" s="17">
        <v>67.41</v>
      </c>
      <c r="G67" s="16">
        <v>67.41</v>
      </c>
      <c r="H67" s="15">
        <v>4</v>
      </c>
    </row>
    <row r="68" spans="1:8" x14ac:dyDescent="0.3">
      <c r="A68" s="18">
        <v>33244</v>
      </c>
      <c r="B68" s="20" t="s">
        <v>2580</v>
      </c>
      <c r="C68" s="19">
        <v>6200000</v>
      </c>
      <c r="D68" s="16">
        <v>9</v>
      </c>
      <c r="E68" s="18">
        <v>14.87</v>
      </c>
      <c r="F68" s="17">
        <v>17.68</v>
      </c>
      <c r="G68" s="16">
        <v>15.2889</v>
      </c>
      <c r="H68" s="15">
        <v>2</v>
      </c>
    </row>
    <row r="69" spans="1:8" x14ac:dyDescent="0.3">
      <c r="A69" s="18">
        <v>33394</v>
      </c>
      <c r="B69" s="20" t="s">
        <v>2685</v>
      </c>
      <c r="C69" s="19">
        <v>400000</v>
      </c>
      <c r="D69" s="16">
        <v>3</v>
      </c>
      <c r="E69" s="18">
        <v>8.75</v>
      </c>
      <c r="F69" s="17">
        <v>11.8</v>
      </c>
      <c r="G69" s="16">
        <v>10.4725</v>
      </c>
      <c r="H69" s="15">
        <v>3</v>
      </c>
    </row>
    <row r="70" spans="1:8" x14ac:dyDescent="0.3">
      <c r="A70" s="18">
        <v>34132</v>
      </c>
      <c r="B70" s="20" t="s">
        <v>2505</v>
      </c>
      <c r="C70" s="19">
        <v>50800000</v>
      </c>
      <c r="D70" s="16">
        <v>66</v>
      </c>
      <c r="E70" s="18">
        <v>11.47</v>
      </c>
      <c r="F70" s="17">
        <v>19.27</v>
      </c>
      <c r="G70" s="16">
        <v>15.0379</v>
      </c>
      <c r="H70" s="15">
        <v>2</v>
      </c>
    </row>
    <row r="71" spans="1:8" x14ac:dyDescent="0.3">
      <c r="A71" s="18">
        <v>34162</v>
      </c>
      <c r="B71" s="20" t="s">
        <v>2768</v>
      </c>
      <c r="C71" s="19">
        <v>2600000</v>
      </c>
      <c r="D71" s="16">
        <v>9</v>
      </c>
      <c r="E71" s="18">
        <v>9.69</v>
      </c>
      <c r="F71" s="17">
        <v>11.75</v>
      </c>
      <c r="G71" s="16">
        <v>10.7577</v>
      </c>
      <c r="H71" s="15">
        <v>1</v>
      </c>
    </row>
    <row r="72" spans="1:8" x14ac:dyDescent="0.3">
      <c r="A72" s="18">
        <v>34653</v>
      </c>
      <c r="B72" s="20" t="s">
        <v>2717</v>
      </c>
      <c r="C72" s="19">
        <v>100000</v>
      </c>
      <c r="D72" s="16">
        <v>1</v>
      </c>
      <c r="E72" s="18">
        <v>2.5499999999999998</v>
      </c>
      <c r="F72" s="17">
        <v>2.5499999999999998</v>
      </c>
      <c r="G72" s="16">
        <v>2.5499999999999998</v>
      </c>
      <c r="H72" s="15">
        <v>1</v>
      </c>
    </row>
    <row r="73" spans="1:8" x14ac:dyDescent="0.3">
      <c r="A73" s="18">
        <v>34833</v>
      </c>
      <c r="B73" s="20" t="s">
        <v>2751</v>
      </c>
      <c r="C73" s="19">
        <v>2000000</v>
      </c>
      <c r="D73" s="16">
        <v>2</v>
      </c>
      <c r="E73" s="18">
        <v>10.7</v>
      </c>
      <c r="F73" s="17">
        <v>15.91</v>
      </c>
      <c r="G73" s="16">
        <v>12.0025</v>
      </c>
      <c r="H73" s="15">
        <v>2</v>
      </c>
    </row>
    <row r="74" spans="1:8" x14ac:dyDescent="0.3">
      <c r="A74" s="18">
        <v>34842</v>
      </c>
      <c r="B74" s="20" t="s">
        <v>2738</v>
      </c>
      <c r="C74" s="19">
        <v>15400000</v>
      </c>
      <c r="D74" s="16">
        <v>15</v>
      </c>
      <c r="E74" s="18">
        <v>5.91</v>
      </c>
      <c r="F74" s="17">
        <v>9.39</v>
      </c>
      <c r="G74" s="16">
        <v>8.6331000000000007</v>
      </c>
      <c r="H74" s="15">
        <v>2</v>
      </c>
    </row>
    <row r="75" spans="1:8" x14ac:dyDescent="0.3">
      <c r="A75" s="18">
        <v>34891</v>
      </c>
      <c r="B75" s="20" t="s">
        <v>2739</v>
      </c>
      <c r="C75" s="19">
        <v>2500000</v>
      </c>
      <c r="D75" s="16">
        <v>12</v>
      </c>
      <c r="E75" s="18">
        <v>5.87</v>
      </c>
      <c r="F75" s="17">
        <v>7.74</v>
      </c>
      <c r="G75" s="16">
        <v>7.0007999999999999</v>
      </c>
      <c r="H75" s="15">
        <v>2</v>
      </c>
    </row>
    <row r="76" spans="1:8" x14ac:dyDescent="0.3">
      <c r="A76" s="18">
        <v>35121</v>
      </c>
      <c r="B76" s="20" t="s">
        <v>2697</v>
      </c>
      <c r="C76" s="19">
        <v>7500000</v>
      </c>
      <c r="D76" s="16">
        <v>9</v>
      </c>
      <c r="E76" s="18">
        <v>11.07</v>
      </c>
      <c r="F76" s="17">
        <v>15.69</v>
      </c>
      <c r="G76" s="16">
        <v>15.0936</v>
      </c>
      <c r="H76" s="15">
        <v>1</v>
      </c>
    </row>
    <row r="77" spans="1:8" x14ac:dyDescent="0.3">
      <c r="A77" s="18">
        <v>35211</v>
      </c>
      <c r="B77" s="20" t="s">
        <v>2823</v>
      </c>
      <c r="C77" s="19">
        <v>39000000</v>
      </c>
      <c r="D77" s="16">
        <v>47</v>
      </c>
      <c r="E77" s="18">
        <v>7.84</v>
      </c>
      <c r="F77" s="17">
        <v>23.34</v>
      </c>
      <c r="G77" s="16">
        <v>19.062100000000001</v>
      </c>
      <c r="H77" s="15">
        <v>1</v>
      </c>
    </row>
    <row r="78" spans="1:8" x14ac:dyDescent="0.3">
      <c r="A78" s="18">
        <v>35265</v>
      </c>
      <c r="B78" s="20" t="s">
        <v>2549</v>
      </c>
      <c r="C78" s="19">
        <v>45200000</v>
      </c>
      <c r="D78" s="16">
        <v>24</v>
      </c>
      <c r="E78" s="18">
        <v>12.43</v>
      </c>
      <c r="F78" s="17">
        <v>14.43</v>
      </c>
      <c r="G78" s="16">
        <v>13.6716</v>
      </c>
      <c r="H78" s="15">
        <v>3</v>
      </c>
    </row>
    <row r="79" spans="1:8" x14ac:dyDescent="0.3">
      <c r="A79" s="18">
        <v>35331</v>
      </c>
      <c r="B79" s="20" t="s">
        <v>2841</v>
      </c>
      <c r="C79" s="19">
        <v>63500000</v>
      </c>
      <c r="D79" s="16">
        <v>59</v>
      </c>
      <c r="E79" s="18">
        <v>25.16</v>
      </c>
      <c r="F79" s="17">
        <v>36.94</v>
      </c>
      <c r="G79" s="16">
        <v>29.328199999999999</v>
      </c>
      <c r="H79" s="15">
        <v>3</v>
      </c>
    </row>
    <row r="80" spans="1:8" x14ac:dyDescent="0.3">
      <c r="A80" s="18">
        <v>35481</v>
      </c>
      <c r="B80" s="20" t="s">
        <v>2745</v>
      </c>
      <c r="C80" s="19">
        <v>9000000</v>
      </c>
      <c r="D80" s="16">
        <v>12</v>
      </c>
      <c r="E80" s="18">
        <v>11.94</v>
      </c>
      <c r="F80" s="17">
        <v>16.46</v>
      </c>
      <c r="G80" s="16">
        <v>14.957599999999999</v>
      </c>
      <c r="H80" s="15">
        <v>3</v>
      </c>
    </row>
    <row r="81" spans="1:8" x14ac:dyDescent="0.3">
      <c r="A81" s="18">
        <v>35763</v>
      </c>
      <c r="B81" s="20" t="s">
        <v>2629</v>
      </c>
      <c r="C81" s="19">
        <v>41600000</v>
      </c>
      <c r="D81" s="16">
        <v>77</v>
      </c>
      <c r="E81" s="18">
        <v>18.059999999999999</v>
      </c>
      <c r="F81" s="17">
        <v>23.39</v>
      </c>
      <c r="G81" s="16">
        <v>20.014199999999999</v>
      </c>
      <c r="H81" s="15">
        <v>3</v>
      </c>
    </row>
    <row r="82" spans="1:8" x14ac:dyDescent="0.3">
      <c r="A82" s="18">
        <v>35802</v>
      </c>
      <c r="B82" s="20" t="s">
        <v>2709</v>
      </c>
      <c r="C82" s="19">
        <v>200000</v>
      </c>
      <c r="D82" s="16">
        <v>2</v>
      </c>
      <c r="E82" s="18">
        <v>6.89</v>
      </c>
      <c r="F82" s="17">
        <v>11.65</v>
      </c>
      <c r="G82" s="16">
        <v>9.27</v>
      </c>
      <c r="H82" s="15">
        <v>1</v>
      </c>
    </row>
    <row r="83" spans="1:8" x14ac:dyDescent="0.3">
      <c r="A83" s="18">
        <v>35913</v>
      </c>
      <c r="B83" s="20" t="s">
        <v>2753</v>
      </c>
      <c r="C83" s="19">
        <v>9300000</v>
      </c>
      <c r="D83" s="16">
        <v>7</v>
      </c>
      <c r="E83" s="18">
        <v>13.49</v>
      </c>
      <c r="F83" s="17">
        <v>16.600000000000001</v>
      </c>
      <c r="G83" s="16">
        <v>16.0138</v>
      </c>
      <c r="H83" s="15">
        <v>2</v>
      </c>
    </row>
    <row r="84" spans="1:8" x14ac:dyDescent="0.3">
      <c r="A84" s="18">
        <v>36052</v>
      </c>
      <c r="B84" s="20" t="s">
        <v>2619</v>
      </c>
      <c r="C84" s="19">
        <v>4200000</v>
      </c>
      <c r="D84" s="16">
        <v>5</v>
      </c>
      <c r="E84" s="18">
        <v>8.7899999999999991</v>
      </c>
      <c r="F84" s="17">
        <v>13.66</v>
      </c>
      <c r="G84" s="16">
        <v>11.9231</v>
      </c>
      <c r="H84" s="15">
        <v>3</v>
      </c>
    </row>
    <row r="85" spans="1:8" x14ac:dyDescent="0.3">
      <c r="A85" s="18">
        <v>36313</v>
      </c>
      <c r="B85" s="20" t="s">
        <v>2724</v>
      </c>
      <c r="C85" s="19">
        <v>32700000</v>
      </c>
      <c r="D85" s="16">
        <v>9</v>
      </c>
      <c r="E85" s="18">
        <v>6.05</v>
      </c>
      <c r="F85" s="17">
        <v>9.6999999999999993</v>
      </c>
      <c r="G85" s="16">
        <v>9.1364000000000001</v>
      </c>
      <c r="H85" s="15">
        <v>1</v>
      </c>
    </row>
    <row r="86" spans="1:8" x14ac:dyDescent="0.3">
      <c r="A86" s="18">
        <v>36451</v>
      </c>
      <c r="B86" s="20" t="s">
        <v>2581</v>
      </c>
      <c r="C86" s="19">
        <v>72300000</v>
      </c>
      <c r="D86" s="16">
        <v>24</v>
      </c>
      <c r="E86" s="18">
        <v>9.85</v>
      </c>
      <c r="F86" s="17">
        <v>13.683999999999999</v>
      </c>
      <c r="G86" s="16">
        <v>11.5708</v>
      </c>
      <c r="H86" s="15">
        <v>2</v>
      </c>
    </row>
    <row r="87" spans="1:8" x14ac:dyDescent="0.3">
      <c r="A87" s="18">
        <v>36533</v>
      </c>
      <c r="B87" s="20" t="s">
        <v>2786</v>
      </c>
      <c r="C87" s="19">
        <v>105500000</v>
      </c>
      <c r="D87" s="16">
        <v>148</v>
      </c>
      <c r="E87" s="18">
        <v>9.3699999999999992</v>
      </c>
      <c r="F87" s="17">
        <v>25.65</v>
      </c>
      <c r="G87" s="16">
        <v>16.0974</v>
      </c>
      <c r="H87" s="15">
        <v>2</v>
      </c>
    </row>
    <row r="88" spans="1:8" x14ac:dyDescent="0.3">
      <c r="A88" s="18">
        <v>36803</v>
      </c>
      <c r="B88" s="20" t="s">
        <v>2776</v>
      </c>
      <c r="C88" s="19">
        <v>630800000</v>
      </c>
      <c r="D88" s="16">
        <v>88</v>
      </c>
      <c r="E88" s="18">
        <v>6.9</v>
      </c>
      <c r="F88" s="17">
        <v>29.17</v>
      </c>
      <c r="G88" s="16">
        <v>10.1225</v>
      </c>
      <c r="H88" s="15">
        <v>2</v>
      </c>
    </row>
    <row r="89" spans="1:8" x14ac:dyDescent="0.3">
      <c r="A89" s="18">
        <v>36871</v>
      </c>
      <c r="B89" s="20" t="s">
        <v>2550</v>
      </c>
      <c r="C89" s="19">
        <v>46600000</v>
      </c>
      <c r="D89" s="16">
        <v>83</v>
      </c>
      <c r="E89" s="18">
        <v>7</v>
      </c>
      <c r="F89" s="17">
        <v>10.57</v>
      </c>
      <c r="G89" s="16">
        <v>7.8585000000000003</v>
      </c>
      <c r="H89" s="15">
        <v>3</v>
      </c>
    </row>
    <row r="90" spans="1:8" x14ac:dyDescent="0.3">
      <c r="A90" s="18">
        <v>37073</v>
      </c>
      <c r="B90" s="20" t="s">
        <v>2688</v>
      </c>
      <c r="C90" s="19">
        <v>1900000</v>
      </c>
      <c r="D90" s="16">
        <v>3</v>
      </c>
      <c r="E90" s="18">
        <v>38</v>
      </c>
      <c r="F90" s="17">
        <v>38.47</v>
      </c>
      <c r="G90" s="16">
        <v>38.2532</v>
      </c>
      <c r="H90" s="15">
        <v>2</v>
      </c>
    </row>
    <row r="91" spans="1:8" x14ac:dyDescent="0.3">
      <c r="A91" s="18">
        <v>37074</v>
      </c>
      <c r="B91" s="20" t="s">
        <v>2568</v>
      </c>
      <c r="C91" s="19">
        <v>20800000</v>
      </c>
      <c r="D91" s="16">
        <v>47</v>
      </c>
      <c r="E91" s="18">
        <v>18.27</v>
      </c>
      <c r="F91" s="17">
        <v>26.12</v>
      </c>
      <c r="G91" s="16">
        <v>22.0535</v>
      </c>
      <c r="H91" s="15">
        <v>3</v>
      </c>
    </row>
    <row r="92" spans="1:8" x14ac:dyDescent="0.3">
      <c r="A92" s="18">
        <v>37083</v>
      </c>
      <c r="B92" s="20" t="s">
        <v>2340</v>
      </c>
      <c r="C92" s="19">
        <v>89700000</v>
      </c>
      <c r="D92" s="16">
        <v>83</v>
      </c>
      <c r="E92" s="18">
        <v>20.37</v>
      </c>
      <c r="F92" s="17">
        <v>30.17</v>
      </c>
      <c r="G92" s="16">
        <v>26.3171</v>
      </c>
      <c r="H92" s="15">
        <v>3</v>
      </c>
    </row>
    <row r="93" spans="1:8" x14ac:dyDescent="0.3">
      <c r="A93" s="18">
        <v>37084</v>
      </c>
      <c r="B93" s="20" t="s">
        <v>2472</v>
      </c>
      <c r="C93" s="19">
        <v>200000</v>
      </c>
      <c r="D93" s="16">
        <v>2</v>
      </c>
      <c r="E93" s="18">
        <v>29.98</v>
      </c>
      <c r="F93" s="17">
        <v>33.75</v>
      </c>
      <c r="G93" s="16">
        <v>31.864999999999998</v>
      </c>
      <c r="H93" s="15">
        <v>3</v>
      </c>
    </row>
    <row r="94" spans="1:8" x14ac:dyDescent="0.3">
      <c r="A94" s="18">
        <v>37131</v>
      </c>
      <c r="B94" s="20" t="s">
        <v>2648</v>
      </c>
      <c r="C94" s="19">
        <v>4800000</v>
      </c>
      <c r="D94" s="16">
        <v>11</v>
      </c>
      <c r="E94" s="18">
        <v>4.1500000000000004</v>
      </c>
      <c r="F94" s="17">
        <v>7.45</v>
      </c>
      <c r="G94" s="16">
        <v>6.4555999999999996</v>
      </c>
      <c r="H94" s="15">
        <v>2</v>
      </c>
    </row>
    <row r="95" spans="1:8" x14ac:dyDescent="0.3">
      <c r="A95" s="18">
        <v>41234</v>
      </c>
      <c r="B95" s="20" t="s">
        <v>2507</v>
      </c>
      <c r="C95" s="19">
        <v>3100000</v>
      </c>
      <c r="D95" s="16">
        <v>10</v>
      </c>
      <c r="E95" s="18">
        <v>7.58</v>
      </c>
      <c r="F95" s="17">
        <v>9.91</v>
      </c>
      <c r="G95" s="16">
        <v>8.7987000000000002</v>
      </c>
      <c r="H95" s="15">
        <v>2</v>
      </c>
    </row>
    <row r="96" spans="1:8" x14ac:dyDescent="0.3">
      <c r="A96" s="18">
        <v>41551</v>
      </c>
      <c r="B96" s="17"/>
      <c r="C96" s="19">
        <v>2100000</v>
      </c>
      <c r="D96" s="16">
        <v>1</v>
      </c>
      <c r="E96" s="18">
        <v>0.2</v>
      </c>
      <c r="F96" s="17">
        <v>0.2</v>
      </c>
      <c r="G96" s="16">
        <v>0.2</v>
      </c>
      <c r="H96" s="15">
        <v>1</v>
      </c>
    </row>
    <row r="97" spans="1:8" x14ac:dyDescent="0.3">
      <c r="A97" s="18">
        <v>41552</v>
      </c>
      <c r="B97" s="20" t="s">
        <v>2797</v>
      </c>
      <c r="C97" s="19">
        <v>1000000</v>
      </c>
      <c r="D97" s="16">
        <v>3</v>
      </c>
      <c r="E97" s="18">
        <v>12.74</v>
      </c>
      <c r="F97" s="17">
        <v>12.94</v>
      </c>
      <c r="G97" s="16">
        <v>12.798999999999999</v>
      </c>
      <c r="H97" s="15">
        <v>1</v>
      </c>
    </row>
    <row r="98" spans="1:8" x14ac:dyDescent="0.3">
      <c r="A98" s="18">
        <v>41644</v>
      </c>
      <c r="B98" s="20" t="s">
        <v>2494</v>
      </c>
      <c r="C98" s="19">
        <v>300000</v>
      </c>
      <c r="D98" s="16">
        <v>3</v>
      </c>
      <c r="E98" s="18">
        <v>12.18</v>
      </c>
      <c r="F98" s="17">
        <v>14.33</v>
      </c>
      <c r="G98" s="16">
        <v>13.61</v>
      </c>
      <c r="H98" s="15">
        <v>4</v>
      </c>
    </row>
    <row r="99" spans="1:8" x14ac:dyDescent="0.3">
      <c r="A99" s="18">
        <v>41672</v>
      </c>
      <c r="B99" s="20" t="s">
        <v>2810</v>
      </c>
      <c r="C99" s="19">
        <v>2800000</v>
      </c>
      <c r="D99" s="16">
        <v>3</v>
      </c>
      <c r="E99" s="18">
        <v>6.9</v>
      </c>
      <c r="F99" s="17">
        <v>7.25</v>
      </c>
      <c r="G99" s="16">
        <v>6.9911000000000003</v>
      </c>
      <c r="H99" s="15">
        <v>1</v>
      </c>
    </row>
    <row r="100" spans="1:8" x14ac:dyDescent="0.3">
      <c r="A100" s="18">
        <v>41683</v>
      </c>
      <c r="B100" s="20" t="s">
        <v>2522</v>
      </c>
      <c r="C100" s="19">
        <v>337800000</v>
      </c>
      <c r="D100" s="16">
        <v>152</v>
      </c>
      <c r="E100" s="18">
        <v>9.5</v>
      </c>
      <c r="F100" s="17">
        <v>22.6</v>
      </c>
      <c r="G100" s="16">
        <v>13.1652</v>
      </c>
      <c r="H100" s="15">
        <v>2</v>
      </c>
    </row>
    <row r="101" spans="1:8" x14ac:dyDescent="0.3">
      <c r="A101" s="18">
        <v>41712</v>
      </c>
      <c r="B101" s="20" t="s">
        <v>2710</v>
      </c>
      <c r="C101" s="19">
        <v>86300000</v>
      </c>
      <c r="D101" s="16">
        <v>80</v>
      </c>
      <c r="E101" s="18">
        <v>0.9</v>
      </c>
      <c r="F101" s="17">
        <v>8.31</v>
      </c>
      <c r="G101" s="16">
        <v>1.9617</v>
      </c>
      <c r="H101" s="15">
        <v>1</v>
      </c>
    </row>
    <row r="102" spans="1:8" x14ac:dyDescent="0.3">
      <c r="A102" s="18">
        <v>43031</v>
      </c>
      <c r="B102" s="20" t="s">
        <v>2718</v>
      </c>
      <c r="C102" s="19">
        <v>1000000</v>
      </c>
      <c r="D102" s="16">
        <v>2</v>
      </c>
      <c r="E102" s="18">
        <v>6.42</v>
      </c>
      <c r="F102" s="17">
        <v>6.42</v>
      </c>
      <c r="G102" s="16">
        <v>6.42</v>
      </c>
      <c r="H102" s="15">
        <v>2</v>
      </c>
    </row>
    <row r="103" spans="1:8" x14ac:dyDescent="0.3">
      <c r="A103" s="18">
        <v>43068</v>
      </c>
      <c r="B103" s="20" t="s">
        <v>2778</v>
      </c>
      <c r="C103" s="19">
        <v>1500000</v>
      </c>
      <c r="D103" s="16">
        <v>4</v>
      </c>
      <c r="E103" s="18">
        <v>25.1</v>
      </c>
      <c r="F103" s="17">
        <v>27.29</v>
      </c>
      <c r="G103" s="16">
        <v>26.115300000000001</v>
      </c>
      <c r="H103" s="15">
        <v>2</v>
      </c>
    </row>
    <row r="104" spans="1:8" x14ac:dyDescent="0.3">
      <c r="A104" s="18">
        <v>43069</v>
      </c>
      <c r="B104" s="20" t="s">
        <v>2746</v>
      </c>
      <c r="C104" s="19">
        <v>1800000</v>
      </c>
      <c r="D104" s="16">
        <v>3</v>
      </c>
      <c r="E104" s="18">
        <v>23.08</v>
      </c>
      <c r="F104" s="17">
        <v>27.39</v>
      </c>
      <c r="G104" s="16">
        <v>26.677800000000001</v>
      </c>
      <c r="H104" s="15">
        <v>2</v>
      </c>
    </row>
    <row r="105" spans="1:8" x14ac:dyDescent="0.3">
      <c r="A105" s="18">
        <v>44162</v>
      </c>
      <c r="B105" s="20" t="s">
        <v>2857</v>
      </c>
      <c r="C105" s="19">
        <v>16600000</v>
      </c>
      <c r="D105" s="16">
        <v>27</v>
      </c>
      <c r="E105" s="18">
        <v>0.1</v>
      </c>
      <c r="F105" s="17">
        <v>0.67</v>
      </c>
      <c r="G105" s="16">
        <v>0.47749999999999998</v>
      </c>
      <c r="H105" s="15">
        <v>1</v>
      </c>
    </row>
    <row r="106" spans="1:8" x14ac:dyDescent="0.3">
      <c r="A106" s="18">
        <v>44381</v>
      </c>
      <c r="B106" s="20" t="s">
        <v>2849</v>
      </c>
      <c r="C106" s="19">
        <v>16900000</v>
      </c>
      <c r="D106" s="16">
        <v>8</v>
      </c>
      <c r="E106" s="18">
        <v>0.85</v>
      </c>
      <c r="F106" s="17">
        <v>2.5299999999999998</v>
      </c>
      <c r="G106" s="16">
        <v>0.9123</v>
      </c>
      <c r="H106" s="15">
        <v>1</v>
      </c>
    </row>
    <row r="107" spans="1:8" x14ac:dyDescent="0.3">
      <c r="A107" s="18">
        <v>45552</v>
      </c>
      <c r="B107" s="20" t="s">
        <v>2811</v>
      </c>
      <c r="C107" s="19">
        <v>2200000</v>
      </c>
      <c r="D107" s="16">
        <v>3</v>
      </c>
      <c r="E107" s="18">
        <v>13.68</v>
      </c>
      <c r="F107" s="17">
        <v>13.78</v>
      </c>
      <c r="G107" s="16">
        <v>13.73</v>
      </c>
      <c r="H107" s="15">
        <v>1</v>
      </c>
    </row>
    <row r="108" spans="1:8" x14ac:dyDescent="0.3">
      <c r="A108" s="18">
        <v>45561</v>
      </c>
      <c r="B108" s="20" t="s">
        <v>2740</v>
      </c>
      <c r="C108" s="19">
        <v>1300000</v>
      </c>
      <c r="D108" s="16">
        <v>3</v>
      </c>
      <c r="E108" s="18">
        <v>5.98</v>
      </c>
      <c r="F108" s="17">
        <v>7.23</v>
      </c>
      <c r="G108" s="16">
        <v>6.1992000000000003</v>
      </c>
      <c r="H108" s="15">
        <v>2</v>
      </c>
    </row>
    <row r="109" spans="1:8" x14ac:dyDescent="0.3">
      <c r="A109" s="18">
        <v>45661</v>
      </c>
      <c r="B109" s="20" t="s">
        <v>2674</v>
      </c>
      <c r="C109" s="19">
        <v>7700000</v>
      </c>
      <c r="D109" s="16">
        <v>7</v>
      </c>
      <c r="E109" s="18">
        <v>2.4700000000000002</v>
      </c>
      <c r="F109" s="17">
        <v>8.39</v>
      </c>
      <c r="G109" s="16">
        <v>3.4594999999999998</v>
      </c>
      <c r="H109" s="15">
        <v>1</v>
      </c>
    </row>
    <row r="110" spans="1:8" x14ac:dyDescent="0.3">
      <c r="A110" s="18">
        <v>45661</v>
      </c>
      <c r="B110" s="20" t="s">
        <v>2674</v>
      </c>
      <c r="C110" s="19">
        <v>126100000</v>
      </c>
      <c r="D110" s="16">
        <v>44</v>
      </c>
      <c r="E110" s="18">
        <v>4.7813999999999997</v>
      </c>
      <c r="F110" s="17">
        <v>14.34</v>
      </c>
      <c r="G110" s="16">
        <v>9.6836000000000002</v>
      </c>
      <c r="H110" s="15">
        <v>2</v>
      </c>
    </row>
    <row r="111" spans="1:8" x14ac:dyDescent="0.3">
      <c r="A111" s="18">
        <v>45662</v>
      </c>
      <c r="B111" s="20" t="s">
        <v>2675</v>
      </c>
      <c r="C111" s="19">
        <v>2700000</v>
      </c>
      <c r="D111" s="16">
        <v>10</v>
      </c>
      <c r="E111" s="18">
        <v>17.04</v>
      </c>
      <c r="F111" s="17">
        <v>22.853300000000001</v>
      </c>
      <c r="G111" s="16">
        <v>19.325199999999999</v>
      </c>
      <c r="H111" s="15">
        <v>3</v>
      </c>
    </row>
    <row r="112" spans="1:8" x14ac:dyDescent="0.3">
      <c r="A112" s="18">
        <v>45801</v>
      </c>
      <c r="B112" s="20" t="s">
        <v>2569</v>
      </c>
      <c r="C112" s="19">
        <v>3200000</v>
      </c>
      <c r="D112" s="16">
        <v>12</v>
      </c>
      <c r="E112" s="18">
        <v>14.35</v>
      </c>
      <c r="F112" s="17">
        <v>15.93</v>
      </c>
      <c r="G112" s="16">
        <v>15.4697</v>
      </c>
      <c r="H112" s="15">
        <v>3</v>
      </c>
    </row>
    <row r="113" spans="1:8" x14ac:dyDescent="0.3">
      <c r="A113" s="18">
        <v>47146</v>
      </c>
      <c r="B113" s="20" t="s">
        <v>2676</v>
      </c>
      <c r="C113" s="19">
        <v>3800000</v>
      </c>
      <c r="D113" s="16">
        <v>5</v>
      </c>
      <c r="E113" s="18">
        <v>9.98</v>
      </c>
      <c r="F113" s="17">
        <v>14.01</v>
      </c>
      <c r="G113" s="16">
        <v>13.584199999999999</v>
      </c>
      <c r="H113" s="15">
        <v>3</v>
      </c>
    </row>
    <row r="114" spans="1:8" x14ac:dyDescent="0.3">
      <c r="A114" s="18">
        <v>47202</v>
      </c>
      <c r="B114" s="20" t="s">
        <v>2632</v>
      </c>
      <c r="C114" s="19">
        <v>2600000</v>
      </c>
      <c r="D114" s="16">
        <v>7</v>
      </c>
      <c r="E114" s="18">
        <v>14.96</v>
      </c>
      <c r="F114" s="17">
        <v>16.37</v>
      </c>
      <c r="G114" s="16">
        <v>15.7738</v>
      </c>
      <c r="H114" s="15">
        <v>3</v>
      </c>
    </row>
    <row r="115" spans="1:8" x14ac:dyDescent="0.3">
      <c r="A115" s="18">
        <v>47363</v>
      </c>
      <c r="B115" s="20" t="s">
        <v>2850</v>
      </c>
      <c r="C115" s="19">
        <v>10100000</v>
      </c>
      <c r="D115" s="16">
        <v>4</v>
      </c>
      <c r="E115" s="18">
        <v>58.13</v>
      </c>
      <c r="F115" s="17">
        <v>58.14</v>
      </c>
      <c r="G115" s="16">
        <v>58.1355</v>
      </c>
      <c r="H115" s="15">
        <v>3</v>
      </c>
    </row>
    <row r="116" spans="1:8" x14ac:dyDescent="0.3">
      <c r="A116" s="18">
        <v>47393</v>
      </c>
      <c r="B116" s="20" t="s">
        <v>2359</v>
      </c>
      <c r="C116" s="19">
        <v>600000</v>
      </c>
      <c r="D116" s="16">
        <v>3</v>
      </c>
      <c r="E116" s="18">
        <v>34.630000000000003</v>
      </c>
      <c r="F116" s="17">
        <v>43.91</v>
      </c>
      <c r="G116" s="16">
        <v>40.893300000000004</v>
      </c>
      <c r="H116" s="15">
        <v>3</v>
      </c>
    </row>
    <row r="117" spans="1:8" x14ac:dyDescent="0.3">
      <c r="A117" s="18">
        <v>47441</v>
      </c>
      <c r="B117" s="20" t="s">
        <v>2851</v>
      </c>
      <c r="C117" s="19">
        <v>25300000</v>
      </c>
      <c r="D117" s="16">
        <v>37</v>
      </c>
      <c r="E117" s="18">
        <v>2.65</v>
      </c>
      <c r="F117" s="17">
        <v>13.73</v>
      </c>
      <c r="G117" s="16">
        <v>7.1212</v>
      </c>
      <c r="H117" s="15">
        <v>1</v>
      </c>
    </row>
    <row r="118" spans="1:8" x14ac:dyDescent="0.3">
      <c r="A118" s="18">
        <v>47601</v>
      </c>
      <c r="B118" s="20" t="s">
        <v>2799</v>
      </c>
      <c r="C118" s="19">
        <v>4400000</v>
      </c>
      <c r="D118" s="16">
        <v>2</v>
      </c>
      <c r="E118" s="18">
        <v>5.16</v>
      </c>
      <c r="F118" s="17">
        <v>6.87</v>
      </c>
      <c r="G118" s="16">
        <v>5.8983999999999996</v>
      </c>
      <c r="H118" s="15">
        <v>2</v>
      </c>
    </row>
    <row r="119" spans="1:8" x14ac:dyDescent="0.3">
      <c r="A119" s="18">
        <v>47633</v>
      </c>
      <c r="B119" s="20" t="s">
        <v>2825</v>
      </c>
      <c r="C119" s="19">
        <v>8000000</v>
      </c>
      <c r="D119" s="16">
        <v>4</v>
      </c>
      <c r="E119" s="18">
        <v>17.510000000000002</v>
      </c>
      <c r="F119" s="17">
        <v>17.54</v>
      </c>
      <c r="G119" s="16">
        <v>17.532499999999999</v>
      </c>
      <c r="H119" s="15">
        <v>3</v>
      </c>
    </row>
    <row r="120" spans="1:8" x14ac:dyDescent="0.3">
      <c r="A120" s="18">
        <v>49124</v>
      </c>
      <c r="B120" s="20" t="s">
        <v>2826</v>
      </c>
      <c r="C120" s="19">
        <v>15000000</v>
      </c>
      <c r="D120" s="16">
        <v>3</v>
      </c>
      <c r="E120" s="18">
        <v>1</v>
      </c>
      <c r="F120" s="17">
        <v>1</v>
      </c>
      <c r="G120" s="16">
        <v>1</v>
      </c>
      <c r="H120" s="15">
        <v>2</v>
      </c>
    </row>
    <row r="121" spans="1:8" x14ac:dyDescent="0.3">
      <c r="A121" s="18">
        <v>52137</v>
      </c>
      <c r="B121" s="20" t="s">
        <v>2621</v>
      </c>
      <c r="C121" s="19">
        <v>300000</v>
      </c>
      <c r="D121" s="16">
        <v>1</v>
      </c>
      <c r="E121" s="18">
        <v>67.16</v>
      </c>
      <c r="F121" s="17">
        <v>67.16</v>
      </c>
      <c r="G121" s="16">
        <v>67.16</v>
      </c>
      <c r="H121" s="15">
        <v>3</v>
      </c>
    </row>
    <row r="122" spans="1:8" x14ac:dyDescent="0.3">
      <c r="A122" s="18">
        <v>52881</v>
      </c>
      <c r="B122" s="20" t="s">
        <v>2538</v>
      </c>
      <c r="C122" s="19">
        <v>5800000</v>
      </c>
      <c r="D122" s="16">
        <v>6</v>
      </c>
      <c r="E122" s="18">
        <v>17.190000000000001</v>
      </c>
      <c r="F122" s="17">
        <v>21.03</v>
      </c>
      <c r="G122" s="16">
        <v>19.709499999999998</v>
      </c>
      <c r="H122" s="15">
        <v>3</v>
      </c>
    </row>
    <row r="123" spans="1:8" x14ac:dyDescent="0.3">
      <c r="A123" s="18">
        <v>53063</v>
      </c>
      <c r="B123" s="20" t="s">
        <v>2756</v>
      </c>
      <c r="C123" s="19">
        <v>4200000</v>
      </c>
      <c r="D123" s="16">
        <v>16</v>
      </c>
      <c r="E123" s="18">
        <v>8.58</v>
      </c>
      <c r="F123" s="17">
        <v>9.94</v>
      </c>
      <c r="G123" s="16">
        <v>8.9571000000000005</v>
      </c>
      <c r="H123" s="15">
        <v>2</v>
      </c>
    </row>
    <row r="124" spans="1:8" x14ac:dyDescent="0.3">
      <c r="A124" s="18">
        <v>53094</v>
      </c>
      <c r="B124" s="20" t="s">
        <v>2757</v>
      </c>
      <c r="C124" s="19">
        <v>23800000</v>
      </c>
      <c r="D124" s="16">
        <v>35</v>
      </c>
      <c r="E124" s="18">
        <v>10.199999999999999</v>
      </c>
      <c r="F124" s="17">
        <v>20.605</v>
      </c>
      <c r="G124" s="16">
        <v>15.610099999999999</v>
      </c>
      <c r="H124" s="15">
        <v>1</v>
      </c>
    </row>
    <row r="125" spans="1:8" x14ac:dyDescent="0.3">
      <c r="A125" s="18">
        <v>53094</v>
      </c>
      <c r="B125" s="20" t="s">
        <v>2757</v>
      </c>
      <c r="C125" s="19">
        <v>4500000</v>
      </c>
      <c r="D125" s="16">
        <v>12</v>
      </c>
      <c r="E125" s="18">
        <v>15.62</v>
      </c>
      <c r="F125" s="17">
        <v>22.05</v>
      </c>
      <c r="G125" s="16">
        <v>18.295999999999999</v>
      </c>
      <c r="H125" s="15">
        <v>2</v>
      </c>
    </row>
    <row r="126" spans="1:8" x14ac:dyDescent="0.3">
      <c r="A126" s="18">
        <v>53513</v>
      </c>
      <c r="B126" s="20" t="s">
        <v>2594</v>
      </c>
      <c r="C126" s="19">
        <v>10000000</v>
      </c>
      <c r="D126" s="16">
        <v>1</v>
      </c>
      <c r="E126" s="18">
        <v>8.23</v>
      </c>
      <c r="F126" s="17">
        <v>8.23</v>
      </c>
      <c r="G126" s="16">
        <v>8.23</v>
      </c>
      <c r="H126" s="15">
        <v>3</v>
      </c>
    </row>
    <row r="127" spans="1:8" x14ac:dyDescent="0.3">
      <c r="A127" s="18">
        <v>53886</v>
      </c>
      <c r="B127" s="20" t="s">
        <v>2726</v>
      </c>
      <c r="C127" s="19">
        <v>229900000</v>
      </c>
      <c r="D127" s="16">
        <v>155</v>
      </c>
      <c r="E127" s="18">
        <v>10.53</v>
      </c>
      <c r="F127" s="17">
        <v>16.8</v>
      </c>
      <c r="G127" s="16">
        <v>13.1374</v>
      </c>
      <c r="H127" s="15">
        <v>3</v>
      </c>
    </row>
    <row r="128" spans="1:8" x14ac:dyDescent="0.3">
      <c r="A128" s="18">
        <v>54572</v>
      </c>
      <c r="B128" s="20" t="s">
        <v>2727</v>
      </c>
      <c r="C128" s="19">
        <v>1000000</v>
      </c>
      <c r="D128" s="16">
        <v>2</v>
      </c>
      <c r="E128" s="18">
        <v>2.93</v>
      </c>
      <c r="F128" s="17">
        <v>2.93</v>
      </c>
      <c r="G128" s="16">
        <v>2.93</v>
      </c>
      <c r="H128" s="15">
        <v>1</v>
      </c>
    </row>
    <row r="129" spans="1:8" x14ac:dyDescent="0.3">
      <c r="A129" s="18">
        <v>55361</v>
      </c>
      <c r="B129" s="20" t="s">
        <v>2800</v>
      </c>
      <c r="C129" s="19">
        <v>9600000</v>
      </c>
      <c r="D129" s="16">
        <v>20</v>
      </c>
      <c r="E129" s="18">
        <v>9.14</v>
      </c>
      <c r="F129" s="17">
        <v>15.82</v>
      </c>
      <c r="G129" s="16">
        <v>12.875500000000001</v>
      </c>
      <c r="H129" s="15">
        <v>1</v>
      </c>
    </row>
    <row r="130" spans="1:8" x14ac:dyDescent="0.3">
      <c r="A130" s="18">
        <v>55361</v>
      </c>
      <c r="B130" s="20" t="s">
        <v>2800</v>
      </c>
      <c r="C130" s="19">
        <v>500000</v>
      </c>
      <c r="D130" s="16">
        <v>1</v>
      </c>
      <c r="E130" s="18">
        <v>14.65</v>
      </c>
      <c r="F130" s="17">
        <v>14.65</v>
      </c>
      <c r="G130" s="16">
        <v>14.65</v>
      </c>
      <c r="H130" s="15">
        <v>2</v>
      </c>
    </row>
    <row r="131" spans="1:8" x14ac:dyDescent="0.3">
      <c r="A131" s="18">
        <v>55431</v>
      </c>
      <c r="B131" s="20" t="s">
        <v>2690</v>
      </c>
      <c r="C131" s="19">
        <v>1800000</v>
      </c>
      <c r="D131" s="16">
        <v>3</v>
      </c>
      <c r="E131" s="18">
        <v>5.54</v>
      </c>
      <c r="F131" s="17">
        <v>9.76</v>
      </c>
      <c r="G131" s="16">
        <v>6.6978</v>
      </c>
      <c r="H131" s="15">
        <v>1</v>
      </c>
    </row>
    <row r="132" spans="1:8" x14ac:dyDescent="0.3">
      <c r="A132" s="18">
        <v>58711</v>
      </c>
      <c r="B132" s="20" t="s">
        <v>2607</v>
      </c>
      <c r="C132" s="19">
        <v>263400000</v>
      </c>
      <c r="D132" s="16">
        <v>81</v>
      </c>
      <c r="E132" s="18">
        <v>5.9</v>
      </c>
      <c r="F132" s="17">
        <v>9.3800000000000008</v>
      </c>
      <c r="G132" s="16">
        <v>6.8994999999999997</v>
      </c>
      <c r="H132" s="15">
        <v>3</v>
      </c>
    </row>
    <row r="133" spans="1:8" x14ac:dyDescent="0.3">
      <c r="A133" s="18">
        <v>59055</v>
      </c>
      <c r="B133" s="20" t="s">
        <v>2375</v>
      </c>
      <c r="C133" s="19">
        <v>100000</v>
      </c>
      <c r="D133" s="16">
        <v>1</v>
      </c>
      <c r="E133" s="18">
        <v>23.78</v>
      </c>
      <c r="F133" s="17">
        <v>23.78</v>
      </c>
      <c r="G133" s="16">
        <v>23.78</v>
      </c>
      <c r="H133" s="15">
        <v>2</v>
      </c>
    </row>
    <row r="134" spans="1:8" x14ac:dyDescent="0.3">
      <c r="A134" s="18">
        <v>61342</v>
      </c>
      <c r="B134" s="20" t="s">
        <v>2596</v>
      </c>
      <c r="C134" s="19">
        <v>32000000</v>
      </c>
      <c r="D134" s="16">
        <v>30</v>
      </c>
      <c r="E134" s="18">
        <v>16.93</v>
      </c>
      <c r="F134" s="17">
        <v>23.76</v>
      </c>
      <c r="G134" s="16">
        <v>21.825600000000001</v>
      </c>
      <c r="H134" s="15">
        <v>3</v>
      </c>
    </row>
    <row r="135" spans="1:8" x14ac:dyDescent="0.3">
      <c r="A135" s="18">
        <v>61564</v>
      </c>
      <c r="B135" s="20" t="s">
        <v>2622</v>
      </c>
      <c r="C135" s="19">
        <v>2300000</v>
      </c>
      <c r="D135" s="16">
        <v>1</v>
      </c>
      <c r="E135" s="18">
        <v>10.282999999999999</v>
      </c>
      <c r="F135" s="17">
        <v>10.282999999999999</v>
      </c>
      <c r="G135" s="16">
        <v>10.282999999999999</v>
      </c>
      <c r="H135" s="15">
        <v>2</v>
      </c>
    </row>
    <row r="136" spans="1:8" x14ac:dyDescent="0.3">
      <c r="A136" s="18">
        <v>61754</v>
      </c>
      <c r="B136" s="20" t="s">
        <v>2679</v>
      </c>
      <c r="C136" s="19">
        <v>4600000</v>
      </c>
      <c r="D136" s="16">
        <v>11</v>
      </c>
      <c r="E136" s="18">
        <v>3.6</v>
      </c>
      <c r="F136" s="17">
        <v>5.12</v>
      </c>
      <c r="G136" s="16">
        <v>4.0083000000000002</v>
      </c>
      <c r="H136" s="15">
        <v>1</v>
      </c>
    </row>
    <row r="137" spans="1:8" x14ac:dyDescent="0.3">
      <c r="A137" s="18">
        <v>61754</v>
      </c>
      <c r="B137" s="20" t="s">
        <v>2679</v>
      </c>
      <c r="C137" s="19">
        <v>1800000</v>
      </c>
      <c r="D137" s="16">
        <v>3</v>
      </c>
      <c r="E137" s="18">
        <v>4.75</v>
      </c>
      <c r="F137" s="17">
        <v>5.3</v>
      </c>
      <c r="G137" s="16">
        <v>4.9706000000000001</v>
      </c>
      <c r="H137" s="15">
        <v>2</v>
      </c>
    </row>
    <row r="138" spans="1:8" x14ac:dyDescent="0.3">
      <c r="A138" s="18">
        <v>61791</v>
      </c>
      <c r="B138" s="20" t="s">
        <v>2789</v>
      </c>
      <c r="C138" s="19">
        <v>2100000</v>
      </c>
      <c r="D138" s="16">
        <v>3</v>
      </c>
      <c r="E138" s="18">
        <v>6.28</v>
      </c>
      <c r="F138" s="17">
        <v>8.56</v>
      </c>
      <c r="G138" s="16">
        <v>7.3918999999999997</v>
      </c>
      <c r="H138" s="15">
        <v>1</v>
      </c>
    </row>
    <row r="139" spans="1:8" x14ac:dyDescent="0.3">
      <c r="A139" s="18">
        <v>61791</v>
      </c>
      <c r="B139" s="20" t="s">
        <v>2789</v>
      </c>
      <c r="C139" s="19">
        <v>200000</v>
      </c>
      <c r="D139" s="16">
        <v>1</v>
      </c>
      <c r="E139" s="18">
        <v>6.53</v>
      </c>
      <c r="F139" s="17">
        <v>6.53</v>
      </c>
      <c r="G139" s="16">
        <v>6.53</v>
      </c>
      <c r="H139" s="15">
        <v>2</v>
      </c>
    </row>
    <row r="140" spans="1:8" x14ac:dyDescent="0.3">
      <c r="A140" s="18">
        <v>61827</v>
      </c>
      <c r="B140" s="20" t="s">
        <v>2692</v>
      </c>
      <c r="C140" s="19">
        <v>15000000</v>
      </c>
      <c r="D140" s="16">
        <v>1</v>
      </c>
      <c r="E140" s="18">
        <v>15.5733</v>
      </c>
      <c r="F140" s="17">
        <v>15.5733</v>
      </c>
      <c r="G140" s="16">
        <v>15.5733</v>
      </c>
      <c r="H140" s="15">
        <v>4</v>
      </c>
    </row>
    <row r="141" spans="1:8" x14ac:dyDescent="0.3">
      <c r="A141" s="18">
        <v>61874</v>
      </c>
      <c r="B141" s="20" t="s">
        <v>2661</v>
      </c>
      <c r="C141" s="19">
        <v>20700000</v>
      </c>
      <c r="D141" s="16">
        <v>15</v>
      </c>
      <c r="E141" s="18">
        <v>3.38</v>
      </c>
      <c r="F141" s="17">
        <v>12.43</v>
      </c>
      <c r="G141" s="16">
        <v>9.5190000000000001</v>
      </c>
      <c r="H141" s="15">
        <v>3</v>
      </c>
    </row>
    <row r="142" spans="1:8" x14ac:dyDescent="0.3">
      <c r="A142" s="18">
        <v>61893</v>
      </c>
      <c r="B142" s="20" t="s">
        <v>2865</v>
      </c>
      <c r="C142" s="19">
        <v>100000</v>
      </c>
      <c r="D142" s="16">
        <v>1</v>
      </c>
      <c r="E142" s="18">
        <v>39.369999999999997</v>
      </c>
      <c r="F142" s="17">
        <v>39.369999999999997</v>
      </c>
      <c r="G142" s="16">
        <v>39.369999999999997</v>
      </c>
      <c r="H142" s="15">
        <v>1</v>
      </c>
    </row>
    <row r="143" spans="1:8" x14ac:dyDescent="0.3">
      <c r="A143" s="18">
        <v>61964</v>
      </c>
      <c r="B143" s="20" t="s">
        <v>2741</v>
      </c>
      <c r="C143" s="19">
        <v>7000000</v>
      </c>
      <c r="D143" s="16">
        <v>9</v>
      </c>
      <c r="E143" s="18">
        <v>16.21</v>
      </c>
      <c r="F143" s="17">
        <v>22.145</v>
      </c>
      <c r="G143" s="16">
        <v>16.7303</v>
      </c>
      <c r="H143" s="15">
        <v>2</v>
      </c>
    </row>
    <row r="144" spans="1:8" x14ac:dyDescent="0.3">
      <c r="A144" s="18">
        <v>62092</v>
      </c>
      <c r="B144" s="20" t="s">
        <v>2662</v>
      </c>
      <c r="C144" s="19">
        <v>6200000</v>
      </c>
      <c r="D144" s="16">
        <v>4</v>
      </c>
      <c r="E144" s="18">
        <v>14.42</v>
      </c>
      <c r="F144" s="17">
        <v>19.440000000000001</v>
      </c>
      <c r="G144" s="16">
        <v>15.755800000000001</v>
      </c>
      <c r="H144" s="15">
        <v>3</v>
      </c>
    </row>
    <row r="145" spans="1:8" x14ac:dyDescent="0.3">
      <c r="A145" s="18">
        <v>62174</v>
      </c>
      <c r="B145" s="20" t="s">
        <v>2866</v>
      </c>
      <c r="C145" s="19">
        <v>3500000</v>
      </c>
      <c r="D145" s="16">
        <v>10</v>
      </c>
      <c r="E145" s="18">
        <v>43.52</v>
      </c>
      <c r="F145" s="17">
        <v>62.64</v>
      </c>
      <c r="G145" s="16">
        <v>53.749699999999997</v>
      </c>
      <c r="H145" s="15">
        <v>3</v>
      </c>
    </row>
    <row r="146" spans="1:8" x14ac:dyDescent="0.3">
      <c r="A146" s="18">
        <v>62209</v>
      </c>
      <c r="B146" s="20" t="s">
        <v>2858</v>
      </c>
      <c r="C146" s="19">
        <v>12100000</v>
      </c>
      <c r="D146" s="16">
        <v>6</v>
      </c>
      <c r="E146" s="18">
        <v>6.89</v>
      </c>
      <c r="F146" s="17">
        <v>22.12</v>
      </c>
      <c r="G146" s="16">
        <v>14.966200000000001</v>
      </c>
      <c r="H146" s="15">
        <v>1</v>
      </c>
    </row>
    <row r="147" spans="1:8" x14ac:dyDescent="0.3">
      <c r="A147" s="18">
        <v>62241</v>
      </c>
      <c r="B147" s="20" t="s">
        <v>2779</v>
      </c>
      <c r="C147" s="19">
        <v>600000</v>
      </c>
      <c r="D147" s="16">
        <v>2</v>
      </c>
      <c r="E147" s="18">
        <v>9.76</v>
      </c>
      <c r="F147" s="17">
        <v>9.7799999999999994</v>
      </c>
      <c r="G147" s="16">
        <v>9.7766999999999999</v>
      </c>
      <c r="H147" s="15">
        <v>2</v>
      </c>
    </row>
    <row r="148" spans="1:8" x14ac:dyDescent="0.3">
      <c r="A148" s="18">
        <v>62482</v>
      </c>
      <c r="B148" s="20" t="s">
        <v>2842</v>
      </c>
      <c r="C148" s="19">
        <v>3400000</v>
      </c>
      <c r="D148" s="16">
        <v>8</v>
      </c>
      <c r="E148" s="18">
        <v>1.24</v>
      </c>
      <c r="F148" s="17">
        <v>2.31</v>
      </c>
      <c r="G148" s="16">
        <v>1.8768</v>
      </c>
      <c r="H148" s="15">
        <v>1</v>
      </c>
    </row>
    <row r="149" spans="1:8" x14ac:dyDescent="0.3">
      <c r="A149" s="18">
        <v>62574</v>
      </c>
      <c r="B149" s="20" t="s">
        <v>2634</v>
      </c>
      <c r="C149" s="19">
        <v>24200000</v>
      </c>
      <c r="D149" s="16">
        <v>29</v>
      </c>
      <c r="E149" s="18">
        <v>11.88</v>
      </c>
      <c r="F149" s="17">
        <v>16.4633</v>
      </c>
      <c r="G149" s="16">
        <v>13.453900000000001</v>
      </c>
      <c r="H149" s="15">
        <v>3</v>
      </c>
    </row>
    <row r="150" spans="1:8" x14ac:dyDescent="0.3">
      <c r="A150" s="18">
        <v>62743</v>
      </c>
      <c r="B150" s="20" t="s">
        <v>2609</v>
      </c>
      <c r="C150" s="19">
        <v>1800000</v>
      </c>
      <c r="D150" s="16">
        <v>5</v>
      </c>
      <c r="E150" s="18">
        <v>1.34</v>
      </c>
      <c r="F150" s="17">
        <v>2.95</v>
      </c>
      <c r="G150" s="16">
        <v>2.2639</v>
      </c>
      <c r="H150" s="15">
        <v>1</v>
      </c>
    </row>
    <row r="151" spans="1:8" x14ac:dyDescent="0.3">
      <c r="A151" s="18">
        <v>62756</v>
      </c>
      <c r="B151" s="20" t="s">
        <v>2635</v>
      </c>
      <c r="C151" s="19">
        <v>11100000</v>
      </c>
      <c r="D151" s="16">
        <v>13</v>
      </c>
      <c r="E151" s="18">
        <v>19.62</v>
      </c>
      <c r="F151" s="17">
        <v>22.47</v>
      </c>
      <c r="G151" s="16">
        <v>21.921800000000001</v>
      </c>
      <c r="H151" s="15">
        <v>3</v>
      </c>
    </row>
    <row r="152" spans="1:8" x14ac:dyDescent="0.3">
      <c r="A152" s="18">
        <v>62821</v>
      </c>
      <c r="B152" s="20" t="s">
        <v>2758</v>
      </c>
      <c r="C152" s="19">
        <v>205400000</v>
      </c>
      <c r="D152" s="16">
        <v>118</v>
      </c>
      <c r="E152" s="18">
        <v>5.2</v>
      </c>
      <c r="F152" s="17">
        <v>11.64</v>
      </c>
      <c r="G152" s="16">
        <v>9.4732000000000003</v>
      </c>
      <c r="H152" s="15">
        <v>3</v>
      </c>
    </row>
    <row r="153" spans="1:8" x14ac:dyDescent="0.3">
      <c r="A153" s="18">
        <v>62832</v>
      </c>
      <c r="B153" s="20" t="s">
        <v>2623</v>
      </c>
      <c r="C153" s="19">
        <v>2800000</v>
      </c>
      <c r="D153" s="16">
        <v>8</v>
      </c>
      <c r="E153" s="18">
        <v>2.89</v>
      </c>
      <c r="F153" s="17">
        <v>4.63</v>
      </c>
      <c r="G153" s="16">
        <v>4.26</v>
      </c>
      <c r="H153" s="15">
        <v>2</v>
      </c>
    </row>
    <row r="154" spans="1:8" x14ac:dyDescent="0.3">
      <c r="A154" s="18">
        <v>62853</v>
      </c>
      <c r="B154" s="20" t="s">
        <v>2728</v>
      </c>
      <c r="C154" s="19">
        <v>1885100000</v>
      </c>
      <c r="D154" s="16">
        <v>373</v>
      </c>
      <c r="E154" s="18">
        <v>9.01</v>
      </c>
      <c r="F154" s="17">
        <v>19.37</v>
      </c>
      <c r="G154" s="16">
        <v>11.401</v>
      </c>
      <c r="H154" s="15">
        <v>3</v>
      </c>
    </row>
    <row r="155" spans="1:8" x14ac:dyDescent="0.3">
      <c r="A155" s="18">
        <v>62881</v>
      </c>
      <c r="B155" s="20" t="s">
        <v>2832</v>
      </c>
      <c r="C155" s="19">
        <v>800000</v>
      </c>
      <c r="D155" s="16">
        <v>4</v>
      </c>
      <c r="E155" s="18">
        <v>5.34</v>
      </c>
      <c r="F155" s="17">
        <v>6.98</v>
      </c>
      <c r="G155" s="16">
        <v>6.19</v>
      </c>
      <c r="H155" s="15">
        <v>1</v>
      </c>
    </row>
    <row r="156" spans="1:8" x14ac:dyDescent="0.3">
      <c r="A156" s="18">
        <v>62882</v>
      </c>
      <c r="B156" s="20" t="s">
        <v>2711</v>
      </c>
      <c r="C156" s="19">
        <v>600000</v>
      </c>
      <c r="D156" s="16">
        <v>1</v>
      </c>
      <c r="E156" s="18">
        <v>4.5999999999999996</v>
      </c>
      <c r="F156" s="17">
        <v>4.5999999999999996</v>
      </c>
      <c r="G156" s="16">
        <v>4.5999999999999996</v>
      </c>
      <c r="H156" s="15">
        <v>1</v>
      </c>
    </row>
    <row r="157" spans="1:8" x14ac:dyDescent="0.3">
      <c r="A157" s="18">
        <v>62909</v>
      </c>
      <c r="B157" s="20" t="s">
        <v>2571</v>
      </c>
      <c r="C157" s="19">
        <v>5600000</v>
      </c>
      <c r="D157" s="16">
        <v>13</v>
      </c>
      <c r="E157" s="18">
        <v>19.77</v>
      </c>
      <c r="F157" s="17">
        <v>28.6</v>
      </c>
      <c r="G157" s="16">
        <v>23.652999999999999</v>
      </c>
      <c r="H157" s="15">
        <v>3</v>
      </c>
    </row>
    <row r="158" spans="1:8" x14ac:dyDescent="0.3">
      <c r="A158" s="18">
        <v>64143</v>
      </c>
      <c r="B158" s="20" t="s">
        <v>2729</v>
      </c>
      <c r="C158" s="19">
        <v>166200000</v>
      </c>
      <c r="D158" s="16">
        <v>128</v>
      </c>
      <c r="E158" s="18">
        <v>10.07</v>
      </c>
      <c r="F158" s="17">
        <v>15.65</v>
      </c>
      <c r="G158" s="16">
        <v>13.2597</v>
      </c>
      <c r="H158" s="15">
        <v>2</v>
      </c>
    </row>
    <row r="159" spans="1:8" x14ac:dyDescent="0.3">
      <c r="A159" s="18">
        <v>64144</v>
      </c>
      <c r="B159" s="20" t="s">
        <v>2610</v>
      </c>
      <c r="C159" s="19">
        <v>24800000</v>
      </c>
      <c r="D159" s="16">
        <v>33</v>
      </c>
      <c r="E159" s="18">
        <v>15.62</v>
      </c>
      <c r="F159" s="17">
        <v>23.1</v>
      </c>
      <c r="G159" s="16">
        <v>17.942</v>
      </c>
      <c r="H159" s="15">
        <v>3</v>
      </c>
    </row>
    <row r="160" spans="1:8" x14ac:dyDescent="0.3">
      <c r="A160" s="18">
        <v>64161</v>
      </c>
      <c r="B160" s="20" t="s">
        <v>2827</v>
      </c>
      <c r="C160" s="19">
        <v>200000</v>
      </c>
      <c r="D160" s="16">
        <v>2</v>
      </c>
      <c r="E160" s="18">
        <v>10.15</v>
      </c>
      <c r="F160" s="17">
        <v>13.12</v>
      </c>
      <c r="G160" s="16">
        <v>11.635</v>
      </c>
      <c r="H160" s="15">
        <v>1</v>
      </c>
    </row>
    <row r="161" spans="1:8" x14ac:dyDescent="0.3">
      <c r="A161" s="18">
        <v>64323</v>
      </c>
      <c r="B161" s="20" t="s">
        <v>2680</v>
      </c>
      <c r="C161" s="19">
        <v>800000</v>
      </c>
      <c r="D161" s="16">
        <v>3</v>
      </c>
      <c r="E161" s="18">
        <v>18.78</v>
      </c>
      <c r="F161" s="17">
        <v>20.05</v>
      </c>
      <c r="G161" s="16">
        <v>19.601299999999998</v>
      </c>
      <c r="H161" s="15">
        <v>1</v>
      </c>
    </row>
    <row r="162" spans="1:8" x14ac:dyDescent="0.3">
      <c r="A162" s="18">
        <v>64413</v>
      </c>
      <c r="B162" s="20" t="s">
        <v>2843</v>
      </c>
      <c r="C162" s="19">
        <v>600000</v>
      </c>
      <c r="D162" s="16">
        <v>4</v>
      </c>
      <c r="E162" s="18">
        <v>1.71</v>
      </c>
      <c r="F162" s="17">
        <v>1.79</v>
      </c>
      <c r="G162" s="16">
        <v>1.7733000000000001</v>
      </c>
      <c r="H162" s="15">
        <v>1</v>
      </c>
    </row>
    <row r="163" spans="1:8" x14ac:dyDescent="0.3">
      <c r="A163" s="18">
        <v>64651</v>
      </c>
      <c r="B163" s="20" t="s">
        <v>2833</v>
      </c>
      <c r="C163" s="19">
        <v>100000</v>
      </c>
      <c r="D163" s="16">
        <v>1</v>
      </c>
      <c r="E163" s="18">
        <v>5.48</v>
      </c>
      <c r="F163" s="17">
        <v>5.48</v>
      </c>
      <c r="G163" s="16">
        <v>5.48</v>
      </c>
      <c r="H163" s="15">
        <v>1</v>
      </c>
    </row>
    <row r="164" spans="1:8" x14ac:dyDescent="0.3">
      <c r="A164" s="18">
        <v>64773</v>
      </c>
      <c r="B164" s="20" t="s">
        <v>2573</v>
      </c>
      <c r="C164" s="19">
        <v>6000000</v>
      </c>
      <c r="D164" s="16">
        <v>2</v>
      </c>
      <c r="E164" s="18">
        <v>23.99</v>
      </c>
      <c r="F164" s="17">
        <v>25.9</v>
      </c>
      <c r="G164" s="16">
        <v>25.581700000000001</v>
      </c>
      <c r="H164" s="15">
        <v>3</v>
      </c>
    </row>
    <row r="165" spans="1:8" x14ac:dyDescent="0.3">
      <c r="A165" s="18">
        <v>64774</v>
      </c>
      <c r="B165" s="20" t="s">
        <v>2557</v>
      </c>
      <c r="C165" s="19">
        <v>374100000</v>
      </c>
      <c r="D165" s="16">
        <v>65</v>
      </c>
      <c r="E165" s="18">
        <v>13.45</v>
      </c>
      <c r="F165" s="17">
        <v>18.39</v>
      </c>
      <c r="G165" s="16">
        <v>16.256799999999998</v>
      </c>
      <c r="H165" s="15">
        <v>3</v>
      </c>
    </row>
    <row r="166" spans="1:8" x14ac:dyDescent="0.3">
      <c r="A166" s="18">
        <v>64861</v>
      </c>
      <c r="B166" s="20" t="s">
        <v>2859</v>
      </c>
      <c r="C166" s="19">
        <v>4100000</v>
      </c>
      <c r="D166" s="16">
        <v>11</v>
      </c>
      <c r="E166" s="18">
        <v>2.39</v>
      </c>
      <c r="F166" s="17">
        <v>4.1900000000000004</v>
      </c>
      <c r="G166" s="16">
        <v>2.9763000000000002</v>
      </c>
      <c r="H166" s="15">
        <v>1</v>
      </c>
    </row>
    <row r="167" spans="1:8" x14ac:dyDescent="0.3">
      <c r="A167" s="18">
        <v>64961</v>
      </c>
      <c r="B167" s="20" t="s">
        <v>2769</v>
      </c>
      <c r="C167" s="19">
        <v>300000</v>
      </c>
      <c r="D167" s="16">
        <v>2</v>
      </c>
      <c r="E167" s="18">
        <v>7.73</v>
      </c>
      <c r="F167" s="17">
        <v>9.69</v>
      </c>
      <c r="G167" s="16">
        <v>8.3833000000000002</v>
      </c>
      <c r="H167" s="15">
        <v>2</v>
      </c>
    </row>
    <row r="168" spans="1:8" x14ac:dyDescent="0.3">
      <c r="A168" s="18">
        <v>65095</v>
      </c>
      <c r="B168" s="20" t="s">
        <v>2636</v>
      </c>
      <c r="C168" s="19">
        <v>500000</v>
      </c>
      <c r="D168" s="16">
        <v>1</v>
      </c>
      <c r="E168" s="18">
        <v>8.33</v>
      </c>
      <c r="F168" s="17">
        <v>8.33</v>
      </c>
      <c r="G168" s="16">
        <v>8.33</v>
      </c>
      <c r="H168" s="15">
        <v>2</v>
      </c>
    </row>
    <row r="169" spans="1:8" x14ac:dyDescent="0.3">
      <c r="A169" s="18">
        <v>65521</v>
      </c>
      <c r="B169" s="20" t="s">
        <v>2405</v>
      </c>
      <c r="C169" s="19">
        <v>8500000</v>
      </c>
      <c r="D169" s="16">
        <v>14</v>
      </c>
      <c r="E169" s="18">
        <v>6.87</v>
      </c>
      <c r="F169" s="17">
        <v>7.69</v>
      </c>
      <c r="G169" s="16">
        <v>7.2119999999999997</v>
      </c>
      <c r="H169" s="15">
        <v>3</v>
      </c>
    </row>
    <row r="170" spans="1:8" x14ac:dyDescent="0.3">
      <c r="A170" s="18">
        <v>65701</v>
      </c>
      <c r="B170" s="20" t="s">
        <v>2834</v>
      </c>
      <c r="C170" s="19">
        <v>30100000</v>
      </c>
      <c r="D170" s="16">
        <v>10</v>
      </c>
      <c r="E170" s="18">
        <v>13.23</v>
      </c>
      <c r="F170" s="17">
        <v>17.63</v>
      </c>
      <c r="G170" s="16">
        <v>15.0549</v>
      </c>
      <c r="H170" s="15">
        <v>2</v>
      </c>
    </row>
    <row r="171" spans="1:8" x14ac:dyDescent="0.3">
      <c r="A171" s="18">
        <v>65781</v>
      </c>
      <c r="B171" s="20" t="s">
        <v>2664</v>
      </c>
      <c r="C171" s="19">
        <v>5500000</v>
      </c>
      <c r="D171" s="16">
        <v>13</v>
      </c>
      <c r="E171" s="18">
        <v>9.5399999999999991</v>
      </c>
      <c r="F171" s="17">
        <v>14.7</v>
      </c>
      <c r="G171" s="16">
        <v>12.6135</v>
      </c>
      <c r="H171" s="15">
        <v>3</v>
      </c>
    </row>
    <row r="172" spans="1:8" x14ac:dyDescent="0.3">
      <c r="A172" s="18">
        <v>65912</v>
      </c>
      <c r="B172" s="20" t="s">
        <v>2770</v>
      </c>
      <c r="C172" s="19">
        <v>28100000</v>
      </c>
      <c r="D172" s="16">
        <v>12</v>
      </c>
      <c r="E172" s="18">
        <v>5.07</v>
      </c>
      <c r="F172" s="17">
        <v>5.66</v>
      </c>
      <c r="G172" s="16">
        <v>5.4946000000000002</v>
      </c>
      <c r="H172" s="15">
        <v>2</v>
      </c>
    </row>
    <row r="173" spans="1:8" x14ac:dyDescent="0.3">
      <c r="A173" s="18">
        <v>66541</v>
      </c>
      <c r="B173" s="20" t="s">
        <v>2624</v>
      </c>
      <c r="C173" s="19">
        <v>15800000</v>
      </c>
      <c r="D173" s="16">
        <v>19</v>
      </c>
      <c r="E173" s="18">
        <v>5.14</v>
      </c>
      <c r="F173" s="17">
        <v>8.19</v>
      </c>
      <c r="G173" s="16">
        <v>6.2141000000000002</v>
      </c>
      <c r="H173" s="15">
        <v>3</v>
      </c>
    </row>
    <row r="174" spans="1:8" x14ac:dyDescent="0.3">
      <c r="A174" s="18">
        <v>66641</v>
      </c>
      <c r="B174" s="20" t="s">
        <v>2698</v>
      </c>
      <c r="C174" s="19">
        <v>35900000</v>
      </c>
      <c r="D174" s="16">
        <v>14</v>
      </c>
      <c r="E174" s="18">
        <v>13.33</v>
      </c>
      <c r="F174" s="17">
        <v>16.43</v>
      </c>
      <c r="G174" s="16">
        <v>15.604799999999999</v>
      </c>
      <c r="H174" s="15">
        <v>3</v>
      </c>
    </row>
    <row r="175" spans="1:8" x14ac:dyDescent="0.3">
      <c r="A175" s="18">
        <v>66681</v>
      </c>
      <c r="B175" s="20" t="s">
        <v>2835</v>
      </c>
      <c r="C175" s="19">
        <v>3000000</v>
      </c>
      <c r="D175" s="16">
        <v>7</v>
      </c>
      <c r="E175" s="18">
        <v>1.3</v>
      </c>
      <c r="F175" s="17">
        <v>1.73</v>
      </c>
      <c r="G175" s="16">
        <v>1.6236999999999999</v>
      </c>
      <c r="H175" s="15">
        <v>1</v>
      </c>
    </row>
    <row r="176" spans="1:8" x14ac:dyDescent="0.3">
      <c r="A176" s="18">
        <v>66701</v>
      </c>
      <c r="B176" s="20" t="s">
        <v>2599</v>
      </c>
      <c r="C176" s="19">
        <v>20000000</v>
      </c>
      <c r="D176" s="16">
        <v>23</v>
      </c>
      <c r="E176" s="18">
        <v>15.85</v>
      </c>
      <c r="F176" s="17">
        <v>18.47</v>
      </c>
      <c r="G176" s="16">
        <v>16.660399999999999</v>
      </c>
      <c r="H176" s="15">
        <v>3</v>
      </c>
    </row>
    <row r="177" spans="1:8" x14ac:dyDescent="0.3">
      <c r="A177" s="18">
        <v>67061</v>
      </c>
      <c r="B177" s="20" t="s">
        <v>2733</v>
      </c>
      <c r="C177" s="19">
        <v>1600000</v>
      </c>
      <c r="D177" s="16">
        <v>3</v>
      </c>
      <c r="E177" s="18">
        <v>9.86</v>
      </c>
      <c r="F177" s="17">
        <v>12.21</v>
      </c>
      <c r="G177" s="16">
        <v>11.494400000000001</v>
      </c>
      <c r="H177" s="15">
        <v>2</v>
      </c>
    </row>
    <row r="178" spans="1:8" x14ac:dyDescent="0.3">
      <c r="A178" s="18">
        <v>67151</v>
      </c>
      <c r="B178" s="20" t="s">
        <v>2681</v>
      </c>
      <c r="C178" s="19">
        <v>29900000</v>
      </c>
      <c r="D178" s="16">
        <v>34</v>
      </c>
      <c r="E178" s="18">
        <v>17.7</v>
      </c>
      <c r="F178" s="17">
        <v>41.73</v>
      </c>
      <c r="G178" s="16">
        <v>28.485600000000002</v>
      </c>
      <c r="H178" s="15">
        <v>3</v>
      </c>
    </row>
    <row r="179" spans="1:8" x14ac:dyDescent="0.3">
      <c r="A179" s="18">
        <v>67271</v>
      </c>
      <c r="B179" s="20" t="s">
        <v>2699</v>
      </c>
      <c r="C179" s="19">
        <v>11400000</v>
      </c>
      <c r="D179" s="16">
        <v>15</v>
      </c>
      <c r="E179" s="18">
        <v>27.1</v>
      </c>
      <c r="F179" s="17">
        <v>37.04</v>
      </c>
      <c r="G179" s="16">
        <v>32.885399999999997</v>
      </c>
      <c r="H179" s="15">
        <v>1</v>
      </c>
    </row>
    <row r="180" spans="1:8" x14ac:dyDescent="0.3">
      <c r="A180" s="18">
        <v>67611</v>
      </c>
      <c r="B180" s="20" t="s">
        <v>2527</v>
      </c>
      <c r="C180" s="19">
        <v>14800000</v>
      </c>
      <c r="D180" s="16">
        <v>16</v>
      </c>
      <c r="E180" s="18">
        <v>6.94</v>
      </c>
      <c r="F180" s="17">
        <v>10.5</v>
      </c>
      <c r="G180" s="16">
        <v>8.7939000000000007</v>
      </c>
      <c r="H180" s="15">
        <v>2</v>
      </c>
    </row>
    <row r="181" spans="1:8" x14ac:dyDescent="0.3">
      <c r="A181" s="18">
        <v>74021</v>
      </c>
      <c r="B181" s="20" t="s">
        <v>2748</v>
      </c>
      <c r="C181" s="19">
        <v>12200000</v>
      </c>
      <c r="D181" s="16">
        <v>4</v>
      </c>
      <c r="E181" s="18">
        <v>16.12</v>
      </c>
      <c r="F181" s="17">
        <v>19.399999999999999</v>
      </c>
      <c r="G181" s="16">
        <v>16.893799999999999</v>
      </c>
      <c r="H181" s="15">
        <v>2</v>
      </c>
    </row>
    <row r="182" spans="1:8" x14ac:dyDescent="0.3">
      <c r="A182" s="18">
        <v>80273</v>
      </c>
      <c r="B182" s="20" t="s">
        <v>2435</v>
      </c>
      <c r="C182" s="19">
        <v>716800000</v>
      </c>
      <c r="D182" s="16">
        <v>70</v>
      </c>
      <c r="E182" s="18">
        <v>19.059999999999999</v>
      </c>
      <c r="F182" s="17">
        <v>25.52</v>
      </c>
      <c r="G182" s="16">
        <v>20.298200000000001</v>
      </c>
      <c r="H182" s="15">
        <v>3</v>
      </c>
    </row>
    <row r="183" spans="1:8" x14ac:dyDescent="0.3">
      <c r="A183" s="18">
        <v>80281</v>
      </c>
      <c r="B183" s="20" t="s">
        <v>2845</v>
      </c>
      <c r="C183" s="19">
        <v>17400000</v>
      </c>
      <c r="D183" s="16">
        <v>10</v>
      </c>
      <c r="E183" s="18">
        <v>2.78</v>
      </c>
      <c r="F183" s="17">
        <v>8.14</v>
      </c>
      <c r="G183" s="16">
        <v>6.0481999999999996</v>
      </c>
      <c r="H183" s="15">
        <v>1</v>
      </c>
    </row>
    <row r="184" spans="1:8" x14ac:dyDescent="0.3">
      <c r="A184" s="18">
        <v>80441</v>
      </c>
      <c r="B184" s="20" t="s">
        <v>2771</v>
      </c>
      <c r="C184" s="19">
        <v>24000000</v>
      </c>
      <c r="D184" s="16">
        <v>32</v>
      </c>
      <c r="E184" s="18">
        <v>4.13</v>
      </c>
      <c r="F184" s="17">
        <v>6.0133000000000001</v>
      </c>
      <c r="G184" s="16">
        <v>4.9648000000000003</v>
      </c>
      <c r="H184" s="15">
        <v>2</v>
      </c>
    </row>
    <row r="185" spans="1:8" x14ac:dyDescent="0.3">
      <c r="A185" s="18">
        <v>80505</v>
      </c>
      <c r="B185" s="20" t="s">
        <v>2860</v>
      </c>
      <c r="C185" s="19">
        <v>48500000</v>
      </c>
      <c r="D185" s="16">
        <v>18</v>
      </c>
      <c r="E185" s="18">
        <v>24.8</v>
      </c>
      <c r="F185" s="17">
        <v>45.762</v>
      </c>
      <c r="G185" s="16">
        <v>38.336599999999997</v>
      </c>
      <c r="H185" s="15">
        <v>1</v>
      </c>
    </row>
    <row r="186" spans="1:8" x14ac:dyDescent="0.3">
      <c r="A186" s="18">
        <v>80505</v>
      </c>
      <c r="B186" s="20" t="s">
        <v>2860</v>
      </c>
      <c r="C186" s="19">
        <v>55600000</v>
      </c>
      <c r="D186" s="16">
        <v>16</v>
      </c>
      <c r="E186" s="18">
        <v>31.625299999999999</v>
      </c>
      <c r="F186" s="17">
        <v>56.37</v>
      </c>
      <c r="G186" s="16">
        <v>43.988100000000003</v>
      </c>
      <c r="H186" s="15">
        <v>2</v>
      </c>
    </row>
    <row r="187" spans="1:8" x14ac:dyDescent="0.3">
      <c r="A187" s="18">
        <v>80923</v>
      </c>
      <c r="B187" s="20" t="s">
        <v>2790</v>
      </c>
      <c r="C187" s="19">
        <v>1000000</v>
      </c>
      <c r="D187" s="16">
        <v>2</v>
      </c>
      <c r="E187" s="18">
        <v>10.01</v>
      </c>
      <c r="F187" s="17">
        <v>15.2</v>
      </c>
      <c r="G187" s="16">
        <v>12.605</v>
      </c>
      <c r="H187" s="15">
        <v>1</v>
      </c>
    </row>
    <row r="188" spans="1:8" x14ac:dyDescent="0.3">
      <c r="A188" s="18">
        <v>80923</v>
      </c>
      <c r="B188" s="20" t="s">
        <v>2790</v>
      </c>
      <c r="C188" s="19">
        <v>35900000</v>
      </c>
      <c r="D188" s="16">
        <v>24</v>
      </c>
      <c r="E188" s="18">
        <v>12.2</v>
      </c>
      <c r="F188" s="17">
        <v>16.309999999999999</v>
      </c>
      <c r="G188" s="16">
        <v>13.8767</v>
      </c>
      <c r="H188" s="15">
        <v>2</v>
      </c>
    </row>
    <row r="189" spans="1:8" x14ac:dyDescent="0.3">
      <c r="A189" s="18">
        <v>81034</v>
      </c>
      <c r="B189" s="20" t="s">
        <v>2638</v>
      </c>
      <c r="C189" s="19">
        <v>9900000</v>
      </c>
      <c r="D189" s="16">
        <v>11</v>
      </c>
      <c r="E189" s="18">
        <v>10.050000000000001</v>
      </c>
      <c r="F189" s="17">
        <v>14.42</v>
      </c>
      <c r="G189" s="16">
        <v>11.819599999999999</v>
      </c>
      <c r="H189" s="15">
        <v>3</v>
      </c>
    </row>
    <row r="190" spans="1:8" x14ac:dyDescent="0.3">
      <c r="A190" s="18">
        <v>81091</v>
      </c>
      <c r="B190" s="20" t="s">
        <v>2760</v>
      </c>
      <c r="C190" s="19">
        <v>6000000</v>
      </c>
      <c r="D190" s="16">
        <v>11</v>
      </c>
      <c r="E190" s="18">
        <v>12.38</v>
      </c>
      <c r="F190" s="17">
        <v>17.95</v>
      </c>
      <c r="G190" s="16">
        <v>13.797499999999999</v>
      </c>
      <c r="H190" s="15">
        <v>2</v>
      </c>
    </row>
    <row r="191" spans="1:8" x14ac:dyDescent="0.3">
      <c r="A191" s="18">
        <v>81091</v>
      </c>
      <c r="B191" s="20" t="s">
        <v>2760</v>
      </c>
      <c r="C191" s="19">
        <v>4100000</v>
      </c>
      <c r="D191" s="16">
        <v>3</v>
      </c>
      <c r="E191" s="18">
        <v>12.88</v>
      </c>
      <c r="F191" s="17">
        <v>14.17</v>
      </c>
      <c r="G191" s="16">
        <v>13.676600000000001</v>
      </c>
      <c r="H191" s="15">
        <v>3</v>
      </c>
    </row>
    <row r="192" spans="1:8" x14ac:dyDescent="0.3">
      <c r="A192" s="18">
        <v>81129</v>
      </c>
      <c r="B192" s="20" t="s">
        <v>2574</v>
      </c>
      <c r="C192" s="19">
        <v>18100000</v>
      </c>
      <c r="D192" s="16">
        <v>28</v>
      </c>
      <c r="E192" s="18">
        <v>4.62</v>
      </c>
      <c r="F192" s="17">
        <v>8.11</v>
      </c>
      <c r="G192" s="16">
        <v>6.3108000000000004</v>
      </c>
      <c r="H192" s="15">
        <v>2</v>
      </c>
    </row>
    <row r="193" spans="1:8" x14ac:dyDescent="0.3">
      <c r="A193" s="18">
        <v>81472</v>
      </c>
      <c r="B193" s="20" t="s">
        <v>2702</v>
      </c>
      <c r="C193" s="19">
        <v>1400000</v>
      </c>
      <c r="D193" s="16">
        <v>2</v>
      </c>
      <c r="E193" s="18">
        <v>6.69</v>
      </c>
      <c r="F193" s="17">
        <v>8.93</v>
      </c>
      <c r="G193" s="16">
        <v>7.49</v>
      </c>
      <c r="H193" s="15">
        <v>2</v>
      </c>
    </row>
    <row r="194" spans="1:8" x14ac:dyDescent="0.3">
      <c r="A194" s="18">
        <v>81713</v>
      </c>
      <c r="B194" s="20" t="s">
        <v>2721</v>
      </c>
      <c r="C194" s="19">
        <v>3300000</v>
      </c>
      <c r="D194" s="16">
        <v>2</v>
      </c>
      <c r="E194" s="18">
        <v>7.35</v>
      </c>
      <c r="F194" s="17">
        <v>7.64</v>
      </c>
      <c r="G194" s="16">
        <v>7.3939000000000004</v>
      </c>
      <c r="H194" s="15">
        <v>1</v>
      </c>
    </row>
    <row r="195" spans="1:8" x14ac:dyDescent="0.3">
      <c r="A195" s="18">
        <v>82991</v>
      </c>
      <c r="B195" s="20" t="s">
        <v>2611</v>
      </c>
      <c r="C195" s="19">
        <v>149900000</v>
      </c>
      <c r="D195" s="16">
        <v>115</v>
      </c>
      <c r="E195" s="18">
        <v>4.74</v>
      </c>
      <c r="F195" s="17">
        <v>10.98</v>
      </c>
      <c r="G195" s="16">
        <v>6.3719000000000001</v>
      </c>
      <c r="H195" s="15">
        <v>3</v>
      </c>
    </row>
    <row r="196" spans="1:8" x14ac:dyDescent="0.3">
      <c r="A196" s="18">
        <v>83671</v>
      </c>
      <c r="B196" s="20" t="s">
        <v>2601</v>
      </c>
      <c r="C196" s="19">
        <v>200000</v>
      </c>
      <c r="D196" s="16">
        <v>1</v>
      </c>
      <c r="E196" s="18">
        <v>10.029999999999999</v>
      </c>
      <c r="F196" s="17">
        <v>10.029999999999999</v>
      </c>
      <c r="G196" s="16">
        <v>10.029999999999999</v>
      </c>
      <c r="H196" s="15">
        <v>3</v>
      </c>
    </row>
    <row r="197" spans="1:8" x14ac:dyDescent="0.3">
      <c r="A197" s="18">
        <v>84671</v>
      </c>
      <c r="B197" s="20" t="s">
        <v>2780</v>
      </c>
      <c r="C197" s="19">
        <v>1700000</v>
      </c>
      <c r="D197" s="16">
        <v>6</v>
      </c>
      <c r="E197" s="18">
        <v>14.04</v>
      </c>
      <c r="F197" s="17">
        <v>15.32</v>
      </c>
      <c r="G197" s="16">
        <v>14.759399999999999</v>
      </c>
      <c r="H197" s="15">
        <v>1</v>
      </c>
    </row>
    <row r="198" spans="1:8" x14ac:dyDescent="0.3">
      <c r="A198" s="18">
        <v>84671</v>
      </c>
      <c r="B198" s="20" t="s">
        <v>2780</v>
      </c>
      <c r="C198" s="19">
        <v>33600000</v>
      </c>
      <c r="D198" s="16">
        <v>32</v>
      </c>
      <c r="E198" s="18">
        <v>11.17</v>
      </c>
      <c r="F198" s="17">
        <v>18.05</v>
      </c>
      <c r="G198" s="16">
        <v>12.6737</v>
      </c>
      <c r="H198" s="15">
        <v>2</v>
      </c>
    </row>
    <row r="199" spans="1:8" x14ac:dyDescent="0.3">
      <c r="A199" s="18">
        <v>89276</v>
      </c>
      <c r="B199" s="20" t="s">
        <v>2816</v>
      </c>
      <c r="C199" s="19">
        <v>6400000</v>
      </c>
      <c r="D199" s="16">
        <v>2</v>
      </c>
      <c r="E199" s="18">
        <v>17.3</v>
      </c>
      <c r="F199" s="17">
        <v>19.350000000000001</v>
      </c>
      <c r="G199" s="16">
        <v>17.7484</v>
      </c>
      <c r="H199" s="15">
        <v>2</v>
      </c>
    </row>
    <row r="200" spans="1:8" x14ac:dyDescent="0.3">
      <c r="A200" s="18">
        <v>89383</v>
      </c>
      <c r="B200" s="20" t="s">
        <v>2515</v>
      </c>
      <c r="C200" s="19">
        <v>628400000</v>
      </c>
      <c r="D200" s="16">
        <v>107</v>
      </c>
      <c r="E200" s="18">
        <v>16.022500000000001</v>
      </c>
      <c r="F200" s="17">
        <v>18.670000000000002</v>
      </c>
      <c r="G200" s="16">
        <v>16.842500000000001</v>
      </c>
      <c r="H200" s="15">
        <v>3</v>
      </c>
    </row>
    <row r="201" spans="1:8" x14ac:dyDescent="0.3">
      <c r="A201" s="18">
        <v>98025</v>
      </c>
      <c r="B201" s="20" t="s">
        <v>2846</v>
      </c>
      <c r="C201" s="19">
        <v>7600000</v>
      </c>
      <c r="D201" s="16">
        <v>13</v>
      </c>
      <c r="E201" s="18">
        <v>52.38</v>
      </c>
      <c r="F201" s="17">
        <v>72.150000000000006</v>
      </c>
      <c r="G201" s="16">
        <v>59.220799999999997</v>
      </c>
      <c r="H201" s="15">
        <v>1</v>
      </c>
    </row>
    <row r="202" spans="1:8" x14ac:dyDescent="0.3">
      <c r="A202" s="18">
        <v>98025</v>
      </c>
      <c r="B202" s="20" t="s">
        <v>2846</v>
      </c>
      <c r="C202" s="19">
        <v>36600000</v>
      </c>
      <c r="D202" s="16">
        <v>39</v>
      </c>
      <c r="E202" s="18">
        <v>62.28</v>
      </c>
      <c r="F202" s="17">
        <v>76.22</v>
      </c>
      <c r="G202" s="16">
        <v>71.667000000000002</v>
      </c>
      <c r="H202" s="15">
        <v>2</v>
      </c>
    </row>
    <row r="203" spans="1:8" x14ac:dyDescent="0.3">
      <c r="A203" s="18">
        <v>99211</v>
      </c>
      <c r="B203" s="20" t="s">
        <v>2488</v>
      </c>
      <c r="C203" s="19">
        <v>309100000</v>
      </c>
      <c r="D203" s="16">
        <v>284</v>
      </c>
      <c r="E203" s="18">
        <v>10.9933</v>
      </c>
      <c r="F203" s="17">
        <v>14.32</v>
      </c>
      <c r="G203" s="16">
        <v>12.0449</v>
      </c>
      <c r="H203" s="15">
        <v>3</v>
      </c>
    </row>
    <row r="204" spans="1:8" x14ac:dyDescent="0.3">
      <c r="A204" s="18">
        <v>99584</v>
      </c>
      <c r="B204" s="20" t="s">
        <v>2803</v>
      </c>
      <c r="C204" s="19">
        <v>400000</v>
      </c>
      <c r="D204" s="16">
        <v>1</v>
      </c>
      <c r="E204" s="18">
        <v>17.559999999999999</v>
      </c>
      <c r="F204" s="17">
        <v>17.559999999999999</v>
      </c>
      <c r="G204" s="16">
        <v>17.559999999999999</v>
      </c>
      <c r="H204" s="15">
        <v>1</v>
      </c>
    </row>
    <row r="205" spans="1:8" ht="16.8" customHeight="1" thickBot="1" x14ac:dyDescent="0.35">
      <c r="A205" s="12">
        <v>99584</v>
      </c>
      <c r="B205" s="14" t="s">
        <v>2803</v>
      </c>
      <c r="C205" s="13">
        <v>1800000</v>
      </c>
      <c r="D205" s="10">
        <v>10</v>
      </c>
      <c r="E205" s="12">
        <v>12.69</v>
      </c>
      <c r="F205" s="11">
        <v>17.12</v>
      </c>
      <c r="G205" s="10">
        <v>15.521699999999999</v>
      </c>
      <c r="H205" s="9">
        <v>2</v>
      </c>
    </row>
    <row r="206" spans="1:8" ht="16.8" customHeight="1" thickBot="1" x14ac:dyDescent="0.35">
      <c r="A206" s="8" t="s">
        <v>2462</v>
      </c>
      <c r="B206" s="4"/>
      <c r="C206" s="7">
        <f>SUM(C5:C205)</f>
        <v>9542300000</v>
      </c>
      <c r="D206" s="6">
        <f>SUM(D5:D205)</f>
        <v>5027</v>
      </c>
      <c r="E206" s="5"/>
      <c r="F206" s="4"/>
      <c r="G206" s="3"/>
      <c r="H206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9"/>
  <dimension ref="A1:J198"/>
  <sheetViews>
    <sheetView workbookViewId="0">
      <pane ySplit="4" topLeftCell="A18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2867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600000</v>
      </c>
      <c r="D5" s="22">
        <v>2</v>
      </c>
      <c r="E5" s="24">
        <v>14.68</v>
      </c>
      <c r="F5" s="23">
        <v>36.58</v>
      </c>
      <c r="G5" s="22">
        <v>18.329999999999998</v>
      </c>
      <c r="H5" s="21">
        <v>2</v>
      </c>
    </row>
    <row r="6" spans="1:10" x14ac:dyDescent="0.3">
      <c r="A6" s="18">
        <v>13421</v>
      </c>
      <c r="B6" s="20" t="s">
        <v>2545</v>
      </c>
      <c r="C6" s="19">
        <v>155300000</v>
      </c>
      <c r="D6" s="16">
        <v>81</v>
      </c>
      <c r="E6" s="18">
        <v>17.61</v>
      </c>
      <c r="F6" s="17">
        <v>21.44</v>
      </c>
      <c r="G6" s="16">
        <v>19.564800000000002</v>
      </c>
      <c r="H6" s="15">
        <v>3</v>
      </c>
    </row>
    <row r="7" spans="1:10" x14ac:dyDescent="0.3">
      <c r="A7" s="18">
        <v>14362</v>
      </c>
      <c r="B7" s="20" t="s">
        <v>2576</v>
      </c>
      <c r="C7" s="19">
        <v>11400000</v>
      </c>
      <c r="D7" s="16">
        <v>9</v>
      </c>
      <c r="E7" s="18">
        <v>68.45</v>
      </c>
      <c r="F7" s="17">
        <v>72.25</v>
      </c>
      <c r="G7" s="16">
        <v>71.975999999999999</v>
      </c>
      <c r="H7" s="15">
        <v>2</v>
      </c>
    </row>
    <row r="8" spans="1:10" x14ac:dyDescent="0.3">
      <c r="A8" s="18">
        <v>14742</v>
      </c>
      <c r="B8" s="20" t="s">
        <v>2586</v>
      </c>
      <c r="C8" s="19">
        <v>1400000</v>
      </c>
      <c r="D8" s="16">
        <v>6</v>
      </c>
      <c r="E8" s="18">
        <v>7.67</v>
      </c>
      <c r="F8" s="17">
        <v>12.89</v>
      </c>
      <c r="G8" s="16">
        <v>11.9107</v>
      </c>
      <c r="H8" s="15">
        <v>3</v>
      </c>
    </row>
    <row r="9" spans="1:10" x14ac:dyDescent="0.3">
      <c r="A9" s="18">
        <v>15132</v>
      </c>
      <c r="B9" s="20" t="s">
        <v>2793</v>
      </c>
      <c r="C9" s="19">
        <v>23700000</v>
      </c>
      <c r="D9" s="16">
        <v>39</v>
      </c>
      <c r="E9" s="18">
        <v>11.8</v>
      </c>
      <c r="F9" s="17">
        <v>19.100000000000001</v>
      </c>
      <c r="G9" s="16">
        <v>16.2791</v>
      </c>
      <c r="H9" s="15">
        <v>2</v>
      </c>
    </row>
    <row r="10" spans="1:10" x14ac:dyDescent="0.3">
      <c r="A10" s="18">
        <v>15324</v>
      </c>
      <c r="B10" s="20" t="s">
        <v>2588</v>
      </c>
      <c r="C10" s="19">
        <v>16900000</v>
      </c>
      <c r="D10" s="16">
        <v>18</v>
      </c>
      <c r="E10" s="18">
        <v>11.18</v>
      </c>
      <c r="F10" s="17">
        <v>19.21</v>
      </c>
      <c r="G10" s="16">
        <v>16.397500000000001</v>
      </c>
      <c r="H10" s="15">
        <v>2</v>
      </c>
    </row>
    <row r="11" spans="1:10" x14ac:dyDescent="0.3">
      <c r="A11" s="18">
        <v>15332</v>
      </c>
      <c r="B11" s="20" t="s">
        <v>2715</v>
      </c>
      <c r="C11" s="19">
        <v>10300000</v>
      </c>
      <c r="D11" s="16">
        <v>3</v>
      </c>
      <c r="E11" s="18">
        <v>16.09</v>
      </c>
      <c r="F11" s="17">
        <v>17.96</v>
      </c>
      <c r="G11" s="16">
        <v>17.909800000000001</v>
      </c>
      <c r="H11" s="15">
        <v>3</v>
      </c>
    </row>
    <row r="12" spans="1:10" x14ac:dyDescent="0.3">
      <c r="A12" s="18">
        <v>15823</v>
      </c>
      <c r="B12" s="20" t="s">
        <v>2640</v>
      </c>
      <c r="C12" s="19">
        <v>19000000</v>
      </c>
      <c r="D12" s="16">
        <v>24</v>
      </c>
      <c r="E12" s="18">
        <v>14.04</v>
      </c>
      <c r="F12" s="17">
        <v>19.37</v>
      </c>
      <c r="G12" s="16">
        <v>17.040500000000002</v>
      </c>
      <c r="H12" s="15">
        <v>3</v>
      </c>
    </row>
    <row r="13" spans="1:10" x14ac:dyDescent="0.3">
      <c r="A13" s="18">
        <v>15862</v>
      </c>
      <c r="B13" s="20" t="s">
        <v>2773</v>
      </c>
      <c r="C13" s="19">
        <v>1000000</v>
      </c>
      <c r="D13" s="16">
        <v>1</v>
      </c>
      <c r="E13" s="18">
        <v>14.47</v>
      </c>
      <c r="F13" s="17">
        <v>14.47</v>
      </c>
      <c r="G13" s="16">
        <v>14.47</v>
      </c>
      <c r="H13" s="15">
        <v>2</v>
      </c>
    </row>
    <row r="14" spans="1:10" x14ac:dyDescent="0.3">
      <c r="A14" s="18">
        <v>15893</v>
      </c>
      <c r="B14" s="20" t="s">
        <v>2774</v>
      </c>
      <c r="C14" s="19">
        <v>27400000</v>
      </c>
      <c r="D14" s="16">
        <v>4</v>
      </c>
      <c r="E14" s="18">
        <v>3.69</v>
      </c>
      <c r="F14" s="17">
        <v>4.8600000000000003</v>
      </c>
      <c r="G14" s="16">
        <v>4.6703000000000001</v>
      </c>
      <c r="H14" s="15">
        <v>2</v>
      </c>
    </row>
    <row r="15" spans="1:10" x14ac:dyDescent="0.3">
      <c r="A15" s="18">
        <v>15982</v>
      </c>
      <c r="B15" s="20" t="s">
        <v>2775</v>
      </c>
      <c r="C15" s="19">
        <v>1300000</v>
      </c>
      <c r="D15" s="16">
        <v>9</v>
      </c>
      <c r="E15" s="18">
        <v>5.38</v>
      </c>
      <c r="F15" s="17">
        <v>6.32</v>
      </c>
      <c r="G15" s="16">
        <v>5.9684999999999997</v>
      </c>
      <c r="H15" s="15">
        <v>2</v>
      </c>
    </row>
    <row r="16" spans="1:10" x14ac:dyDescent="0.3">
      <c r="A16" s="18">
        <v>16094</v>
      </c>
      <c r="B16" s="20" t="s">
        <v>2764</v>
      </c>
      <c r="C16" s="19">
        <v>24100000</v>
      </c>
      <c r="D16" s="16">
        <v>39</v>
      </c>
      <c r="E16" s="18">
        <v>12.42</v>
      </c>
      <c r="F16" s="17">
        <v>20.22</v>
      </c>
      <c r="G16" s="16">
        <v>16.256900000000002</v>
      </c>
      <c r="H16" s="15">
        <v>3</v>
      </c>
    </row>
    <row r="17" spans="1:8" x14ac:dyDescent="0.3">
      <c r="A17" s="18">
        <v>16173</v>
      </c>
      <c r="B17" s="20" t="s">
        <v>2670</v>
      </c>
      <c r="C17" s="19">
        <v>5800000</v>
      </c>
      <c r="D17" s="16">
        <v>6</v>
      </c>
      <c r="E17" s="18">
        <v>7.8</v>
      </c>
      <c r="F17" s="17">
        <v>10.67</v>
      </c>
      <c r="G17" s="16">
        <v>9.7498000000000005</v>
      </c>
      <c r="H17" s="15">
        <v>3</v>
      </c>
    </row>
    <row r="18" spans="1:8" x14ac:dyDescent="0.3">
      <c r="A18" s="18">
        <v>16263</v>
      </c>
      <c r="B18" s="20" t="s">
        <v>2839</v>
      </c>
      <c r="C18" s="19">
        <v>7600000</v>
      </c>
      <c r="D18" s="16">
        <v>15</v>
      </c>
      <c r="E18" s="18">
        <v>1.68</v>
      </c>
      <c r="F18" s="17">
        <v>3.98</v>
      </c>
      <c r="G18" s="16">
        <v>3.2658999999999998</v>
      </c>
      <c r="H18" s="15">
        <v>1</v>
      </c>
    </row>
    <row r="19" spans="1:8" x14ac:dyDescent="0.3">
      <c r="A19" s="18">
        <v>18051</v>
      </c>
      <c r="B19" s="20" t="s">
        <v>2641</v>
      </c>
      <c r="C19" s="19">
        <v>100000</v>
      </c>
      <c r="D19" s="16">
        <v>1</v>
      </c>
      <c r="E19" s="18">
        <v>17.02</v>
      </c>
      <c r="F19" s="17">
        <v>17.02</v>
      </c>
      <c r="G19" s="16">
        <v>17.02</v>
      </c>
      <c r="H19" s="15">
        <v>3</v>
      </c>
    </row>
    <row r="20" spans="1:8" x14ac:dyDescent="0.3">
      <c r="A20" s="18">
        <v>20121</v>
      </c>
      <c r="B20" s="20" t="s">
        <v>2563</v>
      </c>
      <c r="C20" s="19">
        <v>9500000</v>
      </c>
      <c r="D20" s="16">
        <v>27</v>
      </c>
      <c r="E20" s="18">
        <v>7.51</v>
      </c>
      <c r="F20" s="17">
        <v>14.21</v>
      </c>
      <c r="G20" s="16">
        <v>9.9497</v>
      </c>
      <c r="H20" s="15">
        <v>3</v>
      </c>
    </row>
    <row r="21" spans="1:8" x14ac:dyDescent="0.3">
      <c r="A21" s="18">
        <v>20122</v>
      </c>
      <c r="B21" s="20" t="s">
        <v>2564</v>
      </c>
      <c r="C21" s="19">
        <v>19800000</v>
      </c>
      <c r="D21" s="16">
        <v>35</v>
      </c>
      <c r="E21" s="18">
        <v>7.87</v>
      </c>
      <c r="F21" s="17">
        <v>14.45</v>
      </c>
      <c r="G21" s="16">
        <v>10.9527</v>
      </c>
      <c r="H21" s="15">
        <v>3</v>
      </c>
    </row>
    <row r="22" spans="1:8" x14ac:dyDescent="0.3">
      <c r="A22" s="18">
        <v>20123</v>
      </c>
      <c r="B22" s="20" t="s">
        <v>2565</v>
      </c>
      <c r="C22" s="19">
        <v>5400000</v>
      </c>
      <c r="D22" s="16">
        <v>8</v>
      </c>
      <c r="E22" s="18">
        <v>7.87</v>
      </c>
      <c r="F22" s="17">
        <v>13.17</v>
      </c>
      <c r="G22" s="16">
        <v>10.1265</v>
      </c>
      <c r="H22" s="15">
        <v>3</v>
      </c>
    </row>
    <row r="23" spans="1:8" x14ac:dyDescent="0.3">
      <c r="A23" s="18">
        <v>20343</v>
      </c>
      <c r="B23" s="20" t="s">
        <v>2250</v>
      </c>
      <c r="C23" s="19">
        <v>4800000</v>
      </c>
      <c r="D23" s="16">
        <v>9</v>
      </c>
      <c r="E23" s="18">
        <v>21.7</v>
      </c>
      <c r="F23" s="17">
        <v>33.25</v>
      </c>
      <c r="G23" s="16">
        <v>25.6858</v>
      </c>
      <c r="H23" s="15">
        <v>2</v>
      </c>
    </row>
    <row r="24" spans="1:8" x14ac:dyDescent="0.3">
      <c r="A24" s="18">
        <v>20612</v>
      </c>
      <c r="B24" s="20" t="s">
        <v>2590</v>
      </c>
      <c r="C24" s="19">
        <v>3500000</v>
      </c>
      <c r="D24" s="16">
        <v>1</v>
      </c>
      <c r="E24" s="18">
        <v>15.51</v>
      </c>
      <c r="F24" s="17">
        <v>15.51</v>
      </c>
      <c r="G24" s="16">
        <v>15.51</v>
      </c>
      <c r="H24" s="15">
        <v>2</v>
      </c>
    </row>
    <row r="25" spans="1:8" x14ac:dyDescent="0.3">
      <c r="A25" s="18">
        <v>20631</v>
      </c>
      <c r="B25" s="20" t="s">
        <v>2862</v>
      </c>
      <c r="C25" s="19">
        <v>2500000</v>
      </c>
      <c r="D25" s="16">
        <v>5</v>
      </c>
      <c r="E25" s="18">
        <v>4.4400000000000004</v>
      </c>
      <c r="F25" s="17">
        <v>9.58</v>
      </c>
      <c r="G25" s="16">
        <v>7.4611999999999998</v>
      </c>
      <c r="H25" s="15">
        <v>1</v>
      </c>
    </row>
    <row r="26" spans="1:8" x14ac:dyDescent="0.3">
      <c r="A26" s="18">
        <v>20652</v>
      </c>
      <c r="B26" s="20" t="s">
        <v>2566</v>
      </c>
      <c r="C26" s="19">
        <v>29900000</v>
      </c>
      <c r="D26" s="16">
        <v>29</v>
      </c>
      <c r="E26" s="18">
        <v>5.75</v>
      </c>
      <c r="F26" s="17">
        <v>9.58</v>
      </c>
      <c r="G26" s="16">
        <v>7.6123000000000003</v>
      </c>
      <c r="H26" s="15">
        <v>2</v>
      </c>
    </row>
    <row r="27" spans="1:8" x14ac:dyDescent="0.3">
      <c r="A27" s="18">
        <v>20661</v>
      </c>
      <c r="B27" s="20" t="s">
        <v>2683</v>
      </c>
      <c r="C27" s="19">
        <v>4100000</v>
      </c>
      <c r="D27" s="16">
        <v>4</v>
      </c>
      <c r="E27" s="18">
        <v>21.88</v>
      </c>
      <c r="F27" s="17">
        <v>23.8</v>
      </c>
      <c r="G27" s="16">
        <v>22.98</v>
      </c>
      <c r="H27" s="15">
        <v>3</v>
      </c>
    </row>
    <row r="28" spans="1:8" x14ac:dyDescent="0.3">
      <c r="A28" s="18">
        <v>20694</v>
      </c>
      <c r="B28" s="20" t="s">
        <v>2735</v>
      </c>
      <c r="C28" s="19">
        <v>1000000</v>
      </c>
      <c r="D28" s="16">
        <v>1</v>
      </c>
      <c r="E28" s="18">
        <v>4.1100000000000003</v>
      </c>
      <c r="F28" s="17">
        <v>4.1100000000000003</v>
      </c>
      <c r="G28" s="16">
        <v>4.1100000000000003</v>
      </c>
      <c r="H28" s="15">
        <v>2</v>
      </c>
    </row>
    <row r="29" spans="1:8" x14ac:dyDescent="0.3">
      <c r="A29" s="18">
        <v>22081</v>
      </c>
      <c r="B29" s="20" t="s">
        <v>2577</v>
      </c>
      <c r="C29" s="19">
        <v>17900000</v>
      </c>
      <c r="D29" s="16">
        <v>25</v>
      </c>
      <c r="E29" s="18">
        <v>9.01</v>
      </c>
      <c r="F29" s="17">
        <v>15.03</v>
      </c>
      <c r="G29" s="16">
        <v>10.8125</v>
      </c>
      <c r="H29" s="15">
        <v>2</v>
      </c>
    </row>
    <row r="30" spans="1:8" x14ac:dyDescent="0.3">
      <c r="A30" s="18">
        <v>22282</v>
      </c>
      <c r="B30" s="20" t="s">
        <v>2814</v>
      </c>
      <c r="C30" s="19">
        <v>8000000</v>
      </c>
      <c r="D30" s="16">
        <v>10</v>
      </c>
      <c r="E30" s="18">
        <v>4.59</v>
      </c>
      <c r="F30" s="17">
        <v>7.24</v>
      </c>
      <c r="G30" s="16">
        <v>5.8395999999999999</v>
      </c>
      <c r="H30" s="15">
        <v>1</v>
      </c>
    </row>
    <row r="31" spans="1:8" x14ac:dyDescent="0.3">
      <c r="A31" s="18">
        <v>22393</v>
      </c>
      <c r="B31" s="20" t="s">
        <v>2655</v>
      </c>
      <c r="C31" s="19">
        <v>15500000</v>
      </c>
      <c r="D31" s="16">
        <v>9</v>
      </c>
      <c r="E31" s="18">
        <v>11.66</v>
      </c>
      <c r="F31" s="17">
        <v>16.71</v>
      </c>
      <c r="G31" s="16">
        <v>14.3927</v>
      </c>
      <c r="H31" s="15">
        <v>3</v>
      </c>
    </row>
    <row r="32" spans="1:8" x14ac:dyDescent="0.3">
      <c r="A32" s="18">
        <v>23383</v>
      </c>
      <c r="B32" s="20" t="s">
        <v>2627</v>
      </c>
      <c r="C32" s="19">
        <v>3700000</v>
      </c>
      <c r="D32" s="16">
        <v>4</v>
      </c>
      <c r="E32" s="18">
        <v>21.02</v>
      </c>
      <c r="F32" s="17">
        <v>23.16</v>
      </c>
      <c r="G32" s="16">
        <v>22.5259</v>
      </c>
      <c r="H32" s="15">
        <v>3</v>
      </c>
    </row>
    <row r="33" spans="1:8" x14ac:dyDescent="0.3">
      <c r="A33" s="18">
        <v>23835</v>
      </c>
      <c r="B33" s="20" t="s">
        <v>2532</v>
      </c>
      <c r="C33" s="19">
        <v>204200000</v>
      </c>
      <c r="D33" s="16">
        <v>144</v>
      </c>
      <c r="E33" s="18">
        <v>9.52</v>
      </c>
      <c r="F33" s="17">
        <v>18.57</v>
      </c>
      <c r="G33" s="16">
        <v>14.821899999999999</v>
      </c>
      <c r="H33" s="15">
        <v>3</v>
      </c>
    </row>
    <row r="34" spans="1:8" x14ac:dyDescent="0.3">
      <c r="A34" s="18">
        <v>24393</v>
      </c>
      <c r="B34" s="20" t="s">
        <v>2656</v>
      </c>
      <c r="C34" s="19">
        <v>74300000</v>
      </c>
      <c r="D34" s="16">
        <v>60</v>
      </c>
      <c r="E34" s="18">
        <v>5.4</v>
      </c>
      <c r="F34" s="17">
        <v>8.4600000000000009</v>
      </c>
      <c r="G34" s="16">
        <v>7.2990000000000004</v>
      </c>
      <c r="H34" s="15">
        <v>3</v>
      </c>
    </row>
    <row r="35" spans="1:8" x14ac:dyDescent="0.3">
      <c r="A35" s="18">
        <v>24616</v>
      </c>
      <c r="B35" s="20" t="s">
        <v>2642</v>
      </c>
      <c r="C35" s="19">
        <v>2800000</v>
      </c>
      <c r="D35" s="16">
        <v>8</v>
      </c>
      <c r="E35" s="18">
        <v>16.97</v>
      </c>
      <c r="F35" s="17">
        <v>22.11</v>
      </c>
      <c r="G35" s="16">
        <v>17.2682</v>
      </c>
      <c r="H35" s="15">
        <v>2</v>
      </c>
    </row>
    <row r="36" spans="1:8" x14ac:dyDescent="0.3">
      <c r="A36" s="18">
        <v>24663</v>
      </c>
      <c r="B36" s="20" t="s">
        <v>2818</v>
      </c>
      <c r="C36" s="19">
        <v>30800000</v>
      </c>
      <c r="D36" s="16">
        <v>60</v>
      </c>
      <c r="E36" s="18">
        <v>4.59</v>
      </c>
      <c r="F36" s="17">
        <v>8.42</v>
      </c>
      <c r="G36" s="16">
        <v>5.9249000000000001</v>
      </c>
      <c r="H36" s="15">
        <v>1</v>
      </c>
    </row>
    <row r="37" spans="1:8" x14ac:dyDescent="0.3">
      <c r="A37" s="18">
        <v>24723</v>
      </c>
      <c r="B37" s="20" t="s">
        <v>2863</v>
      </c>
      <c r="C37" s="19">
        <v>32000000</v>
      </c>
      <c r="D37" s="16">
        <v>2</v>
      </c>
      <c r="E37" s="18">
        <v>35.1</v>
      </c>
      <c r="F37" s="17">
        <v>40.94</v>
      </c>
      <c r="G37" s="16">
        <v>37.29</v>
      </c>
      <c r="H37" s="15">
        <v>2</v>
      </c>
    </row>
    <row r="38" spans="1:8" x14ac:dyDescent="0.3">
      <c r="A38" s="18">
        <v>24822</v>
      </c>
      <c r="B38" s="20" t="s">
        <v>2864</v>
      </c>
      <c r="C38" s="19">
        <v>400000</v>
      </c>
      <c r="D38" s="16">
        <v>2</v>
      </c>
      <c r="E38" s="18">
        <v>72.040000000000006</v>
      </c>
      <c r="F38" s="17">
        <v>111.01</v>
      </c>
      <c r="G38" s="16">
        <v>81.782499999999999</v>
      </c>
      <c r="H38" s="15">
        <v>2</v>
      </c>
    </row>
    <row r="39" spans="1:8" x14ac:dyDescent="0.3">
      <c r="A39" s="18">
        <v>24921</v>
      </c>
      <c r="B39" s="20" t="s">
        <v>2707</v>
      </c>
      <c r="C39" s="19">
        <v>54400000</v>
      </c>
      <c r="D39" s="16">
        <v>105</v>
      </c>
      <c r="E39" s="18">
        <v>3.27</v>
      </c>
      <c r="F39" s="17">
        <v>8.26</v>
      </c>
      <c r="G39" s="16">
        <v>6.0670000000000002</v>
      </c>
      <c r="H39" s="15">
        <v>2</v>
      </c>
    </row>
    <row r="40" spans="1:8" x14ac:dyDescent="0.3">
      <c r="A40" s="18">
        <v>25282</v>
      </c>
      <c r="B40" s="20" t="s">
        <v>2643</v>
      </c>
      <c r="C40" s="19">
        <v>400000</v>
      </c>
      <c r="D40" s="16">
        <v>1</v>
      </c>
      <c r="E40" s="18">
        <v>28.29</v>
      </c>
      <c r="F40" s="17">
        <v>28.29</v>
      </c>
      <c r="G40" s="16">
        <v>28.29</v>
      </c>
      <c r="H40" s="15">
        <v>3</v>
      </c>
    </row>
    <row r="41" spans="1:8" x14ac:dyDescent="0.3">
      <c r="A41" s="18">
        <v>26034</v>
      </c>
      <c r="B41" s="20" t="s">
        <v>2616</v>
      </c>
      <c r="C41" s="19">
        <v>722700000</v>
      </c>
      <c r="D41" s="16">
        <v>594</v>
      </c>
      <c r="E41" s="18">
        <v>25.95</v>
      </c>
      <c r="F41" s="17">
        <v>66.38</v>
      </c>
      <c r="G41" s="16">
        <v>40.750500000000002</v>
      </c>
      <c r="H41" s="15">
        <v>2</v>
      </c>
    </row>
    <row r="42" spans="1:8" x14ac:dyDescent="0.3">
      <c r="A42" s="18">
        <v>26107</v>
      </c>
      <c r="B42" s="20" t="s">
        <v>2277</v>
      </c>
      <c r="C42" s="19">
        <v>366200000</v>
      </c>
      <c r="D42" s="16">
        <v>290</v>
      </c>
      <c r="E42" s="18">
        <v>26.34</v>
      </c>
      <c r="F42" s="17">
        <v>49.12</v>
      </c>
      <c r="G42" s="16">
        <v>31.4681</v>
      </c>
      <c r="H42" s="15">
        <v>2</v>
      </c>
    </row>
    <row r="43" spans="1:8" x14ac:dyDescent="0.3">
      <c r="A43" s="18">
        <v>26185</v>
      </c>
      <c r="B43" s="20" t="s">
        <v>2784</v>
      </c>
      <c r="C43" s="19">
        <v>35800000</v>
      </c>
      <c r="D43" s="16">
        <v>85</v>
      </c>
      <c r="E43" s="18">
        <v>54.8</v>
      </c>
      <c r="F43" s="17">
        <v>86.49</v>
      </c>
      <c r="G43" s="16">
        <v>70.305099999999996</v>
      </c>
      <c r="H43" s="15">
        <v>3</v>
      </c>
    </row>
    <row r="44" spans="1:8" x14ac:dyDescent="0.3">
      <c r="A44" s="18">
        <v>27311</v>
      </c>
      <c r="B44" s="20" t="s">
        <v>2868</v>
      </c>
      <c r="C44" s="19">
        <v>16400000</v>
      </c>
      <c r="D44" s="16">
        <v>6</v>
      </c>
      <c r="E44" s="18">
        <v>28.84</v>
      </c>
      <c r="F44" s="17">
        <v>35.86</v>
      </c>
      <c r="G44" s="16">
        <v>32.136699999999998</v>
      </c>
      <c r="H44" s="15">
        <v>2</v>
      </c>
    </row>
    <row r="45" spans="1:8" x14ac:dyDescent="0.3">
      <c r="A45" s="18">
        <v>288701</v>
      </c>
      <c r="B45" s="20" t="s">
        <v>2547</v>
      </c>
      <c r="C45" s="19">
        <v>56300000</v>
      </c>
      <c r="D45" s="16">
        <v>49</v>
      </c>
      <c r="E45" s="18">
        <v>10.42</v>
      </c>
      <c r="F45" s="17">
        <v>12.367100000000001</v>
      </c>
      <c r="G45" s="16">
        <v>11.124000000000001</v>
      </c>
      <c r="H45" s="15">
        <v>3</v>
      </c>
    </row>
    <row r="46" spans="1:8" x14ac:dyDescent="0.3">
      <c r="A46" s="18">
        <v>28886</v>
      </c>
      <c r="B46" s="20" t="s">
        <v>2737</v>
      </c>
      <c r="C46" s="19">
        <v>65600000</v>
      </c>
      <c r="D46" s="16">
        <v>37</v>
      </c>
      <c r="E46" s="18">
        <v>11.57</v>
      </c>
      <c r="F46" s="17">
        <v>14.82</v>
      </c>
      <c r="G46" s="16">
        <v>13.2723</v>
      </c>
      <c r="H46" s="15">
        <v>2</v>
      </c>
    </row>
    <row r="47" spans="1:8" x14ac:dyDescent="0.3">
      <c r="A47" s="18">
        <v>29051</v>
      </c>
      <c r="B47" s="20" t="s">
        <v>2282</v>
      </c>
      <c r="C47" s="19">
        <v>85400000</v>
      </c>
      <c r="D47" s="16">
        <v>53</v>
      </c>
      <c r="E47" s="18">
        <v>3.22</v>
      </c>
      <c r="F47" s="17">
        <v>8.07</v>
      </c>
      <c r="G47" s="16">
        <v>5.4958</v>
      </c>
      <c r="H47" s="15">
        <v>2</v>
      </c>
    </row>
    <row r="48" spans="1:8" x14ac:dyDescent="0.3">
      <c r="A48" s="18">
        <v>29371</v>
      </c>
      <c r="B48" s="20" t="s">
        <v>2765</v>
      </c>
      <c r="C48" s="19">
        <v>3700000</v>
      </c>
      <c r="D48" s="16">
        <v>15</v>
      </c>
      <c r="E48" s="18">
        <v>11.07</v>
      </c>
      <c r="F48" s="17">
        <v>15.9</v>
      </c>
      <c r="G48" s="16">
        <v>14.2403</v>
      </c>
      <c r="H48" s="15">
        <v>1</v>
      </c>
    </row>
    <row r="49" spans="1:8" x14ac:dyDescent="0.3">
      <c r="A49" s="18">
        <v>29371</v>
      </c>
      <c r="B49" s="20" t="s">
        <v>2765</v>
      </c>
      <c r="C49" s="19">
        <v>11900000</v>
      </c>
      <c r="D49" s="16">
        <v>4</v>
      </c>
      <c r="E49" s="18">
        <v>14.38</v>
      </c>
      <c r="F49" s="17">
        <v>17.28</v>
      </c>
      <c r="G49" s="16">
        <v>16.9116</v>
      </c>
      <c r="H49" s="15">
        <v>2</v>
      </c>
    </row>
    <row r="50" spans="1:8" x14ac:dyDescent="0.3">
      <c r="A50" s="18">
        <v>30103</v>
      </c>
      <c r="B50" s="20" t="s">
        <v>2671</v>
      </c>
      <c r="C50" s="19">
        <v>195200000</v>
      </c>
      <c r="D50" s="16">
        <v>92</v>
      </c>
      <c r="E50" s="18">
        <v>11.45</v>
      </c>
      <c r="F50" s="17">
        <v>19.350000000000001</v>
      </c>
      <c r="G50" s="16">
        <v>15.4488</v>
      </c>
      <c r="H50" s="15">
        <v>3</v>
      </c>
    </row>
    <row r="51" spans="1:8" x14ac:dyDescent="0.3">
      <c r="A51" s="18">
        <v>30164</v>
      </c>
      <c r="B51" s="20" t="s">
        <v>2579</v>
      </c>
      <c r="C51" s="19">
        <v>6700000</v>
      </c>
      <c r="D51" s="16">
        <v>4</v>
      </c>
      <c r="E51" s="18">
        <v>24.83</v>
      </c>
      <c r="F51" s="17">
        <v>26.88</v>
      </c>
      <c r="G51" s="16">
        <v>26.3064</v>
      </c>
      <c r="H51" s="15">
        <v>3</v>
      </c>
    </row>
    <row r="52" spans="1:8" x14ac:dyDescent="0.3">
      <c r="A52" s="18">
        <v>30237</v>
      </c>
      <c r="B52" s="20" t="s">
        <v>2822</v>
      </c>
      <c r="C52" s="19">
        <v>9000000</v>
      </c>
      <c r="D52" s="16">
        <v>10</v>
      </c>
      <c r="E52" s="18">
        <v>28.57</v>
      </c>
      <c r="F52" s="17">
        <v>34.15</v>
      </c>
      <c r="G52" s="16">
        <v>30.267299999999999</v>
      </c>
      <c r="H52" s="15">
        <v>1</v>
      </c>
    </row>
    <row r="53" spans="1:8" x14ac:dyDescent="0.3">
      <c r="A53" s="18">
        <v>30284</v>
      </c>
      <c r="B53" s="20" t="s">
        <v>2744</v>
      </c>
      <c r="C53" s="19">
        <v>1000000</v>
      </c>
      <c r="D53" s="16">
        <v>5</v>
      </c>
      <c r="E53" s="18">
        <v>24.35</v>
      </c>
      <c r="F53" s="17">
        <v>35.61</v>
      </c>
      <c r="G53" s="16">
        <v>27.183</v>
      </c>
      <c r="H53" s="15">
        <v>3</v>
      </c>
    </row>
    <row r="54" spans="1:8" x14ac:dyDescent="0.3">
      <c r="A54" s="18">
        <v>30336</v>
      </c>
      <c r="B54" s="20" t="s">
        <v>2288</v>
      </c>
      <c r="C54" s="19">
        <v>961600000</v>
      </c>
      <c r="D54" s="16">
        <v>230</v>
      </c>
      <c r="E54" s="18">
        <v>8.8800000000000008</v>
      </c>
      <c r="F54" s="17">
        <v>13.67</v>
      </c>
      <c r="G54" s="16">
        <v>11.7189</v>
      </c>
      <c r="H54" s="15">
        <v>3</v>
      </c>
    </row>
    <row r="55" spans="1:8" x14ac:dyDescent="0.3">
      <c r="A55" s="18">
        <v>30425</v>
      </c>
      <c r="B55" s="20" t="s">
        <v>2672</v>
      </c>
      <c r="C55" s="19">
        <v>47000000</v>
      </c>
      <c r="D55" s="16">
        <v>41</v>
      </c>
      <c r="E55" s="18">
        <v>8.99</v>
      </c>
      <c r="F55" s="17">
        <v>17.05</v>
      </c>
      <c r="G55" s="16">
        <v>11.994300000000001</v>
      </c>
      <c r="H55" s="15">
        <v>3</v>
      </c>
    </row>
    <row r="56" spans="1:8" x14ac:dyDescent="0.3">
      <c r="A56" s="18">
        <v>30477</v>
      </c>
      <c r="B56" s="20" t="s">
        <v>2684</v>
      </c>
      <c r="C56" s="19">
        <v>4400000</v>
      </c>
      <c r="D56" s="16">
        <v>13</v>
      </c>
      <c r="E56" s="18">
        <v>11.05</v>
      </c>
      <c r="F56" s="17">
        <v>17.84</v>
      </c>
      <c r="G56" s="16">
        <v>16.120200000000001</v>
      </c>
      <c r="H56" s="15">
        <v>2</v>
      </c>
    </row>
    <row r="57" spans="1:8" x14ac:dyDescent="0.3">
      <c r="A57" s="18">
        <v>31221</v>
      </c>
      <c r="B57" s="20" t="s">
        <v>2644</v>
      </c>
      <c r="C57" s="19">
        <v>2300000</v>
      </c>
      <c r="D57" s="16">
        <v>4</v>
      </c>
      <c r="E57" s="18">
        <v>15.54</v>
      </c>
      <c r="F57" s="17">
        <v>22.87</v>
      </c>
      <c r="G57" s="16">
        <v>19.988299999999999</v>
      </c>
      <c r="H57" s="15">
        <v>3</v>
      </c>
    </row>
    <row r="58" spans="1:8" x14ac:dyDescent="0.3">
      <c r="A58" s="18">
        <v>31381</v>
      </c>
      <c r="B58" s="20" t="s">
        <v>2591</v>
      </c>
      <c r="C58" s="19">
        <v>26500000</v>
      </c>
      <c r="D58" s="16">
        <v>31</v>
      </c>
      <c r="E58" s="18">
        <v>9.73</v>
      </c>
      <c r="F58" s="17">
        <v>18.239999999999998</v>
      </c>
      <c r="G58" s="16">
        <v>13.506500000000001</v>
      </c>
      <c r="H58" s="15">
        <v>3</v>
      </c>
    </row>
    <row r="59" spans="1:8" x14ac:dyDescent="0.3">
      <c r="A59" s="18">
        <v>31412</v>
      </c>
      <c r="B59" s="20" t="s">
        <v>2732</v>
      </c>
      <c r="C59" s="19">
        <v>7600000</v>
      </c>
      <c r="D59" s="16">
        <v>6</v>
      </c>
      <c r="E59" s="18">
        <v>12.05</v>
      </c>
      <c r="F59" s="17">
        <v>14.44</v>
      </c>
      <c r="G59" s="16">
        <v>13.7232</v>
      </c>
      <c r="H59" s="15">
        <v>2</v>
      </c>
    </row>
    <row r="60" spans="1:8" x14ac:dyDescent="0.3">
      <c r="A60" s="18">
        <v>31493</v>
      </c>
      <c r="B60" s="20" t="s">
        <v>2716</v>
      </c>
      <c r="C60" s="19">
        <v>100000</v>
      </c>
      <c r="D60" s="16">
        <v>1</v>
      </c>
      <c r="E60" s="18">
        <v>16.43</v>
      </c>
      <c r="F60" s="17">
        <v>16.43</v>
      </c>
      <c r="G60" s="16">
        <v>16.43</v>
      </c>
      <c r="H60" s="15">
        <v>2</v>
      </c>
    </row>
    <row r="61" spans="1:8" x14ac:dyDescent="0.3">
      <c r="A61" s="18">
        <v>31632</v>
      </c>
      <c r="B61" s="20" t="s">
        <v>2766</v>
      </c>
      <c r="C61" s="19">
        <v>14100000</v>
      </c>
      <c r="D61" s="16">
        <v>7</v>
      </c>
      <c r="E61" s="18">
        <v>11.08</v>
      </c>
      <c r="F61" s="17">
        <v>12.13</v>
      </c>
      <c r="G61" s="16">
        <v>11.7547</v>
      </c>
      <c r="H61" s="15">
        <v>1</v>
      </c>
    </row>
    <row r="62" spans="1:8" x14ac:dyDescent="0.3">
      <c r="A62" s="18">
        <v>31671</v>
      </c>
      <c r="B62" s="20" t="s">
        <v>2628</v>
      </c>
      <c r="C62" s="19">
        <v>1500000</v>
      </c>
      <c r="D62" s="16">
        <v>1</v>
      </c>
      <c r="E62" s="18">
        <v>15.83</v>
      </c>
      <c r="F62" s="17">
        <v>15.83</v>
      </c>
      <c r="G62" s="16">
        <v>15.83</v>
      </c>
      <c r="H62" s="15">
        <v>3</v>
      </c>
    </row>
    <row r="63" spans="1:8" x14ac:dyDescent="0.3">
      <c r="A63" s="18">
        <v>31712</v>
      </c>
      <c r="B63" s="20" t="s">
        <v>2750</v>
      </c>
      <c r="C63" s="19">
        <v>4700000</v>
      </c>
      <c r="D63" s="16">
        <v>11</v>
      </c>
      <c r="E63" s="18">
        <v>8.5299999999999994</v>
      </c>
      <c r="F63" s="17">
        <v>8.76</v>
      </c>
      <c r="G63" s="16">
        <v>8.6884999999999994</v>
      </c>
      <c r="H63" s="15">
        <v>2</v>
      </c>
    </row>
    <row r="64" spans="1:8" x14ac:dyDescent="0.3">
      <c r="A64" s="18">
        <v>31881</v>
      </c>
      <c r="B64" s="20" t="s">
        <v>2840</v>
      </c>
      <c r="C64" s="19">
        <v>5100000</v>
      </c>
      <c r="D64" s="16">
        <v>8</v>
      </c>
      <c r="E64" s="18">
        <v>5.16</v>
      </c>
      <c r="F64" s="17">
        <v>8.76</v>
      </c>
      <c r="G64" s="16">
        <v>6.9755000000000003</v>
      </c>
      <c r="H64" s="15">
        <v>1</v>
      </c>
    </row>
    <row r="65" spans="1:8" x14ac:dyDescent="0.3">
      <c r="A65" s="18">
        <v>32024</v>
      </c>
      <c r="B65" s="20" t="s">
        <v>2767</v>
      </c>
      <c r="C65" s="19">
        <v>400000</v>
      </c>
      <c r="D65" s="16">
        <v>2</v>
      </c>
      <c r="E65" s="18">
        <v>12.32</v>
      </c>
      <c r="F65" s="17">
        <v>14.64</v>
      </c>
      <c r="G65" s="16">
        <v>12.9</v>
      </c>
      <c r="H65" s="15">
        <v>2</v>
      </c>
    </row>
    <row r="66" spans="1:8" x14ac:dyDescent="0.3">
      <c r="A66" s="18">
        <v>32607</v>
      </c>
      <c r="B66" s="20" t="s">
        <v>2855</v>
      </c>
      <c r="C66" s="19">
        <v>3000000</v>
      </c>
      <c r="D66" s="16">
        <v>2</v>
      </c>
      <c r="E66" s="18">
        <v>26.81</v>
      </c>
      <c r="F66" s="17">
        <v>26.92</v>
      </c>
      <c r="G66" s="16">
        <v>26.846699999999998</v>
      </c>
      <c r="H66" s="15">
        <v>2</v>
      </c>
    </row>
    <row r="67" spans="1:8" x14ac:dyDescent="0.3">
      <c r="A67" s="18">
        <v>32681</v>
      </c>
      <c r="B67" s="20" t="s">
        <v>2592</v>
      </c>
      <c r="C67" s="19">
        <v>4600000</v>
      </c>
      <c r="D67" s="16">
        <v>8</v>
      </c>
      <c r="E67" s="18">
        <v>9.4499999999999993</v>
      </c>
      <c r="F67" s="17">
        <v>17.010000000000002</v>
      </c>
      <c r="G67" s="16">
        <v>13.2</v>
      </c>
      <c r="H67" s="15">
        <v>3</v>
      </c>
    </row>
    <row r="68" spans="1:8" x14ac:dyDescent="0.3">
      <c r="A68" s="18">
        <v>33101</v>
      </c>
      <c r="B68" s="20" t="s">
        <v>2493</v>
      </c>
      <c r="C68" s="19">
        <v>1000000</v>
      </c>
      <c r="D68" s="16">
        <v>1</v>
      </c>
      <c r="E68" s="18">
        <v>46.58</v>
      </c>
      <c r="F68" s="17">
        <v>46.58</v>
      </c>
      <c r="G68" s="16">
        <v>46.58</v>
      </c>
      <c r="H68" s="15">
        <v>4</v>
      </c>
    </row>
    <row r="69" spans="1:8" x14ac:dyDescent="0.3">
      <c r="A69" s="18">
        <v>33244</v>
      </c>
      <c r="B69" s="20" t="s">
        <v>2580</v>
      </c>
      <c r="C69" s="19">
        <v>5100000</v>
      </c>
      <c r="D69" s="16">
        <v>14</v>
      </c>
      <c r="E69" s="18">
        <v>18.149999999999999</v>
      </c>
      <c r="F69" s="17">
        <v>24.16</v>
      </c>
      <c r="G69" s="16">
        <v>22.685300000000002</v>
      </c>
      <c r="H69" s="15">
        <v>2</v>
      </c>
    </row>
    <row r="70" spans="1:8" x14ac:dyDescent="0.3">
      <c r="A70" s="18">
        <v>33394</v>
      </c>
      <c r="B70" s="20" t="s">
        <v>2685</v>
      </c>
      <c r="C70" s="19">
        <v>500000</v>
      </c>
      <c r="D70" s="16">
        <v>4</v>
      </c>
      <c r="E70" s="18">
        <v>11.75</v>
      </c>
      <c r="F70" s="17">
        <v>14.53</v>
      </c>
      <c r="G70" s="16">
        <v>13.808</v>
      </c>
      <c r="H70" s="15">
        <v>3</v>
      </c>
    </row>
    <row r="71" spans="1:8" x14ac:dyDescent="0.3">
      <c r="A71" s="18">
        <v>34132</v>
      </c>
      <c r="B71" s="20" t="s">
        <v>2505</v>
      </c>
      <c r="C71" s="19">
        <v>117700000</v>
      </c>
      <c r="D71" s="16">
        <v>135</v>
      </c>
      <c r="E71" s="18">
        <v>12.5</v>
      </c>
      <c r="F71" s="17">
        <v>26.7</v>
      </c>
      <c r="G71" s="16">
        <v>16.079699999999999</v>
      </c>
      <c r="H71" s="15">
        <v>2</v>
      </c>
    </row>
    <row r="72" spans="1:8" x14ac:dyDescent="0.3">
      <c r="A72" s="18">
        <v>34162</v>
      </c>
      <c r="B72" s="20" t="s">
        <v>2768</v>
      </c>
      <c r="C72" s="19">
        <v>2700000</v>
      </c>
      <c r="D72" s="16">
        <v>6</v>
      </c>
      <c r="E72" s="18">
        <v>13.7</v>
      </c>
      <c r="F72" s="17">
        <v>14.63</v>
      </c>
      <c r="G72" s="16">
        <v>13.7822</v>
      </c>
      <c r="H72" s="15">
        <v>1</v>
      </c>
    </row>
    <row r="73" spans="1:8" x14ac:dyDescent="0.3">
      <c r="A73" s="18">
        <v>34653</v>
      </c>
      <c r="B73" s="20" t="s">
        <v>2717</v>
      </c>
      <c r="C73" s="19">
        <v>6800000</v>
      </c>
      <c r="D73" s="16">
        <v>19</v>
      </c>
      <c r="E73" s="18">
        <v>1.33</v>
      </c>
      <c r="F73" s="17">
        <v>8.73</v>
      </c>
      <c r="G73" s="16">
        <v>6.0662000000000003</v>
      </c>
      <c r="H73" s="15">
        <v>1</v>
      </c>
    </row>
    <row r="74" spans="1:8" x14ac:dyDescent="0.3">
      <c r="A74" s="18">
        <v>34833</v>
      </c>
      <c r="B74" s="20" t="s">
        <v>2751</v>
      </c>
      <c r="C74" s="19">
        <v>5000000</v>
      </c>
      <c r="D74" s="16">
        <v>6</v>
      </c>
      <c r="E74" s="18">
        <v>14.37</v>
      </c>
      <c r="F74" s="17">
        <v>15.93</v>
      </c>
      <c r="G74" s="16">
        <v>15.4922</v>
      </c>
      <c r="H74" s="15">
        <v>2</v>
      </c>
    </row>
    <row r="75" spans="1:8" x14ac:dyDescent="0.3">
      <c r="A75" s="18">
        <v>34842</v>
      </c>
      <c r="B75" s="20" t="s">
        <v>2738</v>
      </c>
      <c r="C75" s="19">
        <v>3100000</v>
      </c>
      <c r="D75" s="16">
        <v>11</v>
      </c>
      <c r="E75" s="18">
        <v>7.26</v>
      </c>
      <c r="F75" s="17">
        <v>14.41</v>
      </c>
      <c r="G75" s="16">
        <v>10.713200000000001</v>
      </c>
      <c r="H75" s="15">
        <v>2</v>
      </c>
    </row>
    <row r="76" spans="1:8" x14ac:dyDescent="0.3">
      <c r="A76" s="18">
        <v>34891</v>
      </c>
      <c r="B76" s="20" t="s">
        <v>2739</v>
      </c>
      <c r="C76" s="19">
        <v>8200000</v>
      </c>
      <c r="D76" s="16">
        <v>20</v>
      </c>
      <c r="E76" s="18">
        <v>7.38</v>
      </c>
      <c r="F76" s="17">
        <v>11.84</v>
      </c>
      <c r="G76" s="16">
        <v>9.4306000000000001</v>
      </c>
      <c r="H76" s="15">
        <v>2</v>
      </c>
    </row>
    <row r="77" spans="1:8" x14ac:dyDescent="0.3">
      <c r="A77" s="18">
        <v>35121</v>
      </c>
      <c r="B77" s="20" t="s">
        <v>2697</v>
      </c>
      <c r="C77" s="19">
        <v>11600000</v>
      </c>
      <c r="D77" s="16">
        <v>17</v>
      </c>
      <c r="E77" s="18">
        <v>15.12</v>
      </c>
      <c r="F77" s="17">
        <v>17.510000000000002</v>
      </c>
      <c r="G77" s="16">
        <v>16.130600000000001</v>
      </c>
      <c r="H77" s="15">
        <v>1</v>
      </c>
    </row>
    <row r="78" spans="1:8" x14ac:dyDescent="0.3">
      <c r="A78" s="18">
        <v>35211</v>
      </c>
      <c r="B78" s="20" t="s">
        <v>2823</v>
      </c>
      <c r="C78" s="19">
        <v>8000000</v>
      </c>
      <c r="D78" s="16">
        <v>8</v>
      </c>
      <c r="E78" s="18">
        <v>7.07</v>
      </c>
      <c r="F78" s="17">
        <v>8.52</v>
      </c>
      <c r="G78" s="16">
        <v>7.81</v>
      </c>
      <c r="H78" s="15">
        <v>1</v>
      </c>
    </row>
    <row r="79" spans="1:8" x14ac:dyDescent="0.3">
      <c r="A79" s="18">
        <v>35265</v>
      </c>
      <c r="B79" s="20" t="s">
        <v>2549</v>
      </c>
      <c r="C79" s="19">
        <v>11900000</v>
      </c>
      <c r="D79" s="16">
        <v>13</v>
      </c>
      <c r="E79" s="18">
        <v>14.16</v>
      </c>
      <c r="F79" s="17">
        <v>22.93</v>
      </c>
      <c r="G79" s="16">
        <v>19.715699999999998</v>
      </c>
      <c r="H79" s="15">
        <v>3</v>
      </c>
    </row>
    <row r="80" spans="1:8" x14ac:dyDescent="0.3">
      <c r="A80" s="18">
        <v>35331</v>
      </c>
      <c r="B80" s="20" t="s">
        <v>2841</v>
      </c>
      <c r="C80" s="19">
        <v>32400000</v>
      </c>
      <c r="D80" s="16">
        <v>43</v>
      </c>
      <c r="E80" s="18">
        <v>30.54</v>
      </c>
      <c r="F80" s="17">
        <v>51.21</v>
      </c>
      <c r="G80" s="16">
        <v>37.128500000000003</v>
      </c>
      <c r="H80" s="15">
        <v>3</v>
      </c>
    </row>
    <row r="81" spans="1:8" x14ac:dyDescent="0.3">
      <c r="A81" s="18">
        <v>35481</v>
      </c>
      <c r="B81" s="20" t="s">
        <v>2745</v>
      </c>
      <c r="C81" s="19">
        <v>9000000</v>
      </c>
      <c r="D81" s="16">
        <v>16</v>
      </c>
      <c r="E81" s="18">
        <v>15.95</v>
      </c>
      <c r="F81" s="17">
        <v>19.75</v>
      </c>
      <c r="G81" s="16">
        <v>18.483899999999998</v>
      </c>
      <c r="H81" s="15">
        <v>3</v>
      </c>
    </row>
    <row r="82" spans="1:8" x14ac:dyDescent="0.3">
      <c r="A82" s="18">
        <v>35763</v>
      </c>
      <c r="B82" s="20" t="s">
        <v>2629</v>
      </c>
      <c r="C82" s="19">
        <v>62100000</v>
      </c>
      <c r="D82" s="16">
        <v>78</v>
      </c>
      <c r="E82" s="18">
        <v>15.06</v>
      </c>
      <c r="F82" s="17">
        <v>24.33</v>
      </c>
      <c r="G82" s="16">
        <v>20.7394</v>
      </c>
      <c r="H82" s="15">
        <v>3</v>
      </c>
    </row>
    <row r="83" spans="1:8" x14ac:dyDescent="0.3">
      <c r="A83" s="18">
        <v>35802</v>
      </c>
      <c r="B83" s="20" t="s">
        <v>2709</v>
      </c>
      <c r="C83" s="19">
        <v>2000000</v>
      </c>
      <c r="D83" s="16">
        <v>9</v>
      </c>
      <c r="E83" s="18">
        <v>9.8000000000000007</v>
      </c>
      <c r="F83" s="17">
        <v>20.98</v>
      </c>
      <c r="G83" s="16">
        <v>16.521999999999998</v>
      </c>
      <c r="H83" s="15">
        <v>1</v>
      </c>
    </row>
    <row r="84" spans="1:8" x14ac:dyDescent="0.3">
      <c r="A84" s="18">
        <v>36052</v>
      </c>
      <c r="B84" s="20" t="s">
        <v>2619</v>
      </c>
      <c r="C84" s="19">
        <v>1500000</v>
      </c>
      <c r="D84" s="16">
        <v>2</v>
      </c>
      <c r="E84" s="18">
        <v>12.19</v>
      </c>
      <c r="F84" s="17">
        <v>14.77</v>
      </c>
      <c r="G84" s="16">
        <v>13.91</v>
      </c>
      <c r="H84" s="15">
        <v>3</v>
      </c>
    </row>
    <row r="85" spans="1:8" x14ac:dyDescent="0.3">
      <c r="A85" s="18">
        <v>36313</v>
      </c>
      <c r="B85" s="20" t="s">
        <v>2724</v>
      </c>
      <c r="C85" s="19">
        <v>15700000</v>
      </c>
      <c r="D85" s="16">
        <v>6</v>
      </c>
      <c r="E85" s="18">
        <v>8.4</v>
      </c>
      <c r="F85" s="17">
        <v>8.4499999999999993</v>
      </c>
      <c r="G85" s="16">
        <v>8.4118999999999993</v>
      </c>
      <c r="H85" s="15">
        <v>1</v>
      </c>
    </row>
    <row r="86" spans="1:8" x14ac:dyDescent="0.3">
      <c r="A86" s="18">
        <v>36451</v>
      </c>
      <c r="B86" s="20" t="s">
        <v>2581</v>
      </c>
      <c r="C86" s="19">
        <v>337200000</v>
      </c>
      <c r="D86" s="16">
        <v>66</v>
      </c>
      <c r="E86" s="18">
        <v>11.77</v>
      </c>
      <c r="F86" s="17">
        <v>14.05</v>
      </c>
      <c r="G86" s="16">
        <v>12.8996</v>
      </c>
      <c r="H86" s="15">
        <v>2</v>
      </c>
    </row>
    <row r="87" spans="1:8" x14ac:dyDescent="0.3">
      <c r="A87" s="18">
        <v>36533</v>
      </c>
      <c r="B87" s="20" t="s">
        <v>2786</v>
      </c>
      <c r="C87" s="19">
        <v>38400000</v>
      </c>
      <c r="D87" s="16">
        <v>78</v>
      </c>
      <c r="E87" s="18">
        <v>18.73</v>
      </c>
      <c r="F87" s="17">
        <v>26.23</v>
      </c>
      <c r="G87" s="16">
        <v>23.815799999999999</v>
      </c>
      <c r="H87" s="15">
        <v>2</v>
      </c>
    </row>
    <row r="88" spans="1:8" x14ac:dyDescent="0.3">
      <c r="A88" s="18">
        <v>36871</v>
      </c>
      <c r="B88" s="20" t="s">
        <v>2550</v>
      </c>
      <c r="C88" s="19">
        <v>116500000</v>
      </c>
      <c r="D88" s="16">
        <v>114</v>
      </c>
      <c r="E88" s="18">
        <v>9.3000000000000007</v>
      </c>
      <c r="F88" s="17">
        <v>20.262</v>
      </c>
      <c r="G88" s="16">
        <v>14.347799999999999</v>
      </c>
      <c r="H88" s="15">
        <v>3</v>
      </c>
    </row>
    <row r="89" spans="1:8" x14ac:dyDescent="0.3">
      <c r="A89" s="18">
        <v>36893</v>
      </c>
      <c r="B89" s="20" t="s">
        <v>2777</v>
      </c>
      <c r="C89" s="19">
        <v>200000</v>
      </c>
      <c r="D89" s="16">
        <v>1</v>
      </c>
      <c r="E89" s="18">
        <v>39.29</v>
      </c>
      <c r="F89" s="17">
        <v>39.29</v>
      </c>
      <c r="G89" s="16">
        <v>39.29</v>
      </c>
      <c r="H89" s="15">
        <v>1</v>
      </c>
    </row>
    <row r="90" spans="1:8" x14ac:dyDescent="0.3">
      <c r="A90" s="18">
        <v>37073</v>
      </c>
      <c r="B90" s="20" t="s">
        <v>2688</v>
      </c>
      <c r="C90" s="19">
        <v>100000</v>
      </c>
      <c r="D90" s="16">
        <v>1</v>
      </c>
      <c r="E90" s="18">
        <v>73.459999999999994</v>
      </c>
      <c r="F90" s="17">
        <v>73.459999999999994</v>
      </c>
      <c r="G90" s="16">
        <v>73.459999999999994</v>
      </c>
      <c r="H90" s="15">
        <v>2</v>
      </c>
    </row>
    <row r="91" spans="1:8" x14ac:dyDescent="0.3">
      <c r="A91" s="18">
        <v>37074</v>
      </c>
      <c r="B91" s="20" t="s">
        <v>2568</v>
      </c>
      <c r="C91" s="19">
        <v>84000000</v>
      </c>
      <c r="D91" s="16">
        <v>55</v>
      </c>
      <c r="E91" s="18">
        <v>27.27</v>
      </c>
      <c r="F91" s="17">
        <v>35.340000000000003</v>
      </c>
      <c r="G91" s="16">
        <v>30.834499999999998</v>
      </c>
      <c r="H91" s="15">
        <v>3</v>
      </c>
    </row>
    <row r="92" spans="1:8" x14ac:dyDescent="0.3">
      <c r="A92" s="18">
        <v>37083</v>
      </c>
      <c r="B92" s="20" t="s">
        <v>2340</v>
      </c>
      <c r="C92" s="19">
        <v>135400000</v>
      </c>
      <c r="D92" s="16">
        <v>201</v>
      </c>
      <c r="E92" s="18">
        <v>21.24</v>
      </c>
      <c r="F92" s="17">
        <v>41</v>
      </c>
      <c r="G92" s="16">
        <v>29.1251</v>
      </c>
      <c r="H92" s="15">
        <v>3</v>
      </c>
    </row>
    <row r="93" spans="1:8" x14ac:dyDescent="0.3">
      <c r="A93" s="18">
        <v>37084</v>
      </c>
      <c r="B93" s="20" t="s">
        <v>2472</v>
      </c>
      <c r="C93" s="19">
        <v>25700000</v>
      </c>
      <c r="D93" s="16">
        <v>1</v>
      </c>
      <c r="E93" s="18">
        <v>38.71</v>
      </c>
      <c r="F93" s="17">
        <v>38.71</v>
      </c>
      <c r="G93" s="16">
        <v>38.71</v>
      </c>
      <c r="H93" s="15">
        <v>3</v>
      </c>
    </row>
    <row r="94" spans="1:8" x14ac:dyDescent="0.3">
      <c r="A94" s="18">
        <v>37101</v>
      </c>
      <c r="B94" s="20" t="s">
        <v>2869</v>
      </c>
      <c r="C94" s="19">
        <v>100000</v>
      </c>
      <c r="D94" s="16">
        <v>1</v>
      </c>
      <c r="E94" s="18">
        <v>30.3</v>
      </c>
      <c r="F94" s="17">
        <v>30.3</v>
      </c>
      <c r="G94" s="16">
        <v>30.3</v>
      </c>
      <c r="H94" s="15">
        <v>1</v>
      </c>
    </row>
    <row r="95" spans="1:8" x14ac:dyDescent="0.3">
      <c r="A95" s="18">
        <v>37131</v>
      </c>
      <c r="B95" s="20" t="s">
        <v>2648</v>
      </c>
      <c r="C95" s="19">
        <v>7000000</v>
      </c>
      <c r="D95" s="16">
        <v>16</v>
      </c>
      <c r="E95" s="18">
        <v>5.97</v>
      </c>
      <c r="F95" s="17">
        <v>8.1300000000000008</v>
      </c>
      <c r="G95" s="16">
        <v>6.3282999999999996</v>
      </c>
      <c r="H95" s="15">
        <v>2</v>
      </c>
    </row>
    <row r="96" spans="1:8" x14ac:dyDescent="0.3">
      <c r="A96" s="18">
        <v>41234</v>
      </c>
      <c r="B96" s="20" t="s">
        <v>2507</v>
      </c>
      <c r="C96" s="19">
        <v>2200000</v>
      </c>
      <c r="D96" s="16">
        <v>11</v>
      </c>
      <c r="E96" s="18">
        <v>9.66</v>
      </c>
      <c r="F96" s="17">
        <v>14.06</v>
      </c>
      <c r="G96" s="16">
        <v>10.9991</v>
      </c>
      <c r="H96" s="15">
        <v>2</v>
      </c>
    </row>
    <row r="97" spans="1:8" x14ac:dyDescent="0.3">
      <c r="A97" s="18">
        <v>41551</v>
      </c>
      <c r="B97" s="20" t="s">
        <v>2870</v>
      </c>
      <c r="C97" s="19">
        <v>7600000</v>
      </c>
      <c r="D97" s="16">
        <v>10</v>
      </c>
      <c r="E97" s="18">
        <v>0.28999999999999998</v>
      </c>
      <c r="F97" s="17">
        <v>2.1800000000000002</v>
      </c>
      <c r="G97" s="16">
        <v>0.93859999999999999</v>
      </c>
      <c r="H97" s="15">
        <v>1</v>
      </c>
    </row>
    <row r="98" spans="1:8" x14ac:dyDescent="0.3">
      <c r="A98" s="18">
        <v>41552</v>
      </c>
      <c r="B98" s="20" t="s">
        <v>2797</v>
      </c>
      <c r="C98" s="19">
        <v>7600000</v>
      </c>
      <c r="D98" s="16">
        <v>18</v>
      </c>
      <c r="E98" s="18">
        <v>10.98</v>
      </c>
      <c r="F98" s="17">
        <v>17.16</v>
      </c>
      <c r="G98" s="16">
        <v>14.3461</v>
      </c>
      <c r="H98" s="15">
        <v>1</v>
      </c>
    </row>
    <row r="99" spans="1:8" x14ac:dyDescent="0.3">
      <c r="A99" s="18">
        <v>41644</v>
      </c>
      <c r="B99" s="20" t="s">
        <v>2494</v>
      </c>
      <c r="C99" s="19">
        <v>5500000</v>
      </c>
      <c r="D99" s="16">
        <v>13</v>
      </c>
      <c r="E99" s="18">
        <v>15.24</v>
      </c>
      <c r="F99" s="17">
        <v>20.239999999999998</v>
      </c>
      <c r="G99" s="16">
        <v>18.593499999999999</v>
      </c>
      <c r="H99" s="15">
        <v>4</v>
      </c>
    </row>
    <row r="100" spans="1:8" x14ac:dyDescent="0.3">
      <c r="A100" s="18">
        <v>41672</v>
      </c>
      <c r="B100" s="20" t="s">
        <v>2810</v>
      </c>
      <c r="C100" s="19">
        <v>3600000</v>
      </c>
      <c r="D100" s="16">
        <v>13</v>
      </c>
      <c r="E100" s="18">
        <v>6.96</v>
      </c>
      <c r="F100" s="17">
        <v>11.76</v>
      </c>
      <c r="G100" s="16">
        <v>9.7655999999999992</v>
      </c>
      <c r="H100" s="15">
        <v>1</v>
      </c>
    </row>
    <row r="101" spans="1:8" x14ac:dyDescent="0.3">
      <c r="A101" s="18">
        <v>41712</v>
      </c>
      <c r="B101" s="20" t="s">
        <v>2710</v>
      </c>
      <c r="C101" s="19">
        <v>1200000</v>
      </c>
      <c r="D101" s="16">
        <v>2</v>
      </c>
      <c r="E101" s="18">
        <v>9.7100000000000009</v>
      </c>
      <c r="F101" s="17">
        <v>9.7100000000000009</v>
      </c>
      <c r="G101" s="16">
        <v>9.7100000000000009</v>
      </c>
      <c r="H101" s="15">
        <v>1</v>
      </c>
    </row>
    <row r="102" spans="1:8" x14ac:dyDescent="0.3">
      <c r="A102" s="18">
        <v>41712</v>
      </c>
      <c r="B102" s="20" t="s">
        <v>2710</v>
      </c>
      <c r="C102" s="19">
        <v>7200000</v>
      </c>
      <c r="D102" s="16">
        <v>21</v>
      </c>
      <c r="E102" s="18">
        <v>9.1300000000000008</v>
      </c>
      <c r="F102" s="17">
        <v>13.78</v>
      </c>
      <c r="G102" s="16">
        <v>10.3142</v>
      </c>
      <c r="H102" s="15">
        <v>2</v>
      </c>
    </row>
    <row r="103" spans="1:8" x14ac:dyDescent="0.3">
      <c r="A103" s="18">
        <v>41752</v>
      </c>
      <c r="B103" s="20" t="s">
        <v>2798</v>
      </c>
      <c r="C103" s="19">
        <v>1400000</v>
      </c>
      <c r="D103" s="16">
        <v>1</v>
      </c>
      <c r="E103" s="18">
        <v>15.542899999999999</v>
      </c>
      <c r="F103" s="17">
        <v>15.542899999999999</v>
      </c>
      <c r="G103" s="16">
        <v>15.542899999999999</v>
      </c>
      <c r="H103" s="15">
        <v>1</v>
      </c>
    </row>
    <row r="104" spans="1:8" x14ac:dyDescent="0.3">
      <c r="A104" s="18">
        <v>43031</v>
      </c>
      <c r="B104" s="20" t="s">
        <v>2718</v>
      </c>
      <c r="C104" s="19">
        <v>166000000</v>
      </c>
      <c r="D104" s="16">
        <v>26</v>
      </c>
      <c r="E104" s="18">
        <v>6.67</v>
      </c>
      <c r="F104" s="17">
        <v>15.98</v>
      </c>
      <c r="G104" s="16">
        <v>10.136699999999999</v>
      </c>
      <c r="H104" s="15">
        <v>2</v>
      </c>
    </row>
    <row r="105" spans="1:8" x14ac:dyDescent="0.3">
      <c r="A105" s="18">
        <v>43068</v>
      </c>
      <c r="B105" s="20" t="s">
        <v>2778</v>
      </c>
      <c r="C105" s="19">
        <v>500000</v>
      </c>
      <c r="D105" s="16">
        <v>3</v>
      </c>
      <c r="E105" s="18">
        <v>28.85</v>
      </c>
      <c r="F105" s="17">
        <v>31.78</v>
      </c>
      <c r="G105" s="16">
        <v>29.86</v>
      </c>
      <c r="H105" s="15">
        <v>2</v>
      </c>
    </row>
    <row r="106" spans="1:8" x14ac:dyDescent="0.3">
      <c r="A106" s="18">
        <v>43069</v>
      </c>
      <c r="B106" s="20" t="s">
        <v>2746</v>
      </c>
      <c r="C106" s="19">
        <v>300000</v>
      </c>
      <c r="D106" s="16">
        <v>3</v>
      </c>
      <c r="E106" s="18">
        <v>31.78</v>
      </c>
      <c r="F106" s="17">
        <v>31.91</v>
      </c>
      <c r="G106" s="16">
        <v>31.8233</v>
      </c>
      <c r="H106" s="15">
        <v>2</v>
      </c>
    </row>
    <row r="107" spans="1:8" x14ac:dyDescent="0.3">
      <c r="A107" s="18">
        <v>44162</v>
      </c>
      <c r="B107" s="20" t="s">
        <v>2857</v>
      </c>
      <c r="C107" s="19">
        <v>56400000</v>
      </c>
      <c r="D107" s="16">
        <v>40</v>
      </c>
      <c r="E107" s="18">
        <v>0.95</v>
      </c>
      <c r="F107" s="17">
        <v>3.89</v>
      </c>
      <c r="G107" s="16">
        <v>1.5066999999999999</v>
      </c>
      <c r="H107" s="15">
        <v>1</v>
      </c>
    </row>
    <row r="108" spans="1:8" x14ac:dyDescent="0.3">
      <c r="A108" s="18">
        <v>44332</v>
      </c>
      <c r="B108" s="20" t="s">
        <v>2787</v>
      </c>
      <c r="C108" s="19">
        <v>1000000</v>
      </c>
      <c r="D108" s="16">
        <v>1</v>
      </c>
      <c r="E108" s="18">
        <v>1.1399999999999999</v>
      </c>
      <c r="F108" s="17">
        <v>1.1399999999999999</v>
      </c>
      <c r="G108" s="16">
        <v>1.1399999999999999</v>
      </c>
      <c r="H108" s="15">
        <v>1</v>
      </c>
    </row>
    <row r="109" spans="1:8" x14ac:dyDescent="0.3">
      <c r="A109" s="18">
        <v>44381</v>
      </c>
      <c r="B109" s="20" t="s">
        <v>2849</v>
      </c>
      <c r="C109" s="19">
        <v>2000000</v>
      </c>
      <c r="D109" s="16">
        <v>5</v>
      </c>
      <c r="E109" s="18">
        <v>1.02</v>
      </c>
      <c r="F109" s="17">
        <v>3.93</v>
      </c>
      <c r="G109" s="16">
        <v>3.1305000000000001</v>
      </c>
      <c r="H109" s="15">
        <v>1</v>
      </c>
    </row>
    <row r="110" spans="1:8" x14ac:dyDescent="0.3">
      <c r="A110" s="18">
        <v>45552</v>
      </c>
      <c r="B110" s="20" t="s">
        <v>2811</v>
      </c>
      <c r="C110" s="19">
        <v>3100000</v>
      </c>
      <c r="D110" s="16">
        <v>4</v>
      </c>
      <c r="E110" s="18">
        <v>14.89</v>
      </c>
      <c r="F110" s="17">
        <v>17.690000000000001</v>
      </c>
      <c r="G110" s="16">
        <v>16.4771</v>
      </c>
      <c r="H110" s="15">
        <v>1</v>
      </c>
    </row>
    <row r="111" spans="1:8" x14ac:dyDescent="0.3">
      <c r="A111" s="18">
        <v>45561</v>
      </c>
      <c r="B111" s="20" t="s">
        <v>2740</v>
      </c>
      <c r="C111" s="19">
        <v>5900000</v>
      </c>
      <c r="D111" s="16">
        <v>9</v>
      </c>
      <c r="E111" s="18">
        <v>6.15</v>
      </c>
      <c r="F111" s="17">
        <v>9.31</v>
      </c>
      <c r="G111" s="16">
        <v>7.1780999999999997</v>
      </c>
      <c r="H111" s="15">
        <v>2</v>
      </c>
    </row>
    <row r="112" spans="1:8" x14ac:dyDescent="0.3">
      <c r="A112" s="18">
        <v>45661</v>
      </c>
      <c r="B112" s="20" t="s">
        <v>2674</v>
      </c>
      <c r="C112" s="19">
        <v>6500000</v>
      </c>
      <c r="D112" s="16">
        <v>12</v>
      </c>
      <c r="E112" s="18">
        <v>3.42</v>
      </c>
      <c r="F112" s="17">
        <v>15.58</v>
      </c>
      <c r="G112" s="16">
        <v>8.6007999999999996</v>
      </c>
      <c r="H112" s="15">
        <v>1</v>
      </c>
    </row>
    <row r="113" spans="1:8" x14ac:dyDescent="0.3">
      <c r="A113" s="18">
        <v>45661</v>
      </c>
      <c r="B113" s="20" t="s">
        <v>2674</v>
      </c>
      <c r="C113" s="19">
        <v>25300000</v>
      </c>
      <c r="D113" s="16">
        <v>8</v>
      </c>
      <c r="E113" s="18">
        <v>7.24</v>
      </c>
      <c r="F113" s="17">
        <v>17.170000000000002</v>
      </c>
      <c r="G113" s="16">
        <v>16.050799999999999</v>
      </c>
      <c r="H113" s="15">
        <v>2</v>
      </c>
    </row>
    <row r="114" spans="1:8" x14ac:dyDescent="0.3">
      <c r="A114" s="18">
        <v>45662</v>
      </c>
      <c r="B114" s="20" t="s">
        <v>2675</v>
      </c>
      <c r="C114" s="19">
        <v>23700000</v>
      </c>
      <c r="D114" s="16">
        <v>24</v>
      </c>
      <c r="E114" s="18">
        <v>13.77</v>
      </c>
      <c r="F114" s="17">
        <v>21.91</v>
      </c>
      <c r="G114" s="16">
        <v>20.1021</v>
      </c>
      <c r="H114" s="15">
        <v>3</v>
      </c>
    </row>
    <row r="115" spans="1:8" x14ac:dyDescent="0.3">
      <c r="A115" s="18">
        <v>45801</v>
      </c>
      <c r="B115" s="20" t="s">
        <v>2569</v>
      </c>
      <c r="C115" s="19">
        <v>15300000</v>
      </c>
      <c r="D115" s="16">
        <v>25</v>
      </c>
      <c r="E115" s="18">
        <v>14.6</v>
      </c>
      <c r="F115" s="17">
        <v>17.8</v>
      </c>
      <c r="G115" s="16">
        <v>16.319099999999999</v>
      </c>
      <c r="H115" s="15">
        <v>3</v>
      </c>
    </row>
    <row r="116" spans="1:8" x14ac:dyDescent="0.3">
      <c r="A116" s="18">
        <v>47146</v>
      </c>
      <c r="B116" s="20" t="s">
        <v>2676</v>
      </c>
      <c r="C116" s="19">
        <v>300000</v>
      </c>
      <c r="D116" s="16">
        <v>3</v>
      </c>
      <c r="E116" s="18">
        <v>14.39</v>
      </c>
      <c r="F116" s="17">
        <v>18.2</v>
      </c>
      <c r="G116" s="16">
        <v>15.906700000000001</v>
      </c>
      <c r="H116" s="15">
        <v>3</v>
      </c>
    </row>
    <row r="117" spans="1:8" x14ac:dyDescent="0.3">
      <c r="A117" s="18">
        <v>47202</v>
      </c>
      <c r="B117" s="20" t="s">
        <v>2632</v>
      </c>
      <c r="C117" s="19">
        <v>3000000</v>
      </c>
      <c r="D117" s="16">
        <v>10</v>
      </c>
      <c r="E117" s="18">
        <v>15.77</v>
      </c>
      <c r="F117" s="17">
        <v>19.12</v>
      </c>
      <c r="G117" s="16">
        <v>16.992699999999999</v>
      </c>
      <c r="H117" s="15">
        <v>3</v>
      </c>
    </row>
    <row r="118" spans="1:8" x14ac:dyDescent="0.3">
      <c r="A118" s="18">
        <v>47393</v>
      </c>
      <c r="B118" s="20" t="s">
        <v>2359</v>
      </c>
      <c r="C118" s="19">
        <v>19100000</v>
      </c>
      <c r="D118" s="16">
        <v>41</v>
      </c>
      <c r="E118" s="18">
        <v>37.03</v>
      </c>
      <c r="F118" s="17">
        <v>44.96</v>
      </c>
      <c r="G118" s="16">
        <v>43.005499999999998</v>
      </c>
      <c r="H118" s="15">
        <v>3</v>
      </c>
    </row>
    <row r="119" spans="1:8" x14ac:dyDescent="0.3">
      <c r="A119" s="18">
        <v>47441</v>
      </c>
      <c r="B119" s="20" t="s">
        <v>2851</v>
      </c>
      <c r="C119" s="19">
        <v>2900000</v>
      </c>
      <c r="D119" s="16">
        <v>18</v>
      </c>
      <c r="E119" s="18">
        <v>3.66</v>
      </c>
      <c r="F119" s="17">
        <v>6.62</v>
      </c>
      <c r="G119" s="16">
        <v>4.7214</v>
      </c>
      <c r="H119" s="15">
        <v>1</v>
      </c>
    </row>
    <row r="120" spans="1:8" x14ac:dyDescent="0.3">
      <c r="A120" s="18">
        <v>47632</v>
      </c>
      <c r="B120" s="20" t="s">
        <v>2754</v>
      </c>
      <c r="C120" s="19">
        <v>2800000</v>
      </c>
      <c r="D120" s="16">
        <v>1</v>
      </c>
      <c r="E120" s="18">
        <v>11.81</v>
      </c>
      <c r="F120" s="17">
        <v>11.81</v>
      </c>
      <c r="G120" s="16">
        <v>11.81</v>
      </c>
      <c r="H120" s="15">
        <v>2</v>
      </c>
    </row>
    <row r="121" spans="1:8" x14ac:dyDescent="0.3">
      <c r="A121" s="18">
        <v>47633</v>
      </c>
      <c r="B121" s="20" t="s">
        <v>2825</v>
      </c>
      <c r="C121" s="19">
        <v>25000000</v>
      </c>
      <c r="D121" s="16">
        <v>4</v>
      </c>
      <c r="E121" s="18">
        <v>15.04</v>
      </c>
      <c r="F121" s="17">
        <v>23.67</v>
      </c>
      <c r="G121" s="16">
        <v>19.584</v>
      </c>
      <c r="H121" s="15">
        <v>3</v>
      </c>
    </row>
    <row r="122" spans="1:8" x14ac:dyDescent="0.3">
      <c r="A122" s="18">
        <v>49162</v>
      </c>
      <c r="B122" s="20" t="s">
        <v>2606</v>
      </c>
      <c r="C122" s="19">
        <v>1500000</v>
      </c>
      <c r="D122" s="16">
        <v>2</v>
      </c>
      <c r="E122" s="18">
        <v>0.17</v>
      </c>
      <c r="F122" s="17">
        <v>0.23</v>
      </c>
      <c r="G122" s="16">
        <v>0.19800000000000001</v>
      </c>
      <c r="H122" s="15">
        <v>1</v>
      </c>
    </row>
    <row r="123" spans="1:8" x14ac:dyDescent="0.3">
      <c r="A123" s="18">
        <v>52137</v>
      </c>
      <c r="B123" s="20" t="s">
        <v>2621</v>
      </c>
      <c r="C123" s="19">
        <v>500000</v>
      </c>
      <c r="D123" s="16">
        <v>2</v>
      </c>
      <c r="E123" s="18">
        <v>56.25</v>
      </c>
      <c r="F123" s="17">
        <v>61.68</v>
      </c>
      <c r="G123" s="16">
        <v>57.335999999999999</v>
      </c>
      <c r="H123" s="15">
        <v>3</v>
      </c>
    </row>
    <row r="124" spans="1:8" x14ac:dyDescent="0.3">
      <c r="A124" s="18">
        <v>52881</v>
      </c>
      <c r="B124" s="20" t="s">
        <v>2538</v>
      </c>
      <c r="C124" s="19">
        <v>263700000</v>
      </c>
      <c r="D124" s="16">
        <v>56</v>
      </c>
      <c r="E124" s="18">
        <v>21.07</v>
      </c>
      <c r="F124" s="17">
        <v>27.087499999999999</v>
      </c>
      <c r="G124" s="16">
        <v>23.594899999999999</v>
      </c>
      <c r="H124" s="15">
        <v>3</v>
      </c>
    </row>
    <row r="125" spans="1:8" x14ac:dyDescent="0.3">
      <c r="A125" s="18">
        <v>53063</v>
      </c>
      <c r="B125" s="20" t="s">
        <v>2756</v>
      </c>
      <c r="C125" s="19">
        <v>9800000</v>
      </c>
      <c r="D125" s="16">
        <v>23</v>
      </c>
      <c r="E125" s="18">
        <v>9.24</v>
      </c>
      <c r="F125" s="17">
        <v>13.52</v>
      </c>
      <c r="G125" s="16">
        <v>10.5883</v>
      </c>
      <c r="H125" s="15">
        <v>2</v>
      </c>
    </row>
    <row r="126" spans="1:8" x14ac:dyDescent="0.3">
      <c r="A126" s="18">
        <v>53094</v>
      </c>
      <c r="B126" s="20" t="s">
        <v>2757</v>
      </c>
      <c r="C126" s="19">
        <v>57100000</v>
      </c>
      <c r="D126" s="16">
        <v>110</v>
      </c>
      <c r="E126" s="18">
        <v>20.84</v>
      </c>
      <c r="F126" s="17">
        <v>36.58</v>
      </c>
      <c r="G126" s="16">
        <v>28.800799999999999</v>
      </c>
      <c r="H126" s="15">
        <v>1</v>
      </c>
    </row>
    <row r="127" spans="1:8" x14ac:dyDescent="0.3">
      <c r="A127" s="18">
        <v>53094</v>
      </c>
      <c r="B127" s="20" t="s">
        <v>2757</v>
      </c>
      <c r="C127" s="19">
        <v>8200000</v>
      </c>
      <c r="D127" s="16">
        <v>12</v>
      </c>
      <c r="E127" s="18">
        <v>22.86</v>
      </c>
      <c r="F127" s="17">
        <v>32.656700000000001</v>
      </c>
      <c r="G127" s="16">
        <v>25.134599999999999</v>
      </c>
      <c r="H127" s="15">
        <v>2</v>
      </c>
    </row>
    <row r="128" spans="1:8" x14ac:dyDescent="0.3">
      <c r="A128" s="18">
        <v>53513</v>
      </c>
      <c r="B128" s="20" t="s">
        <v>2594</v>
      </c>
      <c r="C128" s="19">
        <v>135500000</v>
      </c>
      <c r="D128" s="16">
        <v>33</v>
      </c>
      <c r="E128" s="18">
        <v>13.19</v>
      </c>
      <c r="F128" s="17">
        <v>24.02</v>
      </c>
      <c r="G128" s="16">
        <v>18.710899999999999</v>
      </c>
      <c r="H128" s="15">
        <v>3</v>
      </c>
    </row>
    <row r="129" spans="1:8" x14ac:dyDescent="0.3">
      <c r="A129" s="18">
        <v>53886</v>
      </c>
      <c r="B129" s="20" t="s">
        <v>2726</v>
      </c>
      <c r="C129" s="19">
        <v>347300000</v>
      </c>
      <c r="D129" s="16">
        <v>159</v>
      </c>
      <c r="E129" s="18">
        <v>10.31</v>
      </c>
      <c r="F129" s="17">
        <v>13.78</v>
      </c>
      <c r="G129" s="16">
        <v>12.0181</v>
      </c>
      <c r="H129" s="15">
        <v>3</v>
      </c>
    </row>
    <row r="130" spans="1:8" x14ac:dyDescent="0.3">
      <c r="A130" s="18">
        <v>54572</v>
      </c>
      <c r="B130" s="20" t="s">
        <v>2727</v>
      </c>
      <c r="C130" s="19">
        <v>10000000</v>
      </c>
      <c r="D130" s="16">
        <v>2</v>
      </c>
      <c r="E130" s="18">
        <v>4.0999999999999996</v>
      </c>
      <c r="F130" s="17">
        <v>5.16</v>
      </c>
      <c r="G130" s="16">
        <v>4.7359999999999998</v>
      </c>
      <c r="H130" s="15">
        <v>1</v>
      </c>
    </row>
    <row r="131" spans="1:8" x14ac:dyDescent="0.3">
      <c r="A131" s="18">
        <v>55361</v>
      </c>
      <c r="B131" s="20" t="s">
        <v>2800</v>
      </c>
      <c r="C131" s="19">
        <v>61600000</v>
      </c>
      <c r="D131" s="16">
        <v>51</v>
      </c>
      <c r="E131" s="18">
        <v>11.11</v>
      </c>
      <c r="F131" s="17">
        <v>19.579999999999998</v>
      </c>
      <c r="G131" s="16">
        <v>14.6495</v>
      </c>
      <c r="H131" s="15">
        <v>1</v>
      </c>
    </row>
    <row r="132" spans="1:8" x14ac:dyDescent="0.3">
      <c r="A132" s="18">
        <v>55361</v>
      </c>
      <c r="B132" s="20" t="s">
        <v>2800</v>
      </c>
      <c r="C132" s="19">
        <v>100000</v>
      </c>
      <c r="D132" s="16">
        <v>1</v>
      </c>
      <c r="E132" s="18">
        <v>20.079999999999998</v>
      </c>
      <c r="F132" s="17">
        <v>20.079999999999998</v>
      </c>
      <c r="G132" s="16">
        <v>20.079999999999998</v>
      </c>
      <c r="H132" s="15">
        <v>2</v>
      </c>
    </row>
    <row r="133" spans="1:8" x14ac:dyDescent="0.3">
      <c r="A133" s="18">
        <v>55431</v>
      </c>
      <c r="B133" s="20" t="s">
        <v>2690</v>
      </c>
      <c r="C133" s="19">
        <v>2100000</v>
      </c>
      <c r="D133" s="16">
        <v>2</v>
      </c>
      <c r="E133" s="18">
        <v>8.2200000000000006</v>
      </c>
      <c r="F133" s="17">
        <v>9.4700000000000006</v>
      </c>
      <c r="G133" s="16">
        <v>8.3390000000000004</v>
      </c>
      <c r="H133" s="15">
        <v>2</v>
      </c>
    </row>
    <row r="134" spans="1:8" x14ac:dyDescent="0.3">
      <c r="A134" s="18">
        <v>58711</v>
      </c>
      <c r="B134" s="20" t="s">
        <v>2607</v>
      </c>
      <c r="C134" s="19">
        <v>69700000</v>
      </c>
      <c r="D134" s="16">
        <v>82</v>
      </c>
      <c r="E134" s="18">
        <v>8.7200000000000006</v>
      </c>
      <c r="F134" s="17">
        <v>11.18</v>
      </c>
      <c r="G134" s="16">
        <v>10.2141</v>
      </c>
      <c r="H134" s="15">
        <v>3</v>
      </c>
    </row>
    <row r="135" spans="1:8" x14ac:dyDescent="0.3">
      <c r="A135" s="18">
        <v>59055</v>
      </c>
      <c r="B135" s="20" t="s">
        <v>2375</v>
      </c>
      <c r="C135" s="19">
        <v>900000</v>
      </c>
      <c r="D135" s="16">
        <v>5</v>
      </c>
      <c r="E135" s="18">
        <v>16.760000000000002</v>
      </c>
      <c r="F135" s="17">
        <v>32.6</v>
      </c>
      <c r="G135" s="16">
        <v>25.473299999999998</v>
      </c>
      <c r="H135" s="15">
        <v>2</v>
      </c>
    </row>
    <row r="136" spans="1:8" x14ac:dyDescent="0.3">
      <c r="A136" s="18">
        <v>61342</v>
      </c>
      <c r="B136" s="20" t="s">
        <v>2596</v>
      </c>
      <c r="C136" s="19">
        <v>107400000</v>
      </c>
      <c r="D136" s="16">
        <v>43</v>
      </c>
      <c r="E136" s="18">
        <v>16.61</v>
      </c>
      <c r="F136" s="17">
        <v>23.496700000000001</v>
      </c>
      <c r="G136" s="16">
        <v>18.698399999999999</v>
      </c>
      <c r="H136" s="15">
        <v>3</v>
      </c>
    </row>
    <row r="137" spans="1:8" x14ac:dyDescent="0.3">
      <c r="A137" s="18">
        <v>61754</v>
      </c>
      <c r="B137" s="20" t="s">
        <v>2679</v>
      </c>
      <c r="C137" s="19">
        <v>21300000</v>
      </c>
      <c r="D137" s="16">
        <v>31</v>
      </c>
      <c r="E137" s="18">
        <v>4.09</v>
      </c>
      <c r="F137" s="17">
        <v>13.11</v>
      </c>
      <c r="G137" s="16">
        <v>6.2367999999999997</v>
      </c>
      <c r="H137" s="15">
        <v>2</v>
      </c>
    </row>
    <row r="138" spans="1:8" x14ac:dyDescent="0.3">
      <c r="A138" s="18">
        <v>61791</v>
      </c>
      <c r="B138" s="20" t="s">
        <v>2789</v>
      </c>
      <c r="C138" s="19">
        <v>2700000</v>
      </c>
      <c r="D138" s="16">
        <v>3</v>
      </c>
      <c r="E138" s="18">
        <v>8.56</v>
      </c>
      <c r="F138" s="17">
        <v>9.8800000000000008</v>
      </c>
      <c r="G138" s="16">
        <v>9.7158999999999995</v>
      </c>
      <c r="H138" s="15">
        <v>2</v>
      </c>
    </row>
    <row r="139" spans="1:8" x14ac:dyDescent="0.3">
      <c r="A139" s="18">
        <v>61792</v>
      </c>
      <c r="B139" s="20" t="s">
        <v>2691</v>
      </c>
      <c r="C139" s="19">
        <v>100000</v>
      </c>
      <c r="D139" s="16">
        <v>1</v>
      </c>
      <c r="E139" s="18">
        <v>23.33</v>
      </c>
      <c r="F139" s="17">
        <v>23.33</v>
      </c>
      <c r="G139" s="16">
        <v>23.33</v>
      </c>
      <c r="H139" s="15">
        <v>3</v>
      </c>
    </row>
    <row r="140" spans="1:8" x14ac:dyDescent="0.3">
      <c r="A140" s="18">
        <v>61874</v>
      </c>
      <c r="B140" s="20" t="s">
        <v>2661</v>
      </c>
      <c r="C140" s="19">
        <v>106500000</v>
      </c>
      <c r="D140" s="16">
        <v>68</v>
      </c>
      <c r="E140" s="18">
        <v>8.58</v>
      </c>
      <c r="F140" s="17">
        <v>18.739999999999998</v>
      </c>
      <c r="G140" s="16">
        <v>10.9374</v>
      </c>
      <c r="H140" s="15">
        <v>3</v>
      </c>
    </row>
    <row r="141" spans="1:8" x14ac:dyDescent="0.3">
      <c r="A141" s="18">
        <v>61893</v>
      </c>
      <c r="B141" s="20" t="s">
        <v>2865</v>
      </c>
      <c r="C141" s="19">
        <v>600000</v>
      </c>
      <c r="D141" s="16">
        <v>2</v>
      </c>
      <c r="E141" s="18">
        <v>42.01</v>
      </c>
      <c r="F141" s="17">
        <v>42.77</v>
      </c>
      <c r="G141" s="16">
        <v>42.643300000000004</v>
      </c>
      <c r="H141" s="15">
        <v>1</v>
      </c>
    </row>
    <row r="142" spans="1:8" x14ac:dyDescent="0.3">
      <c r="A142" s="18">
        <v>61964</v>
      </c>
      <c r="B142" s="20" t="s">
        <v>2741</v>
      </c>
      <c r="C142" s="19">
        <v>4900000</v>
      </c>
      <c r="D142" s="16">
        <v>6</v>
      </c>
      <c r="E142" s="18">
        <v>21.2</v>
      </c>
      <c r="F142" s="17">
        <v>31.112500000000001</v>
      </c>
      <c r="G142" s="16">
        <v>26.3796</v>
      </c>
      <c r="H142" s="15">
        <v>2</v>
      </c>
    </row>
    <row r="143" spans="1:8" x14ac:dyDescent="0.3">
      <c r="A143" s="18">
        <v>62031</v>
      </c>
      <c r="B143" s="20" t="s">
        <v>2649</v>
      </c>
      <c r="C143" s="19">
        <v>1100000</v>
      </c>
      <c r="D143" s="16">
        <v>7</v>
      </c>
      <c r="E143" s="18">
        <v>6.78</v>
      </c>
      <c r="F143" s="17">
        <v>8.65</v>
      </c>
      <c r="G143" s="16">
        <v>8.0509000000000004</v>
      </c>
      <c r="H143" s="15">
        <v>3</v>
      </c>
    </row>
    <row r="144" spans="1:8" x14ac:dyDescent="0.3">
      <c r="A144" s="18">
        <v>62092</v>
      </c>
      <c r="B144" s="20" t="s">
        <v>2662</v>
      </c>
      <c r="C144" s="19">
        <v>5400000</v>
      </c>
      <c r="D144" s="16">
        <v>7</v>
      </c>
      <c r="E144" s="18">
        <v>9.84</v>
      </c>
      <c r="F144" s="17">
        <v>20.88</v>
      </c>
      <c r="G144" s="16">
        <v>19.682400000000001</v>
      </c>
      <c r="H144" s="15">
        <v>3</v>
      </c>
    </row>
    <row r="145" spans="1:8" x14ac:dyDescent="0.3">
      <c r="A145" s="18">
        <v>62174</v>
      </c>
      <c r="B145" s="20" t="s">
        <v>2866</v>
      </c>
      <c r="C145" s="19">
        <v>5700000</v>
      </c>
      <c r="D145" s="16">
        <v>13</v>
      </c>
      <c r="E145" s="18">
        <v>58.01</v>
      </c>
      <c r="F145" s="17">
        <v>68.98</v>
      </c>
      <c r="G145" s="16">
        <v>62.756300000000003</v>
      </c>
      <c r="H145" s="15">
        <v>3</v>
      </c>
    </row>
    <row r="146" spans="1:8" x14ac:dyDescent="0.3">
      <c r="A146" s="18">
        <v>62241</v>
      </c>
      <c r="B146" s="20" t="s">
        <v>2779</v>
      </c>
      <c r="C146" s="19">
        <v>5900000</v>
      </c>
      <c r="D146" s="16">
        <v>3</v>
      </c>
      <c r="E146" s="18">
        <v>10.029999999999999</v>
      </c>
      <c r="F146" s="17">
        <v>15.32</v>
      </c>
      <c r="G146" s="16">
        <v>10.478999999999999</v>
      </c>
      <c r="H146" s="15">
        <v>2</v>
      </c>
    </row>
    <row r="147" spans="1:8" x14ac:dyDescent="0.3">
      <c r="A147" s="18">
        <v>62482</v>
      </c>
      <c r="B147" s="20" t="s">
        <v>2842</v>
      </c>
      <c r="C147" s="19">
        <v>4600000</v>
      </c>
      <c r="D147" s="16">
        <v>12</v>
      </c>
      <c r="E147" s="18">
        <v>1.97</v>
      </c>
      <c r="F147" s="17">
        <v>4.7</v>
      </c>
      <c r="G147" s="16">
        <v>3.3774000000000002</v>
      </c>
      <c r="H147" s="15">
        <v>1</v>
      </c>
    </row>
    <row r="148" spans="1:8" x14ac:dyDescent="0.3">
      <c r="A148" s="18">
        <v>62483</v>
      </c>
      <c r="B148" s="20" t="s">
        <v>2871</v>
      </c>
      <c r="C148" s="19">
        <v>16000000</v>
      </c>
      <c r="D148" s="16">
        <v>2</v>
      </c>
      <c r="E148" s="18">
        <v>0.76</v>
      </c>
      <c r="F148" s="17">
        <v>0.76</v>
      </c>
      <c r="G148" s="16">
        <v>0.76</v>
      </c>
      <c r="H148" s="15">
        <v>1</v>
      </c>
    </row>
    <row r="149" spans="1:8" x14ac:dyDescent="0.3">
      <c r="A149" s="18">
        <v>62574</v>
      </c>
      <c r="B149" s="20" t="s">
        <v>2634</v>
      </c>
      <c r="C149" s="19">
        <v>80700000</v>
      </c>
      <c r="D149" s="16">
        <v>82</v>
      </c>
      <c r="E149" s="18">
        <v>12.83</v>
      </c>
      <c r="F149" s="17">
        <v>22.14</v>
      </c>
      <c r="G149" s="16">
        <v>17.331299999999999</v>
      </c>
      <c r="H149" s="15">
        <v>3</v>
      </c>
    </row>
    <row r="150" spans="1:8" x14ac:dyDescent="0.3">
      <c r="A150" s="18">
        <v>62743</v>
      </c>
      <c r="B150" s="20" t="s">
        <v>2609</v>
      </c>
      <c r="C150" s="19">
        <v>53200000</v>
      </c>
      <c r="D150" s="16">
        <v>82</v>
      </c>
      <c r="E150" s="18">
        <v>1.1100000000000001</v>
      </c>
      <c r="F150" s="17">
        <v>7.19</v>
      </c>
      <c r="G150" s="16">
        <v>3.5182000000000002</v>
      </c>
      <c r="H150" s="15">
        <v>1</v>
      </c>
    </row>
    <row r="151" spans="1:8" x14ac:dyDescent="0.3">
      <c r="A151" s="18">
        <v>62756</v>
      </c>
      <c r="B151" s="20" t="s">
        <v>2635</v>
      </c>
      <c r="C151" s="19">
        <v>27000000</v>
      </c>
      <c r="D151" s="16">
        <v>24</v>
      </c>
      <c r="E151" s="18">
        <v>21.86</v>
      </c>
      <c r="F151" s="17">
        <v>26.34</v>
      </c>
      <c r="G151" s="16">
        <v>23.5837</v>
      </c>
      <c r="H151" s="15">
        <v>3</v>
      </c>
    </row>
    <row r="152" spans="1:8" x14ac:dyDescent="0.3">
      <c r="A152" s="18">
        <v>62821</v>
      </c>
      <c r="B152" s="20" t="s">
        <v>2758</v>
      </c>
      <c r="C152" s="19">
        <v>82100000</v>
      </c>
      <c r="D152" s="16">
        <v>78</v>
      </c>
      <c r="E152" s="18">
        <v>8.59</v>
      </c>
      <c r="F152" s="17">
        <v>11.68</v>
      </c>
      <c r="G152" s="16">
        <v>10.0244</v>
      </c>
      <c r="H152" s="15">
        <v>3</v>
      </c>
    </row>
    <row r="153" spans="1:8" x14ac:dyDescent="0.3">
      <c r="A153" s="18">
        <v>62832</v>
      </c>
      <c r="B153" s="20" t="s">
        <v>2623</v>
      </c>
      <c r="C153" s="19">
        <v>100000</v>
      </c>
      <c r="D153" s="16">
        <v>1</v>
      </c>
      <c r="E153" s="18">
        <v>12.96</v>
      </c>
      <c r="F153" s="17">
        <v>12.96</v>
      </c>
      <c r="G153" s="16">
        <v>12.96</v>
      </c>
      <c r="H153" s="15">
        <v>2</v>
      </c>
    </row>
    <row r="154" spans="1:8" x14ac:dyDescent="0.3">
      <c r="A154" s="18">
        <v>62881</v>
      </c>
      <c r="B154" s="20" t="s">
        <v>2832</v>
      </c>
      <c r="C154" s="19">
        <v>700000</v>
      </c>
      <c r="D154" s="16">
        <v>2</v>
      </c>
      <c r="E154" s="18">
        <v>7.41</v>
      </c>
      <c r="F154" s="17">
        <v>8.09</v>
      </c>
      <c r="G154" s="16">
        <v>7.6043000000000003</v>
      </c>
      <c r="H154" s="15">
        <v>1</v>
      </c>
    </row>
    <row r="155" spans="1:8" x14ac:dyDescent="0.3">
      <c r="A155" s="18">
        <v>62909</v>
      </c>
      <c r="B155" s="20" t="s">
        <v>2571</v>
      </c>
      <c r="C155" s="19">
        <v>34600000</v>
      </c>
      <c r="D155" s="16">
        <v>56</v>
      </c>
      <c r="E155" s="18">
        <v>18.93</v>
      </c>
      <c r="F155" s="17">
        <v>29.99</v>
      </c>
      <c r="G155" s="16">
        <v>26.090199999999999</v>
      </c>
      <c r="H155" s="15">
        <v>3</v>
      </c>
    </row>
    <row r="156" spans="1:8" x14ac:dyDescent="0.3">
      <c r="A156" s="18">
        <v>64143</v>
      </c>
      <c r="B156" s="20" t="s">
        <v>2729</v>
      </c>
      <c r="C156" s="19">
        <v>94200000</v>
      </c>
      <c r="D156" s="16">
        <v>136</v>
      </c>
      <c r="E156" s="18">
        <v>12.11</v>
      </c>
      <c r="F156" s="17">
        <v>18.95</v>
      </c>
      <c r="G156" s="16">
        <v>14.8446</v>
      </c>
      <c r="H156" s="15">
        <v>2</v>
      </c>
    </row>
    <row r="157" spans="1:8" x14ac:dyDescent="0.3">
      <c r="A157" s="18">
        <v>64144</v>
      </c>
      <c r="B157" s="20" t="s">
        <v>2610</v>
      </c>
      <c r="C157" s="19">
        <v>2100000</v>
      </c>
      <c r="D157" s="16">
        <v>11</v>
      </c>
      <c r="E157" s="18">
        <v>21.88</v>
      </c>
      <c r="F157" s="17">
        <v>27.58</v>
      </c>
      <c r="G157" s="16">
        <v>23.8171</v>
      </c>
      <c r="H157" s="15">
        <v>3</v>
      </c>
    </row>
    <row r="158" spans="1:8" x14ac:dyDescent="0.3">
      <c r="A158" s="18">
        <v>64413</v>
      </c>
      <c r="B158" s="20" t="s">
        <v>2843</v>
      </c>
      <c r="C158" s="19">
        <v>900000</v>
      </c>
      <c r="D158" s="16">
        <v>4</v>
      </c>
      <c r="E158" s="18">
        <v>0.7</v>
      </c>
      <c r="F158" s="17">
        <v>2.78</v>
      </c>
      <c r="G158" s="16">
        <v>1.8444</v>
      </c>
      <c r="H158" s="15">
        <v>1</v>
      </c>
    </row>
    <row r="159" spans="1:8" x14ac:dyDescent="0.3">
      <c r="A159" s="18">
        <v>64511</v>
      </c>
      <c r="B159" s="20" t="s">
        <v>2872</v>
      </c>
      <c r="C159" s="19">
        <v>18400000</v>
      </c>
      <c r="D159" s="16">
        <v>16</v>
      </c>
      <c r="E159" s="18">
        <v>2.39</v>
      </c>
      <c r="F159" s="17">
        <v>2.99</v>
      </c>
      <c r="G159" s="16">
        <v>2.5114999999999998</v>
      </c>
      <c r="H159" s="15">
        <v>1</v>
      </c>
    </row>
    <row r="160" spans="1:8" x14ac:dyDescent="0.3">
      <c r="A160" s="18">
        <v>64651</v>
      </c>
      <c r="B160" s="20" t="s">
        <v>2833</v>
      </c>
      <c r="C160" s="19">
        <v>300000</v>
      </c>
      <c r="D160" s="16">
        <v>2</v>
      </c>
      <c r="E160" s="18">
        <v>1.52</v>
      </c>
      <c r="F160" s="17">
        <v>3.52</v>
      </c>
      <c r="G160" s="16">
        <v>2.8532999999999999</v>
      </c>
      <c r="H160" s="15">
        <v>1</v>
      </c>
    </row>
    <row r="161" spans="1:8" x14ac:dyDescent="0.3">
      <c r="A161" s="18">
        <v>64773</v>
      </c>
      <c r="B161" s="20" t="s">
        <v>2573</v>
      </c>
      <c r="C161" s="19">
        <v>5800000</v>
      </c>
      <c r="D161" s="16">
        <v>3</v>
      </c>
      <c r="E161" s="18">
        <v>26.09</v>
      </c>
      <c r="F161" s="17">
        <v>30.73</v>
      </c>
      <c r="G161" s="16">
        <v>30.265899999999998</v>
      </c>
      <c r="H161" s="15">
        <v>3</v>
      </c>
    </row>
    <row r="162" spans="1:8" x14ac:dyDescent="0.3">
      <c r="A162" s="18">
        <v>64861</v>
      </c>
      <c r="B162" s="20" t="s">
        <v>2859</v>
      </c>
      <c r="C162" s="19">
        <v>1500000</v>
      </c>
      <c r="D162" s="16">
        <v>6</v>
      </c>
      <c r="E162" s="18">
        <v>5.7</v>
      </c>
      <c r="F162" s="17">
        <v>8.27</v>
      </c>
      <c r="G162" s="16">
        <v>8.0206999999999997</v>
      </c>
      <c r="H162" s="15">
        <v>1</v>
      </c>
    </row>
    <row r="163" spans="1:8" x14ac:dyDescent="0.3">
      <c r="A163" s="18">
        <v>64961</v>
      </c>
      <c r="B163" s="20" t="s">
        <v>2769</v>
      </c>
      <c r="C163" s="19">
        <v>2500000</v>
      </c>
      <c r="D163" s="16">
        <v>4</v>
      </c>
      <c r="E163" s="18">
        <v>6.66</v>
      </c>
      <c r="F163" s="17">
        <v>8.1655999999999995</v>
      </c>
      <c r="G163" s="16">
        <v>7.7855999999999996</v>
      </c>
      <c r="H163" s="15">
        <v>2</v>
      </c>
    </row>
    <row r="164" spans="1:8" x14ac:dyDescent="0.3">
      <c r="A164" s="18">
        <v>65095</v>
      </c>
      <c r="B164" s="20" t="s">
        <v>2636</v>
      </c>
      <c r="C164" s="19">
        <v>6800000</v>
      </c>
      <c r="D164" s="16">
        <v>11</v>
      </c>
      <c r="E164" s="18">
        <v>8.11</v>
      </c>
      <c r="F164" s="17">
        <v>17.420000000000002</v>
      </c>
      <c r="G164" s="16">
        <v>11.4093</v>
      </c>
      <c r="H164" s="15">
        <v>2</v>
      </c>
    </row>
    <row r="165" spans="1:8" x14ac:dyDescent="0.3">
      <c r="A165" s="18">
        <v>65471</v>
      </c>
      <c r="B165" s="20" t="s">
        <v>2730</v>
      </c>
      <c r="C165" s="19">
        <v>10000000</v>
      </c>
      <c r="D165" s="16">
        <v>1</v>
      </c>
      <c r="E165" s="18">
        <v>0.61799999999999999</v>
      </c>
      <c r="F165" s="17">
        <v>0.61799999999999999</v>
      </c>
      <c r="G165" s="16">
        <v>0.61799999999999999</v>
      </c>
      <c r="H165" s="15">
        <v>2</v>
      </c>
    </row>
    <row r="166" spans="1:8" x14ac:dyDescent="0.3">
      <c r="A166" s="18">
        <v>65521</v>
      </c>
      <c r="B166" s="20" t="s">
        <v>2405</v>
      </c>
      <c r="C166" s="19">
        <v>15000000</v>
      </c>
      <c r="D166" s="16">
        <v>20</v>
      </c>
      <c r="E166" s="18">
        <v>8</v>
      </c>
      <c r="F166" s="17">
        <v>11.93</v>
      </c>
      <c r="G166" s="16">
        <v>10.9366</v>
      </c>
      <c r="H166" s="15">
        <v>3</v>
      </c>
    </row>
    <row r="167" spans="1:8" x14ac:dyDescent="0.3">
      <c r="A167" s="18">
        <v>65701</v>
      </c>
      <c r="B167" s="20" t="s">
        <v>2834</v>
      </c>
      <c r="C167" s="19">
        <v>55900000</v>
      </c>
      <c r="D167" s="16">
        <v>21</v>
      </c>
      <c r="E167" s="18">
        <v>13.17</v>
      </c>
      <c r="F167" s="17">
        <v>16.059999999999999</v>
      </c>
      <c r="G167" s="16">
        <v>14.0388</v>
      </c>
      <c r="H167" s="15">
        <v>2</v>
      </c>
    </row>
    <row r="168" spans="1:8" x14ac:dyDescent="0.3">
      <c r="A168" s="18">
        <v>65781</v>
      </c>
      <c r="B168" s="20" t="s">
        <v>2664</v>
      </c>
      <c r="C168" s="19">
        <v>41500000</v>
      </c>
      <c r="D168" s="16">
        <v>46</v>
      </c>
      <c r="E168" s="18">
        <v>11.33</v>
      </c>
      <c r="F168" s="17">
        <v>28.31</v>
      </c>
      <c r="G168" s="16">
        <v>20.348500000000001</v>
      </c>
      <c r="H168" s="15">
        <v>3</v>
      </c>
    </row>
    <row r="169" spans="1:8" x14ac:dyDescent="0.3">
      <c r="A169" s="18">
        <v>65912</v>
      </c>
      <c r="B169" s="20" t="s">
        <v>2770</v>
      </c>
      <c r="C169" s="19">
        <v>92900000</v>
      </c>
      <c r="D169" s="16">
        <v>21</v>
      </c>
      <c r="E169" s="18">
        <v>12.95</v>
      </c>
      <c r="F169" s="17">
        <v>15.28</v>
      </c>
      <c r="G169" s="16">
        <v>13.4779</v>
      </c>
      <c r="H169" s="15">
        <v>2</v>
      </c>
    </row>
    <row r="170" spans="1:8" x14ac:dyDescent="0.3">
      <c r="A170" s="18">
        <v>66541</v>
      </c>
      <c r="B170" s="20" t="s">
        <v>2624</v>
      </c>
      <c r="C170" s="19">
        <v>1500000</v>
      </c>
      <c r="D170" s="16">
        <v>6</v>
      </c>
      <c r="E170" s="18">
        <v>9.5399999999999991</v>
      </c>
      <c r="F170" s="17">
        <v>15.49</v>
      </c>
      <c r="G170" s="16">
        <v>10.298</v>
      </c>
      <c r="H170" s="15">
        <v>3</v>
      </c>
    </row>
    <row r="171" spans="1:8" x14ac:dyDescent="0.3">
      <c r="A171" s="18">
        <v>66641</v>
      </c>
      <c r="B171" s="20" t="s">
        <v>2698</v>
      </c>
      <c r="C171" s="19">
        <v>282800000</v>
      </c>
      <c r="D171" s="16">
        <v>61</v>
      </c>
      <c r="E171" s="18">
        <v>14.57</v>
      </c>
      <c r="F171" s="17">
        <v>21.59</v>
      </c>
      <c r="G171" s="16">
        <v>19.494700000000002</v>
      </c>
      <c r="H171" s="15">
        <v>3</v>
      </c>
    </row>
    <row r="172" spans="1:8" x14ac:dyDescent="0.3">
      <c r="A172" s="18">
        <v>66681</v>
      </c>
      <c r="B172" s="20" t="s">
        <v>2835</v>
      </c>
      <c r="C172" s="19">
        <v>2600000</v>
      </c>
      <c r="D172" s="16">
        <v>10</v>
      </c>
      <c r="E172" s="18">
        <v>1.56</v>
      </c>
      <c r="F172" s="17">
        <v>4.34</v>
      </c>
      <c r="G172" s="16">
        <v>3.1080999999999999</v>
      </c>
      <c r="H172" s="15">
        <v>1</v>
      </c>
    </row>
    <row r="173" spans="1:8" x14ac:dyDescent="0.3">
      <c r="A173" s="18">
        <v>66701</v>
      </c>
      <c r="B173" s="20" t="s">
        <v>2599</v>
      </c>
      <c r="C173" s="19">
        <v>186400000</v>
      </c>
      <c r="D173" s="16">
        <v>52</v>
      </c>
      <c r="E173" s="18">
        <v>15.79</v>
      </c>
      <c r="F173" s="17">
        <v>20.43</v>
      </c>
      <c r="G173" s="16">
        <v>19.146599999999999</v>
      </c>
      <c r="H173" s="15">
        <v>3</v>
      </c>
    </row>
    <row r="174" spans="1:8" x14ac:dyDescent="0.3">
      <c r="A174" s="18">
        <v>67061</v>
      </c>
      <c r="B174" s="20" t="s">
        <v>2733</v>
      </c>
      <c r="C174" s="19">
        <v>17800000</v>
      </c>
      <c r="D174" s="16">
        <v>17</v>
      </c>
      <c r="E174" s="18">
        <v>9.1999999999999993</v>
      </c>
      <c r="F174" s="17">
        <v>19.93</v>
      </c>
      <c r="G174" s="16">
        <v>13.3781</v>
      </c>
      <c r="H174" s="15">
        <v>2</v>
      </c>
    </row>
    <row r="175" spans="1:8" x14ac:dyDescent="0.3">
      <c r="A175" s="18">
        <v>67151</v>
      </c>
      <c r="B175" s="20" t="s">
        <v>2681</v>
      </c>
      <c r="C175" s="19">
        <v>36400000</v>
      </c>
      <c r="D175" s="16">
        <v>35</v>
      </c>
      <c r="E175" s="18">
        <v>18.32</v>
      </c>
      <c r="F175" s="17">
        <v>24.49</v>
      </c>
      <c r="G175" s="16">
        <v>22.127400000000002</v>
      </c>
      <c r="H175" s="15">
        <v>3</v>
      </c>
    </row>
    <row r="176" spans="1:8" x14ac:dyDescent="0.3">
      <c r="A176" s="18">
        <v>67271</v>
      </c>
      <c r="B176" s="20" t="s">
        <v>2699</v>
      </c>
      <c r="C176" s="19">
        <v>27400000</v>
      </c>
      <c r="D176" s="16">
        <v>22</v>
      </c>
      <c r="E176" s="18">
        <v>33.840000000000003</v>
      </c>
      <c r="F176" s="17">
        <v>36.950000000000003</v>
      </c>
      <c r="G176" s="16">
        <v>35.1312</v>
      </c>
      <c r="H176" s="15">
        <v>1</v>
      </c>
    </row>
    <row r="177" spans="1:8" x14ac:dyDescent="0.3">
      <c r="A177" s="18">
        <v>67611</v>
      </c>
      <c r="B177" s="20" t="s">
        <v>2527</v>
      </c>
      <c r="C177" s="19">
        <v>298100000</v>
      </c>
      <c r="D177" s="16">
        <v>76</v>
      </c>
      <c r="E177" s="18">
        <v>8.89</v>
      </c>
      <c r="F177" s="17">
        <v>11.79</v>
      </c>
      <c r="G177" s="16">
        <v>10.7118</v>
      </c>
      <c r="H177" s="15">
        <v>2</v>
      </c>
    </row>
    <row r="178" spans="1:8" x14ac:dyDescent="0.3">
      <c r="A178" s="18">
        <v>74021</v>
      </c>
      <c r="B178" s="20" t="s">
        <v>2748</v>
      </c>
      <c r="C178" s="19">
        <v>6600000</v>
      </c>
      <c r="D178" s="16">
        <v>3</v>
      </c>
      <c r="E178" s="18">
        <v>19.579999999999998</v>
      </c>
      <c r="F178" s="17">
        <v>20.18</v>
      </c>
      <c r="G178" s="16">
        <v>19.816400000000002</v>
      </c>
      <c r="H178" s="15">
        <v>2</v>
      </c>
    </row>
    <row r="179" spans="1:8" x14ac:dyDescent="0.3">
      <c r="A179" s="18">
        <v>80114</v>
      </c>
      <c r="B179" s="17"/>
      <c r="C179" s="19">
        <v>39700000</v>
      </c>
      <c r="D179" s="16">
        <v>18</v>
      </c>
      <c r="E179" s="18">
        <v>0.15</v>
      </c>
      <c r="F179" s="17">
        <v>2.5143</v>
      </c>
      <c r="G179" s="16">
        <v>1.4077999999999999</v>
      </c>
      <c r="H179" s="15">
        <v>1</v>
      </c>
    </row>
    <row r="180" spans="1:8" x14ac:dyDescent="0.3">
      <c r="A180" s="18">
        <v>80281</v>
      </c>
      <c r="B180" s="20" t="s">
        <v>2845</v>
      </c>
      <c r="C180" s="19">
        <v>16600000</v>
      </c>
      <c r="D180" s="16">
        <v>15</v>
      </c>
      <c r="E180" s="18">
        <v>3.79</v>
      </c>
      <c r="F180" s="17">
        <v>7.78</v>
      </c>
      <c r="G180" s="16">
        <v>5.8330000000000002</v>
      </c>
      <c r="H180" s="15">
        <v>1</v>
      </c>
    </row>
    <row r="181" spans="1:8" x14ac:dyDescent="0.3">
      <c r="A181" s="18">
        <v>80441</v>
      </c>
      <c r="B181" s="20" t="s">
        <v>2771</v>
      </c>
      <c r="C181" s="19">
        <v>59400000</v>
      </c>
      <c r="D181" s="16">
        <v>94</v>
      </c>
      <c r="E181" s="18">
        <v>4.6500000000000004</v>
      </c>
      <c r="F181" s="17">
        <v>8.1</v>
      </c>
      <c r="G181" s="16">
        <v>6.0987</v>
      </c>
      <c r="H181" s="15">
        <v>2</v>
      </c>
    </row>
    <row r="182" spans="1:8" x14ac:dyDescent="0.3">
      <c r="A182" s="18">
        <v>80505</v>
      </c>
      <c r="B182" s="20" t="s">
        <v>2860</v>
      </c>
      <c r="C182" s="19">
        <v>22400000</v>
      </c>
      <c r="D182" s="16">
        <v>12</v>
      </c>
      <c r="E182" s="18">
        <v>11.18</v>
      </c>
      <c r="F182" s="17">
        <v>24.68</v>
      </c>
      <c r="G182" s="16">
        <v>16.8398</v>
      </c>
      <c r="H182" s="15">
        <v>1</v>
      </c>
    </row>
    <row r="183" spans="1:8" x14ac:dyDescent="0.3">
      <c r="A183" s="18">
        <v>80661</v>
      </c>
      <c r="B183" s="20" t="s">
        <v>2836</v>
      </c>
      <c r="C183" s="19">
        <v>2600000</v>
      </c>
      <c r="D183" s="16">
        <v>3</v>
      </c>
      <c r="E183" s="18">
        <v>1.9</v>
      </c>
      <c r="F183" s="17">
        <v>2.65</v>
      </c>
      <c r="G183" s="16">
        <v>2.3576999999999999</v>
      </c>
      <c r="H183" s="15">
        <v>1</v>
      </c>
    </row>
    <row r="184" spans="1:8" x14ac:dyDescent="0.3">
      <c r="A184" s="18">
        <v>80923</v>
      </c>
      <c r="B184" s="20" t="s">
        <v>2790</v>
      </c>
      <c r="C184" s="19">
        <v>8500000</v>
      </c>
      <c r="D184" s="16">
        <v>4</v>
      </c>
      <c r="E184" s="18">
        <v>14.3</v>
      </c>
      <c r="F184" s="17">
        <v>15.13</v>
      </c>
      <c r="G184" s="16">
        <v>14.91</v>
      </c>
      <c r="H184" s="15">
        <v>1</v>
      </c>
    </row>
    <row r="185" spans="1:8" x14ac:dyDescent="0.3">
      <c r="A185" s="18">
        <v>80923</v>
      </c>
      <c r="B185" s="20" t="s">
        <v>2790</v>
      </c>
      <c r="C185" s="19">
        <v>88400000</v>
      </c>
      <c r="D185" s="16">
        <v>37</v>
      </c>
      <c r="E185" s="18">
        <v>12.28</v>
      </c>
      <c r="F185" s="17">
        <v>18.16</v>
      </c>
      <c r="G185" s="16">
        <v>16.504300000000001</v>
      </c>
      <c r="H185" s="15">
        <v>2</v>
      </c>
    </row>
    <row r="186" spans="1:8" x14ac:dyDescent="0.3">
      <c r="A186" s="18">
        <v>81034</v>
      </c>
      <c r="B186" s="20" t="s">
        <v>2638</v>
      </c>
      <c r="C186" s="19">
        <v>6100000</v>
      </c>
      <c r="D186" s="16">
        <v>13</v>
      </c>
      <c r="E186" s="18">
        <v>15.66</v>
      </c>
      <c r="F186" s="17">
        <v>20.72</v>
      </c>
      <c r="G186" s="16">
        <v>16.840699999999998</v>
      </c>
      <c r="H186" s="15">
        <v>3</v>
      </c>
    </row>
    <row r="187" spans="1:8" x14ac:dyDescent="0.3">
      <c r="A187" s="18">
        <v>81091</v>
      </c>
      <c r="B187" s="20" t="s">
        <v>2760</v>
      </c>
      <c r="C187" s="19">
        <v>11700000</v>
      </c>
      <c r="D187" s="16">
        <v>13</v>
      </c>
      <c r="E187" s="18">
        <v>13.1866</v>
      </c>
      <c r="F187" s="17">
        <v>19.39</v>
      </c>
      <c r="G187" s="16">
        <v>14.719900000000001</v>
      </c>
      <c r="H187" s="15">
        <v>3</v>
      </c>
    </row>
    <row r="188" spans="1:8" x14ac:dyDescent="0.3">
      <c r="A188" s="18">
        <v>81129</v>
      </c>
      <c r="B188" s="20" t="s">
        <v>2574</v>
      </c>
      <c r="C188" s="19">
        <v>10700000</v>
      </c>
      <c r="D188" s="16">
        <v>18</v>
      </c>
      <c r="E188" s="18">
        <v>6.73</v>
      </c>
      <c r="F188" s="17">
        <v>12.15</v>
      </c>
      <c r="G188" s="16">
        <v>9.5914999999999999</v>
      </c>
      <c r="H188" s="15">
        <v>2</v>
      </c>
    </row>
    <row r="189" spans="1:8" x14ac:dyDescent="0.3">
      <c r="A189" s="18">
        <v>81472</v>
      </c>
      <c r="B189" s="20" t="s">
        <v>2702</v>
      </c>
      <c r="C189" s="19">
        <v>12000000</v>
      </c>
      <c r="D189" s="16">
        <v>4</v>
      </c>
      <c r="E189" s="18">
        <v>10.79</v>
      </c>
      <c r="F189" s="17">
        <v>16.79</v>
      </c>
      <c r="G189" s="16">
        <v>11.8108</v>
      </c>
      <c r="H189" s="15">
        <v>2</v>
      </c>
    </row>
    <row r="190" spans="1:8" x14ac:dyDescent="0.3">
      <c r="A190" s="18">
        <v>81713</v>
      </c>
      <c r="B190" s="20" t="s">
        <v>2721</v>
      </c>
      <c r="C190" s="19">
        <v>9000000</v>
      </c>
      <c r="D190" s="16">
        <v>6</v>
      </c>
      <c r="E190" s="18">
        <v>7.73</v>
      </c>
      <c r="F190" s="17">
        <v>19.75</v>
      </c>
      <c r="G190" s="16">
        <v>15.4191</v>
      </c>
      <c r="H190" s="15">
        <v>1</v>
      </c>
    </row>
    <row r="191" spans="1:8" x14ac:dyDescent="0.3">
      <c r="A191" s="18">
        <v>82991</v>
      </c>
      <c r="B191" s="20" t="s">
        <v>2611</v>
      </c>
      <c r="C191" s="19">
        <v>200200000</v>
      </c>
      <c r="D191" s="16">
        <v>374</v>
      </c>
      <c r="E191" s="18">
        <v>7.49</v>
      </c>
      <c r="F191" s="17">
        <v>16.54</v>
      </c>
      <c r="G191" s="16">
        <v>10.671900000000001</v>
      </c>
      <c r="H191" s="15">
        <v>3</v>
      </c>
    </row>
    <row r="192" spans="1:8" x14ac:dyDescent="0.3">
      <c r="A192" s="18">
        <v>83671</v>
      </c>
      <c r="B192" s="20" t="s">
        <v>2601</v>
      </c>
      <c r="C192" s="19">
        <v>6100000</v>
      </c>
      <c r="D192" s="16">
        <v>7</v>
      </c>
      <c r="E192" s="18">
        <v>11.41</v>
      </c>
      <c r="F192" s="17">
        <v>14.39</v>
      </c>
      <c r="G192" s="16">
        <v>12.468999999999999</v>
      </c>
      <c r="H192" s="15">
        <v>3</v>
      </c>
    </row>
    <row r="193" spans="1:8" x14ac:dyDescent="0.3">
      <c r="A193" s="18">
        <v>84671</v>
      </c>
      <c r="B193" s="20" t="s">
        <v>2780</v>
      </c>
      <c r="C193" s="19">
        <v>7000000</v>
      </c>
      <c r="D193" s="16">
        <v>25</v>
      </c>
      <c r="E193" s="18">
        <v>4.41</v>
      </c>
      <c r="F193" s="17">
        <v>11.5</v>
      </c>
      <c r="G193" s="16">
        <v>9.1815999999999995</v>
      </c>
      <c r="H193" s="15">
        <v>2</v>
      </c>
    </row>
    <row r="194" spans="1:8" x14ac:dyDescent="0.3">
      <c r="A194" s="18">
        <v>89276</v>
      </c>
      <c r="B194" s="20" t="s">
        <v>2816</v>
      </c>
      <c r="C194" s="19">
        <v>10000000</v>
      </c>
      <c r="D194" s="16">
        <v>2</v>
      </c>
      <c r="E194" s="18">
        <v>13.63</v>
      </c>
      <c r="F194" s="17">
        <v>13.63</v>
      </c>
      <c r="G194" s="16">
        <v>13.63</v>
      </c>
      <c r="H194" s="15">
        <v>2</v>
      </c>
    </row>
    <row r="195" spans="1:8" x14ac:dyDescent="0.3">
      <c r="A195" s="18">
        <v>98025</v>
      </c>
      <c r="B195" s="20" t="s">
        <v>2846</v>
      </c>
      <c r="C195" s="19">
        <v>2400000</v>
      </c>
      <c r="D195" s="16">
        <v>9</v>
      </c>
      <c r="E195" s="18">
        <v>50.85</v>
      </c>
      <c r="F195" s="17">
        <v>71.67</v>
      </c>
      <c r="G195" s="16">
        <v>64.062100000000001</v>
      </c>
      <c r="H195" s="15">
        <v>1</v>
      </c>
    </row>
    <row r="196" spans="1:8" x14ac:dyDescent="0.3">
      <c r="A196" s="18">
        <v>99211</v>
      </c>
      <c r="B196" s="20" t="s">
        <v>2488</v>
      </c>
      <c r="C196" s="19">
        <v>2880600000</v>
      </c>
      <c r="D196" s="16">
        <v>386</v>
      </c>
      <c r="E196" s="18">
        <v>9.8000000000000007</v>
      </c>
      <c r="F196" s="17">
        <v>14.49</v>
      </c>
      <c r="G196" s="16">
        <v>11.196199999999999</v>
      </c>
      <c r="H196" s="15">
        <v>3</v>
      </c>
    </row>
    <row r="197" spans="1:8" ht="16.8" customHeight="1" thickBot="1" x14ac:dyDescent="0.35">
      <c r="A197" s="12">
        <v>99584</v>
      </c>
      <c r="B197" s="14" t="s">
        <v>2803</v>
      </c>
      <c r="C197" s="13">
        <v>5000000</v>
      </c>
      <c r="D197" s="10">
        <v>14</v>
      </c>
      <c r="E197" s="12">
        <v>19.899999999999999</v>
      </c>
      <c r="F197" s="11">
        <v>31.75</v>
      </c>
      <c r="G197" s="10">
        <v>24.033200000000001</v>
      </c>
      <c r="H197" s="9">
        <v>2</v>
      </c>
    </row>
    <row r="198" spans="1:8" ht="16.8" customHeight="1" thickBot="1" x14ac:dyDescent="0.35">
      <c r="A198" s="8" t="s">
        <v>2462</v>
      </c>
      <c r="B198" s="4"/>
      <c r="C198" s="7">
        <f>SUM(C5:C197)</f>
        <v>11068300000</v>
      </c>
      <c r="D198" s="6">
        <f>SUM(D5:D197)</f>
        <v>6384</v>
      </c>
      <c r="E198" s="5"/>
      <c r="F198" s="4"/>
      <c r="G198" s="3"/>
      <c r="H198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0"/>
  <dimension ref="A1:J201"/>
  <sheetViews>
    <sheetView workbookViewId="0">
      <pane ySplit="4" topLeftCell="A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2873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2900000</v>
      </c>
      <c r="D5" s="22">
        <v>7</v>
      </c>
      <c r="E5" s="24">
        <v>27.38</v>
      </c>
      <c r="F5" s="23">
        <v>32.51</v>
      </c>
      <c r="G5" s="22">
        <v>29.7883</v>
      </c>
      <c r="H5" s="21">
        <v>2</v>
      </c>
    </row>
    <row r="6" spans="1:10" x14ac:dyDescent="0.3">
      <c r="A6" s="18">
        <v>14362</v>
      </c>
      <c r="B6" s="20" t="s">
        <v>2576</v>
      </c>
      <c r="C6" s="19">
        <v>7100000</v>
      </c>
      <c r="D6" s="16">
        <v>17</v>
      </c>
      <c r="E6" s="18">
        <v>62.95</v>
      </c>
      <c r="F6" s="17">
        <v>71.930000000000007</v>
      </c>
      <c r="G6" s="16">
        <v>65.264899999999997</v>
      </c>
      <c r="H6" s="15">
        <v>2</v>
      </c>
    </row>
    <row r="7" spans="1:10" x14ac:dyDescent="0.3">
      <c r="A7" s="18">
        <v>14742</v>
      </c>
      <c r="B7" s="20" t="s">
        <v>2586</v>
      </c>
      <c r="C7" s="19">
        <v>17500000</v>
      </c>
      <c r="D7" s="16">
        <v>17</v>
      </c>
      <c r="E7" s="18">
        <v>11.03</v>
      </c>
      <c r="F7" s="17">
        <v>14.15</v>
      </c>
      <c r="G7" s="16">
        <v>13.146100000000001</v>
      </c>
      <c r="H7" s="15">
        <v>3</v>
      </c>
    </row>
    <row r="8" spans="1:10" x14ac:dyDescent="0.3">
      <c r="A8" s="18">
        <v>15132</v>
      </c>
      <c r="B8" s="20" t="s">
        <v>2793</v>
      </c>
      <c r="C8" s="19">
        <v>41100000</v>
      </c>
      <c r="D8" s="16">
        <v>28</v>
      </c>
      <c r="E8" s="18">
        <v>14.79</v>
      </c>
      <c r="F8" s="17">
        <v>20.57</v>
      </c>
      <c r="G8" s="16">
        <v>17.294799999999999</v>
      </c>
      <c r="H8" s="15">
        <v>2</v>
      </c>
    </row>
    <row r="9" spans="1:10" x14ac:dyDescent="0.3">
      <c r="A9" s="18">
        <v>15324</v>
      </c>
      <c r="B9" s="20" t="s">
        <v>2588</v>
      </c>
      <c r="C9" s="19">
        <v>23100000</v>
      </c>
      <c r="D9" s="16">
        <v>18</v>
      </c>
      <c r="E9" s="18">
        <v>18.75</v>
      </c>
      <c r="F9" s="17">
        <v>23.930900000000001</v>
      </c>
      <c r="G9" s="16">
        <v>20.544699999999999</v>
      </c>
      <c r="H9" s="15">
        <v>2</v>
      </c>
    </row>
    <row r="10" spans="1:10" x14ac:dyDescent="0.3">
      <c r="A10" s="18">
        <v>15332</v>
      </c>
      <c r="B10" s="20" t="s">
        <v>2715</v>
      </c>
      <c r="C10" s="19">
        <v>15000000</v>
      </c>
      <c r="D10" s="16">
        <v>6</v>
      </c>
      <c r="E10" s="18">
        <v>15.71</v>
      </c>
      <c r="F10" s="17">
        <v>19.59</v>
      </c>
      <c r="G10" s="16">
        <v>18.246099999999998</v>
      </c>
      <c r="H10" s="15">
        <v>3</v>
      </c>
    </row>
    <row r="11" spans="1:10" x14ac:dyDescent="0.3">
      <c r="A11" s="18">
        <v>15823</v>
      </c>
      <c r="B11" s="20" t="s">
        <v>2640</v>
      </c>
      <c r="C11" s="19">
        <v>32100000</v>
      </c>
      <c r="D11" s="16">
        <v>30</v>
      </c>
      <c r="E11" s="18">
        <v>17.55</v>
      </c>
      <c r="F11" s="17">
        <v>22.13</v>
      </c>
      <c r="G11" s="16">
        <v>19.022600000000001</v>
      </c>
      <c r="H11" s="15">
        <v>3</v>
      </c>
    </row>
    <row r="12" spans="1:10" x14ac:dyDescent="0.3">
      <c r="A12" s="18">
        <v>15893</v>
      </c>
      <c r="B12" s="20" t="s">
        <v>2774</v>
      </c>
      <c r="C12" s="19">
        <v>64300000</v>
      </c>
      <c r="D12" s="16">
        <v>15</v>
      </c>
      <c r="E12" s="18">
        <v>0.76</v>
      </c>
      <c r="F12" s="17">
        <v>4.63</v>
      </c>
      <c r="G12" s="16">
        <v>2.0093999999999999</v>
      </c>
      <c r="H12" s="15">
        <v>2</v>
      </c>
    </row>
    <row r="13" spans="1:10" x14ac:dyDescent="0.3">
      <c r="A13" s="18">
        <v>15982</v>
      </c>
      <c r="B13" s="20" t="s">
        <v>2775</v>
      </c>
      <c r="C13" s="19">
        <v>3000000</v>
      </c>
      <c r="D13" s="16">
        <v>9</v>
      </c>
      <c r="E13" s="18">
        <v>5.89</v>
      </c>
      <c r="F13" s="17">
        <v>6.7373000000000003</v>
      </c>
      <c r="G13" s="16">
        <v>6.5247000000000002</v>
      </c>
      <c r="H13" s="15">
        <v>2</v>
      </c>
    </row>
    <row r="14" spans="1:10" x14ac:dyDescent="0.3">
      <c r="A14" s="18">
        <v>15983</v>
      </c>
      <c r="B14" s="20" t="s">
        <v>2874</v>
      </c>
      <c r="C14" s="19">
        <v>100000</v>
      </c>
      <c r="D14" s="16">
        <v>1</v>
      </c>
      <c r="E14" s="18">
        <v>2.78</v>
      </c>
      <c r="F14" s="17">
        <v>2.78</v>
      </c>
      <c r="G14" s="16">
        <v>2.78</v>
      </c>
      <c r="H14" s="15">
        <v>2</v>
      </c>
    </row>
    <row r="15" spans="1:10" x14ac:dyDescent="0.3">
      <c r="A15" s="18">
        <v>16094</v>
      </c>
      <c r="B15" s="20" t="s">
        <v>2764</v>
      </c>
      <c r="C15" s="19">
        <v>58700000</v>
      </c>
      <c r="D15" s="16">
        <v>67</v>
      </c>
      <c r="E15" s="18">
        <v>16.88</v>
      </c>
      <c r="F15" s="17">
        <v>24.98</v>
      </c>
      <c r="G15" s="16">
        <v>20.851500000000001</v>
      </c>
      <c r="H15" s="15">
        <v>3</v>
      </c>
    </row>
    <row r="16" spans="1:10" x14ac:dyDescent="0.3">
      <c r="A16" s="18">
        <v>16173</v>
      </c>
      <c r="B16" s="20" t="s">
        <v>2670</v>
      </c>
      <c r="C16" s="19">
        <v>2300000</v>
      </c>
      <c r="D16" s="16">
        <v>2</v>
      </c>
      <c r="E16" s="18">
        <v>11.97</v>
      </c>
      <c r="F16" s="17">
        <v>14.92</v>
      </c>
      <c r="G16" s="16">
        <v>12.6113</v>
      </c>
      <c r="H16" s="15">
        <v>3</v>
      </c>
    </row>
    <row r="17" spans="1:8" x14ac:dyDescent="0.3">
      <c r="A17" s="18">
        <v>16263</v>
      </c>
      <c r="B17" s="20" t="s">
        <v>2839</v>
      </c>
      <c r="C17" s="19">
        <v>26300000</v>
      </c>
      <c r="D17" s="16">
        <v>34</v>
      </c>
      <c r="E17" s="18">
        <v>1.47</v>
      </c>
      <c r="F17" s="17">
        <v>5.16</v>
      </c>
      <c r="G17" s="16">
        <v>2.4462000000000002</v>
      </c>
      <c r="H17" s="15">
        <v>1</v>
      </c>
    </row>
    <row r="18" spans="1:8" x14ac:dyDescent="0.3">
      <c r="A18" s="18">
        <v>18051</v>
      </c>
      <c r="B18" s="20" t="s">
        <v>2641</v>
      </c>
      <c r="C18" s="19">
        <v>1000000</v>
      </c>
      <c r="D18" s="16">
        <v>3</v>
      </c>
      <c r="E18" s="18">
        <v>15.31</v>
      </c>
      <c r="F18" s="17">
        <v>16.440000000000001</v>
      </c>
      <c r="G18" s="16">
        <v>15.689</v>
      </c>
      <c r="H18" s="15">
        <v>3</v>
      </c>
    </row>
    <row r="19" spans="1:8" x14ac:dyDescent="0.3">
      <c r="A19" s="18">
        <v>19094</v>
      </c>
      <c r="B19" s="20" t="s">
        <v>2589</v>
      </c>
      <c r="C19" s="19">
        <v>3200000</v>
      </c>
      <c r="D19" s="16">
        <v>4</v>
      </c>
      <c r="E19" s="18">
        <v>13.14</v>
      </c>
      <c r="F19" s="17">
        <v>17.59</v>
      </c>
      <c r="G19" s="16">
        <v>14.4034</v>
      </c>
      <c r="H19" s="15">
        <v>3</v>
      </c>
    </row>
    <row r="20" spans="1:8" x14ac:dyDescent="0.3">
      <c r="A20" s="18">
        <v>20121</v>
      </c>
      <c r="B20" s="20" t="s">
        <v>2563</v>
      </c>
      <c r="C20" s="19">
        <v>22100000</v>
      </c>
      <c r="D20" s="16">
        <v>42</v>
      </c>
      <c r="E20" s="18">
        <v>11.53</v>
      </c>
      <c r="F20" s="17">
        <v>14.18</v>
      </c>
      <c r="G20" s="16">
        <v>12.646599999999999</v>
      </c>
      <c r="H20" s="15">
        <v>3</v>
      </c>
    </row>
    <row r="21" spans="1:8" x14ac:dyDescent="0.3">
      <c r="A21" s="18">
        <v>20122</v>
      </c>
      <c r="B21" s="20" t="s">
        <v>2564</v>
      </c>
      <c r="C21" s="19">
        <v>4100000</v>
      </c>
      <c r="D21" s="16">
        <v>9</v>
      </c>
      <c r="E21" s="18">
        <v>11.54</v>
      </c>
      <c r="F21" s="17">
        <v>13.36</v>
      </c>
      <c r="G21" s="16">
        <v>12.6761</v>
      </c>
      <c r="H21" s="15">
        <v>3</v>
      </c>
    </row>
    <row r="22" spans="1:8" x14ac:dyDescent="0.3">
      <c r="A22" s="18">
        <v>20123</v>
      </c>
      <c r="B22" s="20" t="s">
        <v>2565</v>
      </c>
      <c r="C22" s="19">
        <v>3500000</v>
      </c>
      <c r="D22" s="16">
        <v>9</v>
      </c>
      <c r="E22" s="18">
        <v>11.53</v>
      </c>
      <c r="F22" s="17">
        <v>13.37</v>
      </c>
      <c r="G22" s="16">
        <v>12.7423</v>
      </c>
      <c r="H22" s="15">
        <v>3</v>
      </c>
    </row>
    <row r="23" spans="1:8" x14ac:dyDescent="0.3">
      <c r="A23" s="18">
        <v>20343</v>
      </c>
      <c r="B23" s="20" t="s">
        <v>2250</v>
      </c>
      <c r="C23" s="19">
        <v>15600000</v>
      </c>
      <c r="D23" s="16">
        <v>20</v>
      </c>
      <c r="E23" s="18">
        <v>31.71</v>
      </c>
      <c r="F23" s="17">
        <v>40.75</v>
      </c>
      <c r="G23" s="16">
        <v>34.4953</v>
      </c>
      <c r="H23" s="15">
        <v>2</v>
      </c>
    </row>
    <row r="24" spans="1:8" x14ac:dyDescent="0.3">
      <c r="A24" s="18">
        <v>20612</v>
      </c>
      <c r="B24" s="20" t="s">
        <v>2590</v>
      </c>
      <c r="C24" s="19">
        <v>7000000</v>
      </c>
      <c r="D24" s="16">
        <v>2</v>
      </c>
      <c r="E24" s="18">
        <v>20.61</v>
      </c>
      <c r="F24" s="17">
        <v>21.53</v>
      </c>
      <c r="G24" s="16">
        <v>21.07</v>
      </c>
      <c r="H24" s="15">
        <v>2</v>
      </c>
    </row>
    <row r="25" spans="1:8" x14ac:dyDescent="0.3">
      <c r="A25" s="18">
        <v>20631</v>
      </c>
      <c r="B25" s="20" t="s">
        <v>2862</v>
      </c>
      <c r="C25" s="19">
        <v>17500000</v>
      </c>
      <c r="D25" s="16">
        <v>14</v>
      </c>
      <c r="E25" s="18">
        <v>5.5</v>
      </c>
      <c r="F25" s="17">
        <v>9.9700000000000006</v>
      </c>
      <c r="G25" s="16">
        <v>6.9432</v>
      </c>
      <c r="H25" s="15">
        <v>1</v>
      </c>
    </row>
    <row r="26" spans="1:8" x14ac:dyDescent="0.3">
      <c r="A26" s="18">
        <v>20652</v>
      </c>
      <c r="B26" s="20" t="s">
        <v>2566</v>
      </c>
      <c r="C26" s="19">
        <v>32100000</v>
      </c>
      <c r="D26" s="16">
        <v>25</v>
      </c>
      <c r="E26" s="18">
        <v>9.5</v>
      </c>
      <c r="F26" s="17">
        <v>12.08</v>
      </c>
      <c r="G26" s="16">
        <v>10.9002</v>
      </c>
      <c r="H26" s="15">
        <v>2</v>
      </c>
    </row>
    <row r="27" spans="1:8" x14ac:dyDescent="0.3">
      <c r="A27" s="18">
        <v>20661</v>
      </c>
      <c r="B27" s="20" t="s">
        <v>2683</v>
      </c>
      <c r="C27" s="19">
        <v>6500000</v>
      </c>
      <c r="D27" s="16">
        <v>2</v>
      </c>
      <c r="E27" s="18">
        <v>17.62</v>
      </c>
      <c r="F27" s="17">
        <v>19.420000000000002</v>
      </c>
      <c r="G27" s="16">
        <v>19.0046</v>
      </c>
      <c r="H27" s="15">
        <v>3</v>
      </c>
    </row>
    <row r="28" spans="1:8" x14ac:dyDescent="0.3">
      <c r="A28" s="18">
        <v>20694</v>
      </c>
      <c r="B28" s="20" t="s">
        <v>2735</v>
      </c>
      <c r="C28" s="19">
        <v>1000000</v>
      </c>
      <c r="D28" s="16">
        <v>1</v>
      </c>
      <c r="E28" s="18">
        <v>14.14</v>
      </c>
      <c r="F28" s="17">
        <v>14.14</v>
      </c>
      <c r="G28" s="16">
        <v>14.14</v>
      </c>
      <c r="H28" s="15">
        <v>2</v>
      </c>
    </row>
    <row r="29" spans="1:8" x14ac:dyDescent="0.3">
      <c r="A29" s="18">
        <v>22081</v>
      </c>
      <c r="B29" s="20" t="s">
        <v>2577</v>
      </c>
      <c r="C29" s="19">
        <v>6800000</v>
      </c>
      <c r="D29" s="16">
        <v>11</v>
      </c>
      <c r="E29" s="18">
        <v>13.75</v>
      </c>
      <c r="F29" s="17">
        <v>18.989999999999998</v>
      </c>
      <c r="G29" s="16">
        <v>14.6501</v>
      </c>
      <c r="H29" s="15">
        <v>2</v>
      </c>
    </row>
    <row r="30" spans="1:8" x14ac:dyDescent="0.3">
      <c r="A30" s="18">
        <v>22282</v>
      </c>
      <c r="B30" s="20" t="s">
        <v>2814</v>
      </c>
      <c r="C30" s="19">
        <v>2000000</v>
      </c>
      <c r="D30" s="16">
        <v>2</v>
      </c>
      <c r="E30" s="18">
        <v>6.44</v>
      </c>
      <c r="F30" s="17">
        <v>7.12</v>
      </c>
      <c r="G30" s="16">
        <v>6.78</v>
      </c>
      <c r="H30" s="15">
        <v>1</v>
      </c>
    </row>
    <row r="31" spans="1:8" x14ac:dyDescent="0.3">
      <c r="A31" s="18">
        <v>22393</v>
      </c>
      <c r="B31" s="20" t="s">
        <v>2655</v>
      </c>
      <c r="C31" s="19">
        <v>300000</v>
      </c>
      <c r="D31" s="16">
        <v>2</v>
      </c>
      <c r="E31" s="18">
        <v>20.100000000000001</v>
      </c>
      <c r="F31" s="17">
        <v>23.74</v>
      </c>
      <c r="G31" s="16">
        <v>22.526700000000002</v>
      </c>
      <c r="H31" s="15">
        <v>3</v>
      </c>
    </row>
    <row r="32" spans="1:8" x14ac:dyDescent="0.3">
      <c r="A32" s="18">
        <v>23383</v>
      </c>
      <c r="B32" s="20" t="s">
        <v>2627</v>
      </c>
      <c r="C32" s="19">
        <v>7500000</v>
      </c>
      <c r="D32" s="16">
        <v>6</v>
      </c>
      <c r="E32" s="18">
        <v>14.86</v>
      </c>
      <c r="F32" s="17">
        <v>22.74</v>
      </c>
      <c r="G32" s="16">
        <v>17.5031</v>
      </c>
      <c r="H32" s="15">
        <v>3</v>
      </c>
    </row>
    <row r="33" spans="1:8" x14ac:dyDescent="0.3">
      <c r="A33" s="18">
        <v>23835</v>
      </c>
      <c r="B33" s="20" t="s">
        <v>2532</v>
      </c>
      <c r="C33" s="19">
        <v>1945300000</v>
      </c>
      <c r="D33" s="16">
        <v>423</v>
      </c>
      <c r="E33" s="18">
        <v>14.86</v>
      </c>
      <c r="F33" s="17">
        <v>18.170000000000002</v>
      </c>
      <c r="G33" s="16">
        <v>16.3401</v>
      </c>
      <c r="H33" s="15">
        <v>3</v>
      </c>
    </row>
    <row r="34" spans="1:8" x14ac:dyDescent="0.3">
      <c r="A34" s="18">
        <v>24393</v>
      </c>
      <c r="B34" s="20" t="s">
        <v>2656</v>
      </c>
      <c r="C34" s="19">
        <v>51400000</v>
      </c>
      <c r="D34" s="16">
        <v>36</v>
      </c>
      <c r="E34" s="18">
        <v>7.06</v>
      </c>
      <c r="F34" s="17">
        <v>11.1</v>
      </c>
      <c r="G34" s="16">
        <v>9.0709</v>
      </c>
      <c r="H34" s="15">
        <v>3</v>
      </c>
    </row>
    <row r="35" spans="1:8" x14ac:dyDescent="0.3">
      <c r="A35" s="18">
        <v>24616</v>
      </c>
      <c r="B35" s="20" t="s">
        <v>2642</v>
      </c>
      <c r="C35" s="19">
        <v>4400000</v>
      </c>
      <c r="D35" s="16">
        <v>10</v>
      </c>
      <c r="E35" s="18">
        <v>22.21</v>
      </c>
      <c r="F35" s="17">
        <v>26.17</v>
      </c>
      <c r="G35" s="16">
        <v>23.188400000000001</v>
      </c>
      <c r="H35" s="15">
        <v>2</v>
      </c>
    </row>
    <row r="36" spans="1:8" x14ac:dyDescent="0.3">
      <c r="A36" s="18">
        <v>24663</v>
      </c>
      <c r="B36" s="20" t="s">
        <v>2818</v>
      </c>
      <c r="C36" s="19">
        <v>1500000</v>
      </c>
      <c r="D36" s="16">
        <v>2</v>
      </c>
      <c r="E36" s="18">
        <v>4.75</v>
      </c>
      <c r="F36" s="17">
        <v>8.1</v>
      </c>
      <c r="G36" s="16">
        <v>6.9832999999999998</v>
      </c>
      <c r="H36" s="15">
        <v>1</v>
      </c>
    </row>
    <row r="37" spans="1:8" x14ac:dyDescent="0.3">
      <c r="A37" s="18">
        <v>24822</v>
      </c>
      <c r="B37" s="20" t="s">
        <v>2864</v>
      </c>
      <c r="C37" s="19">
        <v>11900000</v>
      </c>
      <c r="D37" s="16">
        <v>26</v>
      </c>
      <c r="E37" s="18">
        <v>17.28</v>
      </c>
      <c r="F37" s="17">
        <v>55.92</v>
      </c>
      <c r="G37" s="16">
        <v>27.102499999999999</v>
      </c>
      <c r="H37" s="15">
        <v>2</v>
      </c>
    </row>
    <row r="38" spans="1:8" x14ac:dyDescent="0.3">
      <c r="A38" s="18">
        <v>24921</v>
      </c>
      <c r="B38" s="20" t="s">
        <v>2707</v>
      </c>
      <c r="C38" s="19">
        <v>186300000</v>
      </c>
      <c r="D38" s="16">
        <v>350</v>
      </c>
      <c r="E38" s="18">
        <v>5.68</v>
      </c>
      <c r="F38" s="17">
        <v>9.33</v>
      </c>
      <c r="G38" s="16">
        <v>7.4268999999999998</v>
      </c>
      <c r="H38" s="15">
        <v>2</v>
      </c>
    </row>
    <row r="39" spans="1:8" x14ac:dyDescent="0.3">
      <c r="A39" s="18">
        <v>25282</v>
      </c>
      <c r="B39" s="20" t="s">
        <v>2643</v>
      </c>
      <c r="C39" s="19">
        <v>2400000</v>
      </c>
      <c r="D39" s="16">
        <v>7</v>
      </c>
      <c r="E39" s="18">
        <v>20.440000000000001</v>
      </c>
      <c r="F39" s="17">
        <v>32.619999999999997</v>
      </c>
      <c r="G39" s="16">
        <v>29.285</v>
      </c>
      <c r="H39" s="15">
        <v>3</v>
      </c>
    </row>
    <row r="40" spans="1:8" x14ac:dyDescent="0.3">
      <c r="A40" s="18">
        <v>26034</v>
      </c>
      <c r="B40" s="20" t="s">
        <v>2616</v>
      </c>
      <c r="C40" s="19">
        <v>493300000</v>
      </c>
      <c r="D40" s="16">
        <v>266</v>
      </c>
      <c r="E40" s="18">
        <v>53.93</v>
      </c>
      <c r="F40" s="17">
        <v>74.64</v>
      </c>
      <c r="G40" s="16">
        <v>63.506900000000002</v>
      </c>
      <c r="H40" s="15">
        <v>2</v>
      </c>
    </row>
    <row r="41" spans="1:8" x14ac:dyDescent="0.3">
      <c r="A41" s="18">
        <v>26034</v>
      </c>
      <c r="B41" s="20" t="s">
        <v>2616</v>
      </c>
      <c r="C41" s="19">
        <v>36600000</v>
      </c>
      <c r="D41" s="16">
        <v>24</v>
      </c>
      <c r="E41" s="18">
        <v>56.22</v>
      </c>
      <c r="F41" s="17">
        <v>75.400000000000006</v>
      </c>
      <c r="G41" s="16">
        <v>66.666399999999996</v>
      </c>
      <c r="H41" s="15">
        <v>3</v>
      </c>
    </row>
    <row r="42" spans="1:8" x14ac:dyDescent="0.3">
      <c r="A42" s="18">
        <v>26107</v>
      </c>
      <c r="B42" s="20" t="s">
        <v>2277</v>
      </c>
      <c r="C42" s="19">
        <v>374800000</v>
      </c>
      <c r="D42" s="16">
        <v>349</v>
      </c>
      <c r="E42" s="18">
        <v>33.92</v>
      </c>
      <c r="F42" s="17">
        <v>57.848199999999999</v>
      </c>
      <c r="G42" s="16">
        <v>43.291699999999999</v>
      </c>
      <c r="H42" s="15">
        <v>2</v>
      </c>
    </row>
    <row r="43" spans="1:8" x14ac:dyDescent="0.3">
      <c r="A43" s="18">
        <v>26185</v>
      </c>
      <c r="B43" s="20" t="s">
        <v>2784</v>
      </c>
      <c r="C43" s="19">
        <v>102900000</v>
      </c>
      <c r="D43" s="16">
        <v>124</v>
      </c>
      <c r="E43" s="18">
        <v>58.28</v>
      </c>
      <c r="F43" s="17">
        <v>92.97</v>
      </c>
      <c r="G43" s="16">
        <v>72.580799999999996</v>
      </c>
      <c r="H43" s="15">
        <v>3</v>
      </c>
    </row>
    <row r="44" spans="1:8" x14ac:dyDescent="0.3">
      <c r="A44" s="18">
        <v>26302</v>
      </c>
      <c r="B44" s="20" t="s">
        <v>2795</v>
      </c>
      <c r="C44" s="19">
        <v>1000000</v>
      </c>
      <c r="D44" s="16">
        <v>1</v>
      </c>
      <c r="E44" s="18">
        <v>14.25</v>
      </c>
      <c r="F44" s="17">
        <v>14.25</v>
      </c>
      <c r="G44" s="16">
        <v>14.25</v>
      </c>
      <c r="H44" s="15">
        <v>3</v>
      </c>
    </row>
    <row r="45" spans="1:8" x14ac:dyDescent="0.3">
      <c r="A45" s="18">
        <v>27311</v>
      </c>
      <c r="B45" s="20" t="s">
        <v>2868</v>
      </c>
      <c r="C45" s="19">
        <v>12000000</v>
      </c>
      <c r="D45" s="16">
        <v>4</v>
      </c>
      <c r="E45" s="18">
        <v>28.24</v>
      </c>
      <c r="F45" s="17">
        <v>28.3</v>
      </c>
      <c r="G45" s="16">
        <v>28.252099999999999</v>
      </c>
      <c r="H45" s="15">
        <v>2</v>
      </c>
    </row>
    <row r="46" spans="1:8" x14ac:dyDescent="0.3">
      <c r="A46" s="18">
        <v>27312</v>
      </c>
      <c r="B46" s="20" t="s">
        <v>2821</v>
      </c>
      <c r="C46" s="19">
        <v>16100000</v>
      </c>
      <c r="D46" s="16">
        <v>8</v>
      </c>
      <c r="E46" s="18">
        <v>14.42</v>
      </c>
      <c r="F46" s="17">
        <v>20.399999999999999</v>
      </c>
      <c r="G46" s="16">
        <v>15.627800000000001</v>
      </c>
      <c r="H46" s="15">
        <v>2</v>
      </c>
    </row>
    <row r="47" spans="1:8" x14ac:dyDescent="0.3">
      <c r="A47" s="18">
        <v>27481</v>
      </c>
      <c r="B47" s="20" t="s">
        <v>2785</v>
      </c>
      <c r="C47" s="19">
        <v>1800000</v>
      </c>
      <c r="D47" s="16">
        <v>1</v>
      </c>
      <c r="E47" s="18">
        <v>6.47</v>
      </c>
      <c r="F47" s="17">
        <v>6.47</v>
      </c>
      <c r="G47" s="16">
        <v>6.47</v>
      </c>
      <c r="H47" s="15">
        <v>2</v>
      </c>
    </row>
    <row r="48" spans="1:8" x14ac:dyDescent="0.3">
      <c r="A48" s="18">
        <v>288701</v>
      </c>
      <c r="B48" s="20" t="s">
        <v>2547</v>
      </c>
      <c r="C48" s="19">
        <v>459000000</v>
      </c>
      <c r="D48" s="16">
        <v>178</v>
      </c>
      <c r="E48" s="18">
        <v>10.696</v>
      </c>
      <c r="F48" s="17">
        <v>16.88</v>
      </c>
      <c r="G48" s="16">
        <v>11.773199999999999</v>
      </c>
      <c r="H48" s="15">
        <v>3</v>
      </c>
    </row>
    <row r="49" spans="1:8" x14ac:dyDescent="0.3">
      <c r="A49" s="18">
        <v>28886</v>
      </c>
      <c r="B49" s="20" t="s">
        <v>2737</v>
      </c>
      <c r="C49" s="19">
        <v>286200000</v>
      </c>
      <c r="D49" s="16">
        <v>123</v>
      </c>
      <c r="E49" s="18">
        <v>10.220000000000001</v>
      </c>
      <c r="F49" s="17">
        <v>17.3</v>
      </c>
      <c r="G49" s="16">
        <v>12.547499999999999</v>
      </c>
      <c r="H49" s="15">
        <v>2</v>
      </c>
    </row>
    <row r="50" spans="1:8" x14ac:dyDescent="0.3">
      <c r="A50" s="18">
        <v>29051</v>
      </c>
      <c r="B50" s="20" t="s">
        <v>2282</v>
      </c>
      <c r="C50" s="19">
        <v>39200000</v>
      </c>
      <c r="D50" s="16">
        <v>25</v>
      </c>
      <c r="E50" s="18">
        <v>8.15</v>
      </c>
      <c r="F50" s="17">
        <v>14.36</v>
      </c>
      <c r="G50" s="16">
        <v>11.326599999999999</v>
      </c>
      <c r="H50" s="15">
        <v>2</v>
      </c>
    </row>
    <row r="51" spans="1:8" x14ac:dyDescent="0.3">
      <c r="A51" s="18">
        <v>29371</v>
      </c>
      <c r="B51" s="20" t="s">
        <v>2765</v>
      </c>
      <c r="C51" s="19">
        <v>4900000</v>
      </c>
      <c r="D51" s="16">
        <v>10</v>
      </c>
      <c r="E51" s="18">
        <v>10.51</v>
      </c>
      <c r="F51" s="17">
        <v>14.216699999999999</v>
      </c>
      <c r="G51" s="16">
        <v>12.2437</v>
      </c>
      <c r="H51" s="15">
        <v>1</v>
      </c>
    </row>
    <row r="52" spans="1:8" x14ac:dyDescent="0.3">
      <c r="A52" s="18">
        <v>30103</v>
      </c>
      <c r="B52" s="20" t="s">
        <v>2671</v>
      </c>
      <c r="C52" s="19">
        <v>126500000</v>
      </c>
      <c r="D52" s="16">
        <v>146</v>
      </c>
      <c r="E52" s="18">
        <v>14.82</v>
      </c>
      <c r="F52" s="17">
        <v>21.56</v>
      </c>
      <c r="G52" s="16">
        <v>17.2196</v>
      </c>
      <c r="H52" s="15">
        <v>3</v>
      </c>
    </row>
    <row r="53" spans="1:8" x14ac:dyDescent="0.3">
      <c r="A53" s="18">
        <v>30164</v>
      </c>
      <c r="B53" s="20" t="s">
        <v>2579</v>
      </c>
      <c r="C53" s="19">
        <v>10300000</v>
      </c>
      <c r="D53" s="16">
        <v>17</v>
      </c>
      <c r="E53" s="18">
        <v>19.940000000000001</v>
      </c>
      <c r="F53" s="17">
        <v>25.44</v>
      </c>
      <c r="G53" s="16">
        <v>22.569800000000001</v>
      </c>
      <c r="H53" s="15">
        <v>3</v>
      </c>
    </row>
    <row r="54" spans="1:8" x14ac:dyDescent="0.3">
      <c r="A54" s="18">
        <v>30237</v>
      </c>
      <c r="B54" s="20" t="s">
        <v>2822</v>
      </c>
      <c r="C54" s="19">
        <v>8600000</v>
      </c>
      <c r="D54" s="16">
        <v>14</v>
      </c>
      <c r="E54" s="18">
        <v>27.67</v>
      </c>
      <c r="F54" s="17">
        <v>35.659999999999997</v>
      </c>
      <c r="G54" s="16">
        <v>28.827200000000001</v>
      </c>
      <c r="H54" s="15">
        <v>1</v>
      </c>
    </row>
    <row r="55" spans="1:8" x14ac:dyDescent="0.3">
      <c r="A55" s="18">
        <v>30284</v>
      </c>
      <c r="B55" s="20" t="s">
        <v>2744</v>
      </c>
      <c r="C55" s="19">
        <v>12200000</v>
      </c>
      <c r="D55" s="16">
        <v>16</v>
      </c>
      <c r="E55" s="18">
        <v>30.45</v>
      </c>
      <c r="F55" s="17">
        <v>36.950000000000003</v>
      </c>
      <c r="G55" s="16">
        <v>32.387700000000002</v>
      </c>
      <c r="H55" s="15">
        <v>3</v>
      </c>
    </row>
    <row r="56" spans="1:8" x14ac:dyDescent="0.3">
      <c r="A56" s="18">
        <v>30425</v>
      </c>
      <c r="B56" s="20" t="s">
        <v>2672</v>
      </c>
      <c r="C56" s="19">
        <v>6500000</v>
      </c>
      <c r="D56" s="16">
        <v>29</v>
      </c>
      <c r="E56" s="18">
        <v>11.05</v>
      </c>
      <c r="F56" s="17">
        <v>17.22</v>
      </c>
      <c r="G56" s="16">
        <v>13.918900000000001</v>
      </c>
      <c r="H56" s="15">
        <v>3</v>
      </c>
    </row>
    <row r="57" spans="1:8" x14ac:dyDescent="0.3">
      <c r="A57" s="18">
        <v>30477</v>
      </c>
      <c r="B57" s="20" t="s">
        <v>2684</v>
      </c>
      <c r="C57" s="19">
        <v>5300000</v>
      </c>
      <c r="D57" s="16">
        <v>15</v>
      </c>
      <c r="E57" s="18">
        <v>13.66</v>
      </c>
      <c r="F57" s="17">
        <v>17.12</v>
      </c>
      <c r="G57" s="16">
        <v>15.3536</v>
      </c>
      <c r="H57" s="15">
        <v>2</v>
      </c>
    </row>
    <row r="58" spans="1:8" x14ac:dyDescent="0.3">
      <c r="A58" s="18">
        <v>30921</v>
      </c>
      <c r="B58" s="20" t="s">
        <v>2848</v>
      </c>
      <c r="C58" s="19">
        <v>900000</v>
      </c>
      <c r="D58" s="16">
        <v>2</v>
      </c>
      <c r="E58" s="18">
        <v>32.33</v>
      </c>
      <c r="F58" s="17">
        <v>33.405700000000003</v>
      </c>
      <c r="G58" s="16">
        <v>33.166699999999999</v>
      </c>
      <c r="H58" s="15">
        <v>1</v>
      </c>
    </row>
    <row r="59" spans="1:8" x14ac:dyDescent="0.3">
      <c r="A59" s="18">
        <v>31221</v>
      </c>
      <c r="B59" s="20" t="s">
        <v>2644</v>
      </c>
      <c r="C59" s="19">
        <v>7800000</v>
      </c>
      <c r="D59" s="16">
        <v>17</v>
      </c>
      <c r="E59" s="18">
        <v>19.29</v>
      </c>
      <c r="F59" s="17">
        <v>23.49</v>
      </c>
      <c r="G59" s="16">
        <v>20.702200000000001</v>
      </c>
      <c r="H59" s="15">
        <v>3</v>
      </c>
    </row>
    <row r="60" spans="1:8" x14ac:dyDescent="0.3">
      <c r="A60" s="18">
        <v>31381</v>
      </c>
      <c r="B60" s="20" t="s">
        <v>2591</v>
      </c>
      <c r="C60" s="19">
        <v>14800000</v>
      </c>
      <c r="D60" s="16">
        <v>29</v>
      </c>
      <c r="E60" s="18">
        <v>13.13</v>
      </c>
      <c r="F60" s="17">
        <v>18.66</v>
      </c>
      <c r="G60" s="16">
        <v>15.2186</v>
      </c>
      <c r="H60" s="15">
        <v>3</v>
      </c>
    </row>
    <row r="61" spans="1:8" x14ac:dyDescent="0.3">
      <c r="A61" s="18">
        <v>31412</v>
      </c>
      <c r="B61" s="20" t="s">
        <v>2732</v>
      </c>
      <c r="C61" s="19">
        <v>14900000</v>
      </c>
      <c r="D61" s="16">
        <v>17</v>
      </c>
      <c r="E61" s="18">
        <v>11.55</v>
      </c>
      <c r="F61" s="17">
        <v>14.65</v>
      </c>
      <c r="G61" s="16">
        <v>13.1617</v>
      </c>
      <c r="H61" s="15">
        <v>2</v>
      </c>
    </row>
    <row r="62" spans="1:8" x14ac:dyDescent="0.3">
      <c r="A62" s="18">
        <v>31493</v>
      </c>
      <c r="B62" s="20" t="s">
        <v>2716</v>
      </c>
      <c r="C62" s="19">
        <v>1000000</v>
      </c>
      <c r="D62" s="16">
        <v>6</v>
      </c>
      <c r="E62" s="18">
        <v>14.15</v>
      </c>
      <c r="F62" s="17">
        <v>17.22</v>
      </c>
      <c r="G62" s="16">
        <v>16.777000000000001</v>
      </c>
      <c r="H62" s="15">
        <v>2</v>
      </c>
    </row>
    <row r="63" spans="1:8" x14ac:dyDescent="0.3">
      <c r="A63" s="18">
        <v>31632</v>
      </c>
      <c r="B63" s="20" t="s">
        <v>2766</v>
      </c>
      <c r="C63" s="19">
        <v>3000000</v>
      </c>
      <c r="D63" s="16">
        <v>3</v>
      </c>
      <c r="E63" s="18">
        <v>10.15</v>
      </c>
      <c r="F63" s="17">
        <v>11.41</v>
      </c>
      <c r="G63" s="16">
        <v>10.4833</v>
      </c>
      <c r="H63" s="15">
        <v>1</v>
      </c>
    </row>
    <row r="64" spans="1:8" x14ac:dyDescent="0.3">
      <c r="A64" s="18">
        <v>31671</v>
      </c>
      <c r="B64" s="20" t="s">
        <v>2628</v>
      </c>
      <c r="C64" s="19">
        <v>8500000</v>
      </c>
      <c r="D64" s="16">
        <v>3</v>
      </c>
      <c r="E64" s="18">
        <v>13.77</v>
      </c>
      <c r="F64" s="17">
        <v>14.34</v>
      </c>
      <c r="G64" s="16">
        <v>14.03</v>
      </c>
      <c r="H64" s="15">
        <v>3</v>
      </c>
    </row>
    <row r="65" spans="1:8" x14ac:dyDescent="0.3">
      <c r="A65" s="18">
        <v>31712</v>
      </c>
      <c r="B65" s="20" t="s">
        <v>2750</v>
      </c>
      <c r="C65" s="19">
        <v>3800000</v>
      </c>
      <c r="D65" s="16">
        <v>9</v>
      </c>
      <c r="E65" s="18">
        <v>9.52</v>
      </c>
      <c r="F65" s="17">
        <v>10.8</v>
      </c>
      <c r="G65" s="16">
        <v>10.094200000000001</v>
      </c>
      <c r="H65" s="15">
        <v>2</v>
      </c>
    </row>
    <row r="66" spans="1:8" x14ac:dyDescent="0.3">
      <c r="A66" s="18">
        <v>31881</v>
      </c>
      <c r="B66" s="20" t="s">
        <v>2840</v>
      </c>
      <c r="C66" s="19">
        <v>3200000</v>
      </c>
      <c r="D66" s="16">
        <v>9</v>
      </c>
      <c r="E66" s="18">
        <v>5.78</v>
      </c>
      <c r="F66" s="17">
        <v>11.24</v>
      </c>
      <c r="G66" s="16">
        <v>9.3125</v>
      </c>
      <c r="H66" s="15">
        <v>1</v>
      </c>
    </row>
    <row r="67" spans="1:8" x14ac:dyDescent="0.3">
      <c r="A67" s="18">
        <v>32681</v>
      </c>
      <c r="B67" s="20" t="s">
        <v>2592</v>
      </c>
      <c r="C67" s="19">
        <v>18700000</v>
      </c>
      <c r="D67" s="16">
        <v>13</v>
      </c>
      <c r="E67" s="18">
        <v>13.26</v>
      </c>
      <c r="F67" s="17">
        <v>17.309999999999999</v>
      </c>
      <c r="G67" s="16">
        <v>14.650399999999999</v>
      </c>
      <c r="H67" s="15">
        <v>3</v>
      </c>
    </row>
    <row r="68" spans="1:8" x14ac:dyDescent="0.3">
      <c r="A68" s="18">
        <v>33101</v>
      </c>
      <c r="B68" s="20" t="s">
        <v>2493</v>
      </c>
      <c r="C68" s="19">
        <v>300000</v>
      </c>
      <c r="D68" s="16">
        <v>2</v>
      </c>
      <c r="E68" s="18">
        <v>40.090000000000003</v>
      </c>
      <c r="F68" s="17">
        <v>43.05</v>
      </c>
      <c r="G68" s="16">
        <v>42.063299999999998</v>
      </c>
      <c r="H68" s="15">
        <v>4</v>
      </c>
    </row>
    <row r="69" spans="1:8" x14ac:dyDescent="0.3">
      <c r="A69" s="18">
        <v>33244</v>
      </c>
      <c r="B69" s="20" t="s">
        <v>2580</v>
      </c>
      <c r="C69" s="19">
        <v>6900000</v>
      </c>
      <c r="D69" s="16">
        <v>16</v>
      </c>
      <c r="E69" s="18">
        <v>18.72</v>
      </c>
      <c r="F69" s="17">
        <v>25.33</v>
      </c>
      <c r="G69" s="16">
        <v>22.5871</v>
      </c>
      <c r="H69" s="15">
        <v>2</v>
      </c>
    </row>
    <row r="70" spans="1:8" x14ac:dyDescent="0.3">
      <c r="A70" s="18">
        <v>33394</v>
      </c>
      <c r="B70" s="20" t="s">
        <v>2685</v>
      </c>
      <c r="C70" s="19">
        <v>3100000</v>
      </c>
      <c r="D70" s="16">
        <v>9</v>
      </c>
      <c r="E70" s="18">
        <v>14.05</v>
      </c>
      <c r="F70" s="17">
        <v>16.579999999999998</v>
      </c>
      <c r="G70" s="16">
        <v>14.939</v>
      </c>
      <c r="H70" s="15">
        <v>3</v>
      </c>
    </row>
    <row r="71" spans="1:8" x14ac:dyDescent="0.3">
      <c r="A71" s="18">
        <v>33464</v>
      </c>
      <c r="B71" s="20" t="s">
        <v>2708</v>
      </c>
      <c r="C71" s="19">
        <v>1000000</v>
      </c>
      <c r="D71" s="16">
        <v>1</v>
      </c>
      <c r="E71" s="18">
        <v>11.06</v>
      </c>
      <c r="F71" s="17">
        <v>11.06</v>
      </c>
      <c r="G71" s="16">
        <v>11.06</v>
      </c>
      <c r="H71" s="15">
        <v>2</v>
      </c>
    </row>
    <row r="72" spans="1:8" x14ac:dyDescent="0.3">
      <c r="A72" s="18">
        <v>34132</v>
      </c>
      <c r="B72" s="20" t="s">
        <v>2505</v>
      </c>
      <c r="C72" s="19">
        <v>62800000</v>
      </c>
      <c r="D72" s="16">
        <v>45</v>
      </c>
      <c r="E72" s="18">
        <v>22.21</v>
      </c>
      <c r="F72" s="17">
        <v>27.43</v>
      </c>
      <c r="G72" s="16">
        <v>25.938600000000001</v>
      </c>
      <c r="H72" s="15">
        <v>2</v>
      </c>
    </row>
    <row r="73" spans="1:8" x14ac:dyDescent="0.3">
      <c r="A73" s="18">
        <v>34162</v>
      </c>
      <c r="B73" s="20" t="s">
        <v>2768</v>
      </c>
      <c r="C73" s="19">
        <v>15400000</v>
      </c>
      <c r="D73" s="16">
        <v>17</v>
      </c>
      <c r="E73" s="18">
        <v>13.87</v>
      </c>
      <c r="F73" s="17">
        <v>18.84</v>
      </c>
      <c r="G73" s="16">
        <v>15.236599999999999</v>
      </c>
      <c r="H73" s="15">
        <v>1</v>
      </c>
    </row>
    <row r="74" spans="1:8" x14ac:dyDescent="0.3">
      <c r="A74" s="18">
        <v>34653</v>
      </c>
      <c r="B74" s="20" t="s">
        <v>2717</v>
      </c>
      <c r="C74" s="19">
        <v>3900000</v>
      </c>
      <c r="D74" s="16">
        <v>6</v>
      </c>
      <c r="E74" s="18">
        <v>6.03</v>
      </c>
      <c r="F74" s="17">
        <v>6.4050000000000002</v>
      </c>
      <c r="G74" s="16">
        <v>6.2723000000000004</v>
      </c>
      <c r="H74" s="15">
        <v>1</v>
      </c>
    </row>
    <row r="75" spans="1:8" x14ac:dyDescent="0.3">
      <c r="A75" s="18">
        <v>34833</v>
      </c>
      <c r="B75" s="20" t="s">
        <v>2751</v>
      </c>
      <c r="C75" s="19">
        <v>15900000</v>
      </c>
      <c r="D75" s="16">
        <v>20</v>
      </c>
      <c r="E75" s="18">
        <v>15.1</v>
      </c>
      <c r="F75" s="17">
        <v>18.690000000000001</v>
      </c>
      <c r="G75" s="16">
        <v>16.6127</v>
      </c>
      <c r="H75" s="15">
        <v>2</v>
      </c>
    </row>
    <row r="76" spans="1:8" x14ac:dyDescent="0.3">
      <c r="A76" s="18">
        <v>34842</v>
      </c>
      <c r="B76" s="20" t="s">
        <v>2738</v>
      </c>
      <c r="C76" s="19">
        <v>400000</v>
      </c>
      <c r="D76" s="16">
        <v>2</v>
      </c>
      <c r="E76" s="18">
        <v>15.3</v>
      </c>
      <c r="F76" s="17">
        <v>18.32</v>
      </c>
      <c r="G76" s="16">
        <v>16.055</v>
      </c>
      <c r="H76" s="15">
        <v>2</v>
      </c>
    </row>
    <row r="77" spans="1:8" x14ac:dyDescent="0.3">
      <c r="A77" s="18">
        <v>34891</v>
      </c>
      <c r="B77" s="20" t="s">
        <v>2739</v>
      </c>
      <c r="C77" s="19">
        <v>600000</v>
      </c>
      <c r="D77" s="16">
        <v>1</v>
      </c>
      <c r="E77" s="18">
        <v>15.18</v>
      </c>
      <c r="F77" s="17">
        <v>15.18</v>
      </c>
      <c r="G77" s="16">
        <v>15.18</v>
      </c>
      <c r="H77" s="15">
        <v>2</v>
      </c>
    </row>
    <row r="78" spans="1:8" x14ac:dyDescent="0.3">
      <c r="A78" s="18">
        <v>35121</v>
      </c>
      <c r="B78" s="20" t="s">
        <v>2697</v>
      </c>
      <c r="C78" s="19">
        <v>28200000</v>
      </c>
      <c r="D78" s="16">
        <v>28</v>
      </c>
      <c r="E78" s="18">
        <v>15.21</v>
      </c>
      <c r="F78" s="17">
        <v>20.57</v>
      </c>
      <c r="G78" s="16">
        <v>17.922999999999998</v>
      </c>
      <c r="H78" s="15">
        <v>1</v>
      </c>
    </row>
    <row r="79" spans="1:8" x14ac:dyDescent="0.3">
      <c r="A79" s="18">
        <v>35121</v>
      </c>
      <c r="B79" s="20" t="s">
        <v>2697</v>
      </c>
      <c r="C79" s="19">
        <v>1000000</v>
      </c>
      <c r="D79" s="16">
        <v>1</v>
      </c>
      <c r="E79" s="18">
        <v>17.37</v>
      </c>
      <c r="F79" s="17">
        <v>17.37</v>
      </c>
      <c r="G79" s="16">
        <v>17.37</v>
      </c>
      <c r="H79" s="15">
        <v>2</v>
      </c>
    </row>
    <row r="80" spans="1:8" x14ac:dyDescent="0.3">
      <c r="A80" s="18">
        <v>35211</v>
      </c>
      <c r="B80" s="20" t="s">
        <v>2823</v>
      </c>
      <c r="C80" s="19">
        <v>3700000</v>
      </c>
      <c r="D80" s="16">
        <v>6</v>
      </c>
      <c r="E80" s="18">
        <v>10.119999999999999</v>
      </c>
      <c r="F80" s="17">
        <v>11.23</v>
      </c>
      <c r="G80" s="16">
        <v>11.0486</v>
      </c>
      <c r="H80" s="15">
        <v>1</v>
      </c>
    </row>
    <row r="81" spans="1:8" x14ac:dyDescent="0.3">
      <c r="A81" s="18">
        <v>35265</v>
      </c>
      <c r="B81" s="20" t="s">
        <v>2549</v>
      </c>
      <c r="C81" s="19">
        <v>17800000</v>
      </c>
      <c r="D81" s="16">
        <v>15</v>
      </c>
      <c r="E81" s="18">
        <v>22.12</v>
      </c>
      <c r="F81" s="17">
        <v>24.95</v>
      </c>
      <c r="G81" s="16">
        <v>23.718399999999999</v>
      </c>
      <c r="H81" s="15">
        <v>3</v>
      </c>
    </row>
    <row r="82" spans="1:8" x14ac:dyDescent="0.3">
      <c r="A82" s="18">
        <v>35331</v>
      </c>
      <c r="B82" s="20" t="s">
        <v>2841</v>
      </c>
      <c r="C82" s="19">
        <v>128400000</v>
      </c>
      <c r="D82" s="16">
        <v>67</v>
      </c>
      <c r="E82" s="18">
        <v>35.659999999999997</v>
      </c>
      <c r="F82" s="17">
        <v>55.66</v>
      </c>
      <c r="G82" s="16">
        <v>48.304499999999997</v>
      </c>
      <c r="H82" s="15">
        <v>3</v>
      </c>
    </row>
    <row r="83" spans="1:8" x14ac:dyDescent="0.3">
      <c r="A83" s="18">
        <v>35481</v>
      </c>
      <c r="B83" s="20" t="s">
        <v>2745</v>
      </c>
      <c r="C83" s="19">
        <v>308800000</v>
      </c>
      <c r="D83" s="16">
        <v>84</v>
      </c>
      <c r="E83" s="18">
        <v>16.22</v>
      </c>
      <c r="F83" s="17">
        <v>19.89</v>
      </c>
      <c r="G83" s="16">
        <v>17.285900000000002</v>
      </c>
      <c r="H83" s="15">
        <v>3</v>
      </c>
    </row>
    <row r="84" spans="1:8" x14ac:dyDescent="0.3">
      <c r="A84" s="18">
        <v>35763</v>
      </c>
      <c r="B84" s="20" t="s">
        <v>2629</v>
      </c>
      <c r="C84" s="19">
        <v>119300000</v>
      </c>
      <c r="D84" s="16">
        <v>95</v>
      </c>
      <c r="E84" s="18">
        <v>14.22</v>
      </c>
      <c r="F84" s="17">
        <v>24.32</v>
      </c>
      <c r="G84" s="16">
        <v>19.4163</v>
      </c>
      <c r="H84" s="15">
        <v>3</v>
      </c>
    </row>
    <row r="85" spans="1:8" x14ac:dyDescent="0.3">
      <c r="A85" s="18">
        <v>35802</v>
      </c>
      <c r="B85" s="20" t="s">
        <v>2709</v>
      </c>
      <c r="C85" s="19">
        <v>3400000</v>
      </c>
      <c r="D85" s="16">
        <v>8</v>
      </c>
      <c r="E85" s="18">
        <v>19.989999999999998</v>
      </c>
      <c r="F85" s="17">
        <v>27.22</v>
      </c>
      <c r="G85" s="16">
        <v>21.945900000000002</v>
      </c>
      <c r="H85" s="15">
        <v>1</v>
      </c>
    </row>
    <row r="86" spans="1:8" x14ac:dyDescent="0.3">
      <c r="A86" s="18">
        <v>35913</v>
      </c>
      <c r="B86" s="20" t="s">
        <v>2753</v>
      </c>
      <c r="C86" s="19">
        <v>4300000</v>
      </c>
      <c r="D86" s="16">
        <v>9</v>
      </c>
      <c r="E86" s="18">
        <v>12.2</v>
      </c>
      <c r="F86" s="17">
        <v>17.190000000000001</v>
      </c>
      <c r="G86" s="16">
        <v>15.025600000000001</v>
      </c>
      <c r="H86" s="15">
        <v>2</v>
      </c>
    </row>
    <row r="87" spans="1:8" x14ac:dyDescent="0.3">
      <c r="A87" s="18">
        <v>36052</v>
      </c>
      <c r="B87" s="20" t="s">
        <v>2619</v>
      </c>
      <c r="C87" s="19">
        <v>21500000</v>
      </c>
      <c r="D87" s="16">
        <v>6</v>
      </c>
      <c r="E87" s="18">
        <v>8.9</v>
      </c>
      <c r="F87" s="17">
        <v>20.97</v>
      </c>
      <c r="G87" s="16">
        <v>17.939499999999999</v>
      </c>
      <c r="H87" s="15">
        <v>3</v>
      </c>
    </row>
    <row r="88" spans="1:8" x14ac:dyDescent="0.3">
      <c r="A88" s="18">
        <v>36313</v>
      </c>
      <c r="B88" s="20" t="s">
        <v>2724</v>
      </c>
      <c r="C88" s="19">
        <v>15300000</v>
      </c>
      <c r="D88" s="16">
        <v>10</v>
      </c>
      <c r="E88" s="18">
        <v>6.71</v>
      </c>
      <c r="F88" s="17">
        <v>8.68</v>
      </c>
      <c r="G88" s="16">
        <v>8.4163999999999994</v>
      </c>
      <c r="H88" s="15">
        <v>1</v>
      </c>
    </row>
    <row r="89" spans="1:8" x14ac:dyDescent="0.3">
      <c r="A89" s="18">
        <v>36533</v>
      </c>
      <c r="B89" s="20" t="s">
        <v>2786</v>
      </c>
      <c r="C89" s="19">
        <v>97400000</v>
      </c>
      <c r="D89" s="16">
        <v>110</v>
      </c>
      <c r="E89" s="18">
        <v>18.27</v>
      </c>
      <c r="F89" s="17">
        <v>26.98</v>
      </c>
      <c r="G89" s="16">
        <v>23.2576</v>
      </c>
      <c r="H89" s="15">
        <v>2</v>
      </c>
    </row>
    <row r="90" spans="1:8" x14ac:dyDescent="0.3">
      <c r="A90" s="18">
        <v>36871</v>
      </c>
      <c r="B90" s="20" t="s">
        <v>2550</v>
      </c>
      <c r="C90" s="19">
        <v>299100000</v>
      </c>
      <c r="D90" s="16">
        <v>103</v>
      </c>
      <c r="E90" s="18">
        <v>14.11</v>
      </c>
      <c r="F90" s="17">
        <v>18.329999999999998</v>
      </c>
      <c r="G90" s="16">
        <v>15.270300000000001</v>
      </c>
      <c r="H90" s="15">
        <v>3</v>
      </c>
    </row>
    <row r="91" spans="1:8" x14ac:dyDescent="0.3">
      <c r="A91" s="18">
        <v>36893</v>
      </c>
      <c r="B91" s="20" t="s">
        <v>2777</v>
      </c>
      <c r="C91" s="19">
        <v>1300000</v>
      </c>
      <c r="D91" s="16">
        <v>5</v>
      </c>
      <c r="E91" s="18">
        <v>24.96</v>
      </c>
      <c r="F91" s="17">
        <v>33.07</v>
      </c>
      <c r="G91" s="16">
        <v>29.9923</v>
      </c>
      <c r="H91" s="15">
        <v>1</v>
      </c>
    </row>
    <row r="92" spans="1:8" x14ac:dyDescent="0.3">
      <c r="A92" s="18">
        <v>37074</v>
      </c>
      <c r="B92" s="20" t="s">
        <v>2568</v>
      </c>
      <c r="C92" s="19">
        <v>29900000</v>
      </c>
      <c r="D92" s="16">
        <v>52</v>
      </c>
      <c r="E92" s="18">
        <v>24.77</v>
      </c>
      <c r="F92" s="17">
        <v>32.89</v>
      </c>
      <c r="G92" s="16">
        <v>28.668900000000001</v>
      </c>
      <c r="H92" s="15">
        <v>3</v>
      </c>
    </row>
    <row r="93" spans="1:8" x14ac:dyDescent="0.3">
      <c r="A93" s="18">
        <v>37083</v>
      </c>
      <c r="B93" s="20" t="s">
        <v>2340</v>
      </c>
      <c r="C93" s="19">
        <v>148200000</v>
      </c>
      <c r="D93" s="16">
        <v>180</v>
      </c>
      <c r="E93" s="18">
        <v>25.34</v>
      </c>
      <c r="F93" s="17">
        <v>40.324100000000001</v>
      </c>
      <c r="G93" s="16">
        <v>32.227200000000003</v>
      </c>
      <c r="H93" s="15">
        <v>3</v>
      </c>
    </row>
    <row r="94" spans="1:8" x14ac:dyDescent="0.3">
      <c r="A94" s="18">
        <v>37084</v>
      </c>
      <c r="B94" s="20" t="s">
        <v>2472</v>
      </c>
      <c r="C94" s="19">
        <v>51700000</v>
      </c>
      <c r="D94" s="16">
        <v>14</v>
      </c>
      <c r="E94" s="18">
        <v>27.82</v>
      </c>
      <c r="F94" s="17">
        <v>48.99</v>
      </c>
      <c r="G94" s="16">
        <v>39.015999999999998</v>
      </c>
      <c r="H94" s="15">
        <v>3</v>
      </c>
    </row>
    <row r="95" spans="1:8" x14ac:dyDescent="0.3">
      <c r="A95" s="18">
        <v>37101</v>
      </c>
      <c r="B95" s="20" t="s">
        <v>2869</v>
      </c>
      <c r="C95" s="19">
        <v>300000</v>
      </c>
      <c r="D95" s="16">
        <v>2</v>
      </c>
      <c r="E95" s="18">
        <v>15.7</v>
      </c>
      <c r="F95" s="17">
        <v>24.23</v>
      </c>
      <c r="G95" s="16">
        <v>21.386700000000001</v>
      </c>
      <c r="H95" s="15">
        <v>1</v>
      </c>
    </row>
    <row r="96" spans="1:8" x14ac:dyDescent="0.3">
      <c r="A96" s="18">
        <v>37131</v>
      </c>
      <c r="B96" s="20" t="s">
        <v>2648</v>
      </c>
      <c r="C96" s="19">
        <v>11700000</v>
      </c>
      <c r="D96" s="16">
        <v>17</v>
      </c>
      <c r="E96" s="18">
        <v>6.86</v>
      </c>
      <c r="F96" s="17">
        <v>8.6999999999999993</v>
      </c>
      <c r="G96" s="16">
        <v>7.4344999999999999</v>
      </c>
      <c r="H96" s="15">
        <v>2</v>
      </c>
    </row>
    <row r="97" spans="1:8" x14ac:dyDescent="0.3">
      <c r="A97" s="18">
        <v>41234</v>
      </c>
      <c r="B97" s="20" t="s">
        <v>2507</v>
      </c>
      <c r="C97" s="19">
        <v>3200000</v>
      </c>
      <c r="D97" s="16">
        <v>8</v>
      </c>
      <c r="E97" s="18">
        <v>11</v>
      </c>
      <c r="F97" s="17">
        <v>13.98</v>
      </c>
      <c r="G97" s="16">
        <v>12.059699999999999</v>
      </c>
      <c r="H97" s="15">
        <v>2</v>
      </c>
    </row>
    <row r="98" spans="1:8" x14ac:dyDescent="0.3">
      <c r="A98" s="18">
        <v>41235</v>
      </c>
      <c r="B98" s="20" t="s">
        <v>2508</v>
      </c>
      <c r="C98" s="19">
        <v>10000000</v>
      </c>
      <c r="D98" s="16">
        <v>1</v>
      </c>
      <c r="E98" s="18">
        <v>4.38</v>
      </c>
      <c r="F98" s="17">
        <v>4.38</v>
      </c>
      <c r="G98" s="16">
        <v>4.38</v>
      </c>
      <c r="H98" s="15">
        <v>2</v>
      </c>
    </row>
    <row r="99" spans="1:8" x14ac:dyDescent="0.3">
      <c r="A99" s="18">
        <v>41551</v>
      </c>
      <c r="B99" s="20" t="s">
        <v>2870</v>
      </c>
      <c r="C99" s="19">
        <v>9500000</v>
      </c>
      <c r="D99" s="16">
        <v>23</v>
      </c>
      <c r="E99" s="18">
        <v>0.49</v>
      </c>
      <c r="F99" s="17">
        <v>4.59</v>
      </c>
      <c r="G99" s="16">
        <v>2.4605000000000001</v>
      </c>
      <c r="H99" s="15">
        <v>1</v>
      </c>
    </row>
    <row r="100" spans="1:8" x14ac:dyDescent="0.3">
      <c r="A100" s="18">
        <v>41552</v>
      </c>
      <c r="B100" s="20" t="s">
        <v>2797</v>
      </c>
      <c r="C100" s="19">
        <v>2200000</v>
      </c>
      <c r="D100" s="16">
        <v>2</v>
      </c>
      <c r="E100" s="18">
        <v>13.16</v>
      </c>
      <c r="F100" s="17">
        <v>13.46</v>
      </c>
      <c r="G100" s="16">
        <v>13.1736</v>
      </c>
      <c r="H100" s="15">
        <v>1</v>
      </c>
    </row>
    <row r="101" spans="1:8" x14ac:dyDescent="0.3">
      <c r="A101" s="18">
        <v>41552</v>
      </c>
      <c r="B101" s="20" t="s">
        <v>2797</v>
      </c>
      <c r="C101" s="19">
        <v>14600000</v>
      </c>
      <c r="D101" s="16">
        <v>19</v>
      </c>
      <c r="E101" s="18">
        <v>12.68</v>
      </c>
      <c r="F101" s="17">
        <v>18.260000000000002</v>
      </c>
      <c r="G101" s="16">
        <v>14.1831</v>
      </c>
      <c r="H101" s="15">
        <v>2</v>
      </c>
    </row>
    <row r="102" spans="1:8" x14ac:dyDescent="0.3">
      <c r="A102" s="18">
        <v>41644</v>
      </c>
      <c r="B102" s="20" t="s">
        <v>2494</v>
      </c>
      <c r="C102" s="19">
        <v>15300000</v>
      </c>
      <c r="D102" s="16">
        <v>22</v>
      </c>
      <c r="E102" s="18">
        <v>13.45</v>
      </c>
      <c r="F102" s="17">
        <v>19.05</v>
      </c>
      <c r="G102" s="16">
        <v>15.044</v>
      </c>
      <c r="H102" s="15">
        <v>4</v>
      </c>
    </row>
    <row r="103" spans="1:8" x14ac:dyDescent="0.3">
      <c r="A103" s="18">
        <v>41672</v>
      </c>
      <c r="B103" s="20" t="s">
        <v>2810</v>
      </c>
      <c r="C103" s="19">
        <v>2200000</v>
      </c>
      <c r="D103" s="16">
        <v>5</v>
      </c>
      <c r="E103" s="18">
        <v>6.55</v>
      </c>
      <c r="F103" s="17">
        <v>8.5500000000000007</v>
      </c>
      <c r="G103" s="16">
        <v>7.7394999999999996</v>
      </c>
      <c r="H103" s="15">
        <v>1</v>
      </c>
    </row>
    <row r="104" spans="1:8" x14ac:dyDescent="0.3">
      <c r="A104" s="18">
        <v>41672</v>
      </c>
      <c r="B104" s="20" t="s">
        <v>2810</v>
      </c>
      <c r="C104" s="19">
        <v>4800000</v>
      </c>
      <c r="D104" s="16">
        <v>7</v>
      </c>
      <c r="E104" s="18">
        <v>8.0399999999999991</v>
      </c>
      <c r="F104" s="17">
        <v>10.119999999999999</v>
      </c>
      <c r="G104" s="16">
        <v>9.0310000000000006</v>
      </c>
      <c r="H104" s="15">
        <v>2</v>
      </c>
    </row>
    <row r="105" spans="1:8" x14ac:dyDescent="0.3">
      <c r="A105" s="18">
        <v>41712</v>
      </c>
      <c r="B105" s="20" t="s">
        <v>2710</v>
      </c>
      <c r="C105" s="19">
        <v>7200000</v>
      </c>
      <c r="D105" s="16">
        <v>28</v>
      </c>
      <c r="E105" s="18">
        <v>16.13</v>
      </c>
      <c r="F105" s="17">
        <v>52.94</v>
      </c>
      <c r="G105" s="16">
        <v>31.489599999999999</v>
      </c>
      <c r="H105" s="15">
        <v>2</v>
      </c>
    </row>
    <row r="106" spans="1:8" x14ac:dyDescent="0.3">
      <c r="A106" s="18">
        <v>41752</v>
      </c>
      <c r="B106" s="20" t="s">
        <v>2798</v>
      </c>
      <c r="C106" s="19">
        <v>43300000</v>
      </c>
      <c r="D106" s="16">
        <v>28</v>
      </c>
      <c r="E106" s="18">
        <v>13.66</v>
      </c>
      <c r="F106" s="17">
        <v>29.39</v>
      </c>
      <c r="G106" s="16">
        <v>17.6998</v>
      </c>
      <c r="H106" s="15">
        <v>1</v>
      </c>
    </row>
    <row r="107" spans="1:8" x14ac:dyDescent="0.3">
      <c r="A107" s="18">
        <v>41902</v>
      </c>
      <c r="B107" s="20" t="s">
        <v>2689</v>
      </c>
      <c r="C107" s="19">
        <v>30300000</v>
      </c>
      <c r="D107" s="16">
        <v>8</v>
      </c>
      <c r="E107" s="18">
        <v>3.19</v>
      </c>
      <c r="F107" s="17">
        <v>3.93</v>
      </c>
      <c r="G107" s="16">
        <v>3.7795999999999998</v>
      </c>
      <c r="H107" s="15">
        <v>2</v>
      </c>
    </row>
    <row r="108" spans="1:8" x14ac:dyDescent="0.3">
      <c r="A108" s="18">
        <v>43068</v>
      </c>
      <c r="B108" s="20" t="s">
        <v>2778</v>
      </c>
      <c r="C108" s="19">
        <v>900000</v>
      </c>
      <c r="D108" s="16">
        <v>2</v>
      </c>
      <c r="E108" s="18">
        <v>27.45</v>
      </c>
      <c r="F108" s="17">
        <v>28.47</v>
      </c>
      <c r="G108" s="16">
        <v>27.903300000000002</v>
      </c>
      <c r="H108" s="15">
        <v>1</v>
      </c>
    </row>
    <row r="109" spans="1:8" x14ac:dyDescent="0.3">
      <c r="A109" s="18">
        <v>43068</v>
      </c>
      <c r="B109" s="20" t="s">
        <v>2778</v>
      </c>
      <c r="C109" s="19">
        <v>24500000</v>
      </c>
      <c r="D109" s="16">
        <v>13</v>
      </c>
      <c r="E109" s="18">
        <v>3.58</v>
      </c>
      <c r="F109" s="17">
        <v>34.630000000000003</v>
      </c>
      <c r="G109" s="16">
        <v>25.909800000000001</v>
      </c>
      <c r="H109" s="15">
        <v>2</v>
      </c>
    </row>
    <row r="110" spans="1:8" x14ac:dyDescent="0.3">
      <c r="A110" s="18">
        <v>43068</v>
      </c>
      <c r="B110" s="20" t="s">
        <v>2778</v>
      </c>
      <c r="C110" s="19">
        <v>70700000</v>
      </c>
      <c r="D110" s="16">
        <v>33</v>
      </c>
      <c r="E110" s="18">
        <v>24.9</v>
      </c>
      <c r="F110" s="17">
        <v>34.909999999999997</v>
      </c>
      <c r="G110" s="16">
        <v>32.699399999999997</v>
      </c>
      <c r="H110" s="15">
        <v>3</v>
      </c>
    </row>
    <row r="111" spans="1:8" x14ac:dyDescent="0.3">
      <c r="A111" s="18">
        <v>43069</v>
      </c>
      <c r="B111" s="20" t="s">
        <v>2746</v>
      </c>
      <c r="C111" s="19">
        <v>37100000</v>
      </c>
      <c r="D111" s="16">
        <v>7</v>
      </c>
      <c r="E111" s="18">
        <v>3.58</v>
      </c>
      <c r="F111" s="17">
        <v>35.33</v>
      </c>
      <c r="G111" s="16">
        <v>32.464500000000001</v>
      </c>
      <c r="H111" s="15">
        <v>2</v>
      </c>
    </row>
    <row r="112" spans="1:8" x14ac:dyDescent="0.3">
      <c r="A112" s="18">
        <v>43069</v>
      </c>
      <c r="B112" s="20" t="s">
        <v>2746</v>
      </c>
      <c r="C112" s="19">
        <v>30700000</v>
      </c>
      <c r="D112" s="16">
        <v>19</v>
      </c>
      <c r="E112" s="18">
        <v>29.23</v>
      </c>
      <c r="F112" s="17">
        <v>35.130000000000003</v>
      </c>
      <c r="G112" s="16">
        <v>33.575899999999997</v>
      </c>
      <c r="H112" s="15">
        <v>3</v>
      </c>
    </row>
    <row r="113" spans="1:8" x14ac:dyDescent="0.3">
      <c r="A113" s="18">
        <v>44162</v>
      </c>
      <c r="B113" s="20" t="s">
        <v>2857</v>
      </c>
      <c r="C113" s="19">
        <v>2500000</v>
      </c>
      <c r="D113" s="16">
        <v>4</v>
      </c>
      <c r="E113" s="18">
        <v>5.36</v>
      </c>
      <c r="F113" s="17">
        <v>6.47</v>
      </c>
      <c r="G113" s="16">
        <v>5.5448000000000004</v>
      </c>
      <c r="H113" s="15">
        <v>1</v>
      </c>
    </row>
    <row r="114" spans="1:8" x14ac:dyDescent="0.3">
      <c r="A114" s="18">
        <v>44332</v>
      </c>
      <c r="B114" s="20" t="s">
        <v>2787</v>
      </c>
      <c r="C114" s="19">
        <v>1000000</v>
      </c>
      <c r="D114" s="16">
        <v>1</v>
      </c>
      <c r="E114" s="18">
        <v>1.18</v>
      </c>
      <c r="F114" s="17">
        <v>1.18</v>
      </c>
      <c r="G114" s="16">
        <v>1.18</v>
      </c>
      <c r="H114" s="15">
        <v>1</v>
      </c>
    </row>
    <row r="115" spans="1:8" x14ac:dyDescent="0.3">
      <c r="A115" s="18">
        <v>44381</v>
      </c>
      <c r="B115" s="20" t="s">
        <v>2849</v>
      </c>
      <c r="C115" s="19">
        <v>15100000</v>
      </c>
      <c r="D115" s="16">
        <v>16</v>
      </c>
      <c r="E115" s="18">
        <v>1.1599999999999999</v>
      </c>
      <c r="F115" s="17">
        <v>6.57</v>
      </c>
      <c r="G115" s="16">
        <v>2.6061999999999999</v>
      </c>
      <c r="H115" s="15">
        <v>1</v>
      </c>
    </row>
    <row r="116" spans="1:8" x14ac:dyDescent="0.3">
      <c r="A116" s="18">
        <v>45552</v>
      </c>
      <c r="B116" s="20" t="s">
        <v>2811</v>
      </c>
      <c r="C116" s="19">
        <v>20600000</v>
      </c>
      <c r="D116" s="16">
        <v>23</v>
      </c>
      <c r="E116" s="18">
        <v>12.19</v>
      </c>
      <c r="F116" s="17">
        <v>16.75</v>
      </c>
      <c r="G116" s="16">
        <v>13.4924</v>
      </c>
      <c r="H116" s="15">
        <v>1</v>
      </c>
    </row>
    <row r="117" spans="1:8" x14ac:dyDescent="0.3">
      <c r="A117" s="18">
        <v>45561</v>
      </c>
      <c r="B117" s="20" t="s">
        <v>2740</v>
      </c>
      <c r="C117" s="19">
        <v>1600000</v>
      </c>
      <c r="D117" s="16">
        <v>3</v>
      </c>
      <c r="E117" s="18">
        <v>7</v>
      </c>
      <c r="F117" s="17">
        <v>10.220000000000001</v>
      </c>
      <c r="G117" s="16">
        <v>8.27</v>
      </c>
      <c r="H117" s="15">
        <v>2</v>
      </c>
    </row>
    <row r="118" spans="1:8" x14ac:dyDescent="0.3">
      <c r="A118" s="18">
        <v>45661</v>
      </c>
      <c r="B118" s="20" t="s">
        <v>2674</v>
      </c>
      <c r="C118" s="19">
        <v>1700000</v>
      </c>
      <c r="D118" s="16">
        <v>5</v>
      </c>
      <c r="E118" s="18">
        <v>11.34</v>
      </c>
      <c r="F118" s="17">
        <v>18.07</v>
      </c>
      <c r="G118" s="16">
        <v>14.5159</v>
      </c>
      <c r="H118" s="15">
        <v>1</v>
      </c>
    </row>
    <row r="119" spans="1:8" x14ac:dyDescent="0.3">
      <c r="A119" s="18">
        <v>45661</v>
      </c>
      <c r="B119" s="20" t="s">
        <v>2674</v>
      </c>
      <c r="C119" s="19">
        <v>2200000</v>
      </c>
      <c r="D119" s="16">
        <v>3</v>
      </c>
      <c r="E119" s="18">
        <v>12.21</v>
      </c>
      <c r="F119" s="17">
        <v>14.74</v>
      </c>
      <c r="G119" s="16">
        <v>12.330500000000001</v>
      </c>
      <c r="H119" s="15">
        <v>2</v>
      </c>
    </row>
    <row r="120" spans="1:8" x14ac:dyDescent="0.3">
      <c r="A120" s="18">
        <v>45662</v>
      </c>
      <c r="B120" s="20" t="s">
        <v>2675</v>
      </c>
      <c r="C120" s="19">
        <v>42700000</v>
      </c>
      <c r="D120" s="16">
        <v>28</v>
      </c>
      <c r="E120" s="18">
        <v>15.74</v>
      </c>
      <c r="F120" s="17">
        <v>20.78</v>
      </c>
      <c r="G120" s="16">
        <v>18.194800000000001</v>
      </c>
      <c r="H120" s="15">
        <v>3</v>
      </c>
    </row>
    <row r="121" spans="1:8" x14ac:dyDescent="0.3">
      <c r="A121" s="18">
        <v>45801</v>
      </c>
      <c r="B121" s="20" t="s">
        <v>2569</v>
      </c>
      <c r="C121" s="19">
        <v>217300000</v>
      </c>
      <c r="D121" s="16">
        <v>97</v>
      </c>
      <c r="E121" s="18">
        <v>15.25</v>
      </c>
      <c r="F121" s="17">
        <v>19.48</v>
      </c>
      <c r="G121" s="16">
        <v>17.593499999999999</v>
      </c>
      <c r="H121" s="15">
        <v>3</v>
      </c>
    </row>
    <row r="122" spans="1:8" x14ac:dyDescent="0.3">
      <c r="A122" s="18">
        <v>47146</v>
      </c>
      <c r="B122" s="20" t="s">
        <v>2676</v>
      </c>
      <c r="C122" s="19">
        <v>4100000</v>
      </c>
      <c r="D122" s="16">
        <v>15</v>
      </c>
      <c r="E122" s="18">
        <v>14.2</v>
      </c>
      <c r="F122" s="17">
        <v>20.100000000000001</v>
      </c>
      <c r="G122" s="16">
        <v>16.594899999999999</v>
      </c>
      <c r="H122" s="15">
        <v>3</v>
      </c>
    </row>
    <row r="123" spans="1:8" x14ac:dyDescent="0.3">
      <c r="A123" s="18">
        <v>47147</v>
      </c>
      <c r="B123" s="20" t="s">
        <v>2719</v>
      </c>
      <c r="C123" s="19">
        <v>1500000</v>
      </c>
      <c r="D123" s="16">
        <v>1</v>
      </c>
      <c r="E123" s="18">
        <v>10.89</v>
      </c>
      <c r="F123" s="17">
        <v>10.89</v>
      </c>
      <c r="G123" s="16">
        <v>10.89</v>
      </c>
      <c r="H123" s="15">
        <v>2</v>
      </c>
    </row>
    <row r="124" spans="1:8" x14ac:dyDescent="0.3">
      <c r="A124" s="18">
        <v>47202</v>
      </c>
      <c r="B124" s="20" t="s">
        <v>2632</v>
      </c>
      <c r="C124" s="19">
        <v>1600000</v>
      </c>
      <c r="D124" s="16">
        <v>10</v>
      </c>
      <c r="E124" s="18">
        <v>15.23</v>
      </c>
      <c r="F124" s="17">
        <v>19.350000000000001</v>
      </c>
      <c r="G124" s="16">
        <v>17.075600000000001</v>
      </c>
      <c r="H124" s="15">
        <v>3</v>
      </c>
    </row>
    <row r="125" spans="1:8" x14ac:dyDescent="0.3">
      <c r="A125" s="18">
        <v>47363</v>
      </c>
      <c r="B125" s="20" t="s">
        <v>2850</v>
      </c>
      <c r="C125" s="19">
        <v>9800000</v>
      </c>
      <c r="D125" s="16">
        <v>3</v>
      </c>
      <c r="E125" s="18">
        <v>91</v>
      </c>
      <c r="F125" s="17">
        <v>120.72</v>
      </c>
      <c r="G125" s="16">
        <v>107.0763</v>
      </c>
      <c r="H125" s="15">
        <v>1</v>
      </c>
    </row>
    <row r="126" spans="1:8" x14ac:dyDescent="0.3">
      <c r="A126" s="18">
        <v>47393</v>
      </c>
      <c r="B126" s="20" t="s">
        <v>2359</v>
      </c>
      <c r="C126" s="19">
        <v>14800000</v>
      </c>
      <c r="D126" s="16">
        <v>30</v>
      </c>
      <c r="E126" s="18">
        <v>39.880000000000003</v>
      </c>
      <c r="F126" s="17">
        <v>48.47</v>
      </c>
      <c r="G126" s="16">
        <v>44.319000000000003</v>
      </c>
      <c r="H126" s="15">
        <v>3</v>
      </c>
    </row>
    <row r="127" spans="1:8" x14ac:dyDescent="0.3">
      <c r="A127" s="18">
        <v>47441</v>
      </c>
      <c r="B127" s="20" t="s">
        <v>2851</v>
      </c>
      <c r="C127" s="19">
        <v>16700000</v>
      </c>
      <c r="D127" s="16">
        <v>33</v>
      </c>
      <c r="E127" s="18">
        <v>4.4000000000000004</v>
      </c>
      <c r="F127" s="17">
        <v>8.84</v>
      </c>
      <c r="G127" s="16">
        <v>6.3921999999999999</v>
      </c>
      <c r="H127" s="15">
        <v>1</v>
      </c>
    </row>
    <row r="128" spans="1:8" x14ac:dyDescent="0.3">
      <c r="A128" s="18">
        <v>47631</v>
      </c>
      <c r="B128" s="20" t="s">
        <v>2875</v>
      </c>
      <c r="C128" s="19">
        <v>24900000</v>
      </c>
      <c r="D128" s="16">
        <v>7</v>
      </c>
      <c r="E128" s="18">
        <v>0.21</v>
      </c>
      <c r="F128" s="17">
        <v>0.21</v>
      </c>
      <c r="G128" s="16">
        <v>0.21</v>
      </c>
      <c r="H128" s="15">
        <v>1</v>
      </c>
    </row>
    <row r="129" spans="1:8" x14ac:dyDescent="0.3">
      <c r="A129" s="18">
        <v>47633</v>
      </c>
      <c r="B129" s="20" t="s">
        <v>2825</v>
      </c>
      <c r="C129" s="19">
        <v>44500000</v>
      </c>
      <c r="D129" s="16">
        <v>5</v>
      </c>
      <c r="E129" s="18">
        <v>9.0500000000000007</v>
      </c>
      <c r="F129" s="17">
        <v>11.32</v>
      </c>
      <c r="G129" s="16">
        <v>10.303100000000001</v>
      </c>
      <c r="H129" s="15">
        <v>3</v>
      </c>
    </row>
    <row r="130" spans="1:8" x14ac:dyDescent="0.3">
      <c r="A130" s="18">
        <v>49124</v>
      </c>
      <c r="B130" s="20" t="s">
        <v>2826</v>
      </c>
      <c r="C130" s="19">
        <v>45300000</v>
      </c>
      <c r="D130" s="16">
        <v>11</v>
      </c>
      <c r="E130" s="18">
        <v>0.83</v>
      </c>
      <c r="F130" s="17">
        <v>7.8380000000000001</v>
      </c>
      <c r="G130" s="16">
        <v>5.5205000000000002</v>
      </c>
      <c r="H130" s="15">
        <v>2</v>
      </c>
    </row>
    <row r="131" spans="1:8" x14ac:dyDescent="0.3">
      <c r="A131" s="18">
        <v>49162</v>
      </c>
      <c r="B131" s="20" t="s">
        <v>2606</v>
      </c>
      <c r="C131" s="19">
        <v>500000</v>
      </c>
      <c r="D131" s="16">
        <v>2</v>
      </c>
      <c r="E131" s="18">
        <v>0.3</v>
      </c>
      <c r="F131" s="17">
        <v>0.31</v>
      </c>
      <c r="G131" s="16">
        <v>0.30599999999999999</v>
      </c>
      <c r="H131" s="15">
        <v>1</v>
      </c>
    </row>
    <row r="132" spans="1:8" x14ac:dyDescent="0.3">
      <c r="A132" s="18">
        <v>52137</v>
      </c>
      <c r="B132" s="20" t="s">
        <v>2621</v>
      </c>
      <c r="C132" s="19">
        <v>1400000</v>
      </c>
      <c r="D132" s="16">
        <v>9</v>
      </c>
      <c r="E132" s="18">
        <v>59.58</v>
      </c>
      <c r="F132" s="17">
        <v>61.67</v>
      </c>
      <c r="G132" s="16">
        <v>60.846400000000003</v>
      </c>
      <c r="H132" s="15">
        <v>3</v>
      </c>
    </row>
    <row r="133" spans="1:8" x14ac:dyDescent="0.3">
      <c r="A133" s="18">
        <v>53063</v>
      </c>
      <c r="B133" s="20" t="s">
        <v>2756</v>
      </c>
      <c r="C133" s="19">
        <v>27300000</v>
      </c>
      <c r="D133" s="16">
        <v>28</v>
      </c>
      <c r="E133" s="18">
        <v>11.58</v>
      </c>
      <c r="F133" s="17">
        <v>13.87</v>
      </c>
      <c r="G133" s="16">
        <v>12.8438</v>
      </c>
      <c r="H133" s="15">
        <v>2</v>
      </c>
    </row>
    <row r="134" spans="1:8" x14ac:dyDescent="0.3">
      <c r="A134" s="18">
        <v>53094</v>
      </c>
      <c r="B134" s="20" t="s">
        <v>2757</v>
      </c>
      <c r="C134" s="19">
        <v>19300000</v>
      </c>
      <c r="D134" s="16">
        <v>48</v>
      </c>
      <c r="E134" s="18">
        <v>20.86</v>
      </c>
      <c r="F134" s="17">
        <v>25.5</v>
      </c>
      <c r="G134" s="16">
        <v>23.945699999999999</v>
      </c>
      <c r="H134" s="15">
        <v>1</v>
      </c>
    </row>
    <row r="135" spans="1:8" x14ac:dyDescent="0.3">
      <c r="A135" s="18">
        <v>53513</v>
      </c>
      <c r="B135" s="20" t="s">
        <v>2594</v>
      </c>
      <c r="C135" s="19">
        <v>387400000</v>
      </c>
      <c r="D135" s="16">
        <v>61</v>
      </c>
      <c r="E135" s="18">
        <v>20.66</v>
      </c>
      <c r="F135" s="17">
        <v>25.42</v>
      </c>
      <c r="G135" s="16">
        <v>22.334800000000001</v>
      </c>
      <c r="H135" s="15">
        <v>3</v>
      </c>
    </row>
    <row r="136" spans="1:8" x14ac:dyDescent="0.3">
      <c r="A136" s="18">
        <v>53886</v>
      </c>
      <c r="B136" s="20" t="s">
        <v>2726</v>
      </c>
      <c r="C136" s="19">
        <v>1583900000</v>
      </c>
      <c r="D136" s="16">
        <v>222</v>
      </c>
      <c r="E136" s="18">
        <v>9.65</v>
      </c>
      <c r="F136" s="17">
        <v>13.94</v>
      </c>
      <c r="G136" s="16">
        <v>11.7523</v>
      </c>
      <c r="H136" s="15">
        <v>3</v>
      </c>
    </row>
    <row r="137" spans="1:8" x14ac:dyDescent="0.3">
      <c r="A137" s="18">
        <v>55361</v>
      </c>
      <c r="B137" s="20" t="s">
        <v>2800</v>
      </c>
      <c r="C137" s="19">
        <v>11800000</v>
      </c>
      <c r="D137" s="16">
        <v>33</v>
      </c>
      <c r="E137" s="18">
        <v>17.61</v>
      </c>
      <c r="F137" s="17">
        <v>20.52</v>
      </c>
      <c r="G137" s="16">
        <v>18.6799</v>
      </c>
      <c r="H137" s="15">
        <v>1</v>
      </c>
    </row>
    <row r="138" spans="1:8" x14ac:dyDescent="0.3">
      <c r="A138" s="18">
        <v>55431</v>
      </c>
      <c r="B138" s="20" t="s">
        <v>2690</v>
      </c>
      <c r="C138" s="19">
        <v>5000000</v>
      </c>
      <c r="D138" s="16">
        <v>9</v>
      </c>
      <c r="E138" s="18">
        <v>8.3699999999999992</v>
      </c>
      <c r="F138" s="17">
        <v>12.4</v>
      </c>
      <c r="G138" s="16">
        <v>9.5549999999999997</v>
      </c>
      <c r="H138" s="15">
        <v>2</v>
      </c>
    </row>
    <row r="139" spans="1:8" x14ac:dyDescent="0.3">
      <c r="A139" s="18">
        <v>58711</v>
      </c>
      <c r="B139" s="20" t="s">
        <v>2607</v>
      </c>
      <c r="C139" s="19">
        <v>560800000</v>
      </c>
      <c r="D139" s="16">
        <v>286</v>
      </c>
      <c r="E139" s="18">
        <v>8.91</v>
      </c>
      <c r="F139" s="17">
        <v>13.35</v>
      </c>
      <c r="G139" s="16">
        <v>11.074299999999999</v>
      </c>
      <c r="H139" s="15">
        <v>3</v>
      </c>
    </row>
    <row r="140" spans="1:8" x14ac:dyDescent="0.3">
      <c r="A140" s="18">
        <v>59055</v>
      </c>
      <c r="B140" s="20" t="s">
        <v>2375</v>
      </c>
      <c r="C140" s="19">
        <v>100000</v>
      </c>
      <c r="D140" s="16">
        <v>1</v>
      </c>
      <c r="E140" s="18">
        <v>28.43</v>
      </c>
      <c r="F140" s="17">
        <v>28.43</v>
      </c>
      <c r="G140" s="16">
        <v>28.43</v>
      </c>
      <c r="H140" s="15">
        <v>2</v>
      </c>
    </row>
    <row r="141" spans="1:8" x14ac:dyDescent="0.3">
      <c r="A141" s="18">
        <v>59055</v>
      </c>
      <c r="B141" s="20" t="s">
        <v>2375</v>
      </c>
      <c r="C141" s="19">
        <v>800000</v>
      </c>
      <c r="D141" s="16">
        <v>3</v>
      </c>
      <c r="E141" s="18">
        <v>27.85</v>
      </c>
      <c r="F141" s="17">
        <v>29.07</v>
      </c>
      <c r="G141" s="16">
        <v>28.285</v>
      </c>
      <c r="H141" s="15">
        <v>3</v>
      </c>
    </row>
    <row r="142" spans="1:8" x14ac:dyDescent="0.3">
      <c r="A142" s="18">
        <v>61505</v>
      </c>
      <c r="B142" s="20" t="s">
        <v>2678</v>
      </c>
      <c r="C142" s="19">
        <v>4500000</v>
      </c>
      <c r="D142" s="16">
        <v>3</v>
      </c>
      <c r="E142" s="18">
        <v>11.34</v>
      </c>
      <c r="F142" s="17">
        <v>11.48</v>
      </c>
      <c r="G142" s="16">
        <v>11.4489</v>
      </c>
      <c r="H142" s="15">
        <v>3</v>
      </c>
    </row>
    <row r="143" spans="1:8" x14ac:dyDescent="0.3">
      <c r="A143" s="18">
        <v>61754</v>
      </c>
      <c r="B143" s="20" t="s">
        <v>2679</v>
      </c>
      <c r="C143" s="19">
        <v>3100000</v>
      </c>
      <c r="D143" s="16">
        <v>11</v>
      </c>
      <c r="E143" s="18">
        <v>11.01</v>
      </c>
      <c r="F143" s="17">
        <v>13.63</v>
      </c>
      <c r="G143" s="16">
        <v>12.835800000000001</v>
      </c>
      <c r="H143" s="15">
        <v>2</v>
      </c>
    </row>
    <row r="144" spans="1:8" x14ac:dyDescent="0.3">
      <c r="A144" s="18">
        <v>61791</v>
      </c>
      <c r="B144" s="20" t="s">
        <v>2789</v>
      </c>
      <c r="C144" s="19">
        <v>600000</v>
      </c>
      <c r="D144" s="16">
        <v>4</v>
      </c>
      <c r="E144" s="18">
        <v>12.4</v>
      </c>
      <c r="F144" s="17">
        <v>14.01</v>
      </c>
      <c r="G144" s="16">
        <v>13.146699999999999</v>
      </c>
      <c r="H144" s="15">
        <v>2</v>
      </c>
    </row>
    <row r="145" spans="1:8" x14ac:dyDescent="0.3">
      <c r="A145" s="18">
        <v>61792</v>
      </c>
      <c r="B145" s="20" t="s">
        <v>2691</v>
      </c>
      <c r="C145" s="19">
        <v>300000</v>
      </c>
      <c r="D145" s="16">
        <v>3</v>
      </c>
      <c r="E145" s="18">
        <v>22.68</v>
      </c>
      <c r="F145" s="17">
        <v>23.63</v>
      </c>
      <c r="G145" s="16">
        <v>23.146699999999999</v>
      </c>
      <c r="H145" s="15">
        <v>3</v>
      </c>
    </row>
    <row r="146" spans="1:8" x14ac:dyDescent="0.3">
      <c r="A146" s="18">
        <v>61874</v>
      </c>
      <c r="B146" s="20" t="s">
        <v>2661</v>
      </c>
      <c r="C146" s="19">
        <v>32500000</v>
      </c>
      <c r="D146" s="16">
        <v>43</v>
      </c>
      <c r="E146" s="18">
        <v>18.78</v>
      </c>
      <c r="F146" s="17">
        <v>26.04</v>
      </c>
      <c r="G146" s="16">
        <v>21.828199999999999</v>
      </c>
      <c r="H146" s="15">
        <v>3</v>
      </c>
    </row>
    <row r="147" spans="1:8" x14ac:dyDescent="0.3">
      <c r="A147" s="18">
        <v>61893</v>
      </c>
      <c r="B147" s="20" t="s">
        <v>2865</v>
      </c>
      <c r="C147" s="19">
        <v>600000</v>
      </c>
      <c r="D147" s="16">
        <v>2</v>
      </c>
      <c r="E147" s="18">
        <v>39.83</v>
      </c>
      <c r="F147" s="17">
        <v>40.5</v>
      </c>
      <c r="G147" s="16">
        <v>39.941699999999997</v>
      </c>
      <c r="H147" s="15">
        <v>1</v>
      </c>
    </row>
    <row r="148" spans="1:8" x14ac:dyDescent="0.3">
      <c r="A148" s="18">
        <v>61893</v>
      </c>
      <c r="B148" s="20" t="s">
        <v>2865</v>
      </c>
      <c r="C148" s="19">
        <v>100000</v>
      </c>
      <c r="D148" s="16">
        <v>1</v>
      </c>
      <c r="E148" s="18">
        <v>42.65</v>
      </c>
      <c r="F148" s="17">
        <v>42.65</v>
      </c>
      <c r="G148" s="16">
        <v>42.65</v>
      </c>
      <c r="H148" s="15">
        <v>2</v>
      </c>
    </row>
    <row r="149" spans="1:8" x14ac:dyDescent="0.3">
      <c r="A149" s="18">
        <v>61964</v>
      </c>
      <c r="B149" s="20" t="s">
        <v>2741</v>
      </c>
      <c r="C149" s="19">
        <v>13200000</v>
      </c>
      <c r="D149" s="16">
        <v>14</v>
      </c>
      <c r="E149" s="18">
        <v>22.2</v>
      </c>
      <c r="F149" s="17">
        <v>37.44</v>
      </c>
      <c r="G149" s="16">
        <v>28.962599999999998</v>
      </c>
      <c r="H149" s="15">
        <v>2</v>
      </c>
    </row>
    <row r="150" spans="1:8" x14ac:dyDescent="0.3">
      <c r="A150" s="18">
        <v>62031</v>
      </c>
      <c r="B150" s="20" t="s">
        <v>2649</v>
      </c>
      <c r="C150" s="19">
        <v>2200000</v>
      </c>
      <c r="D150" s="16">
        <v>11</v>
      </c>
      <c r="E150" s="18">
        <v>6.75</v>
      </c>
      <c r="F150" s="17">
        <v>8.92</v>
      </c>
      <c r="G150" s="16">
        <v>7.8258999999999999</v>
      </c>
      <c r="H150" s="15">
        <v>3</v>
      </c>
    </row>
    <row r="151" spans="1:8" x14ac:dyDescent="0.3">
      <c r="A151" s="18">
        <v>62092</v>
      </c>
      <c r="B151" s="20" t="s">
        <v>2662</v>
      </c>
      <c r="C151" s="19">
        <v>2900000</v>
      </c>
      <c r="D151" s="16">
        <v>5</v>
      </c>
      <c r="E151" s="18">
        <v>13.68</v>
      </c>
      <c r="F151" s="17">
        <v>20.83</v>
      </c>
      <c r="G151" s="16">
        <v>18.1831</v>
      </c>
      <c r="H151" s="15">
        <v>3</v>
      </c>
    </row>
    <row r="152" spans="1:8" x14ac:dyDescent="0.3">
      <c r="A152" s="18">
        <v>62174</v>
      </c>
      <c r="B152" s="20" t="s">
        <v>2866</v>
      </c>
      <c r="C152" s="19">
        <v>17400000</v>
      </c>
      <c r="D152" s="16">
        <v>28</v>
      </c>
      <c r="E152" s="18">
        <v>33.840000000000003</v>
      </c>
      <c r="F152" s="17">
        <v>62.97</v>
      </c>
      <c r="G152" s="16">
        <v>43.339399999999998</v>
      </c>
      <c r="H152" s="15">
        <v>3</v>
      </c>
    </row>
    <row r="153" spans="1:8" x14ac:dyDescent="0.3">
      <c r="A153" s="18">
        <v>62241</v>
      </c>
      <c r="B153" s="20" t="s">
        <v>2779</v>
      </c>
      <c r="C153" s="19">
        <v>7800000</v>
      </c>
      <c r="D153" s="16">
        <v>6</v>
      </c>
      <c r="E153" s="18">
        <v>12.87</v>
      </c>
      <c r="F153" s="17">
        <v>19.97</v>
      </c>
      <c r="G153" s="16">
        <v>14.4941</v>
      </c>
      <c r="H153" s="15">
        <v>2</v>
      </c>
    </row>
    <row r="154" spans="1:8" x14ac:dyDescent="0.3">
      <c r="A154" s="18">
        <v>62482</v>
      </c>
      <c r="B154" s="20" t="s">
        <v>2842</v>
      </c>
      <c r="C154" s="19">
        <v>2000000</v>
      </c>
      <c r="D154" s="16">
        <v>4</v>
      </c>
      <c r="E154" s="18">
        <v>4.4400000000000004</v>
      </c>
      <c r="F154" s="17">
        <v>9.61</v>
      </c>
      <c r="G154" s="16">
        <v>5.2510000000000003</v>
      </c>
      <c r="H154" s="15">
        <v>1</v>
      </c>
    </row>
    <row r="155" spans="1:8" x14ac:dyDescent="0.3">
      <c r="A155" s="18">
        <v>62574</v>
      </c>
      <c r="B155" s="20" t="s">
        <v>2634</v>
      </c>
      <c r="C155" s="19">
        <v>75200000</v>
      </c>
      <c r="D155" s="16">
        <v>116</v>
      </c>
      <c r="E155" s="18">
        <v>18.600000000000001</v>
      </c>
      <c r="F155" s="17">
        <v>23.03</v>
      </c>
      <c r="G155" s="16">
        <v>19.9925</v>
      </c>
      <c r="H155" s="15">
        <v>3</v>
      </c>
    </row>
    <row r="156" spans="1:8" x14ac:dyDescent="0.3">
      <c r="A156" s="18">
        <v>62743</v>
      </c>
      <c r="B156" s="20" t="s">
        <v>2609</v>
      </c>
      <c r="C156" s="19">
        <v>44100000</v>
      </c>
      <c r="D156" s="16">
        <v>97</v>
      </c>
      <c r="E156" s="18">
        <v>4.8499999999999996</v>
      </c>
      <c r="F156" s="17">
        <v>7.74</v>
      </c>
      <c r="G156" s="16">
        <v>6.0989000000000004</v>
      </c>
      <c r="H156" s="15">
        <v>1</v>
      </c>
    </row>
    <row r="157" spans="1:8" x14ac:dyDescent="0.3">
      <c r="A157" s="18">
        <v>62743</v>
      </c>
      <c r="B157" s="20" t="s">
        <v>2609</v>
      </c>
      <c r="C157" s="19">
        <v>8400000</v>
      </c>
      <c r="D157" s="16">
        <v>15</v>
      </c>
      <c r="E157" s="18">
        <v>5.08</v>
      </c>
      <c r="F157" s="17">
        <v>8.42</v>
      </c>
      <c r="G157" s="16">
        <v>6.7031000000000001</v>
      </c>
      <c r="H157" s="15">
        <v>2</v>
      </c>
    </row>
    <row r="158" spans="1:8" x14ac:dyDescent="0.3">
      <c r="A158" s="18">
        <v>62756</v>
      </c>
      <c r="B158" s="20" t="s">
        <v>2635</v>
      </c>
      <c r="C158" s="19">
        <v>12400000</v>
      </c>
      <c r="D158" s="16">
        <v>24</v>
      </c>
      <c r="E158" s="18">
        <v>21.15</v>
      </c>
      <c r="F158" s="17">
        <v>28.9</v>
      </c>
      <c r="G158" s="16">
        <v>24.585999999999999</v>
      </c>
      <c r="H158" s="15">
        <v>3</v>
      </c>
    </row>
    <row r="159" spans="1:8" x14ac:dyDescent="0.3">
      <c r="A159" s="18">
        <v>62821</v>
      </c>
      <c r="B159" s="20" t="s">
        <v>2758</v>
      </c>
      <c r="C159" s="19">
        <v>49100000</v>
      </c>
      <c r="D159" s="16">
        <v>51</v>
      </c>
      <c r="E159" s="18">
        <v>11.31</v>
      </c>
      <c r="F159" s="17">
        <v>15.57</v>
      </c>
      <c r="G159" s="16">
        <v>12.901300000000001</v>
      </c>
      <c r="H159" s="15">
        <v>3</v>
      </c>
    </row>
    <row r="160" spans="1:8" x14ac:dyDescent="0.3">
      <c r="A160" s="18">
        <v>62832</v>
      </c>
      <c r="B160" s="20" t="s">
        <v>2623</v>
      </c>
      <c r="C160" s="19">
        <v>5900000</v>
      </c>
      <c r="D160" s="16">
        <v>13</v>
      </c>
      <c r="E160" s="18">
        <v>8.86</v>
      </c>
      <c r="F160" s="17">
        <v>13.87</v>
      </c>
      <c r="G160" s="16">
        <v>9.7401999999999997</v>
      </c>
      <c r="H160" s="15">
        <v>2</v>
      </c>
    </row>
    <row r="161" spans="1:8" x14ac:dyDescent="0.3">
      <c r="A161" s="18">
        <v>62881</v>
      </c>
      <c r="B161" s="20" t="s">
        <v>2832</v>
      </c>
      <c r="C161" s="19">
        <v>8600000</v>
      </c>
      <c r="D161" s="16">
        <v>16</v>
      </c>
      <c r="E161" s="18">
        <v>10.119999999999999</v>
      </c>
      <c r="F161" s="17">
        <v>12.33</v>
      </c>
      <c r="G161" s="16">
        <v>11.6023</v>
      </c>
      <c r="H161" s="15">
        <v>1</v>
      </c>
    </row>
    <row r="162" spans="1:8" x14ac:dyDescent="0.3">
      <c r="A162" s="18">
        <v>62909</v>
      </c>
      <c r="B162" s="20" t="s">
        <v>2571</v>
      </c>
      <c r="C162" s="19">
        <v>62400000</v>
      </c>
      <c r="D162" s="16">
        <v>113</v>
      </c>
      <c r="E162" s="18">
        <v>21.94</v>
      </c>
      <c r="F162" s="17">
        <v>28.61</v>
      </c>
      <c r="G162" s="16">
        <v>25.690300000000001</v>
      </c>
      <c r="H162" s="15">
        <v>3</v>
      </c>
    </row>
    <row r="163" spans="1:8" x14ac:dyDescent="0.3">
      <c r="A163" s="18">
        <v>64143</v>
      </c>
      <c r="B163" s="20" t="s">
        <v>2729</v>
      </c>
      <c r="C163" s="19">
        <v>119100000</v>
      </c>
      <c r="D163" s="16">
        <v>133</v>
      </c>
      <c r="E163" s="18">
        <v>13.49</v>
      </c>
      <c r="F163" s="17">
        <v>16.79</v>
      </c>
      <c r="G163" s="16">
        <v>14.770200000000001</v>
      </c>
      <c r="H163" s="15">
        <v>2</v>
      </c>
    </row>
    <row r="164" spans="1:8" x14ac:dyDescent="0.3">
      <c r="A164" s="18">
        <v>64144</v>
      </c>
      <c r="B164" s="20" t="s">
        <v>2610</v>
      </c>
      <c r="C164" s="19">
        <v>1700000</v>
      </c>
      <c r="D164" s="16">
        <v>7</v>
      </c>
      <c r="E164" s="18">
        <v>25.01</v>
      </c>
      <c r="F164" s="17">
        <v>27.11</v>
      </c>
      <c r="G164" s="16">
        <v>25.97</v>
      </c>
      <c r="H164" s="15">
        <v>3</v>
      </c>
    </row>
    <row r="165" spans="1:8" x14ac:dyDescent="0.3">
      <c r="A165" s="18">
        <v>64323</v>
      </c>
      <c r="B165" s="20" t="s">
        <v>2680</v>
      </c>
      <c r="C165" s="19">
        <v>2100000</v>
      </c>
      <c r="D165" s="16">
        <v>5</v>
      </c>
      <c r="E165" s="18">
        <v>19.97</v>
      </c>
      <c r="F165" s="17">
        <v>20.99</v>
      </c>
      <c r="G165" s="16">
        <v>20.935199999999998</v>
      </c>
      <c r="H165" s="15">
        <v>2</v>
      </c>
    </row>
    <row r="166" spans="1:8" x14ac:dyDescent="0.3">
      <c r="A166" s="18">
        <v>64413</v>
      </c>
      <c r="B166" s="20" t="s">
        <v>2843</v>
      </c>
      <c r="C166" s="19">
        <v>200000</v>
      </c>
      <c r="D166" s="16">
        <v>1</v>
      </c>
      <c r="E166" s="18">
        <v>3.23</v>
      </c>
      <c r="F166" s="17">
        <v>3.23</v>
      </c>
      <c r="G166" s="16">
        <v>3.23</v>
      </c>
      <c r="H166" s="15">
        <v>1</v>
      </c>
    </row>
    <row r="167" spans="1:8" x14ac:dyDescent="0.3">
      <c r="A167" s="18">
        <v>64511</v>
      </c>
      <c r="B167" s="20" t="s">
        <v>2872</v>
      </c>
      <c r="C167" s="19">
        <v>11900000</v>
      </c>
      <c r="D167" s="16">
        <v>11</v>
      </c>
      <c r="E167" s="18">
        <v>2.48</v>
      </c>
      <c r="F167" s="17">
        <v>4.66</v>
      </c>
      <c r="G167" s="16">
        <v>3.1757</v>
      </c>
      <c r="H167" s="15">
        <v>1</v>
      </c>
    </row>
    <row r="168" spans="1:8" x14ac:dyDescent="0.3">
      <c r="A168" s="18">
        <v>64651</v>
      </c>
      <c r="B168" s="20" t="s">
        <v>2833</v>
      </c>
      <c r="C168" s="19">
        <v>3200000</v>
      </c>
      <c r="D168" s="16">
        <v>11</v>
      </c>
      <c r="E168" s="18">
        <v>2.89</v>
      </c>
      <c r="F168" s="17">
        <v>6.97</v>
      </c>
      <c r="G168" s="16">
        <v>5.7003000000000004</v>
      </c>
      <c r="H168" s="15">
        <v>1</v>
      </c>
    </row>
    <row r="169" spans="1:8" x14ac:dyDescent="0.3">
      <c r="A169" s="18">
        <v>64773</v>
      </c>
      <c r="B169" s="20" t="s">
        <v>2573</v>
      </c>
      <c r="C169" s="19">
        <v>7000000</v>
      </c>
      <c r="D169" s="16">
        <v>7</v>
      </c>
      <c r="E169" s="18">
        <v>24.91</v>
      </c>
      <c r="F169" s="17">
        <v>41.95</v>
      </c>
      <c r="G169" s="16">
        <v>32.0351</v>
      </c>
      <c r="H169" s="15">
        <v>3</v>
      </c>
    </row>
    <row r="170" spans="1:8" x14ac:dyDescent="0.3">
      <c r="A170" s="18">
        <v>64861</v>
      </c>
      <c r="B170" s="20" t="s">
        <v>2859</v>
      </c>
      <c r="C170" s="19">
        <v>1700000</v>
      </c>
      <c r="D170" s="16">
        <v>5</v>
      </c>
      <c r="E170" s="18">
        <v>7.22</v>
      </c>
      <c r="F170" s="17">
        <v>13.725</v>
      </c>
      <c r="G170" s="16">
        <v>8.8270999999999997</v>
      </c>
      <c r="H170" s="15">
        <v>1</v>
      </c>
    </row>
    <row r="171" spans="1:8" x14ac:dyDescent="0.3">
      <c r="A171" s="18">
        <v>64961</v>
      </c>
      <c r="B171" s="20" t="s">
        <v>2769</v>
      </c>
      <c r="C171" s="19">
        <v>8900000</v>
      </c>
      <c r="D171" s="16">
        <v>15</v>
      </c>
      <c r="E171" s="18">
        <v>8.0299999999999994</v>
      </c>
      <c r="F171" s="17">
        <v>11.286099999999999</v>
      </c>
      <c r="G171" s="16">
        <v>9.9620999999999995</v>
      </c>
      <c r="H171" s="15">
        <v>2</v>
      </c>
    </row>
    <row r="172" spans="1:8" x14ac:dyDescent="0.3">
      <c r="A172" s="18">
        <v>65095</v>
      </c>
      <c r="B172" s="20" t="s">
        <v>2636</v>
      </c>
      <c r="C172" s="19">
        <v>13400000</v>
      </c>
      <c r="D172" s="16">
        <v>17</v>
      </c>
      <c r="E172" s="18">
        <v>11.69</v>
      </c>
      <c r="F172" s="17">
        <v>22.4</v>
      </c>
      <c r="G172" s="16">
        <v>14.739599999999999</v>
      </c>
      <c r="H172" s="15">
        <v>2</v>
      </c>
    </row>
    <row r="173" spans="1:8" x14ac:dyDescent="0.3">
      <c r="A173" s="18">
        <v>65471</v>
      </c>
      <c r="B173" s="20" t="s">
        <v>2730</v>
      </c>
      <c r="C173" s="19">
        <v>289600000</v>
      </c>
      <c r="D173" s="16">
        <v>52</v>
      </c>
      <c r="E173" s="18">
        <v>1.3</v>
      </c>
      <c r="F173" s="17">
        <v>5.85</v>
      </c>
      <c r="G173" s="16">
        <v>4.3136000000000001</v>
      </c>
      <c r="H173" s="15">
        <v>2</v>
      </c>
    </row>
    <row r="174" spans="1:8" x14ac:dyDescent="0.3">
      <c r="A174" s="18">
        <v>65521</v>
      </c>
      <c r="B174" s="20" t="s">
        <v>2405</v>
      </c>
      <c r="C174" s="19">
        <v>6500000</v>
      </c>
      <c r="D174" s="16">
        <v>9</v>
      </c>
      <c r="E174" s="18">
        <v>9.92</v>
      </c>
      <c r="F174" s="17">
        <v>13.42</v>
      </c>
      <c r="G174" s="16">
        <v>11.118600000000001</v>
      </c>
      <c r="H174" s="15">
        <v>3</v>
      </c>
    </row>
    <row r="175" spans="1:8" x14ac:dyDescent="0.3">
      <c r="A175" s="18">
        <v>65781</v>
      </c>
      <c r="B175" s="20" t="s">
        <v>2664</v>
      </c>
      <c r="C175" s="19">
        <v>90000000</v>
      </c>
      <c r="D175" s="16">
        <v>100</v>
      </c>
      <c r="E175" s="18">
        <v>21.14</v>
      </c>
      <c r="F175" s="17">
        <v>34.97</v>
      </c>
      <c r="G175" s="16">
        <v>28.346399999999999</v>
      </c>
      <c r="H175" s="15">
        <v>3</v>
      </c>
    </row>
    <row r="176" spans="1:8" x14ac:dyDescent="0.3">
      <c r="A176" s="18">
        <v>66541</v>
      </c>
      <c r="B176" s="20" t="s">
        <v>2624</v>
      </c>
      <c r="C176" s="19">
        <v>1600000</v>
      </c>
      <c r="D176" s="16">
        <v>3</v>
      </c>
      <c r="E176" s="18">
        <v>13.08</v>
      </c>
      <c r="F176" s="17">
        <v>13.92</v>
      </c>
      <c r="G176" s="16">
        <v>13.3794</v>
      </c>
      <c r="H176" s="15">
        <v>3</v>
      </c>
    </row>
    <row r="177" spans="1:8" x14ac:dyDescent="0.3">
      <c r="A177" s="18">
        <v>66681</v>
      </c>
      <c r="B177" s="20" t="s">
        <v>2835</v>
      </c>
      <c r="C177" s="19">
        <v>1200000</v>
      </c>
      <c r="D177" s="16">
        <v>7</v>
      </c>
      <c r="E177" s="18">
        <v>1.86</v>
      </c>
      <c r="F177" s="17">
        <v>4.3099999999999996</v>
      </c>
      <c r="G177" s="16">
        <v>3.2757999999999998</v>
      </c>
      <c r="H177" s="15">
        <v>1</v>
      </c>
    </row>
    <row r="178" spans="1:8" x14ac:dyDescent="0.3">
      <c r="A178" s="18">
        <v>66701</v>
      </c>
      <c r="B178" s="20" t="s">
        <v>2599</v>
      </c>
      <c r="C178" s="19">
        <v>190100000</v>
      </c>
      <c r="D178" s="16">
        <v>137</v>
      </c>
      <c r="E178" s="18">
        <v>18.5</v>
      </c>
      <c r="F178" s="17">
        <v>23.03</v>
      </c>
      <c r="G178" s="16">
        <v>20.424499999999998</v>
      </c>
      <c r="H178" s="15">
        <v>3</v>
      </c>
    </row>
    <row r="179" spans="1:8" x14ac:dyDescent="0.3">
      <c r="A179" s="18">
        <v>67061</v>
      </c>
      <c r="B179" s="20" t="s">
        <v>2733</v>
      </c>
      <c r="C179" s="19">
        <v>4100000</v>
      </c>
      <c r="D179" s="16">
        <v>10</v>
      </c>
      <c r="E179" s="18">
        <v>24.14</v>
      </c>
      <c r="F179" s="17">
        <v>29.38</v>
      </c>
      <c r="G179" s="16">
        <v>25.431999999999999</v>
      </c>
      <c r="H179" s="15">
        <v>2</v>
      </c>
    </row>
    <row r="180" spans="1:8" x14ac:dyDescent="0.3">
      <c r="A180" s="18">
        <v>67151</v>
      </c>
      <c r="B180" s="20" t="s">
        <v>2681</v>
      </c>
      <c r="C180" s="19">
        <v>600000</v>
      </c>
      <c r="D180" s="16">
        <v>2</v>
      </c>
      <c r="E180" s="18">
        <v>20.12</v>
      </c>
      <c r="F180" s="17">
        <v>20.55</v>
      </c>
      <c r="G180" s="16">
        <v>20.478300000000001</v>
      </c>
      <c r="H180" s="15">
        <v>3</v>
      </c>
    </row>
    <row r="181" spans="1:8" x14ac:dyDescent="0.3">
      <c r="A181" s="18">
        <v>67271</v>
      </c>
      <c r="B181" s="20" t="s">
        <v>2699</v>
      </c>
      <c r="C181" s="19">
        <v>600000</v>
      </c>
      <c r="D181" s="16">
        <v>2</v>
      </c>
      <c r="E181" s="18">
        <v>35.42</v>
      </c>
      <c r="F181" s="17">
        <v>36.909999999999997</v>
      </c>
      <c r="G181" s="16">
        <v>36.164999999999999</v>
      </c>
      <c r="H181" s="15">
        <v>1</v>
      </c>
    </row>
    <row r="182" spans="1:8" x14ac:dyDescent="0.3">
      <c r="A182" s="18">
        <v>67271</v>
      </c>
      <c r="B182" s="20" t="s">
        <v>2699</v>
      </c>
      <c r="C182" s="19">
        <v>6700000</v>
      </c>
      <c r="D182" s="16">
        <v>18</v>
      </c>
      <c r="E182" s="18">
        <v>32.409999999999997</v>
      </c>
      <c r="F182" s="17">
        <v>38.26</v>
      </c>
      <c r="G182" s="16">
        <v>34.520899999999997</v>
      </c>
      <c r="H182" s="15">
        <v>2</v>
      </c>
    </row>
    <row r="183" spans="1:8" x14ac:dyDescent="0.3">
      <c r="A183" s="18">
        <v>80114</v>
      </c>
      <c r="B183" s="20" t="s">
        <v>2876</v>
      </c>
      <c r="C183" s="19">
        <v>14000000</v>
      </c>
      <c r="D183" s="16">
        <v>8</v>
      </c>
      <c r="E183" s="18">
        <v>1.5087999999999999</v>
      </c>
      <c r="F183" s="17">
        <v>2.8</v>
      </c>
      <c r="G183" s="16">
        <v>2.0798999999999999</v>
      </c>
      <c r="H183" s="15">
        <v>1</v>
      </c>
    </row>
    <row r="184" spans="1:8" x14ac:dyDescent="0.3">
      <c r="A184" s="18">
        <v>80281</v>
      </c>
      <c r="B184" s="20" t="s">
        <v>2845</v>
      </c>
      <c r="C184" s="19">
        <v>8300000</v>
      </c>
      <c r="D184" s="16">
        <v>10</v>
      </c>
      <c r="E184" s="18">
        <v>3.16</v>
      </c>
      <c r="F184" s="17">
        <v>8.1999999999999993</v>
      </c>
      <c r="G184" s="16">
        <v>5.3345000000000002</v>
      </c>
      <c r="H184" s="15">
        <v>1</v>
      </c>
    </row>
    <row r="185" spans="1:8" x14ac:dyDescent="0.3">
      <c r="A185" s="18">
        <v>80441</v>
      </c>
      <c r="B185" s="20" t="s">
        <v>2771</v>
      </c>
      <c r="C185" s="19">
        <v>92200000</v>
      </c>
      <c r="D185" s="16">
        <v>113</v>
      </c>
      <c r="E185" s="18">
        <v>7.48</v>
      </c>
      <c r="F185" s="17">
        <v>12.73</v>
      </c>
      <c r="G185" s="16">
        <v>9.6917000000000009</v>
      </c>
      <c r="H185" s="15">
        <v>2</v>
      </c>
    </row>
    <row r="186" spans="1:8" x14ac:dyDescent="0.3">
      <c r="A186" s="18">
        <v>80505</v>
      </c>
      <c r="B186" s="20" t="s">
        <v>2860</v>
      </c>
      <c r="C186" s="19">
        <v>16200000</v>
      </c>
      <c r="D186" s="16">
        <v>15</v>
      </c>
      <c r="E186" s="18">
        <v>10.72</v>
      </c>
      <c r="F186" s="17">
        <v>18.352900000000002</v>
      </c>
      <c r="G186" s="16">
        <v>14.286899999999999</v>
      </c>
      <c r="H186" s="15">
        <v>1</v>
      </c>
    </row>
    <row r="187" spans="1:8" x14ac:dyDescent="0.3">
      <c r="A187" s="18">
        <v>80661</v>
      </c>
      <c r="B187" s="20" t="s">
        <v>2836</v>
      </c>
      <c r="C187" s="19">
        <v>2900000</v>
      </c>
      <c r="D187" s="16">
        <v>4</v>
      </c>
      <c r="E187" s="18">
        <v>2.0299999999999998</v>
      </c>
      <c r="F187" s="17">
        <v>2.19</v>
      </c>
      <c r="G187" s="16">
        <v>2.0848</v>
      </c>
      <c r="H187" s="15">
        <v>1</v>
      </c>
    </row>
    <row r="188" spans="1:8" x14ac:dyDescent="0.3">
      <c r="A188" s="18">
        <v>80923</v>
      </c>
      <c r="B188" s="20" t="s">
        <v>2790</v>
      </c>
      <c r="C188" s="19">
        <v>700000</v>
      </c>
      <c r="D188" s="16">
        <v>3</v>
      </c>
      <c r="E188" s="18">
        <v>14.35</v>
      </c>
      <c r="F188" s="17">
        <v>14.84</v>
      </c>
      <c r="G188" s="16">
        <v>14.608599999999999</v>
      </c>
      <c r="H188" s="15">
        <v>1</v>
      </c>
    </row>
    <row r="189" spans="1:8" x14ac:dyDescent="0.3">
      <c r="A189" s="18">
        <v>80923</v>
      </c>
      <c r="B189" s="20" t="s">
        <v>2790</v>
      </c>
      <c r="C189" s="19">
        <v>3300000</v>
      </c>
      <c r="D189" s="16">
        <v>4</v>
      </c>
      <c r="E189" s="18">
        <v>17.37</v>
      </c>
      <c r="F189" s="17">
        <v>22.44</v>
      </c>
      <c r="G189" s="16">
        <v>17.565200000000001</v>
      </c>
      <c r="H189" s="15">
        <v>2</v>
      </c>
    </row>
    <row r="190" spans="1:8" x14ac:dyDescent="0.3">
      <c r="A190" s="18">
        <v>81034</v>
      </c>
      <c r="B190" s="20" t="s">
        <v>2638</v>
      </c>
      <c r="C190" s="19">
        <v>9900000</v>
      </c>
      <c r="D190" s="16">
        <v>8</v>
      </c>
      <c r="E190" s="18">
        <v>17.309999999999999</v>
      </c>
      <c r="F190" s="17">
        <v>20.23</v>
      </c>
      <c r="G190" s="16">
        <v>18.865100000000002</v>
      </c>
      <c r="H190" s="15">
        <v>3</v>
      </c>
    </row>
    <row r="191" spans="1:8" x14ac:dyDescent="0.3">
      <c r="A191" s="18">
        <v>81042</v>
      </c>
      <c r="B191" s="20" t="s">
        <v>2529</v>
      </c>
      <c r="C191" s="19">
        <v>4100000</v>
      </c>
      <c r="D191" s="16">
        <v>6</v>
      </c>
      <c r="E191" s="18">
        <v>10.09</v>
      </c>
      <c r="F191" s="17">
        <v>14.39</v>
      </c>
      <c r="G191" s="16">
        <v>13.246600000000001</v>
      </c>
      <c r="H191" s="15">
        <v>3</v>
      </c>
    </row>
    <row r="192" spans="1:8" x14ac:dyDescent="0.3">
      <c r="A192" s="18">
        <v>81091</v>
      </c>
      <c r="B192" s="20" t="s">
        <v>2760</v>
      </c>
      <c r="C192" s="19">
        <v>3100000</v>
      </c>
      <c r="D192" s="16">
        <v>6</v>
      </c>
      <c r="E192" s="18">
        <v>18.079999999999998</v>
      </c>
      <c r="F192" s="17">
        <v>20.350000000000001</v>
      </c>
      <c r="G192" s="16">
        <v>18.556100000000001</v>
      </c>
      <c r="H192" s="15">
        <v>3</v>
      </c>
    </row>
    <row r="193" spans="1:8" x14ac:dyDescent="0.3">
      <c r="A193" s="18">
        <v>81129</v>
      </c>
      <c r="B193" s="20" t="s">
        <v>2574</v>
      </c>
      <c r="C193" s="19">
        <v>17900000</v>
      </c>
      <c r="D193" s="16">
        <v>38</v>
      </c>
      <c r="E193" s="18">
        <v>11.67</v>
      </c>
      <c r="F193" s="17">
        <v>15.03</v>
      </c>
      <c r="G193" s="16">
        <v>12.751200000000001</v>
      </c>
      <c r="H193" s="15">
        <v>2</v>
      </c>
    </row>
    <row r="194" spans="1:8" x14ac:dyDescent="0.3">
      <c r="A194" s="18">
        <v>81472</v>
      </c>
      <c r="B194" s="20" t="s">
        <v>2702</v>
      </c>
      <c r="C194" s="19">
        <v>5200000</v>
      </c>
      <c r="D194" s="16">
        <v>7</v>
      </c>
      <c r="E194" s="18">
        <v>14.95</v>
      </c>
      <c r="F194" s="17">
        <v>20.3</v>
      </c>
      <c r="G194" s="16">
        <v>15.976900000000001</v>
      </c>
      <c r="H194" s="15">
        <v>2</v>
      </c>
    </row>
    <row r="195" spans="1:8" x14ac:dyDescent="0.3">
      <c r="A195" s="18">
        <v>81713</v>
      </c>
      <c r="B195" s="20" t="s">
        <v>2721</v>
      </c>
      <c r="C195" s="19">
        <v>11800000</v>
      </c>
      <c r="D195" s="16">
        <v>10</v>
      </c>
      <c r="E195" s="18">
        <v>16.77</v>
      </c>
      <c r="F195" s="17">
        <v>21</v>
      </c>
      <c r="G195" s="16">
        <v>19.487300000000001</v>
      </c>
      <c r="H195" s="15">
        <v>1</v>
      </c>
    </row>
    <row r="196" spans="1:8" x14ac:dyDescent="0.3">
      <c r="A196" s="18">
        <v>82991</v>
      </c>
      <c r="B196" s="20" t="s">
        <v>2611</v>
      </c>
      <c r="C196" s="19">
        <v>166700000</v>
      </c>
      <c r="D196" s="16">
        <v>305</v>
      </c>
      <c r="E196" s="18">
        <v>12.1</v>
      </c>
      <c r="F196" s="17">
        <v>20.34</v>
      </c>
      <c r="G196" s="16">
        <v>16.347799999999999</v>
      </c>
      <c r="H196" s="15">
        <v>3</v>
      </c>
    </row>
    <row r="197" spans="1:8" x14ac:dyDescent="0.3">
      <c r="A197" s="18">
        <v>83671</v>
      </c>
      <c r="B197" s="20" t="s">
        <v>2601</v>
      </c>
      <c r="C197" s="19">
        <v>17900000</v>
      </c>
      <c r="D197" s="16">
        <v>30</v>
      </c>
      <c r="E197" s="18">
        <v>14.5</v>
      </c>
      <c r="F197" s="17">
        <v>19.190000000000001</v>
      </c>
      <c r="G197" s="16">
        <v>15.981199999999999</v>
      </c>
      <c r="H197" s="15">
        <v>3</v>
      </c>
    </row>
    <row r="198" spans="1:8" x14ac:dyDescent="0.3">
      <c r="A198" s="18">
        <v>84991</v>
      </c>
      <c r="B198" s="20" t="s">
        <v>2852</v>
      </c>
      <c r="C198" s="19">
        <v>700000</v>
      </c>
      <c r="D198" s="16">
        <v>3</v>
      </c>
      <c r="E198" s="18">
        <v>3.48</v>
      </c>
      <c r="F198" s="17">
        <v>3.5</v>
      </c>
      <c r="G198" s="16">
        <v>3.4870999999999999</v>
      </c>
      <c r="H198" s="15">
        <v>1</v>
      </c>
    </row>
    <row r="199" spans="1:8" x14ac:dyDescent="0.3">
      <c r="A199" s="18">
        <v>98025</v>
      </c>
      <c r="B199" s="20" t="s">
        <v>2846</v>
      </c>
      <c r="C199" s="19">
        <v>21000000</v>
      </c>
      <c r="D199" s="16">
        <v>37</v>
      </c>
      <c r="E199" s="18">
        <v>33.590000000000003</v>
      </c>
      <c r="F199" s="17">
        <v>46.18</v>
      </c>
      <c r="G199" s="16">
        <v>39.784100000000002</v>
      </c>
      <c r="H199" s="15">
        <v>1</v>
      </c>
    </row>
    <row r="200" spans="1:8" ht="16.8" customHeight="1" thickBot="1" x14ac:dyDescent="0.35">
      <c r="A200" s="12">
        <v>99584</v>
      </c>
      <c r="B200" s="14" t="s">
        <v>2803</v>
      </c>
      <c r="C200" s="13">
        <v>1700000</v>
      </c>
      <c r="D200" s="10">
        <v>6</v>
      </c>
      <c r="E200" s="12">
        <v>39.79</v>
      </c>
      <c r="F200" s="11">
        <v>46.91</v>
      </c>
      <c r="G200" s="10">
        <v>45.122399999999999</v>
      </c>
      <c r="H200" s="9">
        <v>2</v>
      </c>
    </row>
    <row r="201" spans="1:8" ht="16.8" customHeight="1" thickBot="1" x14ac:dyDescent="0.35">
      <c r="A201" s="8" t="s">
        <v>2462</v>
      </c>
      <c r="B201" s="4"/>
      <c r="C201" s="7">
        <f>SUM(C5:C200)</f>
        <v>10986100000</v>
      </c>
      <c r="D201" s="6">
        <f>SUM(D5:D200)</f>
        <v>6613</v>
      </c>
      <c r="E201" s="5"/>
      <c r="F201" s="4"/>
      <c r="G201" s="3"/>
      <c r="H201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:J199"/>
  <sheetViews>
    <sheetView workbookViewId="0">
      <pane ySplit="4" topLeftCell="A178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2877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4800000</v>
      </c>
      <c r="D5" s="22">
        <v>22</v>
      </c>
      <c r="E5" s="24">
        <v>24.01</v>
      </c>
      <c r="F5" s="23">
        <v>39.31</v>
      </c>
      <c r="G5" s="22">
        <v>33.4696</v>
      </c>
      <c r="H5" s="21">
        <v>2</v>
      </c>
    </row>
    <row r="6" spans="1:10" x14ac:dyDescent="0.3">
      <c r="A6" s="18">
        <v>13381</v>
      </c>
      <c r="B6" s="20" t="s">
        <v>2782</v>
      </c>
      <c r="C6" s="19">
        <v>4900000</v>
      </c>
      <c r="D6" s="16">
        <v>1</v>
      </c>
      <c r="E6" s="18">
        <v>7.16</v>
      </c>
      <c r="F6" s="17">
        <v>7.16</v>
      </c>
      <c r="G6" s="16">
        <v>7.16</v>
      </c>
      <c r="H6" s="15">
        <v>2</v>
      </c>
    </row>
    <row r="7" spans="1:10" x14ac:dyDescent="0.3">
      <c r="A7" s="18">
        <v>14361</v>
      </c>
      <c r="B7" s="20" t="s">
        <v>2653</v>
      </c>
      <c r="C7" s="19">
        <v>800000</v>
      </c>
      <c r="D7" s="16">
        <v>4</v>
      </c>
      <c r="E7" s="18">
        <v>76.73</v>
      </c>
      <c r="F7" s="17">
        <v>83.38</v>
      </c>
      <c r="G7" s="16">
        <v>80.47</v>
      </c>
      <c r="H7" s="15">
        <v>1</v>
      </c>
    </row>
    <row r="8" spans="1:10" x14ac:dyDescent="0.3">
      <c r="A8" s="18">
        <v>14362</v>
      </c>
      <c r="B8" s="20" t="s">
        <v>2576</v>
      </c>
      <c r="C8" s="19">
        <v>23400000</v>
      </c>
      <c r="D8" s="16">
        <v>21</v>
      </c>
      <c r="E8" s="18">
        <v>66.69</v>
      </c>
      <c r="F8" s="17">
        <v>72.95</v>
      </c>
      <c r="G8" s="16">
        <v>70.337999999999994</v>
      </c>
      <c r="H8" s="15">
        <v>2</v>
      </c>
    </row>
    <row r="9" spans="1:10" x14ac:dyDescent="0.3">
      <c r="A9" s="18">
        <v>14742</v>
      </c>
      <c r="B9" s="20" t="s">
        <v>2586</v>
      </c>
      <c r="C9" s="19">
        <v>5800000</v>
      </c>
      <c r="D9" s="16">
        <v>11</v>
      </c>
      <c r="E9" s="18">
        <v>14.88</v>
      </c>
      <c r="F9" s="17">
        <v>18.21</v>
      </c>
      <c r="G9" s="16">
        <v>16.291599999999999</v>
      </c>
      <c r="H9" s="15">
        <v>3</v>
      </c>
    </row>
    <row r="10" spans="1:10" x14ac:dyDescent="0.3">
      <c r="A10" s="18">
        <v>15132</v>
      </c>
      <c r="B10" s="20" t="s">
        <v>2793</v>
      </c>
      <c r="C10" s="19">
        <v>42400000</v>
      </c>
      <c r="D10" s="16">
        <v>77</v>
      </c>
      <c r="E10" s="18">
        <v>17.64</v>
      </c>
      <c r="F10" s="17">
        <v>23.51</v>
      </c>
      <c r="G10" s="16">
        <v>20.767900000000001</v>
      </c>
      <c r="H10" s="15">
        <v>2</v>
      </c>
    </row>
    <row r="11" spans="1:10" x14ac:dyDescent="0.3">
      <c r="A11" s="18">
        <v>15324</v>
      </c>
      <c r="B11" s="20" t="s">
        <v>2588</v>
      </c>
      <c r="C11" s="19">
        <v>42200000</v>
      </c>
      <c r="D11" s="16">
        <v>36</v>
      </c>
      <c r="E11" s="18">
        <v>23.31</v>
      </c>
      <c r="F11" s="17">
        <v>27.82</v>
      </c>
      <c r="G11" s="16">
        <v>25.722000000000001</v>
      </c>
      <c r="H11" s="15">
        <v>2</v>
      </c>
    </row>
    <row r="12" spans="1:10" x14ac:dyDescent="0.3">
      <c r="A12" s="18">
        <v>15332</v>
      </c>
      <c r="B12" s="20" t="s">
        <v>2715</v>
      </c>
      <c r="C12" s="19">
        <v>84700000</v>
      </c>
      <c r="D12" s="16">
        <v>44</v>
      </c>
      <c r="E12" s="18">
        <v>14.53</v>
      </c>
      <c r="F12" s="17">
        <v>21.96</v>
      </c>
      <c r="G12" s="16">
        <v>18.468599999999999</v>
      </c>
      <c r="H12" s="15">
        <v>3</v>
      </c>
    </row>
    <row r="13" spans="1:10" x14ac:dyDescent="0.3">
      <c r="A13" s="18">
        <v>15823</v>
      </c>
      <c r="B13" s="20" t="s">
        <v>2640</v>
      </c>
      <c r="C13" s="19">
        <v>29700000</v>
      </c>
      <c r="D13" s="16">
        <v>37</v>
      </c>
      <c r="E13" s="18">
        <v>20.440000000000001</v>
      </c>
      <c r="F13" s="17">
        <v>22.79</v>
      </c>
      <c r="G13" s="16">
        <v>21.806799999999999</v>
      </c>
      <c r="H13" s="15">
        <v>3</v>
      </c>
    </row>
    <row r="14" spans="1:10" x14ac:dyDescent="0.3">
      <c r="A14" s="18">
        <v>15862</v>
      </c>
      <c r="B14" s="20" t="s">
        <v>2773</v>
      </c>
      <c r="C14" s="19">
        <v>1300000</v>
      </c>
      <c r="D14" s="16">
        <v>4</v>
      </c>
      <c r="E14" s="18">
        <v>18.11</v>
      </c>
      <c r="F14" s="17">
        <v>19.75</v>
      </c>
      <c r="G14" s="16">
        <v>18.471499999999999</v>
      </c>
      <c r="H14" s="15">
        <v>2</v>
      </c>
    </row>
    <row r="15" spans="1:10" x14ac:dyDescent="0.3">
      <c r="A15" s="18">
        <v>15863</v>
      </c>
      <c r="B15" s="20" t="s">
        <v>2878</v>
      </c>
      <c r="C15" s="19">
        <v>400000</v>
      </c>
      <c r="D15" s="16">
        <v>1</v>
      </c>
      <c r="E15" s="18">
        <v>9.4700000000000006</v>
      </c>
      <c r="F15" s="17">
        <v>9.4700000000000006</v>
      </c>
      <c r="G15" s="16">
        <v>9.4700000000000006</v>
      </c>
      <c r="H15" s="15">
        <v>2</v>
      </c>
    </row>
    <row r="16" spans="1:10" x14ac:dyDescent="0.3">
      <c r="A16" s="18">
        <v>15893</v>
      </c>
      <c r="B16" s="20" t="s">
        <v>2774</v>
      </c>
      <c r="C16" s="19">
        <v>60500000</v>
      </c>
      <c r="D16" s="16">
        <v>27</v>
      </c>
      <c r="E16" s="18">
        <v>1.63</v>
      </c>
      <c r="F16" s="17">
        <v>5.29</v>
      </c>
      <c r="G16" s="16">
        <v>3.0387</v>
      </c>
      <c r="H16" s="15">
        <v>2</v>
      </c>
    </row>
    <row r="17" spans="1:8" x14ac:dyDescent="0.3">
      <c r="A17" s="18">
        <v>15982</v>
      </c>
      <c r="B17" s="20" t="s">
        <v>2775</v>
      </c>
      <c r="C17" s="19">
        <v>1400000</v>
      </c>
      <c r="D17" s="16">
        <v>11</v>
      </c>
      <c r="E17" s="18">
        <v>4.75</v>
      </c>
      <c r="F17" s="17">
        <v>9.8800000000000008</v>
      </c>
      <c r="G17" s="16">
        <v>7.4020999999999999</v>
      </c>
      <c r="H17" s="15">
        <v>2</v>
      </c>
    </row>
    <row r="18" spans="1:8" x14ac:dyDescent="0.3">
      <c r="A18" s="18">
        <v>16094</v>
      </c>
      <c r="B18" s="20" t="s">
        <v>2764</v>
      </c>
      <c r="C18" s="19">
        <v>193200000</v>
      </c>
      <c r="D18" s="16">
        <v>253</v>
      </c>
      <c r="E18" s="18">
        <v>23.17</v>
      </c>
      <c r="F18" s="17">
        <v>30.95</v>
      </c>
      <c r="G18" s="16">
        <v>26.197500000000002</v>
      </c>
      <c r="H18" s="15">
        <v>3</v>
      </c>
    </row>
    <row r="19" spans="1:8" x14ac:dyDescent="0.3">
      <c r="A19" s="18">
        <v>16173</v>
      </c>
      <c r="B19" s="20" t="s">
        <v>2670</v>
      </c>
      <c r="C19" s="19">
        <v>5700000</v>
      </c>
      <c r="D19" s="16">
        <v>5</v>
      </c>
      <c r="E19" s="18">
        <v>17.59</v>
      </c>
      <c r="F19" s="17">
        <v>20.72</v>
      </c>
      <c r="G19" s="16">
        <v>19.9711</v>
      </c>
      <c r="H19" s="15">
        <v>3</v>
      </c>
    </row>
    <row r="20" spans="1:8" x14ac:dyDescent="0.3">
      <c r="A20" s="18">
        <v>16263</v>
      </c>
      <c r="B20" s="20" t="s">
        <v>2839</v>
      </c>
      <c r="C20" s="19">
        <v>3700000</v>
      </c>
      <c r="D20" s="16">
        <v>19</v>
      </c>
      <c r="E20" s="18">
        <v>2.94</v>
      </c>
      <c r="F20" s="17">
        <v>5.65</v>
      </c>
      <c r="G20" s="16">
        <v>4.3323999999999998</v>
      </c>
      <c r="H20" s="15">
        <v>1</v>
      </c>
    </row>
    <row r="21" spans="1:8" x14ac:dyDescent="0.3">
      <c r="A21" s="18">
        <v>18051</v>
      </c>
      <c r="B21" s="20" t="s">
        <v>2641</v>
      </c>
      <c r="C21" s="19">
        <v>100000</v>
      </c>
      <c r="D21" s="16">
        <v>1</v>
      </c>
      <c r="E21" s="18">
        <v>17.28</v>
      </c>
      <c r="F21" s="17">
        <v>17.28</v>
      </c>
      <c r="G21" s="16">
        <v>17.28</v>
      </c>
      <c r="H21" s="15">
        <v>3</v>
      </c>
    </row>
    <row r="22" spans="1:8" x14ac:dyDescent="0.3">
      <c r="A22" s="18">
        <v>19094</v>
      </c>
      <c r="B22" s="20" t="s">
        <v>2589</v>
      </c>
      <c r="C22" s="19">
        <v>12000000</v>
      </c>
      <c r="D22" s="16">
        <v>19</v>
      </c>
      <c r="E22" s="18">
        <v>14.05</v>
      </c>
      <c r="F22" s="17">
        <v>18.68</v>
      </c>
      <c r="G22" s="16">
        <v>15.240600000000001</v>
      </c>
      <c r="H22" s="15">
        <v>3</v>
      </c>
    </row>
    <row r="23" spans="1:8" x14ac:dyDescent="0.3">
      <c r="A23" s="18">
        <v>20121</v>
      </c>
      <c r="B23" s="20" t="s">
        <v>2563</v>
      </c>
      <c r="C23" s="19">
        <v>461000000</v>
      </c>
      <c r="D23" s="16">
        <v>297</v>
      </c>
      <c r="E23" s="18">
        <v>12.04</v>
      </c>
      <c r="F23" s="17">
        <v>16.82</v>
      </c>
      <c r="G23" s="16">
        <v>14.5459</v>
      </c>
      <c r="H23" s="15">
        <v>3</v>
      </c>
    </row>
    <row r="24" spans="1:8" x14ac:dyDescent="0.3">
      <c r="A24" s="18">
        <v>20122</v>
      </c>
      <c r="B24" s="20" t="s">
        <v>2564</v>
      </c>
      <c r="C24" s="19">
        <v>338600000</v>
      </c>
      <c r="D24" s="16">
        <v>156</v>
      </c>
      <c r="E24" s="18">
        <v>11.84</v>
      </c>
      <c r="F24" s="17">
        <v>16.62</v>
      </c>
      <c r="G24" s="16">
        <v>14.443099999999999</v>
      </c>
      <c r="H24" s="15">
        <v>3</v>
      </c>
    </row>
    <row r="25" spans="1:8" x14ac:dyDescent="0.3">
      <c r="A25" s="18">
        <v>20123</v>
      </c>
      <c r="B25" s="20" t="s">
        <v>2565</v>
      </c>
      <c r="C25" s="19">
        <v>237900000</v>
      </c>
      <c r="D25" s="16">
        <v>128</v>
      </c>
      <c r="E25" s="18">
        <v>11.59</v>
      </c>
      <c r="F25" s="17">
        <v>16.87</v>
      </c>
      <c r="G25" s="16">
        <v>14.427199999999999</v>
      </c>
      <c r="H25" s="15">
        <v>3</v>
      </c>
    </row>
    <row r="26" spans="1:8" x14ac:dyDescent="0.3">
      <c r="A26" s="18">
        <v>20343</v>
      </c>
      <c r="B26" s="20" t="s">
        <v>2250</v>
      </c>
      <c r="C26" s="19">
        <v>8400000</v>
      </c>
      <c r="D26" s="16">
        <v>20</v>
      </c>
      <c r="E26" s="18">
        <v>39.78</v>
      </c>
      <c r="F26" s="17">
        <v>53.56</v>
      </c>
      <c r="G26" s="16">
        <v>48.062899999999999</v>
      </c>
      <c r="H26" s="15">
        <v>2</v>
      </c>
    </row>
    <row r="27" spans="1:8" x14ac:dyDescent="0.3">
      <c r="A27" s="18">
        <v>20612</v>
      </c>
      <c r="B27" s="20" t="s">
        <v>2590</v>
      </c>
      <c r="C27" s="19">
        <v>500000</v>
      </c>
      <c r="D27" s="16">
        <v>3</v>
      </c>
      <c r="E27" s="18">
        <v>17.57</v>
      </c>
      <c r="F27" s="17">
        <v>17.59</v>
      </c>
      <c r="G27" s="16">
        <v>17.574000000000002</v>
      </c>
      <c r="H27" s="15">
        <v>2</v>
      </c>
    </row>
    <row r="28" spans="1:8" x14ac:dyDescent="0.3">
      <c r="A28" s="18">
        <v>20631</v>
      </c>
      <c r="B28" s="20" t="s">
        <v>2862</v>
      </c>
      <c r="C28" s="19">
        <v>27200000</v>
      </c>
      <c r="D28" s="16">
        <v>65</v>
      </c>
      <c r="E28" s="18">
        <v>7.55</v>
      </c>
      <c r="F28" s="17">
        <v>19.864999999999998</v>
      </c>
      <c r="G28" s="16">
        <v>12.969099999999999</v>
      </c>
      <c r="H28" s="15">
        <v>1</v>
      </c>
    </row>
    <row r="29" spans="1:8" x14ac:dyDescent="0.3">
      <c r="A29" s="18">
        <v>20652</v>
      </c>
      <c r="B29" s="20" t="s">
        <v>2566</v>
      </c>
      <c r="C29" s="19">
        <v>77500000</v>
      </c>
      <c r="D29" s="16">
        <v>41</v>
      </c>
      <c r="E29" s="18">
        <v>11.58</v>
      </c>
      <c r="F29" s="17">
        <v>14.96</v>
      </c>
      <c r="G29" s="16">
        <v>14.1099</v>
      </c>
      <c r="H29" s="15">
        <v>2</v>
      </c>
    </row>
    <row r="30" spans="1:8" x14ac:dyDescent="0.3">
      <c r="A30" s="18">
        <v>20661</v>
      </c>
      <c r="B30" s="20" t="s">
        <v>2683</v>
      </c>
      <c r="C30" s="19">
        <v>4300000</v>
      </c>
      <c r="D30" s="16">
        <v>3</v>
      </c>
      <c r="E30" s="18">
        <v>20.6</v>
      </c>
      <c r="F30" s="17">
        <v>21.6</v>
      </c>
      <c r="G30" s="16">
        <v>21.0688</v>
      </c>
      <c r="H30" s="15">
        <v>3</v>
      </c>
    </row>
    <row r="31" spans="1:8" x14ac:dyDescent="0.3">
      <c r="A31" s="18">
        <v>22081</v>
      </c>
      <c r="B31" s="20" t="s">
        <v>2577</v>
      </c>
      <c r="C31" s="19">
        <v>9400000</v>
      </c>
      <c r="D31" s="16">
        <v>34</v>
      </c>
      <c r="E31" s="18">
        <v>15.34</v>
      </c>
      <c r="F31" s="17">
        <v>19.79</v>
      </c>
      <c r="G31" s="16">
        <v>18.3371</v>
      </c>
      <c r="H31" s="15">
        <v>2</v>
      </c>
    </row>
    <row r="32" spans="1:8" x14ac:dyDescent="0.3">
      <c r="A32" s="18">
        <v>22282</v>
      </c>
      <c r="B32" s="20" t="s">
        <v>2814</v>
      </c>
      <c r="C32" s="19">
        <v>14400000</v>
      </c>
      <c r="D32" s="16">
        <v>16</v>
      </c>
      <c r="E32" s="18">
        <v>4.71</v>
      </c>
      <c r="F32" s="17">
        <v>7.8</v>
      </c>
      <c r="G32" s="16">
        <v>5.2859999999999996</v>
      </c>
      <c r="H32" s="15">
        <v>1</v>
      </c>
    </row>
    <row r="33" spans="1:8" x14ac:dyDescent="0.3">
      <c r="A33" s="18">
        <v>22393</v>
      </c>
      <c r="B33" s="20" t="s">
        <v>2655</v>
      </c>
      <c r="C33" s="19">
        <v>31300000</v>
      </c>
      <c r="D33" s="16">
        <v>21</v>
      </c>
      <c r="E33" s="18">
        <v>23.31</v>
      </c>
      <c r="F33" s="17">
        <v>30.54</v>
      </c>
      <c r="G33" s="16">
        <v>29.032299999999999</v>
      </c>
      <c r="H33" s="15">
        <v>3</v>
      </c>
    </row>
    <row r="34" spans="1:8" x14ac:dyDescent="0.3">
      <c r="A34" s="18">
        <v>23383</v>
      </c>
      <c r="B34" s="20" t="s">
        <v>2627</v>
      </c>
      <c r="C34" s="19">
        <v>51300000</v>
      </c>
      <c r="D34" s="16">
        <v>17</v>
      </c>
      <c r="E34" s="18">
        <v>14.39</v>
      </c>
      <c r="F34" s="17">
        <v>26.16</v>
      </c>
      <c r="G34" s="16">
        <v>19.1326</v>
      </c>
      <c r="H34" s="15">
        <v>3</v>
      </c>
    </row>
    <row r="35" spans="1:8" x14ac:dyDescent="0.3">
      <c r="A35" s="18">
        <v>24393</v>
      </c>
      <c r="B35" s="20" t="s">
        <v>2656</v>
      </c>
      <c r="C35" s="19">
        <v>43900000</v>
      </c>
      <c r="D35" s="16">
        <v>88</v>
      </c>
      <c r="E35" s="18">
        <v>9.09</v>
      </c>
      <c r="F35" s="17">
        <v>11.21</v>
      </c>
      <c r="G35" s="16">
        <v>9.6830999999999996</v>
      </c>
      <c r="H35" s="15">
        <v>3</v>
      </c>
    </row>
    <row r="36" spans="1:8" x14ac:dyDescent="0.3">
      <c r="A36" s="18">
        <v>24616</v>
      </c>
      <c r="B36" s="20" t="s">
        <v>2642</v>
      </c>
      <c r="C36" s="19">
        <v>2000000</v>
      </c>
      <c r="D36" s="16">
        <v>11</v>
      </c>
      <c r="E36" s="18">
        <v>23.41</v>
      </c>
      <c r="F36" s="17">
        <v>30.36</v>
      </c>
      <c r="G36" s="16">
        <v>26.947500000000002</v>
      </c>
      <c r="H36" s="15">
        <v>2</v>
      </c>
    </row>
    <row r="37" spans="1:8" x14ac:dyDescent="0.3">
      <c r="A37" s="18">
        <v>24663</v>
      </c>
      <c r="B37" s="20" t="s">
        <v>2818</v>
      </c>
      <c r="C37" s="19">
        <v>6000000</v>
      </c>
      <c r="D37" s="16">
        <v>19</v>
      </c>
      <c r="E37" s="18">
        <v>6.19</v>
      </c>
      <c r="F37" s="17">
        <v>8.08</v>
      </c>
      <c r="G37" s="16">
        <v>7.4161999999999999</v>
      </c>
      <c r="H37" s="15">
        <v>1</v>
      </c>
    </row>
    <row r="38" spans="1:8" x14ac:dyDescent="0.3">
      <c r="A38" s="18">
        <v>24822</v>
      </c>
      <c r="B38" s="20" t="s">
        <v>2864</v>
      </c>
      <c r="C38" s="19">
        <v>1400000</v>
      </c>
      <c r="D38" s="16">
        <v>7</v>
      </c>
      <c r="E38" s="18">
        <v>15.73</v>
      </c>
      <c r="F38" s="17">
        <v>18.010000000000002</v>
      </c>
      <c r="G38" s="16">
        <v>17.007899999999999</v>
      </c>
      <c r="H38" s="15">
        <v>2</v>
      </c>
    </row>
    <row r="39" spans="1:8" x14ac:dyDescent="0.3">
      <c r="A39" s="18">
        <v>24921</v>
      </c>
      <c r="B39" s="20" t="s">
        <v>2707</v>
      </c>
      <c r="C39" s="19">
        <v>112500000</v>
      </c>
      <c r="D39" s="16">
        <v>132</v>
      </c>
      <c r="E39" s="18">
        <v>7.97</v>
      </c>
      <c r="F39" s="17">
        <v>9.9499999999999993</v>
      </c>
      <c r="G39" s="16">
        <v>8.8505000000000003</v>
      </c>
      <c r="H39" s="15">
        <v>2</v>
      </c>
    </row>
    <row r="40" spans="1:8" x14ac:dyDescent="0.3">
      <c r="A40" s="18">
        <v>24921</v>
      </c>
      <c r="B40" s="20" t="s">
        <v>2707</v>
      </c>
      <c r="C40" s="19">
        <v>27300000</v>
      </c>
      <c r="D40" s="16">
        <v>74</v>
      </c>
      <c r="E40" s="18">
        <v>9.1750000000000007</v>
      </c>
      <c r="F40" s="17">
        <v>11.05</v>
      </c>
      <c r="G40" s="16">
        <v>9.9892000000000003</v>
      </c>
      <c r="H40" s="15">
        <v>3</v>
      </c>
    </row>
    <row r="41" spans="1:8" x14ac:dyDescent="0.3">
      <c r="A41" s="18">
        <v>25282</v>
      </c>
      <c r="B41" s="20" t="s">
        <v>2643</v>
      </c>
      <c r="C41" s="19">
        <v>5000000</v>
      </c>
      <c r="D41" s="16">
        <v>2</v>
      </c>
      <c r="E41" s="18">
        <v>32.47</v>
      </c>
      <c r="F41" s="17">
        <v>34.6</v>
      </c>
      <c r="G41" s="16">
        <v>33.960999999999999</v>
      </c>
      <c r="H41" s="15">
        <v>3</v>
      </c>
    </row>
    <row r="42" spans="1:8" x14ac:dyDescent="0.3">
      <c r="A42" s="18">
        <v>25425</v>
      </c>
      <c r="B42" s="20" t="s">
        <v>2879</v>
      </c>
      <c r="C42" s="19">
        <v>208500000</v>
      </c>
      <c r="D42" s="16">
        <v>5</v>
      </c>
      <c r="E42" s="18">
        <v>20.11</v>
      </c>
      <c r="F42" s="17">
        <v>27.5</v>
      </c>
      <c r="G42" s="16">
        <v>22.211400000000001</v>
      </c>
      <c r="H42" s="15">
        <v>1</v>
      </c>
    </row>
    <row r="43" spans="1:8" x14ac:dyDescent="0.3">
      <c r="A43" s="18">
        <v>26034</v>
      </c>
      <c r="B43" s="20" t="s">
        <v>2616</v>
      </c>
      <c r="C43" s="19">
        <v>2000000</v>
      </c>
      <c r="D43" s="16">
        <v>1</v>
      </c>
      <c r="E43" s="18">
        <v>60.64</v>
      </c>
      <c r="F43" s="17">
        <v>60.64</v>
      </c>
      <c r="G43" s="16">
        <v>60.64</v>
      </c>
      <c r="H43" s="15">
        <v>2</v>
      </c>
    </row>
    <row r="44" spans="1:8" x14ac:dyDescent="0.3">
      <c r="A44" s="18">
        <v>26034</v>
      </c>
      <c r="B44" s="20" t="s">
        <v>2616</v>
      </c>
      <c r="C44" s="19">
        <v>730900000</v>
      </c>
      <c r="D44" s="16">
        <v>273</v>
      </c>
      <c r="E44" s="18">
        <v>49.57</v>
      </c>
      <c r="F44" s="17">
        <v>67.45</v>
      </c>
      <c r="G44" s="16">
        <v>59.181199999999997</v>
      </c>
      <c r="H44" s="15">
        <v>3</v>
      </c>
    </row>
    <row r="45" spans="1:8" x14ac:dyDescent="0.3">
      <c r="A45" s="18">
        <v>26107</v>
      </c>
      <c r="B45" s="20" t="s">
        <v>2277</v>
      </c>
      <c r="C45" s="19">
        <v>180500000</v>
      </c>
      <c r="D45" s="16">
        <v>221</v>
      </c>
      <c r="E45" s="18">
        <v>48.18</v>
      </c>
      <c r="F45" s="17">
        <v>61.25</v>
      </c>
      <c r="G45" s="16">
        <v>54.142899999999997</v>
      </c>
      <c r="H45" s="15">
        <v>2</v>
      </c>
    </row>
    <row r="46" spans="1:8" x14ac:dyDescent="0.3">
      <c r="A46" s="18">
        <v>26107</v>
      </c>
      <c r="B46" s="20" t="s">
        <v>2277</v>
      </c>
      <c r="C46" s="19">
        <v>79700000</v>
      </c>
      <c r="D46" s="16">
        <v>97</v>
      </c>
      <c r="E46" s="18">
        <v>45.78</v>
      </c>
      <c r="F46" s="17">
        <v>58.11</v>
      </c>
      <c r="G46" s="16">
        <v>52.3307</v>
      </c>
      <c r="H46" s="15">
        <v>3</v>
      </c>
    </row>
    <row r="47" spans="1:8" x14ac:dyDescent="0.3">
      <c r="A47" s="18">
        <v>26185</v>
      </c>
      <c r="B47" s="20" t="s">
        <v>2784</v>
      </c>
      <c r="C47" s="19">
        <v>89100000</v>
      </c>
      <c r="D47" s="16">
        <v>89</v>
      </c>
      <c r="E47" s="18">
        <v>72.52</v>
      </c>
      <c r="F47" s="17">
        <v>96.28</v>
      </c>
      <c r="G47" s="16">
        <v>85.3</v>
      </c>
      <c r="H47" s="15">
        <v>3</v>
      </c>
    </row>
    <row r="48" spans="1:8" x14ac:dyDescent="0.3">
      <c r="A48" s="18">
        <v>26302</v>
      </c>
      <c r="B48" s="20" t="s">
        <v>2795</v>
      </c>
      <c r="C48" s="19">
        <v>4900000</v>
      </c>
      <c r="D48" s="16">
        <v>3</v>
      </c>
      <c r="E48" s="18">
        <v>13.97</v>
      </c>
      <c r="F48" s="17">
        <v>15.04</v>
      </c>
      <c r="G48" s="16">
        <v>14.651199999999999</v>
      </c>
      <c r="H48" s="15">
        <v>3</v>
      </c>
    </row>
    <row r="49" spans="1:8" x14ac:dyDescent="0.3">
      <c r="A49" s="18">
        <v>27291</v>
      </c>
      <c r="B49" s="20" t="s">
        <v>2830</v>
      </c>
      <c r="C49" s="19">
        <v>30000000</v>
      </c>
      <c r="D49" s="16">
        <v>33</v>
      </c>
      <c r="E49" s="18">
        <v>2.15</v>
      </c>
      <c r="F49" s="17">
        <v>5.22</v>
      </c>
      <c r="G49" s="16">
        <v>3.3125</v>
      </c>
      <c r="H49" s="15">
        <v>1</v>
      </c>
    </row>
    <row r="50" spans="1:8" x14ac:dyDescent="0.3">
      <c r="A50" s="18">
        <v>288701</v>
      </c>
      <c r="B50" s="20" t="s">
        <v>2547</v>
      </c>
      <c r="C50" s="19">
        <v>4257500000</v>
      </c>
      <c r="D50" s="16">
        <v>501</v>
      </c>
      <c r="E50" s="18">
        <v>15.18</v>
      </c>
      <c r="F50" s="17">
        <v>18.14</v>
      </c>
      <c r="G50" s="16">
        <v>16.299900000000001</v>
      </c>
      <c r="H50" s="15">
        <v>3</v>
      </c>
    </row>
    <row r="51" spans="1:8" x14ac:dyDescent="0.3">
      <c r="A51" s="18">
        <v>28886</v>
      </c>
      <c r="B51" s="20" t="s">
        <v>2737</v>
      </c>
      <c r="C51" s="19">
        <v>291600000</v>
      </c>
      <c r="D51" s="16">
        <v>199</v>
      </c>
      <c r="E51" s="18">
        <v>16.48</v>
      </c>
      <c r="F51" s="17">
        <v>23.08</v>
      </c>
      <c r="G51" s="16">
        <v>19.970700000000001</v>
      </c>
      <c r="H51" s="15">
        <v>2</v>
      </c>
    </row>
    <row r="52" spans="1:8" x14ac:dyDescent="0.3">
      <c r="A52" s="18">
        <v>29051</v>
      </c>
      <c r="B52" s="20" t="s">
        <v>2282</v>
      </c>
      <c r="C52" s="19">
        <v>113000000</v>
      </c>
      <c r="D52" s="16">
        <v>105</v>
      </c>
      <c r="E52" s="18">
        <v>12.72</v>
      </c>
      <c r="F52" s="17">
        <v>16.38</v>
      </c>
      <c r="G52" s="16">
        <v>14.420400000000001</v>
      </c>
      <c r="H52" s="15">
        <v>2</v>
      </c>
    </row>
    <row r="53" spans="1:8" x14ac:dyDescent="0.3">
      <c r="A53" s="18">
        <v>29371</v>
      </c>
      <c r="B53" s="20" t="s">
        <v>2765</v>
      </c>
      <c r="C53" s="19">
        <v>11200000</v>
      </c>
      <c r="D53" s="16">
        <v>21</v>
      </c>
      <c r="E53" s="18">
        <v>12.29</v>
      </c>
      <c r="F53" s="17">
        <v>17.14</v>
      </c>
      <c r="G53" s="16">
        <v>14.8148</v>
      </c>
      <c r="H53" s="15">
        <v>1</v>
      </c>
    </row>
    <row r="54" spans="1:8" x14ac:dyDescent="0.3">
      <c r="A54" s="18">
        <v>30103</v>
      </c>
      <c r="B54" s="20" t="s">
        <v>2671</v>
      </c>
      <c r="C54" s="19">
        <v>123100000</v>
      </c>
      <c r="D54" s="16">
        <v>215</v>
      </c>
      <c r="E54" s="18">
        <v>18.43</v>
      </c>
      <c r="F54" s="17">
        <v>24.7</v>
      </c>
      <c r="G54" s="16">
        <v>21.501999999999999</v>
      </c>
      <c r="H54" s="15">
        <v>3</v>
      </c>
    </row>
    <row r="55" spans="1:8" x14ac:dyDescent="0.3">
      <c r="A55" s="18">
        <v>30164</v>
      </c>
      <c r="B55" s="20" t="s">
        <v>2579</v>
      </c>
      <c r="C55" s="19">
        <v>378100000</v>
      </c>
      <c r="D55" s="16">
        <v>194</v>
      </c>
      <c r="E55" s="18">
        <v>21.95</v>
      </c>
      <c r="F55" s="17">
        <v>29.18</v>
      </c>
      <c r="G55" s="16">
        <v>27.018899999999999</v>
      </c>
      <c r="H55" s="15">
        <v>3</v>
      </c>
    </row>
    <row r="56" spans="1:8" x14ac:dyDescent="0.3">
      <c r="A56" s="18">
        <v>30184</v>
      </c>
      <c r="B56" s="20" t="s">
        <v>2880</v>
      </c>
      <c r="C56" s="19">
        <v>14300000</v>
      </c>
      <c r="D56" s="16">
        <v>16</v>
      </c>
      <c r="E56" s="18">
        <v>1.6</v>
      </c>
      <c r="F56" s="17">
        <v>15.5</v>
      </c>
      <c r="G56" s="16">
        <v>7.0655999999999999</v>
      </c>
      <c r="H56" s="15">
        <v>2</v>
      </c>
    </row>
    <row r="57" spans="1:8" x14ac:dyDescent="0.3">
      <c r="A57" s="18">
        <v>30237</v>
      </c>
      <c r="B57" s="20" t="s">
        <v>2822</v>
      </c>
      <c r="C57" s="19">
        <v>53700000</v>
      </c>
      <c r="D57" s="16">
        <v>52</v>
      </c>
      <c r="E57" s="18">
        <v>26.91</v>
      </c>
      <c r="F57" s="17">
        <v>39.61</v>
      </c>
      <c r="G57" s="16">
        <v>31.329000000000001</v>
      </c>
      <c r="H57" s="15">
        <v>1</v>
      </c>
    </row>
    <row r="58" spans="1:8" x14ac:dyDescent="0.3">
      <c r="A58" s="18">
        <v>30284</v>
      </c>
      <c r="B58" s="20" t="s">
        <v>2744</v>
      </c>
      <c r="C58" s="19">
        <v>10600000</v>
      </c>
      <c r="D58" s="16">
        <v>21</v>
      </c>
      <c r="E58" s="18">
        <v>34.54</v>
      </c>
      <c r="F58" s="17">
        <v>42.03</v>
      </c>
      <c r="G58" s="16">
        <v>39.016599999999997</v>
      </c>
      <c r="H58" s="15">
        <v>3</v>
      </c>
    </row>
    <row r="59" spans="1:8" x14ac:dyDescent="0.3">
      <c r="A59" s="18">
        <v>30425</v>
      </c>
      <c r="B59" s="20" t="s">
        <v>2672</v>
      </c>
      <c r="C59" s="19">
        <v>18300000</v>
      </c>
      <c r="D59" s="16">
        <v>45</v>
      </c>
      <c r="E59" s="18">
        <v>13.6</v>
      </c>
      <c r="F59" s="17">
        <v>17.64</v>
      </c>
      <c r="G59" s="16">
        <v>16.065899999999999</v>
      </c>
      <c r="H59" s="15">
        <v>3</v>
      </c>
    </row>
    <row r="60" spans="1:8" x14ac:dyDescent="0.3">
      <c r="A60" s="18">
        <v>30477</v>
      </c>
      <c r="B60" s="20" t="s">
        <v>2684</v>
      </c>
      <c r="C60" s="19">
        <v>1000000</v>
      </c>
      <c r="D60" s="16">
        <v>4</v>
      </c>
      <c r="E60" s="18">
        <v>14.75</v>
      </c>
      <c r="F60" s="17">
        <v>17.97</v>
      </c>
      <c r="G60" s="16">
        <v>17.309999999999999</v>
      </c>
      <c r="H60" s="15">
        <v>2</v>
      </c>
    </row>
    <row r="61" spans="1:8" x14ac:dyDescent="0.3">
      <c r="A61" s="18">
        <v>31221</v>
      </c>
      <c r="B61" s="20" t="s">
        <v>2644</v>
      </c>
      <c r="C61" s="19">
        <v>32800000</v>
      </c>
      <c r="D61" s="16">
        <v>69</v>
      </c>
      <c r="E61" s="18">
        <v>18.82</v>
      </c>
      <c r="F61" s="17">
        <v>37.880000000000003</v>
      </c>
      <c r="G61" s="16">
        <v>29.6144</v>
      </c>
      <c r="H61" s="15">
        <v>3</v>
      </c>
    </row>
    <row r="62" spans="1:8" x14ac:dyDescent="0.3">
      <c r="A62" s="18">
        <v>31381</v>
      </c>
      <c r="B62" s="20" t="s">
        <v>2591</v>
      </c>
      <c r="C62" s="19">
        <v>19300000</v>
      </c>
      <c r="D62" s="16">
        <v>29</v>
      </c>
      <c r="E62" s="18">
        <v>15.9</v>
      </c>
      <c r="F62" s="17">
        <v>22.85</v>
      </c>
      <c r="G62" s="16">
        <v>20.8719</v>
      </c>
      <c r="H62" s="15">
        <v>3</v>
      </c>
    </row>
    <row r="63" spans="1:8" x14ac:dyDescent="0.3">
      <c r="A63" s="18">
        <v>31412</v>
      </c>
      <c r="B63" s="20" t="s">
        <v>2732</v>
      </c>
      <c r="C63" s="19">
        <v>28100000</v>
      </c>
      <c r="D63" s="16">
        <v>31</v>
      </c>
      <c r="E63" s="18">
        <v>9.9600000000000009</v>
      </c>
      <c r="F63" s="17">
        <v>17.36</v>
      </c>
      <c r="G63" s="16">
        <v>12.889900000000001</v>
      </c>
      <c r="H63" s="15">
        <v>2</v>
      </c>
    </row>
    <row r="64" spans="1:8" x14ac:dyDescent="0.3">
      <c r="A64" s="18">
        <v>31493</v>
      </c>
      <c r="B64" s="20" t="s">
        <v>2716</v>
      </c>
      <c r="C64" s="19">
        <v>14000000</v>
      </c>
      <c r="D64" s="16">
        <v>27</v>
      </c>
      <c r="E64" s="18">
        <v>12.81</v>
      </c>
      <c r="F64" s="17">
        <v>15.69</v>
      </c>
      <c r="G64" s="16">
        <v>14.2431</v>
      </c>
      <c r="H64" s="15">
        <v>2</v>
      </c>
    </row>
    <row r="65" spans="1:8" x14ac:dyDescent="0.3">
      <c r="A65" s="18">
        <v>31632</v>
      </c>
      <c r="B65" s="20" t="s">
        <v>2766</v>
      </c>
      <c r="C65" s="19">
        <v>2800000</v>
      </c>
      <c r="D65" s="16">
        <v>3</v>
      </c>
      <c r="E65" s="18">
        <v>10.455</v>
      </c>
      <c r="F65" s="17">
        <v>10.93</v>
      </c>
      <c r="G65" s="16">
        <v>10.5532</v>
      </c>
      <c r="H65" s="15">
        <v>1</v>
      </c>
    </row>
    <row r="66" spans="1:8" x14ac:dyDescent="0.3">
      <c r="A66" s="18">
        <v>31671</v>
      </c>
      <c r="B66" s="20" t="s">
        <v>2628</v>
      </c>
      <c r="C66" s="19">
        <v>16000000</v>
      </c>
      <c r="D66" s="16">
        <v>15</v>
      </c>
      <c r="E66" s="18">
        <v>13.49</v>
      </c>
      <c r="F66" s="17">
        <v>19.489999999999998</v>
      </c>
      <c r="G66" s="16">
        <v>16.144300000000001</v>
      </c>
      <c r="H66" s="15">
        <v>3</v>
      </c>
    </row>
    <row r="67" spans="1:8" x14ac:dyDescent="0.3">
      <c r="A67" s="18">
        <v>31712</v>
      </c>
      <c r="B67" s="20" t="s">
        <v>2750</v>
      </c>
      <c r="C67" s="19">
        <v>7900000</v>
      </c>
      <c r="D67" s="16">
        <v>6</v>
      </c>
      <c r="E67" s="18">
        <v>13.79</v>
      </c>
      <c r="F67" s="17">
        <v>17.22</v>
      </c>
      <c r="G67" s="16">
        <v>14.282400000000001</v>
      </c>
      <c r="H67" s="15">
        <v>2</v>
      </c>
    </row>
    <row r="68" spans="1:8" x14ac:dyDescent="0.3">
      <c r="A68" s="18">
        <v>31881</v>
      </c>
      <c r="B68" s="20" t="s">
        <v>2840</v>
      </c>
      <c r="C68" s="19">
        <v>5700000</v>
      </c>
      <c r="D68" s="16">
        <v>16</v>
      </c>
      <c r="E68" s="18">
        <v>9.42</v>
      </c>
      <c r="F68" s="17">
        <v>14.44</v>
      </c>
      <c r="G68" s="16">
        <v>12.7216</v>
      </c>
      <c r="H68" s="15">
        <v>1</v>
      </c>
    </row>
    <row r="69" spans="1:8" x14ac:dyDescent="0.3">
      <c r="A69" s="18">
        <v>32024</v>
      </c>
      <c r="B69" s="20" t="s">
        <v>2767</v>
      </c>
      <c r="C69" s="19">
        <v>2000000</v>
      </c>
      <c r="D69" s="16">
        <v>4</v>
      </c>
      <c r="E69" s="18">
        <v>14.18</v>
      </c>
      <c r="F69" s="17">
        <v>14.21</v>
      </c>
      <c r="G69" s="16">
        <v>14.198499999999999</v>
      </c>
      <c r="H69" s="15">
        <v>2</v>
      </c>
    </row>
    <row r="70" spans="1:8" x14ac:dyDescent="0.3">
      <c r="A70" s="18">
        <v>32607</v>
      </c>
      <c r="B70" s="20" t="s">
        <v>2855</v>
      </c>
      <c r="C70" s="19">
        <v>3500000</v>
      </c>
      <c r="D70" s="16">
        <v>6</v>
      </c>
      <c r="E70" s="18">
        <v>38.74</v>
      </c>
      <c r="F70" s="17">
        <v>46.858800000000002</v>
      </c>
      <c r="G70" s="16">
        <v>41.598300000000002</v>
      </c>
      <c r="H70" s="15">
        <v>2</v>
      </c>
    </row>
    <row r="71" spans="1:8" x14ac:dyDescent="0.3">
      <c r="A71" s="18">
        <v>32681</v>
      </c>
      <c r="B71" s="20" t="s">
        <v>2592</v>
      </c>
      <c r="C71" s="19">
        <v>16100000</v>
      </c>
      <c r="D71" s="16">
        <v>23</v>
      </c>
      <c r="E71" s="18">
        <v>13.57</v>
      </c>
      <c r="F71" s="17">
        <v>20.55</v>
      </c>
      <c r="G71" s="16">
        <v>16.974799999999998</v>
      </c>
      <c r="H71" s="15">
        <v>3</v>
      </c>
    </row>
    <row r="72" spans="1:8" x14ac:dyDescent="0.3">
      <c r="A72" s="18">
        <v>33101</v>
      </c>
      <c r="B72" s="20" t="s">
        <v>2493</v>
      </c>
      <c r="C72" s="19">
        <v>9500000</v>
      </c>
      <c r="D72" s="16">
        <v>8</v>
      </c>
      <c r="E72" s="18">
        <v>49.73</v>
      </c>
      <c r="F72" s="17">
        <v>55.07</v>
      </c>
      <c r="G72" s="16">
        <v>54.195700000000002</v>
      </c>
      <c r="H72" s="15">
        <v>4</v>
      </c>
    </row>
    <row r="73" spans="1:8" x14ac:dyDescent="0.3">
      <c r="A73" s="18">
        <v>33244</v>
      </c>
      <c r="B73" s="20" t="s">
        <v>2580</v>
      </c>
      <c r="C73" s="19">
        <v>10000000</v>
      </c>
      <c r="D73" s="16">
        <v>33</v>
      </c>
      <c r="E73" s="18">
        <v>19.260000000000002</v>
      </c>
      <c r="F73" s="17">
        <v>26.15</v>
      </c>
      <c r="G73" s="16">
        <v>22.206499999999998</v>
      </c>
      <c r="H73" s="15">
        <v>2</v>
      </c>
    </row>
    <row r="74" spans="1:8" x14ac:dyDescent="0.3">
      <c r="A74" s="18">
        <v>33382</v>
      </c>
      <c r="B74" s="20" t="s">
        <v>2881</v>
      </c>
      <c r="C74" s="19">
        <v>3200000</v>
      </c>
      <c r="D74" s="16">
        <v>10</v>
      </c>
      <c r="E74" s="18">
        <v>3.34</v>
      </c>
      <c r="F74" s="17">
        <v>7.4</v>
      </c>
      <c r="G74" s="16">
        <v>4.8090999999999999</v>
      </c>
      <c r="H74" s="15">
        <v>1</v>
      </c>
    </row>
    <row r="75" spans="1:8" x14ac:dyDescent="0.3">
      <c r="A75" s="18">
        <v>33394</v>
      </c>
      <c r="B75" s="20" t="s">
        <v>2685</v>
      </c>
      <c r="C75" s="19">
        <v>3600000</v>
      </c>
      <c r="D75" s="16">
        <v>12</v>
      </c>
      <c r="E75" s="18">
        <v>16.03</v>
      </c>
      <c r="F75" s="17">
        <v>20.2</v>
      </c>
      <c r="G75" s="16">
        <v>18.453600000000002</v>
      </c>
      <c r="H75" s="15">
        <v>3</v>
      </c>
    </row>
    <row r="76" spans="1:8" x14ac:dyDescent="0.3">
      <c r="A76" s="18">
        <v>33464</v>
      </c>
      <c r="B76" s="20" t="s">
        <v>2708</v>
      </c>
      <c r="C76" s="19">
        <v>6600000</v>
      </c>
      <c r="D76" s="16">
        <v>3</v>
      </c>
      <c r="E76" s="18">
        <v>13.45</v>
      </c>
      <c r="F76" s="17">
        <v>13.57</v>
      </c>
      <c r="G76" s="16">
        <v>13.540900000000001</v>
      </c>
      <c r="H76" s="15">
        <v>2</v>
      </c>
    </row>
    <row r="77" spans="1:8" x14ac:dyDescent="0.3">
      <c r="A77" s="18">
        <v>34132</v>
      </c>
      <c r="B77" s="20" t="s">
        <v>2505</v>
      </c>
      <c r="C77" s="19">
        <v>90500000</v>
      </c>
      <c r="D77" s="16">
        <v>125</v>
      </c>
      <c r="E77" s="18">
        <v>22.18</v>
      </c>
      <c r="F77" s="17">
        <v>31.42</v>
      </c>
      <c r="G77" s="16">
        <v>27.7836</v>
      </c>
      <c r="H77" s="15">
        <v>2</v>
      </c>
    </row>
    <row r="78" spans="1:8" x14ac:dyDescent="0.3">
      <c r="A78" s="18">
        <v>34162</v>
      </c>
      <c r="B78" s="20" t="s">
        <v>2768</v>
      </c>
      <c r="C78" s="19">
        <v>10400000</v>
      </c>
      <c r="D78" s="16">
        <v>17</v>
      </c>
      <c r="E78" s="18">
        <v>15.9</v>
      </c>
      <c r="F78" s="17">
        <v>21.07</v>
      </c>
      <c r="G78" s="16">
        <v>17.765799999999999</v>
      </c>
      <c r="H78" s="15">
        <v>1</v>
      </c>
    </row>
    <row r="79" spans="1:8" x14ac:dyDescent="0.3">
      <c r="A79" s="18">
        <v>34653</v>
      </c>
      <c r="B79" s="20" t="s">
        <v>2717</v>
      </c>
      <c r="C79" s="19">
        <v>23100000</v>
      </c>
      <c r="D79" s="16">
        <v>38</v>
      </c>
      <c r="E79" s="18">
        <v>5.25</v>
      </c>
      <c r="F79" s="17">
        <v>12.34</v>
      </c>
      <c r="G79" s="16">
        <v>6.7321</v>
      </c>
      <c r="H79" s="15">
        <v>1</v>
      </c>
    </row>
    <row r="80" spans="1:8" x14ac:dyDescent="0.3">
      <c r="A80" s="18">
        <v>34653</v>
      </c>
      <c r="B80" s="20" t="s">
        <v>2717</v>
      </c>
      <c r="C80" s="19">
        <v>5000000</v>
      </c>
      <c r="D80" s="16">
        <v>1</v>
      </c>
      <c r="E80" s="18">
        <v>6.4139999999999997</v>
      </c>
      <c r="F80" s="17">
        <v>6.4139999999999997</v>
      </c>
      <c r="G80" s="16">
        <v>6.4139999999999997</v>
      </c>
      <c r="H80" s="15">
        <v>2</v>
      </c>
    </row>
    <row r="81" spans="1:8" x14ac:dyDescent="0.3">
      <c r="A81" s="18">
        <v>34833</v>
      </c>
      <c r="B81" s="20" t="s">
        <v>2751</v>
      </c>
      <c r="C81" s="19">
        <v>5000000</v>
      </c>
      <c r="D81" s="16">
        <v>15</v>
      </c>
      <c r="E81" s="18">
        <v>17.38</v>
      </c>
      <c r="F81" s="17">
        <v>28.77</v>
      </c>
      <c r="G81" s="16">
        <v>23.997399999999999</v>
      </c>
      <c r="H81" s="15">
        <v>2</v>
      </c>
    </row>
    <row r="82" spans="1:8" x14ac:dyDescent="0.3">
      <c r="A82" s="18">
        <v>34842</v>
      </c>
      <c r="B82" s="20" t="s">
        <v>2738</v>
      </c>
      <c r="C82" s="19">
        <v>5100000</v>
      </c>
      <c r="D82" s="16">
        <v>17</v>
      </c>
      <c r="E82" s="18">
        <v>17.95</v>
      </c>
      <c r="F82" s="17">
        <v>26.96</v>
      </c>
      <c r="G82" s="16">
        <v>22.4222</v>
      </c>
      <c r="H82" s="15">
        <v>2</v>
      </c>
    </row>
    <row r="83" spans="1:8" x14ac:dyDescent="0.3">
      <c r="A83" s="18">
        <v>34891</v>
      </c>
      <c r="B83" s="20" t="s">
        <v>2739</v>
      </c>
      <c r="C83" s="19">
        <v>500000</v>
      </c>
      <c r="D83" s="16">
        <v>1</v>
      </c>
      <c r="E83" s="18">
        <v>14.3</v>
      </c>
      <c r="F83" s="17">
        <v>14.3</v>
      </c>
      <c r="G83" s="16">
        <v>14.3</v>
      </c>
      <c r="H83" s="15">
        <v>2</v>
      </c>
    </row>
    <row r="84" spans="1:8" x14ac:dyDescent="0.3">
      <c r="A84" s="18">
        <v>35121</v>
      </c>
      <c r="B84" s="20" t="s">
        <v>2697</v>
      </c>
      <c r="C84" s="19">
        <v>21400000</v>
      </c>
      <c r="D84" s="16">
        <v>41</v>
      </c>
      <c r="E84" s="18">
        <v>18.690000000000001</v>
      </c>
      <c r="F84" s="17">
        <v>21.484999999999999</v>
      </c>
      <c r="G84" s="16">
        <v>20.333100000000002</v>
      </c>
      <c r="H84" s="15">
        <v>2</v>
      </c>
    </row>
    <row r="85" spans="1:8" x14ac:dyDescent="0.3">
      <c r="A85" s="18">
        <v>35211</v>
      </c>
      <c r="B85" s="20" t="s">
        <v>2823</v>
      </c>
      <c r="C85" s="19">
        <v>200000</v>
      </c>
      <c r="D85" s="16">
        <v>1</v>
      </c>
      <c r="E85" s="18">
        <v>15.3</v>
      </c>
      <c r="F85" s="17">
        <v>15.3</v>
      </c>
      <c r="G85" s="16">
        <v>15.3</v>
      </c>
      <c r="H85" s="15">
        <v>1</v>
      </c>
    </row>
    <row r="86" spans="1:8" x14ac:dyDescent="0.3">
      <c r="A86" s="18">
        <v>35265</v>
      </c>
      <c r="B86" s="20" t="s">
        <v>2549</v>
      </c>
      <c r="C86" s="19">
        <v>54900000</v>
      </c>
      <c r="D86" s="16">
        <v>88</v>
      </c>
      <c r="E86" s="18">
        <v>22.12</v>
      </c>
      <c r="F86" s="17">
        <v>28.38</v>
      </c>
      <c r="G86" s="16">
        <v>25.232800000000001</v>
      </c>
      <c r="H86" s="15">
        <v>3</v>
      </c>
    </row>
    <row r="87" spans="1:8" x14ac:dyDescent="0.3">
      <c r="A87" s="18">
        <v>35331</v>
      </c>
      <c r="B87" s="20" t="s">
        <v>2841</v>
      </c>
      <c r="C87" s="19">
        <v>98000000</v>
      </c>
      <c r="D87" s="16">
        <v>61</v>
      </c>
      <c r="E87" s="18">
        <v>31.12</v>
      </c>
      <c r="F87" s="17">
        <v>42.34</v>
      </c>
      <c r="G87" s="16">
        <v>36.934199999999997</v>
      </c>
      <c r="H87" s="15">
        <v>3</v>
      </c>
    </row>
    <row r="88" spans="1:8" x14ac:dyDescent="0.3">
      <c r="A88" s="18">
        <v>35763</v>
      </c>
      <c r="B88" s="20" t="s">
        <v>2629</v>
      </c>
      <c r="C88" s="19">
        <v>93500000</v>
      </c>
      <c r="D88" s="16">
        <v>172</v>
      </c>
      <c r="E88" s="18">
        <v>23.7</v>
      </c>
      <c r="F88" s="17">
        <v>27.88</v>
      </c>
      <c r="G88" s="16">
        <v>26.077200000000001</v>
      </c>
      <c r="H88" s="15">
        <v>3</v>
      </c>
    </row>
    <row r="89" spans="1:8" x14ac:dyDescent="0.3">
      <c r="A89" s="18">
        <v>35802</v>
      </c>
      <c r="B89" s="20" t="s">
        <v>2709</v>
      </c>
      <c r="C89" s="19">
        <v>2400000</v>
      </c>
      <c r="D89" s="16">
        <v>7</v>
      </c>
      <c r="E89" s="18">
        <v>26.91</v>
      </c>
      <c r="F89" s="17">
        <v>31.72</v>
      </c>
      <c r="G89" s="16">
        <v>29.635400000000001</v>
      </c>
      <c r="H89" s="15">
        <v>2</v>
      </c>
    </row>
    <row r="90" spans="1:8" x14ac:dyDescent="0.3">
      <c r="A90" s="18">
        <v>35913</v>
      </c>
      <c r="B90" s="20" t="s">
        <v>2753</v>
      </c>
      <c r="C90" s="19">
        <v>700000</v>
      </c>
      <c r="D90" s="16">
        <v>6</v>
      </c>
      <c r="E90" s="18">
        <v>16.940000000000001</v>
      </c>
      <c r="F90" s="17">
        <v>20.079999999999998</v>
      </c>
      <c r="G90" s="16">
        <v>17.514299999999999</v>
      </c>
      <c r="H90" s="15">
        <v>2</v>
      </c>
    </row>
    <row r="91" spans="1:8" x14ac:dyDescent="0.3">
      <c r="A91" s="18">
        <v>36052</v>
      </c>
      <c r="B91" s="20" t="s">
        <v>2619</v>
      </c>
      <c r="C91" s="19">
        <v>1200000</v>
      </c>
      <c r="D91" s="16">
        <v>3</v>
      </c>
      <c r="E91" s="18">
        <v>15.68</v>
      </c>
      <c r="F91" s="17">
        <v>21.62</v>
      </c>
      <c r="G91" s="16">
        <v>20.43</v>
      </c>
      <c r="H91" s="15">
        <v>3</v>
      </c>
    </row>
    <row r="92" spans="1:8" x14ac:dyDescent="0.3">
      <c r="A92" s="18">
        <v>36171</v>
      </c>
      <c r="B92" s="20" t="s">
        <v>2824</v>
      </c>
      <c r="C92" s="19">
        <v>7800000</v>
      </c>
      <c r="D92" s="16">
        <v>8</v>
      </c>
      <c r="E92" s="18">
        <v>0.86</v>
      </c>
      <c r="F92" s="17">
        <v>3.7</v>
      </c>
      <c r="G92" s="16">
        <v>1.3121</v>
      </c>
      <c r="H92" s="15">
        <v>1</v>
      </c>
    </row>
    <row r="93" spans="1:8" x14ac:dyDescent="0.3">
      <c r="A93" s="18">
        <v>36313</v>
      </c>
      <c r="B93" s="20" t="s">
        <v>2724</v>
      </c>
      <c r="C93" s="19">
        <v>1100000</v>
      </c>
      <c r="D93" s="16">
        <v>2</v>
      </c>
      <c r="E93" s="18">
        <v>6.82</v>
      </c>
      <c r="F93" s="17">
        <v>8.25</v>
      </c>
      <c r="G93" s="16">
        <v>8.1199999999999992</v>
      </c>
      <c r="H93" s="15">
        <v>1</v>
      </c>
    </row>
    <row r="94" spans="1:8" x14ac:dyDescent="0.3">
      <c r="A94" s="18">
        <v>36533</v>
      </c>
      <c r="B94" s="20" t="s">
        <v>2786</v>
      </c>
      <c r="C94" s="19">
        <v>141900000</v>
      </c>
      <c r="D94" s="16">
        <v>149</v>
      </c>
      <c r="E94" s="18">
        <v>19.88</v>
      </c>
      <c r="F94" s="17">
        <v>28.68</v>
      </c>
      <c r="G94" s="16">
        <v>23.9893</v>
      </c>
      <c r="H94" s="15">
        <v>2</v>
      </c>
    </row>
    <row r="95" spans="1:8" x14ac:dyDescent="0.3">
      <c r="A95" s="18">
        <v>36893</v>
      </c>
      <c r="B95" s="20" t="s">
        <v>2777</v>
      </c>
      <c r="C95" s="19">
        <v>600000</v>
      </c>
      <c r="D95" s="16">
        <v>4</v>
      </c>
      <c r="E95" s="18">
        <v>44.9</v>
      </c>
      <c r="F95" s="17">
        <v>47.22</v>
      </c>
      <c r="G95" s="16">
        <v>46.225000000000001</v>
      </c>
      <c r="H95" s="15">
        <v>1</v>
      </c>
    </row>
    <row r="96" spans="1:8" x14ac:dyDescent="0.3">
      <c r="A96" s="18">
        <v>37073</v>
      </c>
      <c r="B96" s="20" t="s">
        <v>2688</v>
      </c>
      <c r="C96" s="19">
        <v>3700000</v>
      </c>
      <c r="D96" s="16">
        <v>8</v>
      </c>
      <c r="E96" s="18">
        <v>58.28</v>
      </c>
      <c r="F96" s="17">
        <v>79.98</v>
      </c>
      <c r="G96" s="16">
        <v>73.907600000000002</v>
      </c>
      <c r="H96" s="15">
        <v>3</v>
      </c>
    </row>
    <row r="97" spans="1:8" x14ac:dyDescent="0.3">
      <c r="A97" s="18">
        <v>37074</v>
      </c>
      <c r="B97" s="20" t="s">
        <v>2568</v>
      </c>
      <c r="C97" s="19">
        <v>836000000</v>
      </c>
      <c r="D97" s="16">
        <v>229</v>
      </c>
      <c r="E97" s="18">
        <v>25.02</v>
      </c>
      <c r="F97" s="17">
        <v>32.78</v>
      </c>
      <c r="G97" s="16">
        <v>31.560099999999998</v>
      </c>
      <c r="H97" s="15">
        <v>3</v>
      </c>
    </row>
    <row r="98" spans="1:8" x14ac:dyDescent="0.3">
      <c r="A98" s="18">
        <v>37083</v>
      </c>
      <c r="B98" s="20" t="s">
        <v>2340</v>
      </c>
      <c r="C98" s="19">
        <v>154500000</v>
      </c>
      <c r="D98" s="16">
        <v>200</v>
      </c>
      <c r="E98" s="18">
        <v>24.62</v>
      </c>
      <c r="F98" s="17">
        <v>49.37</v>
      </c>
      <c r="G98" s="16">
        <v>33.715499999999999</v>
      </c>
      <c r="H98" s="15">
        <v>3</v>
      </c>
    </row>
    <row r="99" spans="1:8" x14ac:dyDescent="0.3">
      <c r="A99" s="18">
        <v>37084</v>
      </c>
      <c r="B99" s="20" t="s">
        <v>2472</v>
      </c>
      <c r="C99" s="19">
        <v>43500000</v>
      </c>
      <c r="D99" s="16">
        <v>24</v>
      </c>
      <c r="E99" s="18">
        <v>26.69</v>
      </c>
      <c r="F99" s="17">
        <v>52.31</v>
      </c>
      <c r="G99" s="16">
        <v>39.367400000000004</v>
      </c>
      <c r="H99" s="15">
        <v>3</v>
      </c>
    </row>
    <row r="100" spans="1:8" x14ac:dyDescent="0.3">
      <c r="A100" s="18">
        <v>37101</v>
      </c>
      <c r="B100" s="20" t="s">
        <v>2869</v>
      </c>
      <c r="C100" s="19">
        <v>200000</v>
      </c>
      <c r="D100" s="16">
        <v>2</v>
      </c>
      <c r="E100" s="18">
        <v>10.130000000000001</v>
      </c>
      <c r="F100" s="17">
        <v>10.130000000000001</v>
      </c>
      <c r="G100" s="16">
        <v>10.130000000000001</v>
      </c>
      <c r="H100" s="15">
        <v>1</v>
      </c>
    </row>
    <row r="101" spans="1:8" x14ac:dyDescent="0.3">
      <c r="A101" s="18">
        <v>37131</v>
      </c>
      <c r="B101" s="20" t="s">
        <v>2648</v>
      </c>
      <c r="C101" s="19">
        <v>7300000</v>
      </c>
      <c r="D101" s="16">
        <v>13</v>
      </c>
      <c r="E101" s="18">
        <v>7</v>
      </c>
      <c r="F101" s="17">
        <v>9.66</v>
      </c>
      <c r="G101" s="16">
        <v>8.7942</v>
      </c>
      <c r="H101" s="15">
        <v>2</v>
      </c>
    </row>
    <row r="102" spans="1:8" x14ac:dyDescent="0.3">
      <c r="A102" s="18">
        <v>41234</v>
      </c>
      <c r="B102" s="20" t="s">
        <v>2507</v>
      </c>
      <c r="C102" s="19">
        <v>6900000</v>
      </c>
      <c r="D102" s="16">
        <v>19</v>
      </c>
      <c r="E102" s="18">
        <v>11.44</v>
      </c>
      <c r="F102" s="17">
        <v>15.65</v>
      </c>
      <c r="G102" s="16">
        <v>14.3683</v>
      </c>
      <c r="H102" s="15">
        <v>2</v>
      </c>
    </row>
    <row r="103" spans="1:8" x14ac:dyDescent="0.3">
      <c r="A103" s="18">
        <v>41293</v>
      </c>
      <c r="B103" s="20" t="s">
        <v>2856</v>
      </c>
      <c r="C103" s="19">
        <v>5300000</v>
      </c>
      <c r="D103" s="16">
        <v>3</v>
      </c>
      <c r="E103" s="18">
        <v>0.01</v>
      </c>
      <c r="F103" s="17">
        <v>0.01</v>
      </c>
      <c r="G103" s="16">
        <v>0.01</v>
      </c>
      <c r="H103" s="15">
        <v>1</v>
      </c>
    </row>
    <row r="104" spans="1:8" x14ac:dyDescent="0.3">
      <c r="A104" s="18">
        <v>41551</v>
      </c>
      <c r="B104" s="20" t="s">
        <v>2870</v>
      </c>
      <c r="C104" s="19">
        <v>17600000</v>
      </c>
      <c r="D104" s="16">
        <v>44</v>
      </c>
      <c r="E104" s="18">
        <v>2.69</v>
      </c>
      <c r="F104" s="17">
        <v>7.69</v>
      </c>
      <c r="G104" s="16">
        <v>5.5343</v>
      </c>
      <c r="H104" s="15">
        <v>1</v>
      </c>
    </row>
    <row r="105" spans="1:8" x14ac:dyDescent="0.3">
      <c r="A105" s="18">
        <v>41552</v>
      </c>
      <c r="B105" s="20" t="s">
        <v>2797</v>
      </c>
      <c r="C105" s="19">
        <v>55700000</v>
      </c>
      <c r="D105" s="16">
        <v>73</v>
      </c>
      <c r="E105" s="18">
        <v>15.48</v>
      </c>
      <c r="F105" s="17">
        <v>23</v>
      </c>
      <c r="G105" s="16">
        <v>18.985700000000001</v>
      </c>
      <c r="H105" s="15">
        <v>2</v>
      </c>
    </row>
    <row r="106" spans="1:8" x14ac:dyDescent="0.3">
      <c r="A106" s="18">
        <v>41644</v>
      </c>
      <c r="B106" s="20" t="s">
        <v>2494</v>
      </c>
      <c r="C106" s="19">
        <v>38400000</v>
      </c>
      <c r="D106" s="16">
        <v>64</v>
      </c>
      <c r="E106" s="18">
        <v>19.940000000000001</v>
      </c>
      <c r="F106" s="17">
        <v>24.074999999999999</v>
      </c>
      <c r="G106" s="16">
        <v>22.047699999999999</v>
      </c>
      <c r="H106" s="15">
        <v>4</v>
      </c>
    </row>
    <row r="107" spans="1:8" x14ac:dyDescent="0.3">
      <c r="A107" s="18">
        <v>41672</v>
      </c>
      <c r="B107" s="20" t="s">
        <v>2810</v>
      </c>
      <c r="C107" s="19">
        <v>24500000</v>
      </c>
      <c r="D107" s="16">
        <v>34</v>
      </c>
      <c r="E107" s="18">
        <v>8.9867000000000008</v>
      </c>
      <c r="F107" s="17">
        <v>17.18</v>
      </c>
      <c r="G107" s="16">
        <v>13.5871</v>
      </c>
      <c r="H107" s="15">
        <v>2</v>
      </c>
    </row>
    <row r="108" spans="1:8" x14ac:dyDescent="0.3">
      <c r="A108" s="18">
        <v>41712</v>
      </c>
      <c r="B108" s="20" t="s">
        <v>2710</v>
      </c>
      <c r="C108" s="19">
        <v>66500000</v>
      </c>
      <c r="D108" s="16">
        <v>152</v>
      </c>
      <c r="E108" s="18">
        <v>9.94</v>
      </c>
      <c r="F108" s="17">
        <v>58.22</v>
      </c>
      <c r="G108" s="16">
        <v>23.418299999999999</v>
      </c>
      <c r="H108" s="15">
        <v>2</v>
      </c>
    </row>
    <row r="109" spans="1:8" x14ac:dyDescent="0.3">
      <c r="A109" s="18">
        <v>41752</v>
      </c>
      <c r="B109" s="20" t="s">
        <v>2798</v>
      </c>
      <c r="C109" s="19">
        <v>42800000</v>
      </c>
      <c r="D109" s="16">
        <v>38</v>
      </c>
      <c r="E109" s="18">
        <v>11.16</v>
      </c>
      <c r="F109" s="17">
        <v>48.58</v>
      </c>
      <c r="G109" s="16">
        <v>23.406099999999999</v>
      </c>
      <c r="H109" s="15">
        <v>1</v>
      </c>
    </row>
    <row r="110" spans="1:8" x14ac:dyDescent="0.3">
      <c r="A110" s="18">
        <v>41902</v>
      </c>
      <c r="B110" s="20" t="s">
        <v>2689</v>
      </c>
      <c r="C110" s="19">
        <v>11800000</v>
      </c>
      <c r="D110" s="16">
        <v>9</v>
      </c>
      <c r="E110" s="18">
        <v>4.17</v>
      </c>
      <c r="F110" s="17">
        <v>5.0599999999999996</v>
      </c>
      <c r="G110" s="16">
        <v>4.6836000000000002</v>
      </c>
      <c r="H110" s="15">
        <v>2</v>
      </c>
    </row>
    <row r="111" spans="1:8" x14ac:dyDescent="0.3">
      <c r="A111" s="18">
        <v>43068</v>
      </c>
      <c r="B111" s="20" t="s">
        <v>2778</v>
      </c>
      <c r="C111" s="19">
        <v>6500000</v>
      </c>
      <c r="D111" s="16">
        <v>9</v>
      </c>
      <c r="E111" s="18">
        <v>27.75</v>
      </c>
      <c r="F111" s="17">
        <v>34.51</v>
      </c>
      <c r="G111" s="16">
        <v>32.323999999999998</v>
      </c>
      <c r="H111" s="15">
        <v>1</v>
      </c>
    </row>
    <row r="112" spans="1:8" x14ac:dyDescent="0.3">
      <c r="A112" s="18">
        <v>43068</v>
      </c>
      <c r="B112" s="20" t="s">
        <v>2778</v>
      </c>
      <c r="C112" s="19">
        <v>96300000</v>
      </c>
      <c r="D112" s="16">
        <v>12</v>
      </c>
      <c r="E112" s="18">
        <v>30.04</v>
      </c>
      <c r="F112" s="17">
        <v>35.299999999999997</v>
      </c>
      <c r="G112" s="16">
        <v>32.99</v>
      </c>
      <c r="H112" s="15">
        <v>3</v>
      </c>
    </row>
    <row r="113" spans="1:8" x14ac:dyDescent="0.3">
      <c r="A113" s="18">
        <v>43069</v>
      </c>
      <c r="B113" s="20" t="s">
        <v>2746</v>
      </c>
      <c r="C113" s="19">
        <v>5900000</v>
      </c>
      <c r="D113" s="16">
        <v>8</v>
      </c>
      <c r="E113" s="18">
        <v>27.67</v>
      </c>
      <c r="F113" s="17">
        <v>32.869999999999997</v>
      </c>
      <c r="G113" s="16">
        <v>30.781400000000001</v>
      </c>
      <c r="H113" s="15">
        <v>1</v>
      </c>
    </row>
    <row r="114" spans="1:8" x14ac:dyDescent="0.3">
      <c r="A114" s="18">
        <v>43069</v>
      </c>
      <c r="B114" s="20" t="s">
        <v>2746</v>
      </c>
      <c r="C114" s="19">
        <v>129800000</v>
      </c>
      <c r="D114" s="16">
        <v>15</v>
      </c>
      <c r="E114" s="18">
        <v>30.04</v>
      </c>
      <c r="F114" s="17">
        <v>36.81</v>
      </c>
      <c r="G114" s="16">
        <v>32.815100000000001</v>
      </c>
      <c r="H114" s="15">
        <v>3</v>
      </c>
    </row>
    <row r="115" spans="1:8" x14ac:dyDescent="0.3">
      <c r="A115" s="18">
        <v>44162</v>
      </c>
      <c r="B115" s="20" t="s">
        <v>2857</v>
      </c>
      <c r="C115" s="19">
        <v>17600000</v>
      </c>
      <c r="D115" s="16">
        <v>30</v>
      </c>
      <c r="E115" s="18">
        <v>5.84</v>
      </c>
      <c r="F115" s="17">
        <v>16.038499999999999</v>
      </c>
      <c r="G115" s="16">
        <v>10.8073</v>
      </c>
      <c r="H115" s="15">
        <v>1</v>
      </c>
    </row>
    <row r="116" spans="1:8" x14ac:dyDescent="0.3">
      <c r="A116" s="18">
        <v>44381</v>
      </c>
      <c r="B116" s="20" t="s">
        <v>2849</v>
      </c>
      <c r="C116" s="19">
        <v>9800000</v>
      </c>
      <c r="D116" s="16">
        <v>28</v>
      </c>
      <c r="E116" s="18">
        <v>4.66</v>
      </c>
      <c r="F116" s="17">
        <v>8.49</v>
      </c>
      <c r="G116" s="16">
        <v>6.5632999999999999</v>
      </c>
      <c r="H116" s="15">
        <v>1</v>
      </c>
    </row>
    <row r="117" spans="1:8" x14ac:dyDescent="0.3">
      <c r="A117" s="18">
        <v>45552</v>
      </c>
      <c r="B117" s="20" t="s">
        <v>2811</v>
      </c>
      <c r="C117" s="19">
        <v>4000000</v>
      </c>
      <c r="D117" s="16">
        <v>11</v>
      </c>
      <c r="E117" s="18">
        <v>16.43</v>
      </c>
      <c r="F117" s="17">
        <v>17.690000000000001</v>
      </c>
      <c r="G117" s="16">
        <v>17.071300000000001</v>
      </c>
      <c r="H117" s="15">
        <v>1</v>
      </c>
    </row>
    <row r="118" spans="1:8" x14ac:dyDescent="0.3">
      <c r="A118" s="18">
        <v>45552</v>
      </c>
      <c r="B118" s="20" t="s">
        <v>2811</v>
      </c>
      <c r="C118" s="19">
        <v>7800000</v>
      </c>
      <c r="D118" s="16">
        <v>11</v>
      </c>
      <c r="E118" s="18">
        <v>16.98</v>
      </c>
      <c r="F118" s="17">
        <v>18.920000000000002</v>
      </c>
      <c r="G118" s="16">
        <v>18.256799999999998</v>
      </c>
      <c r="H118" s="15">
        <v>2</v>
      </c>
    </row>
    <row r="119" spans="1:8" x14ac:dyDescent="0.3">
      <c r="A119" s="18">
        <v>45561</v>
      </c>
      <c r="B119" s="20" t="s">
        <v>2740</v>
      </c>
      <c r="C119" s="19">
        <v>3100000</v>
      </c>
      <c r="D119" s="16">
        <v>5</v>
      </c>
      <c r="E119" s="18">
        <v>7.37</v>
      </c>
      <c r="F119" s="17">
        <v>10.39</v>
      </c>
      <c r="G119" s="16">
        <v>7.8625999999999996</v>
      </c>
      <c r="H119" s="15">
        <v>2</v>
      </c>
    </row>
    <row r="120" spans="1:8" x14ac:dyDescent="0.3">
      <c r="A120" s="18">
        <v>45661</v>
      </c>
      <c r="B120" s="20" t="s">
        <v>2674</v>
      </c>
      <c r="C120" s="19">
        <v>1400000</v>
      </c>
      <c r="D120" s="16">
        <v>4</v>
      </c>
      <c r="E120" s="18">
        <v>8.8699999999999992</v>
      </c>
      <c r="F120" s="17">
        <v>9.83</v>
      </c>
      <c r="G120" s="16">
        <v>9.3978999999999999</v>
      </c>
      <c r="H120" s="15">
        <v>1</v>
      </c>
    </row>
    <row r="121" spans="1:8" x14ac:dyDescent="0.3">
      <c r="A121" s="18">
        <v>45661</v>
      </c>
      <c r="B121" s="20" t="s">
        <v>2674</v>
      </c>
      <c r="C121" s="19">
        <v>3300000</v>
      </c>
      <c r="D121" s="16">
        <v>2</v>
      </c>
      <c r="E121" s="18">
        <v>11.04</v>
      </c>
      <c r="F121" s="17">
        <v>12.2867</v>
      </c>
      <c r="G121" s="16">
        <v>11.1533</v>
      </c>
      <c r="H121" s="15">
        <v>2</v>
      </c>
    </row>
    <row r="122" spans="1:8" x14ac:dyDescent="0.3">
      <c r="A122" s="18">
        <v>45662</v>
      </c>
      <c r="B122" s="20" t="s">
        <v>2675</v>
      </c>
      <c r="C122" s="19">
        <v>19200000</v>
      </c>
      <c r="D122" s="16">
        <v>14</v>
      </c>
      <c r="E122" s="18">
        <v>13.01</v>
      </c>
      <c r="F122" s="17">
        <v>18.190000000000001</v>
      </c>
      <c r="G122" s="16">
        <v>16.956299999999999</v>
      </c>
      <c r="H122" s="15">
        <v>3</v>
      </c>
    </row>
    <row r="123" spans="1:8" x14ac:dyDescent="0.3">
      <c r="A123" s="18">
        <v>47146</v>
      </c>
      <c r="B123" s="20" t="s">
        <v>2676</v>
      </c>
      <c r="C123" s="19">
        <v>4200000</v>
      </c>
      <c r="D123" s="16">
        <v>8</v>
      </c>
      <c r="E123" s="18">
        <v>16.95</v>
      </c>
      <c r="F123" s="17">
        <v>18.82</v>
      </c>
      <c r="G123" s="16">
        <v>17.962399999999999</v>
      </c>
      <c r="H123" s="15">
        <v>3</v>
      </c>
    </row>
    <row r="124" spans="1:8" x14ac:dyDescent="0.3">
      <c r="A124" s="18">
        <v>47202</v>
      </c>
      <c r="B124" s="20" t="s">
        <v>2632</v>
      </c>
      <c r="C124" s="19">
        <v>500000</v>
      </c>
      <c r="D124" s="16">
        <v>5</v>
      </c>
      <c r="E124" s="18">
        <v>23.7</v>
      </c>
      <c r="F124" s="17">
        <v>26.7</v>
      </c>
      <c r="G124" s="16">
        <v>25.161999999999999</v>
      </c>
      <c r="H124" s="15">
        <v>3</v>
      </c>
    </row>
    <row r="125" spans="1:8" x14ac:dyDescent="0.3">
      <c r="A125" s="18">
        <v>47363</v>
      </c>
      <c r="B125" s="20" t="s">
        <v>2850</v>
      </c>
      <c r="C125" s="19">
        <v>8800000</v>
      </c>
      <c r="D125" s="16">
        <v>20</v>
      </c>
      <c r="E125" s="18">
        <v>58.02</v>
      </c>
      <c r="F125" s="17">
        <v>137.08000000000001</v>
      </c>
      <c r="G125" s="16">
        <v>104.52500000000001</v>
      </c>
      <c r="H125" s="15">
        <v>1</v>
      </c>
    </row>
    <row r="126" spans="1:8" x14ac:dyDescent="0.3">
      <c r="A126" s="18">
        <v>47393</v>
      </c>
      <c r="B126" s="20" t="s">
        <v>2359</v>
      </c>
      <c r="C126" s="19">
        <v>5300000</v>
      </c>
      <c r="D126" s="16">
        <v>13</v>
      </c>
      <c r="E126" s="18">
        <v>44.71</v>
      </c>
      <c r="F126" s="17">
        <v>61.22</v>
      </c>
      <c r="G126" s="16">
        <v>53.016399999999997</v>
      </c>
      <c r="H126" s="15">
        <v>3</v>
      </c>
    </row>
    <row r="127" spans="1:8" x14ac:dyDescent="0.3">
      <c r="A127" s="18">
        <v>47441</v>
      </c>
      <c r="B127" s="20" t="s">
        <v>2851</v>
      </c>
      <c r="C127" s="19">
        <v>22700000</v>
      </c>
      <c r="D127" s="16">
        <v>58</v>
      </c>
      <c r="E127" s="18">
        <v>8.73</v>
      </c>
      <c r="F127" s="17">
        <v>22.52</v>
      </c>
      <c r="G127" s="16">
        <v>17.266400000000001</v>
      </c>
      <c r="H127" s="15">
        <v>1</v>
      </c>
    </row>
    <row r="128" spans="1:8" x14ac:dyDescent="0.3">
      <c r="A128" s="18">
        <v>49124</v>
      </c>
      <c r="B128" s="20" t="s">
        <v>2826</v>
      </c>
      <c r="C128" s="19">
        <v>34500000</v>
      </c>
      <c r="D128" s="16">
        <v>14</v>
      </c>
      <c r="E128" s="18">
        <v>4.4343000000000004</v>
      </c>
      <c r="F128" s="17">
        <v>15.15</v>
      </c>
      <c r="G128" s="16">
        <v>6.3033000000000001</v>
      </c>
      <c r="H128" s="15">
        <v>2</v>
      </c>
    </row>
    <row r="129" spans="1:8" x14ac:dyDescent="0.3">
      <c r="A129" s="18">
        <v>52137</v>
      </c>
      <c r="B129" s="20" t="s">
        <v>2621</v>
      </c>
      <c r="C129" s="19">
        <v>2000000</v>
      </c>
      <c r="D129" s="16">
        <v>6</v>
      </c>
      <c r="E129" s="18">
        <v>63.55</v>
      </c>
      <c r="F129" s="17">
        <v>65.88</v>
      </c>
      <c r="G129" s="16">
        <v>64.745000000000005</v>
      </c>
      <c r="H129" s="15">
        <v>3</v>
      </c>
    </row>
    <row r="130" spans="1:8" x14ac:dyDescent="0.3">
      <c r="A130" s="18">
        <v>53063</v>
      </c>
      <c r="B130" s="20" t="s">
        <v>2756</v>
      </c>
      <c r="C130" s="19">
        <v>46600000</v>
      </c>
      <c r="D130" s="16">
        <v>114</v>
      </c>
      <c r="E130" s="18">
        <v>11.18</v>
      </c>
      <c r="F130" s="17">
        <v>16.989999999999998</v>
      </c>
      <c r="G130" s="16">
        <v>13.713100000000001</v>
      </c>
      <c r="H130" s="15">
        <v>2</v>
      </c>
    </row>
    <row r="131" spans="1:8" x14ac:dyDescent="0.3">
      <c r="A131" s="18">
        <v>53094</v>
      </c>
      <c r="B131" s="20" t="s">
        <v>2757</v>
      </c>
      <c r="C131" s="19">
        <v>101400000</v>
      </c>
      <c r="D131" s="16">
        <v>103</v>
      </c>
      <c r="E131" s="18">
        <v>25.24</v>
      </c>
      <c r="F131" s="17">
        <v>31.12</v>
      </c>
      <c r="G131" s="16">
        <v>28.347000000000001</v>
      </c>
      <c r="H131" s="15">
        <v>1</v>
      </c>
    </row>
    <row r="132" spans="1:8" x14ac:dyDescent="0.3">
      <c r="A132" s="18">
        <v>54572</v>
      </c>
      <c r="B132" s="20" t="s">
        <v>2727</v>
      </c>
      <c r="C132" s="19">
        <v>7000000</v>
      </c>
      <c r="D132" s="16">
        <v>4</v>
      </c>
      <c r="E132" s="18">
        <v>5.9</v>
      </c>
      <c r="F132" s="17">
        <v>6.79</v>
      </c>
      <c r="G132" s="16">
        <v>6.1920999999999999</v>
      </c>
      <c r="H132" s="15">
        <v>1</v>
      </c>
    </row>
    <row r="133" spans="1:8" x14ac:dyDescent="0.3">
      <c r="A133" s="18">
        <v>55361</v>
      </c>
      <c r="B133" s="20" t="s">
        <v>2800</v>
      </c>
      <c r="C133" s="19">
        <v>18800000</v>
      </c>
      <c r="D133" s="16">
        <v>29</v>
      </c>
      <c r="E133" s="18">
        <v>19.12</v>
      </c>
      <c r="F133" s="17">
        <v>21.91</v>
      </c>
      <c r="G133" s="16">
        <v>20.502099999999999</v>
      </c>
      <c r="H133" s="15">
        <v>1</v>
      </c>
    </row>
    <row r="134" spans="1:8" x14ac:dyDescent="0.3">
      <c r="A134" s="18">
        <v>58711</v>
      </c>
      <c r="B134" s="20" t="s">
        <v>2607</v>
      </c>
      <c r="C134" s="19">
        <v>305100000</v>
      </c>
      <c r="D134" s="16">
        <v>196</v>
      </c>
      <c r="E134" s="18">
        <v>10.99</v>
      </c>
      <c r="F134" s="17">
        <v>14.24</v>
      </c>
      <c r="G134" s="16">
        <v>12.414199999999999</v>
      </c>
      <c r="H134" s="15">
        <v>3</v>
      </c>
    </row>
    <row r="135" spans="1:8" x14ac:dyDescent="0.3">
      <c r="A135" s="18">
        <v>59055</v>
      </c>
      <c r="B135" s="20" t="s">
        <v>2375</v>
      </c>
      <c r="C135" s="19">
        <v>900000</v>
      </c>
      <c r="D135" s="16">
        <v>4</v>
      </c>
      <c r="E135" s="18">
        <v>27.66</v>
      </c>
      <c r="F135" s="17">
        <v>30.97</v>
      </c>
      <c r="G135" s="16">
        <v>28.735600000000002</v>
      </c>
      <c r="H135" s="15">
        <v>3</v>
      </c>
    </row>
    <row r="136" spans="1:8" x14ac:dyDescent="0.3">
      <c r="A136" s="18">
        <v>61505</v>
      </c>
      <c r="B136" s="20" t="s">
        <v>2678</v>
      </c>
      <c r="C136" s="19">
        <v>6400000</v>
      </c>
      <c r="D136" s="16">
        <v>1</v>
      </c>
      <c r="E136" s="18">
        <v>12.2</v>
      </c>
      <c r="F136" s="17">
        <v>12.2</v>
      </c>
      <c r="G136" s="16">
        <v>12.2</v>
      </c>
      <c r="H136" s="15">
        <v>3</v>
      </c>
    </row>
    <row r="137" spans="1:8" x14ac:dyDescent="0.3">
      <c r="A137" s="18">
        <v>61564</v>
      </c>
      <c r="B137" s="20" t="s">
        <v>2622</v>
      </c>
      <c r="C137" s="19">
        <v>11200000</v>
      </c>
      <c r="D137" s="16">
        <v>8</v>
      </c>
      <c r="E137" s="18">
        <v>13.05</v>
      </c>
      <c r="F137" s="17">
        <v>15.64</v>
      </c>
      <c r="G137" s="16">
        <v>14.739699999999999</v>
      </c>
      <c r="H137" s="15">
        <v>2</v>
      </c>
    </row>
    <row r="138" spans="1:8" x14ac:dyDescent="0.3">
      <c r="A138" s="18">
        <v>61754</v>
      </c>
      <c r="B138" s="20" t="s">
        <v>2679</v>
      </c>
      <c r="C138" s="19">
        <v>16000000</v>
      </c>
      <c r="D138" s="16">
        <v>24</v>
      </c>
      <c r="E138" s="18">
        <v>11.54</v>
      </c>
      <c r="F138" s="17">
        <v>18.88</v>
      </c>
      <c r="G138" s="16">
        <v>14.956300000000001</v>
      </c>
      <c r="H138" s="15">
        <v>2</v>
      </c>
    </row>
    <row r="139" spans="1:8" x14ac:dyDescent="0.3">
      <c r="A139" s="18">
        <v>61791</v>
      </c>
      <c r="B139" s="20" t="s">
        <v>2789</v>
      </c>
      <c r="C139" s="19">
        <v>9000000</v>
      </c>
      <c r="D139" s="16">
        <v>20</v>
      </c>
      <c r="E139" s="18">
        <v>11.96</v>
      </c>
      <c r="F139" s="17">
        <v>14.43</v>
      </c>
      <c r="G139" s="16">
        <v>13.4253</v>
      </c>
      <c r="H139" s="15">
        <v>2</v>
      </c>
    </row>
    <row r="140" spans="1:8" x14ac:dyDescent="0.3">
      <c r="A140" s="18">
        <v>61792</v>
      </c>
      <c r="B140" s="20" t="s">
        <v>2691</v>
      </c>
      <c r="C140" s="19">
        <v>300000</v>
      </c>
      <c r="D140" s="16">
        <v>3</v>
      </c>
      <c r="E140" s="18">
        <v>22.01</v>
      </c>
      <c r="F140" s="17">
        <v>23.55</v>
      </c>
      <c r="G140" s="16">
        <v>22.55</v>
      </c>
      <c r="H140" s="15">
        <v>3</v>
      </c>
    </row>
    <row r="141" spans="1:8" x14ac:dyDescent="0.3">
      <c r="A141" s="18">
        <v>61827</v>
      </c>
      <c r="B141" s="20" t="s">
        <v>2692</v>
      </c>
      <c r="C141" s="19">
        <v>300000</v>
      </c>
      <c r="D141" s="16">
        <v>1</v>
      </c>
      <c r="E141" s="18">
        <v>42.83</v>
      </c>
      <c r="F141" s="17">
        <v>42.83</v>
      </c>
      <c r="G141" s="16">
        <v>42.83</v>
      </c>
      <c r="H141" s="15">
        <v>5</v>
      </c>
    </row>
    <row r="142" spans="1:8" x14ac:dyDescent="0.3">
      <c r="A142" s="18">
        <v>61874</v>
      </c>
      <c r="B142" s="20" t="s">
        <v>2661</v>
      </c>
      <c r="C142" s="19">
        <v>54300000</v>
      </c>
      <c r="D142" s="16">
        <v>157</v>
      </c>
      <c r="E142" s="18">
        <v>20.170000000000002</v>
      </c>
      <c r="F142" s="17">
        <v>28.83</v>
      </c>
      <c r="G142" s="16">
        <v>24.892499999999998</v>
      </c>
      <c r="H142" s="15">
        <v>3</v>
      </c>
    </row>
    <row r="143" spans="1:8" x14ac:dyDescent="0.3">
      <c r="A143" s="18">
        <v>61964</v>
      </c>
      <c r="B143" s="20" t="s">
        <v>2741</v>
      </c>
      <c r="C143" s="19">
        <v>18900000</v>
      </c>
      <c r="D143" s="16">
        <v>23</v>
      </c>
      <c r="E143" s="18">
        <v>30.2</v>
      </c>
      <c r="F143" s="17">
        <v>40.96</v>
      </c>
      <c r="G143" s="16">
        <v>36.124699999999997</v>
      </c>
      <c r="H143" s="15">
        <v>2</v>
      </c>
    </row>
    <row r="144" spans="1:8" x14ac:dyDescent="0.3">
      <c r="A144" s="18">
        <v>62031</v>
      </c>
      <c r="B144" s="20" t="s">
        <v>2649</v>
      </c>
      <c r="C144" s="19">
        <v>23000000</v>
      </c>
      <c r="D144" s="16">
        <v>29</v>
      </c>
      <c r="E144" s="18">
        <v>7.3936999999999999</v>
      </c>
      <c r="F144" s="17">
        <v>11.28</v>
      </c>
      <c r="G144" s="16">
        <v>8.6999999999999993</v>
      </c>
      <c r="H144" s="15">
        <v>3</v>
      </c>
    </row>
    <row r="145" spans="1:8" x14ac:dyDescent="0.3">
      <c r="A145" s="18">
        <v>62092</v>
      </c>
      <c r="B145" s="20" t="s">
        <v>2662</v>
      </c>
      <c r="C145" s="19">
        <v>5900000</v>
      </c>
      <c r="D145" s="16">
        <v>8</v>
      </c>
      <c r="E145" s="18">
        <v>16.54</v>
      </c>
      <c r="F145" s="17">
        <v>21.83</v>
      </c>
      <c r="G145" s="16">
        <v>18.224599999999999</v>
      </c>
      <c r="H145" s="15">
        <v>3</v>
      </c>
    </row>
    <row r="146" spans="1:8" x14ac:dyDescent="0.3">
      <c r="A146" s="18">
        <v>62174</v>
      </c>
      <c r="B146" s="20" t="s">
        <v>2866</v>
      </c>
      <c r="C146" s="19">
        <v>10700000</v>
      </c>
      <c r="D146" s="16">
        <v>18</v>
      </c>
      <c r="E146" s="18">
        <v>43.58</v>
      </c>
      <c r="F146" s="17">
        <v>61.88</v>
      </c>
      <c r="G146" s="16">
        <v>50.141300000000001</v>
      </c>
      <c r="H146" s="15">
        <v>3</v>
      </c>
    </row>
    <row r="147" spans="1:8" x14ac:dyDescent="0.3">
      <c r="A147" s="18">
        <v>62209</v>
      </c>
      <c r="B147" s="20" t="s">
        <v>2858</v>
      </c>
      <c r="C147" s="19">
        <v>13000000</v>
      </c>
      <c r="D147" s="16">
        <v>2</v>
      </c>
      <c r="E147" s="18">
        <v>5.34</v>
      </c>
      <c r="F147" s="17">
        <v>5.64</v>
      </c>
      <c r="G147" s="16">
        <v>5.4785000000000004</v>
      </c>
      <c r="H147" s="15">
        <v>1</v>
      </c>
    </row>
    <row r="148" spans="1:8" x14ac:dyDescent="0.3">
      <c r="A148" s="18">
        <v>62241</v>
      </c>
      <c r="B148" s="20" t="s">
        <v>2779</v>
      </c>
      <c r="C148" s="19">
        <v>800000</v>
      </c>
      <c r="D148" s="16">
        <v>3</v>
      </c>
      <c r="E148" s="18">
        <v>22.61</v>
      </c>
      <c r="F148" s="17">
        <v>26.63</v>
      </c>
      <c r="G148" s="16">
        <v>23.7438</v>
      </c>
      <c r="H148" s="15">
        <v>2</v>
      </c>
    </row>
    <row r="149" spans="1:8" x14ac:dyDescent="0.3">
      <c r="A149" s="18">
        <v>62482</v>
      </c>
      <c r="B149" s="20" t="s">
        <v>2842</v>
      </c>
      <c r="C149" s="19">
        <v>4200000</v>
      </c>
      <c r="D149" s="16">
        <v>17</v>
      </c>
      <c r="E149" s="18">
        <v>10.8</v>
      </c>
      <c r="F149" s="17">
        <v>12.04</v>
      </c>
      <c r="G149" s="16">
        <v>11.397600000000001</v>
      </c>
      <c r="H149" s="15">
        <v>1</v>
      </c>
    </row>
    <row r="150" spans="1:8" x14ac:dyDescent="0.3">
      <c r="A150" s="18">
        <v>62512</v>
      </c>
      <c r="B150" s="20" t="s">
        <v>2882</v>
      </c>
      <c r="C150" s="19">
        <v>14300000</v>
      </c>
      <c r="D150" s="16">
        <v>22</v>
      </c>
      <c r="E150" s="18">
        <v>12.48</v>
      </c>
      <c r="F150" s="17">
        <v>26.57</v>
      </c>
      <c r="G150" s="16">
        <v>19.837900000000001</v>
      </c>
      <c r="H150" s="15">
        <v>3</v>
      </c>
    </row>
    <row r="151" spans="1:8" x14ac:dyDescent="0.3">
      <c r="A151" s="18">
        <v>62574</v>
      </c>
      <c r="B151" s="20" t="s">
        <v>2634</v>
      </c>
      <c r="C151" s="19">
        <v>93100000</v>
      </c>
      <c r="D151" s="16">
        <v>106</v>
      </c>
      <c r="E151" s="18">
        <v>15.74</v>
      </c>
      <c r="F151" s="17">
        <v>21.84</v>
      </c>
      <c r="G151" s="16">
        <v>19.643599999999999</v>
      </c>
      <c r="H151" s="15">
        <v>3</v>
      </c>
    </row>
    <row r="152" spans="1:8" x14ac:dyDescent="0.3">
      <c r="A152" s="18">
        <v>62743</v>
      </c>
      <c r="B152" s="20" t="s">
        <v>2609</v>
      </c>
      <c r="C152" s="19">
        <v>109500000</v>
      </c>
      <c r="D152" s="16">
        <v>131</v>
      </c>
      <c r="E152" s="18">
        <v>6.06</v>
      </c>
      <c r="F152" s="17">
        <v>8.9700000000000006</v>
      </c>
      <c r="G152" s="16">
        <v>7.0506000000000002</v>
      </c>
      <c r="H152" s="15">
        <v>2</v>
      </c>
    </row>
    <row r="153" spans="1:8" x14ac:dyDescent="0.3">
      <c r="A153" s="18">
        <v>62756</v>
      </c>
      <c r="B153" s="20" t="s">
        <v>2635</v>
      </c>
      <c r="C153" s="19">
        <v>2000000</v>
      </c>
      <c r="D153" s="16">
        <v>8</v>
      </c>
      <c r="E153" s="18">
        <v>26.05</v>
      </c>
      <c r="F153" s="17">
        <v>32.549999999999997</v>
      </c>
      <c r="G153" s="16">
        <v>29.181000000000001</v>
      </c>
      <c r="H153" s="15">
        <v>3</v>
      </c>
    </row>
    <row r="154" spans="1:8" x14ac:dyDescent="0.3">
      <c r="A154" s="18">
        <v>62821</v>
      </c>
      <c r="B154" s="20" t="s">
        <v>2758</v>
      </c>
      <c r="C154" s="19">
        <v>334100000</v>
      </c>
      <c r="D154" s="16">
        <v>458</v>
      </c>
      <c r="E154" s="18">
        <v>13.61</v>
      </c>
      <c r="F154" s="17">
        <v>20.23</v>
      </c>
      <c r="G154" s="16">
        <v>17.5411</v>
      </c>
      <c r="H154" s="15">
        <v>3</v>
      </c>
    </row>
    <row r="155" spans="1:8" x14ac:dyDescent="0.3">
      <c r="A155" s="18">
        <v>62832</v>
      </c>
      <c r="B155" s="20" t="s">
        <v>2623</v>
      </c>
      <c r="C155" s="19">
        <v>12100000</v>
      </c>
      <c r="D155" s="16">
        <v>25</v>
      </c>
      <c r="E155" s="18">
        <v>11.36</v>
      </c>
      <c r="F155" s="17">
        <v>14.84</v>
      </c>
      <c r="G155" s="16">
        <v>12.8462</v>
      </c>
      <c r="H155" s="15">
        <v>2</v>
      </c>
    </row>
    <row r="156" spans="1:8" x14ac:dyDescent="0.3">
      <c r="A156" s="18">
        <v>62881</v>
      </c>
      <c r="B156" s="20" t="s">
        <v>2832</v>
      </c>
      <c r="C156" s="19">
        <v>100000</v>
      </c>
      <c r="D156" s="16">
        <v>1</v>
      </c>
      <c r="E156" s="18">
        <v>16.7</v>
      </c>
      <c r="F156" s="17">
        <v>16.7</v>
      </c>
      <c r="G156" s="16">
        <v>16.7</v>
      </c>
      <c r="H156" s="15">
        <v>1</v>
      </c>
    </row>
    <row r="157" spans="1:8" x14ac:dyDescent="0.3">
      <c r="A157" s="18">
        <v>62882</v>
      </c>
      <c r="B157" s="20" t="s">
        <v>2711</v>
      </c>
      <c r="C157" s="19">
        <v>200000</v>
      </c>
      <c r="D157" s="16">
        <v>1</v>
      </c>
      <c r="E157" s="18">
        <v>10.01</v>
      </c>
      <c r="F157" s="17">
        <v>10.01</v>
      </c>
      <c r="G157" s="16">
        <v>10.01</v>
      </c>
      <c r="H157" s="15">
        <v>2</v>
      </c>
    </row>
    <row r="158" spans="1:8" x14ac:dyDescent="0.3">
      <c r="A158" s="18">
        <v>62909</v>
      </c>
      <c r="B158" s="20" t="s">
        <v>2571</v>
      </c>
      <c r="C158" s="19">
        <v>36800000</v>
      </c>
      <c r="D158" s="16">
        <v>91</v>
      </c>
      <c r="E158" s="18">
        <v>25.79</v>
      </c>
      <c r="F158" s="17">
        <v>33.83</v>
      </c>
      <c r="G158" s="16">
        <v>28.063700000000001</v>
      </c>
      <c r="H158" s="15">
        <v>3</v>
      </c>
    </row>
    <row r="159" spans="1:8" x14ac:dyDescent="0.3">
      <c r="A159" s="18">
        <v>64143</v>
      </c>
      <c r="B159" s="20" t="s">
        <v>2729</v>
      </c>
      <c r="C159" s="19">
        <v>170400000</v>
      </c>
      <c r="D159" s="16">
        <v>274</v>
      </c>
      <c r="E159" s="18">
        <v>14.38</v>
      </c>
      <c r="F159" s="17">
        <v>18.813300000000002</v>
      </c>
      <c r="G159" s="16">
        <v>16.322800000000001</v>
      </c>
      <c r="H159" s="15">
        <v>2</v>
      </c>
    </row>
    <row r="160" spans="1:8" x14ac:dyDescent="0.3">
      <c r="A160" s="18">
        <v>64144</v>
      </c>
      <c r="B160" s="20" t="s">
        <v>2610</v>
      </c>
      <c r="C160" s="19">
        <v>33000000</v>
      </c>
      <c r="D160" s="16">
        <v>12</v>
      </c>
      <c r="E160" s="18">
        <v>22.55</v>
      </c>
      <c r="F160" s="17">
        <v>27.39</v>
      </c>
      <c r="G160" s="16">
        <v>25.778500000000001</v>
      </c>
      <c r="H160" s="15">
        <v>3</v>
      </c>
    </row>
    <row r="161" spans="1:8" x14ac:dyDescent="0.3">
      <c r="A161" s="18">
        <v>64323</v>
      </c>
      <c r="B161" s="20" t="s">
        <v>2680</v>
      </c>
      <c r="C161" s="19">
        <v>4900000</v>
      </c>
      <c r="D161" s="16">
        <v>5</v>
      </c>
      <c r="E161" s="18">
        <v>20.54</v>
      </c>
      <c r="F161" s="17">
        <v>23.78</v>
      </c>
      <c r="G161" s="16">
        <v>21.092199999999998</v>
      </c>
      <c r="H161" s="15">
        <v>2</v>
      </c>
    </row>
    <row r="162" spans="1:8" x14ac:dyDescent="0.3">
      <c r="A162" s="18">
        <v>64413</v>
      </c>
      <c r="B162" s="20" t="s">
        <v>2843</v>
      </c>
      <c r="C162" s="19">
        <v>3100000</v>
      </c>
      <c r="D162" s="16">
        <v>11</v>
      </c>
      <c r="E162" s="18">
        <v>2.2799999999999998</v>
      </c>
      <c r="F162" s="17">
        <v>4.08</v>
      </c>
      <c r="G162" s="16">
        <v>3.5219</v>
      </c>
      <c r="H162" s="15">
        <v>1</v>
      </c>
    </row>
    <row r="163" spans="1:8" x14ac:dyDescent="0.3">
      <c r="A163" s="18">
        <v>64414</v>
      </c>
      <c r="B163" s="20" t="s">
        <v>2844</v>
      </c>
      <c r="C163" s="19">
        <v>700000</v>
      </c>
      <c r="D163" s="16">
        <v>4</v>
      </c>
      <c r="E163" s="18">
        <v>3.78</v>
      </c>
      <c r="F163" s="17">
        <v>4</v>
      </c>
      <c r="G163" s="16">
        <v>3.8243</v>
      </c>
      <c r="H163" s="15">
        <v>1</v>
      </c>
    </row>
    <row r="164" spans="1:8" x14ac:dyDescent="0.3">
      <c r="A164" s="18">
        <v>64511</v>
      </c>
      <c r="B164" s="20" t="s">
        <v>2872</v>
      </c>
      <c r="C164" s="19">
        <v>15100000</v>
      </c>
      <c r="D164" s="16">
        <v>30</v>
      </c>
      <c r="E164" s="18">
        <v>3.59</v>
      </c>
      <c r="F164" s="17">
        <v>5.07</v>
      </c>
      <c r="G164" s="16">
        <v>4.4744000000000002</v>
      </c>
      <c r="H164" s="15">
        <v>1</v>
      </c>
    </row>
    <row r="165" spans="1:8" x14ac:dyDescent="0.3">
      <c r="A165" s="18">
        <v>64651</v>
      </c>
      <c r="B165" s="20" t="s">
        <v>2833</v>
      </c>
      <c r="C165" s="19">
        <v>2000000</v>
      </c>
      <c r="D165" s="16">
        <v>8</v>
      </c>
      <c r="E165" s="18">
        <v>6.21</v>
      </c>
      <c r="F165" s="17">
        <v>7.47</v>
      </c>
      <c r="G165" s="16">
        <v>6.6130000000000004</v>
      </c>
      <c r="H165" s="15">
        <v>1</v>
      </c>
    </row>
    <row r="166" spans="1:8" x14ac:dyDescent="0.3">
      <c r="A166" s="18">
        <v>64773</v>
      </c>
      <c r="B166" s="20" t="s">
        <v>2573</v>
      </c>
      <c r="C166" s="19">
        <v>8200000</v>
      </c>
      <c r="D166" s="16">
        <v>4</v>
      </c>
      <c r="E166" s="18">
        <v>32.956699999999998</v>
      </c>
      <c r="F166" s="17">
        <v>49.207999999999998</v>
      </c>
      <c r="G166" s="16">
        <v>43.869900000000001</v>
      </c>
      <c r="H166" s="15">
        <v>3</v>
      </c>
    </row>
    <row r="167" spans="1:8" x14ac:dyDescent="0.3">
      <c r="A167" s="18">
        <v>64861</v>
      </c>
      <c r="B167" s="20" t="s">
        <v>2859</v>
      </c>
      <c r="C167" s="19">
        <v>9100000</v>
      </c>
      <c r="D167" s="16">
        <v>31</v>
      </c>
      <c r="E167" s="18">
        <v>13.44</v>
      </c>
      <c r="F167" s="17">
        <v>17.850000000000001</v>
      </c>
      <c r="G167" s="16">
        <v>15.1251</v>
      </c>
      <c r="H167" s="15">
        <v>1</v>
      </c>
    </row>
    <row r="168" spans="1:8" x14ac:dyDescent="0.3">
      <c r="A168" s="18">
        <v>64961</v>
      </c>
      <c r="B168" s="20" t="s">
        <v>2769</v>
      </c>
      <c r="C168" s="19">
        <v>13000000</v>
      </c>
      <c r="D168" s="16">
        <v>23</v>
      </c>
      <c r="E168" s="18">
        <v>7.61</v>
      </c>
      <c r="F168" s="17">
        <v>11.73</v>
      </c>
      <c r="G168" s="16">
        <v>9.4050999999999991</v>
      </c>
      <c r="H168" s="15">
        <v>2</v>
      </c>
    </row>
    <row r="169" spans="1:8" x14ac:dyDescent="0.3">
      <c r="A169" s="18">
        <v>65095</v>
      </c>
      <c r="B169" s="20" t="s">
        <v>2636</v>
      </c>
      <c r="C169" s="19">
        <v>2800000</v>
      </c>
      <c r="D169" s="16">
        <v>11</v>
      </c>
      <c r="E169" s="18">
        <v>22.06</v>
      </c>
      <c r="F169" s="17">
        <v>27.38</v>
      </c>
      <c r="G169" s="16">
        <v>22.948899999999998</v>
      </c>
      <c r="H169" s="15">
        <v>2</v>
      </c>
    </row>
    <row r="170" spans="1:8" x14ac:dyDescent="0.3">
      <c r="A170" s="18">
        <v>65521</v>
      </c>
      <c r="B170" s="20" t="s">
        <v>2405</v>
      </c>
      <c r="C170" s="19">
        <v>33400000</v>
      </c>
      <c r="D170" s="16">
        <v>26</v>
      </c>
      <c r="E170" s="18">
        <v>11.81</v>
      </c>
      <c r="F170" s="17">
        <v>15.47</v>
      </c>
      <c r="G170" s="16">
        <v>14.401899999999999</v>
      </c>
      <c r="H170" s="15">
        <v>3</v>
      </c>
    </row>
    <row r="171" spans="1:8" x14ac:dyDescent="0.3">
      <c r="A171" s="18">
        <v>65781</v>
      </c>
      <c r="B171" s="20" t="s">
        <v>2664</v>
      </c>
      <c r="C171" s="19">
        <v>118100000</v>
      </c>
      <c r="D171" s="16">
        <v>110</v>
      </c>
      <c r="E171" s="18">
        <v>18.350000000000001</v>
      </c>
      <c r="F171" s="17">
        <v>44.52</v>
      </c>
      <c r="G171" s="16">
        <v>27.191400000000002</v>
      </c>
      <c r="H171" s="15">
        <v>3</v>
      </c>
    </row>
    <row r="172" spans="1:8" x14ac:dyDescent="0.3">
      <c r="A172" s="18">
        <v>66541</v>
      </c>
      <c r="B172" s="20" t="s">
        <v>2624</v>
      </c>
      <c r="C172" s="19">
        <v>9200000</v>
      </c>
      <c r="D172" s="16">
        <v>30</v>
      </c>
      <c r="E172" s="18">
        <v>12.98</v>
      </c>
      <c r="F172" s="17">
        <v>22.98</v>
      </c>
      <c r="G172" s="16">
        <v>15.248900000000001</v>
      </c>
      <c r="H172" s="15">
        <v>3</v>
      </c>
    </row>
    <row r="173" spans="1:8" x14ac:dyDescent="0.3">
      <c r="A173" s="18">
        <v>66681</v>
      </c>
      <c r="B173" s="20" t="s">
        <v>2835</v>
      </c>
      <c r="C173" s="19">
        <v>34400000</v>
      </c>
      <c r="D173" s="16">
        <v>49</v>
      </c>
      <c r="E173" s="18">
        <v>2.04</v>
      </c>
      <c r="F173" s="17">
        <v>7.04</v>
      </c>
      <c r="G173" s="16">
        <v>3.3837999999999999</v>
      </c>
      <c r="H173" s="15">
        <v>1</v>
      </c>
    </row>
    <row r="174" spans="1:8" x14ac:dyDescent="0.3">
      <c r="A174" s="18">
        <v>66701</v>
      </c>
      <c r="B174" s="20" t="s">
        <v>2599</v>
      </c>
      <c r="C174" s="19">
        <v>798700000</v>
      </c>
      <c r="D174" s="16">
        <v>314</v>
      </c>
      <c r="E174" s="18">
        <v>17.79</v>
      </c>
      <c r="F174" s="17">
        <v>23.26</v>
      </c>
      <c r="G174" s="16">
        <v>19.678000000000001</v>
      </c>
      <c r="H174" s="15">
        <v>3</v>
      </c>
    </row>
    <row r="175" spans="1:8" x14ac:dyDescent="0.3">
      <c r="A175" s="18">
        <v>67061</v>
      </c>
      <c r="B175" s="20" t="s">
        <v>2733</v>
      </c>
      <c r="C175" s="19">
        <v>22200000</v>
      </c>
      <c r="D175" s="16">
        <v>17</v>
      </c>
      <c r="E175" s="18">
        <v>36.11</v>
      </c>
      <c r="F175" s="17">
        <v>44.17</v>
      </c>
      <c r="G175" s="16">
        <v>41.5623</v>
      </c>
      <c r="H175" s="15">
        <v>2</v>
      </c>
    </row>
    <row r="176" spans="1:8" x14ac:dyDescent="0.3">
      <c r="A176" s="18">
        <v>67151</v>
      </c>
      <c r="B176" s="20" t="s">
        <v>2681</v>
      </c>
      <c r="C176" s="19">
        <v>1900000</v>
      </c>
      <c r="D176" s="16">
        <v>5</v>
      </c>
      <c r="E176" s="18">
        <v>16.86</v>
      </c>
      <c r="F176" s="17">
        <v>22.12</v>
      </c>
      <c r="G176" s="16">
        <v>19.793199999999999</v>
      </c>
      <c r="H176" s="15">
        <v>3</v>
      </c>
    </row>
    <row r="177" spans="1:8" x14ac:dyDescent="0.3">
      <c r="A177" s="18">
        <v>67271</v>
      </c>
      <c r="B177" s="20" t="s">
        <v>2699</v>
      </c>
      <c r="C177" s="19">
        <v>300000</v>
      </c>
      <c r="D177" s="16">
        <v>3</v>
      </c>
      <c r="E177" s="18">
        <v>29.79</v>
      </c>
      <c r="F177" s="17">
        <v>37.49</v>
      </c>
      <c r="G177" s="16">
        <v>32.513300000000001</v>
      </c>
      <c r="H177" s="15">
        <v>2</v>
      </c>
    </row>
    <row r="178" spans="1:8" x14ac:dyDescent="0.3">
      <c r="A178" s="18">
        <v>80114</v>
      </c>
      <c r="B178" s="20" t="s">
        <v>2876</v>
      </c>
      <c r="C178" s="19">
        <v>10400000</v>
      </c>
      <c r="D178" s="16">
        <v>16</v>
      </c>
      <c r="E178" s="18">
        <v>2.16</v>
      </c>
      <c r="F178" s="17">
        <v>4.57</v>
      </c>
      <c r="G178" s="16">
        <v>3.9531999999999998</v>
      </c>
      <c r="H178" s="15">
        <v>1</v>
      </c>
    </row>
    <row r="179" spans="1:8" x14ac:dyDescent="0.3">
      <c r="A179" s="18">
        <v>80281</v>
      </c>
      <c r="B179" s="20" t="s">
        <v>2845</v>
      </c>
      <c r="C179" s="19">
        <v>16800000</v>
      </c>
      <c r="D179" s="16">
        <v>20</v>
      </c>
      <c r="E179" s="18">
        <v>3.5</v>
      </c>
      <c r="F179" s="17">
        <v>7.77</v>
      </c>
      <c r="G179" s="16">
        <v>5.3186</v>
      </c>
      <c r="H179" s="15">
        <v>1</v>
      </c>
    </row>
    <row r="180" spans="1:8" x14ac:dyDescent="0.3">
      <c r="A180" s="18">
        <v>80425</v>
      </c>
      <c r="B180" s="20" t="s">
        <v>2883</v>
      </c>
      <c r="C180" s="19">
        <v>1400000</v>
      </c>
      <c r="D180" s="16">
        <v>3</v>
      </c>
      <c r="E180" s="18">
        <v>1.06</v>
      </c>
      <c r="F180" s="17">
        <v>1.1399999999999999</v>
      </c>
      <c r="G180" s="16">
        <v>1.1079000000000001</v>
      </c>
      <c r="H180" s="15">
        <v>2</v>
      </c>
    </row>
    <row r="181" spans="1:8" x14ac:dyDescent="0.3">
      <c r="A181" s="18">
        <v>80441</v>
      </c>
      <c r="B181" s="20" t="s">
        <v>2771</v>
      </c>
      <c r="C181" s="19">
        <v>101200000</v>
      </c>
      <c r="D181" s="16">
        <v>61</v>
      </c>
      <c r="E181" s="18">
        <v>12.09</v>
      </c>
      <c r="F181" s="17">
        <v>18.260000000000002</v>
      </c>
      <c r="G181" s="16">
        <v>15.9537</v>
      </c>
      <c r="H181" s="15">
        <v>2</v>
      </c>
    </row>
    <row r="182" spans="1:8" x14ac:dyDescent="0.3">
      <c r="A182" s="18">
        <v>80505</v>
      </c>
      <c r="B182" s="20" t="s">
        <v>2860</v>
      </c>
      <c r="C182" s="19">
        <v>81300000</v>
      </c>
      <c r="D182" s="16">
        <v>30</v>
      </c>
      <c r="E182" s="18">
        <v>11.53</v>
      </c>
      <c r="F182" s="17">
        <v>18.377500000000001</v>
      </c>
      <c r="G182" s="16">
        <v>14.929500000000001</v>
      </c>
      <c r="H182" s="15">
        <v>1</v>
      </c>
    </row>
    <row r="183" spans="1:8" x14ac:dyDescent="0.3">
      <c r="A183" s="18">
        <v>80661</v>
      </c>
      <c r="B183" s="20" t="s">
        <v>2836</v>
      </c>
      <c r="C183" s="19">
        <v>2000000</v>
      </c>
      <c r="D183" s="16">
        <v>5</v>
      </c>
      <c r="E183" s="18">
        <v>2.74</v>
      </c>
      <c r="F183" s="17">
        <v>3.1</v>
      </c>
      <c r="G183" s="16">
        <v>2.919</v>
      </c>
      <c r="H183" s="15">
        <v>1</v>
      </c>
    </row>
    <row r="184" spans="1:8" x14ac:dyDescent="0.3">
      <c r="A184" s="18">
        <v>81034</v>
      </c>
      <c r="B184" s="20" t="s">
        <v>2638</v>
      </c>
      <c r="C184" s="19">
        <v>15600000</v>
      </c>
      <c r="D184" s="16">
        <v>26</v>
      </c>
      <c r="E184" s="18">
        <v>18.73</v>
      </c>
      <c r="F184" s="17">
        <v>23.81</v>
      </c>
      <c r="G184" s="16">
        <v>21.579599999999999</v>
      </c>
      <c r="H184" s="15">
        <v>3</v>
      </c>
    </row>
    <row r="185" spans="1:8" x14ac:dyDescent="0.3">
      <c r="A185" s="18">
        <v>81042</v>
      </c>
      <c r="B185" s="20" t="s">
        <v>2529</v>
      </c>
      <c r="C185" s="19">
        <v>21000000</v>
      </c>
      <c r="D185" s="16">
        <v>4</v>
      </c>
      <c r="E185" s="18">
        <v>11.94</v>
      </c>
      <c r="F185" s="17">
        <v>15.62</v>
      </c>
      <c r="G185" s="16">
        <v>12.234299999999999</v>
      </c>
      <c r="H185" s="15">
        <v>3</v>
      </c>
    </row>
    <row r="186" spans="1:8" x14ac:dyDescent="0.3">
      <c r="A186" s="18">
        <v>81091</v>
      </c>
      <c r="B186" s="20" t="s">
        <v>2760</v>
      </c>
      <c r="C186" s="19">
        <v>10000000</v>
      </c>
      <c r="D186" s="16">
        <v>21</v>
      </c>
      <c r="E186" s="18">
        <v>19.93</v>
      </c>
      <c r="F186" s="17">
        <v>23.63</v>
      </c>
      <c r="G186" s="16">
        <v>21.3461</v>
      </c>
      <c r="H186" s="15">
        <v>3</v>
      </c>
    </row>
    <row r="187" spans="1:8" x14ac:dyDescent="0.3">
      <c r="A187" s="18">
        <v>81129</v>
      </c>
      <c r="B187" s="20" t="s">
        <v>2574</v>
      </c>
      <c r="C187" s="19">
        <v>63100000</v>
      </c>
      <c r="D187" s="16">
        <v>88</v>
      </c>
      <c r="E187" s="18">
        <v>13.09</v>
      </c>
      <c r="F187" s="17">
        <v>18.829999999999998</v>
      </c>
      <c r="G187" s="16">
        <v>15.888400000000001</v>
      </c>
      <c r="H187" s="15">
        <v>2</v>
      </c>
    </row>
    <row r="188" spans="1:8" x14ac:dyDescent="0.3">
      <c r="A188" s="18">
        <v>81472</v>
      </c>
      <c r="B188" s="20" t="s">
        <v>2702</v>
      </c>
      <c r="C188" s="19">
        <v>10700000</v>
      </c>
      <c r="D188" s="16">
        <v>7</v>
      </c>
      <c r="E188" s="18">
        <v>17.760000000000002</v>
      </c>
      <c r="F188" s="17">
        <v>25.18</v>
      </c>
      <c r="G188" s="16">
        <v>18.335899999999999</v>
      </c>
      <c r="H188" s="15">
        <v>2</v>
      </c>
    </row>
    <row r="189" spans="1:8" x14ac:dyDescent="0.3">
      <c r="A189" s="18">
        <v>81713</v>
      </c>
      <c r="B189" s="20" t="s">
        <v>2721</v>
      </c>
      <c r="C189" s="19">
        <v>5800000</v>
      </c>
      <c r="D189" s="16">
        <v>16</v>
      </c>
      <c r="E189" s="18">
        <v>15.8</v>
      </c>
      <c r="F189" s="17">
        <v>20.98</v>
      </c>
      <c r="G189" s="16">
        <v>19.735199999999999</v>
      </c>
      <c r="H189" s="15">
        <v>1</v>
      </c>
    </row>
    <row r="190" spans="1:8" x14ac:dyDescent="0.3">
      <c r="A190" s="18">
        <v>82991</v>
      </c>
      <c r="B190" s="20" t="s">
        <v>2611</v>
      </c>
      <c r="C190" s="19">
        <v>274100000</v>
      </c>
      <c r="D190" s="16">
        <v>384</v>
      </c>
      <c r="E190" s="18">
        <v>17</v>
      </c>
      <c r="F190" s="17">
        <v>24.24</v>
      </c>
      <c r="G190" s="16">
        <v>20.422999999999998</v>
      </c>
      <c r="H190" s="15">
        <v>3</v>
      </c>
    </row>
    <row r="191" spans="1:8" x14ac:dyDescent="0.3">
      <c r="A191" s="18">
        <v>83671</v>
      </c>
      <c r="B191" s="20" t="s">
        <v>2601</v>
      </c>
      <c r="C191" s="19">
        <v>17900000</v>
      </c>
      <c r="D191" s="16">
        <v>28</v>
      </c>
      <c r="E191" s="18">
        <v>16.34</v>
      </c>
      <c r="F191" s="17">
        <v>21.17</v>
      </c>
      <c r="G191" s="16">
        <v>18.260300000000001</v>
      </c>
      <c r="H191" s="15">
        <v>3</v>
      </c>
    </row>
    <row r="192" spans="1:8" x14ac:dyDescent="0.3">
      <c r="A192" s="18">
        <v>84622</v>
      </c>
      <c r="B192" s="20" t="s">
        <v>2762</v>
      </c>
      <c r="C192" s="19">
        <v>2700000</v>
      </c>
      <c r="D192" s="16">
        <v>1</v>
      </c>
      <c r="E192" s="18">
        <v>13.02</v>
      </c>
      <c r="F192" s="17">
        <v>13.02</v>
      </c>
      <c r="G192" s="16">
        <v>13.02</v>
      </c>
      <c r="H192" s="15">
        <v>1</v>
      </c>
    </row>
    <row r="193" spans="1:8" x14ac:dyDescent="0.3">
      <c r="A193" s="18">
        <v>84661</v>
      </c>
      <c r="B193" s="20" t="s">
        <v>2807</v>
      </c>
      <c r="C193" s="19">
        <v>4000000</v>
      </c>
      <c r="D193" s="16">
        <v>1</v>
      </c>
      <c r="E193" s="18">
        <v>5.75</v>
      </c>
      <c r="F193" s="17">
        <v>5.75</v>
      </c>
      <c r="G193" s="16">
        <v>5.75</v>
      </c>
      <c r="H193" s="15">
        <v>2</v>
      </c>
    </row>
    <row r="194" spans="1:8" x14ac:dyDescent="0.3">
      <c r="A194" s="18">
        <v>84671</v>
      </c>
      <c r="B194" s="20" t="s">
        <v>2780</v>
      </c>
      <c r="C194" s="19">
        <v>700000</v>
      </c>
      <c r="D194" s="16">
        <v>5</v>
      </c>
      <c r="E194" s="18">
        <v>3.68</v>
      </c>
      <c r="F194" s="17">
        <v>5.17</v>
      </c>
      <c r="G194" s="16">
        <v>3.9571000000000001</v>
      </c>
      <c r="H194" s="15">
        <v>2</v>
      </c>
    </row>
    <row r="195" spans="1:8" x14ac:dyDescent="0.3">
      <c r="A195" s="18">
        <v>84991</v>
      </c>
      <c r="B195" s="20" t="s">
        <v>2852</v>
      </c>
      <c r="C195" s="19">
        <v>1900000</v>
      </c>
      <c r="D195" s="16">
        <v>3</v>
      </c>
      <c r="E195" s="18">
        <v>3.53</v>
      </c>
      <c r="F195" s="17">
        <v>6.82</v>
      </c>
      <c r="G195" s="16">
        <v>5.3625999999999996</v>
      </c>
      <c r="H195" s="15">
        <v>1</v>
      </c>
    </row>
    <row r="196" spans="1:8" x14ac:dyDescent="0.3">
      <c r="A196" s="18">
        <v>89275</v>
      </c>
      <c r="B196" s="20" t="s">
        <v>2742</v>
      </c>
      <c r="C196" s="19">
        <v>1400000</v>
      </c>
      <c r="D196" s="16">
        <v>1</v>
      </c>
      <c r="E196" s="18">
        <v>112.79</v>
      </c>
      <c r="F196" s="17">
        <v>112.79</v>
      </c>
      <c r="G196" s="16">
        <v>112.79</v>
      </c>
      <c r="H196" s="15">
        <v>2</v>
      </c>
    </row>
    <row r="197" spans="1:8" x14ac:dyDescent="0.3">
      <c r="A197" s="18">
        <v>98025</v>
      </c>
      <c r="B197" s="20" t="s">
        <v>2846</v>
      </c>
      <c r="C197" s="19">
        <v>61600000</v>
      </c>
      <c r="D197" s="16">
        <v>98</v>
      </c>
      <c r="E197" s="18">
        <v>25.7</v>
      </c>
      <c r="F197" s="17">
        <v>44.5</v>
      </c>
      <c r="G197" s="16">
        <v>30.872199999999999</v>
      </c>
      <c r="H197" s="15">
        <v>1</v>
      </c>
    </row>
    <row r="198" spans="1:8" ht="16.8" customHeight="1" thickBot="1" x14ac:dyDescent="0.35">
      <c r="A198" s="12">
        <v>99584</v>
      </c>
      <c r="B198" s="14" t="s">
        <v>2803</v>
      </c>
      <c r="C198" s="13">
        <v>10400000</v>
      </c>
      <c r="D198" s="10">
        <v>31</v>
      </c>
      <c r="E198" s="12">
        <v>35.25</v>
      </c>
      <c r="F198" s="11">
        <v>57.55</v>
      </c>
      <c r="G198" s="10">
        <v>45.870800000000003</v>
      </c>
      <c r="H198" s="9">
        <v>2</v>
      </c>
    </row>
    <row r="199" spans="1:8" ht="16.8" customHeight="1" thickBot="1" x14ac:dyDescent="0.35">
      <c r="A199" s="8" t="s">
        <v>2462</v>
      </c>
      <c r="B199" s="4"/>
      <c r="C199" s="7">
        <f>SUM(C5:C198)</f>
        <v>14267200000</v>
      </c>
      <c r="D199" s="6">
        <f>SUM(D5:D198)</f>
        <v>9481</v>
      </c>
      <c r="E199" s="5"/>
      <c r="F199" s="4"/>
      <c r="G199" s="3"/>
      <c r="H199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A1:J213"/>
  <sheetViews>
    <sheetView showFormulas="1" workbookViewId="0">
      <pane ySplit="4" topLeftCell="A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2" style="1" bestFit="1" customWidth="1"/>
    <col min="2" max="2" width="9" style="1" customWidth="1"/>
    <col min="3" max="3" width="15.109375" style="1" bestFit="1" customWidth="1"/>
    <col min="4" max="4" width="6.109375" style="1" customWidth="1"/>
    <col min="5" max="5" width="8" style="1" customWidth="1"/>
    <col min="6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2884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9000000</v>
      </c>
      <c r="D5" s="22">
        <v>25</v>
      </c>
      <c r="E5" s="24">
        <v>36.36</v>
      </c>
      <c r="F5" s="23">
        <v>41.58</v>
      </c>
      <c r="G5" s="22">
        <v>37.620600000000003</v>
      </c>
      <c r="H5" s="21">
        <v>2</v>
      </c>
    </row>
    <row r="6" spans="1:10" x14ac:dyDescent="0.3">
      <c r="A6" s="18">
        <v>13381</v>
      </c>
      <c r="B6" s="20" t="s">
        <v>2782</v>
      </c>
      <c r="C6" s="19">
        <v>3000000</v>
      </c>
      <c r="D6" s="16">
        <v>2</v>
      </c>
      <c r="E6" s="18">
        <v>9.35</v>
      </c>
      <c r="F6" s="17">
        <v>12.15</v>
      </c>
      <c r="G6" s="16">
        <v>11.216699999999999</v>
      </c>
      <c r="H6" s="15">
        <v>2</v>
      </c>
    </row>
    <row r="7" spans="1:10" x14ac:dyDescent="0.3">
      <c r="A7" s="18">
        <v>14361</v>
      </c>
      <c r="B7" s="20" t="s">
        <v>2653</v>
      </c>
      <c r="C7" s="19">
        <v>5900000</v>
      </c>
      <c r="D7" s="16">
        <v>11</v>
      </c>
      <c r="E7" s="18">
        <v>59.4</v>
      </c>
      <c r="F7" s="17">
        <v>78.39</v>
      </c>
      <c r="G7" s="16">
        <v>69.389200000000002</v>
      </c>
      <c r="H7" s="15">
        <v>1</v>
      </c>
    </row>
    <row r="8" spans="1:10" x14ac:dyDescent="0.3">
      <c r="A8" s="18">
        <v>14362</v>
      </c>
      <c r="B8" s="20" t="s">
        <v>2576</v>
      </c>
      <c r="C8" s="19">
        <v>25500000</v>
      </c>
      <c r="D8" s="16">
        <v>17</v>
      </c>
      <c r="E8" s="18">
        <v>55.06</v>
      </c>
      <c r="F8" s="17">
        <v>64.228099999999998</v>
      </c>
      <c r="G8" s="16">
        <v>59.049300000000002</v>
      </c>
      <c r="H8" s="15">
        <v>2</v>
      </c>
    </row>
    <row r="9" spans="1:10" x14ac:dyDescent="0.3">
      <c r="A9" s="18">
        <v>14742</v>
      </c>
      <c r="B9" s="20" t="s">
        <v>2586</v>
      </c>
      <c r="C9" s="19">
        <v>56400000</v>
      </c>
      <c r="D9" s="16">
        <v>41</v>
      </c>
      <c r="E9" s="18">
        <v>16.7</v>
      </c>
      <c r="F9" s="17">
        <v>23.35</v>
      </c>
      <c r="G9" s="16">
        <v>20.077500000000001</v>
      </c>
      <c r="H9" s="15">
        <v>3</v>
      </c>
    </row>
    <row r="10" spans="1:10" x14ac:dyDescent="0.3">
      <c r="A10" s="18">
        <v>15132</v>
      </c>
      <c r="B10" s="20" t="s">
        <v>2793</v>
      </c>
      <c r="C10" s="19">
        <v>151500000</v>
      </c>
      <c r="D10" s="16">
        <v>197</v>
      </c>
      <c r="E10" s="18">
        <v>12.43</v>
      </c>
      <c r="F10" s="17">
        <v>22.25</v>
      </c>
      <c r="G10" s="16">
        <v>18.938199999999998</v>
      </c>
      <c r="H10" s="15">
        <v>2</v>
      </c>
    </row>
    <row r="11" spans="1:10" x14ac:dyDescent="0.3">
      <c r="A11" s="18">
        <v>15324</v>
      </c>
      <c r="B11" s="20" t="s">
        <v>2588</v>
      </c>
      <c r="C11" s="19">
        <v>131100000</v>
      </c>
      <c r="D11" s="16">
        <v>45</v>
      </c>
      <c r="E11" s="18">
        <v>25.28</v>
      </c>
      <c r="F11" s="17">
        <v>31.23</v>
      </c>
      <c r="G11" s="16">
        <v>29.540199999999999</v>
      </c>
      <c r="H11" s="15">
        <v>2</v>
      </c>
    </row>
    <row r="12" spans="1:10" x14ac:dyDescent="0.3">
      <c r="A12" s="18">
        <v>15332</v>
      </c>
      <c r="B12" s="20" t="s">
        <v>2715</v>
      </c>
      <c r="C12" s="19">
        <v>84900000</v>
      </c>
      <c r="D12" s="16">
        <v>38</v>
      </c>
      <c r="E12" s="18">
        <v>10.66</v>
      </c>
      <c r="F12" s="17">
        <v>15.89</v>
      </c>
      <c r="G12" s="16">
        <v>13.81</v>
      </c>
      <c r="H12" s="15">
        <v>3</v>
      </c>
    </row>
    <row r="13" spans="1:10" x14ac:dyDescent="0.3">
      <c r="A13" s="18">
        <v>15823</v>
      </c>
      <c r="B13" s="20" t="s">
        <v>2640</v>
      </c>
      <c r="C13" s="19">
        <v>31100000</v>
      </c>
      <c r="D13" s="16">
        <v>81</v>
      </c>
      <c r="E13" s="18">
        <v>20.37</v>
      </c>
      <c r="F13" s="17">
        <v>23.56</v>
      </c>
      <c r="G13" s="16">
        <v>21.707799999999999</v>
      </c>
      <c r="H13" s="15">
        <v>3</v>
      </c>
    </row>
    <row r="14" spans="1:10" x14ac:dyDescent="0.3">
      <c r="A14" s="18">
        <v>15862</v>
      </c>
      <c r="B14" s="20" t="s">
        <v>2773</v>
      </c>
      <c r="C14" s="19">
        <v>18500000</v>
      </c>
      <c r="D14" s="16">
        <v>13</v>
      </c>
      <c r="E14" s="18">
        <v>16.0883</v>
      </c>
      <c r="F14" s="17">
        <v>20.14</v>
      </c>
      <c r="G14" s="16">
        <v>17.9739</v>
      </c>
      <c r="H14" s="15">
        <v>2</v>
      </c>
    </row>
    <row r="15" spans="1:10" x14ac:dyDescent="0.3">
      <c r="A15" s="18">
        <v>15893</v>
      </c>
      <c r="B15" s="20" t="s">
        <v>2774</v>
      </c>
      <c r="C15" s="19">
        <v>52000000</v>
      </c>
      <c r="D15" s="16">
        <v>7</v>
      </c>
      <c r="E15" s="18">
        <v>1.42</v>
      </c>
      <c r="F15" s="17">
        <v>2.42</v>
      </c>
      <c r="G15" s="16">
        <v>1.5579000000000001</v>
      </c>
      <c r="H15" s="15">
        <v>2</v>
      </c>
    </row>
    <row r="16" spans="1:10" x14ac:dyDescent="0.3">
      <c r="A16" s="18">
        <v>15982</v>
      </c>
      <c r="B16" s="20" t="s">
        <v>2775</v>
      </c>
      <c r="C16" s="19">
        <v>20200000</v>
      </c>
      <c r="D16" s="16">
        <v>41</v>
      </c>
      <c r="E16" s="18">
        <v>6.03</v>
      </c>
      <c r="F16" s="17">
        <v>8.0067000000000004</v>
      </c>
      <c r="G16" s="16">
        <v>6.8994999999999997</v>
      </c>
      <c r="H16" s="15">
        <v>2</v>
      </c>
    </row>
    <row r="17" spans="1:8" x14ac:dyDescent="0.3">
      <c r="A17" s="18">
        <v>15983</v>
      </c>
      <c r="B17" s="20" t="s">
        <v>2874</v>
      </c>
      <c r="C17" s="19">
        <v>5000000</v>
      </c>
      <c r="D17" s="16">
        <v>8</v>
      </c>
      <c r="E17" s="18">
        <v>4.71</v>
      </c>
      <c r="F17" s="17">
        <v>7.2</v>
      </c>
      <c r="G17" s="16">
        <v>5.7005999999999997</v>
      </c>
      <c r="H17" s="15">
        <v>2</v>
      </c>
    </row>
    <row r="18" spans="1:8" x14ac:dyDescent="0.3">
      <c r="A18" s="18">
        <v>16094</v>
      </c>
      <c r="B18" s="20" t="s">
        <v>2764</v>
      </c>
      <c r="C18" s="19">
        <v>156000000</v>
      </c>
      <c r="D18" s="16">
        <v>238</v>
      </c>
      <c r="E18" s="18">
        <v>17.170000000000002</v>
      </c>
      <c r="F18" s="17">
        <v>28.12</v>
      </c>
      <c r="G18" s="16">
        <v>21.9331</v>
      </c>
      <c r="H18" s="15">
        <v>3</v>
      </c>
    </row>
    <row r="19" spans="1:8" x14ac:dyDescent="0.3">
      <c r="A19" s="18">
        <v>16173</v>
      </c>
      <c r="B19" s="20" t="s">
        <v>2670</v>
      </c>
      <c r="C19" s="19">
        <v>139400000</v>
      </c>
      <c r="D19" s="16">
        <v>65</v>
      </c>
      <c r="E19" s="18">
        <v>16.39</v>
      </c>
      <c r="F19" s="17">
        <v>23.73</v>
      </c>
      <c r="G19" s="16">
        <v>21.493600000000001</v>
      </c>
      <c r="H19" s="15">
        <v>3</v>
      </c>
    </row>
    <row r="20" spans="1:8" x14ac:dyDescent="0.3">
      <c r="A20" s="18">
        <v>16263</v>
      </c>
      <c r="B20" s="20" t="s">
        <v>2839</v>
      </c>
      <c r="C20" s="19">
        <v>5500000</v>
      </c>
      <c r="D20" s="16">
        <v>26</v>
      </c>
      <c r="E20" s="18">
        <v>3.92</v>
      </c>
      <c r="F20" s="17">
        <v>7.21</v>
      </c>
      <c r="G20" s="16">
        <v>5.3569000000000004</v>
      </c>
      <c r="H20" s="15">
        <v>1</v>
      </c>
    </row>
    <row r="21" spans="1:8" x14ac:dyDescent="0.3">
      <c r="A21" s="18">
        <v>18051</v>
      </c>
      <c r="B21" s="20" t="s">
        <v>2641</v>
      </c>
      <c r="C21" s="19">
        <v>60800000</v>
      </c>
      <c r="D21" s="16">
        <v>30</v>
      </c>
      <c r="E21" s="18">
        <v>14.38</v>
      </c>
      <c r="F21" s="17">
        <v>18.399999999999999</v>
      </c>
      <c r="G21" s="16">
        <v>17.417300000000001</v>
      </c>
      <c r="H21" s="15">
        <v>3</v>
      </c>
    </row>
    <row r="22" spans="1:8" x14ac:dyDescent="0.3">
      <c r="A22" s="18">
        <v>19094</v>
      </c>
      <c r="B22" s="20" t="s">
        <v>2589</v>
      </c>
      <c r="C22" s="19">
        <v>49300000</v>
      </c>
      <c r="D22" s="16">
        <v>29</v>
      </c>
      <c r="E22" s="18">
        <v>15.9</v>
      </c>
      <c r="F22" s="17">
        <v>19.940000000000001</v>
      </c>
      <c r="G22" s="16">
        <v>16.969899999999999</v>
      </c>
      <c r="H22" s="15">
        <v>3</v>
      </c>
    </row>
    <row r="23" spans="1:8" x14ac:dyDescent="0.3">
      <c r="A23" s="18">
        <v>20343</v>
      </c>
      <c r="B23" s="20" t="s">
        <v>2250</v>
      </c>
      <c r="C23" s="19">
        <v>42100000</v>
      </c>
      <c r="D23" s="16">
        <v>58</v>
      </c>
      <c r="E23" s="18">
        <v>37.19</v>
      </c>
      <c r="F23" s="17">
        <v>53.38</v>
      </c>
      <c r="G23" s="16">
        <v>42.767000000000003</v>
      </c>
      <c r="H23" s="15">
        <v>2</v>
      </c>
    </row>
    <row r="24" spans="1:8" x14ac:dyDescent="0.3">
      <c r="A24" s="18">
        <v>20612</v>
      </c>
      <c r="B24" s="20" t="s">
        <v>2590</v>
      </c>
      <c r="C24" s="19">
        <v>10900000</v>
      </c>
      <c r="D24" s="16">
        <v>9</v>
      </c>
      <c r="E24" s="18">
        <v>20.28</v>
      </c>
      <c r="F24" s="17">
        <v>22.75</v>
      </c>
      <c r="G24" s="16">
        <v>22.165700000000001</v>
      </c>
      <c r="H24" s="15">
        <v>2</v>
      </c>
    </row>
    <row r="25" spans="1:8" x14ac:dyDescent="0.3">
      <c r="A25" s="18">
        <v>20631</v>
      </c>
      <c r="B25" s="20" t="s">
        <v>2862</v>
      </c>
      <c r="C25" s="19">
        <v>32600000</v>
      </c>
      <c r="D25" s="16">
        <v>57</v>
      </c>
      <c r="E25" s="18">
        <v>9.4600000000000009</v>
      </c>
      <c r="F25" s="17">
        <v>15.49</v>
      </c>
      <c r="G25" s="16">
        <v>11.8362</v>
      </c>
      <c r="H25" s="15">
        <v>1</v>
      </c>
    </row>
    <row r="26" spans="1:8" x14ac:dyDescent="0.3">
      <c r="A26" s="18">
        <v>20652</v>
      </c>
      <c r="B26" s="20" t="s">
        <v>2566</v>
      </c>
      <c r="C26" s="19">
        <v>308700000</v>
      </c>
      <c r="D26" s="16">
        <v>120</v>
      </c>
      <c r="E26" s="18">
        <v>13.07</v>
      </c>
      <c r="F26" s="17">
        <v>14.95</v>
      </c>
      <c r="G26" s="16">
        <v>13.8398</v>
      </c>
      <c r="H26" s="15">
        <v>2</v>
      </c>
    </row>
    <row r="27" spans="1:8" x14ac:dyDescent="0.3">
      <c r="A27" s="18">
        <v>20661</v>
      </c>
      <c r="B27" s="20" t="s">
        <v>2683</v>
      </c>
      <c r="C27" s="19">
        <v>10000000</v>
      </c>
      <c r="D27" s="16">
        <v>9</v>
      </c>
      <c r="E27" s="18">
        <v>20.76</v>
      </c>
      <c r="F27" s="17">
        <v>22.3</v>
      </c>
      <c r="G27" s="16">
        <v>21.6661</v>
      </c>
      <c r="H27" s="15">
        <v>3</v>
      </c>
    </row>
    <row r="28" spans="1:8" x14ac:dyDescent="0.3">
      <c r="A28" s="18">
        <v>20694</v>
      </c>
      <c r="B28" s="20" t="s">
        <v>2735</v>
      </c>
      <c r="C28" s="19">
        <v>17400000</v>
      </c>
      <c r="D28" s="16">
        <v>8</v>
      </c>
      <c r="E28" s="18">
        <v>23.03</v>
      </c>
      <c r="F28" s="17">
        <v>28.21</v>
      </c>
      <c r="G28" s="16">
        <v>23.766300000000001</v>
      </c>
      <c r="H28" s="15">
        <v>2</v>
      </c>
    </row>
    <row r="29" spans="1:8" x14ac:dyDescent="0.3">
      <c r="A29" s="18">
        <v>22081</v>
      </c>
      <c r="B29" s="20" t="s">
        <v>2577</v>
      </c>
      <c r="C29" s="19">
        <v>51200000</v>
      </c>
      <c r="D29" s="16">
        <v>68</v>
      </c>
      <c r="E29" s="18">
        <v>16.989999999999998</v>
      </c>
      <c r="F29" s="17">
        <v>21.56</v>
      </c>
      <c r="G29" s="16">
        <v>19.129100000000001</v>
      </c>
      <c r="H29" s="15">
        <v>2</v>
      </c>
    </row>
    <row r="30" spans="1:8" x14ac:dyDescent="0.3">
      <c r="A30" s="18">
        <v>22282</v>
      </c>
      <c r="B30" s="20" t="s">
        <v>2814</v>
      </c>
      <c r="C30" s="19">
        <v>6400000</v>
      </c>
      <c r="D30" s="16">
        <v>10</v>
      </c>
      <c r="E30" s="18">
        <v>6.54</v>
      </c>
      <c r="F30" s="17">
        <v>10.9</v>
      </c>
      <c r="G30" s="16">
        <v>7.7633999999999999</v>
      </c>
      <c r="H30" s="15">
        <v>1</v>
      </c>
    </row>
    <row r="31" spans="1:8" x14ac:dyDescent="0.3">
      <c r="A31" s="18">
        <v>22393</v>
      </c>
      <c r="B31" s="20" t="s">
        <v>2655</v>
      </c>
      <c r="C31" s="19">
        <v>33900000</v>
      </c>
      <c r="D31" s="16">
        <v>11</v>
      </c>
      <c r="E31" s="18">
        <v>20.05</v>
      </c>
      <c r="F31" s="17">
        <v>28.51</v>
      </c>
      <c r="G31" s="16">
        <v>27.046299999999999</v>
      </c>
      <c r="H31" s="15">
        <v>3</v>
      </c>
    </row>
    <row r="32" spans="1:8" x14ac:dyDescent="0.3">
      <c r="A32" s="18">
        <v>23383</v>
      </c>
      <c r="B32" s="20" t="s">
        <v>2627</v>
      </c>
      <c r="C32" s="19">
        <v>59900000</v>
      </c>
      <c r="D32" s="16">
        <v>35</v>
      </c>
      <c r="E32" s="18">
        <v>15.5</v>
      </c>
      <c r="F32" s="17">
        <v>27.87</v>
      </c>
      <c r="G32" s="16">
        <v>23.605</v>
      </c>
      <c r="H32" s="15">
        <v>3</v>
      </c>
    </row>
    <row r="33" spans="1:8" x14ac:dyDescent="0.3">
      <c r="A33" s="18">
        <v>24393</v>
      </c>
      <c r="B33" s="20" t="s">
        <v>2656</v>
      </c>
      <c r="C33" s="19">
        <v>101700000</v>
      </c>
      <c r="D33" s="16">
        <v>167</v>
      </c>
      <c r="E33" s="18">
        <v>9.07</v>
      </c>
      <c r="F33" s="17">
        <v>11.31</v>
      </c>
      <c r="G33" s="16">
        <v>10.0243</v>
      </c>
      <c r="H33" s="15">
        <v>3</v>
      </c>
    </row>
    <row r="34" spans="1:8" x14ac:dyDescent="0.3">
      <c r="A34" s="18">
        <v>24616</v>
      </c>
      <c r="B34" s="20" t="s">
        <v>2642</v>
      </c>
      <c r="C34" s="19">
        <v>7400000</v>
      </c>
      <c r="D34" s="16">
        <v>28</v>
      </c>
      <c r="E34" s="18">
        <v>27.91</v>
      </c>
      <c r="F34" s="17">
        <v>33.93</v>
      </c>
      <c r="G34" s="16">
        <v>30.8142</v>
      </c>
      <c r="H34" s="15">
        <v>2</v>
      </c>
    </row>
    <row r="35" spans="1:8" x14ac:dyDescent="0.3">
      <c r="A35" s="18">
        <v>24616</v>
      </c>
      <c r="B35" s="20" t="s">
        <v>2642</v>
      </c>
      <c r="C35" s="19">
        <v>4200000</v>
      </c>
      <c r="D35" s="16">
        <v>10</v>
      </c>
      <c r="E35" s="18">
        <v>27.44</v>
      </c>
      <c r="F35" s="17">
        <v>36.36</v>
      </c>
      <c r="G35" s="16">
        <v>31.736000000000001</v>
      </c>
      <c r="H35" s="15">
        <v>3</v>
      </c>
    </row>
    <row r="36" spans="1:8" x14ac:dyDescent="0.3">
      <c r="A36" s="18">
        <v>24663</v>
      </c>
      <c r="B36" s="20" t="s">
        <v>2818</v>
      </c>
      <c r="C36" s="19">
        <v>6700000</v>
      </c>
      <c r="D36" s="16">
        <v>26</v>
      </c>
      <c r="E36" s="18">
        <v>7.37</v>
      </c>
      <c r="F36" s="17">
        <v>10.75</v>
      </c>
      <c r="G36" s="16">
        <v>8.5922000000000001</v>
      </c>
      <c r="H36" s="15">
        <v>1</v>
      </c>
    </row>
    <row r="37" spans="1:8" x14ac:dyDescent="0.3">
      <c r="A37" s="18">
        <v>24723</v>
      </c>
      <c r="B37" s="20" t="s">
        <v>2863</v>
      </c>
      <c r="C37" s="19">
        <v>100000</v>
      </c>
      <c r="D37" s="16">
        <v>1</v>
      </c>
      <c r="E37" s="18">
        <v>45.93</v>
      </c>
      <c r="F37" s="17">
        <v>45.93</v>
      </c>
      <c r="G37" s="16">
        <v>45.93</v>
      </c>
      <c r="H37" s="15">
        <v>1</v>
      </c>
    </row>
    <row r="38" spans="1:8" x14ac:dyDescent="0.3">
      <c r="A38" s="18">
        <v>24822</v>
      </c>
      <c r="B38" s="20" t="s">
        <v>2864</v>
      </c>
      <c r="C38" s="19">
        <v>8600000</v>
      </c>
      <c r="D38" s="16">
        <v>21</v>
      </c>
      <c r="E38" s="18">
        <v>16.16</v>
      </c>
      <c r="F38" s="17">
        <v>25.99</v>
      </c>
      <c r="G38" s="16">
        <v>19.425899999999999</v>
      </c>
      <c r="H38" s="15">
        <v>2</v>
      </c>
    </row>
    <row r="39" spans="1:8" x14ac:dyDescent="0.3">
      <c r="A39" s="18">
        <v>24921</v>
      </c>
      <c r="B39" s="20" t="s">
        <v>2707</v>
      </c>
      <c r="C39" s="19">
        <v>116600000</v>
      </c>
      <c r="D39" s="16">
        <v>183</v>
      </c>
      <c r="E39" s="18">
        <v>8.89</v>
      </c>
      <c r="F39" s="17">
        <v>11.87</v>
      </c>
      <c r="G39" s="16">
        <v>10.383800000000001</v>
      </c>
      <c r="H39" s="15">
        <v>3</v>
      </c>
    </row>
    <row r="40" spans="1:8" x14ac:dyDescent="0.3">
      <c r="A40" s="18">
        <v>25282</v>
      </c>
      <c r="B40" s="20" t="s">
        <v>2643</v>
      </c>
      <c r="C40" s="19">
        <v>101200000</v>
      </c>
      <c r="D40" s="16">
        <v>15</v>
      </c>
      <c r="E40" s="18">
        <v>34.119999999999997</v>
      </c>
      <c r="F40" s="17">
        <v>35.42</v>
      </c>
      <c r="G40" s="16">
        <v>34.3825</v>
      </c>
      <c r="H40" s="15">
        <v>3</v>
      </c>
    </row>
    <row r="41" spans="1:8" x14ac:dyDescent="0.3">
      <c r="A41" s="18">
        <v>25391</v>
      </c>
      <c r="B41" s="20" t="s">
        <v>2783</v>
      </c>
      <c r="C41" s="19">
        <v>300000</v>
      </c>
      <c r="D41" s="16">
        <v>1</v>
      </c>
      <c r="E41" s="18">
        <v>56.61</v>
      </c>
      <c r="F41" s="17">
        <v>56.61</v>
      </c>
      <c r="G41" s="16">
        <v>56.61</v>
      </c>
      <c r="H41" s="15">
        <v>2</v>
      </c>
    </row>
    <row r="42" spans="1:8" x14ac:dyDescent="0.3">
      <c r="A42" s="18">
        <v>25425</v>
      </c>
      <c r="B42" s="20" t="s">
        <v>2879</v>
      </c>
      <c r="C42" s="19">
        <v>133200000</v>
      </c>
      <c r="D42" s="16">
        <v>72</v>
      </c>
      <c r="E42" s="18">
        <v>19.11</v>
      </c>
      <c r="F42" s="17">
        <v>34.909999999999997</v>
      </c>
      <c r="G42" s="16">
        <v>29.257000000000001</v>
      </c>
      <c r="H42" s="15">
        <v>1</v>
      </c>
    </row>
    <row r="43" spans="1:8" x14ac:dyDescent="0.3">
      <c r="A43" s="18">
        <v>26034</v>
      </c>
      <c r="B43" s="20" t="s">
        <v>2616</v>
      </c>
      <c r="C43" s="19">
        <v>963000000</v>
      </c>
      <c r="D43" s="16">
        <v>762</v>
      </c>
      <c r="E43" s="18">
        <v>48.92</v>
      </c>
      <c r="F43" s="17">
        <v>83.45</v>
      </c>
      <c r="G43" s="16">
        <v>64.829300000000003</v>
      </c>
      <c r="H43" s="15">
        <v>3</v>
      </c>
    </row>
    <row r="44" spans="1:8" x14ac:dyDescent="0.3">
      <c r="A44" s="18">
        <v>26107</v>
      </c>
      <c r="B44" s="20" t="s">
        <v>2277</v>
      </c>
      <c r="C44" s="19">
        <v>433300000</v>
      </c>
      <c r="D44" s="16">
        <v>571</v>
      </c>
      <c r="E44" s="18">
        <v>38.06</v>
      </c>
      <c r="F44" s="17">
        <v>58.68</v>
      </c>
      <c r="G44" s="16">
        <v>49.076999999999998</v>
      </c>
      <c r="H44" s="15">
        <v>3</v>
      </c>
    </row>
    <row r="45" spans="1:8" x14ac:dyDescent="0.3">
      <c r="A45" s="18">
        <v>26185</v>
      </c>
      <c r="B45" s="20" t="s">
        <v>2784</v>
      </c>
      <c r="C45" s="19">
        <v>147200000</v>
      </c>
      <c r="D45" s="16">
        <v>263</v>
      </c>
      <c r="E45" s="18">
        <v>51.3</v>
      </c>
      <c r="F45" s="17">
        <v>81.209999999999994</v>
      </c>
      <c r="G45" s="16">
        <v>62.947099999999999</v>
      </c>
      <c r="H45" s="15">
        <v>3</v>
      </c>
    </row>
    <row r="46" spans="1:8" x14ac:dyDescent="0.3">
      <c r="A46" s="18">
        <v>26302</v>
      </c>
      <c r="B46" s="20" t="s">
        <v>2795</v>
      </c>
      <c r="C46" s="19">
        <v>3700000</v>
      </c>
      <c r="D46" s="16">
        <v>2</v>
      </c>
      <c r="E46" s="18">
        <v>13.15</v>
      </c>
      <c r="F46" s="17">
        <v>14.19</v>
      </c>
      <c r="G46" s="16">
        <v>13.627800000000001</v>
      </c>
      <c r="H46" s="15">
        <v>3</v>
      </c>
    </row>
    <row r="47" spans="1:8" x14ac:dyDescent="0.3">
      <c r="A47" s="18">
        <v>27291</v>
      </c>
      <c r="B47" s="20" t="s">
        <v>2830</v>
      </c>
      <c r="C47" s="19">
        <v>24200000</v>
      </c>
      <c r="D47" s="16">
        <v>40</v>
      </c>
      <c r="E47" s="18">
        <v>3.88</v>
      </c>
      <c r="F47" s="17">
        <v>5.72</v>
      </c>
      <c r="G47" s="16">
        <v>4.5655000000000001</v>
      </c>
      <c r="H47" s="15">
        <v>1</v>
      </c>
    </row>
    <row r="48" spans="1:8" x14ac:dyDescent="0.3">
      <c r="A48" s="18">
        <v>27312</v>
      </c>
      <c r="B48" s="20" t="s">
        <v>2821</v>
      </c>
      <c r="C48" s="19">
        <v>400000</v>
      </c>
      <c r="D48" s="16">
        <v>1</v>
      </c>
      <c r="E48" s="18">
        <v>22.58</v>
      </c>
      <c r="F48" s="17">
        <v>22.58</v>
      </c>
      <c r="G48" s="16">
        <v>22.58</v>
      </c>
      <c r="H48" s="15">
        <v>2</v>
      </c>
    </row>
    <row r="49" spans="1:8" x14ac:dyDescent="0.3">
      <c r="A49" s="18">
        <v>27481</v>
      </c>
      <c r="B49" s="20" t="s">
        <v>2785</v>
      </c>
      <c r="C49" s="19">
        <v>9400000</v>
      </c>
      <c r="D49" s="16">
        <v>5</v>
      </c>
      <c r="E49" s="18">
        <v>7.26</v>
      </c>
      <c r="F49" s="17">
        <v>9.2799999999999994</v>
      </c>
      <c r="G49" s="16">
        <v>8.2782</v>
      </c>
      <c r="H49" s="15">
        <v>2</v>
      </c>
    </row>
    <row r="50" spans="1:8" x14ac:dyDescent="0.3">
      <c r="A50" s="18">
        <v>28886</v>
      </c>
      <c r="B50" s="20" t="s">
        <v>2737</v>
      </c>
      <c r="C50" s="19">
        <v>484000000</v>
      </c>
      <c r="D50" s="16">
        <v>384</v>
      </c>
      <c r="E50" s="18">
        <v>15.06</v>
      </c>
      <c r="F50" s="17">
        <v>23.07</v>
      </c>
      <c r="G50" s="16">
        <v>17.946000000000002</v>
      </c>
      <c r="H50" s="15">
        <v>2</v>
      </c>
    </row>
    <row r="51" spans="1:8" x14ac:dyDescent="0.3">
      <c r="A51" s="18">
        <v>29051</v>
      </c>
      <c r="B51" s="20" t="s">
        <v>2282</v>
      </c>
      <c r="C51" s="19">
        <v>67000000</v>
      </c>
      <c r="D51" s="16">
        <v>99</v>
      </c>
      <c r="E51" s="18">
        <v>14.1</v>
      </c>
      <c r="F51" s="17">
        <v>16.059999999999999</v>
      </c>
      <c r="G51" s="16">
        <v>14.960699999999999</v>
      </c>
      <c r="H51" s="15">
        <v>2</v>
      </c>
    </row>
    <row r="52" spans="1:8" x14ac:dyDescent="0.3">
      <c r="A52" s="18">
        <v>29371</v>
      </c>
      <c r="B52" s="20" t="s">
        <v>2765</v>
      </c>
      <c r="C52" s="19">
        <v>47500000</v>
      </c>
      <c r="D52" s="16">
        <v>55</v>
      </c>
      <c r="E52" s="18">
        <v>13.47</v>
      </c>
      <c r="F52" s="17">
        <v>21.5</v>
      </c>
      <c r="G52" s="16">
        <v>17.2546</v>
      </c>
      <c r="H52" s="15">
        <v>1</v>
      </c>
    </row>
    <row r="53" spans="1:8" x14ac:dyDescent="0.3">
      <c r="A53" s="18">
        <v>30103</v>
      </c>
      <c r="B53" s="20" t="s">
        <v>2671</v>
      </c>
      <c r="C53" s="19">
        <v>113100000</v>
      </c>
      <c r="D53" s="16">
        <v>255</v>
      </c>
      <c r="E53" s="18">
        <v>20.309999999999999</v>
      </c>
      <c r="F53" s="17">
        <v>25.81</v>
      </c>
      <c r="G53" s="16">
        <v>23.122599999999998</v>
      </c>
      <c r="H53" s="15">
        <v>3</v>
      </c>
    </row>
    <row r="54" spans="1:8" x14ac:dyDescent="0.3">
      <c r="A54" s="18">
        <v>30184</v>
      </c>
      <c r="B54" s="20" t="s">
        <v>2880</v>
      </c>
      <c r="C54" s="19">
        <v>46900000</v>
      </c>
      <c r="D54" s="16">
        <v>41</v>
      </c>
      <c r="E54" s="18">
        <v>16.510000000000002</v>
      </c>
      <c r="F54" s="17">
        <v>20.49</v>
      </c>
      <c r="G54" s="16">
        <v>17.816199999999998</v>
      </c>
      <c r="H54" s="15">
        <v>2</v>
      </c>
    </row>
    <row r="55" spans="1:8" x14ac:dyDescent="0.3">
      <c r="A55" s="18">
        <v>30237</v>
      </c>
      <c r="B55" s="20" t="s">
        <v>2822</v>
      </c>
      <c r="C55" s="19">
        <v>50200000</v>
      </c>
      <c r="D55" s="16">
        <v>64</v>
      </c>
      <c r="E55" s="18">
        <v>23.78</v>
      </c>
      <c r="F55" s="17">
        <v>39.01</v>
      </c>
      <c r="G55" s="16">
        <v>26.607600000000001</v>
      </c>
      <c r="H55" s="15">
        <v>1</v>
      </c>
    </row>
    <row r="56" spans="1:8" x14ac:dyDescent="0.3">
      <c r="A56" s="18">
        <v>30284</v>
      </c>
      <c r="B56" s="20" t="s">
        <v>2744</v>
      </c>
      <c r="C56" s="19">
        <v>30600000</v>
      </c>
      <c r="D56" s="16">
        <v>66</v>
      </c>
      <c r="E56" s="18">
        <v>28.61</v>
      </c>
      <c r="F56" s="17">
        <v>42.66</v>
      </c>
      <c r="G56" s="16">
        <v>35.417099999999998</v>
      </c>
      <c r="H56" s="15">
        <v>3</v>
      </c>
    </row>
    <row r="57" spans="1:8" x14ac:dyDescent="0.3">
      <c r="A57" s="18">
        <v>30335</v>
      </c>
      <c r="B57" s="20" t="s">
        <v>2854</v>
      </c>
      <c r="C57" s="19">
        <v>200000</v>
      </c>
      <c r="D57" s="16">
        <v>2</v>
      </c>
      <c r="E57" s="18">
        <v>84.48</v>
      </c>
      <c r="F57" s="17">
        <v>85.63</v>
      </c>
      <c r="G57" s="16">
        <v>85.055000000000007</v>
      </c>
      <c r="H57" s="15">
        <v>2</v>
      </c>
    </row>
    <row r="58" spans="1:8" x14ac:dyDescent="0.3">
      <c r="A58" s="18">
        <v>30425</v>
      </c>
      <c r="B58" s="20" t="s">
        <v>2672</v>
      </c>
      <c r="C58" s="19">
        <v>47900000</v>
      </c>
      <c r="D58" s="16">
        <v>93</v>
      </c>
      <c r="E58" s="18">
        <v>13.73</v>
      </c>
      <c r="F58" s="17">
        <v>17.649999999999999</v>
      </c>
      <c r="G58" s="16">
        <v>16.2944</v>
      </c>
      <c r="H58" s="15">
        <v>3</v>
      </c>
    </row>
    <row r="59" spans="1:8" x14ac:dyDescent="0.3">
      <c r="A59" s="18">
        <v>30477</v>
      </c>
      <c r="B59" s="20" t="s">
        <v>2684</v>
      </c>
      <c r="C59" s="19">
        <v>300000</v>
      </c>
      <c r="D59" s="16">
        <v>3</v>
      </c>
      <c r="E59" s="18">
        <v>18.59</v>
      </c>
      <c r="F59" s="17">
        <v>18.96</v>
      </c>
      <c r="G59" s="16">
        <v>18.8367</v>
      </c>
      <c r="H59" s="15">
        <v>2</v>
      </c>
    </row>
    <row r="60" spans="1:8" x14ac:dyDescent="0.3">
      <c r="A60" s="18">
        <v>30477</v>
      </c>
      <c r="B60" s="20" t="s">
        <v>2684</v>
      </c>
      <c r="C60" s="19">
        <v>5500000</v>
      </c>
      <c r="D60" s="16">
        <v>18</v>
      </c>
      <c r="E60" s="18">
        <v>17.71</v>
      </c>
      <c r="F60" s="17">
        <v>21.43</v>
      </c>
      <c r="G60" s="16">
        <v>20.098500000000001</v>
      </c>
      <c r="H60" s="15">
        <v>3</v>
      </c>
    </row>
    <row r="61" spans="1:8" x14ac:dyDescent="0.3">
      <c r="A61" s="18">
        <v>31221</v>
      </c>
      <c r="B61" s="20" t="s">
        <v>2644</v>
      </c>
      <c r="C61" s="19">
        <v>44000000</v>
      </c>
      <c r="D61" s="16">
        <v>96</v>
      </c>
      <c r="E61" s="18">
        <v>23.65</v>
      </c>
      <c r="F61" s="17">
        <v>39.299999999999997</v>
      </c>
      <c r="G61" s="16">
        <v>32.9803</v>
      </c>
      <c r="H61" s="15">
        <v>3</v>
      </c>
    </row>
    <row r="62" spans="1:8" x14ac:dyDescent="0.3">
      <c r="A62" s="18">
        <v>31381</v>
      </c>
      <c r="B62" s="20" t="s">
        <v>2591</v>
      </c>
      <c r="C62" s="19">
        <v>54200000</v>
      </c>
      <c r="D62" s="16">
        <v>79</v>
      </c>
      <c r="E62" s="18">
        <v>16.18</v>
      </c>
      <c r="F62" s="17">
        <v>23.36</v>
      </c>
      <c r="G62" s="16">
        <v>19.366099999999999</v>
      </c>
      <c r="H62" s="15">
        <v>3</v>
      </c>
    </row>
    <row r="63" spans="1:8" x14ac:dyDescent="0.3">
      <c r="A63" s="18">
        <v>31412</v>
      </c>
      <c r="B63" s="20" t="s">
        <v>2732</v>
      </c>
      <c r="C63" s="19">
        <v>41900000</v>
      </c>
      <c r="D63" s="16">
        <v>56</v>
      </c>
      <c r="E63" s="18">
        <v>14.56</v>
      </c>
      <c r="F63" s="17">
        <v>22.13</v>
      </c>
      <c r="G63" s="16">
        <v>17.868600000000001</v>
      </c>
      <c r="H63" s="15">
        <v>2</v>
      </c>
    </row>
    <row r="64" spans="1:8" x14ac:dyDescent="0.3">
      <c r="A64" s="18">
        <v>31493</v>
      </c>
      <c r="B64" s="20" t="s">
        <v>2716</v>
      </c>
      <c r="C64" s="19">
        <v>7800000</v>
      </c>
      <c r="D64" s="16">
        <v>20</v>
      </c>
      <c r="E64" s="18">
        <v>12.58</v>
      </c>
      <c r="F64" s="17">
        <v>17.13</v>
      </c>
      <c r="G64" s="16">
        <v>15.020899999999999</v>
      </c>
      <c r="H64" s="15">
        <v>2</v>
      </c>
    </row>
    <row r="65" spans="1:8" x14ac:dyDescent="0.3">
      <c r="A65" s="18">
        <v>31493</v>
      </c>
      <c r="B65" s="20" t="s">
        <v>2716</v>
      </c>
      <c r="C65" s="19">
        <v>21300000</v>
      </c>
      <c r="D65" s="16">
        <v>5</v>
      </c>
      <c r="E65" s="18">
        <v>16.95</v>
      </c>
      <c r="F65" s="17">
        <v>17.36</v>
      </c>
      <c r="G65" s="16">
        <v>16.9711</v>
      </c>
      <c r="H65" s="15">
        <v>3</v>
      </c>
    </row>
    <row r="66" spans="1:8" x14ac:dyDescent="0.3">
      <c r="A66" s="18">
        <v>31632</v>
      </c>
      <c r="B66" s="20" t="s">
        <v>2766</v>
      </c>
      <c r="C66" s="19">
        <v>13600000</v>
      </c>
      <c r="D66" s="16">
        <v>7</v>
      </c>
      <c r="E66" s="18">
        <v>8.1</v>
      </c>
      <c r="F66" s="17">
        <v>11.35</v>
      </c>
      <c r="G66" s="16">
        <v>9.6572999999999993</v>
      </c>
      <c r="H66" s="15">
        <v>1</v>
      </c>
    </row>
    <row r="67" spans="1:8" x14ac:dyDescent="0.3">
      <c r="A67" s="18">
        <v>31671</v>
      </c>
      <c r="B67" s="20" t="s">
        <v>2628</v>
      </c>
      <c r="C67" s="19">
        <v>29400000</v>
      </c>
      <c r="D67" s="16">
        <v>26</v>
      </c>
      <c r="E67" s="18">
        <v>16.63</v>
      </c>
      <c r="F67" s="17">
        <v>23.45</v>
      </c>
      <c r="G67" s="16">
        <v>18.402899999999999</v>
      </c>
      <c r="H67" s="15">
        <v>3</v>
      </c>
    </row>
    <row r="68" spans="1:8" x14ac:dyDescent="0.3">
      <c r="A68" s="18">
        <v>31712</v>
      </c>
      <c r="B68" s="20" t="s">
        <v>2750</v>
      </c>
      <c r="C68" s="19">
        <v>16000000</v>
      </c>
      <c r="D68" s="16">
        <v>22</v>
      </c>
      <c r="E68" s="18">
        <v>14.13</v>
      </c>
      <c r="F68" s="17">
        <v>17.37</v>
      </c>
      <c r="G68" s="16">
        <v>14.6593</v>
      </c>
      <c r="H68" s="15">
        <v>2</v>
      </c>
    </row>
    <row r="69" spans="1:8" x14ac:dyDescent="0.3">
      <c r="A69" s="18">
        <v>31881</v>
      </c>
      <c r="B69" s="20" t="s">
        <v>2840</v>
      </c>
      <c r="C69" s="19">
        <v>6000000</v>
      </c>
      <c r="D69" s="16">
        <v>18</v>
      </c>
      <c r="E69" s="18">
        <v>13.93</v>
      </c>
      <c r="F69" s="17">
        <v>15.38</v>
      </c>
      <c r="G69" s="16">
        <v>14.3827</v>
      </c>
      <c r="H69" s="15">
        <v>1</v>
      </c>
    </row>
    <row r="70" spans="1:8" x14ac:dyDescent="0.3">
      <c r="A70" s="18">
        <v>32024</v>
      </c>
      <c r="B70" s="20" t="s">
        <v>2767</v>
      </c>
      <c r="C70" s="19">
        <v>2900000</v>
      </c>
      <c r="D70" s="16">
        <v>6</v>
      </c>
      <c r="E70" s="18">
        <v>13.44</v>
      </c>
      <c r="F70" s="17">
        <v>15.7</v>
      </c>
      <c r="G70" s="16">
        <v>13.939</v>
      </c>
      <c r="H70" s="15">
        <v>2</v>
      </c>
    </row>
    <row r="71" spans="1:8" x14ac:dyDescent="0.3">
      <c r="A71" s="18">
        <v>32607</v>
      </c>
      <c r="B71" s="20" t="s">
        <v>2855</v>
      </c>
      <c r="C71" s="19">
        <v>3800000</v>
      </c>
      <c r="D71" s="16">
        <v>7</v>
      </c>
      <c r="E71" s="18">
        <v>49.22</v>
      </c>
      <c r="F71" s="17">
        <v>76.05</v>
      </c>
      <c r="G71" s="16">
        <v>54.5261</v>
      </c>
      <c r="H71" s="15">
        <v>2</v>
      </c>
    </row>
    <row r="72" spans="1:8" x14ac:dyDescent="0.3">
      <c r="A72" s="18">
        <v>32681</v>
      </c>
      <c r="B72" s="20" t="s">
        <v>2592</v>
      </c>
      <c r="C72" s="19">
        <v>7600000</v>
      </c>
      <c r="D72" s="16">
        <v>8</v>
      </c>
      <c r="E72" s="18">
        <v>16.559999999999999</v>
      </c>
      <c r="F72" s="17">
        <v>19.45</v>
      </c>
      <c r="G72" s="16">
        <v>17.833400000000001</v>
      </c>
      <c r="H72" s="15">
        <v>3</v>
      </c>
    </row>
    <row r="73" spans="1:8" x14ac:dyDescent="0.3">
      <c r="A73" s="18">
        <v>33101</v>
      </c>
      <c r="B73" s="20" t="s">
        <v>2493</v>
      </c>
      <c r="C73" s="19">
        <v>49300000</v>
      </c>
      <c r="D73" s="16">
        <v>21</v>
      </c>
      <c r="E73" s="18">
        <v>47.3</v>
      </c>
      <c r="F73" s="17">
        <v>59.54</v>
      </c>
      <c r="G73" s="16">
        <v>54.976999999999997</v>
      </c>
      <c r="H73" s="15">
        <v>4</v>
      </c>
    </row>
    <row r="74" spans="1:8" x14ac:dyDescent="0.3">
      <c r="A74" s="18">
        <v>33244</v>
      </c>
      <c r="B74" s="20" t="s">
        <v>2580</v>
      </c>
      <c r="C74" s="19">
        <v>31100000</v>
      </c>
      <c r="D74" s="16">
        <v>76</v>
      </c>
      <c r="E74" s="18">
        <v>22.86</v>
      </c>
      <c r="F74" s="17">
        <v>31.67</v>
      </c>
      <c r="G74" s="16">
        <v>26.3752</v>
      </c>
      <c r="H74" s="15">
        <v>2</v>
      </c>
    </row>
    <row r="75" spans="1:8" x14ac:dyDescent="0.3">
      <c r="A75" s="18">
        <v>33382</v>
      </c>
      <c r="B75" s="20" t="s">
        <v>2881</v>
      </c>
      <c r="C75" s="19">
        <v>4100000</v>
      </c>
      <c r="D75" s="16">
        <v>17</v>
      </c>
      <c r="E75" s="18">
        <v>6.44</v>
      </c>
      <c r="F75" s="17">
        <v>9.44</v>
      </c>
      <c r="G75" s="16">
        <v>7.9459</v>
      </c>
      <c r="H75" s="15">
        <v>1</v>
      </c>
    </row>
    <row r="76" spans="1:8" x14ac:dyDescent="0.3">
      <c r="A76" s="18">
        <v>33394</v>
      </c>
      <c r="B76" s="20" t="s">
        <v>2685</v>
      </c>
      <c r="C76" s="19">
        <v>37600000</v>
      </c>
      <c r="D76" s="16">
        <v>43</v>
      </c>
      <c r="E76" s="18">
        <v>18.07</v>
      </c>
      <c r="F76" s="17">
        <v>22.56</v>
      </c>
      <c r="G76" s="16">
        <v>20.3597</v>
      </c>
      <c r="H76" s="15">
        <v>3</v>
      </c>
    </row>
    <row r="77" spans="1:8" x14ac:dyDescent="0.3">
      <c r="A77" s="18">
        <v>33464</v>
      </c>
      <c r="B77" s="20" t="s">
        <v>2708</v>
      </c>
      <c r="C77" s="19">
        <v>46100000</v>
      </c>
      <c r="D77" s="16">
        <v>17</v>
      </c>
      <c r="E77" s="18">
        <v>13.45</v>
      </c>
      <c r="F77" s="17">
        <v>17.579999999999998</v>
      </c>
      <c r="G77" s="16">
        <v>15.921200000000001</v>
      </c>
      <c r="H77" s="15">
        <v>2</v>
      </c>
    </row>
    <row r="78" spans="1:8" x14ac:dyDescent="0.3">
      <c r="A78" s="18">
        <v>34132</v>
      </c>
      <c r="B78" s="20" t="s">
        <v>2505</v>
      </c>
      <c r="C78" s="19">
        <v>111900000</v>
      </c>
      <c r="D78" s="16">
        <v>194</v>
      </c>
      <c r="E78" s="18">
        <v>22.37</v>
      </c>
      <c r="F78" s="17">
        <v>31.5</v>
      </c>
      <c r="G78" s="16">
        <v>27.023599999999998</v>
      </c>
      <c r="H78" s="15">
        <v>2</v>
      </c>
    </row>
    <row r="79" spans="1:8" x14ac:dyDescent="0.3">
      <c r="A79" s="18">
        <v>34162</v>
      </c>
      <c r="B79" s="20" t="s">
        <v>2768</v>
      </c>
      <c r="C79" s="19">
        <v>8300000</v>
      </c>
      <c r="D79" s="16">
        <v>16</v>
      </c>
      <c r="E79" s="18">
        <v>16.670000000000002</v>
      </c>
      <c r="F79" s="17">
        <v>19.850000000000001</v>
      </c>
      <c r="G79" s="16">
        <v>17.519300000000001</v>
      </c>
      <c r="H79" s="15">
        <v>1</v>
      </c>
    </row>
    <row r="80" spans="1:8" x14ac:dyDescent="0.3">
      <c r="A80" s="18">
        <v>34162</v>
      </c>
      <c r="B80" s="20" t="s">
        <v>2768</v>
      </c>
      <c r="C80" s="19">
        <v>1100000</v>
      </c>
      <c r="D80" s="16">
        <v>7</v>
      </c>
      <c r="E80" s="18">
        <v>18</v>
      </c>
      <c r="F80" s="17">
        <v>20.29</v>
      </c>
      <c r="G80" s="16">
        <v>18.5809</v>
      </c>
      <c r="H80" s="15">
        <v>2</v>
      </c>
    </row>
    <row r="81" spans="1:8" x14ac:dyDescent="0.3">
      <c r="A81" s="18">
        <v>34653</v>
      </c>
      <c r="B81" s="20" t="s">
        <v>2717</v>
      </c>
      <c r="C81" s="19">
        <v>8000000</v>
      </c>
      <c r="D81" s="16">
        <v>24</v>
      </c>
      <c r="E81" s="18">
        <v>9.6999999999999993</v>
      </c>
      <c r="F81" s="17">
        <v>14.18</v>
      </c>
      <c r="G81" s="16">
        <v>11.2454</v>
      </c>
      <c r="H81" s="15">
        <v>2</v>
      </c>
    </row>
    <row r="82" spans="1:8" x14ac:dyDescent="0.3">
      <c r="A82" s="18">
        <v>34833</v>
      </c>
      <c r="B82" s="20" t="s">
        <v>2751</v>
      </c>
      <c r="C82" s="19">
        <v>6200000</v>
      </c>
      <c r="D82" s="16">
        <v>8</v>
      </c>
      <c r="E82" s="18">
        <v>23.33</v>
      </c>
      <c r="F82" s="17">
        <v>27.11</v>
      </c>
      <c r="G82" s="16">
        <v>25.220199999999998</v>
      </c>
      <c r="H82" s="15">
        <v>2</v>
      </c>
    </row>
    <row r="83" spans="1:8" x14ac:dyDescent="0.3">
      <c r="A83" s="18">
        <v>34842</v>
      </c>
      <c r="B83" s="20" t="s">
        <v>2738</v>
      </c>
      <c r="C83" s="19">
        <v>12300000</v>
      </c>
      <c r="D83" s="16">
        <v>45</v>
      </c>
      <c r="E83" s="18">
        <v>22.33</v>
      </c>
      <c r="F83" s="17">
        <v>31.35</v>
      </c>
      <c r="G83" s="16">
        <v>27.439499999999999</v>
      </c>
      <c r="H83" s="15">
        <v>2</v>
      </c>
    </row>
    <row r="84" spans="1:8" x14ac:dyDescent="0.3">
      <c r="A84" s="18">
        <v>34891</v>
      </c>
      <c r="B84" s="20" t="s">
        <v>2739</v>
      </c>
      <c r="C84" s="19">
        <v>2200000</v>
      </c>
      <c r="D84" s="16">
        <v>7</v>
      </c>
      <c r="E84" s="18">
        <v>11.81</v>
      </c>
      <c r="F84" s="17">
        <v>14.6</v>
      </c>
      <c r="G84" s="16">
        <v>12.2973</v>
      </c>
      <c r="H84" s="15">
        <v>2</v>
      </c>
    </row>
    <row r="85" spans="1:8" x14ac:dyDescent="0.3">
      <c r="A85" s="18">
        <v>35121</v>
      </c>
      <c r="B85" s="20" t="s">
        <v>2697</v>
      </c>
      <c r="C85" s="19">
        <v>7900000</v>
      </c>
      <c r="D85" s="16">
        <v>21</v>
      </c>
      <c r="E85" s="18">
        <v>16.88</v>
      </c>
      <c r="F85" s="17">
        <v>19.89</v>
      </c>
      <c r="G85" s="16">
        <v>18.1294</v>
      </c>
      <c r="H85" s="15">
        <v>2</v>
      </c>
    </row>
    <row r="86" spans="1:8" x14ac:dyDescent="0.3">
      <c r="A86" s="18">
        <v>35211</v>
      </c>
      <c r="B86" s="20" t="s">
        <v>2823</v>
      </c>
      <c r="C86" s="19">
        <v>800000</v>
      </c>
      <c r="D86" s="16">
        <v>7</v>
      </c>
      <c r="E86" s="18">
        <v>14.56</v>
      </c>
      <c r="F86" s="17">
        <v>19.84</v>
      </c>
      <c r="G86" s="16">
        <v>16.276299999999999</v>
      </c>
      <c r="H86" s="15">
        <v>1</v>
      </c>
    </row>
    <row r="87" spans="1:8" x14ac:dyDescent="0.3">
      <c r="A87" s="18">
        <v>35265</v>
      </c>
      <c r="B87" s="20" t="s">
        <v>2549</v>
      </c>
      <c r="C87" s="19">
        <v>193900000</v>
      </c>
      <c r="D87" s="16">
        <v>186</v>
      </c>
      <c r="E87" s="18">
        <v>24.13</v>
      </c>
      <c r="F87" s="17">
        <v>31.63</v>
      </c>
      <c r="G87" s="16">
        <v>27.076699999999999</v>
      </c>
      <c r="H87" s="15">
        <v>3</v>
      </c>
    </row>
    <row r="88" spans="1:8" x14ac:dyDescent="0.3">
      <c r="A88" s="18">
        <v>35331</v>
      </c>
      <c r="B88" s="20" t="s">
        <v>2841</v>
      </c>
      <c r="C88" s="19">
        <v>76200000</v>
      </c>
      <c r="D88" s="16">
        <v>115</v>
      </c>
      <c r="E88" s="18">
        <v>27.23</v>
      </c>
      <c r="F88" s="17">
        <v>40.020000000000003</v>
      </c>
      <c r="G88" s="16">
        <v>30.061399999999999</v>
      </c>
      <c r="H88" s="15">
        <v>3</v>
      </c>
    </row>
    <row r="89" spans="1:8" x14ac:dyDescent="0.3">
      <c r="A89" s="18">
        <v>35763</v>
      </c>
      <c r="B89" s="20" t="s">
        <v>2629</v>
      </c>
      <c r="C89" s="19">
        <v>361100000</v>
      </c>
      <c r="D89" s="16">
        <v>332</v>
      </c>
      <c r="E89" s="18">
        <v>20.8</v>
      </c>
      <c r="F89" s="17">
        <v>28.57</v>
      </c>
      <c r="G89" s="16">
        <v>24.692799999999998</v>
      </c>
      <c r="H89" s="15">
        <v>3</v>
      </c>
    </row>
    <row r="90" spans="1:8" x14ac:dyDescent="0.3">
      <c r="A90" s="18">
        <v>35802</v>
      </c>
      <c r="B90" s="20" t="s">
        <v>2709</v>
      </c>
      <c r="C90" s="19">
        <v>14000000</v>
      </c>
      <c r="D90" s="16">
        <v>22</v>
      </c>
      <c r="E90" s="18">
        <v>20.100000000000001</v>
      </c>
      <c r="F90" s="17">
        <v>32.04</v>
      </c>
      <c r="G90" s="16">
        <v>24.131</v>
      </c>
      <c r="H90" s="15">
        <v>2</v>
      </c>
    </row>
    <row r="91" spans="1:8" x14ac:dyDescent="0.3">
      <c r="A91" s="18">
        <v>35913</v>
      </c>
      <c r="B91" s="20" t="s">
        <v>2753</v>
      </c>
      <c r="C91" s="19">
        <v>7800000</v>
      </c>
      <c r="D91" s="16">
        <v>13</v>
      </c>
      <c r="E91" s="18">
        <v>19.53</v>
      </c>
      <c r="F91" s="17">
        <v>23.26</v>
      </c>
      <c r="G91" s="16">
        <v>21.553799999999999</v>
      </c>
      <c r="H91" s="15">
        <v>2</v>
      </c>
    </row>
    <row r="92" spans="1:8" x14ac:dyDescent="0.3">
      <c r="A92" s="18">
        <v>35961</v>
      </c>
      <c r="B92" s="20" t="s">
        <v>2885</v>
      </c>
      <c r="C92" s="19">
        <v>1600000</v>
      </c>
      <c r="D92" s="16">
        <v>5</v>
      </c>
      <c r="E92" s="18">
        <v>33.25</v>
      </c>
      <c r="F92" s="17">
        <v>35.799999999999997</v>
      </c>
      <c r="G92" s="16">
        <v>34.876899999999999</v>
      </c>
      <c r="H92" s="15">
        <v>1</v>
      </c>
    </row>
    <row r="93" spans="1:8" x14ac:dyDescent="0.3">
      <c r="A93" s="18">
        <v>36052</v>
      </c>
      <c r="B93" s="20" t="s">
        <v>2619</v>
      </c>
      <c r="C93" s="19">
        <v>15000000</v>
      </c>
      <c r="D93" s="16">
        <v>29</v>
      </c>
      <c r="E93" s="18">
        <v>21.29</v>
      </c>
      <c r="F93" s="17">
        <v>28.03</v>
      </c>
      <c r="G93" s="16">
        <v>25.202300000000001</v>
      </c>
      <c r="H93" s="15">
        <v>3</v>
      </c>
    </row>
    <row r="94" spans="1:8" x14ac:dyDescent="0.3">
      <c r="A94" s="18">
        <v>36171</v>
      </c>
      <c r="B94" s="20" t="s">
        <v>2824</v>
      </c>
      <c r="C94" s="19">
        <v>14600000</v>
      </c>
      <c r="D94" s="16">
        <v>29</v>
      </c>
      <c r="E94" s="18">
        <v>1.37</v>
      </c>
      <c r="F94" s="17">
        <v>3.33</v>
      </c>
      <c r="G94" s="16">
        <v>2.0809000000000002</v>
      </c>
      <c r="H94" s="15">
        <v>1</v>
      </c>
    </row>
    <row r="95" spans="1:8" x14ac:dyDescent="0.3">
      <c r="A95" s="18">
        <v>36313</v>
      </c>
      <c r="B95" s="20" t="s">
        <v>2724</v>
      </c>
      <c r="C95" s="19">
        <v>1000000</v>
      </c>
      <c r="D95" s="16">
        <v>3</v>
      </c>
      <c r="E95" s="18">
        <v>8.26</v>
      </c>
      <c r="F95" s="17">
        <v>9.68</v>
      </c>
      <c r="G95" s="16">
        <v>9.1929999999999996</v>
      </c>
      <c r="H95" s="15">
        <v>1</v>
      </c>
    </row>
    <row r="96" spans="1:8" x14ac:dyDescent="0.3">
      <c r="A96" s="18">
        <v>36533</v>
      </c>
      <c r="B96" s="20" t="s">
        <v>2786</v>
      </c>
      <c r="C96" s="19">
        <v>171200000</v>
      </c>
      <c r="D96" s="16">
        <v>239</v>
      </c>
      <c r="E96" s="18">
        <v>18.170000000000002</v>
      </c>
      <c r="F96" s="17">
        <v>27.88</v>
      </c>
      <c r="G96" s="16">
        <v>22.553799999999999</v>
      </c>
      <c r="H96" s="15">
        <v>2</v>
      </c>
    </row>
    <row r="97" spans="1:8" x14ac:dyDescent="0.3">
      <c r="A97" s="18">
        <v>36893</v>
      </c>
      <c r="B97" s="20" t="s">
        <v>2777</v>
      </c>
      <c r="C97" s="19">
        <v>2500000</v>
      </c>
      <c r="D97" s="16">
        <v>7</v>
      </c>
      <c r="E97" s="18">
        <v>34.94</v>
      </c>
      <c r="F97" s="17">
        <v>38.99</v>
      </c>
      <c r="G97" s="16">
        <v>35.942399999999999</v>
      </c>
      <c r="H97" s="15">
        <v>1</v>
      </c>
    </row>
    <row r="98" spans="1:8" x14ac:dyDescent="0.3">
      <c r="A98" s="18">
        <v>37073</v>
      </c>
      <c r="B98" s="20" t="s">
        <v>2688</v>
      </c>
      <c r="C98" s="19">
        <v>3800000</v>
      </c>
      <c r="D98" s="16">
        <v>19</v>
      </c>
      <c r="E98" s="18">
        <v>64.38</v>
      </c>
      <c r="F98" s="17">
        <v>88.38</v>
      </c>
      <c r="G98" s="16">
        <v>82.353200000000001</v>
      </c>
      <c r="H98" s="15">
        <v>3</v>
      </c>
    </row>
    <row r="99" spans="1:8" x14ac:dyDescent="0.3">
      <c r="A99" s="18">
        <v>37083</v>
      </c>
      <c r="B99" s="20" t="s">
        <v>2340</v>
      </c>
      <c r="C99" s="19">
        <v>80700000</v>
      </c>
      <c r="D99" s="16">
        <v>151</v>
      </c>
      <c r="E99" s="18">
        <v>17.71</v>
      </c>
      <c r="F99" s="17">
        <v>28.8</v>
      </c>
      <c r="G99" s="16">
        <v>22.789300000000001</v>
      </c>
      <c r="H99" s="15">
        <v>3</v>
      </c>
    </row>
    <row r="100" spans="1:8" x14ac:dyDescent="0.3">
      <c r="A100" s="18">
        <v>37084</v>
      </c>
      <c r="B100" s="20" t="s">
        <v>2472</v>
      </c>
      <c r="C100" s="19">
        <v>41300000</v>
      </c>
      <c r="D100" s="16">
        <v>40</v>
      </c>
      <c r="E100" s="18">
        <v>17.52</v>
      </c>
      <c r="F100" s="17">
        <v>28.68</v>
      </c>
      <c r="G100" s="16">
        <v>23.153500000000001</v>
      </c>
      <c r="H100" s="15">
        <v>3</v>
      </c>
    </row>
    <row r="101" spans="1:8" x14ac:dyDescent="0.3">
      <c r="A101" s="18">
        <v>37101</v>
      </c>
      <c r="B101" s="20" t="s">
        <v>2869</v>
      </c>
      <c r="C101" s="19">
        <v>20900000</v>
      </c>
      <c r="D101" s="16">
        <v>14</v>
      </c>
      <c r="E101" s="18">
        <v>50.06</v>
      </c>
      <c r="F101" s="17">
        <v>67.760000000000005</v>
      </c>
      <c r="G101" s="16">
        <v>57.310299999999998</v>
      </c>
      <c r="H101" s="15">
        <v>1</v>
      </c>
    </row>
    <row r="102" spans="1:8" x14ac:dyDescent="0.3">
      <c r="A102" s="18">
        <v>37131</v>
      </c>
      <c r="B102" s="20" t="s">
        <v>2648</v>
      </c>
      <c r="C102" s="19">
        <v>5600000</v>
      </c>
      <c r="D102" s="16">
        <v>12</v>
      </c>
      <c r="E102" s="18">
        <v>8</v>
      </c>
      <c r="F102" s="17">
        <v>11.7</v>
      </c>
      <c r="G102" s="16">
        <v>8.8704000000000001</v>
      </c>
      <c r="H102" s="15">
        <v>2</v>
      </c>
    </row>
    <row r="103" spans="1:8" x14ac:dyDescent="0.3">
      <c r="A103" s="18">
        <v>37131</v>
      </c>
      <c r="B103" s="20" t="s">
        <v>2648</v>
      </c>
      <c r="C103" s="19">
        <v>500000</v>
      </c>
      <c r="D103" s="16">
        <v>1</v>
      </c>
      <c r="E103" s="18">
        <v>8.5</v>
      </c>
      <c r="F103" s="17">
        <v>8.5</v>
      </c>
      <c r="G103" s="16">
        <v>8.5</v>
      </c>
      <c r="H103" s="15">
        <v>3</v>
      </c>
    </row>
    <row r="104" spans="1:8" x14ac:dyDescent="0.3">
      <c r="A104" s="18">
        <v>41234</v>
      </c>
      <c r="B104" s="20" t="s">
        <v>2507</v>
      </c>
      <c r="C104" s="19">
        <v>7400000</v>
      </c>
      <c r="D104" s="16">
        <v>14</v>
      </c>
      <c r="E104" s="18">
        <v>10.8</v>
      </c>
      <c r="F104" s="17">
        <v>14.79</v>
      </c>
      <c r="G104" s="16">
        <v>11.7949</v>
      </c>
      <c r="H104" s="15">
        <v>2</v>
      </c>
    </row>
    <row r="105" spans="1:8" x14ac:dyDescent="0.3">
      <c r="A105" s="18">
        <v>41235</v>
      </c>
      <c r="B105" s="20" t="s">
        <v>2508</v>
      </c>
      <c r="C105" s="19">
        <v>7200000</v>
      </c>
      <c r="D105" s="16">
        <v>5</v>
      </c>
      <c r="E105" s="18">
        <v>5.95</v>
      </c>
      <c r="F105" s="17">
        <v>9.0299999999999994</v>
      </c>
      <c r="G105" s="16">
        <v>6.7507999999999999</v>
      </c>
      <c r="H105" s="15">
        <v>2</v>
      </c>
    </row>
    <row r="106" spans="1:8" x14ac:dyDescent="0.3">
      <c r="A106" s="18">
        <v>41293</v>
      </c>
      <c r="B106" s="20" t="s">
        <v>2856</v>
      </c>
      <c r="C106" s="19">
        <v>7300000</v>
      </c>
      <c r="D106" s="16">
        <v>3</v>
      </c>
      <c r="E106" s="18">
        <v>0.01</v>
      </c>
      <c r="F106" s="17">
        <v>0.01</v>
      </c>
      <c r="G106" s="16">
        <v>0.01</v>
      </c>
      <c r="H106" s="15">
        <v>1</v>
      </c>
    </row>
    <row r="107" spans="1:8" x14ac:dyDescent="0.3">
      <c r="A107" s="18">
        <v>41551</v>
      </c>
      <c r="B107" s="20" t="s">
        <v>2870</v>
      </c>
      <c r="C107" s="19">
        <v>16100000</v>
      </c>
      <c r="D107" s="16">
        <v>22</v>
      </c>
      <c r="E107" s="18">
        <v>2.44</v>
      </c>
      <c r="F107" s="17">
        <v>5.98</v>
      </c>
      <c r="G107" s="16">
        <v>3.3734999999999999</v>
      </c>
      <c r="H107" s="15">
        <v>1</v>
      </c>
    </row>
    <row r="108" spans="1:8" x14ac:dyDescent="0.3">
      <c r="A108" s="18">
        <v>41552</v>
      </c>
      <c r="B108" s="20" t="s">
        <v>2797</v>
      </c>
      <c r="C108" s="19">
        <v>1700000</v>
      </c>
      <c r="D108" s="16">
        <v>6</v>
      </c>
      <c r="E108" s="18">
        <v>14.5</v>
      </c>
      <c r="F108" s="17">
        <v>15.21</v>
      </c>
      <c r="G108" s="16">
        <v>14.895300000000001</v>
      </c>
      <c r="H108" s="15">
        <v>2</v>
      </c>
    </row>
    <row r="109" spans="1:8" x14ac:dyDescent="0.3">
      <c r="A109" s="18">
        <v>41644</v>
      </c>
      <c r="B109" s="20" t="s">
        <v>2494</v>
      </c>
      <c r="C109" s="19">
        <v>63200000</v>
      </c>
      <c r="D109" s="16">
        <v>123</v>
      </c>
      <c r="E109" s="18">
        <v>13.8</v>
      </c>
      <c r="F109" s="17">
        <v>22.13</v>
      </c>
      <c r="G109" s="16">
        <v>17.409700000000001</v>
      </c>
      <c r="H109" s="15">
        <v>4</v>
      </c>
    </row>
    <row r="110" spans="1:8" x14ac:dyDescent="0.3">
      <c r="A110" s="18">
        <v>41672</v>
      </c>
      <c r="B110" s="20" t="s">
        <v>2810</v>
      </c>
      <c r="C110" s="19">
        <v>73000000</v>
      </c>
      <c r="D110" s="16">
        <v>33</v>
      </c>
      <c r="E110" s="18">
        <v>5.75</v>
      </c>
      <c r="F110" s="17">
        <v>9.16</v>
      </c>
      <c r="G110" s="16">
        <v>7.6927000000000003</v>
      </c>
      <c r="H110" s="15">
        <v>2</v>
      </c>
    </row>
    <row r="111" spans="1:8" x14ac:dyDescent="0.3">
      <c r="A111" s="18">
        <v>41712</v>
      </c>
      <c r="B111" s="20" t="s">
        <v>2710</v>
      </c>
      <c r="C111" s="19">
        <v>3400000</v>
      </c>
      <c r="D111" s="16">
        <v>14</v>
      </c>
      <c r="E111" s="18">
        <v>9.1300000000000008</v>
      </c>
      <c r="F111" s="17">
        <v>11.84</v>
      </c>
      <c r="G111" s="16">
        <v>10.5091</v>
      </c>
      <c r="H111" s="15">
        <v>2</v>
      </c>
    </row>
    <row r="112" spans="1:8" x14ac:dyDescent="0.3">
      <c r="A112" s="18">
        <v>41752</v>
      </c>
      <c r="B112" s="20" t="s">
        <v>2798</v>
      </c>
      <c r="C112" s="19">
        <v>2700000</v>
      </c>
      <c r="D112" s="16">
        <v>7</v>
      </c>
      <c r="E112" s="18">
        <v>9.18</v>
      </c>
      <c r="F112" s="17">
        <v>11.94</v>
      </c>
      <c r="G112" s="16">
        <v>10.863300000000001</v>
      </c>
      <c r="H112" s="15">
        <v>1</v>
      </c>
    </row>
    <row r="113" spans="1:8" x14ac:dyDescent="0.3">
      <c r="A113" s="18">
        <v>43068</v>
      </c>
      <c r="B113" s="20" t="s">
        <v>2778</v>
      </c>
      <c r="C113" s="19">
        <v>11300000</v>
      </c>
      <c r="D113" s="16">
        <v>27</v>
      </c>
      <c r="E113" s="18">
        <v>21.59</v>
      </c>
      <c r="F113" s="17">
        <v>29.51</v>
      </c>
      <c r="G113" s="16">
        <v>26.631499999999999</v>
      </c>
      <c r="H113" s="15">
        <v>1</v>
      </c>
    </row>
    <row r="114" spans="1:8" x14ac:dyDescent="0.3">
      <c r="A114" s="18">
        <v>43068</v>
      </c>
      <c r="B114" s="20" t="s">
        <v>2778</v>
      </c>
      <c r="C114" s="19">
        <v>3100000</v>
      </c>
      <c r="D114" s="16">
        <v>5</v>
      </c>
      <c r="E114" s="18">
        <v>23.09</v>
      </c>
      <c r="F114" s="17">
        <v>33.479999999999997</v>
      </c>
      <c r="G114" s="16">
        <v>24.462599999999998</v>
      </c>
      <c r="H114" s="15">
        <v>3</v>
      </c>
    </row>
    <row r="115" spans="1:8" x14ac:dyDescent="0.3">
      <c r="A115" s="18">
        <v>43069</v>
      </c>
      <c r="B115" s="20" t="s">
        <v>2746</v>
      </c>
      <c r="C115" s="19">
        <v>6500000</v>
      </c>
      <c r="D115" s="16">
        <v>12</v>
      </c>
      <c r="E115" s="18">
        <v>23.77</v>
      </c>
      <c r="F115" s="17">
        <v>29.09</v>
      </c>
      <c r="G115" s="16">
        <v>25.87</v>
      </c>
      <c r="H115" s="15">
        <v>1</v>
      </c>
    </row>
    <row r="116" spans="1:8" x14ac:dyDescent="0.3">
      <c r="A116" s="18">
        <v>43069</v>
      </c>
      <c r="B116" s="20" t="s">
        <v>2746</v>
      </c>
      <c r="C116" s="19">
        <v>2500000</v>
      </c>
      <c r="D116" s="16">
        <v>1</v>
      </c>
      <c r="E116" s="18">
        <v>27.08</v>
      </c>
      <c r="F116" s="17">
        <v>27.08</v>
      </c>
      <c r="G116" s="16">
        <v>27.08</v>
      </c>
      <c r="H116" s="15">
        <v>3</v>
      </c>
    </row>
    <row r="117" spans="1:8" x14ac:dyDescent="0.3">
      <c r="A117" s="18">
        <v>44162</v>
      </c>
      <c r="B117" s="20" t="s">
        <v>2857</v>
      </c>
      <c r="C117" s="19">
        <v>62700000</v>
      </c>
      <c r="D117" s="16">
        <v>73</v>
      </c>
      <c r="E117" s="18">
        <v>12.85</v>
      </c>
      <c r="F117" s="17">
        <v>32.97</v>
      </c>
      <c r="G117" s="16">
        <v>23.498899999999999</v>
      </c>
      <c r="H117" s="15">
        <v>1</v>
      </c>
    </row>
    <row r="118" spans="1:8" x14ac:dyDescent="0.3">
      <c r="A118" s="18">
        <v>44332</v>
      </c>
      <c r="B118" s="20" t="s">
        <v>2787</v>
      </c>
      <c r="C118" s="19">
        <v>10000000</v>
      </c>
      <c r="D118" s="16">
        <v>1</v>
      </c>
      <c r="E118" s="18">
        <v>2.81</v>
      </c>
      <c r="F118" s="17">
        <v>2.81</v>
      </c>
      <c r="G118" s="16">
        <v>2.81</v>
      </c>
      <c r="H118" s="15">
        <v>1</v>
      </c>
    </row>
    <row r="119" spans="1:8" x14ac:dyDescent="0.3">
      <c r="A119" s="18">
        <v>44381</v>
      </c>
      <c r="B119" s="20" t="s">
        <v>2849</v>
      </c>
      <c r="C119" s="19">
        <v>49700000</v>
      </c>
      <c r="D119" s="16">
        <v>60</v>
      </c>
      <c r="E119" s="18">
        <v>6.35</v>
      </c>
      <c r="F119" s="17">
        <v>9.76</v>
      </c>
      <c r="G119" s="16">
        <v>7.9969000000000001</v>
      </c>
      <c r="H119" s="15">
        <v>1</v>
      </c>
    </row>
    <row r="120" spans="1:8" x14ac:dyDescent="0.3">
      <c r="A120" s="18">
        <v>45552</v>
      </c>
      <c r="B120" s="20" t="s">
        <v>2811</v>
      </c>
      <c r="C120" s="19">
        <v>41500000</v>
      </c>
      <c r="D120" s="16">
        <v>56</v>
      </c>
      <c r="E120" s="18">
        <v>17.12</v>
      </c>
      <c r="F120" s="17">
        <v>19.805</v>
      </c>
      <c r="G120" s="16">
        <v>18.027000000000001</v>
      </c>
      <c r="H120" s="15">
        <v>2</v>
      </c>
    </row>
    <row r="121" spans="1:8" x14ac:dyDescent="0.3">
      <c r="A121" s="18">
        <v>45661</v>
      </c>
      <c r="B121" s="20" t="s">
        <v>2674</v>
      </c>
      <c r="C121" s="19">
        <v>99000000</v>
      </c>
      <c r="D121" s="16">
        <v>15</v>
      </c>
      <c r="E121" s="18">
        <v>11.63</v>
      </c>
      <c r="F121" s="17">
        <v>15.68</v>
      </c>
      <c r="G121" s="16">
        <v>12.9269</v>
      </c>
      <c r="H121" s="15">
        <v>2</v>
      </c>
    </row>
    <row r="122" spans="1:8" x14ac:dyDescent="0.3">
      <c r="A122" s="18">
        <v>45662</v>
      </c>
      <c r="B122" s="20" t="s">
        <v>2675</v>
      </c>
      <c r="C122" s="19">
        <v>87200000</v>
      </c>
      <c r="D122" s="16">
        <v>37</v>
      </c>
      <c r="E122" s="18">
        <v>16.399999999999999</v>
      </c>
      <c r="F122" s="17">
        <v>20.239999999999998</v>
      </c>
      <c r="G122" s="16">
        <v>18.427099999999999</v>
      </c>
      <c r="H122" s="15">
        <v>3</v>
      </c>
    </row>
    <row r="123" spans="1:8" x14ac:dyDescent="0.3">
      <c r="A123" s="18">
        <v>47146</v>
      </c>
      <c r="B123" s="20" t="s">
        <v>2676</v>
      </c>
      <c r="C123" s="19">
        <v>7400000</v>
      </c>
      <c r="D123" s="16">
        <v>20</v>
      </c>
      <c r="E123" s="18">
        <v>15.55</v>
      </c>
      <c r="F123" s="17">
        <v>19.48</v>
      </c>
      <c r="G123" s="16">
        <v>16.276599999999998</v>
      </c>
      <c r="H123" s="15">
        <v>3</v>
      </c>
    </row>
    <row r="124" spans="1:8" x14ac:dyDescent="0.3">
      <c r="A124" s="18">
        <v>47147</v>
      </c>
      <c r="B124" s="20" t="s">
        <v>2719</v>
      </c>
      <c r="C124" s="19">
        <v>500000</v>
      </c>
      <c r="D124" s="16">
        <v>1</v>
      </c>
      <c r="E124" s="18">
        <v>12.52</v>
      </c>
      <c r="F124" s="17">
        <v>12.52</v>
      </c>
      <c r="G124" s="16">
        <v>12.52</v>
      </c>
      <c r="H124" s="15">
        <v>2</v>
      </c>
    </row>
    <row r="125" spans="1:8" x14ac:dyDescent="0.3">
      <c r="A125" s="18">
        <v>47202</v>
      </c>
      <c r="B125" s="20" t="s">
        <v>2632</v>
      </c>
      <c r="C125" s="19">
        <v>2000000</v>
      </c>
      <c r="D125" s="16">
        <v>8</v>
      </c>
      <c r="E125" s="18">
        <v>22.26</v>
      </c>
      <c r="F125" s="17">
        <v>24.93</v>
      </c>
      <c r="G125" s="16">
        <v>24.154499999999999</v>
      </c>
      <c r="H125" s="15">
        <v>3</v>
      </c>
    </row>
    <row r="126" spans="1:8" x14ac:dyDescent="0.3">
      <c r="A126" s="18">
        <v>47363</v>
      </c>
      <c r="B126" s="20" t="s">
        <v>2850</v>
      </c>
      <c r="C126" s="19">
        <v>1700000</v>
      </c>
      <c r="D126" s="16">
        <v>2</v>
      </c>
      <c r="E126" s="18">
        <v>51.36</v>
      </c>
      <c r="F126" s="17">
        <v>56.09</v>
      </c>
      <c r="G126" s="16">
        <v>54.4206</v>
      </c>
      <c r="H126" s="15">
        <v>1</v>
      </c>
    </row>
    <row r="127" spans="1:8" x14ac:dyDescent="0.3">
      <c r="A127" s="18">
        <v>47393</v>
      </c>
      <c r="B127" s="20" t="s">
        <v>2359</v>
      </c>
      <c r="C127" s="19">
        <v>35600000</v>
      </c>
      <c r="D127" s="16">
        <v>52</v>
      </c>
      <c r="E127" s="18">
        <v>50.49</v>
      </c>
      <c r="F127" s="17">
        <v>58.41</v>
      </c>
      <c r="G127" s="16">
        <v>53.5822</v>
      </c>
      <c r="H127" s="15">
        <v>3</v>
      </c>
    </row>
    <row r="128" spans="1:8" x14ac:dyDescent="0.3">
      <c r="A128" s="18">
        <v>47441</v>
      </c>
      <c r="B128" s="20" t="s">
        <v>2851</v>
      </c>
      <c r="C128" s="19">
        <v>5000000</v>
      </c>
      <c r="D128" s="16">
        <v>24</v>
      </c>
      <c r="E128" s="18">
        <v>17.86</v>
      </c>
      <c r="F128" s="17">
        <v>21.79</v>
      </c>
      <c r="G128" s="16">
        <v>20.129799999999999</v>
      </c>
      <c r="H128" s="15">
        <v>1</v>
      </c>
    </row>
    <row r="129" spans="1:8" x14ac:dyDescent="0.3">
      <c r="A129" s="18">
        <v>47631</v>
      </c>
      <c r="B129" s="20" t="s">
        <v>2875</v>
      </c>
      <c r="C129" s="19">
        <v>8000000</v>
      </c>
      <c r="D129" s="16">
        <v>3</v>
      </c>
      <c r="E129" s="18">
        <v>2.65</v>
      </c>
      <c r="F129" s="17">
        <v>3.7850000000000001</v>
      </c>
      <c r="G129" s="16">
        <v>3.2</v>
      </c>
      <c r="H129" s="15">
        <v>1</v>
      </c>
    </row>
    <row r="130" spans="1:8" x14ac:dyDescent="0.3">
      <c r="A130" s="18">
        <v>47632</v>
      </c>
      <c r="B130" s="20" t="s">
        <v>2754</v>
      </c>
      <c r="C130" s="19">
        <v>55400000</v>
      </c>
      <c r="D130" s="16">
        <v>32</v>
      </c>
      <c r="E130" s="18">
        <v>11.29</v>
      </c>
      <c r="F130" s="17">
        <v>16.43</v>
      </c>
      <c r="G130" s="16">
        <v>13.3256</v>
      </c>
      <c r="H130" s="15">
        <v>2</v>
      </c>
    </row>
    <row r="131" spans="1:8" x14ac:dyDescent="0.3">
      <c r="A131" s="18">
        <v>49124</v>
      </c>
      <c r="B131" s="20" t="s">
        <v>2826</v>
      </c>
      <c r="C131" s="19">
        <v>12500000</v>
      </c>
      <c r="D131" s="16">
        <v>10</v>
      </c>
      <c r="E131" s="18">
        <v>12.39</v>
      </c>
      <c r="F131" s="17">
        <v>18.98</v>
      </c>
      <c r="G131" s="16">
        <v>17.0578</v>
      </c>
      <c r="H131" s="15">
        <v>2</v>
      </c>
    </row>
    <row r="132" spans="1:8" x14ac:dyDescent="0.3">
      <c r="A132" s="18">
        <v>49162</v>
      </c>
      <c r="B132" s="20" t="s">
        <v>2606</v>
      </c>
      <c r="C132" s="19">
        <v>900000</v>
      </c>
      <c r="D132" s="16">
        <v>1</v>
      </c>
      <c r="E132" s="18">
        <v>0.31</v>
      </c>
      <c r="F132" s="17">
        <v>0.31</v>
      </c>
      <c r="G132" s="16">
        <v>0.31</v>
      </c>
      <c r="H132" s="15">
        <v>1</v>
      </c>
    </row>
    <row r="133" spans="1:8" x14ac:dyDescent="0.3">
      <c r="A133" s="18">
        <v>49163</v>
      </c>
      <c r="B133" s="20" t="s">
        <v>2788</v>
      </c>
      <c r="C133" s="19">
        <v>211400000</v>
      </c>
      <c r="D133" s="16">
        <v>14</v>
      </c>
      <c r="E133" s="18">
        <v>10.38</v>
      </c>
      <c r="F133" s="17">
        <v>15.257999999999999</v>
      </c>
      <c r="G133" s="16">
        <v>11.4255</v>
      </c>
      <c r="H133" s="15">
        <v>3</v>
      </c>
    </row>
    <row r="134" spans="1:8" x14ac:dyDescent="0.3">
      <c r="A134" s="18">
        <v>52137</v>
      </c>
      <c r="B134" s="20" t="s">
        <v>2621</v>
      </c>
      <c r="C134" s="19">
        <v>4600000</v>
      </c>
      <c r="D134" s="16">
        <v>19</v>
      </c>
      <c r="E134" s="18">
        <v>57.53</v>
      </c>
      <c r="F134" s="17">
        <v>67.34</v>
      </c>
      <c r="G134" s="16">
        <v>63.040900000000001</v>
      </c>
      <c r="H134" s="15">
        <v>3</v>
      </c>
    </row>
    <row r="135" spans="1:8" x14ac:dyDescent="0.3">
      <c r="A135" s="18">
        <v>52634</v>
      </c>
      <c r="B135" s="20" t="s">
        <v>2677</v>
      </c>
      <c r="C135" s="19">
        <v>5500000</v>
      </c>
      <c r="D135" s="16">
        <v>1</v>
      </c>
      <c r="E135" s="18">
        <v>17.59</v>
      </c>
      <c r="F135" s="17">
        <v>17.59</v>
      </c>
      <c r="G135" s="16">
        <v>17.59</v>
      </c>
      <c r="H135" s="15">
        <v>1</v>
      </c>
    </row>
    <row r="136" spans="1:8" x14ac:dyDescent="0.3">
      <c r="A136" s="18">
        <v>53063</v>
      </c>
      <c r="B136" s="20" t="s">
        <v>2756</v>
      </c>
      <c r="C136" s="19">
        <v>33600000</v>
      </c>
      <c r="D136" s="16">
        <v>70</v>
      </c>
      <c r="E136" s="18">
        <v>15.59</v>
      </c>
      <c r="F136" s="17">
        <v>18.8</v>
      </c>
      <c r="G136" s="16">
        <v>17.466999999999999</v>
      </c>
      <c r="H136" s="15">
        <v>2</v>
      </c>
    </row>
    <row r="137" spans="1:8" x14ac:dyDescent="0.3">
      <c r="A137" s="18">
        <v>53094</v>
      </c>
      <c r="B137" s="20" t="s">
        <v>2757</v>
      </c>
      <c r="C137" s="19">
        <v>33400000</v>
      </c>
      <c r="D137" s="16">
        <v>67</v>
      </c>
      <c r="E137" s="18">
        <v>23.67</v>
      </c>
      <c r="F137" s="17">
        <v>29.32</v>
      </c>
      <c r="G137" s="16">
        <v>26.290500000000002</v>
      </c>
      <c r="H137" s="15">
        <v>1</v>
      </c>
    </row>
    <row r="138" spans="1:8" x14ac:dyDescent="0.3">
      <c r="A138" s="18">
        <v>53094</v>
      </c>
      <c r="B138" s="20" t="s">
        <v>2757</v>
      </c>
      <c r="C138" s="19">
        <v>14900000</v>
      </c>
      <c r="D138" s="16">
        <v>4</v>
      </c>
      <c r="E138" s="18">
        <v>26.01</v>
      </c>
      <c r="F138" s="17">
        <v>26.58</v>
      </c>
      <c r="G138" s="16">
        <v>26.372299999999999</v>
      </c>
      <c r="H138" s="15">
        <v>2</v>
      </c>
    </row>
    <row r="139" spans="1:8" x14ac:dyDescent="0.3">
      <c r="A139" s="18">
        <v>54572</v>
      </c>
      <c r="B139" s="20" t="s">
        <v>2727</v>
      </c>
      <c r="C139" s="19">
        <v>42500000</v>
      </c>
      <c r="D139" s="16">
        <v>34</v>
      </c>
      <c r="E139" s="18">
        <v>5.57</v>
      </c>
      <c r="F139" s="17">
        <v>9.5299999999999994</v>
      </c>
      <c r="G139" s="16">
        <v>6.5763999999999996</v>
      </c>
      <c r="H139" s="15">
        <v>1</v>
      </c>
    </row>
    <row r="140" spans="1:8" x14ac:dyDescent="0.3">
      <c r="A140" s="18">
        <v>55361</v>
      </c>
      <c r="B140" s="20" t="s">
        <v>2800</v>
      </c>
      <c r="C140" s="19">
        <v>46400000</v>
      </c>
      <c r="D140" s="16">
        <v>67</v>
      </c>
      <c r="E140" s="18">
        <v>19.8</v>
      </c>
      <c r="F140" s="17">
        <v>26.42</v>
      </c>
      <c r="G140" s="16">
        <v>22.29</v>
      </c>
      <c r="H140" s="15">
        <v>1</v>
      </c>
    </row>
    <row r="141" spans="1:8" x14ac:dyDescent="0.3">
      <c r="A141" s="18">
        <v>55431</v>
      </c>
      <c r="B141" s="20" t="s">
        <v>2690</v>
      </c>
      <c r="C141" s="19">
        <v>1700000</v>
      </c>
      <c r="D141" s="16">
        <v>5</v>
      </c>
      <c r="E141" s="18">
        <v>12.35</v>
      </c>
      <c r="F141" s="17">
        <v>14.72</v>
      </c>
      <c r="G141" s="16">
        <v>13.4671</v>
      </c>
      <c r="H141" s="15">
        <v>2</v>
      </c>
    </row>
    <row r="142" spans="1:8" x14ac:dyDescent="0.3">
      <c r="A142" s="18">
        <v>58711</v>
      </c>
      <c r="B142" s="20" t="s">
        <v>2607</v>
      </c>
      <c r="C142" s="19">
        <v>551700000</v>
      </c>
      <c r="D142" s="16">
        <v>386</v>
      </c>
      <c r="E142" s="18">
        <v>11.16</v>
      </c>
      <c r="F142" s="17">
        <v>14.63</v>
      </c>
      <c r="G142" s="16">
        <v>12.7478</v>
      </c>
      <c r="H142" s="15">
        <v>3</v>
      </c>
    </row>
    <row r="143" spans="1:8" x14ac:dyDescent="0.3">
      <c r="A143" s="18">
        <v>59055</v>
      </c>
      <c r="B143" s="20" t="s">
        <v>2375</v>
      </c>
      <c r="C143" s="19">
        <v>500000</v>
      </c>
      <c r="D143" s="16">
        <v>3</v>
      </c>
      <c r="E143" s="18">
        <v>28.99</v>
      </c>
      <c r="F143" s="17">
        <v>30.59</v>
      </c>
      <c r="G143" s="16">
        <v>29.806000000000001</v>
      </c>
      <c r="H143" s="15">
        <v>3</v>
      </c>
    </row>
    <row r="144" spans="1:8" x14ac:dyDescent="0.3">
      <c r="A144" s="18">
        <v>61505</v>
      </c>
      <c r="B144" s="20" t="s">
        <v>2678</v>
      </c>
      <c r="C144" s="19">
        <v>8200000</v>
      </c>
      <c r="D144" s="16">
        <v>2</v>
      </c>
      <c r="E144" s="18">
        <v>23.88</v>
      </c>
      <c r="F144" s="17">
        <v>25.2</v>
      </c>
      <c r="G144" s="16">
        <v>24.3629</v>
      </c>
      <c r="H144" s="15">
        <v>3</v>
      </c>
    </row>
    <row r="145" spans="1:8" x14ac:dyDescent="0.3">
      <c r="A145" s="18">
        <v>61564</v>
      </c>
      <c r="B145" s="20" t="s">
        <v>2622</v>
      </c>
      <c r="C145" s="19">
        <v>6600000</v>
      </c>
      <c r="D145" s="16">
        <v>8</v>
      </c>
      <c r="E145" s="18">
        <v>13.87</v>
      </c>
      <c r="F145" s="17">
        <v>20.82</v>
      </c>
      <c r="G145" s="16">
        <v>19.292100000000001</v>
      </c>
      <c r="H145" s="15">
        <v>2</v>
      </c>
    </row>
    <row r="146" spans="1:8" x14ac:dyDescent="0.3">
      <c r="A146" s="18">
        <v>61754</v>
      </c>
      <c r="B146" s="20" t="s">
        <v>2679</v>
      </c>
      <c r="C146" s="19">
        <v>13200000</v>
      </c>
      <c r="D146" s="16">
        <v>23</v>
      </c>
      <c r="E146" s="18">
        <v>17.260000000000002</v>
      </c>
      <c r="F146" s="17">
        <v>21.77</v>
      </c>
      <c r="G146" s="16">
        <v>18.970300000000002</v>
      </c>
      <c r="H146" s="15">
        <v>2</v>
      </c>
    </row>
    <row r="147" spans="1:8" x14ac:dyDescent="0.3">
      <c r="A147" s="18">
        <v>61791</v>
      </c>
      <c r="B147" s="20" t="s">
        <v>2789</v>
      </c>
      <c r="C147" s="19">
        <v>14400000</v>
      </c>
      <c r="D147" s="16">
        <v>18</v>
      </c>
      <c r="E147" s="18">
        <v>11.39</v>
      </c>
      <c r="F147" s="17">
        <v>13.64</v>
      </c>
      <c r="G147" s="16">
        <v>12.4308</v>
      </c>
      <c r="H147" s="15">
        <v>2</v>
      </c>
    </row>
    <row r="148" spans="1:8" x14ac:dyDescent="0.3">
      <c r="A148" s="18">
        <v>61792</v>
      </c>
      <c r="B148" s="20" t="s">
        <v>2691</v>
      </c>
      <c r="C148" s="19">
        <v>1500000</v>
      </c>
      <c r="D148" s="16">
        <v>8</v>
      </c>
      <c r="E148" s="18">
        <v>21.62</v>
      </c>
      <c r="F148" s="17">
        <v>22.93</v>
      </c>
      <c r="G148" s="16">
        <v>22.0747</v>
      </c>
      <c r="H148" s="15">
        <v>3</v>
      </c>
    </row>
    <row r="149" spans="1:8" x14ac:dyDescent="0.3">
      <c r="A149" s="18">
        <v>61827</v>
      </c>
      <c r="B149" s="20" t="s">
        <v>2692</v>
      </c>
      <c r="C149" s="19">
        <v>3300000</v>
      </c>
      <c r="D149" s="16">
        <v>6</v>
      </c>
      <c r="E149" s="18">
        <v>42.23</v>
      </c>
      <c r="F149" s="17">
        <v>53.81</v>
      </c>
      <c r="G149" s="16">
        <v>50.633299999999998</v>
      </c>
      <c r="H149" s="15">
        <v>5</v>
      </c>
    </row>
    <row r="150" spans="1:8" x14ac:dyDescent="0.3">
      <c r="A150" s="18">
        <v>61874</v>
      </c>
      <c r="B150" s="20" t="s">
        <v>2661</v>
      </c>
      <c r="C150" s="19">
        <v>634300000</v>
      </c>
      <c r="D150" s="16">
        <v>392</v>
      </c>
      <c r="E150" s="18">
        <v>25.8</v>
      </c>
      <c r="F150" s="17">
        <v>36.26</v>
      </c>
      <c r="G150" s="16">
        <v>32.119799999999998</v>
      </c>
      <c r="H150" s="15">
        <v>3</v>
      </c>
    </row>
    <row r="151" spans="1:8" x14ac:dyDescent="0.3">
      <c r="A151" s="18">
        <v>61893</v>
      </c>
      <c r="B151" s="20" t="s">
        <v>2865</v>
      </c>
      <c r="C151" s="19">
        <v>1900000</v>
      </c>
      <c r="D151" s="16">
        <v>5</v>
      </c>
      <c r="E151" s="18">
        <v>46.62</v>
      </c>
      <c r="F151" s="17">
        <v>49.81</v>
      </c>
      <c r="G151" s="16">
        <v>48.2774</v>
      </c>
      <c r="H151" s="15">
        <v>2</v>
      </c>
    </row>
    <row r="152" spans="1:8" x14ac:dyDescent="0.3">
      <c r="A152" s="18">
        <v>61964</v>
      </c>
      <c r="B152" s="20" t="s">
        <v>2741</v>
      </c>
      <c r="C152" s="19">
        <v>19400000</v>
      </c>
      <c r="D152" s="16">
        <v>30</v>
      </c>
      <c r="E152" s="18">
        <v>34.159999999999997</v>
      </c>
      <c r="F152" s="17">
        <v>47.36</v>
      </c>
      <c r="G152" s="16">
        <v>42.047400000000003</v>
      </c>
      <c r="H152" s="15">
        <v>2</v>
      </c>
    </row>
    <row r="153" spans="1:8" x14ac:dyDescent="0.3">
      <c r="A153" s="18">
        <v>62031</v>
      </c>
      <c r="B153" s="20" t="s">
        <v>2649</v>
      </c>
      <c r="C153" s="19">
        <v>61200000</v>
      </c>
      <c r="D153" s="16">
        <v>122</v>
      </c>
      <c r="E153" s="18">
        <v>8.98</v>
      </c>
      <c r="F153" s="17">
        <v>11.85</v>
      </c>
      <c r="G153" s="16">
        <v>10.199</v>
      </c>
      <c r="H153" s="15">
        <v>3</v>
      </c>
    </row>
    <row r="154" spans="1:8" x14ac:dyDescent="0.3">
      <c r="A154" s="18">
        <v>62092</v>
      </c>
      <c r="B154" s="20" t="s">
        <v>2662</v>
      </c>
      <c r="C154" s="19">
        <v>18100000</v>
      </c>
      <c r="D154" s="16">
        <v>14</v>
      </c>
      <c r="E154" s="18">
        <v>17.260000000000002</v>
      </c>
      <c r="F154" s="17">
        <v>20.69</v>
      </c>
      <c r="G154" s="16">
        <v>19.268999999999998</v>
      </c>
      <c r="H154" s="15">
        <v>3</v>
      </c>
    </row>
    <row r="155" spans="1:8" x14ac:dyDescent="0.3">
      <c r="A155" s="18">
        <v>62174</v>
      </c>
      <c r="B155" s="20" t="s">
        <v>2866</v>
      </c>
      <c r="C155" s="19">
        <v>28800000</v>
      </c>
      <c r="D155" s="16">
        <v>34</v>
      </c>
      <c r="E155" s="18">
        <v>32.450000000000003</v>
      </c>
      <c r="F155" s="17">
        <v>47.79</v>
      </c>
      <c r="G155" s="16">
        <v>38.701300000000003</v>
      </c>
      <c r="H155" s="15">
        <v>3</v>
      </c>
    </row>
    <row r="156" spans="1:8" x14ac:dyDescent="0.3">
      <c r="A156" s="18">
        <v>62241</v>
      </c>
      <c r="B156" s="20" t="s">
        <v>2779</v>
      </c>
      <c r="C156" s="19">
        <v>800000</v>
      </c>
      <c r="D156" s="16">
        <v>1</v>
      </c>
      <c r="E156" s="18">
        <v>26.83</v>
      </c>
      <c r="F156" s="17">
        <v>26.83</v>
      </c>
      <c r="G156" s="16">
        <v>26.83</v>
      </c>
      <c r="H156" s="15">
        <v>2</v>
      </c>
    </row>
    <row r="157" spans="1:8" x14ac:dyDescent="0.3">
      <c r="A157" s="18">
        <v>62482</v>
      </c>
      <c r="B157" s="20" t="s">
        <v>2842</v>
      </c>
      <c r="C157" s="19">
        <v>37500000</v>
      </c>
      <c r="D157" s="16">
        <v>70</v>
      </c>
      <c r="E157" s="18">
        <v>9.18</v>
      </c>
      <c r="F157" s="17">
        <v>21.39</v>
      </c>
      <c r="G157" s="16">
        <v>11.055899999999999</v>
      </c>
      <c r="H157" s="15">
        <v>1</v>
      </c>
    </row>
    <row r="158" spans="1:8" x14ac:dyDescent="0.3">
      <c r="A158" s="18">
        <v>62512</v>
      </c>
      <c r="B158" s="20" t="s">
        <v>2882</v>
      </c>
      <c r="C158" s="19">
        <v>60100000</v>
      </c>
      <c r="D158" s="16">
        <v>55</v>
      </c>
      <c r="E158" s="18">
        <v>23.64</v>
      </c>
      <c r="F158" s="17">
        <v>30.7</v>
      </c>
      <c r="G158" s="16">
        <v>27.375699999999998</v>
      </c>
      <c r="H158" s="15">
        <v>3</v>
      </c>
    </row>
    <row r="159" spans="1:8" x14ac:dyDescent="0.3">
      <c r="A159" s="18">
        <v>62574</v>
      </c>
      <c r="B159" s="20" t="s">
        <v>2634</v>
      </c>
      <c r="C159" s="19">
        <v>59800000</v>
      </c>
      <c r="D159" s="16">
        <v>135</v>
      </c>
      <c r="E159" s="18">
        <v>16.670000000000002</v>
      </c>
      <c r="F159" s="17">
        <v>21.87</v>
      </c>
      <c r="G159" s="16">
        <v>19.021599999999999</v>
      </c>
      <c r="H159" s="15">
        <v>3</v>
      </c>
    </row>
    <row r="160" spans="1:8" x14ac:dyDescent="0.3">
      <c r="A160" s="18">
        <v>62743</v>
      </c>
      <c r="B160" s="20" t="s">
        <v>2609</v>
      </c>
      <c r="C160" s="19">
        <v>79500000</v>
      </c>
      <c r="D160" s="16">
        <v>120</v>
      </c>
      <c r="E160" s="18">
        <v>5.92</v>
      </c>
      <c r="F160" s="17">
        <v>8.82</v>
      </c>
      <c r="G160" s="16">
        <v>7.5677000000000003</v>
      </c>
      <c r="H160" s="15">
        <v>2</v>
      </c>
    </row>
    <row r="161" spans="1:8" x14ac:dyDescent="0.3">
      <c r="A161" s="18">
        <v>62756</v>
      </c>
      <c r="B161" s="20" t="s">
        <v>2635</v>
      </c>
      <c r="C161" s="19">
        <v>22800000</v>
      </c>
      <c r="D161" s="16">
        <v>74</v>
      </c>
      <c r="E161" s="18">
        <v>31.48</v>
      </c>
      <c r="F161" s="17">
        <v>43.58</v>
      </c>
      <c r="G161" s="16">
        <v>35.380600000000001</v>
      </c>
      <c r="H161" s="15">
        <v>3</v>
      </c>
    </row>
    <row r="162" spans="1:8" x14ac:dyDescent="0.3">
      <c r="A162" s="18">
        <v>62821</v>
      </c>
      <c r="B162" s="20" t="s">
        <v>2758</v>
      </c>
      <c r="C162" s="19">
        <v>4135200000</v>
      </c>
      <c r="D162" s="16">
        <v>1328</v>
      </c>
      <c r="E162" s="18">
        <v>14.98</v>
      </c>
      <c r="F162" s="17">
        <v>23.74</v>
      </c>
      <c r="G162" s="16">
        <v>16.493600000000001</v>
      </c>
      <c r="H162" s="15">
        <v>3</v>
      </c>
    </row>
    <row r="163" spans="1:8" x14ac:dyDescent="0.3">
      <c r="A163" s="18">
        <v>62832</v>
      </c>
      <c r="B163" s="20" t="s">
        <v>2623</v>
      </c>
      <c r="C163" s="19">
        <v>14800000</v>
      </c>
      <c r="D163" s="16">
        <v>22</v>
      </c>
      <c r="E163" s="18">
        <v>12.85</v>
      </c>
      <c r="F163" s="17">
        <v>19.86</v>
      </c>
      <c r="G163" s="16">
        <v>14.7624</v>
      </c>
      <c r="H163" s="15">
        <v>2</v>
      </c>
    </row>
    <row r="164" spans="1:8" x14ac:dyDescent="0.3">
      <c r="A164" s="18">
        <v>62881</v>
      </c>
      <c r="B164" s="20" t="s">
        <v>2832</v>
      </c>
      <c r="C164" s="19">
        <v>900000</v>
      </c>
      <c r="D164" s="16">
        <v>5</v>
      </c>
      <c r="E164" s="18">
        <v>15.89</v>
      </c>
      <c r="F164" s="17">
        <v>18.39</v>
      </c>
      <c r="G164" s="16">
        <v>17.649999999999999</v>
      </c>
      <c r="H164" s="15">
        <v>1</v>
      </c>
    </row>
    <row r="165" spans="1:8" x14ac:dyDescent="0.3">
      <c r="A165" s="18">
        <v>62882</v>
      </c>
      <c r="B165" s="20" t="s">
        <v>2711</v>
      </c>
      <c r="C165" s="19">
        <v>7100000</v>
      </c>
      <c r="D165" s="16">
        <v>9</v>
      </c>
      <c r="E165" s="18">
        <v>9.7200000000000006</v>
      </c>
      <c r="F165" s="17">
        <v>14.29</v>
      </c>
      <c r="G165" s="16">
        <v>11.1417</v>
      </c>
      <c r="H165" s="15">
        <v>2</v>
      </c>
    </row>
    <row r="166" spans="1:8" x14ac:dyDescent="0.3">
      <c r="A166" s="18">
        <v>62909</v>
      </c>
      <c r="B166" s="20" t="s">
        <v>2571</v>
      </c>
      <c r="C166" s="19">
        <v>572400000</v>
      </c>
      <c r="D166" s="16">
        <v>177</v>
      </c>
      <c r="E166" s="18">
        <v>24.55</v>
      </c>
      <c r="F166" s="17">
        <v>34.950000000000003</v>
      </c>
      <c r="G166" s="16">
        <v>26.226500000000001</v>
      </c>
      <c r="H166" s="15">
        <v>3</v>
      </c>
    </row>
    <row r="167" spans="1:8" x14ac:dyDescent="0.3">
      <c r="A167" s="18">
        <v>64143</v>
      </c>
      <c r="B167" s="20" t="s">
        <v>2729</v>
      </c>
      <c r="C167" s="19">
        <v>243200000</v>
      </c>
      <c r="D167" s="16">
        <v>300</v>
      </c>
      <c r="E167" s="18">
        <v>14.35</v>
      </c>
      <c r="F167" s="17">
        <v>18.04</v>
      </c>
      <c r="G167" s="16">
        <v>16.163599999999999</v>
      </c>
      <c r="H167" s="15">
        <v>2</v>
      </c>
    </row>
    <row r="168" spans="1:8" x14ac:dyDescent="0.3">
      <c r="A168" s="18">
        <v>64144</v>
      </c>
      <c r="B168" s="20" t="s">
        <v>2610</v>
      </c>
      <c r="C168" s="19">
        <v>2900000</v>
      </c>
      <c r="D168" s="16">
        <v>9</v>
      </c>
      <c r="E168" s="18">
        <v>21.77</v>
      </c>
      <c r="F168" s="17">
        <v>27.59</v>
      </c>
      <c r="G168" s="16">
        <v>25.547899999999998</v>
      </c>
      <c r="H168" s="15">
        <v>3</v>
      </c>
    </row>
    <row r="169" spans="1:8" x14ac:dyDescent="0.3">
      <c r="A169" s="18">
        <v>64161</v>
      </c>
      <c r="B169" s="20" t="s">
        <v>2827</v>
      </c>
      <c r="C169" s="19">
        <v>200000</v>
      </c>
      <c r="D169" s="16">
        <v>1</v>
      </c>
      <c r="E169" s="18">
        <v>12.06</v>
      </c>
      <c r="F169" s="17">
        <v>12.06</v>
      </c>
      <c r="G169" s="16">
        <v>12.06</v>
      </c>
      <c r="H169" s="15">
        <v>1</v>
      </c>
    </row>
    <row r="170" spans="1:8" x14ac:dyDescent="0.3">
      <c r="A170" s="18">
        <v>64323</v>
      </c>
      <c r="B170" s="20" t="s">
        <v>2680</v>
      </c>
      <c r="C170" s="19">
        <v>3500000</v>
      </c>
      <c r="D170" s="16">
        <v>7</v>
      </c>
      <c r="E170" s="18">
        <v>20.21</v>
      </c>
      <c r="F170" s="17">
        <v>21.08</v>
      </c>
      <c r="G170" s="16">
        <v>20.27</v>
      </c>
      <c r="H170" s="15">
        <v>2</v>
      </c>
    </row>
    <row r="171" spans="1:8" x14ac:dyDescent="0.3">
      <c r="A171" s="18">
        <v>64413</v>
      </c>
      <c r="B171" s="20" t="s">
        <v>2843</v>
      </c>
      <c r="C171" s="19">
        <v>1600000</v>
      </c>
      <c r="D171" s="16">
        <v>1</v>
      </c>
      <c r="E171" s="18">
        <v>3.6513</v>
      </c>
      <c r="F171" s="17">
        <v>3.6513</v>
      </c>
      <c r="G171" s="16">
        <v>3.6513</v>
      </c>
      <c r="H171" s="15">
        <v>1</v>
      </c>
    </row>
    <row r="172" spans="1:8" x14ac:dyDescent="0.3">
      <c r="A172" s="18">
        <v>64414</v>
      </c>
      <c r="B172" s="20" t="s">
        <v>2844</v>
      </c>
      <c r="C172" s="19">
        <v>100000</v>
      </c>
      <c r="D172" s="16">
        <v>1</v>
      </c>
      <c r="E172" s="18">
        <v>2.1800000000000002</v>
      </c>
      <c r="F172" s="17">
        <v>2.1800000000000002</v>
      </c>
      <c r="G172" s="16">
        <v>2.1800000000000002</v>
      </c>
      <c r="H172" s="15">
        <v>1</v>
      </c>
    </row>
    <row r="173" spans="1:8" x14ac:dyDescent="0.3">
      <c r="A173" s="18">
        <v>64511</v>
      </c>
      <c r="B173" s="20" t="s">
        <v>2872</v>
      </c>
      <c r="C173" s="19">
        <v>38200000</v>
      </c>
      <c r="D173" s="16">
        <v>47</v>
      </c>
      <c r="E173" s="18">
        <v>3.72</v>
      </c>
      <c r="F173" s="17">
        <v>5.58</v>
      </c>
      <c r="G173" s="16">
        <v>4.8601000000000001</v>
      </c>
      <c r="H173" s="15">
        <v>1</v>
      </c>
    </row>
    <row r="174" spans="1:8" x14ac:dyDescent="0.3">
      <c r="A174" s="18">
        <v>64651</v>
      </c>
      <c r="B174" s="20" t="s">
        <v>2833</v>
      </c>
      <c r="C174" s="19">
        <v>1100000</v>
      </c>
      <c r="D174" s="16">
        <v>4</v>
      </c>
      <c r="E174" s="18">
        <v>8.24</v>
      </c>
      <c r="F174" s="17">
        <v>11.42</v>
      </c>
      <c r="G174" s="16">
        <v>9.8554999999999993</v>
      </c>
      <c r="H174" s="15">
        <v>1</v>
      </c>
    </row>
    <row r="175" spans="1:8" x14ac:dyDescent="0.3">
      <c r="A175" s="18">
        <v>64773</v>
      </c>
      <c r="B175" s="20" t="s">
        <v>2573</v>
      </c>
      <c r="C175" s="19">
        <v>38600000</v>
      </c>
      <c r="D175" s="16">
        <v>17</v>
      </c>
      <c r="E175" s="18">
        <v>26.83</v>
      </c>
      <c r="F175" s="17">
        <v>47.17</v>
      </c>
      <c r="G175" s="16">
        <v>37.587200000000003</v>
      </c>
      <c r="H175" s="15">
        <v>3</v>
      </c>
    </row>
    <row r="176" spans="1:8" x14ac:dyDescent="0.3">
      <c r="A176" s="18">
        <v>64861</v>
      </c>
      <c r="B176" s="20" t="s">
        <v>2859</v>
      </c>
      <c r="C176" s="19">
        <v>27800000</v>
      </c>
      <c r="D176" s="16">
        <v>69</v>
      </c>
      <c r="E176" s="18">
        <v>15.56</v>
      </c>
      <c r="F176" s="17">
        <v>18.079999999999998</v>
      </c>
      <c r="G176" s="16">
        <v>16.4636</v>
      </c>
      <c r="H176" s="15">
        <v>1</v>
      </c>
    </row>
    <row r="177" spans="1:8" x14ac:dyDescent="0.3">
      <c r="A177" s="18">
        <v>64961</v>
      </c>
      <c r="B177" s="20" t="s">
        <v>2769</v>
      </c>
      <c r="C177" s="19">
        <v>32400000</v>
      </c>
      <c r="D177" s="16">
        <v>26</v>
      </c>
      <c r="E177" s="18">
        <v>8.5299999999999994</v>
      </c>
      <c r="F177" s="17">
        <v>12.19</v>
      </c>
      <c r="G177" s="16">
        <v>10.189299999999999</v>
      </c>
      <c r="H177" s="15">
        <v>2</v>
      </c>
    </row>
    <row r="178" spans="1:8" x14ac:dyDescent="0.3">
      <c r="A178" s="18">
        <v>65095</v>
      </c>
      <c r="B178" s="20" t="s">
        <v>2636</v>
      </c>
      <c r="C178" s="19">
        <v>4200000</v>
      </c>
      <c r="D178" s="16">
        <v>13</v>
      </c>
      <c r="E178" s="18">
        <v>22.29</v>
      </c>
      <c r="F178" s="17">
        <v>28.24</v>
      </c>
      <c r="G178" s="16">
        <v>25.9071</v>
      </c>
      <c r="H178" s="15">
        <v>2</v>
      </c>
    </row>
    <row r="179" spans="1:8" x14ac:dyDescent="0.3">
      <c r="A179" s="18">
        <v>65321</v>
      </c>
      <c r="B179" s="20" t="s">
        <v>2886</v>
      </c>
      <c r="C179" s="19">
        <v>1100000</v>
      </c>
      <c r="D179" s="16">
        <v>2</v>
      </c>
      <c r="E179" s="18">
        <v>48.59</v>
      </c>
      <c r="F179" s="17">
        <v>48.59</v>
      </c>
      <c r="G179" s="16">
        <v>48.59</v>
      </c>
      <c r="H179" s="15">
        <v>1</v>
      </c>
    </row>
    <row r="180" spans="1:8" x14ac:dyDescent="0.3">
      <c r="A180" s="18">
        <v>65321</v>
      </c>
      <c r="B180" s="20" t="s">
        <v>2886</v>
      </c>
      <c r="C180" s="19">
        <v>5600000</v>
      </c>
      <c r="D180" s="16">
        <v>3</v>
      </c>
      <c r="E180" s="18">
        <v>1.55</v>
      </c>
      <c r="F180" s="17">
        <v>48.54</v>
      </c>
      <c r="G180" s="16">
        <v>12.4573</v>
      </c>
      <c r="H180" s="15">
        <v>2</v>
      </c>
    </row>
    <row r="181" spans="1:8" x14ac:dyDescent="0.3">
      <c r="A181" s="18">
        <v>65521</v>
      </c>
      <c r="B181" s="20" t="s">
        <v>2405</v>
      </c>
      <c r="C181" s="19">
        <v>29000000</v>
      </c>
      <c r="D181" s="16">
        <v>24</v>
      </c>
      <c r="E181" s="18">
        <v>12.48</v>
      </c>
      <c r="F181" s="17">
        <v>16.2</v>
      </c>
      <c r="G181" s="16">
        <v>13.443099999999999</v>
      </c>
      <c r="H181" s="15">
        <v>3</v>
      </c>
    </row>
    <row r="182" spans="1:8" x14ac:dyDescent="0.3">
      <c r="A182" s="18">
        <v>65781</v>
      </c>
      <c r="B182" s="20" t="s">
        <v>2664</v>
      </c>
      <c r="C182" s="19">
        <v>2900000</v>
      </c>
      <c r="D182" s="16">
        <v>6</v>
      </c>
      <c r="E182" s="18">
        <v>18.66</v>
      </c>
      <c r="F182" s="17">
        <v>19.29</v>
      </c>
      <c r="G182" s="16">
        <v>19.024100000000001</v>
      </c>
      <c r="H182" s="15">
        <v>3</v>
      </c>
    </row>
    <row r="183" spans="1:8" x14ac:dyDescent="0.3">
      <c r="A183" s="18">
        <v>65912</v>
      </c>
      <c r="B183" s="20" t="s">
        <v>2770</v>
      </c>
      <c r="C183" s="19">
        <v>300000</v>
      </c>
      <c r="D183" s="16">
        <v>1</v>
      </c>
      <c r="E183" s="18">
        <v>10.69</v>
      </c>
      <c r="F183" s="17">
        <v>10.69</v>
      </c>
      <c r="G183" s="16">
        <v>10.69</v>
      </c>
      <c r="H183" s="15">
        <v>1</v>
      </c>
    </row>
    <row r="184" spans="1:8" x14ac:dyDescent="0.3">
      <c r="A184" s="18">
        <v>66411</v>
      </c>
      <c r="B184" s="20" t="s">
        <v>2693</v>
      </c>
      <c r="C184" s="19">
        <v>3000000</v>
      </c>
      <c r="D184" s="16">
        <v>2</v>
      </c>
      <c r="E184" s="18">
        <v>9.84</v>
      </c>
      <c r="F184" s="17">
        <v>9.86</v>
      </c>
      <c r="G184" s="16">
        <v>9.8520000000000003</v>
      </c>
      <c r="H184" s="15">
        <v>3</v>
      </c>
    </row>
    <row r="185" spans="1:8" x14ac:dyDescent="0.3">
      <c r="A185" s="18">
        <v>66541</v>
      </c>
      <c r="B185" s="20" t="s">
        <v>2624</v>
      </c>
      <c r="C185" s="19">
        <v>18100000</v>
      </c>
      <c r="D185" s="16">
        <v>54</v>
      </c>
      <c r="E185" s="18">
        <v>15.58</v>
      </c>
      <c r="F185" s="17">
        <v>21.24</v>
      </c>
      <c r="G185" s="16">
        <v>17.596699999999998</v>
      </c>
      <c r="H185" s="15">
        <v>3</v>
      </c>
    </row>
    <row r="186" spans="1:8" x14ac:dyDescent="0.3">
      <c r="A186" s="18">
        <v>66681</v>
      </c>
      <c r="B186" s="20" t="s">
        <v>2835</v>
      </c>
      <c r="C186" s="19">
        <v>22200000</v>
      </c>
      <c r="D186" s="16">
        <v>45</v>
      </c>
      <c r="E186" s="18">
        <v>3.92</v>
      </c>
      <c r="F186" s="17">
        <v>6.6</v>
      </c>
      <c r="G186" s="16">
        <v>4.6814999999999998</v>
      </c>
      <c r="H186" s="15">
        <v>1</v>
      </c>
    </row>
    <row r="187" spans="1:8" x14ac:dyDescent="0.3">
      <c r="A187" s="18">
        <v>66683</v>
      </c>
      <c r="B187" s="20" t="s">
        <v>2694</v>
      </c>
      <c r="C187" s="19">
        <v>7100000</v>
      </c>
      <c r="D187" s="16">
        <v>4</v>
      </c>
      <c r="E187" s="18">
        <v>10.66</v>
      </c>
      <c r="F187" s="17">
        <v>12.19</v>
      </c>
      <c r="G187" s="16">
        <v>11.770799999999999</v>
      </c>
      <c r="H187" s="15">
        <v>2</v>
      </c>
    </row>
    <row r="188" spans="1:8" x14ac:dyDescent="0.3">
      <c r="A188" s="18">
        <v>67061</v>
      </c>
      <c r="B188" s="20" t="s">
        <v>2733</v>
      </c>
      <c r="C188" s="19">
        <v>52700000</v>
      </c>
      <c r="D188" s="16">
        <v>43</v>
      </c>
      <c r="E188" s="18">
        <v>33.22</v>
      </c>
      <c r="F188" s="17">
        <v>44.94</v>
      </c>
      <c r="G188" s="16">
        <v>40.1708</v>
      </c>
      <c r="H188" s="15">
        <v>2</v>
      </c>
    </row>
    <row r="189" spans="1:8" x14ac:dyDescent="0.3">
      <c r="A189" s="18">
        <v>67151</v>
      </c>
      <c r="B189" s="20" t="s">
        <v>2681</v>
      </c>
      <c r="C189" s="19">
        <v>6200000</v>
      </c>
      <c r="D189" s="16">
        <v>19</v>
      </c>
      <c r="E189" s="18">
        <v>22.68</v>
      </c>
      <c r="F189" s="17">
        <v>25.22</v>
      </c>
      <c r="G189" s="16">
        <v>23.6065</v>
      </c>
      <c r="H189" s="15">
        <v>3</v>
      </c>
    </row>
    <row r="190" spans="1:8" x14ac:dyDescent="0.3">
      <c r="A190" s="18">
        <v>67271</v>
      </c>
      <c r="B190" s="20" t="s">
        <v>2699</v>
      </c>
      <c r="C190" s="19">
        <v>2900000</v>
      </c>
      <c r="D190" s="16">
        <v>10</v>
      </c>
      <c r="E190" s="18">
        <v>31.23</v>
      </c>
      <c r="F190" s="17">
        <v>41.3</v>
      </c>
      <c r="G190" s="16">
        <v>38.702100000000002</v>
      </c>
      <c r="H190" s="15">
        <v>2</v>
      </c>
    </row>
    <row r="191" spans="1:8" x14ac:dyDescent="0.3">
      <c r="A191" s="18">
        <v>80114</v>
      </c>
      <c r="B191" s="20" t="s">
        <v>2876</v>
      </c>
      <c r="C191" s="19">
        <v>5200000</v>
      </c>
      <c r="D191" s="16">
        <v>10</v>
      </c>
      <c r="E191" s="18">
        <v>7.7</v>
      </c>
      <c r="F191" s="17">
        <v>17.2</v>
      </c>
      <c r="G191" s="16">
        <v>10.3825</v>
      </c>
      <c r="H191" s="15">
        <v>1</v>
      </c>
    </row>
    <row r="192" spans="1:8" x14ac:dyDescent="0.3">
      <c r="A192" s="18">
        <v>80281</v>
      </c>
      <c r="B192" s="20" t="s">
        <v>2845</v>
      </c>
      <c r="C192" s="19">
        <v>65800000</v>
      </c>
      <c r="D192" s="16">
        <v>56</v>
      </c>
      <c r="E192" s="18">
        <v>3.06</v>
      </c>
      <c r="F192" s="17">
        <v>8.82</v>
      </c>
      <c r="G192" s="16">
        <v>6.6026999999999996</v>
      </c>
      <c r="H192" s="15">
        <v>1</v>
      </c>
    </row>
    <row r="193" spans="1:8" x14ac:dyDescent="0.3">
      <c r="A193" s="18">
        <v>80425</v>
      </c>
      <c r="B193" s="20" t="s">
        <v>2883</v>
      </c>
      <c r="C193" s="19">
        <v>1300000</v>
      </c>
      <c r="D193" s="16">
        <v>4</v>
      </c>
      <c r="E193" s="18">
        <v>1.1299999999999999</v>
      </c>
      <c r="F193" s="17">
        <v>2.37</v>
      </c>
      <c r="G193" s="16">
        <v>1.8008</v>
      </c>
      <c r="H193" s="15">
        <v>2</v>
      </c>
    </row>
    <row r="194" spans="1:8" x14ac:dyDescent="0.3">
      <c r="A194" s="18">
        <v>80441</v>
      </c>
      <c r="B194" s="20" t="s">
        <v>2771</v>
      </c>
      <c r="C194" s="19">
        <v>391400000</v>
      </c>
      <c r="D194" s="16">
        <v>480</v>
      </c>
      <c r="E194" s="18">
        <v>10.66</v>
      </c>
      <c r="F194" s="17">
        <v>17</v>
      </c>
      <c r="G194" s="16">
        <v>14.1197</v>
      </c>
      <c r="H194" s="15">
        <v>2</v>
      </c>
    </row>
    <row r="195" spans="1:8" x14ac:dyDescent="0.3">
      <c r="A195" s="18">
        <v>80505</v>
      </c>
      <c r="B195" s="20" t="s">
        <v>2860</v>
      </c>
      <c r="C195" s="19">
        <v>46000000</v>
      </c>
      <c r="D195" s="16">
        <v>29</v>
      </c>
      <c r="E195" s="18">
        <v>6.62</v>
      </c>
      <c r="F195" s="17">
        <v>12.6</v>
      </c>
      <c r="G195" s="16">
        <v>9.0838000000000001</v>
      </c>
      <c r="H195" s="15">
        <v>1</v>
      </c>
    </row>
    <row r="196" spans="1:8" x14ac:dyDescent="0.3">
      <c r="A196" s="18">
        <v>80661</v>
      </c>
      <c r="B196" s="20" t="s">
        <v>2836</v>
      </c>
      <c r="C196" s="19">
        <v>13800000</v>
      </c>
      <c r="D196" s="16">
        <v>16</v>
      </c>
      <c r="E196" s="18">
        <v>2.2799999999999998</v>
      </c>
      <c r="F196" s="17">
        <v>3.11</v>
      </c>
      <c r="G196" s="16">
        <v>2.5903999999999998</v>
      </c>
      <c r="H196" s="15">
        <v>1</v>
      </c>
    </row>
    <row r="197" spans="1:8" x14ac:dyDescent="0.3">
      <c r="A197" s="18">
        <v>80923</v>
      </c>
      <c r="B197" s="20" t="s">
        <v>2790</v>
      </c>
      <c r="C197" s="19">
        <v>700000</v>
      </c>
      <c r="D197" s="16">
        <v>2</v>
      </c>
      <c r="E197" s="18">
        <v>19.45</v>
      </c>
      <c r="F197" s="17">
        <v>21.69</v>
      </c>
      <c r="G197" s="16">
        <v>20.09</v>
      </c>
      <c r="H197" s="15">
        <v>1</v>
      </c>
    </row>
    <row r="198" spans="1:8" ht="16.8" customHeight="1" thickBot="1" x14ac:dyDescent="0.35">
      <c r="A198" s="12">
        <v>81034</v>
      </c>
      <c r="B198" s="14" t="s">
        <v>2638</v>
      </c>
      <c r="C198" s="13">
        <v>47200000</v>
      </c>
      <c r="D198" s="10">
        <v>77</v>
      </c>
      <c r="E198" s="12">
        <v>23.28</v>
      </c>
      <c r="F198" s="11">
        <v>29.84</v>
      </c>
      <c r="G198" s="10">
        <v>25.456800000000001</v>
      </c>
      <c r="H198" s="9">
        <v>3</v>
      </c>
    </row>
    <row r="199" spans="1:8" ht="16.8" customHeight="1" thickBot="1" x14ac:dyDescent="0.35">
      <c r="A199" s="8">
        <v>81042</v>
      </c>
      <c r="B199" s="4" t="s">
        <v>2529</v>
      </c>
      <c r="C199" s="7">
        <v>4700000</v>
      </c>
      <c r="D199" s="6">
        <v>3</v>
      </c>
      <c r="E199" s="5">
        <v>16.07</v>
      </c>
      <c r="F199" s="4">
        <v>18.89</v>
      </c>
      <c r="G199" s="3">
        <v>17.404</v>
      </c>
      <c r="H199" s="2">
        <v>3</v>
      </c>
    </row>
    <row r="200" spans="1:8" x14ac:dyDescent="0.3">
      <c r="A200" s="1">
        <v>81091</v>
      </c>
      <c r="B200" s="1" t="s">
        <v>2760</v>
      </c>
      <c r="C200" s="1">
        <v>4700000</v>
      </c>
      <c r="D200" s="1">
        <v>14</v>
      </c>
      <c r="E200" s="1">
        <v>19.899999999999999</v>
      </c>
      <c r="F200" s="1">
        <v>22.13</v>
      </c>
      <c r="G200" s="1">
        <v>21.454699999999999</v>
      </c>
      <c r="H200" s="1">
        <v>3</v>
      </c>
    </row>
    <row r="201" spans="1:8" x14ac:dyDescent="0.3">
      <c r="A201" s="1">
        <v>81129</v>
      </c>
      <c r="B201" s="1" t="s">
        <v>2574</v>
      </c>
      <c r="C201" s="1">
        <v>853200000</v>
      </c>
      <c r="D201" s="1">
        <v>332</v>
      </c>
      <c r="E201" s="1">
        <v>17.760000000000002</v>
      </c>
      <c r="F201" s="1">
        <v>19.95</v>
      </c>
      <c r="G201" s="1">
        <v>18.795300000000001</v>
      </c>
      <c r="H201" s="1">
        <v>2</v>
      </c>
    </row>
    <row r="202" spans="1:8" x14ac:dyDescent="0.3">
      <c r="A202" s="1">
        <v>81472</v>
      </c>
      <c r="B202" s="1" t="s">
        <v>2702</v>
      </c>
      <c r="C202" s="1">
        <v>12900000</v>
      </c>
      <c r="D202" s="1">
        <v>9</v>
      </c>
      <c r="E202" s="1">
        <v>20.9</v>
      </c>
      <c r="F202" s="1">
        <v>26.34</v>
      </c>
      <c r="G202" s="1">
        <v>23.584900000000001</v>
      </c>
      <c r="H202" s="1">
        <v>2</v>
      </c>
    </row>
    <row r="203" spans="1:8" x14ac:dyDescent="0.3">
      <c r="A203" s="1">
        <v>81713</v>
      </c>
      <c r="B203" s="1" t="s">
        <v>2721</v>
      </c>
      <c r="C203" s="1">
        <v>200000</v>
      </c>
      <c r="D203" s="1">
        <v>1</v>
      </c>
      <c r="E203" s="1">
        <v>13.78</v>
      </c>
      <c r="F203" s="1">
        <v>13.78</v>
      </c>
      <c r="G203" s="1">
        <v>13.78</v>
      </c>
      <c r="H203" s="1">
        <v>1</v>
      </c>
    </row>
    <row r="204" spans="1:8" x14ac:dyDescent="0.3">
      <c r="A204" s="1">
        <v>82991</v>
      </c>
      <c r="B204" s="1" t="s">
        <v>2611</v>
      </c>
      <c r="C204" s="1">
        <v>169400000</v>
      </c>
      <c r="D204" s="1">
        <v>353</v>
      </c>
      <c r="E204" s="1">
        <v>21.81</v>
      </c>
      <c r="F204" s="1">
        <v>25.88</v>
      </c>
      <c r="G204" s="1">
        <v>23.738900000000001</v>
      </c>
      <c r="H204" s="1">
        <v>3</v>
      </c>
    </row>
    <row r="205" spans="1:8" x14ac:dyDescent="0.3">
      <c r="A205" s="1">
        <v>83494</v>
      </c>
      <c r="B205" s="1" t="s">
        <v>2703</v>
      </c>
      <c r="C205" s="1">
        <v>6900000</v>
      </c>
      <c r="D205" s="1">
        <v>2</v>
      </c>
      <c r="E205" s="1">
        <v>16.84</v>
      </c>
      <c r="F205" s="1">
        <v>18.57</v>
      </c>
      <c r="G205" s="1">
        <v>17.3414</v>
      </c>
      <c r="H205" s="1">
        <v>1</v>
      </c>
    </row>
    <row r="206" spans="1:8" x14ac:dyDescent="0.3">
      <c r="A206" s="1">
        <v>83671</v>
      </c>
      <c r="B206" s="1" t="s">
        <v>2601</v>
      </c>
      <c r="C206" s="1">
        <v>55300000</v>
      </c>
      <c r="D206" s="1">
        <v>81</v>
      </c>
      <c r="E206" s="1">
        <v>19.440000000000001</v>
      </c>
      <c r="F206" s="1">
        <v>27.34</v>
      </c>
      <c r="G206" s="1">
        <v>23.625699999999998</v>
      </c>
      <c r="H206" s="1">
        <v>3</v>
      </c>
    </row>
    <row r="207" spans="1:8" x14ac:dyDescent="0.3">
      <c r="A207" s="1">
        <v>84622</v>
      </c>
      <c r="B207" s="1" t="s">
        <v>2762</v>
      </c>
      <c r="C207" s="1">
        <v>5800000</v>
      </c>
      <c r="D207" s="1">
        <v>7</v>
      </c>
      <c r="E207" s="1">
        <v>10.09</v>
      </c>
      <c r="F207" s="1">
        <v>13.39</v>
      </c>
      <c r="G207" s="1">
        <v>11.888299999999999</v>
      </c>
      <c r="H207" s="1">
        <v>1</v>
      </c>
    </row>
    <row r="208" spans="1:8" x14ac:dyDescent="0.3">
      <c r="A208" s="1">
        <v>84671</v>
      </c>
      <c r="B208" s="1" t="s">
        <v>2780</v>
      </c>
      <c r="C208" s="1">
        <v>4500000</v>
      </c>
      <c r="D208" s="1">
        <v>13</v>
      </c>
      <c r="E208" s="1">
        <v>4.43</v>
      </c>
      <c r="F208" s="1">
        <v>5.54</v>
      </c>
      <c r="G208" s="1">
        <v>4.9896000000000003</v>
      </c>
      <c r="H208" s="1">
        <v>2</v>
      </c>
    </row>
    <row r="209" spans="1:8" x14ac:dyDescent="0.3">
      <c r="A209" s="1">
        <v>89275</v>
      </c>
      <c r="B209" s="1" t="s">
        <v>2742</v>
      </c>
      <c r="C209" s="1">
        <v>600000</v>
      </c>
      <c r="D209" s="1">
        <v>3</v>
      </c>
      <c r="E209" s="1">
        <v>102.06</v>
      </c>
      <c r="F209" s="1">
        <v>105.94</v>
      </c>
      <c r="G209" s="1">
        <v>104.6467</v>
      </c>
      <c r="H209" s="1">
        <v>2</v>
      </c>
    </row>
    <row r="210" spans="1:8" x14ac:dyDescent="0.3">
      <c r="A210" s="1">
        <v>89276</v>
      </c>
      <c r="B210" s="1" t="s">
        <v>2816</v>
      </c>
      <c r="C210" s="1">
        <v>10000000</v>
      </c>
      <c r="D210" s="1">
        <v>1</v>
      </c>
      <c r="E210" s="1">
        <v>10.18</v>
      </c>
      <c r="F210" s="1">
        <v>10.18</v>
      </c>
      <c r="G210" s="1">
        <v>10.18</v>
      </c>
      <c r="H210" s="1">
        <v>2</v>
      </c>
    </row>
    <row r="211" spans="1:8" x14ac:dyDescent="0.3">
      <c r="A211" s="1">
        <v>98025</v>
      </c>
      <c r="B211" s="1" t="s">
        <v>2846</v>
      </c>
      <c r="C211" s="1">
        <v>86700000</v>
      </c>
      <c r="D211" s="1">
        <v>64</v>
      </c>
      <c r="E211" s="1">
        <v>19.489999999999998</v>
      </c>
      <c r="F211" s="1">
        <v>27.928799999999999</v>
      </c>
      <c r="G211" s="1">
        <v>24.273700000000002</v>
      </c>
      <c r="H211" s="1">
        <v>1</v>
      </c>
    </row>
    <row r="212" spans="1:8" x14ac:dyDescent="0.3">
      <c r="A212" s="1">
        <v>99584</v>
      </c>
      <c r="B212" s="1" t="s">
        <v>2803</v>
      </c>
      <c r="C212" s="1">
        <v>8500000</v>
      </c>
      <c r="D212" s="1">
        <v>17</v>
      </c>
      <c r="E212" s="1">
        <v>31.76</v>
      </c>
      <c r="F212" s="1">
        <v>42.93</v>
      </c>
      <c r="G212" s="1">
        <v>37.492600000000003</v>
      </c>
      <c r="H212" s="1">
        <v>2</v>
      </c>
    </row>
    <row r="213" spans="1:8" x14ac:dyDescent="0.3">
      <c r="A213" s="1" t="s">
        <v>2462</v>
      </c>
      <c r="C213" s="1">
        <f>SUM(C5:C212)</f>
        <v>15891900000</v>
      </c>
      <c r="D213" s="1">
        <f>SUM(D5:D212)</f>
        <v>12894</v>
      </c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/>
  <dimension ref="A1:J214"/>
  <sheetViews>
    <sheetView workbookViewId="0">
      <pane ySplit="4" topLeftCell="A199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2887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10100000</v>
      </c>
      <c r="D5" s="22">
        <v>34</v>
      </c>
      <c r="E5" s="24">
        <v>39.06</v>
      </c>
      <c r="F5" s="23">
        <v>64.13</v>
      </c>
      <c r="G5" s="22">
        <v>46.447099999999999</v>
      </c>
      <c r="H5" s="21">
        <v>2</v>
      </c>
    </row>
    <row r="6" spans="1:10" x14ac:dyDescent="0.3">
      <c r="A6" s="18">
        <v>13381</v>
      </c>
      <c r="B6" s="20" t="s">
        <v>2782</v>
      </c>
      <c r="C6" s="19">
        <v>27700000</v>
      </c>
      <c r="D6" s="16">
        <v>11</v>
      </c>
      <c r="E6" s="18">
        <v>8.1300000000000008</v>
      </c>
      <c r="F6" s="17">
        <v>12.37</v>
      </c>
      <c r="G6" s="16">
        <v>10.2486</v>
      </c>
      <c r="H6" s="15">
        <v>2</v>
      </c>
    </row>
    <row r="7" spans="1:10" x14ac:dyDescent="0.3">
      <c r="A7" s="18">
        <v>13411</v>
      </c>
      <c r="B7" s="20" t="s">
        <v>2792</v>
      </c>
      <c r="C7" s="19">
        <v>100000</v>
      </c>
      <c r="D7" s="16">
        <v>1</v>
      </c>
      <c r="E7" s="18">
        <v>8.1</v>
      </c>
      <c r="F7" s="17">
        <v>8.1</v>
      </c>
      <c r="G7" s="16">
        <v>8.1</v>
      </c>
      <c r="H7" s="15">
        <v>2</v>
      </c>
    </row>
    <row r="8" spans="1:10" x14ac:dyDescent="0.3">
      <c r="A8" s="18">
        <v>14361</v>
      </c>
      <c r="B8" s="20" t="s">
        <v>2653</v>
      </c>
      <c r="C8" s="19">
        <v>26600000</v>
      </c>
      <c r="D8" s="16">
        <v>9</v>
      </c>
      <c r="E8" s="18">
        <v>60.24</v>
      </c>
      <c r="F8" s="17">
        <v>65.28</v>
      </c>
      <c r="G8" s="16">
        <v>61.835799999999999</v>
      </c>
      <c r="H8" s="15">
        <v>1</v>
      </c>
    </row>
    <row r="9" spans="1:10" x14ac:dyDescent="0.3">
      <c r="A9" s="18">
        <v>14362</v>
      </c>
      <c r="B9" s="20" t="s">
        <v>2576</v>
      </c>
      <c r="C9" s="19">
        <v>15700000</v>
      </c>
      <c r="D9" s="16">
        <v>8</v>
      </c>
      <c r="E9" s="18">
        <v>52.73</v>
      </c>
      <c r="F9" s="17">
        <v>55.270299999999999</v>
      </c>
      <c r="G9" s="16">
        <v>53.637700000000002</v>
      </c>
      <c r="H9" s="15">
        <v>2</v>
      </c>
    </row>
    <row r="10" spans="1:10" x14ac:dyDescent="0.3">
      <c r="A10" s="18">
        <v>14742</v>
      </c>
      <c r="B10" s="20" t="s">
        <v>2586</v>
      </c>
      <c r="C10" s="19">
        <v>167500000</v>
      </c>
      <c r="D10" s="16">
        <v>68</v>
      </c>
      <c r="E10" s="18">
        <v>17.579999999999998</v>
      </c>
      <c r="F10" s="17">
        <v>20.9</v>
      </c>
      <c r="G10" s="16">
        <v>18.254999999999999</v>
      </c>
      <c r="H10" s="15">
        <v>3</v>
      </c>
    </row>
    <row r="11" spans="1:10" x14ac:dyDescent="0.3">
      <c r="A11" s="18">
        <v>15132</v>
      </c>
      <c r="B11" s="20" t="s">
        <v>2793</v>
      </c>
      <c r="C11" s="19">
        <v>8000000</v>
      </c>
      <c r="D11" s="16">
        <v>37</v>
      </c>
      <c r="E11" s="18">
        <v>11.46</v>
      </c>
      <c r="F11" s="17">
        <v>13.93</v>
      </c>
      <c r="G11" s="16">
        <v>12.185600000000001</v>
      </c>
      <c r="H11" s="15">
        <v>2</v>
      </c>
    </row>
    <row r="12" spans="1:10" x14ac:dyDescent="0.3">
      <c r="A12" s="18">
        <v>15324</v>
      </c>
      <c r="B12" s="20" t="s">
        <v>2588</v>
      </c>
      <c r="C12" s="19">
        <v>1027200000</v>
      </c>
      <c r="D12" s="16">
        <v>143</v>
      </c>
      <c r="E12" s="18">
        <v>24.2</v>
      </c>
      <c r="F12" s="17">
        <v>30.73</v>
      </c>
      <c r="G12" s="16">
        <v>26.003699999999998</v>
      </c>
      <c r="H12" s="15">
        <v>2</v>
      </c>
    </row>
    <row r="13" spans="1:10" x14ac:dyDescent="0.3">
      <c r="A13" s="18">
        <v>15332</v>
      </c>
      <c r="B13" s="20" t="s">
        <v>2715</v>
      </c>
      <c r="C13" s="19">
        <v>670100000</v>
      </c>
      <c r="D13" s="16">
        <v>182</v>
      </c>
      <c r="E13" s="18">
        <v>13.83</v>
      </c>
      <c r="F13" s="17">
        <v>16.62</v>
      </c>
      <c r="G13" s="16">
        <v>15.045400000000001</v>
      </c>
      <c r="H13" s="15">
        <v>3</v>
      </c>
    </row>
    <row r="14" spans="1:10" x14ac:dyDescent="0.3">
      <c r="A14" s="18">
        <v>15823</v>
      </c>
      <c r="B14" s="20" t="s">
        <v>2640</v>
      </c>
      <c r="C14" s="19">
        <v>43800000</v>
      </c>
      <c r="D14" s="16">
        <v>64</v>
      </c>
      <c r="E14" s="18">
        <v>19.95</v>
      </c>
      <c r="F14" s="17">
        <v>22.11</v>
      </c>
      <c r="G14" s="16">
        <v>21.062899999999999</v>
      </c>
      <c r="H14" s="15">
        <v>3</v>
      </c>
    </row>
    <row r="15" spans="1:10" x14ac:dyDescent="0.3">
      <c r="A15" s="18">
        <v>15862</v>
      </c>
      <c r="B15" s="20" t="s">
        <v>2773</v>
      </c>
      <c r="C15" s="19">
        <v>2300000</v>
      </c>
      <c r="D15" s="16">
        <v>5</v>
      </c>
      <c r="E15" s="18">
        <v>18.77</v>
      </c>
      <c r="F15" s="17">
        <v>21.52</v>
      </c>
      <c r="G15" s="16">
        <v>21.1004</v>
      </c>
      <c r="H15" s="15">
        <v>2</v>
      </c>
    </row>
    <row r="16" spans="1:10" x14ac:dyDescent="0.3">
      <c r="A16" s="18">
        <v>15893</v>
      </c>
      <c r="B16" s="20" t="s">
        <v>2774</v>
      </c>
      <c r="C16" s="19">
        <v>88300000</v>
      </c>
      <c r="D16" s="16">
        <v>14</v>
      </c>
      <c r="E16" s="18">
        <v>1.36</v>
      </c>
      <c r="F16" s="17">
        <v>4.99</v>
      </c>
      <c r="G16" s="16">
        <v>2.7080000000000002</v>
      </c>
      <c r="H16" s="15">
        <v>2</v>
      </c>
    </row>
    <row r="17" spans="1:8" x14ac:dyDescent="0.3">
      <c r="A17" s="18">
        <v>15982</v>
      </c>
      <c r="B17" s="20" t="s">
        <v>2775</v>
      </c>
      <c r="C17" s="19">
        <v>1400000</v>
      </c>
      <c r="D17" s="16">
        <v>6</v>
      </c>
      <c r="E17" s="18">
        <v>9.18</v>
      </c>
      <c r="F17" s="17">
        <v>10.69</v>
      </c>
      <c r="G17" s="16">
        <v>9.8771000000000004</v>
      </c>
      <c r="H17" s="15">
        <v>2</v>
      </c>
    </row>
    <row r="18" spans="1:8" x14ac:dyDescent="0.3">
      <c r="A18" s="18">
        <v>15983</v>
      </c>
      <c r="B18" s="20" t="s">
        <v>2874</v>
      </c>
      <c r="C18" s="19">
        <v>26700000</v>
      </c>
      <c r="D18" s="16">
        <v>19</v>
      </c>
      <c r="E18" s="18">
        <v>5.07</v>
      </c>
      <c r="F18" s="17">
        <v>7.99</v>
      </c>
      <c r="G18" s="16">
        <v>6.4565999999999999</v>
      </c>
      <c r="H18" s="15">
        <v>2</v>
      </c>
    </row>
    <row r="19" spans="1:8" x14ac:dyDescent="0.3">
      <c r="A19" s="18">
        <v>16094</v>
      </c>
      <c r="B19" s="20" t="s">
        <v>2764</v>
      </c>
      <c r="C19" s="19">
        <v>54600000</v>
      </c>
      <c r="D19" s="16">
        <v>55</v>
      </c>
      <c r="E19" s="18">
        <v>15.28</v>
      </c>
      <c r="F19" s="17">
        <v>19</v>
      </c>
      <c r="G19" s="16">
        <v>17.0686</v>
      </c>
      <c r="H19" s="15">
        <v>3</v>
      </c>
    </row>
    <row r="20" spans="1:8" x14ac:dyDescent="0.3">
      <c r="A20" s="18">
        <v>16263</v>
      </c>
      <c r="B20" s="20" t="s">
        <v>2839</v>
      </c>
      <c r="C20" s="19">
        <v>1100000</v>
      </c>
      <c r="D20" s="16">
        <v>8</v>
      </c>
      <c r="E20" s="18">
        <v>7.39</v>
      </c>
      <c r="F20" s="17">
        <v>10.005000000000001</v>
      </c>
      <c r="G20" s="16">
        <v>9.1082000000000001</v>
      </c>
      <c r="H20" s="15">
        <v>1</v>
      </c>
    </row>
    <row r="21" spans="1:8" x14ac:dyDescent="0.3">
      <c r="A21" s="18">
        <v>17961</v>
      </c>
      <c r="B21" s="20" t="s">
        <v>2888</v>
      </c>
      <c r="C21" s="19">
        <v>51300000</v>
      </c>
      <c r="D21" s="16">
        <v>9</v>
      </c>
      <c r="E21" s="18">
        <v>0.17749999999999999</v>
      </c>
      <c r="F21" s="17">
        <v>0.17749999999999999</v>
      </c>
      <c r="G21" s="16">
        <v>0.17749999999999999</v>
      </c>
      <c r="H21" s="15">
        <v>1</v>
      </c>
    </row>
    <row r="22" spans="1:8" x14ac:dyDescent="0.3">
      <c r="A22" s="18">
        <v>18051</v>
      </c>
      <c r="B22" s="20" t="s">
        <v>2641</v>
      </c>
      <c r="C22" s="19">
        <v>1900000</v>
      </c>
      <c r="D22" s="16">
        <v>4</v>
      </c>
      <c r="E22" s="18">
        <v>15.46</v>
      </c>
      <c r="F22" s="17">
        <v>18.07</v>
      </c>
      <c r="G22" s="16">
        <v>17.235199999999999</v>
      </c>
      <c r="H22" s="15">
        <v>3</v>
      </c>
    </row>
    <row r="23" spans="1:8" x14ac:dyDescent="0.3">
      <c r="A23" s="18">
        <v>19094</v>
      </c>
      <c r="B23" s="20" t="s">
        <v>2589</v>
      </c>
      <c r="C23" s="19">
        <v>27000000</v>
      </c>
      <c r="D23" s="16">
        <v>16</v>
      </c>
      <c r="E23" s="18">
        <v>18.21</v>
      </c>
      <c r="F23" s="17">
        <v>21.89</v>
      </c>
      <c r="G23" s="16">
        <v>19.4299</v>
      </c>
      <c r="H23" s="15">
        <v>3</v>
      </c>
    </row>
    <row r="24" spans="1:8" x14ac:dyDescent="0.3">
      <c r="A24" s="18">
        <v>20343</v>
      </c>
      <c r="B24" s="20" t="s">
        <v>2250</v>
      </c>
      <c r="C24" s="19">
        <v>5400000</v>
      </c>
      <c r="D24" s="16">
        <v>13</v>
      </c>
      <c r="E24" s="18">
        <v>34.119999999999997</v>
      </c>
      <c r="F24" s="17">
        <v>39.299999999999997</v>
      </c>
      <c r="G24" s="16">
        <v>36.010399999999997</v>
      </c>
      <c r="H24" s="15">
        <v>2</v>
      </c>
    </row>
    <row r="25" spans="1:8" x14ac:dyDescent="0.3">
      <c r="A25" s="18">
        <v>20612</v>
      </c>
      <c r="B25" s="20" t="s">
        <v>2590</v>
      </c>
      <c r="C25" s="19">
        <v>4400000</v>
      </c>
      <c r="D25" s="16">
        <v>6</v>
      </c>
      <c r="E25" s="18">
        <v>16.34</v>
      </c>
      <c r="F25" s="17">
        <v>22.85</v>
      </c>
      <c r="G25" s="16">
        <v>21.4375</v>
      </c>
      <c r="H25" s="15">
        <v>2</v>
      </c>
    </row>
    <row r="26" spans="1:8" x14ac:dyDescent="0.3">
      <c r="A26" s="18">
        <v>20631</v>
      </c>
      <c r="B26" s="20" t="s">
        <v>2862</v>
      </c>
      <c r="C26" s="19">
        <v>45600000</v>
      </c>
      <c r="D26" s="16">
        <v>34</v>
      </c>
      <c r="E26" s="18">
        <v>12.01</v>
      </c>
      <c r="F26" s="17">
        <v>16.574999999999999</v>
      </c>
      <c r="G26" s="16">
        <v>13.8056</v>
      </c>
      <c r="H26" s="15">
        <v>1</v>
      </c>
    </row>
    <row r="27" spans="1:8" x14ac:dyDescent="0.3">
      <c r="A27" s="18">
        <v>20661</v>
      </c>
      <c r="B27" s="20" t="s">
        <v>2683</v>
      </c>
      <c r="C27" s="19">
        <v>3900000</v>
      </c>
      <c r="D27" s="16">
        <v>5</v>
      </c>
      <c r="E27" s="18">
        <v>21.31</v>
      </c>
      <c r="F27" s="17">
        <v>23.04</v>
      </c>
      <c r="G27" s="16">
        <v>22.4236</v>
      </c>
      <c r="H27" s="15">
        <v>3</v>
      </c>
    </row>
    <row r="28" spans="1:8" x14ac:dyDescent="0.3">
      <c r="A28" s="18">
        <v>20694</v>
      </c>
      <c r="B28" s="20" t="s">
        <v>2735</v>
      </c>
      <c r="C28" s="19">
        <v>19300000</v>
      </c>
      <c r="D28" s="16">
        <v>11</v>
      </c>
      <c r="E28" s="18">
        <v>19.88</v>
      </c>
      <c r="F28" s="17">
        <v>26.83</v>
      </c>
      <c r="G28" s="16">
        <v>22.960699999999999</v>
      </c>
      <c r="H28" s="15">
        <v>2</v>
      </c>
    </row>
    <row r="29" spans="1:8" x14ac:dyDescent="0.3">
      <c r="A29" s="18">
        <v>22081</v>
      </c>
      <c r="B29" s="20" t="s">
        <v>2577</v>
      </c>
      <c r="C29" s="19">
        <v>18400000</v>
      </c>
      <c r="D29" s="16">
        <v>25</v>
      </c>
      <c r="E29" s="18">
        <v>16.53</v>
      </c>
      <c r="F29" s="17">
        <v>18.899999999999999</v>
      </c>
      <c r="G29" s="16">
        <v>17.857099999999999</v>
      </c>
      <c r="H29" s="15">
        <v>2</v>
      </c>
    </row>
    <row r="30" spans="1:8" x14ac:dyDescent="0.3">
      <c r="A30" s="18">
        <v>22081</v>
      </c>
      <c r="B30" s="20" t="s">
        <v>2577</v>
      </c>
      <c r="C30" s="19">
        <v>10800000</v>
      </c>
      <c r="D30" s="16">
        <v>5</v>
      </c>
      <c r="E30" s="18">
        <v>16.97</v>
      </c>
      <c r="F30" s="17">
        <v>17.940000000000001</v>
      </c>
      <c r="G30" s="16">
        <v>17.2502</v>
      </c>
      <c r="H30" s="15">
        <v>3</v>
      </c>
    </row>
    <row r="31" spans="1:8" x14ac:dyDescent="0.3">
      <c r="A31" s="18">
        <v>22282</v>
      </c>
      <c r="B31" s="20" t="s">
        <v>2814</v>
      </c>
      <c r="C31" s="19">
        <v>3500000</v>
      </c>
      <c r="D31" s="16">
        <v>6</v>
      </c>
      <c r="E31" s="18">
        <v>8.2200000000000006</v>
      </c>
      <c r="F31" s="17">
        <v>10.039999999999999</v>
      </c>
      <c r="G31" s="16">
        <v>8.7365999999999993</v>
      </c>
      <c r="H31" s="15">
        <v>2</v>
      </c>
    </row>
    <row r="32" spans="1:8" x14ac:dyDescent="0.3">
      <c r="A32" s="18">
        <v>22393</v>
      </c>
      <c r="B32" s="20" t="s">
        <v>2655</v>
      </c>
      <c r="C32" s="19">
        <v>7300000</v>
      </c>
      <c r="D32" s="16">
        <v>7</v>
      </c>
      <c r="E32" s="18">
        <v>29.98</v>
      </c>
      <c r="F32" s="17">
        <v>34.869999999999997</v>
      </c>
      <c r="G32" s="16">
        <v>33.769300000000001</v>
      </c>
      <c r="H32" s="15">
        <v>3</v>
      </c>
    </row>
    <row r="33" spans="1:8" x14ac:dyDescent="0.3">
      <c r="A33" s="18">
        <v>23383</v>
      </c>
      <c r="B33" s="20" t="s">
        <v>2627</v>
      </c>
      <c r="C33" s="19">
        <v>38500000</v>
      </c>
      <c r="D33" s="16">
        <v>14</v>
      </c>
      <c r="E33" s="18">
        <v>25.66</v>
      </c>
      <c r="F33" s="17">
        <v>34.170400000000001</v>
      </c>
      <c r="G33" s="16">
        <v>30.516200000000001</v>
      </c>
      <c r="H33" s="15">
        <v>3</v>
      </c>
    </row>
    <row r="34" spans="1:8" x14ac:dyDescent="0.3">
      <c r="A34" s="18">
        <v>24393</v>
      </c>
      <c r="B34" s="20" t="s">
        <v>2656</v>
      </c>
      <c r="C34" s="19">
        <v>80200000</v>
      </c>
      <c r="D34" s="16">
        <v>107</v>
      </c>
      <c r="E34" s="18">
        <v>9.7899999999999991</v>
      </c>
      <c r="F34" s="17">
        <v>15.72</v>
      </c>
      <c r="G34" s="16">
        <v>10.8771</v>
      </c>
      <c r="H34" s="15">
        <v>3</v>
      </c>
    </row>
    <row r="35" spans="1:8" x14ac:dyDescent="0.3">
      <c r="A35" s="18">
        <v>24616</v>
      </c>
      <c r="B35" s="20" t="s">
        <v>2642</v>
      </c>
      <c r="C35" s="19">
        <v>21300000</v>
      </c>
      <c r="D35" s="16">
        <v>38</v>
      </c>
      <c r="E35" s="18">
        <v>28.52</v>
      </c>
      <c r="F35" s="17">
        <v>43.2</v>
      </c>
      <c r="G35" s="16">
        <v>38.050199999999997</v>
      </c>
      <c r="H35" s="15">
        <v>3</v>
      </c>
    </row>
    <row r="36" spans="1:8" x14ac:dyDescent="0.3">
      <c r="A36" s="18">
        <v>24663</v>
      </c>
      <c r="B36" s="20" t="s">
        <v>2818</v>
      </c>
      <c r="C36" s="19">
        <v>7100000</v>
      </c>
      <c r="D36" s="16">
        <v>16</v>
      </c>
      <c r="E36" s="18">
        <v>9.0299999999999994</v>
      </c>
      <c r="F36" s="17">
        <v>12.08</v>
      </c>
      <c r="G36" s="16">
        <v>9.6976999999999993</v>
      </c>
      <c r="H36" s="15">
        <v>1</v>
      </c>
    </row>
    <row r="37" spans="1:8" x14ac:dyDescent="0.3">
      <c r="A37" s="18">
        <v>24663</v>
      </c>
      <c r="B37" s="20" t="s">
        <v>2818</v>
      </c>
      <c r="C37" s="19">
        <v>700000</v>
      </c>
      <c r="D37" s="16">
        <v>3</v>
      </c>
      <c r="E37" s="18">
        <v>10.26</v>
      </c>
      <c r="F37" s="17">
        <v>12.65</v>
      </c>
      <c r="G37" s="16">
        <v>11.17</v>
      </c>
      <c r="H37" s="15">
        <v>2</v>
      </c>
    </row>
    <row r="38" spans="1:8" x14ac:dyDescent="0.3">
      <c r="A38" s="18">
        <v>24822</v>
      </c>
      <c r="B38" s="20" t="s">
        <v>2864</v>
      </c>
      <c r="C38" s="19">
        <v>7300000</v>
      </c>
      <c r="D38" s="16">
        <v>19</v>
      </c>
      <c r="E38" s="18">
        <v>21.23</v>
      </c>
      <c r="F38" s="17">
        <v>29.81</v>
      </c>
      <c r="G38" s="16">
        <v>24.759899999999998</v>
      </c>
      <c r="H38" s="15">
        <v>2</v>
      </c>
    </row>
    <row r="39" spans="1:8" x14ac:dyDescent="0.3">
      <c r="A39" s="18">
        <v>24921</v>
      </c>
      <c r="B39" s="20" t="s">
        <v>2707</v>
      </c>
      <c r="C39" s="19">
        <v>89500000</v>
      </c>
      <c r="D39" s="16">
        <v>181</v>
      </c>
      <c r="E39" s="18">
        <v>9.06</v>
      </c>
      <c r="F39" s="17">
        <v>12.16</v>
      </c>
      <c r="G39" s="16">
        <v>10.5488</v>
      </c>
      <c r="H39" s="15">
        <v>3</v>
      </c>
    </row>
    <row r="40" spans="1:8" x14ac:dyDescent="0.3">
      <c r="A40" s="18">
        <v>25282</v>
      </c>
      <c r="B40" s="20" t="s">
        <v>2643</v>
      </c>
      <c r="C40" s="19">
        <v>4600000</v>
      </c>
      <c r="D40" s="16">
        <v>6</v>
      </c>
      <c r="E40" s="18">
        <v>34.21</v>
      </c>
      <c r="F40" s="17">
        <v>35.19</v>
      </c>
      <c r="G40" s="16">
        <v>34.6539</v>
      </c>
      <c r="H40" s="15">
        <v>3</v>
      </c>
    </row>
    <row r="41" spans="1:8" x14ac:dyDescent="0.3">
      <c r="A41" s="18">
        <v>25425</v>
      </c>
      <c r="B41" s="20" t="s">
        <v>2879</v>
      </c>
      <c r="C41" s="19">
        <v>38800000</v>
      </c>
      <c r="D41" s="16">
        <v>48</v>
      </c>
      <c r="E41" s="18">
        <v>23.65</v>
      </c>
      <c r="F41" s="17">
        <v>30.13</v>
      </c>
      <c r="G41" s="16">
        <v>26.845700000000001</v>
      </c>
      <c r="H41" s="15">
        <v>1</v>
      </c>
    </row>
    <row r="42" spans="1:8" x14ac:dyDescent="0.3">
      <c r="A42" s="18">
        <v>26034</v>
      </c>
      <c r="B42" s="20" t="s">
        <v>2616</v>
      </c>
      <c r="C42" s="19">
        <v>535400000</v>
      </c>
      <c r="D42" s="16">
        <v>345</v>
      </c>
      <c r="E42" s="18">
        <v>41.04</v>
      </c>
      <c r="F42" s="17">
        <v>61.99</v>
      </c>
      <c r="G42" s="16">
        <v>57.237000000000002</v>
      </c>
      <c r="H42" s="15">
        <v>3</v>
      </c>
    </row>
    <row r="43" spans="1:8" x14ac:dyDescent="0.3">
      <c r="A43" s="18">
        <v>26106</v>
      </c>
      <c r="B43" s="20" t="s">
        <v>2889</v>
      </c>
      <c r="C43" s="19">
        <v>5000000</v>
      </c>
      <c r="D43" s="16">
        <v>1</v>
      </c>
      <c r="E43" s="18">
        <v>114.16</v>
      </c>
      <c r="F43" s="17">
        <v>114.16</v>
      </c>
      <c r="G43" s="16">
        <v>114.16</v>
      </c>
      <c r="H43" s="15">
        <v>1</v>
      </c>
    </row>
    <row r="44" spans="1:8" x14ac:dyDescent="0.3">
      <c r="A44" s="18">
        <v>26107</v>
      </c>
      <c r="B44" s="20" t="s">
        <v>2277</v>
      </c>
      <c r="C44" s="19">
        <v>300000000</v>
      </c>
      <c r="D44" s="16">
        <v>383</v>
      </c>
      <c r="E44" s="18">
        <v>36.99</v>
      </c>
      <c r="F44" s="17">
        <v>72.13</v>
      </c>
      <c r="G44" s="16">
        <v>54.157200000000003</v>
      </c>
      <c r="H44" s="15">
        <v>3</v>
      </c>
    </row>
    <row r="45" spans="1:8" x14ac:dyDescent="0.3">
      <c r="A45" s="18">
        <v>26185</v>
      </c>
      <c r="B45" s="20" t="s">
        <v>2784</v>
      </c>
      <c r="C45" s="19">
        <v>156800000</v>
      </c>
      <c r="D45" s="16">
        <v>190</v>
      </c>
      <c r="E45" s="18">
        <v>38.200000000000003</v>
      </c>
      <c r="F45" s="17">
        <v>91.4</v>
      </c>
      <c r="G45" s="16">
        <v>66.145899999999997</v>
      </c>
      <c r="H45" s="15">
        <v>3</v>
      </c>
    </row>
    <row r="46" spans="1:8" x14ac:dyDescent="0.3">
      <c r="A46" s="18">
        <v>26301</v>
      </c>
      <c r="B46" s="20" t="s">
        <v>2890</v>
      </c>
      <c r="C46" s="19">
        <v>1000000</v>
      </c>
      <c r="D46" s="16">
        <v>1</v>
      </c>
      <c r="E46" s="18">
        <v>5.51</v>
      </c>
      <c r="F46" s="17">
        <v>5.51</v>
      </c>
      <c r="G46" s="16">
        <v>5.51</v>
      </c>
      <c r="H46" s="15">
        <v>1</v>
      </c>
    </row>
    <row r="47" spans="1:8" x14ac:dyDescent="0.3">
      <c r="A47" s="18">
        <v>26302</v>
      </c>
      <c r="B47" s="20" t="s">
        <v>2795</v>
      </c>
      <c r="C47" s="19">
        <v>3300000</v>
      </c>
      <c r="D47" s="16">
        <v>2</v>
      </c>
      <c r="E47" s="18">
        <v>14.8</v>
      </c>
      <c r="F47" s="17">
        <v>14.8</v>
      </c>
      <c r="G47" s="16">
        <v>14.8</v>
      </c>
      <c r="H47" s="15">
        <v>3</v>
      </c>
    </row>
    <row r="48" spans="1:8" x14ac:dyDescent="0.3">
      <c r="A48" s="18">
        <v>27291</v>
      </c>
      <c r="B48" s="20" t="s">
        <v>2830</v>
      </c>
      <c r="C48" s="19">
        <v>9100000</v>
      </c>
      <c r="D48" s="16">
        <v>15</v>
      </c>
      <c r="E48" s="18">
        <v>5.36</v>
      </c>
      <c r="F48" s="17">
        <v>6.67</v>
      </c>
      <c r="G48" s="16">
        <v>6.0909000000000004</v>
      </c>
      <c r="H48" s="15">
        <v>1</v>
      </c>
    </row>
    <row r="49" spans="1:8" x14ac:dyDescent="0.3">
      <c r="A49" s="18">
        <v>27312</v>
      </c>
      <c r="B49" s="20" t="s">
        <v>2821</v>
      </c>
      <c r="C49" s="19">
        <v>21600000</v>
      </c>
      <c r="D49" s="16">
        <v>10</v>
      </c>
      <c r="E49" s="18">
        <v>13.29</v>
      </c>
      <c r="F49" s="17">
        <v>23.22</v>
      </c>
      <c r="G49" s="16">
        <v>18.9024</v>
      </c>
      <c r="H49" s="15">
        <v>2</v>
      </c>
    </row>
    <row r="50" spans="1:8" x14ac:dyDescent="0.3">
      <c r="A50" s="18">
        <v>27481</v>
      </c>
      <c r="B50" s="20" t="s">
        <v>2785</v>
      </c>
      <c r="C50" s="19">
        <v>15200000</v>
      </c>
      <c r="D50" s="16">
        <v>9</v>
      </c>
      <c r="E50" s="18">
        <v>7.4</v>
      </c>
      <c r="F50" s="17">
        <v>8.83</v>
      </c>
      <c r="G50" s="16">
        <v>8.0952000000000002</v>
      </c>
      <c r="H50" s="15">
        <v>2</v>
      </c>
    </row>
    <row r="51" spans="1:8" x14ac:dyDescent="0.3">
      <c r="A51" s="18">
        <v>28886</v>
      </c>
      <c r="B51" s="20" t="s">
        <v>2737</v>
      </c>
      <c r="C51" s="19">
        <v>215500000</v>
      </c>
      <c r="D51" s="16">
        <v>151</v>
      </c>
      <c r="E51" s="18">
        <v>20.8</v>
      </c>
      <c r="F51" s="17">
        <v>26.95</v>
      </c>
      <c r="G51" s="16">
        <v>24.076699999999999</v>
      </c>
      <c r="H51" s="15">
        <v>2</v>
      </c>
    </row>
    <row r="52" spans="1:8" x14ac:dyDescent="0.3">
      <c r="A52" s="18">
        <v>29051</v>
      </c>
      <c r="B52" s="20" t="s">
        <v>2282</v>
      </c>
      <c r="C52" s="19">
        <v>41100000</v>
      </c>
      <c r="D52" s="16">
        <v>47</v>
      </c>
      <c r="E52" s="18">
        <v>14.9232</v>
      </c>
      <c r="F52" s="17">
        <v>16.84</v>
      </c>
      <c r="G52" s="16">
        <v>15.5555</v>
      </c>
      <c r="H52" s="15">
        <v>2</v>
      </c>
    </row>
    <row r="53" spans="1:8" x14ac:dyDescent="0.3">
      <c r="A53" s="18">
        <v>29371</v>
      </c>
      <c r="B53" s="20" t="s">
        <v>2765</v>
      </c>
      <c r="C53" s="19">
        <v>13400000</v>
      </c>
      <c r="D53" s="16">
        <v>21</v>
      </c>
      <c r="E53" s="18">
        <v>11.63</v>
      </c>
      <c r="F53" s="17">
        <v>13.28</v>
      </c>
      <c r="G53" s="16">
        <v>12.2437</v>
      </c>
      <c r="H53" s="15">
        <v>1</v>
      </c>
    </row>
    <row r="54" spans="1:8" x14ac:dyDescent="0.3">
      <c r="A54" s="18">
        <v>30103</v>
      </c>
      <c r="B54" s="20" t="s">
        <v>2671</v>
      </c>
      <c r="C54" s="19">
        <v>113500000</v>
      </c>
      <c r="D54" s="16">
        <v>241</v>
      </c>
      <c r="E54" s="18">
        <v>18.600000000000001</v>
      </c>
      <c r="F54" s="17">
        <v>28.57</v>
      </c>
      <c r="G54" s="16">
        <v>24.465699999999998</v>
      </c>
      <c r="H54" s="15">
        <v>3</v>
      </c>
    </row>
    <row r="55" spans="1:8" x14ac:dyDescent="0.3">
      <c r="A55" s="18">
        <v>30184</v>
      </c>
      <c r="B55" s="20" t="s">
        <v>2880</v>
      </c>
      <c r="C55" s="19">
        <v>12900000</v>
      </c>
      <c r="D55" s="16">
        <v>9</v>
      </c>
      <c r="E55" s="18">
        <v>12.44</v>
      </c>
      <c r="F55" s="17">
        <v>18.84</v>
      </c>
      <c r="G55" s="16">
        <v>15.933199999999999</v>
      </c>
      <c r="H55" s="15">
        <v>2</v>
      </c>
    </row>
    <row r="56" spans="1:8" x14ac:dyDescent="0.3">
      <c r="A56" s="18">
        <v>30237</v>
      </c>
      <c r="B56" s="20" t="s">
        <v>2822</v>
      </c>
      <c r="C56" s="19">
        <v>12400000</v>
      </c>
      <c r="D56" s="16">
        <v>17</v>
      </c>
      <c r="E56" s="18">
        <v>33.44</v>
      </c>
      <c r="F56" s="17">
        <v>45.55</v>
      </c>
      <c r="G56" s="16">
        <v>36.564100000000003</v>
      </c>
      <c r="H56" s="15">
        <v>1</v>
      </c>
    </row>
    <row r="57" spans="1:8" x14ac:dyDescent="0.3">
      <c r="A57" s="18">
        <v>30284</v>
      </c>
      <c r="B57" s="20" t="s">
        <v>2744</v>
      </c>
      <c r="C57" s="19">
        <v>45500000</v>
      </c>
      <c r="D57" s="16">
        <v>80</v>
      </c>
      <c r="E57" s="18">
        <v>24.09</v>
      </c>
      <c r="F57" s="17">
        <v>34.28</v>
      </c>
      <c r="G57" s="16">
        <v>30.437899999999999</v>
      </c>
      <c r="H57" s="15">
        <v>3</v>
      </c>
    </row>
    <row r="58" spans="1:8" x14ac:dyDescent="0.3">
      <c r="A58" s="18">
        <v>30425</v>
      </c>
      <c r="B58" s="20" t="s">
        <v>2672</v>
      </c>
      <c r="C58" s="19">
        <v>18100000</v>
      </c>
      <c r="D58" s="16">
        <v>63</v>
      </c>
      <c r="E58" s="18">
        <v>12.76</v>
      </c>
      <c r="F58" s="17">
        <v>16.510000000000002</v>
      </c>
      <c r="G58" s="16">
        <v>14.8857</v>
      </c>
      <c r="H58" s="15">
        <v>3</v>
      </c>
    </row>
    <row r="59" spans="1:8" x14ac:dyDescent="0.3">
      <c r="A59" s="18">
        <v>30477</v>
      </c>
      <c r="B59" s="20" t="s">
        <v>2684</v>
      </c>
      <c r="C59" s="19">
        <v>8500000</v>
      </c>
      <c r="D59" s="16">
        <v>43</v>
      </c>
      <c r="E59" s="18">
        <v>18.739999999999998</v>
      </c>
      <c r="F59" s="17">
        <v>24.47</v>
      </c>
      <c r="G59" s="16">
        <v>20.776199999999999</v>
      </c>
      <c r="H59" s="15">
        <v>3</v>
      </c>
    </row>
    <row r="60" spans="1:8" x14ac:dyDescent="0.3">
      <c r="A60" s="18">
        <v>31221</v>
      </c>
      <c r="B60" s="20" t="s">
        <v>2644</v>
      </c>
      <c r="C60" s="19">
        <v>13800000</v>
      </c>
      <c r="D60" s="16">
        <v>41</v>
      </c>
      <c r="E60" s="18">
        <v>21.34</v>
      </c>
      <c r="F60" s="17">
        <v>29.45</v>
      </c>
      <c r="G60" s="16">
        <v>24.446400000000001</v>
      </c>
      <c r="H60" s="15">
        <v>3</v>
      </c>
    </row>
    <row r="61" spans="1:8" x14ac:dyDescent="0.3">
      <c r="A61" s="18">
        <v>31381</v>
      </c>
      <c r="B61" s="20" t="s">
        <v>2591</v>
      </c>
      <c r="C61" s="19">
        <v>66300000</v>
      </c>
      <c r="D61" s="16">
        <v>83</v>
      </c>
      <c r="E61" s="18">
        <v>17.77</v>
      </c>
      <c r="F61" s="17">
        <v>21.89</v>
      </c>
      <c r="G61" s="16">
        <v>19.978100000000001</v>
      </c>
      <c r="H61" s="15">
        <v>3</v>
      </c>
    </row>
    <row r="62" spans="1:8" x14ac:dyDescent="0.3">
      <c r="A62" s="18">
        <v>31412</v>
      </c>
      <c r="B62" s="20" t="s">
        <v>2732</v>
      </c>
      <c r="C62" s="19">
        <v>36300000</v>
      </c>
      <c r="D62" s="16">
        <v>51</v>
      </c>
      <c r="E62" s="18">
        <v>19.64</v>
      </c>
      <c r="F62" s="17">
        <v>23.82</v>
      </c>
      <c r="G62" s="16">
        <v>21.732600000000001</v>
      </c>
      <c r="H62" s="15">
        <v>2</v>
      </c>
    </row>
    <row r="63" spans="1:8" x14ac:dyDescent="0.3">
      <c r="A63" s="18">
        <v>31493</v>
      </c>
      <c r="B63" s="20" t="s">
        <v>2716</v>
      </c>
      <c r="C63" s="19">
        <v>2700000</v>
      </c>
      <c r="D63" s="16">
        <v>14</v>
      </c>
      <c r="E63" s="18">
        <v>16.98</v>
      </c>
      <c r="F63" s="17">
        <v>19.22</v>
      </c>
      <c r="G63" s="16">
        <v>18.103000000000002</v>
      </c>
      <c r="H63" s="15">
        <v>3</v>
      </c>
    </row>
    <row r="64" spans="1:8" x14ac:dyDescent="0.3">
      <c r="A64" s="18">
        <v>31632</v>
      </c>
      <c r="B64" s="20" t="s">
        <v>2766</v>
      </c>
      <c r="C64" s="19">
        <v>700000</v>
      </c>
      <c r="D64" s="16">
        <v>2</v>
      </c>
      <c r="E64" s="18">
        <v>6.95</v>
      </c>
      <c r="F64" s="17">
        <v>7.34</v>
      </c>
      <c r="G64" s="16">
        <v>7.2286000000000001</v>
      </c>
      <c r="H64" s="15">
        <v>1</v>
      </c>
    </row>
    <row r="65" spans="1:8" x14ac:dyDescent="0.3">
      <c r="A65" s="18">
        <v>31671</v>
      </c>
      <c r="B65" s="20" t="s">
        <v>2628</v>
      </c>
      <c r="C65" s="19">
        <v>7900000</v>
      </c>
      <c r="D65" s="16">
        <v>13</v>
      </c>
      <c r="E65" s="18">
        <v>19.55</v>
      </c>
      <c r="F65" s="17">
        <v>22.75</v>
      </c>
      <c r="G65" s="16">
        <v>20.924099999999999</v>
      </c>
      <c r="H65" s="15">
        <v>3</v>
      </c>
    </row>
    <row r="66" spans="1:8" x14ac:dyDescent="0.3">
      <c r="A66" s="18">
        <v>31712</v>
      </c>
      <c r="B66" s="20" t="s">
        <v>2750</v>
      </c>
      <c r="C66" s="19">
        <v>3000000</v>
      </c>
      <c r="D66" s="16">
        <v>7</v>
      </c>
      <c r="E66" s="18">
        <v>15.49</v>
      </c>
      <c r="F66" s="17">
        <v>16.12</v>
      </c>
      <c r="G66" s="16">
        <v>15.994999999999999</v>
      </c>
      <c r="H66" s="15">
        <v>2</v>
      </c>
    </row>
    <row r="67" spans="1:8" x14ac:dyDescent="0.3">
      <c r="A67" s="18">
        <v>31881</v>
      </c>
      <c r="B67" s="20" t="s">
        <v>2840</v>
      </c>
      <c r="C67" s="19">
        <v>4600000</v>
      </c>
      <c r="D67" s="16">
        <v>15</v>
      </c>
      <c r="E67" s="18">
        <v>15.25</v>
      </c>
      <c r="F67" s="17">
        <v>17.77</v>
      </c>
      <c r="G67" s="16">
        <v>16.114799999999999</v>
      </c>
      <c r="H67" s="15">
        <v>1</v>
      </c>
    </row>
    <row r="68" spans="1:8" x14ac:dyDescent="0.3">
      <c r="A68" s="18">
        <v>32024</v>
      </c>
      <c r="B68" s="20" t="s">
        <v>2767</v>
      </c>
      <c r="C68" s="19">
        <v>2900000</v>
      </c>
      <c r="D68" s="16">
        <v>8</v>
      </c>
      <c r="E68" s="18">
        <v>15.47</v>
      </c>
      <c r="F68" s="17">
        <v>22.21</v>
      </c>
      <c r="G68" s="16">
        <v>18.72</v>
      </c>
      <c r="H68" s="15">
        <v>2</v>
      </c>
    </row>
    <row r="69" spans="1:8" x14ac:dyDescent="0.3">
      <c r="A69" s="18">
        <v>32607</v>
      </c>
      <c r="B69" s="20" t="s">
        <v>2855</v>
      </c>
      <c r="C69" s="19">
        <v>5300000</v>
      </c>
      <c r="D69" s="16">
        <v>10</v>
      </c>
      <c r="E69" s="18">
        <v>54.27</v>
      </c>
      <c r="F69" s="17">
        <v>70.239999999999995</v>
      </c>
      <c r="G69" s="16">
        <v>64.984499999999997</v>
      </c>
      <c r="H69" s="15">
        <v>2</v>
      </c>
    </row>
    <row r="70" spans="1:8" x14ac:dyDescent="0.3">
      <c r="A70" s="18">
        <v>32681</v>
      </c>
      <c r="B70" s="20" t="s">
        <v>2592</v>
      </c>
      <c r="C70" s="19">
        <v>7400000</v>
      </c>
      <c r="D70" s="16">
        <v>11</v>
      </c>
      <c r="E70" s="18">
        <v>19.3</v>
      </c>
      <c r="F70" s="17">
        <v>21</v>
      </c>
      <c r="G70" s="16">
        <v>20.176100000000002</v>
      </c>
      <c r="H70" s="15">
        <v>3</v>
      </c>
    </row>
    <row r="71" spans="1:8" x14ac:dyDescent="0.3">
      <c r="A71" s="18">
        <v>33101</v>
      </c>
      <c r="B71" s="20" t="s">
        <v>2493</v>
      </c>
      <c r="C71" s="19">
        <v>67300000</v>
      </c>
      <c r="D71" s="16">
        <v>41</v>
      </c>
      <c r="E71" s="18">
        <v>30.4633</v>
      </c>
      <c r="F71" s="17">
        <v>64.13</v>
      </c>
      <c r="G71" s="16">
        <v>47.284700000000001</v>
      </c>
      <c r="H71" s="15">
        <v>4</v>
      </c>
    </row>
    <row r="72" spans="1:8" x14ac:dyDescent="0.3">
      <c r="A72" s="18">
        <v>33244</v>
      </c>
      <c r="B72" s="20" t="s">
        <v>2580</v>
      </c>
      <c r="C72" s="19">
        <v>48200000</v>
      </c>
      <c r="D72" s="16">
        <v>143</v>
      </c>
      <c r="E72" s="18">
        <v>25.03</v>
      </c>
      <c r="F72" s="17">
        <v>32.18</v>
      </c>
      <c r="G72" s="16">
        <v>28.344799999999999</v>
      </c>
      <c r="H72" s="15">
        <v>2</v>
      </c>
    </row>
    <row r="73" spans="1:8" x14ac:dyDescent="0.3">
      <c r="A73" s="18">
        <v>33382</v>
      </c>
      <c r="B73" s="20" t="s">
        <v>2881</v>
      </c>
      <c r="C73" s="19">
        <v>4400000</v>
      </c>
      <c r="D73" s="16">
        <v>17</v>
      </c>
      <c r="E73" s="18">
        <v>7.12</v>
      </c>
      <c r="F73" s="17">
        <v>11.64</v>
      </c>
      <c r="G73" s="16">
        <v>9.2125000000000004</v>
      </c>
      <c r="H73" s="15">
        <v>1</v>
      </c>
    </row>
    <row r="74" spans="1:8" x14ac:dyDescent="0.3">
      <c r="A74" s="18">
        <v>33394</v>
      </c>
      <c r="B74" s="20" t="s">
        <v>2685</v>
      </c>
      <c r="C74" s="19">
        <v>32400000</v>
      </c>
      <c r="D74" s="16">
        <v>66</v>
      </c>
      <c r="E74" s="18">
        <v>20.7</v>
      </c>
      <c r="F74" s="17">
        <v>30.91</v>
      </c>
      <c r="G74" s="16">
        <v>25.309699999999999</v>
      </c>
      <c r="H74" s="15">
        <v>3</v>
      </c>
    </row>
    <row r="75" spans="1:8" x14ac:dyDescent="0.3">
      <c r="A75" s="18">
        <v>33464</v>
      </c>
      <c r="B75" s="20" t="s">
        <v>2708</v>
      </c>
      <c r="C75" s="19">
        <v>29300000</v>
      </c>
      <c r="D75" s="16">
        <v>10</v>
      </c>
      <c r="E75" s="18">
        <v>13.73</v>
      </c>
      <c r="F75" s="17">
        <v>16.13</v>
      </c>
      <c r="G75" s="16">
        <v>15.160399999999999</v>
      </c>
      <c r="H75" s="15">
        <v>2</v>
      </c>
    </row>
    <row r="76" spans="1:8" x14ac:dyDescent="0.3">
      <c r="A76" s="18">
        <v>34132</v>
      </c>
      <c r="B76" s="20" t="s">
        <v>2505</v>
      </c>
      <c r="C76" s="19">
        <v>105600000</v>
      </c>
      <c r="D76" s="16">
        <v>173</v>
      </c>
      <c r="E76" s="18">
        <v>25.1</v>
      </c>
      <c r="F76" s="17">
        <v>30.75</v>
      </c>
      <c r="G76" s="16">
        <v>28.360800000000001</v>
      </c>
      <c r="H76" s="15">
        <v>2</v>
      </c>
    </row>
    <row r="77" spans="1:8" x14ac:dyDescent="0.3">
      <c r="A77" s="18">
        <v>34162</v>
      </c>
      <c r="B77" s="20" t="s">
        <v>2768</v>
      </c>
      <c r="C77" s="19">
        <v>1200000</v>
      </c>
      <c r="D77" s="16">
        <v>4</v>
      </c>
      <c r="E77" s="18">
        <v>19.2</v>
      </c>
      <c r="F77" s="17">
        <v>21.58</v>
      </c>
      <c r="G77" s="16">
        <v>20.442499999999999</v>
      </c>
      <c r="H77" s="15">
        <v>2</v>
      </c>
    </row>
    <row r="78" spans="1:8" x14ac:dyDescent="0.3">
      <c r="A78" s="18">
        <v>34653</v>
      </c>
      <c r="B78" s="20" t="s">
        <v>2717</v>
      </c>
      <c r="C78" s="19">
        <v>15400000</v>
      </c>
      <c r="D78" s="16">
        <v>35</v>
      </c>
      <c r="E78" s="18">
        <v>12.47</v>
      </c>
      <c r="F78" s="17">
        <v>18.88</v>
      </c>
      <c r="G78" s="16">
        <v>14.818099999999999</v>
      </c>
      <c r="H78" s="15">
        <v>2</v>
      </c>
    </row>
    <row r="79" spans="1:8" x14ac:dyDescent="0.3">
      <c r="A79" s="18">
        <v>34833</v>
      </c>
      <c r="B79" s="20" t="s">
        <v>2751</v>
      </c>
      <c r="C79" s="19">
        <v>600000</v>
      </c>
      <c r="D79" s="16">
        <v>2</v>
      </c>
      <c r="E79" s="18">
        <v>35.69</v>
      </c>
      <c r="F79" s="17">
        <v>36.82</v>
      </c>
      <c r="G79" s="16">
        <v>35.878300000000003</v>
      </c>
      <c r="H79" s="15">
        <v>2</v>
      </c>
    </row>
    <row r="80" spans="1:8" x14ac:dyDescent="0.3">
      <c r="A80" s="18">
        <v>34842</v>
      </c>
      <c r="B80" s="20" t="s">
        <v>2738</v>
      </c>
      <c r="C80" s="19">
        <v>12800000</v>
      </c>
      <c r="D80" s="16">
        <v>44</v>
      </c>
      <c r="E80" s="18">
        <v>27.92</v>
      </c>
      <c r="F80" s="17">
        <v>32.14</v>
      </c>
      <c r="G80" s="16">
        <v>30.097899999999999</v>
      </c>
      <c r="H80" s="15">
        <v>2</v>
      </c>
    </row>
    <row r="81" spans="1:8" x14ac:dyDescent="0.3">
      <c r="A81" s="18">
        <v>34891</v>
      </c>
      <c r="B81" s="20" t="s">
        <v>2739</v>
      </c>
      <c r="C81" s="19">
        <v>1800000</v>
      </c>
      <c r="D81" s="16">
        <v>9</v>
      </c>
      <c r="E81" s="18">
        <v>12.04</v>
      </c>
      <c r="F81" s="17">
        <v>14.61</v>
      </c>
      <c r="G81" s="16">
        <v>13.9039</v>
      </c>
      <c r="H81" s="15">
        <v>2</v>
      </c>
    </row>
    <row r="82" spans="1:8" x14ac:dyDescent="0.3">
      <c r="A82" s="18">
        <v>35121</v>
      </c>
      <c r="B82" s="20" t="s">
        <v>2697</v>
      </c>
      <c r="C82" s="19">
        <v>62700000</v>
      </c>
      <c r="D82" s="16">
        <v>49</v>
      </c>
      <c r="E82" s="18">
        <v>15.75</v>
      </c>
      <c r="F82" s="17">
        <v>19</v>
      </c>
      <c r="G82" s="16">
        <v>17.159099999999999</v>
      </c>
      <c r="H82" s="15">
        <v>2</v>
      </c>
    </row>
    <row r="83" spans="1:8" x14ac:dyDescent="0.3">
      <c r="A83" s="18">
        <v>35211</v>
      </c>
      <c r="B83" s="20" t="s">
        <v>2823</v>
      </c>
      <c r="C83" s="19">
        <v>4400000</v>
      </c>
      <c r="D83" s="16">
        <v>7</v>
      </c>
      <c r="E83" s="18">
        <v>15.79</v>
      </c>
      <c r="F83" s="17">
        <v>19.940000000000001</v>
      </c>
      <c r="G83" s="16">
        <v>18.161100000000001</v>
      </c>
      <c r="H83" s="15">
        <v>1</v>
      </c>
    </row>
    <row r="84" spans="1:8" x14ac:dyDescent="0.3">
      <c r="A84" s="18">
        <v>35265</v>
      </c>
      <c r="B84" s="20" t="s">
        <v>2549</v>
      </c>
      <c r="C84" s="19">
        <v>357600000</v>
      </c>
      <c r="D84" s="16">
        <v>178</v>
      </c>
      <c r="E84" s="18">
        <v>25.03</v>
      </c>
      <c r="F84" s="17">
        <v>28.097799999999999</v>
      </c>
      <c r="G84" s="16">
        <v>26.813199999999998</v>
      </c>
      <c r="H84" s="15">
        <v>3</v>
      </c>
    </row>
    <row r="85" spans="1:8" x14ac:dyDescent="0.3">
      <c r="A85" s="18">
        <v>35331</v>
      </c>
      <c r="B85" s="20" t="s">
        <v>2841</v>
      </c>
      <c r="C85" s="19">
        <v>22800000</v>
      </c>
      <c r="D85" s="16">
        <v>37</v>
      </c>
      <c r="E85" s="18">
        <v>32.56</v>
      </c>
      <c r="F85" s="17">
        <v>38.86</v>
      </c>
      <c r="G85" s="16">
        <v>36.1736</v>
      </c>
      <c r="H85" s="15">
        <v>3</v>
      </c>
    </row>
    <row r="86" spans="1:8" x14ac:dyDescent="0.3">
      <c r="A86" s="18">
        <v>35763</v>
      </c>
      <c r="B86" s="20" t="s">
        <v>2629</v>
      </c>
      <c r="C86" s="19">
        <v>129300000</v>
      </c>
      <c r="D86" s="16">
        <v>79</v>
      </c>
      <c r="E86" s="18">
        <v>19.989999999999998</v>
      </c>
      <c r="F86" s="17">
        <v>21.76</v>
      </c>
      <c r="G86" s="16">
        <v>20.770199999999999</v>
      </c>
      <c r="H86" s="15">
        <v>3</v>
      </c>
    </row>
    <row r="87" spans="1:8" x14ac:dyDescent="0.3">
      <c r="A87" s="18">
        <v>35802</v>
      </c>
      <c r="B87" s="20" t="s">
        <v>2709</v>
      </c>
      <c r="C87" s="19">
        <v>8500000</v>
      </c>
      <c r="D87" s="16">
        <v>14</v>
      </c>
      <c r="E87" s="18">
        <v>20.13</v>
      </c>
      <c r="F87" s="17">
        <v>24.4</v>
      </c>
      <c r="G87" s="16">
        <v>22.9267</v>
      </c>
      <c r="H87" s="15">
        <v>2</v>
      </c>
    </row>
    <row r="88" spans="1:8" x14ac:dyDescent="0.3">
      <c r="A88" s="18">
        <v>35913</v>
      </c>
      <c r="B88" s="20" t="s">
        <v>2753</v>
      </c>
      <c r="C88" s="19">
        <v>13300000</v>
      </c>
      <c r="D88" s="16">
        <v>6</v>
      </c>
      <c r="E88" s="18">
        <v>22.06</v>
      </c>
      <c r="F88" s="17">
        <v>27.48</v>
      </c>
      <c r="G88" s="16">
        <v>26.538900000000002</v>
      </c>
      <c r="H88" s="15">
        <v>2</v>
      </c>
    </row>
    <row r="89" spans="1:8" x14ac:dyDescent="0.3">
      <c r="A89" s="18">
        <v>35943</v>
      </c>
      <c r="B89" s="20" t="s">
        <v>2891</v>
      </c>
      <c r="C89" s="19">
        <v>1400000</v>
      </c>
      <c r="D89" s="16">
        <v>1</v>
      </c>
      <c r="E89" s="18">
        <v>10.54</v>
      </c>
      <c r="F89" s="17">
        <v>10.54</v>
      </c>
      <c r="G89" s="16">
        <v>10.54</v>
      </c>
      <c r="H89" s="15">
        <v>1</v>
      </c>
    </row>
    <row r="90" spans="1:8" x14ac:dyDescent="0.3">
      <c r="A90" s="18">
        <v>35961</v>
      </c>
      <c r="B90" s="20" t="s">
        <v>2885</v>
      </c>
      <c r="C90" s="19">
        <v>900000</v>
      </c>
      <c r="D90" s="16">
        <v>2</v>
      </c>
      <c r="E90" s="18">
        <v>55.61</v>
      </c>
      <c r="F90" s="17">
        <v>59.66</v>
      </c>
      <c r="G90" s="16">
        <v>56.96</v>
      </c>
      <c r="H90" s="15">
        <v>1</v>
      </c>
    </row>
    <row r="91" spans="1:8" x14ac:dyDescent="0.3">
      <c r="A91" s="18">
        <v>36052</v>
      </c>
      <c r="B91" s="20" t="s">
        <v>2619</v>
      </c>
      <c r="C91" s="19">
        <v>42100000</v>
      </c>
      <c r="D91" s="16">
        <v>32</v>
      </c>
      <c r="E91" s="18">
        <v>17.21</v>
      </c>
      <c r="F91" s="17">
        <v>28</v>
      </c>
      <c r="G91" s="16">
        <v>24.878</v>
      </c>
      <c r="H91" s="15">
        <v>3</v>
      </c>
    </row>
    <row r="92" spans="1:8" x14ac:dyDescent="0.3">
      <c r="A92" s="18">
        <v>36171</v>
      </c>
      <c r="B92" s="20" t="s">
        <v>2824</v>
      </c>
      <c r="C92" s="19">
        <v>30800000</v>
      </c>
      <c r="D92" s="16">
        <v>17</v>
      </c>
      <c r="E92" s="18">
        <v>1.35</v>
      </c>
      <c r="F92" s="17">
        <v>2.8</v>
      </c>
      <c r="G92" s="16">
        <v>2.0503999999999998</v>
      </c>
      <c r="H92" s="15">
        <v>1</v>
      </c>
    </row>
    <row r="93" spans="1:8" x14ac:dyDescent="0.3">
      <c r="A93" s="18">
        <v>36313</v>
      </c>
      <c r="B93" s="20" t="s">
        <v>2724</v>
      </c>
      <c r="C93" s="19">
        <v>6500000</v>
      </c>
      <c r="D93" s="16">
        <v>9</v>
      </c>
      <c r="E93" s="18">
        <v>10.050000000000001</v>
      </c>
      <c r="F93" s="17">
        <v>11.58</v>
      </c>
      <c r="G93" s="16">
        <v>11.160500000000001</v>
      </c>
      <c r="H93" s="15">
        <v>2</v>
      </c>
    </row>
    <row r="94" spans="1:8" x14ac:dyDescent="0.3">
      <c r="A94" s="18">
        <v>36533</v>
      </c>
      <c r="B94" s="20" t="s">
        <v>2786</v>
      </c>
      <c r="C94" s="19">
        <v>45500000</v>
      </c>
      <c r="D94" s="16">
        <v>62</v>
      </c>
      <c r="E94" s="18">
        <v>26.13</v>
      </c>
      <c r="F94" s="17">
        <v>29.5</v>
      </c>
      <c r="G94" s="16">
        <v>27.589099999999998</v>
      </c>
      <c r="H94" s="15">
        <v>2</v>
      </c>
    </row>
    <row r="95" spans="1:8" x14ac:dyDescent="0.3">
      <c r="A95" s="18">
        <v>36893</v>
      </c>
      <c r="B95" s="20" t="s">
        <v>2777</v>
      </c>
      <c r="C95" s="19">
        <v>2100000</v>
      </c>
      <c r="D95" s="16">
        <v>6</v>
      </c>
      <c r="E95" s="18">
        <v>35.869999999999997</v>
      </c>
      <c r="F95" s="17">
        <v>50.59</v>
      </c>
      <c r="G95" s="16">
        <v>40.892400000000002</v>
      </c>
      <c r="H95" s="15">
        <v>1</v>
      </c>
    </row>
    <row r="96" spans="1:8" x14ac:dyDescent="0.3">
      <c r="A96" s="18">
        <v>37073</v>
      </c>
      <c r="B96" s="20" t="s">
        <v>2688</v>
      </c>
      <c r="C96" s="19">
        <v>1000000</v>
      </c>
      <c r="D96" s="16">
        <v>6</v>
      </c>
      <c r="E96" s="18">
        <v>61.22</v>
      </c>
      <c r="F96" s="17">
        <v>65.02</v>
      </c>
      <c r="G96" s="16">
        <v>63.433</v>
      </c>
      <c r="H96" s="15">
        <v>3</v>
      </c>
    </row>
    <row r="97" spans="1:8" x14ac:dyDescent="0.3">
      <c r="A97" s="18">
        <v>37083</v>
      </c>
      <c r="B97" s="20" t="s">
        <v>2340</v>
      </c>
      <c r="C97" s="19">
        <v>55700000</v>
      </c>
      <c r="D97" s="16">
        <v>75</v>
      </c>
      <c r="E97" s="18">
        <v>18.98</v>
      </c>
      <c r="F97" s="17">
        <v>22.28</v>
      </c>
      <c r="G97" s="16">
        <v>20.161300000000001</v>
      </c>
      <c r="H97" s="15">
        <v>3</v>
      </c>
    </row>
    <row r="98" spans="1:8" x14ac:dyDescent="0.3">
      <c r="A98" s="18">
        <v>37084</v>
      </c>
      <c r="B98" s="20" t="s">
        <v>2472</v>
      </c>
      <c r="C98" s="19">
        <v>9200000</v>
      </c>
      <c r="D98" s="16">
        <v>9</v>
      </c>
      <c r="E98" s="18">
        <v>17.11</v>
      </c>
      <c r="F98" s="17">
        <v>20.309999999999999</v>
      </c>
      <c r="G98" s="16">
        <v>19.238600000000002</v>
      </c>
      <c r="H98" s="15">
        <v>3</v>
      </c>
    </row>
    <row r="99" spans="1:8" x14ac:dyDescent="0.3">
      <c r="A99" s="18">
        <v>37101</v>
      </c>
      <c r="B99" s="20" t="s">
        <v>2869</v>
      </c>
      <c r="C99" s="19">
        <v>22300000</v>
      </c>
      <c r="D99" s="16">
        <v>28</v>
      </c>
      <c r="E99" s="18">
        <v>20.63</v>
      </c>
      <c r="F99" s="17">
        <v>45.35</v>
      </c>
      <c r="G99" s="16">
        <v>35.034399999999998</v>
      </c>
      <c r="H99" s="15">
        <v>1</v>
      </c>
    </row>
    <row r="100" spans="1:8" x14ac:dyDescent="0.3">
      <c r="A100" s="18">
        <v>37131</v>
      </c>
      <c r="B100" s="20" t="s">
        <v>2648</v>
      </c>
      <c r="C100" s="19">
        <v>4800000</v>
      </c>
      <c r="D100" s="16">
        <v>15</v>
      </c>
      <c r="E100" s="18">
        <v>10.52</v>
      </c>
      <c r="F100" s="17">
        <v>13.55</v>
      </c>
      <c r="G100" s="16">
        <v>11.4879</v>
      </c>
      <c r="H100" s="15">
        <v>3</v>
      </c>
    </row>
    <row r="101" spans="1:8" x14ac:dyDescent="0.3">
      <c r="A101" s="18">
        <v>41234</v>
      </c>
      <c r="B101" s="20" t="s">
        <v>2507</v>
      </c>
      <c r="C101" s="19">
        <v>2800000</v>
      </c>
      <c r="D101" s="16">
        <v>9</v>
      </c>
      <c r="E101" s="18">
        <v>11.03</v>
      </c>
      <c r="F101" s="17">
        <v>14.11</v>
      </c>
      <c r="G101" s="16">
        <v>13.2446</v>
      </c>
      <c r="H101" s="15">
        <v>2</v>
      </c>
    </row>
    <row r="102" spans="1:8" x14ac:dyDescent="0.3">
      <c r="A102" s="18">
        <v>41235</v>
      </c>
      <c r="B102" s="20" t="s">
        <v>2508</v>
      </c>
      <c r="C102" s="19">
        <v>1500000</v>
      </c>
      <c r="D102" s="16">
        <v>1</v>
      </c>
      <c r="E102" s="18">
        <v>8.16</v>
      </c>
      <c r="F102" s="17">
        <v>8.16</v>
      </c>
      <c r="G102" s="16">
        <v>8.16</v>
      </c>
      <c r="H102" s="15">
        <v>2</v>
      </c>
    </row>
    <row r="103" spans="1:8" x14ac:dyDescent="0.3">
      <c r="A103" s="18">
        <v>41414</v>
      </c>
      <c r="B103" s="20" t="s">
        <v>2892</v>
      </c>
      <c r="C103" s="19">
        <v>9500000</v>
      </c>
      <c r="D103" s="16">
        <v>4</v>
      </c>
      <c r="E103" s="18">
        <v>56.79</v>
      </c>
      <c r="F103" s="17">
        <v>57.74</v>
      </c>
      <c r="G103" s="16">
        <v>57.378100000000003</v>
      </c>
      <c r="H103" s="15">
        <v>1</v>
      </c>
    </row>
    <row r="104" spans="1:8" x14ac:dyDescent="0.3">
      <c r="A104" s="18">
        <v>41551</v>
      </c>
      <c r="B104" s="20" t="s">
        <v>2870</v>
      </c>
      <c r="C104" s="19">
        <v>6000000</v>
      </c>
      <c r="D104" s="16">
        <v>9</v>
      </c>
      <c r="E104" s="18">
        <v>4.99</v>
      </c>
      <c r="F104" s="17">
        <v>5.86</v>
      </c>
      <c r="G104" s="16">
        <v>5.1864999999999997</v>
      </c>
      <c r="H104" s="15">
        <v>1</v>
      </c>
    </row>
    <row r="105" spans="1:8" x14ac:dyDescent="0.3">
      <c r="A105" s="18">
        <v>41552</v>
      </c>
      <c r="B105" s="20" t="s">
        <v>2797</v>
      </c>
      <c r="C105" s="19">
        <v>2000000</v>
      </c>
      <c r="D105" s="16">
        <v>5</v>
      </c>
      <c r="E105" s="18">
        <v>14.47</v>
      </c>
      <c r="F105" s="17">
        <v>14.71</v>
      </c>
      <c r="G105" s="16">
        <v>14.506500000000001</v>
      </c>
      <c r="H105" s="15">
        <v>2</v>
      </c>
    </row>
    <row r="106" spans="1:8" x14ac:dyDescent="0.3">
      <c r="A106" s="18">
        <v>41644</v>
      </c>
      <c r="B106" s="20" t="s">
        <v>2494</v>
      </c>
      <c r="C106" s="19">
        <v>11500000</v>
      </c>
      <c r="D106" s="16">
        <v>16</v>
      </c>
      <c r="E106" s="18">
        <v>9.76</v>
      </c>
      <c r="F106" s="17">
        <v>14.46</v>
      </c>
      <c r="G106" s="16">
        <v>13.6999</v>
      </c>
      <c r="H106" s="15">
        <v>4</v>
      </c>
    </row>
    <row r="107" spans="1:8" x14ac:dyDescent="0.3">
      <c r="A107" s="18">
        <v>41672</v>
      </c>
      <c r="B107" s="20" t="s">
        <v>2810</v>
      </c>
      <c r="C107" s="19">
        <v>8300000</v>
      </c>
      <c r="D107" s="16">
        <v>7</v>
      </c>
      <c r="E107" s="18">
        <v>8.44</v>
      </c>
      <c r="F107" s="17">
        <v>11.96</v>
      </c>
      <c r="G107" s="16">
        <v>8.9410000000000007</v>
      </c>
      <c r="H107" s="15">
        <v>2</v>
      </c>
    </row>
    <row r="108" spans="1:8" x14ac:dyDescent="0.3">
      <c r="A108" s="18">
        <v>41712</v>
      </c>
      <c r="B108" s="20" t="s">
        <v>2710</v>
      </c>
      <c r="C108" s="19">
        <v>2200000</v>
      </c>
      <c r="D108" s="16">
        <v>15</v>
      </c>
      <c r="E108" s="18">
        <v>7.95</v>
      </c>
      <c r="F108" s="17">
        <v>13.64</v>
      </c>
      <c r="G108" s="16">
        <v>10.971399999999999</v>
      </c>
      <c r="H108" s="15">
        <v>2</v>
      </c>
    </row>
    <row r="109" spans="1:8" x14ac:dyDescent="0.3">
      <c r="A109" s="18">
        <v>41752</v>
      </c>
      <c r="B109" s="20" t="s">
        <v>2798</v>
      </c>
      <c r="C109" s="19">
        <v>2800000</v>
      </c>
      <c r="D109" s="16">
        <v>4</v>
      </c>
      <c r="E109" s="18">
        <v>11.87</v>
      </c>
      <c r="F109" s="17">
        <v>14.1433</v>
      </c>
      <c r="G109" s="16">
        <v>13.4511</v>
      </c>
      <c r="H109" s="15">
        <v>1</v>
      </c>
    </row>
    <row r="110" spans="1:8" x14ac:dyDescent="0.3">
      <c r="A110" s="18">
        <v>41752</v>
      </c>
      <c r="B110" s="20" t="s">
        <v>2798</v>
      </c>
      <c r="C110" s="19">
        <v>2100000</v>
      </c>
      <c r="D110" s="16">
        <v>4</v>
      </c>
      <c r="E110" s="18">
        <v>11.8</v>
      </c>
      <c r="F110" s="17">
        <v>12.9</v>
      </c>
      <c r="G110" s="16">
        <v>12.117599999999999</v>
      </c>
      <c r="H110" s="15">
        <v>2</v>
      </c>
    </row>
    <row r="111" spans="1:8" x14ac:dyDescent="0.3">
      <c r="A111" s="18">
        <v>41902</v>
      </c>
      <c r="B111" s="20" t="s">
        <v>2689</v>
      </c>
      <c r="C111" s="19">
        <v>1500000</v>
      </c>
      <c r="D111" s="16">
        <v>1</v>
      </c>
      <c r="E111" s="18">
        <v>6.82</v>
      </c>
      <c r="F111" s="17">
        <v>6.82</v>
      </c>
      <c r="G111" s="16">
        <v>6.82</v>
      </c>
      <c r="H111" s="15">
        <v>2</v>
      </c>
    </row>
    <row r="112" spans="1:8" x14ac:dyDescent="0.3">
      <c r="A112" s="18">
        <v>43068</v>
      </c>
      <c r="B112" s="20" t="s">
        <v>2778</v>
      </c>
      <c r="C112" s="19">
        <v>5800000</v>
      </c>
      <c r="D112" s="16">
        <v>8</v>
      </c>
      <c r="E112" s="18">
        <v>25.62</v>
      </c>
      <c r="F112" s="17">
        <v>27.14</v>
      </c>
      <c r="G112" s="16">
        <v>26.004300000000001</v>
      </c>
      <c r="H112" s="15">
        <v>1</v>
      </c>
    </row>
    <row r="113" spans="1:8" x14ac:dyDescent="0.3">
      <c r="A113" s="18">
        <v>43069</v>
      </c>
      <c r="B113" s="20" t="s">
        <v>2746</v>
      </c>
      <c r="C113" s="19">
        <v>5500000</v>
      </c>
      <c r="D113" s="16">
        <v>3</v>
      </c>
      <c r="E113" s="18">
        <v>25.63</v>
      </c>
      <c r="F113" s="17">
        <v>26.01</v>
      </c>
      <c r="G113" s="16">
        <v>25.91</v>
      </c>
      <c r="H113" s="15">
        <v>1</v>
      </c>
    </row>
    <row r="114" spans="1:8" x14ac:dyDescent="0.3">
      <c r="A114" s="18">
        <v>44162</v>
      </c>
      <c r="B114" s="20" t="s">
        <v>2857</v>
      </c>
      <c r="C114" s="19">
        <v>11700000</v>
      </c>
      <c r="D114" s="16">
        <v>18</v>
      </c>
      <c r="E114" s="18">
        <v>28.82</v>
      </c>
      <c r="F114" s="17">
        <v>32.35</v>
      </c>
      <c r="G114" s="16">
        <v>30.232600000000001</v>
      </c>
      <c r="H114" s="15">
        <v>1</v>
      </c>
    </row>
    <row r="115" spans="1:8" x14ac:dyDescent="0.3">
      <c r="A115" s="18">
        <v>44332</v>
      </c>
      <c r="B115" s="20" t="s">
        <v>2787</v>
      </c>
      <c r="C115" s="19">
        <v>6300000</v>
      </c>
      <c r="D115" s="16">
        <v>6</v>
      </c>
      <c r="E115" s="18">
        <v>2.06</v>
      </c>
      <c r="F115" s="17">
        <v>2.9</v>
      </c>
      <c r="G115" s="16">
        <v>2.5425</v>
      </c>
      <c r="H115" s="15">
        <v>1</v>
      </c>
    </row>
    <row r="116" spans="1:8" x14ac:dyDescent="0.3">
      <c r="A116" s="18">
        <v>44381</v>
      </c>
      <c r="B116" s="20" t="s">
        <v>2849</v>
      </c>
      <c r="C116" s="19">
        <v>52600000</v>
      </c>
      <c r="D116" s="16">
        <v>85</v>
      </c>
      <c r="E116" s="18">
        <v>8.3800000000000008</v>
      </c>
      <c r="F116" s="17">
        <v>10.59</v>
      </c>
      <c r="G116" s="16">
        <v>9.6661999999999999</v>
      </c>
      <c r="H116" s="15">
        <v>1</v>
      </c>
    </row>
    <row r="117" spans="1:8" x14ac:dyDescent="0.3">
      <c r="A117" s="18">
        <v>45552</v>
      </c>
      <c r="B117" s="20" t="s">
        <v>2811</v>
      </c>
      <c r="C117" s="19">
        <v>22500000</v>
      </c>
      <c r="D117" s="16">
        <v>45</v>
      </c>
      <c r="E117" s="18">
        <v>15.64</v>
      </c>
      <c r="F117" s="17">
        <v>20.86</v>
      </c>
      <c r="G117" s="16">
        <v>18.8628</v>
      </c>
      <c r="H117" s="15">
        <v>2</v>
      </c>
    </row>
    <row r="118" spans="1:8" x14ac:dyDescent="0.3">
      <c r="A118" s="18">
        <v>45561</v>
      </c>
      <c r="B118" s="20" t="s">
        <v>2740</v>
      </c>
      <c r="C118" s="19">
        <v>4700000</v>
      </c>
      <c r="D118" s="16">
        <v>3</v>
      </c>
      <c r="E118" s="18">
        <v>7.33</v>
      </c>
      <c r="F118" s="17">
        <v>9.68</v>
      </c>
      <c r="G118" s="16">
        <v>7.4257</v>
      </c>
      <c r="H118" s="15">
        <v>2</v>
      </c>
    </row>
    <row r="119" spans="1:8" x14ac:dyDescent="0.3">
      <c r="A119" s="18">
        <v>45661</v>
      </c>
      <c r="B119" s="20" t="s">
        <v>2674</v>
      </c>
      <c r="C119" s="19">
        <v>500000</v>
      </c>
      <c r="D119" s="16">
        <v>4</v>
      </c>
      <c r="E119" s="18">
        <v>8.5</v>
      </c>
      <c r="F119" s="17">
        <v>11.54</v>
      </c>
      <c r="G119" s="16">
        <v>9.9979999999999993</v>
      </c>
      <c r="H119" s="15">
        <v>1</v>
      </c>
    </row>
    <row r="120" spans="1:8" x14ac:dyDescent="0.3">
      <c r="A120" s="18">
        <v>45662</v>
      </c>
      <c r="B120" s="20" t="s">
        <v>2675</v>
      </c>
      <c r="C120" s="19">
        <v>23900000</v>
      </c>
      <c r="D120" s="16">
        <v>18</v>
      </c>
      <c r="E120" s="18">
        <v>16.3</v>
      </c>
      <c r="F120" s="17">
        <v>20.51</v>
      </c>
      <c r="G120" s="16">
        <v>19.605899999999998</v>
      </c>
      <c r="H120" s="15">
        <v>3</v>
      </c>
    </row>
    <row r="121" spans="1:8" x14ac:dyDescent="0.3">
      <c r="A121" s="18">
        <v>47146</v>
      </c>
      <c r="B121" s="20" t="s">
        <v>2676</v>
      </c>
      <c r="C121" s="19">
        <v>3100000</v>
      </c>
      <c r="D121" s="16">
        <v>12</v>
      </c>
      <c r="E121" s="18">
        <v>16.149999999999999</v>
      </c>
      <c r="F121" s="17">
        <v>18.7</v>
      </c>
      <c r="G121" s="16">
        <v>17.832599999999999</v>
      </c>
      <c r="H121" s="15">
        <v>3</v>
      </c>
    </row>
    <row r="122" spans="1:8" x14ac:dyDescent="0.3">
      <c r="A122" s="18">
        <v>47147</v>
      </c>
      <c r="B122" s="20" t="s">
        <v>2719</v>
      </c>
      <c r="C122" s="19">
        <v>2800000</v>
      </c>
      <c r="D122" s="16">
        <v>2</v>
      </c>
      <c r="E122" s="18">
        <v>18.95</v>
      </c>
      <c r="F122" s="17">
        <v>20.84</v>
      </c>
      <c r="G122" s="16">
        <v>20.3</v>
      </c>
      <c r="H122" s="15">
        <v>2</v>
      </c>
    </row>
    <row r="123" spans="1:8" x14ac:dyDescent="0.3">
      <c r="A123" s="18">
        <v>47162</v>
      </c>
      <c r="B123" s="20" t="s">
        <v>2893</v>
      </c>
      <c r="C123" s="19">
        <v>31400000</v>
      </c>
      <c r="D123" s="16">
        <v>10</v>
      </c>
      <c r="E123" s="18">
        <v>0.16500000000000001</v>
      </c>
      <c r="F123" s="17">
        <v>0.47</v>
      </c>
      <c r="G123" s="16">
        <v>0.2848</v>
      </c>
      <c r="H123" s="15">
        <v>1</v>
      </c>
    </row>
    <row r="124" spans="1:8" x14ac:dyDescent="0.3">
      <c r="A124" s="18">
        <v>47202</v>
      </c>
      <c r="B124" s="20" t="s">
        <v>2632</v>
      </c>
      <c r="C124" s="19">
        <v>2000000</v>
      </c>
      <c r="D124" s="16">
        <v>10</v>
      </c>
      <c r="E124" s="18">
        <v>23.93</v>
      </c>
      <c r="F124" s="17">
        <v>31.18</v>
      </c>
      <c r="G124" s="16">
        <v>28.961500000000001</v>
      </c>
      <c r="H124" s="15">
        <v>3</v>
      </c>
    </row>
    <row r="125" spans="1:8" x14ac:dyDescent="0.3">
      <c r="A125" s="18">
        <v>47393</v>
      </c>
      <c r="B125" s="20" t="s">
        <v>2359</v>
      </c>
      <c r="C125" s="19">
        <v>6800000</v>
      </c>
      <c r="D125" s="16">
        <v>14</v>
      </c>
      <c r="E125" s="18">
        <v>47.46</v>
      </c>
      <c r="F125" s="17">
        <v>53.56</v>
      </c>
      <c r="G125" s="16">
        <v>50.664999999999999</v>
      </c>
      <c r="H125" s="15">
        <v>3</v>
      </c>
    </row>
    <row r="126" spans="1:8" x14ac:dyDescent="0.3">
      <c r="A126" s="18">
        <v>47441</v>
      </c>
      <c r="B126" s="20" t="s">
        <v>2851</v>
      </c>
      <c r="C126" s="19">
        <v>13900000</v>
      </c>
      <c r="D126" s="16">
        <v>33</v>
      </c>
      <c r="E126" s="18">
        <v>19.66</v>
      </c>
      <c r="F126" s="17">
        <v>29.92</v>
      </c>
      <c r="G126" s="16">
        <v>22.6601</v>
      </c>
      <c r="H126" s="15">
        <v>1</v>
      </c>
    </row>
    <row r="127" spans="1:8" x14ac:dyDescent="0.3">
      <c r="A127" s="18">
        <v>47601</v>
      </c>
      <c r="B127" s="20" t="s">
        <v>2799</v>
      </c>
      <c r="C127" s="19">
        <v>100000</v>
      </c>
      <c r="D127" s="16">
        <v>1</v>
      </c>
      <c r="E127" s="18">
        <v>23.68</v>
      </c>
      <c r="F127" s="17">
        <v>23.68</v>
      </c>
      <c r="G127" s="16">
        <v>23.68</v>
      </c>
      <c r="H127" s="15">
        <v>1</v>
      </c>
    </row>
    <row r="128" spans="1:8" x14ac:dyDescent="0.3">
      <c r="A128" s="18">
        <v>47631</v>
      </c>
      <c r="B128" s="20" t="s">
        <v>2875</v>
      </c>
      <c r="C128" s="19">
        <v>46100000</v>
      </c>
      <c r="D128" s="16">
        <v>18</v>
      </c>
      <c r="E128" s="18">
        <v>3</v>
      </c>
      <c r="F128" s="17">
        <v>3.77</v>
      </c>
      <c r="G128" s="16">
        <v>3.476</v>
      </c>
      <c r="H128" s="15">
        <v>1</v>
      </c>
    </row>
    <row r="129" spans="1:8" x14ac:dyDescent="0.3">
      <c r="A129" s="18">
        <v>47632</v>
      </c>
      <c r="B129" s="20" t="s">
        <v>2754</v>
      </c>
      <c r="C129" s="19">
        <v>30600000</v>
      </c>
      <c r="D129" s="16">
        <v>21</v>
      </c>
      <c r="E129" s="18">
        <v>15.45</v>
      </c>
      <c r="F129" s="17">
        <v>18.28</v>
      </c>
      <c r="G129" s="16">
        <v>16.8172</v>
      </c>
      <c r="H129" s="15">
        <v>2</v>
      </c>
    </row>
    <row r="130" spans="1:8" x14ac:dyDescent="0.3">
      <c r="A130" s="18">
        <v>49065</v>
      </c>
      <c r="B130" s="20" t="s">
        <v>2894</v>
      </c>
      <c r="C130" s="19">
        <v>3900000</v>
      </c>
      <c r="D130" s="16">
        <v>3</v>
      </c>
      <c r="E130" s="18">
        <v>26.29</v>
      </c>
      <c r="F130" s="17">
        <v>28.74</v>
      </c>
      <c r="G130" s="16">
        <v>26.627700000000001</v>
      </c>
      <c r="H130" s="15">
        <v>1</v>
      </c>
    </row>
    <row r="131" spans="1:8" x14ac:dyDescent="0.3">
      <c r="A131" s="18">
        <v>49124</v>
      </c>
      <c r="B131" s="20" t="s">
        <v>2826</v>
      </c>
      <c r="C131" s="19">
        <v>800000</v>
      </c>
      <c r="D131" s="16">
        <v>2</v>
      </c>
      <c r="E131" s="18">
        <v>13.56</v>
      </c>
      <c r="F131" s="17">
        <v>16.559999999999999</v>
      </c>
      <c r="G131" s="16">
        <v>16.184999999999999</v>
      </c>
      <c r="H131" s="15">
        <v>2</v>
      </c>
    </row>
    <row r="132" spans="1:8" x14ac:dyDescent="0.3">
      <c r="A132" s="18">
        <v>49162</v>
      </c>
      <c r="B132" s="20" t="s">
        <v>2606</v>
      </c>
      <c r="C132" s="19">
        <v>3400000</v>
      </c>
      <c r="D132" s="16">
        <v>2</v>
      </c>
      <c r="E132" s="18">
        <v>2.96</v>
      </c>
      <c r="F132" s="17">
        <v>3.84</v>
      </c>
      <c r="G132" s="16">
        <v>3.3224</v>
      </c>
      <c r="H132" s="15">
        <v>1</v>
      </c>
    </row>
    <row r="133" spans="1:8" x14ac:dyDescent="0.3">
      <c r="A133" s="18">
        <v>50112</v>
      </c>
      <c r="B133" s="20" t="s">
        <v>2895</v>
      </c>
      <c r="C133" s="19">
        <v>500000</v>
      </c>
      <c r="D133" s="16">
        <v>3</v>
      </c>
      <c r="E133" s="18">
        <v>132.91999999999999</v>
      </c>
      <c r="F133" s="17">
        <v>141.88</v>
      </c>
      <c r="G133" s="16">
        <v>134.71799999999999</v>
      </c>
      <c r="H133" s="15">
        <v>1</v>
      </c>
    </row>
    <row r="134" spans="1:8" x14ac:dyDescent="0.3">
      <c r="A134" s="18">
        <v>52137</v>
      </c>
      <c r="B134" s="20" t="s">
        <v>2621</v>
      </c>
      <c r="C134" s="19">
        <v>900000</v>
      </c>
      <c r="D134" s="16">
        <v>4</v>
      </c>
      <c r="E134" s="18">
        <v>53.03</v>
      </c>
      <c r="F134" s="17">
        <v>53.58</v>
      </c>
      <c r="G134" s="16">
        <v>53.226700000000001</v>
      </c>
      <c r="H134" s="15">
        <v>3</v>
      </c>
    </row>
    <row r="135" spans="1:8" x14ac:dyDescent="0.3">
      <c r="A135" s="18">
        <v>52231</v>
      </c>
      <c r="B135" s="20" t="s">
        <v>2815</v>
      </c>
      <c r="C135" s="19">
        <v>3000000</v>
      </c>
      <c r="D135" s="16">
        <v>1</v>
      </c>
      <c r="E135" s="18">
        <v>7.01</v>
      </c>
      <c r="F135" s="17">
        <v>7.01</v>
      </c>
      <c r="G135" s="16">
        <v>7.01</v>
      </c>
      <c r="H135" s="15">
        <v>2</v>
      </c>
    </row>
    <row r="136" spans="1:8" x14ac:dyDescent="0.3">
      <c r="A136" s="18">
        <v>53063</v>
      </c>
      <c r="B136" s="20" t="s">
        <v>2756</v>
      </c>
      <c r="C136" s="19">
        <v>29500000</v>
      </c>
      <c r="D136" s="16">
        <v>50</v>
      </c>
      <c r="E136" s="18">
        <v>17.16</v>
      </c>
      <c r="F136" s="17">
        <v>19.79</v>
      </c>
      <c r="G136" s="16">
        <v>18.3842</v>
      </c>
      <c r="H136" s="15">
        <v>2</v>
      </c>
    </row>
    <row r="137" spans="1:8" x14ac:dyDescent="0.3">
      <c r="A137" s="18">
        <v>53094</v>
      </c>
      <c r="B137" s="20" t="s">
        <v>2757</v>
      </c>
      <c r="C137" s="19">
        <v>45200000</v>
      </c>
      <c r="D137" s="16">
        <v>59</v>
      </c>
      <c r="E137" s="18">
        <v>22.74</v>
      </c>
      <c r="F137" s="17">
        <v>25.89</v>
      </c>
      <c r="G137" s="16">
        <v>24.496400000000001</v>
      </c>
      <c r="H137" s="15">
        <v>1</v>
      </c>
    </row>
    <row r="138" spans="1:8" x14ac:dyDescent="0.3">
      <c r="A138" s="18">
        <v>53094</v>
      </c>
      <c r="B138" s="20" t="s">
        <v>2757</v>
      </c>
      <c r="C138" s="19">
        <v>15300000</v>
      </c>
      <c r="D138" s="16">
        <v>4</v>
      </c>
      <c r="E138" s="18">
        <v>25.09</v>
      </c>
      <c r="F138" s="17">
        <v>27.11</v>
      </c>
      <c r="G138" s="16">
        <v>26.558599999999998</v>
      </c>
      <c r="H138" s="15">
        <v>2</v>
      </c>
    </row>
    <row r="139" spans="1:8" x14ac:dyDescent="0.3">
      <c r="A139" s="18">
        <v>54572</v>
      </c>
      <c r="B139" s="20" t="s">
        <v>2727</v>
      </c>
      <c r="C139" s="19">
        <v>2300000</v>
      </c>
      <c r="D139" s="16">
        <v>7</v>
      </c>
      <c r="E139" s="18">
        <v>8.8699999999999992</v>
      </c>
      <c r="F139" s="17">
        <v>10.199999999999999</v>
      </c>
      <c r="G139" s="16">
        <v>9.7638999999999996</v>
      </c>
      <c r="H139" s="15">
        <v>1</v>
      </c>
    </row>
    <row r="140" spans="1:8" x14ac:dyDescent="0.3">
      <c r="A140" s="18">
        <v>54572</v>
      </c>
      <c r="B140" s="20" t="s">
        <v>2727</v>
      </c>
      <c r="C140" s="19">
        <v>15800000</v>
      </c>
      <c r="D140" s="16">
        <v>18</v>
      </c>
      <c r="E140" s="18">
        <v>8.64</v>
      </c>
      <c r="F140" s="17">
        <v>10.73</v>
      </c>
      <c r="G140" s="16">
        <v>9.6465999999999994</v>
      </c>
      <c r="H140" s="15">
        <v>2</v>
      </c>
    </row>
    <row r="141" spans="1:8" x14ac:dyDescent="0.3">
      <c r="A141" s="18">
        <v>55361</v>
      </c>
      <c r="B141" s="20" t="s">
        <v>2800</v>
      </c>
      <c r="C141" s="19">
        <v>50700000</v>
      </c>
      <c r="D141" s="16">
        <v>86</v>
      </c>
      <c r="E141" s="18">
        <v>24.02</v>
      </c>
      <c r="F141" s="17">
        <v>28.68</v>
      </c>
      <c r="G141" s="16">
        <v>26.377099999999999</v>
      </c>
      <c r="H141" s="15">
        <v>1</v>
      </c>
    </row>
    <row r="142" spans="1:8" x14ac:dyDescent="0.3">
      <c r="A142" s="18">
        <v>55431</v>
      </c>
      <c r="B142" s="20" t="s">
        <v>2690</v>
      </c>
      <c r="C142" s="19">
        <v>3300000</v>
      </c>
      <c r="D142" s="16">
        <v>4</v>
      </c>
      <c r="E142" s="18">
        <v>14.4</v>
      </c>
      <c r="F142" s="17">
        <v>16.239999999999998</v>
      </c>
      <c r="G142" s="16">
        <v>14.4961</v>
      </c>
      <c r="H142" s="15">
        <v>2</v>
      </c>
    </row>
    <row r="143" spans="1:8" x14ac:dyDescent="0.3">
      <c r="A143" s="18">
        <v>58711</v>
      </c>
      <c r="B143" s="20" t="s">
        <v>2607</v>
      </c>
      <c r="C143" s="19">
        <v>481300000</v>
      </c>
      <c r="D143" s="16">
        <v>313</v>
      </c>
      <c r="E143" s="18">
        <v>12.66</v>
      </c>
      <c r="F143" s="17">
        <v>15.2</v>
      </c>
      <c r="G143" s="16">
        <v>14.0044</v>
      </c>
      <c r="H143" s="15">
        <v>3</v>
      </c>
    </row>
    <row r="144" spans="1:8" x14ac:dyDescent="0.3">
      <c r="A144" s="18">
        <v>59055</v>
      </c>
      <c r="B144" s="20" t="s">
        <v>2375</v>
      </c>
      <c r="C144" s="19">
        <v>6200000</v>
      </c>
      <c r="D144" s="16">
        <v>14</v>
      </c>
      <c r="E144" s="18">
        <v>31.32</v>
      </c>
      <c r="F144" s="17">
        <v>37.450000000000003</v>
      </c>
      <c r="G144" s="16">
        <v>32.718400000000003</v>
      </c>
      <c r="H144" s="15">
        <v>3</v>
      </c>
    </row>
    <row r="145" spans="1:8" x14ac:dyDescent="0.3">
      <c r="A145" s="18">
        <v>61505</v>
      </c>
      <c r="B145" s="20" t="s">
        <v>2678</v>
      </c>
      <c r="C145" s="19">
        <v>2300000</v>
      </c>
      <c r="D145" s="16">
        <v>3</v>
      </c>
      <c r="E145" s="18">
        <v>28.18</v>
      </c>
      <c r="F145" s="17">
        <v>31.96</v>
      </c>
      <c r="G145" s="16">
        <v>30.9696</v>
      </c>
      <c r="H145" s="15">
        <v>3</v>
      </c>
    </row>
    <row r="146" spans="1:8" x14ac:dyDescent="0.3">
      <c r="A146" s="18">
        <v>61564</v>
      </c>
      <c r="B146" s="20" t="s">
        <v>2622</v>
      </c>
      <c r="C146" s="19">
        <v>5800000</v>
      </c>
      <c r="D146" s="16">
        <v>8</v>
      </c>
      <c r="E146" s="18">
        <v>18.73</v>
      </c>
      <c r="F146" s="17">
        <v>19.829999999999998</v>
      </c>
      <c r="G146" s="16">
        <v>19.385200000000001</v>
      </c>
      <c r="H146" s="15">
        <v>2</v>
      </c>
    </row>
    <row r="147" spans="1:8" x14ac:dyDescent="0.3">
      <c r="A147" s="18">
        <v>61754</v>
      </c>
      <c r="B147" s="20" t="s">
        <v>2679</v>
      </c>
      <c r="C147" s="19">
        <v>11300000</v>
      </c>
      <c r="D147" s="16">
        <v>27</v>
      </c>
      <c r="E147" s="18">
        <v>15.5</v>
      </c>
      <c r="F147" s="17">
        <v>22.79</v>
      </c>
      <c r="G147" s="16">
        <v>21.271799999999999</v>
      </c>
      <c r="H147" s="15">
        <v>2</v>
      </c>
    </row>
    <row r="148" spans="1:8" x14ac:dyDescent="0.3">
      <c r="A148" s="18">
        <v>61791</v>
      </c>
      <c r="B148" s="20" t="s">
        <v>2789</v>
      </c>
      <c r="C148" s="19">
        <v>3800000</v>
      </c>
      <c r="D148" s="16">
        <v>8</v>
      </c>
      <c r="E148" s="18">
        <v>11.86</v>
      </c>
      <c r="F148" s="17">
        <v>14.18</v>
      </c>
      <c r="G148" s="16">
        <v>12.2705</v>
      </c>
      <c r="H148" s="15">
        <v>2</v>
      </c>
    </row>
    <row r="149" spans="1:8" x14ac:dyDescent="0.3">
      <c r="A149" s="18">
        <v>61792</v>
      </c>
      <c r="B149" s="20" t="s">
        <v>2691</v>
      </c>
      <c r="C149" s="19">
        <v>7100000</v>
      </c>
      <c r="D149" s="16">
        <v>18</v>
      </c>
      <c r="E149" s="18">
        <v>21.36</v>
      </c>
      <c r="F149" s="17">
        <v>28.4</v>
      </c>
      <c r="G149" s="16">
        <v>23.807300000000001</v>
      </c>
      <c r="H149" s="15">
        <v>3</v>
      </c>
    </row>
    <row r="150" spans="1:8" x14ac:dyDescent="0.3">
      <c r="A150" s="18">
        <v>61827</v>
      </c>
      <c r="B150" s="20" t="s">
        <v>2692</v>
      </c>
      <c r="C150" s="19">
        <v>1800000</v>
      </c>
      <c r="D150" s="16">
        <v>6</v>
      </c>
      <c r="E150" s="18">
        <v>48.29</v>
      </c>
      <c r="F150" s="17">
        <v>54.65</v>
      </c>
      <c r="G150" s="16">
        <v>50.554400000000001</v>
      </c>
      <c r="H150" s="15">
        <v>5</v>
      </c>
    </row>
    <row r="151" spans="1:8" x14ac:dyDescent="0.3">
      <c r="A151" s="18">
        <v>61964</v>
      </c>
      <c r="B151" s="20" t="s">
        <v>2741</v>
      </c>
      <c r="C151" s="19">
        <v>17600000</v>
      </c>
      <c r="D151" s="16">
        <v>38</v>
      </c>
      <c r="E151" s="18">
        <v>39.92</v>
      </c>
      <c r="F151" s="17">
        <v>51.38</v>
      </c>
      <c r="G151" s="16">
        <v>43.832999999999998</v>
      </c>
      <c r="H151" s="15">
        <v>2</v>
      </c>
    </row>
    <row r="152" spans="1:8" x14ac:dyDescent="0.3">
      <c r="A152" s="18">
        <v>62031</v>
      </c>
      <c r="B152" s="20" t="s">
        <v>2649</v>
      </c>
      <c r="C152" s="19">
        <v>13100000</v>
      </c>
      <c r="D152" s="16">
        <v>39</v>
      </c>
      <c r="E152" s="18">
        <v>10.88</v>
      </c>
      <c r="F152" s="17">
        <v>12.73</v>
      </c>
      <c r="G152" s="16">
        <v>11.6495</v>
      </c>
      <c r="H152" s="15">
        <v>3</v>
      </c>
    </row>
    <row r="153" spans="1:8" x14ac:dyDescent="0.3">
      <c r="A153" s="18">
        <v>62092</v>
      </c>
      <c r="B153" s="20" t="s">
        <v>2662</v>
      </c>
      <c r="C153" s="19">
        <v>34300000</v>
      </c>
      <c r="D153" s="16">
        <v>62</v>
      </c>
      <c r="E153" s="18">
        <v>15.28</v>
      </c>
      <c r="F153" s="17">
        <v>22.47</v>
      </c>
      <c r="G153" s="16">
        <v>18.543500000000002</v>
      </c>
      <c r="H153" s="15">
        <v>3</v>
      </c>
    </row>
    <row r="154" spans="1:8" x14ac:dyDescent="0.3">
      <c r="A154" s="18">
        <v>62174</v>
      </c>
      <c r="B154" s="20" t="s">
        <v>2866</v>
      </c>
      <c r="C154" s="19">
        <v>5400000</v>
      </c>
      <c r="D154" s="16">
        <v>13</v>
      </c>
      <c r="E154" s="18">
        <v>31.64</v>
      </c>
      <c r="F154" s="17">
        <v>47.83</v>
      </c>
      <c r="G154" s="16">
        <v>40.585000000000001</v>
      </c>
      <c r="H154" s="15">
        <v>3</v>
      </c>
    </row>
    <row r="155" spans="1:8" x14ac:dyDescent="0.3">
      <c r="A155" s="18">
        <v>62241</v>
      </c>
      <c r="B155" s="20" t="s">
        <v>2779</v>
      </c>
      <c r="C155" s="19">
        <v>2700000</v>
      </c>
      <c r="D155" s="16">
        <v>7</v>
      </c>
      <c r="E155" s="18">
        <v>26.1</v>
      </c>
      <c r="F155" s="17">
        <v>32.54</v>
      </c>
      <c r="G155" s="16">
        <v>27.7667</v>
      </c>
      <c r="H155" s="15">
        <v>2</v>
      </c>
    </row>
    <row r="156" spans="1:8" x14ac:dyDescent="0.3">
      <c r="A156" s="18">
        <v>62482</v>
      </c>
      <c r="B156" s="20" t="s">
        <v>2842</v>
      </c>
      <c r="C156" s="19">
        <v>22500000</v>
      </c>
      <c r="D156" s="16">
        <v>35</v>
      </c>
      <c r="E156" s="18">
        <v>14.3</v>
      </c>
      <c r="F156" s="17">
        <v>20.440000000000001</v>
      </c>
      <c r="G156" s="16">
        <v>17.869199999999999</v>
      </c>
      <c r="H156" s="15">
        <v>1</v>
      </c>
    </row>
    <row r="157" spans="1:8" x14ac:dyDescent="0.3">
      <c r="A157" s="18">
        <v>62512</v>
      </c>
      <c r="B157" s="20" t="s">
        <v>2882</v>
      </c>
      <c r="C157" s="19">
        <v>112600000</v>
      </c>
      <c r="D157" s="16">
        <v>61</v>
      </c>
      <c r="E157" s="18">
        <v>19.010000000000002</v>
      </c>
      <c r="F157" s="17">
        <v>29.11</v>
      </c>
      <c r="G157" s="16">
        <v>26.4985</v>
      </c>
      <c r="H157" s="15">
        <v>3</v>
      </c>
    </row>
    <row r="158" spans="1:8" x14ac:dyDescent="0.3">
      <c r="A158" s="18">
        <v>62574</v>
      </c>
      <c r="B158" s="20" t="s">
        <v>2634</v>
      </c>
      <c r="C158" s="19">
        <v>78100000</v>
      </c>
      <c r="D158" s="16">
        <v>159</v>
      </c>
      <c r="E158" s="18">
        <v>16.98</v>
      </c>
      <c r="F158" s="17">
        <v>19.96</v>
      </c>
      <c r="G158" s="16">
        <v>18.529</v>
      </c>
      <c r="H158" s="15">
        <v>3</v>
      </c>
    </row>
    <row r="159" spans="1:8" x14ac:dyDescent="0.3">
      <c r="A159" s="18">
        <v>62743</v>
      </c>
      <c r="B159" s="20" t="s">
        <v>2609</v>
      </c>
      <c r="C159" s="19">
        <v>49900000</v>
      </c>
      <c r="D159" s="16">
        <v>99</v>
      </c>
      <c r="E159" s="18">
        <v>6.49</v>
      </c>
      <c r="F159" s="17">
        <v>9.66</v>
      </c>
      <c r="G159" s="16">
        <v>8.0248000000000008</v>
      </c>
      <c r="H159" s="15">
        <v>2</v>
      </c>
    </row>
    <row r="160" spans="1:8" x14ac:dyDescent="0.3">
      <c r="A160" s="18">
        <v>62756</v>
      </c>
      <c r="B160" s="20" t="s">
        <v>2635</v>
      </c>
      <c r="C160" s="19">
        <v>14500000</v>
      </c>
      <c r="D160" s="16">
        <v>23</v>
      </c>
      <c r="E160" s="18">
        <v>28.73</v>
      </c>
      <c r="F160" s="17">
        <v>35.700000000000003</v>
      </c>
      <c r="G160" s="16">
        <v>33.0197</v>
      </c>
      <c r="H160" s="15">
        <v>3</v>
      </c>
    </row>
    <row r="161" spans="1:8" x14ac:dyDescent="0.3">
      <c r="A161" s="18">
        <v>62832</v>
      </c>
      <c r="B161" s="20" t="s">
        <v>2623</v>
      </c>
      <c r="C161" s="19">
        <v>8600000</v>
      </c>
      <c r="D161" s="16">
        <v>14</v>
      </c>
      <c r="E161" s="18">
        <v>15.78</v>
      </c>
      <c r="F161" s="17">
        <v>20.62</v>
      </c>
      <c r="G161" s="16">
        <v>16.586500000000001</v>
      </c>
      <c r="H161" s="15">
        <v>2</v>
      </c>
    </row>
    <row r="162" spans="1:8" x14ac:dyDescent="0.3">
      <c r="A162" s="18">
        <v>62881</v>
      </c>
      <c r="B162" s="20" t="s">
        <v>2832</v>
      </c>
      <c r="C162" s="19">
        <v>7900000</v>
      </c>
      <c r="D162" s="16">
        <v>15</v>
      </c>
      <c r="E162" s="18">
        <v>18.1464</v>
      </c>
      <c r="F162" s="17">
        <v>22.87</v>
      </c>
      <c r="G162" s="16">
        <v>19.354600000000001</v>
      </c>
      <c r="H162" s="15">
        <v>1</v>
      </c>
    </row>
    <row r="163" spans="1:8" x14ac:dyDescent="0.3">
      <c r="A163" s="18">
        <v>62882</v>
      </c>
      <c r="B163" s="20" t="s">
        <v>2711</v>
      </c>
      <c r="C163" s="19">
        <v>14200000</v>
      </c>
      <c r="D163" s="16">
        <v>19</v>
      </c>
      <c r="E163" s="18">
        <v>10.95</v>
      </c>
      <c r="F163" s="17">
        <v>15.65</v>
      </c>
      <c r="G163" s="16">
        <v>13.7004</v>
      </c>
      <c r="H163" s="15">
        <v>2</v>
      </c>
    </row>
    <row r="164" spans="1:8" x14ac:dyDescent="0.3">
      <c r="A164" s="18">
        <v>64143</v>
      </c>
      <c r="B164" s="20" t="s">
        <v>2729</v>
      </c>
      <c r="C164" s="19">
        <v>555200000</v>
      </c>
      <c r="D164" s="16">
        <v>340</v>
      </c>
      <c r="E164" s="18">
        <v>5.1074999999999999</v>
      </c>
      <c r="F164" s="17">
        <v>19.55</v>
      </c>
      <c r="G164" s="16">
        <v>11.1655</v>
      </c>
      <c r="H164" s="15">
        <v>2</v>
      </c>
    </row>
    <row r="165" spans="1:8" x14ac:dyDescent="0.3">
      <c r="A165" s="18">
        <v>64143</v>
      </c>
      <c r="B165" s="20" t="s">
        <v>2729</v>
      </c>
      <c r="C165" s="19">
        <v>2475300000</v>
      </c>
      <c r="D165" s="16">
        <v>444</v>
      </c>
      <c r="E165" s="18">
        <v>15.96</v>
      </c>
      <c r="F165" s="17">
        <v>20.239999999999998</v>
      </c>
      <c r="G165" s="16">
        <v>18.799299999999999</v>
      </c>
      <c r="H165" s="15">
        <v>3</v>
      </c>
    </row>
    <row r="166" spans="1:8" x14ac:dyDescent="0.3">
      <c r="A166" s="18">
        <v>64144</v>
      </c>
      <c r="B166" s="20" t="s">
        <v>2610</v>
      </c>
      <c r="C166" s="19">
        <v>4300000</v>
      </c>
      <c r="D166" s="16">
        <v>18</v>
      </c>
      <c r="E166" s="18">
        <v>24.93</v>
      </c>
      <c r="F166" s="17">
        <v>28.84</v>
      </c>
      <c r="G166" s="16">
        <v>26.6219</v>
      </c>
      <c r="H166" s="15">
        <v>3</v>
      </c>
    </row>
    <row r="167" spans="1:8" x14ac:dyDescent="0.3">
      <c r="A167" s="18">
        <v>64161</v>
      </c>
      <c r="B167" s="20" t="s">
        <v>2827</v>
      </c>
      <c r="C167" s="19">
        <v>100000</v>
      </c>
      <c r="D167" s="16">
        <v>1</v>
      </c>
      <c r="E167" s="18">
        <v>19.100000000000001</v>
      </c>
      <c r="F167" s="17">
        <v>19.100000000000001</v>
      </c>
      <c r="G167" s="16">
        <v>19.100000000000001</v>
      </c>
      <c r="H167" s="15">
        <v>1</v>
      </c>
    </row>
    <row r="168" spans="1:8" x14ac:dyDescent="0.3">
      <c r="A168" s="18">
        <v>64323</v>
      </c>
      <c r="B168" s="20" t="s">
        <v>2680</v>
      </c>
      <c r="C168" s="19">
        <v>2600000</v>
      </c>
      <c r="D168" s="16">
        <v>5</v>
      </c>
      <c r="E168" s="18">
        <v>20.260000000000002</v>
      </c>
      <c r="F168" s="17">
        <v>22.03</v>
      </c>
      <c r="G168" s="16">
        <v>20.9527</v>
      </c>
      <c r="H168" s="15">
        <v>2</v>
      </c>
    </row>
    <row r="169" spans="1:8" x14ac:dyDescent="0.3">
      <c r="A169" s="18">
        <v>64413</v>
      </c>
      <c r="B169" s="20" t="s">
        <v>2843</v>
      </c>
      <c r="C169" s="19">
        <v>6800000</v>
      </c>
      <c r="D169" s="16">
        <v>8</v>
      </c>
      <c r="E169" s="18">
        <v>2.75</v>
      </c>
      <c r="F169" s="17">
        <v>3.93</v>
      </c>
      <c r="G169" s="16">
        <v>3.4514999999999998</v>
      </c>
      <c r="H169" s="15">
        <v>1</v>
      </c>
    </row>
    <row r="170" spans="1:8" x14ac:dyDescent="0.3">
      <c r="A170" s="18">
        <v>64414</v>
      </c>
      <c r="B170" s="20" t="s">
        <v>2844</v>
      </c>
      <c r="C170" s="19">
        <v>1000000</v>
      </c>
      <c r="D170" s="16">
        <v>3</v>
      </c>
      <c r="E170" s="18">
        <v>2.15</v>
      </c>
      <c r="F170" s="17">
        <v>3.72</v>
      </c>
      <c r="G170" s="16">
        <v>3.4430000000000001</v>
      </c>
      <c r="H170" s="15">
        <v>1</v>
      </c>
    </row>
    <row r="171" spans="1:8" x14ac:dyDescent="0.3">
      <c r="A171" s="18">
        <v>64511</v>
      </c>
      <c r="B171" s="20" t="s">
        <v>2872</v>
      </c>
      <c r="C171" s="19">
        <v>22500000</v>
      </c>
      <c r="D171" s="16">
        <v>37</v>
      </c>
      <c r="E171" s="18">
        <v>4.99</v>
      </c>
      <c r="F171" s="17">
        <v>6.68</v>
      </c>
      <c r="G171" s="16">
        <v>5.5804999999999998</v>
      </c>
      <c r="H171" s="15">
        <v>1</v>
      </c>
    </row>
    <row r="172" spans="1:8" x14ac:dyDescent="0.3">
      <c r="A172" s="18">
        <v>64651</v>
      </c>
      <c r="B172" s="20" t="s">
        <v>2833</v>
      </c>
      <c r="C172" s="19">
        <v>400000</v>
      </c>
      <c r="D172" s="16">
        <v>4</v>
      </c>
      <c r="E172" s="18">
        <v>13.7</v>
      </c>
      <c r="F172" s="17">
        <v>14.72</v>
      </c>
      <c r="G172" s="16">
        <v>14.21</v>
      </c>
      <c r="H172" s="15">
        <v>1</v>
      </c>
    </row>
    <row r="173" spans="1:8" x14ac:dyDescent="0.3">
      <c r="A173" s="18">
        <v>64773</v>
      </c>
      <c r="B173" s="20" t="s">
        <v>2573</v>
      </c>
      <c r="C173" s="19">
        <v>2300000</v>
      </c>
      <c r="D173" s="16">
        <v>5</v>
      </c>
      <c r="E173" s="18">
        <v>23.61</v>
      </c>
      <c r="F173" s="17">
        <v>25.34</v>
      </c>
      <c r="G173" s="16">
        <v>24.11</v>
      </c>
      <c r="H173" s="15">
        <v>3</v>
      </c>
    </row>
    <row r="174" spans="1:8" x14ac:dyDescent="0.3">
      <c r="A174" s="18">
        <v>64861</v>
      </c>
      <c r="B174" s="20" t="s">
        <v>2859</v>
      </c>
      <c r="C174" s="19">
        <v>10500000</v>
      </c>
      <c r="D174" s="16">
        <v>23</v>
      </c>
      <c r="E174" s="18">
        <v>13.07</v>
      </c>
      <c r="F174" s="17">
        <v>17.010000000000002</v>
      </c>
      <c r="G174" s="16">
        <v>15.197800000000001</v>
      </c>
      <c r="H174" s="15">
        <v>1</v>
      </c>
    </row>
    <row r="175" spans="1:8" x14ac:dyDescent="0.3">
      <c r="A175" s="18">
        <v>64961</v>
      </c>
      <c r="B175" s="20" t="s">
        <v>2769</v>
      </c>
      <c r="C175" s="19">
        <v>18700000</v>
      </c>
      <c r="D175" s="16">
        <v>22</v>
      </c>
      <c r="E175" s="18">
        <v>9.93</v>
      </c>
      <c r="F175" s="17">
        <v>12.61</v>
      </c>
      <c r="G175" s="16">
        <v>10.7807</v>
      </c>
      <c r="H175" s="15">
        <v>2</v>
      </c>
    </row>
    <row r="176" spans="1:8" x14ac:dyDescent="0.3">
      <c r="A176" s="18">
        <v>65095</v>
      </c>
      <c r="B176" s="20" t="s">
        <v>2636</v>
      </c>
      <c r="C176" s="19">
        <v>23500000</v>
      </c>
      <c r="D176" s="16">
        <v>54</v>
      </c>
      <c r="E176" s="18">
        <v>22.91</v>
      </c>
      <c r="F176" s="17">
        <v>29.2</v>
      </c>
      <c r="G176" s="16">
        <v>25.8</v>
      </c>
      <c r="H176" s="15">
        <v>2</v>
      </c>
    </row>
    <row r="177" spans="1:8" x14ac:dyDescent="0.3">
      <c r="A177" s="18">
        <v>65321</v>
      </c>
      <c r="B177" s="20" t="s">
        <v>2886</v>
      </c>
      <c r="C177" s="19">
        <v>25900000</v>
      </c>
      <c r="D177" s="16">
        <v>3</v>
      </c>
      <c r="E177" s="18">
        <v>48.58</v>
      </c>
      <c r="F177" s="17">
        <v>48.6</v>
      </c>
      <c r="G177" s="16">
        <v>48.599800000000002</v>
      </c>
      <c r="H177" s="15">
        <v>2</v>
      </c>
    </row>
    <row r="178" spans="1:8" x14ac:dyDescent="0.3">
      <c r="A178" s="18">
        <v>65521</v>
      </c>
      <c r="B178" s="20" t="s">
        <v>2405</v>
      </c>
      <c r="C178" s="19">
        <v>30600000</v>
      </c>
      <c r="D178" s="16">
        <v>49</v>
      </c>
      <c r="E178" s="18">
        <v>13.7</v>
      </c>
      <c r="F178" s="17">
        <v>17.739999999999998</v>
      </c>
      <c r="G178" s="16">
        <v>15.1861</v>
      </c>
      <c r="H178" s="15">
        <v>3</v>
      </c>
    </row>
    <row r="179" spans="1:8" x14ac:dyDescent="0.3">
      <c r="A179" s="18">
        <v>65581</v>
      </c>
      <c r="B179" s="20" t="s">
        <v>2896</v>
      </c>
      <c r="C179" s="19">
        <v>10100000</v>
      </c>
      <c r="D179" s="16">
        <v>8</v>
      </c>
      <c r="E179" s="18">
        <v>0.68</v>
      </c>
      <c r="F179" s="17">
        <v>2.0099999999999998</v>
      </c>
      <c r="G179" s="16">
        <v>1.3431</v>
      </c>
      <c r="H179" s="15">
        <v>1</v>
      </c>
    </row>
    <row r="180" spans="1:8" x14ac:dyDescent="0.3">
      <c r="A180" s="18">
        <v>65781</v>
      </c>
      <c r="B180" s="20" t="s">
        <v>2664</v>
      </c>
      <c r="C180" s="19">
        <v>2000000</v>
      </c>
      <c r="D180" s="16">
        <v>2</v>
      </c>
      <c r="E180" s="18">
        <v>20.04</v>
      </c>
      <c r="F180" s="17">
        <v>20.11</v>
      </c>
      <c r="G180" s="16">
        <v>20.043500000000002</v>
      </c>
      <c r="H180" s="15">
        <v>3</v>
      </c>
    </row>
    <row r="181" spans="1:8" x14ac:dyDescent="0.3">
      <c r="A181" s="18">
        <v>65891</v>
      </c>
      <c r="B181" s="20" t="s">
        <v>2897</v>
      </c>
      <c r="C181" s="19">
        <v>3700000</v>
      </c>
      <c r="D181" s="16">
        <v>3</v>
      </c>
      <c r="E181" s="18">
        <v>98.35</v>
      </c>
      <c r="F181" s="17">
        <v>100.32</v>
      </c>
      <c r="G181" s="16">
        <v>98.673500000000004</v>
      </c>
      <c r="H181" s="15">
        <v>1</v>
      </c>
    </row>
    <row r="182" spans="1:8" x14ac:dyDescent="0.3">
      <c r="A182" s="18">
        <v>65912</v>
      </c>
      <c r="B182" s="20" t="s">
        <v>2770</v>
      </c>
      <c r="C182" s="19">
        <v>6200000</v>
      </c>
      <c r="D182" s="16">
        <v>6</v>
      </c>
      <c r="E182" s="18">
        <v>9.1839999999999993</v>
      </c>
      <c r="F182" s="17">
        <v>12.73</v>
      </c>
      <c r="G182" s="16">
        <v>10.438499999999999</v>
      </c>
      <c r="H182" s="15">
        <v>1</v>
      </c>
    </row>
    <row r="183" spans="1:8" x14ac:dyDescent="0.3">
      <c r="A183" s="18">
        <v>66291</v>
      </c>
      <c r="B183" s="20" t="s">
        <v>2806</v>
      </c>
      <c r="C183" s="19">
        <v>3000000</v>
      </c>
      <c r="D183" s="16">
        <v>2</v>
      </c>
      <c r="E183" s="18">
        <v>13.36</v>
      </c>
      <c r="F183" s="17">
        <v>13.93</v>
      </c>
      <c r="G183" s="16">
        <v>13.55</v>
      </c>
      <c r="H183" s="15">
        <v>1</v>
      </c>
    </row>
    <row r="184" spans="1:8" x14ac:dyDescent="0.3">
      <c r="A184" s="18">
        <v>66541</v>
      </c>
      <c r="B184" s="20" t="s">
        <v>2624</v>
      </c>
      <c r="C184" s="19">
        <v>40600000</v>
      </c>
      <c r="D184" s="16">
        <v>28</v>
      </c>
      <c r="E184" s="18">
        <v>18.36</v>
      </c>
      <c r="F184" s="17">
        <v>21.8</v>
      </c>
      <c r="G184" s="16">
        <v>20.472100000000001</v>
      </c>
      <c r="H184" s="15">
        <v>3</v>
      </c>
    </row>
    <row r="185" spans="1:8" x14ac:dyDescent="0.3">
      <c r="A185" s="18">
        <v>66681</v>
      </c>
      <c r="B185" s="20" t="s">
        <v>2835</v>
      </c>
      <c r="C185" s="19">
        <v>13000000</v>
      </c>
      <c r="D185" s="16">
        <v>40</v>
      </c>
      <c r="E185" s="18">
        <v>5.38</v>
      </c>
      <c r="F185" s="17">
        <v>8.8699999999999992</v>
      </c>
      <c r="G185" s="16">
        <v>6.3887999999999998</v>
      </c>
      <c r="H185" s="15">
        <v>1</v>
      </c>
    </row>
    <row r="186" spans="1:8" x14ac:dyDescent="0.3">
      <c r="A186" s="18">
        <v>66683</v>
      </c>
      <c r="B186" s="20" t="s">
        <v>2694</v>
      </c>
      <c r="C186" s="19">
        <v>11400000</v>
      </c>
      <c r="D186" s="16">
        <v>2</v>
      </c>
      <c r="E186" s="18">
        <v>14.63</v>
      </c>
      <c r="F186" s="17">
        <v>14.69</v>
      </c>
      <c r="G186" s="16">
        <v>14.6432</v>
      </c>
      <c r="H186" s="15">
        <v>2</v>
      </c>
    </row>
    <row r="187" spans="1:8" x14ac:dyDescent="0.3">
      <c r="A187" s="18">
        <v>67061</v>
      </c>
      <c r="B187" s="20" t="s">
        <v>2733</v>
      </c>
      <c r="C187" s="19">
        <v>36900000</v>
      </c>
      <c r="D187" s="16">
        <v>94</v>
      </c>
      <c r="E187" s="18">
        <v>38.17</v>
      </c>
      <c r="F187" s="17">
        <v>61.42</v>
      </c>
      <c r="G187" s="16">
        <v>43.806699999999999</v>
      </c>
      <c r="H187" s="15">
        <v>2</v>
      </c>
    </row>
    <row r="188" spans="1:8" x14ac:dyDescent="0.3">
      <c r="A188" s="18">
        <v>67151</v>
      </c>
      <c r="B188" s="20" t="s">
        <v>2681</v>
      </c>
      <c r="C188" s="19">
        <v>53600000</v>
      </c>
      <c r="D188" s="16">
        <v>42</v>
      </c>
      <c r="E188" s="18">
        <v>22.78</v>
      </c>
      <c r="F188" s="17">
        <v>25.11</v>
      </c>
      <c r="G188" s="16">
        <v>23.4877</v>
      </c>
      <c r="H188" s="15">
        <v>3</v>
      </c>
    </row>
    <row r="189" spans="1:8" x14ac:dyDescent="0.3">
      <c r="A189" s="18">
        <v>67271</v>
      </c>
      <c r="B189" s="20" t="s">
        <v>2699</v>
      </c>
      <c r="C189" s="19">
        <v>3300000</v>
      </c>
      <c r="D189" s="16">
        <v>12</v>
      </c>
      <c r="E189" s="18">
        <v>37.49</v>
      </c>
      <c r="F189" s="17">
        <v>41.27</v>
      </c>
      <c r="G189" s="16">
        <v>38.33</v>
      </c>
      <c r="H189" s="15">
        <v>2</v>
      </c>
    </row>
    <row r="190" spans="1:8" x14ac:dyDescent="0.3">
      <c r="A190" s="18">
        <v>80114</v>
      </c>
      <c r="B190" s="20" t="s">
        <v>2876</v>
      </c>
      <c r="C190" s="19">
        <v>6000000</v>
      </c>
      <c r="D190" s="16">
        <v>11</v>
      </c>
      <c r="E190" s="18">
        <v>15.45</v>
      </c>
      <c r="F190" s="17">
        <v>22.45</v>
      </c>
      <c r="G190" s="16">
        <v>18.565799999999999</v>
      </c>
      <c r="H190" s="15">
        <v>1</v>
      </c>
    </row>
    <row r="191" spans="1:8" x14ac:dyDescent="0.3">
      <c r="A191" s="18">
        <v>80281</v>
      </c>
      <c r="B191" s="20" t="s">
        <v>2845</v>
      </c>
      <c r="C191" s="19">
        <v>2600000</v>
      </c>
      <c r="D191" s="16">
        <v>9</v>
      </c>
      <c r="E191" s="18">
        <v>4.1100000000000003</v>
      </c>
      <c r="F191" s="17">
        <v>7.13</v>
      </c>
      <c r="G191" s="16">
        <v>6.7058</v>
      </c>
      <c r="H191" s="15">
        <v>1</v>
      </c>
    </row>
    <row r="192" spans="1:8" x14ac:dyDescent="0.3">
      <c r="A192" s="18">
        <v>80425</v>
      </c>
      <c r="B192" s="20" t="s">
        <v>2883</v>
      </c>
      <c r="C192" s="19">
        <v>1500000</v>
      </c>
      <c r="D192" s="16">
        <v>1</v>
      </c>
      <c r="E192" s="18">
        <v>4.1032999999999999</v>
      </c>
      <c r="F192" s="17">
        <v>4.1032999999999999</v>
      </c>
      <c r="G192" s="16">
        <v>4.1032999999999999</v>
      </c>
      <c r="H192" s="15">
        <v>2</v>
      </c>
    </row>
    <row r="193" spans="1:8" x14ac:dyDescent="0.3">
      <c r="A193" s="18">
        <v>80441</v>
      </c>
      <c r="B193" s="20" t="s">
        <v>2771</v>
      </c>
      <c r="C193" s="19">
        <v>99900000</v>
      </c>
      <c r="D193" s="16">
        <v>76</v>
      </c>
      <c r="E193" s="18">
        <v>19.559999999999999</v>
      </c>
      <c r="F193" s="17">
        <v>25.62</v>
      </c>
      <c r="G193" s="16">
        <v>23.932700000000001</v>
      </c>
      <c r="H193" s="15">
        <v>2</v>
      </c>
    </row>
    <row r="194" spans="1:8" x14ac:dyDescent="0.3">
      <c r="A194" s="18">
        <v>80505</v>
      </c>
      <c r="B194" s="20" t="s">
        <v>2860</v>
      </c>
      <c r="C194" s="19">
        <v>4100000</v>
      </c>
      <c r="D194" s="16">
        <v>5</v>
      </c>
      <c r="E194" s="18">
        <v>7.8</v>
      </c>
      <c r="F194" s="17">
        <v>9.2899999999999991</v>
      </c>
      <c r="G194" s="16">
        <v>7.8971</v>
      </c>
      <c r="H194" s="15">
        <v>1</v>
      </c>
    </row>
    <row r="195" spans="1:8" x14ac:dyDescent="0.3">
      <c r="A195" s="18">
        <v>80505</v>
      </c>
      <c r="B195" s="20" t="s">
        <v>2860</v>
      </c>
      <c r="C195" s="19">
        <v>30500000</v>
      </c>
      <c r="D195" s="16">
        <v>2</v>
      </c>
      <c r="E195" s="18">
        <v>11.07</v>
      </c>
      <c r="F195" s="17">
        <v>11.66</v>
      </c>
      <c r="G195" s="16">
        <v>11.273099999999999</v>
      </c>
      <c r="H195" s="15">
        <v>2</v>
      </c>
    </row>
    <row r="196" spans="1:8" x14ac:dyDescent="0.3">
      <c r="A196" s="18">
        <v>80661</v>
      </c>
      <c r="B196" s="20" t="s">
        <v>2836</v>
      </c>
      <c r="C196" s="19">
        <v>5600000</v>
      </c>
      <c r="D196" s="16">
        <v>14</v>
      </c>
      <c r="E196" s="18">
        <v>3.18</v>
      </c>
      <c r="F196" s="17">
        <v>4.05</v>
      </c>
      <c r="G196" s="16">
        <v>3.6543000000000001</v>
      </c>
      <c r="H196" s="15">
        <v>1</v>
      </c>
    </row>
    <row r="197" spans="1:8" x14ac:dyDescent="0.3">
      <c r="A197" s="18">
        <v>80923</v>
      </c>
      <c r="B197" s="20" t="s">
        <v>2790</v>
      </c>
      <c r="C197" s="19">
        <v>2000000</v>
      </c>
      <c r="D197" s="16">
        <v>7</v>
      </c>
      <c r="E197" s="18">
        <v>17.75</v>
      </c>
      <c r="F197" s="17">
        <v>23.69</v>
      </c>
      <c r="G197" s="16">
        <v>21.379000000000001</v>
      </c>
      <c r="H197" s="15">
        <v>1</v>
      </c>
    </row>
    <row r="198" spans="1:8" x14ac:dyDescent="0.3">
      <c r="A198" s="18">
        <v>80972</v>
      </c>
      <c r="B198" s="20" t="s">
        <v>2898</v>
      </c>
      <c r="C198" s="19">
        <v>100000</v>
      </c>
      <c r="D198" s="16">
        <v>1</v>
      </c>
      <c r="E198" s="18">
        <v>101.42</v>
      </c>
      <c r="F198" s="17">
        <v>101.42</v>
      </c>
      <c r="G198" s="16">
        <v>101.42</v>
      </c>
      <c r="H198" s="15">
        <v>3</v>
      </c>
    </row>
    <row r="199" spans="1:8" x14ac:dyDescent="0.3">
      <c r="A199" s="18">
        <v>81034</v>
      </c>
      <c r="B199" s="20" t="s">
        <v>2638</v>
      </c>
      <c r="C199" s="19">
        <v>40600000</v>
      </c>
      <c r="D199" s="16">
        <v>75</v>
      </c>
      <c r="E199" s="18">
        <v>23.9</v>
      </c>
      <c r="F199" s="17">
        <v>29.84</v>
      </c>
      <c r="G199" s="16">
        <v>27.161799999999999</v>
      </c>
      <c r="H199" s="15">
        <v>3</v>
      </c>
    </row>
    <row r="200" spans="1:8" x14ac:dyDescent="0.3">
      <c r="A200" s="18">
        <v>81042</v>
      </c>
      <c r="B200" s="20" t="s">
        <v>2529</v>
      </c>
      <c r="C200" s="19">
        <v>34600000</v>
      </c>
      <c r="D200" s="16">
        <v>14</v>
      </c>
      <c r="E200" s="18">
        <v>17.559999999999999</v>
      </c>
      <c r="F200" s="17">
        <v>25.49</v>
      </c>
      <c r="G200" s="16">
        <v>22.4237</v>
      </c>
      <c r="H200" s="15">
        <v>3</v>
      </c>
    </row>
    <row r="201" spans="1:8" x14ac:dyDescent="0.3">
      <c r="A201" s="18">
        <v>81091</v>
      </c>
      <c r="B201" s="20" t="s">
        <v>2760</v>
      </c>
      <c r="C201" s="19">
        <v>5600000</v>
      </c>
      <c r="D201" s="16">
        <v>19</v>
      </c>
      <c r="E201" s="18">
        <v>21.79</v>
      </c>
      <c r="F201" s="17">
        <v>23.93</v>
      </c>
      <c r="G201" s="16">
        <v>22.6663</v>
      </c>
      <c r="H201" s="15">
        <v>3</v>
      </c>
    </row>
    <row r="202" spans="1:8" x14ac:dyDescent="0.3">
      <c r="A202" s="18">
        <v>81472</v>
      </c>
      <c r="B202" s="20" t="s">
        <v>2702</v>
      </c>
      <c r="C202" s="19">
        <v>108100000</v>
      </c>
      <c r="D202" s="16">
        <v>39</v>
      </c>
      <c r="E202" s="18">
        <v>18.03</v>
      </c>
      <c r="F202" s="17">
        <v>25.6</v>
      </c>
      <c r="G202" s="16">
        <v>19.925799999999999</v>
      </c>
      <c r="H202" s="15">
        <v>2</v>
      </c>
    </row>
    <row r="203" spans="1:8" x14ac:dyDescent="0.3">
      <c r="A203" s="18">
        <v>81713</v>
      </c>
      <c r="B203" s="20" t="s">
        <v>2721</v>
      </c>
      <c r="C203" s="19">
        <v>1800000</v>
      </c>
      <c r="D203" s="16">
        <v>4</v>
      </c>
      <c r="E203" s="18">
        <v>13.69</v>
      </c>
      <c r="F203" s="17">
        <v>15.64</v>
      </c>
      <c r="G203" s="16">
        <v>15.1717</v>
      </c>
      <c r="H203" s="15">
        <v>2</v>
      </c>
    </row>
    <row r="204" spans="1:8" x14ac:dyDescent="0.3">
      <c r="A204" s="18">
        <v>82991</v>
      </c>
      <c r="B204" s="20" t="s">
        <v>2611</v>
      </c>
      <c r="C204" s="19">
        <v>337100000</v>
      </c>
      <c r="D204" s="16">
        <v>593</v>
      </c>
      <c r="E204" s="18">
        <v>18.75</v>
      </c>
      <c r="F204" s="17">
        <v>26.91</v>
      </c>
      <c r="G204" s="16">
        <v>23.820499999999999</v>
      </c>
      <c r="H204" s="15">
        <v>3</v>
      </c>
    </row>
    <row r="205" spans="1:8" x14ac:dyDescent="0.3">
      <c r="A205" s="18">
        <v>83494</v>
      </c>
      <c r="B205" s="20" t="s">
        <v>2703</v>
      </c>
      <c r="C205" s="19">
        <v>5000000</v>
      </c>
      <c r="D205" s="16">
        <v>4</v>
      </c>
      <c r="E205" s="18">
        <v>14.05</v>
      </c>
      <c r="F205" s="17">
        <v>17.05</v>
      </c>
      <c r="G205" s="16">
        <v>15.574999999999999</v>
      </c>
      <c r="H205" s="15">
        <v>2</v>
      </c>
    </row>
    <row r="206" spans="1:8" x14ac:dyDescent="0.3">
      <c r="A206" s="18">
        <v>83671</v>
      </c>
      <c r="B206" s="20" t="s">
        <v>2601</v>
      </c>
      <c r="C206" s="19">
        <v>601800000</v>
      </c>
      <c r="D206" s="16">
        <v>196</v>
      </c>
      <c r="E206" s="18">
        <v>15.33</v>
      </c>
      <c r="F206" s="17">
        <v>24.39</v>
      </c>
      <c r="G206" s="16">
        <v>16.879899999999999</v>
      </c>
      <c r="H206" s="15">
        <v>3</v>
      </c>
    </row>
    <row r="207" spans="1:8" x14ac:dyDescent="0.3">
      <c r="A207" s="18">
        <v>84622</v>
      </c>
      <c r="B207" s="20" t="s">
        <v>2762</v>
      </c>
      <c r="C207" s="19">
        <v>3300000</v>
      </c>
      <c r="D207" s="16">
        <v>5</v>
      </c>
      <c r="E207" s="18">
        <v>8.58</v>
      </c>
      <c r="F207" s="17">
        <v>12.37</v>
      </c>
      <c r="G207" s="16">
        <v>11.778499999999999</v>
      </c>
      <c r="H207" s="15">
        <v>1</v>
      </c>
    </row>
    <row r="208" spans="1:8" x14ac:dyDescent="0.3">
      <c r="A208" s="18">
        <v>84732</v>
      </c>
      <c r="B208" s="20" t="s">
        <v>2452</v>
      </c>
      <c r="C208" s="19">
        <v>66500000</v>
      </c>
      <c r="D208" s="16">
        <v>38</v>
      </c>
      <c r="E208" s="18">
        <v>8.0764999999999993</v>
      </c>
      <c r="F208" s="17">
        <v>10.76</v>
      </c>
      <c r="G208" s="16">
        <v>9.7611000000000008</v>
      </c>
      <c r="H208" s="15">
        <v>3</v>
      </c>
    </row>
    <row r="209" spans="1:8" x14ac:dyDescent="0.3">
      <c r="A209" s="18">
        <v>84991</v>
      </c>
      <c r="B209" s="20" t="s">
        <v>2852</v>
      </c>
      <c r="C209" s="19">
        <v>4300000</v>
      </c>
      <c r="D209" s="16">
        <v>3</v>
      </c>
      <c r="E209" s="18">
        <v>11.61</v>
      </c>
      <c r="F209" s="17">
        <v>12.67</v>
      </c>
      <c r="G209" s="16">
        <v>12.103</v>
      </c>
      <c r="H209" s="15">
        <v>1</v>
      </c>
    </row>
    <row r="210" spans="1:8" x14ac:dyDescent="0.3">
      <c r="A210" s="18">
        <v>89276</v>
      </c>
      <c r="B210" s="20" t="s">
        <v>2816</v>
      </c>
      <c r="C210" s="19">
        <v>1000000</v>
      </c>
      <c r="D210" s="16">
        <v>1</v>
      </c>
      <c r="E210" s="18">
        <v>14.74</v>
      </c>
      <c r="F210" s="17">
        <v>14.74</v>
      </c>
      <c r="G210" s="16">
        <v>14.74</v>
      </c>
      <c r="H210" s="15">
        <v>2</v>
      </c>
    </row>
    <row r="211" spans="1:8" x14ac:dyDescent="0.3">
      <c r="A211" s="18">
        <v>89321</v>
      </c>
      <c r="B211" s="20" t="s">
        <v>2812</v>
      </c>
      <c r="C211" s="19">
        <v>1500000</v>
      </c>
      <c r="D211" s="16">
        <v>1</v>
      </c>
      <c r="E211" s="18">
        <v>43.17</v>
      </c>
      <c r="F211" s="17">
        <v>43.17</v>
      </c>
      <c r="G211" s="16">
        <v>43.17</v>
      </c>
      <c r="H211" s="15">
        <v>2</v>
      </c>
    </row>
    <row r="212" spans="1:8" x14ac:dyDescent="0.3">
      <c r="A212" s="18">
        <v>98025</v>
      </c>
      <c r="B212" s="20" t="s">
        <v>2846</v>
      </c>
      <c r="C212" s="19">
        <v>24400000</v>
      </c>
      <c r="D212" s="16">
        <v>51</v>
      </c>
      <c r="E212" s="18">
        <v>23.51</v>
      </c>
      <c r="F212" s="17">
        <v>28.73</v>
      </c>
      <c r="G212" s="16">
        <v>26.526399999999999</v>
      </c>
      <c r="H212" s="15">
        <v>1</v>
      </c>
    </row>
    <row r="213" spans="1:8" ht="16.8" customHeight="1" thickBot="1" x14ac:dyDescent="0.35">
      <c r="A213" s="12">
        <v>99584</v>
      </c>
      <c r="B213" s="14" t="s">
        <v>2803</v>
      </c>
      <c r="C213" s="13">
        <v>3500000</v>
      </c>
      <c r="D213" s="10">
        <v>3</v>
      </c>
      <c r="E213" s="12">
        <v>31.36</v>
      </c>
      <c r="F213" s="11">
        <v>32.056100000000001</v>
      </c>
      <c r="G213" s="10">
        <v>31.976500000000001</v>
      </c>
      <c r="H213" s="9">
        <v>2</v>
      </c>
    </row>
    <row r="214" spans="1:8" ht="16.8" customHeight="1" thickBot="1" x14ac:dyDescent="0.35">
      <c r="A214" s="8" t="s">
        <v>2462</v>
      </c>
      <c r="B214" s="4"/>
      <c r="C214" s="7">
        <f>SUM(C5:C213)</f>
        <v>11628100000</v>
      </c>
      <c r="D214" s="6">
        <f>SUM(D5:D213)</f>
        <v>8333</v>
      </c>
      <c r="E214" s="5"/>
      <c r="F214" s="4"/>
      <c r="G214" s="3"/>
      <c r="H214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A1:J207"/>
  <sheetViews>
    <sheetView workbookViewId="0">
      <pane ySplit="4" topLeftCell="A192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2899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5500000</v>
      </c>
      <c r="D5" s="22">
        <v>14</v>
      </c>
      <c r="E5" s="24">
        <v>51.2</v>
      </c>
      <c r="F5" s="23">
        <v>79.209999999999994</v>
      </c>
      <c r="G5" s="22">
        <v>62.159500000000001</v>
      </c>
      <c r="H5" s="21">
        <v>2</v>
      </c>
    </row>
    <row r="6" spans="1:10" x14ac:dyDescent="0.3">
      <c r="A6" s="18">
        <v>13164</v>
      </c>
      <c r="B6" s="20" t="s">
        <v>2235</v>
      </c>
      <c r="C6" s="19">
        <v>5400000</v>
      </c>
      <c r="D6" s="16">
        <v>11</v>
      </c>
      <c r="E6" s="18">
        <v>37.409999999999997</v>
      </c>
      <c r="F6" s="17">
        <v>44.2</v>
      </c>
      <c r="G6" s="16">
        <v>39.629600000000003</v>
      </c>
      <c r="H6" s="15">
        <v>3</v>
      </c>
    </row>
    <row r="7" spans="1:10" x14ac:dyDescent="0.3">
      <c r="A7" s="18">
        <v>13381</v>
      </c>
      <c r="B7" s="20" t="s">
        <v>2782</v>
      </c>
      <c r="C7" s="19">
        <v>200000</v>
      </c>
      <c r="D7" s="16">
        <v>1</v>
      </c>
      <c r="E7" s="18">
        <v>8.32</v>
      </c>
      <c r="F7" s="17">
        <v>8.32</v>
      </c>
      <c r="G7" s="16">
        <v>8.32</v>
      </c>
      <c r="H7" s="15">
        <v>2</v>
      </c>
    </row>
    <row r="8" spans="1:10" x14ac:dyDescent="0.3">
      <c r="A8" s="18">
        <v>14362</v>
      </c>
      <c r="B8" s="20" t="s">
        <v>2576</v>
      </c>
      <c r="C8" s="19">
        <v>6000000</v>
      </c>
      <c r="D8" s="16">
        <v>8</v>
      </c>
      <c r="E8" s="18">
        <v>41.81</v>
      </c>
      <c r="F8" s="17">
        <v>47.79</v>
      </c>
      <c r="G8" s="16">
        <v>46.414299999999997</v>
      </c>
      <c r="H8" s="15">
        <v>2</v>
      </c>
    </row>
    <row r="9" spans="1:10" x14ac:dyDescent="0.3">
      <c r="A9" s="18">
        <v>15132</v>
      </c>
      <c r="B9" s="20" t="s">
        <v>2793</v>
      </c>
      <c r="C9" s="19">
        <v>17000000</v>
      </c>
      <c r="D9" s="16">
        <v>57</v>
      </c>
      <c r="E9" s="18">
        <v>11.21</v>
      </c>
      <c r="F9" s="17">
        <v>15.62</v>
      </c>
      <c r="G9" s="16">
        <v>13.772600000000001</v>
      </c>
      <c r="H9" s="15">
        <v>2</v>
      </c>
    </row>
    <row r="10" spans="1:10" x14ac:dyDescent="0.3">
      <c r="A10" s="18">
        <v>15823</v>
      </c>
      <c r="B10" s="20" t="s">
        <v>2640</v>
      </c>
      <c r="C10" s="19">
        <v>50600000</v>
      </c>
      <c r="D10" s="16">
        <v>97</v>
      </c>
      <c r="E10" s="18">
        <v>19.28</v>
      </c>
      <c r="F10" s="17">
        <v>21.15</v>
      </c>
      <c r="G10" s="16">
        <v>20.123999999999999</v>
      </c>
      <c r="H10" s="15">
        <v>3</v>
      </c>
    </row>
    <row r="11" spans="1:10" x14ac:dyDescent="0.3">
      <c r="A11" s="18">
        <v>15862</v>
      </c>
      <c r="B11" s="20" t="s">
        <v>2773</v>
      </c>
      <c r="C11" s="19">
        <v>6300000</v>
      </c>
      <c r="D11" s="16">
        <v>9</v>
      </c>
      <c r="E11" s="18">
        <v>21.25</v>
      </c>
      <c r="F11" s="17">
        <v>22.56</v>
      </c>
      <c r="G11" s="16">
        <v>21.755199999999999</v>
      </c>
      <c r="H11" s="15">
        <v>2</v>
      </c>
    </row>
    <row r="12" spans="1:10" x14ac:dyDescent="0.3">
      <c r="A12" s="18">
        <v>15893</v>
      </c>
      <c r="B12" s="20" t="s">
        <v>2774</v>
      </c>
      <c r="C12" s="19">
        <v>5000000</v>
      </c>
      <c r="D12" s="16">
        <v>3</v>
      </c>
      <c r="E12" s="18">
        <v>3.97</v>
      </c>
      <c r="F12" s="17">
        <v>4.96</v>
      </c>
      <c r="G12" s="16">
        <v>4.84</v>
      </c>
      <c r="H12" s="15">
        <v>2</v>
      </c>
    </row>
    <row r="13" spans="1:10" x14ac:dyDescent="0.3">
      <c r="A13" s="18">
        <v>15982</v>
      </c>
      <c r="B13" s="20" t="s">
        <v>2775</v>
      </c>
      <c r="C13" s="19">
        <v>2000000</v>
      </c>
      <c r="D13" s="16">
        <v>13</v>
      </c>
      <c r="E13" s="18">
        <v>9.24</v>
      </c>
      <c r="F13" s="17">
        <v>11.93</v>
      </c>
      <c r="G13" s="16">
        <v>10.228</v>
      </c>
      <c r="H13" s="15">
        <v>2</v>
      </c>
    </row>
    <row r="14" spans="1:10" x14ac:dyDescent="0.3">
      <c r="A14" s="18">
        <v>15983</v>
      </c>
      <c r="B14" s="20" t="s">
        <v>2874</v>
      </c>
      <c r="C14" s="19">
        <v>24900000</v>
      </c>
      <c r="D14" s="16">
        <v>34</v>
      </c>
      <c r="E14" s="18">
        <v>5.28</v>
      </c>
      <c r="F14" s="17">
        <v>7.23</v>
      </c>
      <c r="G14" s="16">
        <v>6.0167000000000002</v>
      </c>
      <c r="H14" s="15">
        <v>2</v>
      </c>
    </row>
    <row r="15" spans="1:10" x14ac:dyDescent="0.3">
      <c r="A15" s="18">
        <v>16094</v>
      </c>
      <c r="B15" s="20" t="s">
        <v>2764</v>
      </c>
      <c r="C15" s="19">
        <v>82000000</v>
      </c>
      <c r="D15" s="16">
        <v>98</v>
      </c>
      <c r="E15" s="18">
        <v>14.88</v>
      </c>
      <c r="F15" s="17">
        <v>19.5</v>
      </c>
      <c r="G15" s="16">
        <v>17.235600000000002</v>
      </c>
      <c r="H15" s="15">
        <v>3</v>
      </c>
    </row>
    <row r="16" spans="1:10" x14ac:dyDescent="0.3">
      <c r="A16" s="18">
        <v>16263</v>
      </c>
      <c r="B16" s="20" t="s">
        <v>2839</v>
      </c>
      <c r="C16" s="19">
        <v>30600000</v>
      </c>
      <c r="D16" s="16">
        <v>77</v>
      </c>
      <c r="E16" s="18">
        <v>4.0999999999999996</v>
      </c>
      <c r="F16" s="17">
        <v>9.4600000000000009</v>
      </c>
      <c r="G16" s="16">
        <v>6.94</v>
      </c>
      <c r="H16" s="15">
        <v>1</v>
      </c>
    </row>
    <row r="17" spans="1:8" x14ac:dyDescent="0.3">
      <c r="A17" s="18">
        <v>18051</v>
      </c>
      <c r="B17" s="20" t="s">
        <v>2641</v>
      </c>
      <c r="C17" s="19">
        <v>32700000</v>
      </c>
      <c r="D17" s="16">
        <v>27</v>
      </c>
      <c r="E17" s="18">
        <v>12.9</v>
      </c>
      <c r="F17" s="17">
        <v>16.61</v>
      </c>
      <c r="G17" s="16">
        <v>14.523199999999999</v>
      </c>
      <c r="H17" s="15">
        <v>3</v>
      </c>
    </row>
    <row r="18" spans="1:8" x14ac:dyDescent="0.3">
      <c r="A18" s="18">
        <v>18155</v>
      </c>
      <c r="B18" s="20" t="s">
        <v>2900</v>
      </c>
      <c r="C18" s="19">
        <v>1600000</v>
      </c>
      <c r="D18" s="16">
        <v>1</v>
      </c>
      <c r="E18" s="18">
        <v>1.02</v>
      </c>
      <c r="F18" s="17">
        <v>1.02</v>
      </c>
      <c r="G18" s="16">
        <v>1.02</v>
      </c>
      <c r="H18" s="15">
        <v>1</v>
      </c>
    </row>
    <row r="19" spans="1:8" x14ac:dyDescent="0.3">
      <c r="A19" s="18">
        <v>19094</v>
      </c>
      <c r="B19" s="20" t="s">
        <v>2589</v>
      </c>
      <c r="C19" s="19">
        <v>73100000</v>
      </c>
      <c r="D19" s="16">
        <v>39</v>
      </c>
      <c r="E19" s="18">
        <v>17.440000000000001</v>
      </c>
      <c r="F19" s="17">
        <v>26.35</v>
      </c>
      <c r="G19" s="16">
        <v>23.033899999999999</v>
      </c>
      <c r="H19" s="15">
        <v>3</v>
      </c>
    </row>
    <row r="20" spans="1:8" x14ac:dyDescent="0.3">
      <c r="A20" s="18">
        <v>20343</v>
      </c>
      <c r="B20" s="20" t="s">
        <v>2250</v>
      </c>
      <c r="C20" s="19">
        <v>6300000</v>
      </c>
      <c r="D20" s="16">
        <v>7</v>
      </c>
      <c r="E20" s="18">
        <v>31.14</v>
      </c>
      <c r="F20" s="17">
        <v>34.19</v>
      </c>
      <c r="G20" s="16">
        <v>31.952999999999999</v>
      </c>
      <c r="H20" s="15">
        <v>2</v>
      </c>
    </row>
    <row r="21" spans="1:8" x14ac:dyDescent="0.3">
      <c r="A21" s="18">
        <v>20612</v>
      </c>
      <c r="B21" s="20" t="s">
        <v>2590</v>
      </c>
      <c r="C21" s="19">
        <v>88800000</v>
      </c>
      <c r="D21" s="16">
        <v>47</v>
      </c>
      <c r="E21" s="18">
        <v>21.88</v>
      </c>
      <c r="F21" s="17">
        <v>28.68</v>
      </c>
      <c r="G21" s="16">
        <v>24.4253</v>
      </c>
      <c r="H21" s="15">
        <v>2</v>
      </c>
    </row>
    <row r="22" spans="1:8" x14ac:dyDescent="0.3">
      <c r="A22" s="18">
        <v>20631</v>
      </c>
      <c r="B22" s="20" t="s">
        <v>2862</v>
      </c>
      <c r="C22" s="19">
        <v>7200000</v>
      </c>
      <c r="D22" s="16">
        <v>18</v>
      </c>
      <c r="E22" s="18">
        <v>12.77</v>
      </c>
      <c r="F22" s="17">
        <v>15.81</v>
      </c>
      <c r="G22" s="16">
        <v>15.116300000000001</v>
      </c>
      <c r="H22" s="15">
        <v>1</v>
      </c>
    </row>
    <row r="23" spans="1:8" x14ac:dyDescent="0.3">
      <c r="A23" s="18">
        <v>20661</v>
      </c>
      <c r="B23" s="20" t="s">
        <v>2683</v>
      </c>
      <c r="C23" s="19">
        <v>43600000</v>
      </c>
      <c r="D23" s="16">
        <v>22</v>
      </c>
      <c r="E23" s="18">
        <v>19.558199999999999</v>
      </c>
      <c r="F23" s="17">
        <v>27.41</v>
      </c>
      <c r="G23" s="16">
        <v>24.302499999999998</v>
      </c>
      <c r="H23" s="15">
        <v>3</v>
      </c>
    </row>
    <row r="24" spans="1:8" x14ac:dyDescent="0.3">
      <c r="A24" s="18">
        <v>20694</v>
      </c>
      <c r="B24" s="20" t="s">
        <v>2735</v>
      </c>
      <c r="C24" s="19">
        <v>19500000</v>
      </c>
      <c r="D24" s="16">
        <v>14</v>
      </c>
      <c r="E24" s="18">
        <v>18.329999999999998</v>
      </c>
      <c r="F24" s="17">
        <v>23.68</v>
      </c>
      <c r="G24" s="16">
        <v>21.3371</v>
      </c>
      <c r="H24" s="15">
        <v>2</v>
      </c>
    </row>
    <row r="25" spans="1:8" x14ac:dyDescent="0.3">
      <c r="A25" s="18">
        <v>22081</v>
      </c>
      <c r="B25" s="20" t="s">
        <v>2577</v>
      </c>
      <c r="C25" s="19">
        <v>70200000</v>
      </c>
      <c r="D25" s="16">
        <v>35</v>
      </c>
      <c r="E25" s="18">
        <v>16.010000000000002</v>
      </c>
      <c r="F25" s="17">
        <v>20</v>
      </c>
      <c r="G25" s="16">
        <v>18.177199999999999</v>
      </c>
      <c r="H25" s="15">
        <v>3</v>
      </c>
    </row>
    <row r="26" spans="1:8" x14ac:dyDescent="0.3">
      <c r="A26" s="18">
        <v>22282</v>
      </c>
      <c r="B26" s="20" t="s">
        <v>2814</v>
      </c>
      <c r="C26" s="19">
        <v>18100000</v>
      </c>
      <c r="D26" s="16">
        <v>21</v>
      </c>
      <c r="E26" s="18">
        <v>6.49</v>
      </c>
      <c r="F26" s="17">
        <v>13.34</v>
      </c>
      <c r="G26" s="16">
        <v>7.3175999999999997</v>
      </c>
      <c r="H26" s="15">
        <v>2</v>
      </c>
    </row>
    <row r="27" spans="1:8" x14ac:dyDescent="0.3">
      <c r="A27" s="18">
        <v>22393</v>
      </c>
      <c r="B27" s="20" t="s">
        <v>2655</v>
      </c>
      <c r="C27" s="19">
        <v>10600000</v>
      </c>
      <c r="D27" s="16">
        <v>9</v>
      </c>
      <c r="E27" s="18">
        <v>29.3</v>
      </c>
      <c r="F27" s="17">
        <v>40.049999999999997</v>
      </c>
      <c r="G27" s="16">
        <v>33.960099999999997</v>
      </c>
      <c r="H27" s="15">
        <v>3</v>
      </c>
    </row>
    <row r="28" spans="1:8" x14ac:dyDescent="0.3">
      <c r="A28" s="18">
        <v>23383</v>
      </c>
      <c r="B28" s="20" t="s">
        <v>2627</v>
      </c>
      <c r="C28" s="19">
        <v>32500000</v>
      </c>
      <c r="D28" s="16">
        <v>19</v>
      </c>
      <c r="E28" s="18">
        <v>24.9</v>
      </c>
      <c r="F28" s="17">
        <v>33.26</v>
      </c>
      <c r="G28" s="16">
        <v>28.815999999999999</v>
      </c>
      <c r="H28" s="15">
        <v>3</v>
      </c>
    </row>
    <row r="29" spans="1:8" x14ac:dyDescent="0.3">
      <c r="A29" s="18">
        <v>24393</v>
      </c>
      <c r="B29" s="20" t="s">
        <v>2656</v>
      </c>
      <c r="C29" s="19">
        <v>133200000</v>
      </c>
      <c r="D29" s="16">
        <v>192</v>
      </c>
      <c r="E29" s="18">
        <v>10.43</v>
      </c>
      <c r="F29" s="17">
        <v>13.69</v>
      </c>
      <c r="G29" s="16">
        <v>12.1288</v>
      </c>
      <c r="H29" s="15">
        <v>3</v>
      </c>
    </row>
    <row r="30" spans="1:8" x14ac:dyDescent="0.3">
      <c r="A30" s="18">
        <v>24616</v>
      </c>
      <c r="B30" s="20" t="s">
        <v>2642</v>
      </c>
      <c r="C30" s="19">
        <v>25100000</v>
      </c>
      <c r="D30" s="16">
        <v>44</v>
      </c>
      <c r="E30" s="18">
        <v>26.67</v>
      </c>
      <c r="F30" s="17">
        <v>37.65</v>
      </c>
      <c r="G30" s="16">
        <v>31.156500000000001</v>
      </c>
      <c r="H30" s="15">
        <v>3</v>
      </c>
    </row>
    <row r="31" spans="1:8" x14ac:dyDescent="0.3">
      <c r="A31" s="18">
        <v>24663</v>
      </c>
      <c r="B31" s="20" t="s">
        <v>2818</v>
      </c>
      <c r="C31" s="19">
        <v>6200000</v>
      </c>
      <c r="D31" s="16">
        <v>18</v>
      </c>
      <c r="E31" s="18">
        <v>11.13</v>
      </c>
      <c r="F31" s="17">
        <v>13.715</v>
      </c>
      <c r="G31" s="16">
        <v>12.4076</v>
      </c>
      <c r="H31" s="15">
        <v>2</v>
      </c>
    </row>
    <row r="32" spans="1:8" x14ac:dyDescent="0.3">
      <c r="A32" s="18">
        <v>24822</v>
      </c>
      <c r="B32" s="20" t="s">
        <v>2864</v>
      </c>
      <c r="C32" s="19">
        <v>17200000</v>
      </c>
      <c r="D32" s="16">
        <v>49</v>
      </c>
      <c r="E32" s="18">
        <v>18.170000000000002</v>
      </c>
      <c r="F32" s="17">
        <v>38.07</v>
      </c>
      <c r="G32" s="16">
        <v>23.8645</v>
      </c>
      <c r="H32" s="15">
        <v>2</v>
      </c>
    </row>
    <row r="33" spans="1:8" x14ac:dyDescent="0.3">
      <c r="A33" s="18">
        <v>24921</v>
      </c>
      <c r="B33" s="20" t="s">
        <v>2707</v>
      </c>
      <c r="C33" s="19">
        <v>258900000</v>
      </c>
      <c r="D33" s="16">
        <v>428</v>
      </c>
      <c r="E33" s="18">
        <v>9.4499999999999993</v>
      </c>
      <c r="F33" s="17">
        <v>15.48</v>
      </c>
      <c r="G33" s="16">
        <v>12.523400000000001</v>
      </c>
      <c r="H33" s="15">
        <v>3</v>
      </c>
    </row>
    <row r="34" spans="1:8" x14ac:dyDescent="0.3">
      <c r="A34" s="18">
        <v>25282</v>
      </c>
      <c r="B34" s="20" t="s">
        <v>2643</v>
      </c>
      <c r="C34" s="19">
        <v>25900000</v>
      </c>
      <c r="D34" s="16">
        <v>14</v>
      </c>
      <c r="E34" s="18">
        <v>28.31</v>
      </c>
      <c r="F34" s="17">
        <v>34.729999999999997</v>
      </c>
      <c r="G34" s="16">
        <v>30.7575</v>
      </c>
      <c r="H34" s="15">
        <v>3</v>
      </c>
    </row>
    <row r="35" spans="1:8" x14ac:dyDescent="0.3">
      <c r="A35" s="18">
        <v>25425</v>
      </c>
      <c r="B35" s="20" t="s">
        <v>2879</v>
      </c>
      <c r="C35" s="19">
        <v>53600000</v>
      </c>
      <c r="D35" s="16">
        <v>82</v>
      </c>
      <c r="E35" s="18">
        <v>21.5</v>
      </c>
      <c r="F35" s="17">
        <v>23.79</v>
      </c>
      <c r="G35" s="16">
        <v>22.2075</v>
      </c>
      <c r="H35" s="15">
        <v>1</v>
      </c>
    </row>
    <row r="36" spans="1:8" x14ac:dyDescent="0.3">
      <c r="A36" s="18">
        <v>26034</v>
      </c>
      <c r="B36" s="20" t="s">
        <v>2616</v>
      </c>
      <c r="C36" s="19">
        <v>379600000</v>
      </c>
      <c r="D36" s="16">
        <v>457</v>
      </c>
      <c r="E36" s="18">
        <v>36.880000000000003</v>
      </c>
      <c r="F36" s="17">
        <v>64.14</v>
      </c>
      <c r="G36" s="16">
        <v>49.2254</v>
      </c>
      <c r="H36" s="15">
        <v>3</v>
      </c>
    </row>
    <row r="37" spans="1:8" x14ac:dyDescent="0.3">
      <c r="A37" s="18">
        <v>26106</v>
      </c>
      <c r="B37" s="20" t="s">
        <v>2889</v>
      </c>
      <c r="C37" s="19">
        <v>4600000</v>
      </c>
      <c r="D37" s="16">
        <v>5</v>
      </c>
      <c r="E37" s="18">
        <v>106.61</v>
      </c>
      <c r="F37" s="17">
        <v>113.69</v>
      </c>
      <c r="G37" s="16">
        <v>112.72369999999999</v>
      </c>
      <c r="H37" s="15">
        <v>2</v>
      </c>
    </row>
    <row r="38" spans="1:8" x14ac:dyDescent="0.3">
      <c r="A38" s="18">
        <v>26107</v>
      </c>
      <c r="B38" s="20" t="s">
        <v>2277</v>
      </c>
      <c r="C38" s="19">
        <v>312500000</v>
      </c>
      <c r="D38" s="16">
        <v>321</v>
      </c>
      <c r="E38" s="18">
        <v>32.81</v>
      </c>
      <c r="F38" s="17">
        <v>51.4</v>
      </c>
      <c r="G38" s="16">
        <v>40.551900000000003</v>
      </c>
      <c r="H38" s="15">
        <v>3</v>
      </c>
    </row>
    <row r="39" spans="1:8" x14ac:dyDescent="0.3">
      <c r="A39" s="18">
        <v>26185</v>
      </c>
      <c r="B39" s="20" t="s">
        <v>2784</v>
      </c>
      <c r="C39" s="19">
        <v>287600000</v>
      </c>
      <c r="D39" s="16">
        <v>319</v>
      </c>
      <c r="E39" s="18">
        <v>32.450000000000003</v>
      </c>
      <c r="F39" s="17">
        <v>49.9</v>
      </c>
      <c r="G39" s="16">
        <v>39.698500000000003</v>
      </c>
      <c r="H39" s="15">
        <v>3</v>
      </c>
    </row>
    <row r="40" spans="1:8" x14ac:dyDescent="0.3">
      <c r="A40" s="18">
        <v>26302</v>
      </c>
      <c r="B40" s="20" t="s">
        <v>2795</v>
      </c>
      <c r="C40" s="19">
        <v>6600000</v>
      </c>
      <c r="D40" s="16">
        <v>6</v>
      </c>
      <c r="E40" s="18">
        <v>10.95</v>
      </c>
      <c r="F40" s="17">
        <v>13.84</v>
      </c>
      <c r="G40" s="16">
        <v>12.0548</v>
      </c>
      <c r="H40" s="15">
        <v>3</v>
      </c>
    </row>
    <row r="41" spans="1:8" x14ac:dyDescent="0.3">
      <c r="A41" s="18">
        <v>27291</v>
      </c>
      <c r="B41" s="20" t="s">
        <v>2830</v>
      </c>
      <c r="C41" s="19">
        <v>20000000</v>
      </c>
      <c r="D41" s="16">
        <v>26</v>
      </c>
      <c r="E41" s="18">
        <v>4.8499999999999996</v>
      </c>
      <c r="F41" s="17">
        <v>6.95</v>
      </c>
      <c r="G41" s="16">
        <v>6.1173000000000002</v>
      </c>
      <c r="H41" s="15">
        <v>1</v>
      </c>
    </row>
    <row r="42" spans="1:8" x14ac:dyDescent="0.3">
      <c r="A42" s="18">
        <v>27311</v>
      </c>
      <c r="B42" s="20" t="s">
        <v>2868</v>
      </c>
      <c r="C42" s="19">
        <v>1500000</v>
      </c>
      <c r="D42" s="16">
        <v>1</v>
      </c>
      <c r="E42" s="18">
        <v>11.52</v>
      </c>
      <c r="F42" s="17">
        <v>11.52</v>
      </c>
      <c r="G42" s="16">
        <v>11.52</v>
      </c>
      <c r="H42" s="15">
        <v>1</v>
      </c>
    </row>
    <row r="43" spans="1:8" x14ac:dyDescent="0.3">
      <c r="A43" s="18">
        <v>27481</v>
      </c>
      <c r="B43" s="20" t="s">
        <v>2785</v>
      </c>
      <c r="C43" s="19">
        <v>3800000</v>
      </c>
      <c r="D43" s="16">
        <v>3</v>
      </c>
      <c r="E43" s="18">
        <v>6.57</v>
      </c>
      <c r="F43" s="17">
        <v>7.58</v>
      </c>
      <c r="G43" s="16">
        <v>6.9581999999999997</v>
      </c>
      <c r="H43" s="15">
        <v>2</v>
      </c>
    </row>
    <row r="44" spans="1:8" x14ac:dyDescent="0.3">
      <c r="A44" s="18">
        <v>28885</v>
      </c>
      <c r="B44" s="20" t="s">
        <v>2901</v>
      </c>
      <c r="C44" s="19">
        <v>45500000</v>
      </c>
      <c r="D44" s="16">
        <v>2</v>
      </c>
      <c r="E44" s="18">
        <v>37.58</v>
      </c>
      <c r="F44" s="17">
        <v>40.18</v>
      </c>
      <c r="G44" s="16">
        <v>38.265700000000002</v>
      </c>
      <c r="H44" s="15">
        <v>1</v>
      </c>
    </row>
    <row r="45" spans="1:8" x14ac:dyDescent="0.3">
      <c r="A45" s="18">
        <v>28886</v>
      </c>
      <c r="B45" s="20" t="s">
        <v>2737</v>
      </c>
      <c r="C45" s="19">
        <v>640500000</v>
      </c>
      <c r="D45" s="16">
        <v>327</v>
      </c>
      <c r="E45" s="18">
        <v>17.84</v>
      </c>
      <c r="F45" s="17">
        <v>27.04</v>
      </c>
      <c r="G45" s="16">
        <v>21.575600000000001</v>
      </c>
      <c r="H45" s="15">
        <v>2</v>
      </c>
    </row>
    <row r="46" spans="1:8" x14ac:dyDescent="0.3">
      <c r="A46" s="18">
        <v>29051</v>
      </c>
      <c r="B46" s="20" t="s">
        <v>2282</v>
      </c>
      <c r="C46" s="19">
        <v>83300000</v>
      </c>
      <c r="D46" s="16">
        <v>74</v>
      </c>
      <c r="E46" s="18">
        <v>14.3</v>
      </c>
      <c r="F46" s="17">
        <v>16.29</v>
      </c>
      <c r="G46" s="16">
        <v>15.2668</v>
      </c>
      <c r="H46" s="15">
        <v>2</v>
      </c>
    </row>
    <row r="47" spans="1:8" x14ac:dyDescent="0.3">
      <c r="A47" s="18">
        <v>29051</v>
      </c>
      <c r="B47" s="20" t="s">
        <v>2282</v>
      </c>
      <c r="C47" s="19">
        <v>29000000</v>
      </c>
      <c r="D47" s="16">
        <v>34</v>
      </c>
      <c r="E47" s="18">
        <v>14.72</v>
      </c>
      <c r="F47" s="17">
        <v>16.41</v>
      </c>
      <c r="G47" s="16">
        <v>15.687099999999999</v>
      </c>
      <c r="H47" s="15">
        <v>3</v>
      </c>
    </row>
    <row r="48" spans="1:8" x14ac:dyDescent="0.3">
      <c r="A48" s="18">
        <v>29371</v>
      </c>
      <c r="B48" s="20" t="s">
        <v>2765</v>
      </c>
      <c r="C48" s="19">
        <v>10600000</v>
      </c>
      <c r="D48" s="16">
        <v>23</v>
      </c>
      <c r="E48" s="18">
        <v>10.4</v>
      </c>
      <c r="F48" s="17">
        <v>13.37</v>
      </c>
      <c r="G48" s="16">
        <v>12.0725</v>
      </c>
      <c r="H48" s="15">
        <v>1</v>
      </c>
    </row>
    <row r="49" spans="1:8" x14ac:dyDescent="0.3">
      <c r="A49" s="18">
        <v>30103</v>
      </c>
      <c r="B49" s="20" t="s">
        <v>2671</v>
      </c>
      <c r="C49" s="19">
        <v>156800000</v>
      </c>
      <c r="D49" s="16">
        <v>358</v>
      </c>
      <c r="E49" s="18">
        <v>17.940000000000001</v>
      </c>
      <c r="F49" s="17">
        <v>23.35</v>
      </c>
      <c r="G49" s="16">
        <v>20.992599999999999</v>
      </c>
      <c r="H49" s="15">
        <v>3</v>
      </c>
    </row>
    <row r="50" spans="1:8" x14ac:dyDescent="0.3">
      <c r="A50" s="18">
        <v>30184</v>
      </c>
      <c r="B50" s="20" t="s">
        <v>2880</v>
      </c>
      <c r="C50" s="19">
        <v>18300000</v>
      </c>
      <c r="D50" s="16">
        <v>13</v>
      </c>
      <c r="E50" s="18">
        <v>13.62</v>
      </c>
      <c r="F50" s="17">
        <v>19.489999999999998</v>
      </c>
      <c r="G50" s="16">
        <v>18.148199999999999</v>
      </c>
      <c r="H50" s="15">
        <v>2</v>
      </c>
    </row>
    <row r="51" spans="1:8" x14ac:dyDescent="0.3">
      <c r="A51" s="18">
        <v>30237</v>
      </c>
      <c r="B51" s="20" t="s">
        <v>2822</v>
      </c>
      <c r="C51" s="19">
        <v>5900000</v>
      </c>
      <c r="D51" s="16">
        <v>8</v>
      </c>
      <c r="E51" s="18">
        <v>36.880000000000003</v>
      </c>
      <c r="F51" s="17">
        <v>43.69</v>
      </c>
      <c r="G51" s="16">
        <v>38.718299999999999</v>
      </c>
      <c r="H51" s="15">
        <v>1</v>
      </c>
    </row>
    <row r="52" spans="1:8" x14ac:dyDescent="0.3">
      <c r="A52" s="18">
        <v>30284</v>
      </c>
      <c r="B52" s="20" t="s">
        <v>2744</v>
      </c>
      <c r="C52" s="19">
        <v>49700000</v>
      </c>
      <c r="D52" s="16">
        <v>115</v>
      </c>
      <c r="E52" s="18">
        <v>23.03</v>
      </c>
      <c r="F52" s="17">
        <v>31.34</v>
      </c>
      <c r="G52" s="16">
        <v>26.713100000000001</v>
      </c>
      <c r="H52" s="15">
        <v>3</v>
      </c>
    </row>
    <row r="53" spans="1:8" x14ac:dyDescent="0.3">
      <c r="A53" s="18">
        <v>30425</v>
      </c>
      <c r="B53" s="20" t="s">
        <v>2672</v>
      </c>
      <c r="C53" s="19">
        <v>48500000</v>
      </c>
      <c r="D53" s="16">
        <v>125</v>
      </c>
      <c r="E53" s="18">
        <v>14.84</v>
      </c>
      <c r="F53" s="17">
        <v>19.12</v>
      </c>
      <c r="G53" s="16">
        <v>17.3202</v>
      </c>
      <c r="H53" s="15">
        <v>3</v>
      </c>
    </row>
    <row r="54" spans="1:8" x14ac:dyDescent="0.3">
      <c r="A54" s="18">
        <v>30477</v>
      </c>
      <c r="B54" s="20" t="s">
        <v>2684</v>
      </c>
      <c r="C54" s="19">
        <v>21700000</v>
      </c>
      <c r="D54" s="16">
        <v>76</v>
      </c>
      <c r="E54" s="18">
        <v>17.54</v>
      </c>
      <c r="F54" s="17">
        <v>25.57</v>
      </c>
      <c r="G54" s="16">
        <v>21.807200000000002</v>
      </c>
      <c r="H54" s="15">
        <v>3</v>
      </c>
    </row>
    <row r="55" spans="1:8" x14ac:dyDescent="0.3">
      <c r="A55" s="18">
        <v>31221</v>
      </c>
      <c r="B55" s="20" t="s">
        <v>2644</v>
      </c>
      <c r="C55" s="19">
        <v>13500000</v>
      </c>
      <c r="D55" s="16">
        <v>33</v>
      </c>
      <c r="E55" s="18">
        <v>20.52</v>
      </c>
      <c r="F55" s="17">
        <v>27.78</v>
      </c>
      <c r="G55" s="16">
        <v>22.795000000000002</v>
      </c>
      <c r="H55" s="15">
        <v>3</v>
      </c>
    </row>
    <row r="56" spans="1:8" x14ac:dyDescent="0.3">
      <c r="A56" s="18">
        <v>31381</v>
      </c>
      <c r="B56" s="20" t="s">
        <v>2591</v>
      </c>
      <c r="C56" s="19">
        <v>170400000</v>
      </c>
      <c r="D56" s="16">
        <v>56</v>
      </c>
      <c r="E56" s="18">
        <v>19.170000000000002</v>
      </c>
      <c r="F56" s="17">
        <v>21.29</v>
      </c>
      <c r="G56" s="16">
        <v>20.363900000000001</v>
      </c>
      <c r="H56" s="15">
        <v>3</v>
      </c>
    </row>
    <row r="57" spans="1:8" x14ac:dyDescent="0.3">
      <c r="A57" s="18">
        <v>31412</v>
      </c>
      <c r="B57" s="20" t="s">
        <v>2732</v>
      </c>
      <c r="C57" s="19">
        <v>564000000</v>
      </c>
      <c r="D57" s="16">
        <v>137</v>
      </c>
      <c r="E57" s="18">
        <v>20.88</v>
      </c>
      <c r="F57" s="17">
        <v>33.090000000000003</v>
      </c>
      <c r="G57" s="16">
        <v>30.258800000000001</v>
      </c>
      <c r="H57" s="15">
        <v>2</v>
      </c>
    </row>
    <row r="58" spans="1:8" x14ac:dyDescent="0.3">
      <c r="A58" s="18">
        <v>31493</v>
      </c>
      <c r="B58" s="20" t="s">
        <v>2716</v>
      </c>
      <c r="C58" s="19">
        <v>27000000</v>
      </c>
      <c r="D58" s="16">
        <v>41</v>
      </c>
      <c r="E58" s="18">
        <v>19.809999999999999</v>
      </c>
      <c r="F58" s="17">
        <v>24.1</v>
      </c>
      <c r="G58" s="16">
        <v>22.268799999999999</v>
      </c>
      <c r="H58" s="15">
        <v>3</v>
      </c>
    </row>
    <row r="59" spans="1:8" x14ac:dyDescent="0.3">
      <c r="A59" s="18">
        <v>31632</v>
      </c>
      <c r="B59" s="20" t="s">
        <v>2766</v>
      </c>
      <c r="C59" s="19">
        <v>6200000</v>
      </c>
      <c r="D59" s="16">
        <v>6</v>
      </c>
      <c r="E59" s="18">
        <v>7.1</v>
      </c>
      <c r="F59" s="17">
        <v>11.66</v>
      </c>
      <c r="G59" s="16">
        <v>10.226000000000001</v>
      </c>
      <c r="H59" s="15">
        <v>1</v>
      </c>
    </row>
    <row r="60" spans="1:8" x14ac:dyDescent="0.3">
      <c r="A60" s="18">
        <v>31671</v>
      </c>
      <c r="B60" s="20" t="s">
        <v>2628</v>
      </c>
      <c r="C60" s="19">
        <v>15400000</v>
      </c>
      <c r="D60" s="16">
        <v>17</v>
      </c>
      <c r="E60" s="18">
        <v>21.79</v>
      </c>
      <c r="F60" s="17">
        <v>32.43</v>
      </c>
      <c r="G60" s="16">
        <v>25.720600000000001</v>
      </c>
      <c r="H60" s="15">
        <v>3</v>
      </c>
    </row>
    <row r="61" spans="1:8" x14ac:dyDescent="0.3">
      <c r="A61" s="18">
        <v>31712</v>
      </c>
      <c r="B61" s="20" t="s">
        <v>2750</v>
      </c>
      <c r="C61" s="19">
        <v>5200000</v>
      </c>
      <c r="D61" s="16">
        <v>9</v>
      </c>
      <c r="E61" s="18">
        <v>14.66</v>
      </c>
      <c r="F61" s="17">
        <v>18.18</v>
      </c>
      <c r="G61" s="16">
        <v>15.8504</v>
      </c>
      <c r="H61" s="15">
        <v>2</v>
      </c>
    </row>
    <row r="62" spans="1:8" x14ac:dyDescent="0.3">
      <c r="A62" s="18">
        <v>31881</v>
      </c>
      <c r="B62" s="20" t="s">
        <v>2840</v>
      </c>
      <c r="C62" s="19">
        <v>12200000</v>
      </c>
      <c r="D62" s="16">
        <v>31</v>
      </c>
      <c r="E62" s="18">
        <v>13.63</v>
      </c>
      <c r="F62" s="17">
        <v>18.14</v>
      </c>
      <c r="G62" s="16">
        <v>15.538</v>
      </c>
      <c r="H62" s="15">
        <v>1</v>
      </c>
    </row>
    <row r="63" spans="1:8" x14ac:dyDescent="0.3">
      <c r="A63" s="18">
        <v>32024</v>
      </c>
      <c r="B63" s="20" t="s">
        <v>2767</v>
      </c>
      <c r="C63" s="19">
        <v>9300000</v>
      </c>
      <c r="D63" s="16">
        <v>21</v>
      </c>
      <c r="E63" s="18">
        <v>18.399999999999999</v>
      </c>
      <c r="F63" s="17">
        <v>22.8</v>
      </c>
      <c r="G63" s="16">
        <v>21.110600000000002</v>
      </c>
      <c r="H63" s="15">
        <v>2</v>
      </c>
    </row>
    <row r="64" spans="1:8" x14ac:dyDescent="0.3">
      <c r="A64" s="18">
        <v>32607</v>
      </c>
      <c r="B64" s="20" t="s">
        <v>2855</v>
      </c>
      <c r="C64" s="19">
        <v>1000000</v>
      </c>
      <c r="D64" s="16">
        <v>3</v>
      </c>
      <c r="E64" s="18">
        <v>50.31</v>
      </c>
      <c r="F64" s="17">
        <v>61.35</v>
      </c>
      <c r="G64" s="16">
        <v>54.618000000000002</v>
      </c>
      <c r="H64" s="15">
        <v>2</v>
      </c>
    </row>
    <row r="65" spans="1:8" x14ac:dyDescent="0.3">
      <c r="A65" s="18">
        <v>32681</v>
      </c>
      <c r="B65" s="20" t="s">
        <v>2592</v>
      </c>
      <c r="C65" s="19">
        <v>148100000</v>
      </c>
      <c r="D65" s="16">
        <v>73</v>
      </c>
      <c r="E65" s="18">
        <v>18.39</v>
      </c>
      <c r="F65" s="17">
        <v>21.19</v>
      </c>
      <c r="G65" s="16">
        <v>19.980699999999999</v>
      </c>
      <c r="H65" s="15">
        <v>3</v>
      </c>
    </row>
    <row r="66" spans="1:8" x14ac:dyDescent="0.3">
      <c r="A66" s="18">
        <v>33101</v>
      </c>
      <c r="B66" s="20" t="s">
        <v>2493</v>
      </c>
      <c r="C66" s="19">
        <v>26600000</v>
      </c>
      <c r="D66" s="16">
        <v>47</v>
      </c>
      <c r="E66" s="18">
        <v>30.44</v>
      </c>
      <c r="F66" s="17">
        <v>49.51</v>
      </c>
      <c r="G66" s="16">
        <v>33.349400000000003</v>
      </c>
      <c r="H66" s="15">
        <v>4</v>
      </c>
    </row>
    <row r="67" spans="1:8" x14ac:dyDescent="0.3">
      <c r="A67" s="18">
        <v>33223</v>
      </c>
      <c r="B67" s="20" t="s">
        <v>2902</v>
      </c>
      <c r="C67" s="19">
        <v>1500000</v>
      </c>
      <c r="D67" s="16">
        <v>6</v>
      </c>
      <c r="E67" s="18">
        <v>35.130000000000003</v>
      </c>
      <c r="F67" s="17">
        <v>60.37</v>
      </c>
      <c r="G67" s="16">
        <v>48.863999999999997</v>
      </c>
      <c r="H67" s="15">
        <v>2</v>
      </c>
    </row>
    <row r="68" spans="1:8" x14ac:dyDescent="0.3">
      <c r="A68" s="18">
        <v>33244</v>
      </c>
      <c r="B68" s="20" t="s">
        <v>2580</v>
      </c>
      <c r="C68" s="19">
        <v>43000000</v>
      </c>
      <c r="D68" s="16">
        <v>144</v>
      </c>
      <c r="E68" s="18">
        <v>21.64</v>
      </c>
      <c r="F68" s="17">
        <v>28.83</v>
      </c>
      <c r="G68" s="16">
        <v>25.009899999999998</v>
      </c>
      <c r="H68" s="15">
        <v>2</v>
      </c>
    </row>
    <row r="69" spans="1:8" x14ac:dyDescent="0.3">
      <c r="A69" s="18">
        <v>33382</v>
      </c>
      <c r="B69" s="20" t="s">
        <v>2881</v>
      </c>
      <c r="C69" s="19">
        <v>33300000</v>
      </c>
      <c r="D69" s="16">
        <v>49</v>
      </c>
      <c r="E69" s="18">
        <v>5.29</v>
      </c>
      <c r="F69" s="17">
        <v>10.72</v>
      </c>
      <c r="G69" s="16">
        <v>7.7450999999999999</v>
      </c>
      <c r="H69" s="15">
        <v>1</v>
      </c>
    </row>
    <row r="70" spans="1:8" x14ac:dyDescent="0.3">
      <c r="A70" s="18">
        <v>33394</v>
      </c>
      <c r="B70" s="20" t="s">
        <v>2685</v>
      </c>
      <c r="C70" s="19">
        <v>18900000</v>
      </c>
      <c r="D70" s="16">
        <v>31</v>
      </c>
      <c r="E70" s="18">
        <v>18.91</v>
      </c>
      <c r="F70" s="17">
        <v>27.73</v>
      </c>
      <c r="G70" s="16">
        <v>21.403700000000001</v>
      </c>
      <c r="H70" s="15">
        <v>3</v>
      </c>
    </row>
    <row r="71" spans="1:8" x14ac:dyDescent="0.3">
      <c r="A71" s="18">
        <v>34132</v>
      </c>
      <c r="B71" s="20" t="s">
        <v>2505</v>
      </c>
      <c r="C71" s="19">
        <v>243100000</v>
      </c>
      <c r="D71" s="16">
        <v>381</v>
      </c>
      <c r="E71" s="18">
        <v>27.612200000000001</v>
      </c>
      <c r="F71" s="17">
        <v>40.36</v>
      </c>
      <c r="G71" s="16">
        <v>33.174799999999998</v>
      </c>
      <c r="H71" s="15">
        <v>2</v>
      </c>
    </row>
    <row r="72" spans="1:8" x14ac:dyDescent="0.3">
      <c r="A72" s="18">
        <v>34162</v>
      </c>
      <c r="B72" s="20" t="s">
        <v>2768</v>
      </c>
      <c r="C72" s="19">
        <v>7300000</v>
      </c>
      <c r="D72" s="16">
        <v>24</v>
      </c>
      <c r="E72" s="18">
        <v>19.28</v>
      </c>
      <c r="F72" s="17">
        <v>21.71</v>
      </c>
      <c r="G72" s="16">
        <v>20.099599999999999</v>
      </c>
      <c r="H72" s="15">
        <v>2</v>
      </c>
    </row>
    <row r="73" spans="1:8" x14ac:dyDescent="0.3">
      <c r="A73" s="18">
        <v>34653</v>
      </c>
      <c r="B73" s="20" t="s">
        <v>2717</v>
      </c>
      <c r="C73" s="19">
        <v>50200000</v>
      </c>
      <c r="D73" s="16">
        <v>42</v>
      </c>
      <c r="E73" s="18">
        <v>16.059999999999999</v>
      </c>
      <c r="F73" s="17">
        <v>19.97</v>
      </c>
      <c r="G73" s="16">
        <v>18.063700000000001</v>
      </c>
      <c r="H73" s="15">
        <v>2</v>
      </c>
    </row>
    <row r="74" spans="1:8" x14ac:dyDescent="0.3">
      <c r="A74" s="18">
        <v>34833</v>
      </c>
      <c r="B74" s="20" t="s">
        <v>2751</v>
      </c>
      <c r="C74" s="19">
        <v>2300000</v>
      </c>
      <c r="D74" s="16">
        <v>5</v>
      </c>
      <c r="E74" s="18">
        <v>27.87</v>
      </c>
      <c r="F74" s="17">
        <v>33.93</v>
      </c>
      <c r="G74" s="16">
        <v>30.727399999999999</v>
      </c>
      <c r="H74" s="15">
        <v>2</v>
      </c>
    </row>
    <row r="75" spans="1:8" x14ac:dyDescent="0.3">
      <c r="A75" s="18">
        <v>34842</v>
      </c>
      <c r="B75" s="20" t="s">
        <v>2738</v>
      </c>
      <c r="C75" s="19">
        <v>600000</v>
      </c>
      <c r="D75" s="16">
        <v>2</v>
      </c>
      <c r="E75" s="18">
        <v>27.61</v>
      </c>
      <c r="F75" s="17">
        <v>27.67</v>
      </c>
      <c r="G75" s="16">
        <v>27.63</v>
      </c>
      <c r="H75" s="15">
        <v>2</v>
      </c>
    </row>
    <row r="76" spans="1:8" x14ac:dyDescent="0.3">
      <c r="A76" s="18">
        <v>34842</v>
      </c>
      <c r="B76" s="20" t="s">
        <v>2738</v>
      </c>
      <c r="C76" s="19">
        <v>33900000</v>
      </c>
      <c r="D76" s="16">
        <v>68</v>
      </c>
      <c r="E76" s="18">
        <v>27.44</v>
      </c>
      <c r="F76" s="17">
        <v>35.340000000000003</v>
      </c>
      <c r="G76" s="16">
        <v>31.386399999999998</v>
      </c>
      <c r="H76" s="15">
        <v>3</v>
      </c>
    </row>
    <row r="77" spans="1:8" x14ac:dyDescent="0.3">
      <c r="A77" s="18">
        <v>34891</v>
      </c>
      <c r="B77" s="20" t="s">
        <v>2739</v>
      </c>
      <c r="C77" s="19">
        <v>1100000</v>
      </c>
      <c r="D77" s="16">
        <v>8</v>
      </c>
      <c r="E77" s="18">
        <v>13.98</v>
      </c>
      <c r="F77" s="17">
        <v>17.059999999999999</v>
      </c>
      <c r="G77" s="16">
        <v>15.747299999999999</v>
      </c>
      <c r="H77" s="15">
        <v>2</v>
      </c>
    </row>
    <row r="78" spans="1:8" x14ac:dyDescent="0.3">
      <c r="A78" s="18">
        <v>35121</v>
      </c>
      <c r="B78" s="20" t="s">
        <v>2697</v>
      </c>
      <c r="C78" s="19">
        <v>13100000</v>
      </c>
      <c r="D78" s="16">
        <v>25</v>
      </c>
      <c r="E78" s="18">
        <v>14.51</v>
      </c>
      <c r="F78" s="17">
        <v>16.95</v>
      </c>
      <c r="G78" s="16">
        <v>15.8515</v>
      </c>
      <c r="H78" s="15">
        <v>2</v>
      </c>
    </row>
    <row r="79" spans="1:8" x14ac:dyDescent="0.3">
      <c r="A79" s="18">
        <v>35211</v>
      </c>
      <c r="B79" s="20" t="s">
        <v>2823</v>
      </c>
      <c r="C79" s="19">
        <v>16300000</v>
      </c>
      <c r="D79" s="16">
        <v>25</v>
      </c>
      <c r="E79" s="18">
        <v>15.92</v>
      </c>
      <c r="F79" s="17">
        <v>19.68</v>
      </c>
      <c r="G79" s="16">
        <v>18.050799999999999</v>
      </c>
      <c r="H79" s="15">
        <v>1</v>
      </c>
    </row>
    <row r="80" spans="1:8" x14ac:dyDescent="0.3">
      <c r="A80" s="18">
        <v>35331</v>
      </c>
      <c r="B80" s="20" t="s">
        <v>2841</v>
      </c>
      <c r="C80" s="19">
        <v>29700000</v>
      </c>
      <c r="D80" s="16">
        <v>55</v>
      </c>
      <c r="E80" s="18">
        <v>33.83</v>
      </c>
      <c r="F80" s="17">
        <v>42.24</v>
      </c>
      <c r="G80" s="16">
        <v>36.617699999999999</v>
      </c>
      <c r="H80" s="15">
        <v>3</v>
      </c>
    </row>
    <row r="81" spans="1:8" x14ac:dyDescent="0.3">
      <c r="A81" s="18">
        <v>35763</v>
      </c>
      <c r="B81" s="20" t="s">
        <v>2629</v>
      </c>
      <c r="C81" s="19">
        <v>164200000</v>
      </c>
      <c r="D81" s="16">
        <v>139</v>
      </c>
      <c r="E81" s="18">
        <v>17.600000000000001</v>
      </c>
      <c r="F81" s="17">
        <v>23.42</v>
      </c>
      <c r="G81" s="16">
        <v>21.485600000000002</v>
      </c>
      <c r="H81" s="15">
        <v>3</v>
      </c>
    </row>
    <row r="82" spans="1:8" x14ac:dyDescent="0.3">
      <c r="A82" s="18">
        <v>35802</v>
      </c>
      <c r="B82" s="20" t="s">
        <v>2709</v>
      </c>
      <c r="C82" s="19">
        <v>1900000</v>
      </c>
      <c r="D82" s="16">
        <v>7</v>
      </c>
      <c r="E82" s="18">
        <v>17.21</v>
      </c>
      <c r="F82" s="17">
        <v>20.52</v>
      </c>
      <c r="G82" s="16">
        <v>19.268899999999999</v>
      </c>
      <c r="H82" s="15">
        <v>2</v>
      </c>
    </row>
    <row r="83" spans="1:8" x14ac:dyDescent="0.3">
      <c r="A83" s="18">
        <v>35913</v>
      </c>
      <c r="B83" s="20" t="s">
        <v>2753</v>
      </c>
      <c r="C83" s="19">
        <v>14900000</v>
      </c>
      <c r="D83" s="16">
        <v>18</v>
      </c>
      <c r="E83" s="18">
        <v>18.11</v>
      </c>
      <c r="F83" s="17">
        <v>24.24</v>
      </c>
      <c r="G83" s="16">
        <v>21.793900000000001</v>
      </c>
      <c r="H83" s="15">
        <v>2</v>
      </c>
    </row>
    <row r="84" spans="1:8" x14ac:dyDescent="0.3">
      <c r="A84" s="18">
        <v>35913</v>
      </c>
      <c r="B84" s="20" t="s">
        <v>2753</v>
      </c>
      <c r="C84" s="19">
        <v>3800000</v>
      </c>
      <c r="D84" s="16">
        <v>7</v>
      </c>
      <c r="E84" s="18">
        <v>26.4</v>
      </c>
      <c r="F84" s="17">
        <v>30.82</v>
      </c>
      <c r="G84" s="16">
        <v>29.067399999999999</v>
      </c>
      <c r="H84" s="15">
        <v>3</v>
      </c>
    </row>
    <row r="85" spans="1:8" x14ac:dyDescent="0.3">
      <c r="A85" s="18">
        <v>35961</v>
      </c>
      <c r="B85" s="20" t="s">
        <v>2885</v>
      </c>
      <c r="C85" s="19">
        <v>8700000</v>
      </c>
      <c r="D85" s="16">
        <v>18</v>
      </c>
      <c r="E85" s="18">
        <v>45.08</v>
      </c>
      <c r="F85" s="17">
        <v>64.790000000000006</v>
      </c>
      <c r="G85" s="16">
        <v>53.004800000000003</v>
      </c>
      <c r="H85" s="15">
        <v>1</v>
      </c>
    </row>
    <row r="86" spans="1:8" x14ac:dyDescent="0.3">
      <c r="A86" s="18">
        <v>36052</v>
      </c>
      <c r="B86" s="20" t="s">
        <v>2619</v>
      </c>
      <c r="C86" s="19">
        <v>55000000</v>
      </c>
      <c r="D86" s="16">
        <v>123</v>
      </c>
      <c r="E86" s="18">
        <v>19.059999999999999</v>
      </c>
      <c r="F86" s="17">
        <v>28.35</v>
      </c>
      <c r="G86" s="16">
        <v>21.834199999999999</v>
      </c>
      <c r="H86" s="15">
        <v>3</v>
      </c>
    </row>
    <row r="87" spans="1:8" x14ac:dyDescent="0.3">
      <c r="A87" s="18">
        <v>36171</v>
      </c>
      <c r="B87" s="20" t="s">
        <v>2824</v>
      </c>
      <c r="C87" s="19">
        <v>10700000</v>
      </c>
      <c r="D87" s="16">
        <v>13</v>
      </c>
      <c r="E87" s="18">
        <v>2.5099999999999998</v>
      </c>
      <c r="F87" s="17">
        <v>4.2300000000000004</v>
      </c>
      <c r="G87" s="16">
        <v>2.9329000000000001</v>
      </c>
      <c r="H87" s="15">
        <v>1</v>
      </c>
    </row>
    <row r="88" spans="1:8" x14ac:dyDescent="0.3">
      <c r="A88" s="18">
        <v>36171</v>
      </c>
      <c r="B88" s="20" t="s">
        <v>2824</v>
      </c>
      <c r="C88" s="19">
        <v>2000000</v>
      </c>
      <c r="D88" s="16">
        <v>1</v>
      </c>
      <c r="E88" s="18">
        <v>3.9750000000000001</v>
      </c>
      <c r="F88" s="17">
        <v>3.9750000000000001</v>
      </c>
      <c r="G88" s="16">
        <v>3.9750000000000001</v>
      </c>
      <c r="H88" s="15">
        <v>2</v>
      </c>
    </row>
    <row r="89" spans="1:8" x14ac:dyDescent="0.3">
      <c r="A89" s="18">
        <v>36313</v>
      </c>
      <c r="B89" s="20" t="s">
        <v>2724</v>
      </c>
      <c r="C89" s="19">
        <v>12900000</v>
      </c>
      <c r="D89" s="16">
        <v>12</v>
      </c>
      <c r="E89" s="18">
        <v>11.66</v>
      </c>
      <c r="F89" s="17">
        <v>14.28</v>
      </c>
      <c r="G89" s="16">
        <v>13.245900000000001</v>
      </c>
      <c r="H89" s="15">
        <v>2</v>
      </c>
    </row>
    <row r="90" spans="1:8" x14ac:dyDescent="0.3">
      <c r="A90" s="18">
        <v>36533</v>
      </c>
      <c r="B90" s="20" t="s">
        <v>2786</v>
      </c>
      <c r="C90" s="19">
        <v>121200000</v>
      </c>
      <c r="D90" s="16">
        <v>235</v>
      </c>
      <c r="E90" s="18">
        <v>21</v>
      </c>
      <c r="F90" s="17">
        <v>31.3</v>
      </c>
      <c r="G90" s="16">
        <v>25.661300000000001</v>
      </c>
      <c r="H90" s="15">
        <v>2</v>
      </c>
    </row>
    <row r="91" spans="1:8" x14ac:dyDescent="0.3">
      <c r="A91" s="18">
        <v>36893</v>
      </c>
      <c r="B91" s="20" t="s">
        <v>2777</v>
      </c>
      <c r="C91" s="19">
        <v>3600000</v>
      </c>
      <c r="D91" s="16">
        <v>8</v>
      </c>
      <c r="E91" s="18">
        <v>29.1</v>
      </c>
      <c r="F91" s="17">
        <v>49.14</v>
      </c>
      <c r="G91" s="16">
        <v>33.4069</v>
      </c>
      <c r="H91" s="15">
        <v>1</v>
      </c>
    </row>
    <row r="92" spans="1:8" x14ac:dyDescent="0.3">
      <c r="A92" s="18">
        <v>36912</v>
      </c>
      <c r="B92" s="20" t="s">
        <v>2903</v>
      </c>
      <c r="C92" s="19">
        <v>1000000</v>
      </c>
      <c r="D92" s="16">
        <v>2</v>
      </c>
      <c r="E92" s="18">
        <v>10.26</v>
      </c>
      <c r="F92" s="17">
        <v>10.27</v>
      </c>
      <c r="G92" s="16">
        <v>10.260999999999999</v>
      </c>
      <c r="H92" s="15">
        <v>1</v>
      </c>
    </row>
    <row r="93" spans="1:8" x14ac:dyDescent="0.3">
      <c r="A93" s="18">
        <v>37073</v>
      </c>
      <c r="B93" s="20" t="s">
        <v>2688</v>
      </c>
      <c r="C93" s="19">
        <v>2300000</v>
      </c>
      <c r="D93" s="16">
        <v>7</v>
      </c>
      <c r="E93" s="18">
        <v>62.47</v>
      </c>
      <c r="F93" s="17">
        <v>74.319999999999993</v>
      </c>
      <c r="G93" s="16">
        <v>68.436999999999998</v>
      </c>
      <c r="H93" s="15">
        <v>3</v>
      </c>
    </row>
    <row r="94" spans="1:8" x14ac:dyDescent="0.3">
      <c r="A94" s="18">
        <v>37083</v>
      </c>
      <c r="B94" s="20" t="s">
        <v>2340</v>
      </c>
      <c r="C94" s="19">
        <v>58800000</v>
      </c>
      <c r="D94" s="16">
        <v>65</v>
      </c>
      <c r="E94" s="18">
        <v>17.73</v>
      </c>
      <c r="F94" s="17">
        <v>22.64</v>
      </c>
      <c r="G94" s="16">
        <v>20.1831</v>
      </c>
      <c r="H94" s="15">
        <v>3</v>
      </c>
    </row>
    <row r="95" spans="1:8" x14ac:dyDescent="0.3">
      <c r="A95" s="18">
        <v>37084</v>
      </c>
      <c r="B95" s="20" t="s">
        <v>2472</v>
      </c>
      <c r="C95" s="19">
        <v>19000000</v>
      </c>
      <c r="D95" s="16">
        <v>22</v>
      </c>
      <c r="E95" s="18">
        <v>16.87</v>
      </c>
      <c r="F95" s="17">
        <v>22.35</v>
      </c>
      <c r="G95" s="16">
        <v>18.9224</v>
      </c>
      <c r="H95" s="15">
        <v>3</v>
      </c>
    </row>
    <row r="96" spans="1:8" x14ac:dyDescent="0.3">
      <c r="A96" s="18">
        <v>37101</v>
      </c>
      <c r="B96" s="20" t="s">
        <v>2869</v>
      </c>
      <c r="C96" s="19">
        <v>107900000</v>
      </c>
      <c r="D96" s="16">
        <v>175</v>
      </c>
      <c r="E96" s="18">
        <v>7.93</v>
      </c>
      <c r="F96" s="17">
        <v>29.09</v>
      </c>
      <c r="G96" s="16">
        <v>19.802600000000002</v>
      </c>
      <c r="H96" s="15">
        <v>1</v>
      </c>
    </row>
    <row r="97" spans="1:8" x14ac:dyDescent="0.3">
      <c r="A97" s="18">
        <v>37131</v>
      </c>
      <c r="B97" s="20" t="s">
        <v>2648</v>
      </c>
      <c r="C97" s="19">
        <v>9000000</v>
      </c>
      <c r="D97" s="16">
        <v>24</v>
      </c>
      <c r="E97" s="18">
        <v>9.74</v>
      </c>
      <c r="F97" s="17">
        <v>11.64</v>
      </c>
      <c r="G97" s="16">
        <v>10.3749</v>
      </c>
      <c r="H97" s="15">
        <v>3</v>
      </c>
    </row>
    <row r="98" spans="1:8" x14ac:dyDescent="0.3">
      <c r="A98" s="18">
        <v>41234</v>
      </c>
      <c r="B98" s="20" t="s">
        <v>2507</v>
      </c>
      <c r="C98" s="19">
        <v>2200000</v>
      </c>
      <c r="D98" s="16">
        <v>8</v>
      </c>
      <c r="E98" s="18">
        <v>11.32</v>
      </c>
      <c r="F98" s="17">
        <v>14.73</v>
      </c>
      <c r="G98" s="16">
        <v>13.4186</v>
      </c>
      <c r="H98" s="15">
        <v>2</v>
      </c>
    </row>
    <row r="99" spans="1:8" x14ac:dyDescent="0.3">
      <c r="A99" s="18">
        <v>41235</v>
      </c>
      <c r="B99" s="20" t="s">
        <v>2508</v>
      </c>
      <c r="C99" s="19">
        <v>11500000</v>
      </c>
      <c r="D99" s="16">
        <v>4</v>
      </c>
      <c r="E99" s="18">
        <v>9.1999999999999993</v>
      </c>
      <c r="F99" s="17">
        <v>9.83</v>
      </c>
      <c r="G99" s="16">
        <v>9.5056999999999992</v>
      </c>
      <c r="H99" s="15">
        <v>2</v>
      </c>
    </row>
    <row r="100" spans="1:8" x14ac:dyDescent="0.3">
      <c r="A100" s="18">
        <v>41414</v>
      </c>
      <c r="B100" s="20" t="s">
        <v>2892</v>
      </c>
      <c r="C100" s="19">
        <v>104900000</v>
      </c>
      <c r="D100" s="16">
        <v>22</v>
      </c>
      <c r="E100" s="18">
        <v>54.85</v>
      </c>
      <c r="F100" s="17">
        <v>57</v>
      </c>
      <c r="G100" s="16">
        <v>56.048999999999999</v>
      </c>
      <c r="H100" s="15">
        <v>1</v>
      </c>
    </row>
    <row r="101" spans="1:8" x14ac:dyDescent="0.3">
      <c r="A101" s="18">
        <v>41551</v>
      </c>
      <c r="B101" s="20" t="s">
        <v>2870</v>
      </c>
      <c r="C101" s="19">
        <v>10400000</v>
      </c>
      <c r="D101" s="16">
        <v>11</v>
      </c>
      <c r="E101" s="18">
        <v>3.61</v>
      </c>
      <c r="F101" s="17">
        <v>6.58</v>
      </c>
      <c r="G101" s="16">
        <v>5.0423</v>
      </c>
      <c r="H101" s="15">
        <v>1</v>
      </c>
    </row>
    <row r="102" spans="1:8" x14ac:dyDescent="0.3">
      <c r="A102" s="18">
        <v>41552</v>
      </c>
      <c r="B102" s="20" t="s">
        <v>2797</v>
      </c>
      <c r="C102" s="19">
        <v>24000000</v>
      </c>
      <c r="D102" s="16">
        <v>20</v>
      </c>
      <c r="E102" s="18">
        <v>14.48</v>
      </c>
      <c r="F102" s="17">
        <v>17.3733</v>
      </c>
      <c r="G102" s="16">
        <v>16.1693</v>
      </c>
      <c r="H102" s="15">
        <v>2</v>
      </c>
    </row>
    <row r="103" spans="1:8" x14ac:dyDescent="0.3">
      <c r="A103" s="18">
        <v>41644</v>
      </c>
      <c r="B103" s="20" t="s">
        <v>2494</v>
      </c>
      <c r="C103" s="19">
        <v>23500000</v>
      </c>
      <c r="D103" s="16">
        <v>19</v>
      </c>
      <c r="E103" s="18">
        <v>12.38</v>
      </c>
      <c r="F103" s="17">
        <v>15.55</v>
      </c>
      <c r="G103" s="16">
        <v>13.0886</v>
      </c>
      <c r="H103" s="15">
        <v>4</v>
      </c>
    </row>
    <row r="104" spans="1:8" x14ac:dyDescent="0.3">
      <c r="A104" s="18">
        <v>41712</v>
      </c>
      <c r="B104" s="20" t="s">
        <v>2710</v>
      </c>
      <c r="C104" s="19">
        <v>29400000</v>
      </c>
      <c r="D104" s="16">
        <v>75</v>
      </c>
      <c r="E104" s="18">
        <v>9.75</v>
      </c>
      <c r="F104" s="17">
        <v>17.010000000000002</v>
      </c>
      <c r="G104" s="16">
        <v>14.649100000000001</v>
      </c>
      <c r="H104" s="15">
        <v>2</v>
      </c>
    </row>
    <row r="105" spans="1:8" x14ac:dyDescent="0.3">
      <c r="A105" s="18">
        <v>41752</v>
      </c>
      <c r="B105" s="20" t="s">
        <v>2798</v>
      </c>
      <c r="C105" s="19">
        <v>2800000</v>
      </c>
      <c r="D105" s="16">
        <v>6</v>
      </c>
      <c r="E105" s="18">
        <v>12.46</v>
      </c>
      <c r="F105" s="17">
        <v>17.14</v>
      </c>
      <c r="G105" s="16">
        <v>14.2096</v>
      </c>
      <c r="H105" s="15">
        <v>2</v>
      </c>
    </row>
    <row r="106" spans="1:8" x14ac:dyDescent="0.3">
      <c r="A106" s="18">
        <v>41902</v>
      </c>
      <c r="B106" s="20" t="s">
        <v>2689</v>
      </c>
      <c r="C106" s="19">
        <v>5800000</v>
      </c>
      <c r="D106" s="16">
        <v>2</v>
      </c>
      <c r="E106" s="18">
        <v>7.7359999999999998</v>
      </c>
      <c r="F106" s="17">
        <v>8.24</v>
      </c>
      <c r="G106" s="16">
        <v>7.7881</v>
      </c>
      <c r="H106" s="15">
        <v>2</v>
      </c>
    </row>
    <row r="107" spans="1:8" x14ac:dyDescent="0.3">
      <c r="A107" s="18">
        <v>43068</v>
      </c>
      <c r="B107" s="20" t="s">
        <v>2778</v>
      </c>
      <c r="C107" s="19">
        <v>32600000</v>
      </c>
      <c r="D107" s="16">
        <v>7</v>
      </c>
      <c r="E107" s="18">
        <v>27.71</v>
      </c>
      <c r="F107" s="17">
        <v>29.92</v>
      </c>
      <c r="G107" s="16">
        <v>28.7806</v>
      </c>
      <c r="H107" s="15">
        <v>1</v>
      </c>
    </row>
    <row r="108" spans="1:8" x14ac:dyDescent="0.3">
      <c r="A108" s="18">
        <v>43069</v>
      </c>
      <c r="B108" s="20" t="s">
        <v>2746</v>
      </c>
      <c r="C108" s="19">
        <v>4400000</v>
      </c>
      <c r="D108" s="16">
        <v>5</v>
      </c>
      <c r="E108" s="18">
        <v>27.36</v>
      </c>
      <c r="F108" s="17">
        <v>29.73</v>
      </c>
      <c r="G108" s="16">
        <v>29.4909</v>
      </c>
      <c r="H108" s="15">
        <v>1</v>
      </c>
    </row>
    <row r="109" spans="1:8" x14ac:dyDescent="0.3">
      <c r="A109" s="18">
        <v>44162</v>
      </c>
      <c r="B109" s="20" t="s">
        <v>2857</v>
      </c>
      <c r="C109" s="19">
        <v>29600000</v>
      </c>
      <c r="D109" s="16">
        <v>34</v>
      </c>
      <c r="E109" s="18">
        <v>27.84</v>
      </c>
      <c r="F109" s="17">
        <v>29.96</v>
      </c>
      <c r="G109" s="16">
        <v>29.087</v>
      </c>
      <c r="H109" s="15">
        <v>1</v>
      </c>
    </row>
    <row r="110" spans="1:8" x14ac:dyDescent="0.3">
      <c r="A110" s="18">
        <v>44381</v>
      </c>
      <c r="B110" s="20" t="s">
        <v>2849</v>
      </c>
      <c r="C110" s="19">
        <v>44500000</v>
      </c>
      <c r="D110" s="16">
        <v>92</v>
      </c>
      <c r="E110" s="18">
        <v>7.46</v>
      </c>
      <c r="F110" s="17">
        <v>12.02</v>
      </c>
      <c r="G110" s="16">
        <v>10.0486</v>
      </c>
      <c r="H110" s="15">
        <v>1</v>
      </c>
    </row>
    <row r="111" spans="1:8" x14ac:dyDescent="0.3">
      <c r="A111" s="18">
        <v>45552</v>
      </c>
      <c r="B111" s="20" t="s">
        <v>2811</v>
      </c>
      <c r="C111" s="19">
        <v>28300000</v>
      </c>
      <c r="D111" s="16">
        <v>26</v>
      </c>
      <c r="E111" s="18">
        <v>15.28</v>
      </c>
      <c r="F111" s="17">
        <v>16.989999999999998</v>
      </c>
      <c r="G111" s="16">
        <v>16.133500000000002</v>
      </c>
      <c r="H111" s="15">
        <v>2</v>
      </c>
    </row>
    <row r="112" spans="1:8" x14ac:dyDescent="0.3">
      <c r="A112" s="18">
        <v>45561</v>
      </c>
      <c r="B112" s="20" t="s">
        <v>2740</v>
      </c>
      <c r="C112" s="19">
        <v>900000</v>
      </c>
      <c r="D112" s="16">
        <v>2</v>
      </c>
      <c r="E112" s="18">
        <v>10.83</v>
      </c>
      <c r="F112" s="17">
        <v>11.48</v>
      </c>
      <c r="G112" s="16">
        <v>11.1189</v>
      </c>
      <c r="H112" s="15">
        <v>2</v>
      </c>
    </row>
    <row r="113" spans="1:8" x14ac:dyDescent="0.3">
      <c r="A113" s="18">
        <v>45661</v>
      </c>
      <c r="B113" s="20" t="s">
        <v>2674</v>
      </c>
      <c r="C113" s="19">
        <v>17100000</v>
      </c>
      <c r="D113" s="16">
        <v>25</v>
      </c>
      <c r="E113" s="18">
        <v>12.63</v>
      </c>
      <c r="F113" s="17">
        <v>22.78</v>
      </c>
      <c r="G113" s="16">
        <v>18.0045</v>
      </c>
      <c r="H113" s="15">
        <v>1</v>
      </c>
    </row>
    <row r="114" spans="1:8" x14ac:dyDescent="0.3">
      <c r="A114" s="18">
        <v>45662</v>
      </c>
      <c r="B114" s="20" t="s">
        <v>2675</v>
      </c>
      <c r="C114" s="19">
        <v>466200000</v>
      </c>
      <c r="D114" s="16">
        <v>114</v>
      </c>
      <c r="E114" s="18">
        <v>18.93</v>
      </c>
      <c r="F114" s="17">
        <v>23.63</v>
      </c>
      <c r="G114" s="16">
        <v>22.550899999999999</v>
      </c>
      <c r="H114" s="15">
        <v>3</v>
      </c>
    </row>
    <row r="115" spans="1:8" x14ac:dyDescent="0.3">
      <c r="A115" s="18">
        <v>47146</v>
      </c>
      <c r="B115" s="20" t="s">
        <v>2676</v>
      </c>
      <c r="C115" s="19">
        <v>19200000</v>
      </c>
      <c r="D115" s="16">
        <v>30</v>
      </c>
      <c r="E115" s="18">
        <v>16.559999999999999</v>
      </c>
      <c r="F115" s="17">
        <v>19.28</v>
      </c>
      <c r="G115" s="16">
        <v>17.369199999999999</v>
      </c>
      <c r="H115" s="15">
        <v>3</v>
      </c>
    </row>
    <row r="116" spans="1:8" x14ac:dyDescent="0.3">
      <c r="A116" s="18">
        <v>47147</v>
      </c>
      <c r="B116" s="20" t="s">
        <v>2719</v>
      </c>
      <c r="C116" s="19">
        <v>4500000</v>
      </c>
      <c r="D116" s="16">
        <v>4</v>
      </c>
      <c r="E116" s="18">
        <v>12.22</v>
      </c>
      <c r="F116" s="17">
        <v>16.5</v>
      </c>
      <c r="G116" s="16">
        <v>13.2204</v>
      </c>
      <c r="H116" s="15">
        <v>2</v>
      </c>
    </row>
    <row r="117" spans="1:8" x14ac:dyDescent="0.3">
      <c r="A117" s="18">
        <v>47162</v>
      </c>
      <c r="B117" s="20" t="s">
        <v>2893</v>
      </c>
      <c r="C117" s="19">
        <v>23800000</v>
      </c>
      <c r="D117" s="16">
        <v>48</v>
      </c>
      <c r="E117" s="18">
        <v>0.38</v>
      </c>
      <c r="F117" s="17">
        <v>8.4499999999999993</v>
      </c>
      <c r="G117" s="16">
        <v>3.8723000000000001</v>
      </c>
      <c r="H117" s="15">
        <v>1</v>
      </c>
    </row>
    <row r="118" spans="1:8" x14ac:dyDescent="0.3">
      <c r="A118" s="18">
        <v>47202</v>
      </c>
      <c r="B118" s="20" t="s">
        <v>2632</v>
      </c>
      <c r="C118" s="19">
        <v>53700000</v>
      </c>
      <c r="D118" s="16">
        <v>48</v>
      </c>
      <c r="E118" s="18">
        <v>19.91</v>
      </c>
      <c r="F118" s="17">
        <v>41.05</v>
      </c>
      <c r="G118" s="16">
        <v>27.943000000000001</v>
      </c>
      <c r="H118" s="15">
        <v>3</v>
      </c>
    </row>
    <row r="119" spans="1:8" x14ac:dyDescent="0.3">
      <c r="A119" s="18">
        <v>47363</v>
      </c>
      <c r="B119" s="20" t="s">
        <v>2850</v>
      </c>
      <c r="C119" s="19">
        <v>700000</v>
      </c>
      <c r="D119" s="16">
        <v>2</v>
      </c>
      <c r="E119" s="18">
        <v>52.0167</v>
      </c>
      <c r="F119" s="17">
        <v>52.21</v>
      </c>
      <c r="G119" s="16">
        <v>52.127099999999999</v>
      </c>
      <c r="H119" s="15">
        <v>1</v>
      </c>
    </row>
    <row r="120" spans="1:8" x14ac:dyDescent="0.3">
      <c r="A120" s="18">
        <v>47393</v>
      </c>
      <c r="B120" s="20" t="s">
        <v>2359</v>
      </c>
      <c r="C120" s="19">
        <v>2000000</v>
      </c>
      <c r="D120" s="16">
        <v>9</v>
      </c>
      <c r="E120" s="18">
        <v>44.57</v>
      </c>
      <c r="F120" s="17">
        <v>52.65</v>
      </c>
      <c r="G120" s="16">
        <v>48.521999999999998</v>
      </c>
      <c r="H120" s="15">
        <v>3</v>
      </c>
    </row>
    <row r="121" spans="1:8" x14ac:dyDescent="0.3">
      <c r="A121" s="18">
        <v>47441</v>
      </c>
      <c r="B121" s="20" t="s">
        <v>2851</v>
      </c>
      <c r="C121" s="19">
        <v>30200000</v>
      </c>
      <c r="D121" s="16">
        <v>61</v>
      </c>
      <c r="E121" s="18">
        <v>20.77</v>
      </c>
      <c r="F121" s="17">
        <v>30.85</v>
      </c>
      <c r="G121" s="16">
        <v>27.031300000000002</v>
      </c>
      <c r="H121" s="15">
        <v>1</v>
      </c>
    </row>
    <row r="122" spans="1:8" x14ac:dyDescent="0.3">
      <c r="A122" s="18">
        <v>47601</v>
      </c>
      <c r="B122" s="20" t="s">
        <v>2799</v>
      </c>
      <c r="C122" s="19">
        <v>2200000</v>
      </c>
      <c r="D122" s="16">
        <v>2</v>
      </c>
      <c r="E122" s="18">
        <v>29.8675</v>
      </c>
      <c r="F122" s="17">
        <v>30.17</v>
      </c>
      <c r="G122" s="16">
        <v>29.895</v>
      </c>
      <c r="H122" s="15">
        <v>1</v>
      </c>
    </row>
    <row r="123" spans="1:8" x14ac:dyDescent="0.3">
      <c r="A123" s="18">
        <v>47632</v>
      </c>
      <c r="B123" s="20" t="s">
        <v>2754</v>
      </c>
      <c r="C123" s="19">
        <v>16400000</v>
      </c>
      <c r="D123" s="16">
        <v>4</v>
      </c>
      <c r="E123" s="18">
        <v>11.53</v>
      </c>
      <c r="F123" s="17">
        <v>13.118</v>
      </c>
      <c r="G123" s="16">
        <v>12.0663</v>
      </c>
      <c r="H123" s="15">
        <v>2</v>
      </c>
    </row>
    <row r="124" spans="1:8" x14ac:dyDescent="0.3">
      <c r="A124" s="18">
        <v>49065</v>
      </c>
      <c r="B124" s="20" t="s">
        <v>2894</v>
      </c>
      <c r="C124" s="19">
        <v>14100000</v>
      </c>
      <c r="D124" s="16">
        <v>12</v>
      </c>
      <c r="E124" s="18">
        <v>18.37</v>
      </c>
      <c r="F124" s="17">
        <v>31.97</v>
      </c>
      <c r="G124" s="16">
        <v>23.231300000000001</v>
      </c>
      <c r="H124" s="15">
        <v>1</v>
      </c>
    </row>
    <row r="125" spans="1:8" x14ac:dyDescent="0.3">
      <c r="A125" s="18">
        <v>49124</v>
      </c>
      <c r="B125" s="20" t="s">
        <v>2826</v>
      </c>
      <c r="C125" s="19">
        <v>22800000</v>
      </c>
      <c r="D125" s="16">
        <v>5</v>
      </c>
      <c r="E125" s="18">
        <v>12.11</v>
      </c>
      <c r="F125" s="17">
        <v>17.703499999999998</v>
      </c>
      <c r="G125" s="16">
        <v>15.9277</v>
      </c>
      <c r="H125" s="15">
        <v>2</v>
      </c>
    </row>
    <row r="126" spans="1:8" x14ac:dyDescent="0.3">
      <c r="A126" s="18">
        <v>49162</v>
      </c>
      <c r="B126" s="20" t="s">
        <v>2606</v>
      </c>
      <c r="C126" s="19">
        <v>46600000</v>
      </c>
      <c r="D126" s="16">
        <v>11</v>
      </c>
      <c r="E126" s="18">
        <v>3.15</v>
      </c>
      <c r="F126" s="17">
        <v>4.32</v>
      </c>
      <c r="G126" s="16">
        <v>4.1441999999999997</v>
      </c>
      <c r="H126" s="15">
        <v>1</v>
      </c>
    </row>
    <row r="127" spans="1:8" x14ac:dyDescent="0.3">
      <c r="A127" s="18">
        <v>50112</v>
      </c>
      <c r="B127" s="20" t="s">
        <v>2895</v>
      </c>
      <c r="C127" s="19">
        <v>100000</v>
      </c>
      <c r="D127" s="16">
        <v>1</v>
      </c>
      <c r="E127" s="18">
        <v>120.99</v>
      </c>
      <c r="F127" s="17">
        <v>120.99</v>
      </c>
      <c r="G127" s="16">
        <v>120.99</v>
      </c>
      <c r="H127" s="15">
        <v>1</v>
      </c>
    </row>
    <row r="128" spans="1:8" x14ac:dyDescent="0.3">
      <c r="A128" s="18">
        <v>52137</v>
      </c>
      <c r="B128" s="20" t="s">
        <v>2621</v>
      </c>
      <c r="C128" s="19">
        <v>4600000</v>
      </c>
      <c r="D128" s="16">
        <v>8</v>
      </c>
      <c r="E128" s="18">
        <v>47.79</v>
      </c>
      <c r="F128" s="17">
        <v>52.48</v>
      </c>
      <c r="G128" s="16">
        <v>51.635399999999997</v>
      </c>
      <c r="H128" s="15">
        <v>4</v>
      </c>
    </row>
    <row r="129" spans="1:8" x14ac:dyDescent="0.3">
      <c r="A129" s="18">
        <v>53063</v>
      </c>
      <c r="B129" s="20" t="s">
        <v>2756</v>
      </c>
      <c r="C129" s="19">
        <v>19000000</v>
      </c>
      <c r="D129" s="16">
        <v>69</v>
      </c>
      <c r="E129" s="18">
        <v>16.63</v>
      </c>
      <c r="F129" s="17">
        <v>21.64</v>
      </c>
      <c r="G129" s="16">
        <v>18.8337</v>
      </c>
      <c r="H129" s="15">
        <v>2</v>
      </c>
    </row>
    <row r="130" spans="1:8" x14ac:dyDescent="0.3">
      <c r="A130" s="18">
        <v>53094</v>
      </c>
      <c r="B130" s="20" t="s">
        <v>2757</v>
      </c>
      <c r="C130" s="19">
        <v>30200000</v>
      </c>
      <c r="D130" s="16">
        <v>67</v>
      </c>
      <c r="E130" s="18">
        <v>15.29</v>
      </c>
      <c r="F130" s="17">
        <v>24.48</v>
      </c>
      <c r="G130" s="16">
        <v>20.174499999999998</v>
      </c>
      <c r="H130" s="15">
        <v>1</v>
      </c>
    </row>
    <row r="131" spans="1:8" x14ac:dyDescent="0.3">
      <c r="A131" s="18">
        <v>54572</v>
      </c>
      <c r="B131" s="20" t="s">
        <v>2727</v>
      </c>
      <c r="C131" s="19">
        <v>16500000</v>
      </c>
      <c r="D131" s="16">
        <v>23</v>
      </c>
      <c r="E131" s="18">
        <v>8.76</v>
      </c>
      <c r="F131" s="17">
        <v>16.350000000000001</v>
      </c>
      <c r="G131" s="16">
        <v>11.860200000000001</v>
      </c>
      <c r="H131" s="15">
        <v>2</v>
      </c>
    </row>
    <row r="132" spans="1:8" x14ac:dyDescent="0.3">
      <c r="A132" s="18">
        <v>55361</v>
      </c>
      <c r="B132" s="20" t="s">
        <v>2800</v>
      </c>
      <c r="C132" s="19">
        <v>72200000</v>
      </c>
      <c r="D132" s="16">
        <v>156</v>
      </c>
      <c r="E132" s="18">
        <v>22.55</v>
      </c>
      <c r="F132" s="17">
        <v>31.29</v>
      </c>
      <c r="G132" s="16">
        <v>27.589300000000001</v>
      </c>
      <c r="H132" s="15">
        <v>1</v>
      </c>
    </row>
    <row r="133" spans="1:8" x14ac:dyDescent="0.3">
      <c r="A133" s="18">
        <v>55431</v>
      </c>
      <c r="B133" s="20" t="s">
        <v>2690</v>
      </c>
      <c r="C133" s="19">
        <v>1000000</v>
      </c>
      <c r="D133" s="16">
        <v>4</v>
      </c>
      <c r="E133" s="18">
        <v>13.5</v>
      </c>
      <c r="F133" s="17">
        <v>18.383299999999998</v>
      </c>
      <c r="G133" s="16">
        <v>15.909000000000001</v>
      </c>
      <c r="H133" s="15">
        <v>2</v>
      </c>
    </row>
    <row r="134" spans="1:8" x14ac:dyDescent="0.3">
      <c r="A134" s="18">
        <v>58711</v>
      </c>
      <c r="B134" s="20" t="s">
        <v>2607</v>
      </c>
      <c r="C134" s="19">
        <v>744000000</v>
      </c>
      <c r="D134" s="16">
        <v>537</v>
      </c>
      <c r="E134" s="18">
        <v>13.21</v>
      </c>
      <c r="F134" s="17">
        <v>18.14</v>
      </c>
      <c r="G134" s="16">
        <v>15.6883</v>
      </c>
      <c r="H134" s="15">
        <v>3</v>
      </c>
    </row>
    <row r="135" spans="1:8" x14ac:dyDescent="0.3">
      <c r="A135" s="18">
        <v>59055</v>
      </c>
      <c r="B135" s="20" t="s">
        <v>2375</v>
      </c>
      <c r="C135" s="19">
        <v>5500000</v>
      </c>
      <c r="D135" s="16">
        <v>16</v>
      </c>
      <c r="E135" s="18">
        <v>25.79</v>
      </c>
      <c r="F135" s="17">
        <v>33.880000000000003</v>
      </c>
      <c r="G135" s="16">
        <v>29.349599999999999</v>
      </c>
      <c r="H135" s="15">
        <v>3</v>
      </c>
    </row>
    <row r="136" spans="1:8" x14ac:dyDescent="0.3">
      <c r="A136" s="18">
        <v>61505</v>
      </c>
      <c r="B136" s="20" t="s">
        <v>2678</v>
      </c>
      <c r="C136" s="19">
        <v>18100000</v>
      </c>
      <c r="D136" s="16">
        <v>4</v>
      </c>
      <c r="E136" s="18">
        <v>31.53</v>
      </c>
      <c r="F136" s="17">
        <v>43.1</v>
      </c>
      <c r="G136" s="16">
        <v>38.425800000000002</v>
      </c>
      <c r="H136" s="15">
        <v>3</v>
      </c>
    </row>
    <row r="137" spans="1:8" x14ac:dyDescent="0.3">
      <c r="A137" s="18">
        <v>61564</v>
      </c>
      <c r="B137" s="20" t="s">
        <v>2622</v>
      </c>
      <c r="C137" s="19">
        <v>223000000</v>
      </c>
      <c r="D137" s="16">
        <v>46</v>
      </c>
      <c r="E137" s="18">
        <v>18.04</v>
      </c>
      <c r="F137" s="17">
        <v>20.100000000000001</v>
      </c>
      <c r="G137" s="16">
        <v>19.063199999999998</v>
      </c>
      <c r="H137" s="15">
        <v>2</v>
      </c>
    </row>
    <row r="138" spans="1:8" x14ac:dyDescent="0.3">
      <c r="A138" s="18">
        <v>61754</v>
      </c>
      <c r="B138" s="20" t="s">
        <v>2679</v>
      </c>
      <c r="C138" s="19">
        <v>16500000</v>
      </c>
      <c r="D138" s="16">
        <v>50</v>
      </c>
      <c r="E138" s="18">
        <v>16.27</v>
      </c>
      <c r="F138" s="17">
        <v>24.05</v>
      </c>
      <c r="G138" s="16">
        <v>20.317299999999999</v>
      </c>
      <c r="H138" s="15">
        <v>2</v>
      </c>
    </row>
    <row r="139" spans="1:8" x14ac:dyDescent="0.3">
      <c r="A139" s="18">
        <v>61791</v>
      </c>
      <c r="B139" s="20" t="s">
        <v>2789</v>
      </c>
      <c r="C139" s="19">
        <v>12400000</v>
      </c>
      <c r="D139" s="16">
        <v>23</v>
      </c>
      <c r="E139" s="18">
        <v>14.82</v>
      </c>
      <c r="F139" s="17">
        <v>17.12</v>
      </c>
      <c r="G139" s="16">
        <v>16.293199999999999</v>
      </c>
      <c r="H139" s="15">
        <v>2</v>
      </c>
    </row>
    <row r="140" spans="1:8" x14ac:dyDescent="0.3">
      <c r="A140" s="18">
        <v>61792</v>
      </c>
      <c r="B140" s="20" t="s">
        <v>2691</v>
      </c>
      <c r="C140" s="19">
        <v>5300000</v>
      </c>
      <c r="D140" s="16">
        <v>8</v>
      </c>
      <c r="E140" s="18">
        <v>24.75</v>
      </c>
      <c r="F140" s="17">
        <v>26.83</v>
      </c>
      <c r="G140" s="16">
        <v>25.296199999999999</v>
      </c>
      <c r="H140" s="15">
        <v>3</v>
      </c>
    </row>
    <row r="141" spans="1:8" x14ac:dyDescent="0.3">
      <c r="A141" s="18">
        <v>61827</v>
      </c>
      <c r="B141" s="20" t="s">
        <v>2692</v>
      </c>
      <c r="C141" s="19">
        <v>2800000</v>
      </c>
      <c r="D141" s="16">
        <v>1</v>
      </c>
      <c r="E141" s="18">
        <v>51.88</v>
      </c>
      <c r="F141" s="17">
        <v>51.88</v>
      </c>
      <c r="G141" s="16">
        <v>51.88</v>
      </c>
      <c r="H141" s="15">
        <v>5</v>
      </c>
    </row>
    <row r="142" spans="1:8" x14ac:dyDescent="0.3">
      <c r="A142" s="18">
        <v>61893</v>
      </c>
      <c r="B142" s="20" t="s">
        <v>2865</v>
      </c>
      <c r="C142" s="19">
        <v>2100000</v>
      </c>
      <c r="D142" s="16">
        <v>4</v>
      </c>
      <c r="E142" s="18">
        <v>38.51</v>
      </c>
      <c r="F142" s="17">
        <v>42.01</v>
      </c>
      <c r="G142" s="16">
        <v>38.768999999999998</v>
      </c>
      <c r="H142" s="15">
        <v>2</v>
      </c>
    </row>
    <row r="143" spans="1:8" x14ac:dyDescent="0.3">
      <c r="A143" s="18">
        <v>61905</v>
      </c>
      <c r="B143" s="20" t="s">
        <v>2904</v>
      </c>
      <c r="C143" s="19">
        <v>500000</v>
      </c>
      <c r="D143" s="16">
        <v>1</v>
      </c>
      <c r="E143" s="18">
        <v>41.95</v>
      </c>
      <c r="F143" s="17">
        <v>41.95</v>
      </c>
      <c r="G143" s="16">
        <v>41.95</v>
      </c>
      <c r="H143" s="15">
        <v>3</v>
      </c>
    </row>
    <row r="144" spans="1:8" x14ac:dyDescent="0.3">
      <c r="A144" s="18">
        <v>61964</v>
      </c>
      <c r="B144" s="20" t="s">
        <v>2741</v>
      </c>
      <c r="C144" s="19">
        <v>34000000</v>
      </c>
      <c r="D144" s="16">
        <v>60</v>
      </c>
      <c r="E144" s="18">
        <v>46.38</v>
      </c>
      <c r="F144" s="17">
        <v>66.430000000000007</v>
      </c>
      <c r="G144" s="16">
        <v>55.661700000000003</v>
      </c>
      <c r="H144" s="15">
        <v>2</v>
      </c>
    </row>
    <row r="145" spans="1:8" x14ac:dyDescent="0.3">
      <c r="A145" s="18">
        <v>62031</v>
      </c>
      <c r="B145" s="20" t="s">
        <v>2649</v>
      </c>
      <c r="C145" s="19">
        <v>81900000</v>
      </c>
      <c r="D145" s="16">
        <v>172</v>
      </c>
      <c r="E145" s="18">
        <v>11.34</v>
      </c>
      <c r="F145" s="17">
        <v>17.91</v>
      </c>
      <c r="G145" s="16">
        <v>14.248799999999999</v>
      </c>
      <c r="H145" s="15">
        <v>3</v>
      </c>
    </row>
    <row r="146" spans="1:8" x14ac:dyDescent="0.3">
      <c r="A146" s="18">
        <v>62053</v>
      </c>
      <c r="B146" s="20" t="s">
        <v>2905</v>
      </c>
      <c r="C146" s="19">
        <v>100000</v>
      </c>
      <c r="D146" s="16">
        <v>1</v>
      </c>
      <c r="E146" s="18">
        <v>117.62</v>
      </c>
      <c r="F146" s="17">
        <v>117.62</v>
      </c>
      <c r="G146" s="16">
        <v>117.62</v>
      </c>
      <c r="H146" s="15">
        <v>2</v>
      </c>
    </row>
    <row r="147" spans="1:8" x14ac:dyDescent="0.3">
      <c r="A147" s="18">
        <v>62092</v>
      </c>
      <c r="B147" s="20" t="s">
        <v>2662</v>
      </c>
      <c r="C147" s="19">
        <v>26000000</v>
      </c>
      <c r="D147" s="16">
        <v>29</v>
      </c>
      <c r="E147" s="18">
        <v>20.96</v>
      </c>
      <c r="F147" s="17">
        <v>31.65</v>
      </c>
      <c r="G147" s="16">
        <v>25.9267</v>
      </c>
      <c r="H147" s="15">
        <v>3</v>
      </c>
    </row>
    <row r="148" spans="1:8" x14ac:dyDescent="0.3">
      <c r="A148" s="18">
        <v>62174</v>
      </c>
      <c r="B148" s="20" t="s">
        <v>2866</v>
      </c>
      <c r="C148" s="19">
        <v>46600000</v>
      </c>
      <c r="D148" s="16">
        <v>53</v>
      </c>
      <c r="E148" s="18">
        <v>28.81</v>
      </c>
      <c r="F148" s="17">
        <v>54.65</v>
      </c>
      <c r="G148" s="16">
        <v>36.032299999999999</v>
      </c>
      <c r="H148" s="15">
        <v>3</v>
      </c>
    </row>
    <row r="149" spans="1:8" x14ac:dyDescent="0.3">
      <c r="A149" s="18">
        <v>62241</v>
      </c>
      <c r="B149" s="20" t="s">
        <v>2779</v>
      </c>
      <c r="C149" s="19">
        <v>4600000</v>
      </c>
      <c r="D149" s="16">
        <v>8</v>
      </c>
      <c r="E149" s="18">
        <v>29.55</v>
      </c>
      <c r="F149" s="17">
        <v>35.69</v>
      </c>
      <c r="G149" s="16">
        <v>32.783000000000001</v>
      </c>
      <c r="H149" s="15">
        <v>2</v>
      </c>
    </row>
    <row r="150" spans="1:8" x14ac:dyDescent="0.3">
      <c r="A150" s="18">
        <v>62241</v>
      </c>
      <c r="B150" s="20" t="s">
        <v>2779</v>
      </c>
      <c r="C150" s="19">
        <v>300000</v>
      </c>
      <c r="D150" s="16">
        <v>1</v>
      </c>
      <c r="E150" s="18">
        <v>31.85</v>
      </c>
      <c r="F150" s="17">
        <v>31.85</v>
      </c>
      <c r="G150" s="16">
        <v>31.85</v>
      </c>
      <c r="H150" s="15">
        <v>3</v>
      </c>
    </row>
    <row r="151" spans="1:8" x14ac:dyDescent="0.3">
      <c r="A151" s="18">
        <v>62482</v>
      </c>
      <c r="B151" s="20" t="s">
        <v>2842</v>
      </c>
      <c r="C151" s="19">
        <v>1700000</v>
      </c>
      <c r="D151" s="16">
        <v>8</v>
      </c>
      <c r="E151" s="18">
        <v>12.72</v>
      </c>
      <c r="F151" s="17">
        <v>15.54</v>
      </c>
      <c r="G151" s="16">
        <v>13.9765</v>
      </c>
      <c r="H151" s="15">
        <v>1</v>
      </c>
    </row>
    <row r="152" spans="1:8" x14ac:dyDescent="0.3">
      <c r="A152" s="18">
        <v>62512</v>
      </c>
      <c r="B152" s="20" t="s">
        <v>2882</v>
      </c>
      <c r="C152" s="19">
        <v>8800000</v>
      </c>
      <c r="D152" s="16">
        <v>5</v>
      </c>
      <c r="E152" s="18">
        <v>19.45</v>
      </c>
      <c r="F152" s="17">
        <v>23.48</v>
      </c>
      <c r="G152" s="16">
        <v>21.3355</v>
      </c>
      <c r="H152" s="15">
        <v>3</v>
      </c>
    </row>
    <row r="153" spans="1:8" x14ac:dyDescent="0.3">
      <c r="A153" s="18">
        <v>62574</v>
      </c>
      <c r="B153" s="20" t="s">
        <v>2634</v>
      </c>
      <c r="C153" s="19">
        <v>171300000</v>
      </c>
      <c r="D153" s="16">
        <v>222</v>
      </c>
      <c r="E153" s="18">
        <v>16.09</v>
      </c>
      <c r="F153" s="17">
        <v>22.31</v>
      </c>
      <c r="G153" s="16">
        <v>19.8612</v>
      </c>
      <c r="H153" s="15">
        <v>3</v>
      </c>
    </row>
    <row r="154" spans="1:8" x14ac:dyDescent="0.3">
      <c r="A154" s="18">
        <v>62743</v>
      </c>
      <c r="B154" s="20" t="s">
        <v>2609</v>
      </c>
      <c r="C154" s="19">
        <v>40300000</v>
      </c>
      <c r="D154" s="16">
        <v>85</v>
      </c>
      <c r="E154" s="18">
        <v>8.6</v>
      </c>
      <c r="F154" s="17">
        <v>11.46</v>
      </c>
      <c r="G154" s="16">
        <v>10.286300000000001</v>
      </c>
      <c r="H154" s="15">
        <v>2</v>
      </c>
    </row>
    <row r="155" spans="1:8" x14ac:dyDescent="0.3">
      <c r="A155" s="18">
        <v>62756</v>
      </c>
      <c r="B155" s="20" t="s">
        <v>2635</v>
      </c>
      <c r="C155" s="19">
        <v>14400000</v>
      </c>
      <c r="D155" s="16">
        <v>53</v>
      </c>
      <c r="E155" s="18">
        <v>25.72</v>
      </c>
      <c r="F155" s="17">
        <v>43.79</v>
      </c>
      <c r="G155" s="16">
        <v>30.523800000000001</v>
      </c>
      <c r="H155" s="15">
        <v>3</v>
      </c>
    </row>
    <row r="156" spans="1:8" x14ac:dyDescent="0.3">
      <c r="A156" s="18">
        <v>62832</v>
      </c>
      <c r="B156" s="20" t="s">
        <v>2623</v>
      </c>
      <c r="C156" s="19">
        <v>10300000</v>
      </c>
      <c r="D156" s="16">
        <v>19</v>
      </c>
      <c r="E156" s="18">
        <v>17.350000000000001</v>
      </c>
      <c r="F156" s="17">
        <v>21.59</v>
      </c>
      <c r="G156" s="16">
        <v>19.756900000000002</v>
      </c>
      <c r="H156" s="15">
        <v>2</v>
      </c>
    </row>
    <row r="157" spans="1:8" x14ac:dyDescent="0.3">
      <c r="A157" s="18">
        <v>62881</v>
      </c>
      <c r="B157" s="20" t="s">
        <v>2832</v>
      </c>
      <c r="C157" s="19">
        <v>22900000</v>
      </c>
      <c r="D157" s="16">
        <v>46</v>
      </c>
      <c r="E157" s="18">
        <v>17.510000000000002</v>
      </c>
      <c r="F157" s="17">
        <v>28.66</v>
      </c>
      <c r="G157" s="16">
        <v>23.287700000000001</v>
      </c>
      <c r="H157" s="15">
        <v>1</v>
      </c>
    </row>
    <row r="158" spans="1:8" x14ac:dyDescent="0.3">
      <c r="A158" s="18">
        <v>62882</v>
      </c>
      <c r="B158" s="20" t="s">
        <v>2711</v>
      </c>
      <c r="C158" s="19">
        <v>27200000</v>
      </c>
      <c r="D158" s="16">
        <v>38</v>
      </c>
      <c r="E158" s="18">
        <v>11.51</v>
      </c>
      <c r="F158" s="17">
        <v>16.7</v>
      </c>
      <c r="G158" s="16">
        <v>14.2562</v>
      </c>
      <c r="H158" s="15">
        <v>2</v>
      </c>
    </row>
    <row r="159" spans="1:8" x14ac:dyDescent="0.3">
      <c r="A159" s="18">
        <v>64143</v>
      </c>
      <c r="B159" s="20" t="s">
        <v>2729</v>
      </c>
      <c r="C159" s="19">
        <v>170400000</v>
      </c>
      <c r="D159" s="16">
        <v>66</v>
      </c>
      <c r="E159" s="18">
        <v>13.57</v>
      </c>
      <c r="F159" s="17">
        <v>26.82</v>
      </c>
      <c r="G159" s="16">
        <v>21.4666</v>
      </c>
      <c r="H159" s="15">
        <v>1</v>
      </c>
    </row>
    <row r="160" spans="1:8" x14ac:dyDescent="0.3">
      <c r="A160" s="18">
        <v>64143</v>
      </c>
      <c r="B160" s="20" t="s">
        <v>2729</v>
      </c>
      <c r="C160" s="19">
        <v>1424100000</v>
      </c>
      <c r="D160" s="16">
        <v>759</v>
      </c>
      <c r="E160" s="18">
        <v>17.190000000000001</v>
      </c>
      <c r="F160" s="17">
        <v>32.35</v>
      </c>
      <c r="G160" s="16">
        <v>22.404</v>
      </c>
      <c r="H160" s="15">
        <v>3</v>
      </c>
    </row>
    <row r="161" spans="1:8" x14ac:dyDescent="0.3">
      <c r="A161" s="18">
        <v>64144</v>
      </c>
      <c r="B161" s="20" t="s">
        <v>2610</v>
      </c>
      <c r="C161" s="19">
        <v>58400000</v>
      </c>
      <c r="D161" s="16">
        <v>104</v>
      </c>
      <c r="E161" s="18">
        <v>25.13</v>
      </c>
      <c r="F161" s="17">
        <v>40.83</v>
      </c>
      <c r="G161" s="16">
        <v>31.622299999999999</v>
      </c>
      <c r="H161" s="15">
        <v>3</v>
      </c>
    </row>
    <row r="162" spans="1:8" x14ac:dyDescent="0.3">
      <c r="A162" s="18">
        <v>64161</v>
      </c>
      <c r="B162" s="20" t="s">
        <v>2827</v>
      </c>
      <c r="C162" s="19">
        <v>100000</v>
      </c>
      <c r="D162" s="16">
        <v>1</v>
      </c>
      <c r="E162" s="18">
        <v>20.32</v>
      </c>
      <c r="F162" s="17">
        <v>20.32</v>
      </c>
      <c r="G162" s="16">
        <v>20.32</v>
      </c>
      <c r="H162" s="15">
        <v>2</v>
      </c>
    </row>
    <row r="163" spans="1:8" x14ac:dyDescent="0.3">
      <c r="A163" s="18">
        <v>64323</v>
      </c>
      <c r="B163" s="20" t="s">
        <v>2680</v>
      </c>
      <c r="C163" s="19">
        <v>2800000</v>
      </c>
      <c r="D163" s="16">
        <v>14</v>
      </c>
      <c r="E163" s="18">
        <v>20.36</v>
      </c>
      <c r="F163" s="17">
        <v>24.5</v>
      </c>
      <c r="G163" s="16">
        <v>23.058199999999999</v>
      </c>
      <c r="H163" s="15">
        <v>2</v>
      </c>
    </row>
    <row r="164" spans="1:8" x14ac:dyDescent="0.3">
      <c r="A164" s="18">
        <v>64381</v>
      </c>
      <c r="B164" s="20" t="s">
        <v>2906</v>
      </c>
      <c r="C164" s="19">
        <v>100000</v>
      </c>
      <c r="D164" s="16">
        <v>1</v>
      </c>
      <c r="E164" s="18">
        <v>74.88</v>
      </c>
      <c r="F164" s="17">
        <v>74.88</v>
      </c>
      <c r="G164" s="16">
        <v>74.88</v>
      </c>
      <c r="H164" s="15">
        <v>1</v>
      </c>
    </row>
    <row r="165" spans="1:8" x14ac:dyDescent="0.3">
      <c r="A165" s="18">
        <v>64413</v>
      </c>
      <c r="B165" s="20" t="s">
        <v>2843</v>
      </c>
      <c r="C165" s="19">
        <v>6400000</v>
      </c>
      <c r="D165" s="16">
        <v>13</v>
      </c>
      <c r="E165" s="18">
        <v>2.09</v>
      </c>
      <c r="F165" s="17">
        <v>3.85</v>
      </c>
      <c r="G165" s="16">
        <v>3.3502999999999998</v>
      </c>
      <c r="H165" s="15">
        <v>1</v>
      </c>
    </row>
    <row r="166" spans="1:8" x14ac:dyDescent="0.3">
      <c r="A166" s="18">
        <v>64414</v>
      </c>
      <c r="B166" s="20" t="s">
        <v>2844</v>
      </c>
      <c r="C166" s="19">
        <v>100000</v>
      </c>
      <c r="D166" s="16">
        <v>1</v>
      </c>
      <c r="E166" s="18">
        <v>4.09</v>
      </c>
      <c r="F166" s="17">
        <v>4.09</v>
      </c>
      <c r="G166" s="16">
        <v>4.09</v>
      </c>
      <c r="H166" s="15">
        <v>1</v>
      </c>
    </row>
    <row r="167" spans="1:8" x14ac:dyDescent="0.3">
      <c r="A167" s="18">
        <v>64511</v>
      </c>
      <c r="B167" s="20" t="s">
        <v>2872</v>
      </c>
      <c r="C167" s="19">
        <v>9000000</v>
      </c>
      <c r="D167" s="16">
        <v>17</v>
      </c>
      <c r="E167" s="18">
        <v>6.01</v>
      </c>
      <c r="F167" s="17">
        <v>8.8000000000000007</v>
      </c>
      <c r="G167" s="16">
        <v>7.4964000000000004</v>
      </c>
      <c r="H167" s="15">
        <v>2</v>
      </c>
    </row>
    <row r="168" spans="1:8" x14ac:dyDescent="0.3">
      <c r="A168" s="18">
        <v>64651</v>
      </c>
      <c r="B168" s="20" t="s">
        <v>2833</v>
      </c>
      <c r="C168" s="19">
        <v>5200000</v>
      </c>
      <c r="D168" s="16">
        <v>23</v>
      </c>
      <c r="E168" s="18">
        <v>8.42</v>
      </c>
      <c r="F168" s="17">
        <v>14.06</v>
      </c>
      <c r="G168" s="16">
        <v>12.107699999999999</v>
      </c>
      <c r="H168" s="15">
        <v>1</v>
      </c>
    </row>
    <row r="169" spans="1:8" x14ac:dyDescent="0.3">
      <c r="A169" s="18">
        <v>64773</v>
      </c>
      <c r="B169" s="20" t="s">
        <v>2573</v>
      </c>
      <c r="C169" s="19">
        <v>46800000</v>
      </c>
      <c r="D169" s="16">
        <v>39</v>
      </c>
      <c r="E169" s="18">
        <v>20.23</v>
      </c>
      <c r="F169" s="17">
        <v>31.8</v>
      </c>
      <c r="G169" s="16">
        <v>24.8065</v>
      </c>
      <c r="H169" s="15">
        <v>3</v>
      </c>
    </row>
    <row r="170" spans="1:8" x14ac:dyDescent="0.3">
      <c r="A170" s="18">
        <v>64861</v>
      </c>
      <c r="B170" s="20" t="s">
        <v>2859</v>
      </c>
      <c r="C170" s="19">
        <v>30500000</v>
      </c>
      <c r="D170" s="16">
        <v>67</v>
      </c>
      <c r="E170" s="18">
        <v>14.7</v>
      </c>
      <c r="F170" s="17">
        <v>21.16</v>
      </c>
      <c r="G170" s="16">
        <v>18.078900000000001</v>
      </c>
      <c r="H170" s="15">
        <v>1</v>
      </c>
    </row>
    <row r="171" spans="1:8" x14ac:dyDescent="0.3">
      <c r="A171" s="18">
        <v>64961</v>
      </c>
      <c r="B171" s="20" t="s">
        <v>2769</v>
      </c>
      <c r="C171" s="19">
        <v>15400000</v>
      </c>
      <c r="D171" s="16">
        <v>31</v>
      </c>
      <c r="E171" s="18">
        <v>10.74</v>
      </c>
      <c r="F171" s="17">
        <v>14.35</v>
      </c>
      <c r="G171" s="16">
        <v>12.3887</v>
      </c>
      <c r="H171" s="15">
        <v>2</v>
      </c>
    </row>
    <row r="172" spans="1:8" x14ac:dyDescent="0.3">
      <c r="A172" s="18">
        <v>65095</v>
      </c>
      <c r="B172" s="20" t="s">
        <v>2636</v>
      </c>
      <c r="C172" s="19">
        <v>51000000</v>
      </c>
      <c r="D172" s="16">
        <v>58</v>
      </c>
      <c r="E172" s="18">
        <v>21.15</v>
      </c>
      <c r="F172" s="17">
        <v>39.89</v>
      </c>
      <c r="G172" s="16">
        <v>25.675699999999999</v>
      </c>
      <c r="H172" s="15">
        <v>2</v>
      </c>
    </row>
    <row r="173" spans="1:8" x14ac:dyDescent="0.3">
      <c r="A173" s="18">
        <v>65521</v>
      </c>
      <c r="B173" s="20" t="s">
        <v>2405</v>
      </c>
      <c r="C173" s="19">
        <v>33500000</v>
      </c>
      <c r="D173" s="16">
        <v>47</v>
      </c>
      <c r="E173" s="18">
        <v>14.08</v>
      </c>
      <c r="F173" s="17">
        <v>19.286999999999999</v>
      </c>
      <c r="G173" s="16">
        <v>17.069800000000001</v>
      </c>
      <c r="H173" s="15">
        <v>3</v>
      </c>
    </row>
    <row r="174" spans="1:8" x14ac:dyDescent="0.3">
      <c r="A174" s="18">
        <v>65581</v>
      </c>
      <c r="B174" s="20" t="s">
        <v>2896</v>
      </c>
      <c r="C174" s="19">
        <v>11000000</v>
      </c>
      <c r="D174" s="16">
        <v>9</v>
      </c>
      <c r="E174" s="18">
        <v>2.2400000000000002</v>
      </c>
      <c r="F174" s="17">
        <v>2.2999999999999998</v>
      </c>
      <c r="G174" s="16">
        <v>2.2517999999999998</v>
      </c>
      <c r="H174" s="15">
        <v>1</v>
      </c>
    </row>
    <row r="175" spans="1:8" x14ac:dyDescent="0.3">
      <c r="A175" s="18">
        <v>65781</v>
      </c>
      <c r="B175" s="20" t="s">
        <v>2664</v>
      </c>
      <c r="C175" s="19">
        <v>4100000</v>
      </c>
      <c r="D175" s="16">
        <v>11</v>
      </c>
      <c r="E175" s="18">
        <v>17.89</v>
      </c>
      <c r="F175" s="17">
        <v>22.22</v>
      </c>
      <c r="G175" s="16">
        <v>18.8322</v>
      </c>
      <c r="H175" s="15">
        <v>3</v>
      </c>
    </row>
    <row r="176" spans="1:8" x14ac:dyDescent="0.3">
      <c r="A176" s="18">
        <v>65912</v>
      </c>
      <c r="B176" s="20" t="s">
        <v>2770</v>
      </c>
      <c r="C176" s="19">
        <v>1200000</v>
      </c>
      <c r="D176" s="16">
        <v>2</v>
      </c>
      <c r="E176" s="18">
        <v>8.43</v>
      </c>
      <c r="F176" s="17">
        <v>9.35</v>
      </c>
      <c r="G176" s="16">
        <v>9.1966999999999999</v>
      </c>
      <c r="H176" s="15">
        <v>1</v>
      </c>
    </row>
    <row r="177" spans="1:8" x14ac:dyDescent="0.3">
      <c r="A177" s="18">
        <v>66541</v>
      </c>
      <c r="B177" s="20" t="s">
        <v>2624</v>
      </c>
      <c r="C177" s="19">
        <v>72000000</v>
      </c>
      <c r="D177" s="16">
        <v>130</v>
      </c>
      <c r="E177" s="18">
        <v>18.07</v>
      </c>
      <c r="F177" s="17">
        <v>21.95</v>
      </c>
      <c r="G177" s="16">
        <v>19.746200000000002</v>
      </c>
      <c r="H177" s="15">
        <v>3</v>
      </c>
    </row>
    <row r="178" spans="1:8" x14ac:dyDescent="0.3">
      <c r="A178" s="18">
        <v>66681</v>
      </c>
      <c r="B178" s="20" t="s">
        <v>2835</v>
      </c>
      <c r="C178" s="19">
        <v>34200000</v>
      </c>
      <c r="D178" s="16">
        <v>57</v>
      </c>
      <c r="E178" s="18">
        <v>6.16</v>
      </c>
      <c r="F178" s="17">
        <v>10.9</v>
      </c>
      <c r="G178" s="16">
        <v>9.3371999999999993</v>
      </c>
      <c r="H178" s="15">
        <v>1</v>
      </c>
    </row>
    <row r="179" spans="1:8" x14ac:dyDescent="0.3">
      <c r="A179" s="18">
        <v>66682</v>
      </c>
      <c r="B179" s="20" t="s">
        <v>2907</v>
      </c>
      <c r="C179" s="19">
        <v>2800000</v>
      </c>
      <c r="D179" s="16">
        <v>4</v>
      </c>
      <c r="E179" s="18">
        <v>2.02</v>
      </c>
      <c r="F179" s="17">
        <v>4.5599999999999996</v>
      </c>
      <c r="G179" s="16">
        <v>2.6936</v>
      </c>
      <c r="H179" s="15">
        <v>1</v>
      </c>
    </row>
    <row r="180" spans="1:8" x14ac:dyDescent="0.3">
      <c r="A180" s="18">
        <v>66683</v>
      </c>
      <c r="B180" s="20" t="s">
        <v>2694</v>
      </c>
      <c r="C180" s="19">
        <v>299100000</v>
      </c>
      <c r="D180" s="16">
        <v>38</v>
      </c>
      <c r="E180" s="18">
        <v>12.55</v>
      </c>
      <c r="F180" s="17">
        <v>16.93</v>
      </c>
      <c r="G180" s="16">
        <v>13.9818</v>
      </c>
      <c r="H180" s="15">
        <v>2</v>
      </c>
    </row>
    <row r="181" spans="1:8" x14ac:dyDescent="0.3">
      <c r="A181" s="18">
        <v>67061</v>
      </c>
      <c r="B181" s="20" t="s">
        <v>2733</v>
      </c>
      <c r="C181" s="19">
        <v>15400000</v>
      </c>
      <c r="D181" s="16">
        <v>31</v>
      </c>
      <c r="E181" s="18">
        <v>42.13</v>
      </c>
      <c r="F181" s="17">
        <v>58.13</v>
      </c>
      <c r="G181" s="16">
        <v>45.353400000000001</v>
      </c>
      <c r="H181" s="15">
        <v>2</v>
      </c>
    </row>
    <row r="182" spans="1:8" x14ac:dyDescent="0.3">
      <c r="A182" s="18">
        <v>67061</v>
      </c>
      <c r="B182" s="20" t="s">
        <v>2733</v>
      </c>
      <c r="C182" s="19">
        <v>42500000</v>
      </c>
      <c r="D182" s="16">
        <v>90</v>
      </c>
      <c r="E182" s="18">
        <v>40.270000000000003</v>
      </c>
      <c r="F182" s="17">
        <v>60.19</v>
      </c>
      <c r="G182" s="16">
        <v>45.356000000000002</v>
      </c>
      <c r="H182" s="15">
        <v>3</v>
      </c>
    </row>
    <row r="183" spans="1:8" x14ac:dyDescent="0.3">
      <c r="A183" s="18">
        <v>67151</v>
      </c>
      <c r="B183" s="20" t="s">
        <v>2681</v>
      </c>
      <c r="C183" s="19">
        <v>129100000</v>
      </c>
      <c r="D183" s="16">
        <v>33</v>
      </c>
      <c r="E183" s="18">
        <v>21.1</v>
      </c>
      <c r="F183" s="17">
        <v>24.12</v>
      </c>
      <c r="G183" s="16">
        <v>22.855699999999999</v>
      </c>
      <c r="H183" s="15">
        <v>3</v>
      </c>
    </row>
    <row r="184" spans="1:8" x14ac:dyDescent="0.3">
      <c r="A184" s="18">
        <v>67271</v>
      </c>
      <c r="B184" s="20" t="s">
        <v>2699</v>
      </c>
      <c r="C184" s="19">
        <v>30700000</v>
      </c>
      <c r="D184" s="16">
        <v>47</v>
      </c>
      <c r="E184" s="18">
        <v>35.54</v>
      </c>
      <c r="F184" s="17">
        <v>50.11</v>
      </c>
      <c r="G184" s="16">
        <v>42.769799999999996</v>
      </c>
      <c r="H184" s="15">
        <v>2</v>
      </c>
    </row>
    <row r="185" spans="1:8" x14ac:dyDescent="0.3">
      <c r="A185" s="18">
        <v>74021</v>
      </c>
      <c r="B185" s="20" t="s">
        <v>2748</v>
      </c>
      <c r="C185" s="19">
        <v>36200000</v>
      </c>
      <c r="D185" s="16">
        <v>5</v>
      </c>
      <c r="E185" s="18">
        <v>18.61</v>
      </c>
      <c r="F185" s="17">
        <v>21.33</v>
      </c>
      <c r="G185" s="16">
        <v>20.869900000000001</v>
      </c>
      <c r="H185" s="15">
        <v>2</v>
      </c>
    </row>
    <row r="186" spans="1:8" x14ac:dyDescent="0.3">
      <c r="A186" s="18">
        <v>80114</v>
      </c>
      <c r="B186" s="20" t="s">
        <v>2876</v>
      </c>
      <c r="C186" s="19">
        <v>10300000</v>
      </c>
      <c r="D186" s="16">
        <v>23</v>
      </c>
      <c r="E186" s="18">
        <v>17.48</v>
      </c>
      <c r="F186" s="17">
        <v>29.53</v>
      </c>
      <c r="G186" s="16">
        <v>22.980799999999999</v>
      </c>
      <c r="H186" s="15">
        <v>1</v>
      </c>
    </row>
    <row r="187" spans="1:8" x14ac:dyDescent="0.3">
      <c r="A187" s="18">
        <v>80281</v>
      </c>
      <c r="B187" s="20" t="s">
        <v>2845</v>
      </c>
      <c r="C187" s="19">
        <v>47200000</v>
      </c>
      <c r="D187" s="16">
        <v>39</v>
      </c>
      <c r="E187" s="18">
        <v>4.43</v>
      </c>
      <c r="F187" s="17">
        <v>12.8</v>
      </c>
      <c r="G187" s="16">
        <v>9.1824999999999992</v>
      </c>
      <c r="H187" s="15">
        <v>1</v>
      </c>
    </row>
    <row r="188" spans="1:8" x14ac:dyDescent="0.3">
      <c r="A188" s="18">
        <v>80441</v>
      </c>
      <c r="B188" s="20" t="s">
        <v>2771</v>
      </c>
      <c r="C188" s="19">
        <v>114100000</v>
      </c>
      <c r="D188" s="16">
        <v>172</v>
      </c>
      <c r="E188" s="18">
        <v>20.329999999999998</v>
      </c>
      <c r="F188" s="17">
        <v>30.22</v>
      </c>
      <c r="G188" s="16">
        <v>23.927499999999998</v>
      </c>
      <c r="H188" s="15">
        <v>2</v>
      </c>
    </row>
    <row r="189" spans="1:8" x14ac:dyDescent="0.3">
      <c r="A189" s="18">
        <v>80505</v>
      </c>
      <c r="B189" s="20" t="s">
        <v>2860</v>
      </c>
      <c r="C189" s="19">
        <v>4200000</v>
      </c>
      <c r="D189" s="16">
        <v>4</v>
      </c>
      <c r="E189" s="18">
        <v>7.3</v>
      </c>
      <c r="F189" s="17">
        <v>8.89</v>
      </c>
      <c r="G189" s="16">
        <v>8.5029000000000003</v>
      </c>
      <c r="H189" s="15">
        <v>1</v>
      </c>
    </row>
    <row r="190" spans="1:8" x14ac:dyDescent="0.3">
      <c r="A190" s="18">
        <v>80661</v>
      </c>
      <c r="B190" s="20" t="s">
        <v>2836</v>
      </c>
      <c r="C190" s="19">
        <v>37900000</v>
      </c>
      <c r="D190" s="16">
        <v>37</v>
      </c>
      <c r="E190" s="18">
        <v>3.52</v>
      </c>
      <c r="F190" s="17">
        <v>5.46</v>
      </c>
      <c r="G190" s="16">
        <v>4.4836</v>
      </c>
      <c r="H190" s="15">
        <v>1</v>
      </c>
    </row>
    <row r="191" spans="1:8" x14ac:dyDescent="0.3">
      <c r="A191" s="18">
        <v>80923</v>
      </c>
      <c r="B191" s="20" t="s">
        <v>2790</v>
      </c>
      <c r="C191" s="19">
        <v>4000000</v>
      </c>
      <c r="D191" s="16">
        <v>6</v>
      </c>
      <c r="E191" s="18">
        <v>19.670000000000002</v>
      </c>
      <c r="F191" s="17">
        <v>44.534999999999997</v>
      </c>
      <c r="G191" s="16">
        <v>34.326799999999999</v>
      </c>
      <c r="H191" s="15">
        <v>1</v>
      </c>
    </row>
    <row r="192" spans="1:8" x14ac:dyDescent="0.3">
      <c r="A192" s="18">
        <v>80972</v>
      </c>
      <c r="B192" s="20" t="s">
        <v>2898</v>
      </c>
      <c r="C192" s="19">
        <v>12500000</v>
      </c>
      <c r="D192" s="16">
        <v>3</v>
      </c>
      <c r="E192" s="18">
        <v>42.31</v>
      </c>
      <c r="F192" s="17">
        <v>50.907899999999998</v>
      </c>
      <c r="G192" s="16">
        <v>49.164400000000001</v>
      </c>
      <c r="H192" s="15">
        <v>3</v>
      </c>
    </row>
    <row r="193" spans="1:8" x14ac:dyDescent="0.3">
      <c r="A193" s="18">
        <v>81034</v>
      </c>
      <c r="B193" s="20" t="s">
        <v>2638</v>
      </c>
      <c r="C193" s="19">
        <v>125900000</v>
      </c>
      <c r="D193" s="16">
        <v>147</v>
      </c>
      <c r="E193" s="18">
        <v>20.48</v>
      </c>
      <c r="F193" s="17">
        <v>35.56</v>
      </c>
      <c r="G193" s="16">
        <v>29.512499999999999</v>
      </c>
      <c r="H193" s="15">
        <v>3</v>
      </c>
    </row>
    <row r="194" spans="1:8" x14ac:dyDescent="0.3">
      <c r="A194" s="18">
        <v>81042</v>
      </c>
      <c r="B194" s="20" t="s">
        <v>2529</v>
      </c>
      <c r="C194" s="19">
        <v>322800000</v>
      </c>
      <c r="D194" s="16">
        <v>55</v>
      </c>
      <c r="E194" s="18">
        <v>17.489999999999998</v>
      </c>
      <c r="F194" s="17">
        <v>30.530999999999999</v>
      </c>
      <c r="G194" s="16">
        <v>21.304300000000001</v>
      </c>
      <c r="H194" s="15">
        <v>3</v>
      </c>
    </row>
    <row r="195" spans="1:8" x14ac:dyDescent="0.3">
      <c r="A195" s="18">
        <v>81091</v>
      </c>
      <c r="B195" s="20" t="s">
        <v>2760</v>
      </c>
      <c r="C195" s="19">
        <v>1100000</v>
      </c>
      <c r="D195" s="16">
        <v>4</v>
      </c>
      <c r="E195" s="18">
        <v>20.86</v>
      </c>
      <c r="F195" s="17">
        <v>22.11</v>
      </c>
      <c r="G195" s="16">
        <v>21.744499999999999</v>
      </c>
      <c r="H195" s="15">
        <v>3</v>
      </c>
    </row>
    <row r="196" spans="1:8" x14ac:dyDescent="0.3">
      <c r="A196" s="18">
        <v>81713</v>
      </c>
      <c r="B196" s="20" t="s">
        <v>2721</v>
      </c>
      <c r="C196" s="19">
        <v>1800000</v>
      </c>
      <c r="D196" s="16">
        <v>3</v>
      </c>
      <c r="E196" s="18">
        <v>18.246700000000001</v>
      </c>
      <c r="F196" s="17">
        <v>18.7</v>
      </c>
      <c r="G196" s="16">
        <v>18.2989</v>
      </c>
      <c r="H196" s="15">
        <v>2</v>
      </c>
    </row>
    <row r="197" spans="1:8" x14ac:dyDescent="0.3">
      <c r="A197" s="18">
        <v>82991</v>
      </c>
      <c r="B197" s="20" t="s">
        <v>2611</v>
      </c>
      <c r="C197" s="19">
        <v>454100000</v>
      </c>
      <c r="D197" s="16">
        <v>861</v>
      </c>
      <c r="E197" s="18">
        <v>19.09</v>
      </c>
      <c r="F197" s="17">
        <v>28.16</v>
      </c>
      <c r="G197" s="16">
        <v>22.544699999999999</v>
      </c>
      <c r="H197" s="15">
        <v>3</v>
      </c>
    </row>
    <row r="198" spans="1:8" x14ac:dyDescent="0.3">
      <c r="A198" s="18">
        <v>84622</v>
      </c>
      <c r="B198" s="20" t="s">
        <v>2762</v>
      </c>
      <c r="C198" s="19">
        <v>1000000</v>
      </c>
      <c r="D198" s="16">
        <v>1</v>
      </c>
      <c r="E198" s="18">
        <v>16.54</v>
      </c>
      <c r="F198" s="17">
        <v>16.54</v>
      </c>
      <c r="G198" s="16">
        <v>16.54</v>
      </c>
      <c r="H198" s="15">
        <v>1</v>
      </c>
    </row>
    <row r="199" spans="1:8" x14ac:dyDescent="0.3">
      <c r="A199" s="18">
        <v>84671</v>
      </c>
      <c r="B199" s="20" t="s">
        <v>2780</v>
      </c>
      <c r="C199" s="19">
        <v>6600000</v>
      </c>
      <c r="D199" s="16">
        <v>14</v>
      </c>
      <c r="E199" s="18">
        <v>5.49</v>
      </c>
      <c r="F199" s="17">
        <v>9.5500000000000007</v>
      </c>
      <c r="G199" s="16">
        <v>8.4741</v>
      </c>
      <c r="H199" s="15">
        <v>2</v>
      </c>
    </row>
    <row r="200" spans="1:8" x14ac:dyDescent="0.3">
      <c r="A200" s="18">
        <v>84732</v>
      </c>
      <c r="B200" s="20" t="s">
        <v>2452</v>
      </c>
      <c r="C200" s="19">
        <v>76000000</v>
      </c>
      <c r="D200" s="16">
        <v>40</v>
      </c>
      <c r="E200" s="18">
        <v>7.44</v>
      </c>
      <c r="F200" s="17">
        <v>9.3699999999999992</v>
      </c>
      <c r="G200" s="16">
        <v>8.0768000000000004</v>
      </c>
      <c r="H200" s="15">
        <v>3</v>
      </c>
    </row>
    <row r="201" spans="1:8" x14ac:dyDescent="0.3">
      <c r="A201" s="18">
        <v>84991</v>
      </c>
      <c r="B201" s="20" t="s">
        <v>2852</v>
      </c>
      <c r="C201" s="19">
        <v>600000</v>
      </c>
      <c r="D201" s="16">
        <v>2</v>
      </c>
      <c r="E201" s="18">
        <v>13.93</v>
      </c>
      <c r="F201" s="17">
        <v>13.99</v>
      </c>
      <c r="G201" s="16">
        <v>13.98</v>
      </c>
      <c r="H201" s="15">
        <v>1</v>
      </c>
    </row>
    <row r="202" spans="1:8" x14ac:dyDescent="0.3">
      <c r="A202" s="18">
        <v>89275</v>
      </c>
      <c r="B202" s="20" t="s">
        <v>2742</v>
      </c>
      <c r="C202" s="19">
        <v>1500000</v>
      </c>
      <c r="D202" s="16">
        <v>2</v>
      </c>
      <c r="E202" s="18">
        <v>92.03</v>
      </c>
      <c r="F202" s="17">
        <v>93.83</v>
      </c>
      <c r="G202" s="16">
        <v>93.23</v>
      </c>
      <c r="H202" s="15">
        <v>2</v>
      </c>
    </row>
    <row r="203" spans="1:8" x14ac:dyDescent="0.3">
      <c r="A203" s="18">
        <v>89276</v>
      </c>
      <c r="B203" s="20" t="s">
        <v>2816</v>
      </c>
      <c r="C203" s="19">
        <v>11100000</v>
      </c>
      <c r="D203" s="16">
        <v>5</v>
      </c>
      <c r="E203" s="18">
        <v>10.98</v>
      </c>
      <c r="F203" s="17">
        <v>14.76</v>
      </c>
      <c r="G203" s="16">
        <v>12.4077</v>
      </c>
      <c r="H203" s="15">
        <v>2</v>
      </c>
    </row>
    <row r="204" spans="1:8" x14ac:dyDescent="0.3">
      <c r="A204" s="18">
        <v>89334</v>
      </c>
      <c r="B204" s="17"/>
      <c r="C204" s="19">
        <v>106900000</v>
      </c>
      <c r="D204" s="16">
        <v>38</v>
      </c>
      <c r="E204" s="18">
        <v>0.05</v>
      </c>
      <c r="F204" s="17">
        <v>1.81</v>
      </c>
      <c r="G204" s="16">
        <v>1.1406000000000001</v>
      </c>
      <c r="H204" s="15">
        <v>1</v>
      </c>
    </row>
    <row r="205" spans="1:8" x14ac:dyDescent="0.3">
      <c r="A205" s="18">
        <v>98025</v>
      </c>
      <c r="B205" s="20" t="s">
        <v>2846</v>
      </c>
      <c r="C205" s="19">
        <v>60200000</v>
      </c>
      <c r="D205" s="16">
        <v>63</v>
      </c>
      <c r="E205" s="18">
        <v>15.69</v>
      </c>
      <c r="F205" s="17">
        <v>25.21</v>
      </c>
      <c r="G205" s="16">
        <v>20.758400000000002</v>
      </c>
      <c r="H205" s="15">
        <v>1</v>
      </c>
    </row>
    <row r="206" spans="1:8" ht="16.8" customHeight="1" thickBot="1" x14ac:dyDescent="0.35">
      <c r="A206" s="12">
        <v>99584</v>
      </c>
      <c r="B206" s="14" t="s">
        <v>2803</v>
      </c>
      <c r="C206" s="13">
        <v>92000000</v>
      </c>
      <c r="D206" s="10">
        <v>17</v>
      </c>
      <c r="E206" s="12">
        <v>27.45</v>
      </c>
      <c r="F206" s="11">
        <v>40.6</v>
      </c>
      <c r="G206" s="10">
        <v>37.706299999999999</v>
      </c>
      <c r="H206" s="9">
        <v>2</v>
      </c>
    </row>
    <row r="207" spans="1:8" ht="16.8" customHeight="1" thickBot="1" x14ac:dyDescent="0.35">
      <c r="A207" s="8" t="s">
        <v>2462</v>
      </c>
      <c r="B207" s="4"/>
      <c r="C207" s="7">
        <f>SUM(C5:C206)</f>
        <v>12138300000</v>
      </c>
      <c r="D207" s="6">
        <f>SUM(D5:D206)</f>
        <v>11776</v>
      </c>
      <c r="E207" s="5"/>
      <c r="F207" s="4"/>
      <c r="G207" s="3"/>
      <c r="H207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/>
  <dimension ref="A1:J218"/>
  <sheetViews>
    <sheetView workbookViewId="0">
      <pane ySplit="4" topLeftCell="A203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2908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13164</v>
      </c>
      <c r="B5" s="26" t="s">
        <v>2235</v>
      </c>
      <c r="C5" s="25">
        <v>30100000</v>
      </c>
      <c r="D5" s="22">
        <v>55</v>
      </c>
      <c r="E5" s="24">
        <v>35.299999999999997</v>
      </c>
      <c r="F5" s="23">
        <v>45.01</v>
      </c>
      <c r="G5" s="22">
        <v>39.436900000000001</v>
      </c>
      <c r="H5" s="21">
        <v>3</v>
      </c>
    </row>
    <row r="6" spans="1:10" x14ac:dyDescent="0.3">
      <c r="A6" s="18">
        <v>13381</v>
      </c>
      <c r="B6" s="20" t="s">
        <v>2782</v>
      </c>
      <c r="C6" s="19">
        <v>4200000</v>
      </c>
      <c r="D6" s="16">
        <v>10</v>
      </c>
      <c r="E6" s="18">
        <v>3.33</v>
      </c>
      <c r="F6" s="17">
        <v>7.16</v>
      </c>
      <c r="G6" s="16">
        <v>5.8231000000000002</v>
      </c>
      <c r="H6" s="15">
        <v>3</v>
      </c>
    </row>
    <row r="7" spans="1:10" x14ac:dyDescent="0.3">
      <c r="A7" s="18">
        <v>14362</v>
      </c>
      <c r="B7" s="20" t="s">
        <v>2576</v>
      </c>
      <c r="C7" s="19">
        <v>95700000</v>
      </c>
      <c r="D7" s="16">
        <v>9</v>
      </c>
      <c r="E7" s="18">
        <v>41.25</v>
      </c>
      <c r="F7" s="17">
        <v>44.08</v>
      </c>
      <c r="G7" s="16">
        <v>43.430799999999998</v>
      </c>
      <c r="H7" s="15">
        <v>2</v>
      </c>
    </row>
    <row r="8" spans="1:10" x14ac:dyDescent="0.3">
      <c r="A8" s="18">
        <v>14721</v>
      </c>
      <c r="B8" s="20" t="s">
        <v>2909</v>
      </c>
      <c r="C8" s="19">
        <v>4500000</v>
      </c>
      <c r="D8" s="16">
        <v>9</v>
      </c>
      <c r="E8" s="18">
        <v>0.33</v>
      </c>
      <c r="F8" s="17">
        <v>0.7</v>
      </c>
      <c r="G8" s="16">
        <v>0.50290000000000001</v>
      </c>
      <c r="H8" s="15">
        <v>1</v>
      </c>
    </row>
    <row r="9" spans="1:10" x14ac:dyDescent="0.3">
      <c r="A9" s="18">
        <v>15132</v>
      </c>
      <c r="B9" s="20" t="s">
        <v>2793</v>
      </c>
      <c r="C9" s="19">
        <v>26900000</v>
      </c>
      <c r="D9" s="16">
        <v>80</v>
      </c>
      <c r="E9" s="18">
        <v>12.37</v>
      </c>
      <c r="F9" s="17">
        <v>17.25</v>
      </c>
      <c r="G9" s="16">
        <v>13.7712</v>
      </c>
      <c r="H9" s="15">
        <v>2</v>
      </c>
    </row>
    <row r="10" spans="1:10" x14ac:dyDescent="0.3">
      <c r="A10" s="18">
        <v>15132</v>
      </c>
      <c r="B10" s="20" t="s">
        <v>2793</v>
      </c>
      <c r="C10" s="19">
        <v>23200000</v>
      </c>
      <c r="D10" s="16">
        <v>11</v>
      </c>
      <c r="E10" s="18">
        <v>16.420000000000002</v>
      </c>
      <c r="F10" s="17">
        <v>17.316700000000001</v>
      </c>
      <c r="G10" s="16">
        <v>16.5214</v>
      </c>
      <c r="H10" s="15">
        <v>3</v>
      </c>
    </row>
    <row r="11" spans="1:10" x14ac:dyDescent="0.3">
      <c r="A11" s="18">
        <v>15823</v>
      </c>
      <c r="B11" s="20" t="s">
        <v>2640</v>
      </c>
      <c r="C11" s="19">
        <v>102300000</v>
      </c>
      <c r="D11" s="16">
        <v>156</v>
      </c>
      <c r="E11" s="18">
        <v>17.29</v>
      </c>
      <c r="F11" s="17">
        <v>20.27</v>
      </c>
      <c r="G11" s="16">
        <v>18.976900000000001</v>
      </c>
      <c r="H11" s="15">
        <v>3</v>
      </c>
    </row>
    <row r="12" spans="1:10" x14ac:dyDescent="0.3">
      <c r="A12" s="18">
        <v>15862</v>
      </c>
      <c r="B12" s="20" t="s">
        <v>2773</v>
      </c>
      <c r="C12" s="19">
        <v>33700000</v>
      </c>
      <c r="D12" s="16">
        <v>20</v>
      </c>
      <c r="E12" s="18">
        <v>19.72</v>
      </c>
      <c r="F12" s="17">
        <v>23.84</v>
      </c>
      <c r="G12" s="16">
        <v>23.017099999999999</v>
      </c>
      <c r="H12" s="15">
        <v>2</v>
      </c>
    </row>
    <row r="13" spans="1:10" x14ac:dyDescent="0.3">
      <c r="A13" s="18">
        <v>15863</v>
      </c>
      <c r="B13" s="20" t="s">
        <v>2878</v>
      </c>
      <c r="C13" s="19">
        <v>7000000</v>
      </c>
      <c r="D13" s="16">
        <v>2</v>
      </c>
      <c r="E13" s="18">
        <v>14.2</v>
      </c>
      <c r="F13" s="17">
        <v>14.98</v>
      </c>
      <c r="G13" s="16">
        <v>14.4229</v>
      </c>
      <c r="H13" s="15">
        <v>2</v>
      </c>
    </row>
    <row r="14" spans="1:10" x14ac:dyDescent="0.3">
      <c r="A14" s="18">
        <v>15893</v>
      </c>
      <c r="B14" s="20" t="s">
        <v>2774</v>
      </c>
      <c r="C14" s="19">
        <v>56800000</v>
      </c>
      <c r="D14" s="16">
        <v>4</v>
      </c>
      <c r="E14" s="18">
        <v>4</v>
      </c>
      <c r="F14" s="17">
        <v>4.38</v>
      </c>
      <c r="G14" s="16">
        <v>4.0633999999999997</v>
      </c>
      <c r="H14" s="15">
        <v>2</v>
      </c>
    </row>
    <row r="15" spans="1:10" x14ac:dyDescent="0.3">
      <c r="A15" s="18">
        <v>15982</v>
      </c>
      <c r="B15" s="20" t="s">
        <v>2775</v>
      </c>
      <c r="C15" s="19">
        <v>6200000</v>
      </c>
      <c r="D15" s="16">
        <v>22</v>
      </c>
      <c r="E15" s="18">
        <v>9.9499999999999993</v>
      </c>
      <c r="F15" s="17">
        <v>12.86</v>
      </c>
      <c r="G15" s="16">
        <v>11.948399999999999</v>
      </c>
      <c r="H15" s="15">
        <v>2</v>
      </c>
    </row>
    <row r="16" spans="1:10" x14ac:dyDescent="0.3">
      <c r="A16" s="18">
        <v>15983</v>
      </c>
      <c r="B16" s="20" t="s">
        <v>2874</v>
      </c>
      <c r="C16" s="19">
        <v>28300000</v>
      </c>
      <c r="D16" s="16">
        <v>13</v>
      </c>
      <c r="E16" s="18">
        <v>6.98</v>
      </c>
      <c r="F16" s="17">
        <v>7.98</v>
      </c>
      <c r="G16" s="16">
        <v>7.5053000000000001</v>
      </c>
      <c r="H16" s="15">
        <v>2</v>
      </c>
    </row>
    <row r="17" spans="1:8" x14ac:dyDescent="0.3">
      <c r="A17" s="18">
        <v>16094</v>
      </c>
      <c r="B17" s="20" t="s">
        <v>2764</v>
      </c>
      <c r="C17" s="19">
        <v>168300000</v>
      </c>
      <c r="D17" s="16">
        <v>179</v>
      </c>
      <c r="E17" s="18">
        <v>16.2334</v>
      </c>
      <c r="F17" s="17">
        <v>20.27</v>
      </c>
      <c r="G17" s="16">
        <v>18.221699999999998</v>
      </c>
      <c r="H17" s="15">
        <v>3</v>
      </c>
    </row>
    <row r="18" spans="1:8" x14ac:dyDescent="0.3">
      <c r="A18" s="18">
        <v>16263</v>
      </c>
      <c r="B18" s="20" t="s">
        <v>2839</v>
      </c>
      <c r="C18" s="19">
        <v>61700000</v>
      </c>
      <c r="D18" s="16">
        <v>70</v>
      </c>
      <c r="E18" s="18">
        <v>3.45</v>
      </c>
      <c r="F18" s="17">
        <v>9.43</v>
      </c>
      <c r="G18" s="16">
        <v>7.4961000000000002</v>
      </c>
      <c r="H18" s="15">
        <v>1</v>
      </c>
    </row>
    <row r="19" spans="1:8" x14ac:dyDescent="0.3">
      <c r="A19" s="18">
        <v>17861</v>
      </c>
      <c r="B19" s="20" t="s">
        <v>2910</v>
      </c>
      <c r="C19" s="19">
        <v>4600000</v>
      </c>
      <c r="D19" s="16">
        <v>1</v>
      </c>
      <c r="E19" s="18">
        <v>0.12</v>
      </c>
      <c r="F19" s="17">
        <v>0.12</v>
      </c>
      <c r="G19" s="16">
        <v>0.12</v>
      </c>
      <c r="H19" s="15">
        <v>1</v>
      </c>
    </row>
    <row r="20" spans="1:8" x14ac:dyDescent="0.3">
      <c r="A20" s="18">
        <v>17961</v>
      </c>
      <c r="B20" s="20" t="s">
        <v>2888</v>
      </c>
      <c r="C20" s="19">
        <v>7000000</v>
      </c>
      <c r="D20" s="16">
        <v>3</v>
      </c>
      <c r="E20" s="18">
        <v>2.66</v>
      </c>
      <c r="F20" s="17">
        <v>4.12</v>
      </c>
      <c r="G20" s="16">
        <v>3.2343000000000002</v>
      </c>
      <c r="H20" s="15">
        <v>1</v>
      </c>
    </row>
    <row r="21" spans="1:8" x14ac:dyDescent="0.3">
      <c r="A21" s="18">
        <v>18051</v>
      </c>
      <c r="B21" s="20" t="s">
        <v>2641</v>
      </c>
      <c r="C21" s="19">
        <v>25900000</v>
      </c>
      <c r="D21" s="16">
        <v>35</v>
      </c>
      <c r="E21" s="18">
        <v>12.17</v>
      </c>
      <c r="F21" s="17">
        <v>16.55</v>
      </c>
      <c r="G21" s="16">
        <v>14.6737</v>
      </c>
      <c r="H21" s="15">
        <v>3</v>
      </c>
    </row>
    <row r="22" spans="1:8" x14ac:dyDescent="0.3">
      <c r="A22" s="18">
        <v>19094</v>
      </c>
      <c r="B22" s="20" t="s">
        <v>2589</v>
      </c>
      <c r="C22" s="19">
        <v>425200000</v>
      </c>
      <c r="D22" s="16">
        <v>87</v>
      </c>
      <c r="E22" s="18">
        <v>15.55</v>
      </c>
      <c r="F22" s="17">
        <v>26.55</v>
      </c>
      <c r="G22" s="16">
        <v>24.982700000000001</v>
      </c>
      <c r="H22" s="15">
        <v>3</v>
      </c>
    </row>
    <row r="23" spans="1:8" x14ac:dyDescent="0.3">
      <c r="A23" s="18">
        <v>20343</v>
      </c>
      <c r="B23" s="20" t="s">
        <v>2250</v>
      </c>
      <c r="C23" s="19">
        <v>20900000</v>
      </c>
      <c r="D23" s="16">
        <v>26</v>
      </c>
      <c r="E23" s="18">
        <v>33.28</v>
      </c>
      <c r="F23" s="17">
        <v>39.51</v>
      </c>
      <c r="G23" s="16">
        <v>36.508000000000003</v>
      </c>
      <c r="H23" s="15">
        <v>2</v>
      </c>
    </row>
    <row r="24" spans="1:8" x14ac:dyDescent="0.3">
      <c r="A24" s="18">
        <v>20631</v>
      </c>
      <c r="B24" s="20" t="s">
        <v>2862</v>
      </c>
      <c r="C24" s="19">
        <v>22900000</v>
      </c>
      <c r="D24" s="16">
        <v>43</v>
      </c>
      <c r="E24" s="18">
        <v>13.85</v>
      </c>
      <c r="F24" s="17">
        <v>16.690000000000001</v>
      </c>
      <c r="G24" s="16">
        <v>15.272399999999999</v>
      </c>
      <c r="H24" s="15">
        <v>1</v>
      </c>
    </row>
    <row r="25" spans="1:8" x14ac:dyDescent="0.3">
      <c r="A25" s="18">
        <v>20661</v>
      </c>
      <c r="B25" s="20" t="s">
        <v>2683</v>
      </c>
      <c r="C25" s="19">
        <v>290900000</v>
      </c>
      <c r="D25" s="16">
        <v>80</v>
      </c>
      <c r="E25" s="18">
        <v>23.49</v>
      </c>
      <c r="F25" s="17">
        <v>27</v>
      </c>
      <c r="G25" s="16">
        <v>25.5016</v>
      </c>
      <c r="H25" s="15">
        <v>3</v>
      </c>
    </row>
    <row r="26" spans="1:8" x14ac:dyDescent="0.3">
      <c r="A26" s="18">
        <v>20694</v>
      </c>
      <c r="B26" s="20" t="s">
        <v>2735</v>
      </c>
      <c r="C26" s="19">
        <v>189800000</v>
      </c>
      <c r="D26" s="16">
        <v>49</v>
      </c>
      <c r="E26" s="18">
        <v>22.09</v>
      </c>
      <c r="F26" s="17">
        <v>28.05</v>
      </c>
      <c r="G26" s="16">
        <v>24.355799999999999</v>
      </c>
      <c r="H26" s="15">
        <v>2</v>
      </c>
    </row>
    <row r="27" spans="1:8" x14ac:dyDescent="0.3">
      <c r="A27" s="18">
        <v>22081</v>
      </c>
      <c r="B27" s="20" t="s">
        <v>2577</v>
      </c>
      <c r="C27" s="19">
        <v>72900000</v>
      </c>
      <c r="D27" s="16">
        <v>68</v>
      </c>
      <c r="E27" s="18">
        <v>14.6</v>
      </c>
      <c r="F27" s="17">
        <v>17.36</v>
      </c>
      <c r="G27" s="16">
        <v>16.026</v>
      </c>
      <c r="H27" s="15">
        <v>3</v>
      </c>
    </row>
    <row r="28" spans="1:8" x14ac:dyDescent="0.3">
      <c r="A28" s="18">
        <v>22282</v>
      </c>
      <c r="B28" s="20" t="s">
        <v>2814</v>
      </c>
      <c r="C28" s="19">
        <v>2600000</v>
      </c>
      <c r="D28" s="16">
        <v>6</v>
      </c>
      <c r="E28" s="18">
        <v>11.94</v>
      </c>
      <c r="F28" s="17">
        <v>12.84</v>
      </c>
      <c r="G28" s="16">
        <v>12.305</v>
      </c>
      <c r="H28" s="15">
        <v>2</v>
      </c>
    </row>
    <row r="29" spans="1:8" x14ac:dyDescent="0.3">
      <c r="A29" s="18">
        <v>22393</v>
      </c>
      <c r="B29" s="20" t="s">
        <v>2655</v>
      </c>
      <c r="C29" s="19">
        <v>18900000</v>
      </c>
      <c r="D29" s="16">
        <v>24</v>
      </c>
      <c r="E29" s="18">
        <v>28.18</v>
      </c>
      <c r="F29" s="17">
        <v>31.24</v>
      </c>
      <c r="G29" s="16">
        <v>30.216999999999999</v>
      </c>
      <c r="H29" s="15">
        <v>3</v>
      </c>
    </row>
    <row r="30" spans="1:8" x14ac:dyDescent="0.3">
      <c r="A30" s="18">
        <v>23383</v>
      </c>
      <c r="B30" s="20" t="s">
        <v>2627</v>
      </c>
      <c r="C30" s="19">
        <v>70500000</v>
      </c>
      <c r="D30" s="16">
        <v>29</v>
      </c>
      <c r="E30" s="18">
        <v>25.66</v>
      </c>
      <c r="F30" s="17">
        <v>36.25</v>
      </c>
      <c r="G30" s="16">
        <v>31.119700000000002</v>
      </c>
      <c r="H30" s="15">
        <v>3</v>
      </c>
    </row>
    <row r="31" spans="1:8" x14ac:dyDescent="0.3">
      <c r="A31" s="18">
        <v>24393</v>
      </c>
      <c r="B31" s="20" t="s">
        <v>2656</v>
      </c>
      <c r="C31" s="19">
        <v>400700000</v>
      </c>
      <c r="D31" s="16">
        <v>335</v>
      </c>
      <c r="E31" s="18">
        <v>11.61</v>
      </c>
      <c r="F31" s="17">
        <v>16.78</v>
      </c>
      <c r="G31" s="16">
        <v>13.8103</v>
      </c>
      <c r="H31" s="15">
        <v>3</v>
      </c>
    </row>
    <row r="32" spans="1:8" x14ac:dyDescent="0.3">
      <c r="A32" s="18">
        <v>24566</v>
      </c>
      <c r="B32" s="17"/>
      <c r="C32" s="19">
        <v>336500000</v>
      </c>
      <c r="D32" s="16">
        <v>9</v>
      </c>
      <c r="E32" s="18">
        <v>5.87</v>
      </c>
      <c r="F32" s="17">
        <v>8.6999999999999993</v>
      </c>
      <c r="G32" s="16">
        <v>8.1237999999999992</v>
      </c>
      <c r="H32" s="15">
        <v>1</v>
      </c>
    </row>
    <row r="33" spans="1:8" x14ac:dyDescent="0.3">
      <c r="A33" s="18">
        <v>24616</v>
      </c>
      <c r="B33" s="20" t="s">
        <v>2642</v>
      </c>
      <c r="C33" s="19">
        <v>52000000</v>
      </c>
      <c r="D33" s="16">
        <v>49</v>
      </c>
      <c r="E33" s="18">
        <v>26.44</v>
      </c>
      <c r="F33" s="17">
        <v>43.69</v>
      </c>
      <c r="G33" s="16">
        <v>36.855800000000002</v>
      </c>
      <c r="H33" s="15">
        <v>3</v>
      </c>
    </row>
    <row r="34" spans="1:8" x14ac:dyDescent="0.3">
      <c r="A34" s="18">
        <v>24663</v>
      </c>
      <c r="B34" s="20" t="s">
        <v>2818</v>
      </c>
      <c r="C34" s="19">
        <v>14800000</v>
      </c>
      <c r="D34" s="16">
        <v>31</v>
      </c>
      <c r="E34" s="18">
        <v>8.7514000000000003</v>
      </c>
      <c r="F34" s="17">
        <v>14.01</v>
      </c>
      <c r="G34" s="16">
        <v>10.2905</v>
      </c>
      <c r="H34" s="15">
        <v>2</v>
      </c>
    </row>
    <row r="35" spans="1:8" x14ac:dyDescent="0.3">
      <c r="A35" s="18">
        <v>24822</v>
      </c>
      <c r="B35" s="20" t="s">
        <v>2864</v>
      </c>
      <c r="C35" s="19">
        <v>38300000</v>
      </c>
      <c r="D35" s="16">
        <v>83</v>
      </c>
      <c r="E35" s="18">
        <v>21.31</v>
      </c>
      <c r="F35" s="17">
        <v>49.33</v>
      </c>
      <c r="G35" s="16">
        <v>31.781099999999999</v>
      </c>
      <c r="H35" s="15">
        <v>2</v>
      </c>
    </row>
    <row r="36" spans="1:8" x14ac:dyDescent="0.3">
      <c r="A36" s="18">
        <v>24921</v>
      </c>
      <c r="B36" s="20" t="s">
        <v>2707</v>
      </c>
      <c r="C36" s="19">
        <v>142500000</v>
      </c>
      <c r="D36" s="16">
        <v>366</v>
      </c>
      <c r="E36" s="18">
        <v>11.37</v>
      </c>
      <c r="F36" s="17">
        <v>15.1</v>
      </c>
      <c r="G36" s="16">
        <v>13.111599999999999</v>
      </c>
      <c r="H36" s="15">
        <v>3</v>
      </c>
    </row>
    <row r="37" spans="1:8" x14ac:dyDescent="0.3">
      <c r="A37" s="18">
        <v>25282</v>
      </c>
      <c r="B37" s="20" t="s">
        <v>2643</v>
      </c>
      <c r="C37" s="19">
        <v>71700000</v>
      </c>
      <c r="D37" s="16">
        <v>18</v>
      </c>
      <c r="E37" s="18">
        <v>27.36</v>
      </c>
      <c r="F37" s="17">
        <v>32.11</v>
      </c>
      <c r="G37" s="16">
        <v>31.581800000000001</v>
      </c>
      <c r="H37" s="15">
        <v>3</v>
      </c>
    </row>
    <row r="38" spans="1:8" x14ac:dyDescent="0.3">
      <c r="A38" s="18">
        <v>25425</v>
      </c>
      <c r="B38" s="20" t="s">
        <v>2879</v>
      </c>
      <c r="C38" s="19">
        <v>165700000</v>
      </c>
      <c r="D38" s="16">
        <v>269</v>
      </c>
      <c r="E38" s="18">
        <v>21.37</v>
      </c>
      <c r="F38" s="17">
        <v>26.27</v>
      </c>
      <c r="G38" s="16">
        <v>22.785599999999999</v>
      </c>
      <c r="H38" s="15">
        <v>1</v>
      </c>
    </row>
    <row r="39" spans="1:8" x14ac:dyDescent="0.3">
      <c r="A39" s="18">
        <v>26034</v>
      </c>
      <c r="B39" s="20" t="s">
        <v>2616</v>
      </c>
      <c r="C39" s="19">
        <v>269400000</v>
      </c>
      <c r="D39" s="16">
        <v>381</v>
      </c>
      <c r="E39" s="18">
        <v>44.01</v>
      </c>
      <c r="F39" s="17">
        <v>66.239999999999995</v>
      </c>
      <c r="G39" s="16">
        <v>57.9831</v>
      </c>
      <c r="H39" s="15">
        <v>3</v>
      </c>
    </row>
    <row r="40" spans="1:8" x14ac:dyDescent="0.3">
      <c r="A40" s="18">
        <v>26106</v>
      </c>
      <c r="B40" s="20" t="s">
        <v>2889</v>
      </c>
      <c r="C40" s="19">
        <v>28800000</v>
      </c>
      <c r="D40" s="16">
        <v>7</v>
      </c>
      <c r="E40" s="18">
        <v>110.48</v>
      </c>
      <c r="F40" s="17">
        <v>134.13999999999999</v>
      </c>
      <c r="G40" s="16">
        <v>118.8326</v>
      </c>
      <c r="H40" s="15">
        <v>2</v>
      </c>
    </row>
    <row r="41" spans="1:8" x14ac:dyDescent="0.3">
      <c r="A41" s="18">
        <v>26107</v>
      </c>
      <c r="B41" s="20" t="s">
        <v>2277</v>
      </c>
      <c r="C41" s="19">
        <v>306500000</v>
      </c>
      <c r="D41" s="16">
        <v>392</v>
      </c>
      <c r="E41" s="18">
        <v>40.5</v>
      </c>
      <c r="F41" s="17">
        <v>62.06</v>
      </c>
      <c r="G41" s="16">
        <v>46.653300000000002</v>
      </c>
      <c r="H41" s="15">
        <v>3</v>
      </c>
    </row>
    <row r="42" spans="1:8" x14ac:dyDescent="0.3">
      <c r="A42" s="18">
        <v>26185</v>
      </c>
      <c r="B42" s="20" t="s">
        <v>2784</v>
      </c>
      <c r="C42" s="19">
        <v>513200000</v>
      </c>
      <c r="D42" s="16">
        <v>444</v>
      </c>
      <c r="E42" s="18">
        <v>32</v>
      </c>
      <c r="F42" s="17">
        <v>62.06</v>
      </c>
      <c r="G42" s="16">
        <v>43.219099999999997</v>
      </c>
      <c r="H42" s="15">
        <v>3</v>
      </c>
    </row>
    <row r="43" spans="1:8" x14ac:dyDescent="0.3">
      <c r="A43" s="18">
        <v>26301</v>
      </c>
      <c r="B43" s="20" t="s">
        <v>2890</v>
      </c>
      <c r="C43" s="19">
        <v>400000</v>
      </c>
      <c r="D43" s="16">
        <v>1</v>
      </c>
      <c r="E43" s="18">
        <v>4.95</v>
      </c>
      <c r="F43" s="17">
        <v>4.95</v>
      </c>
      <c r="G43" s="16">
        <v>4.95</v>
      </c>
      <c r="H43" s="15">
        <v>1</v>
      </c>
    </row>
    <row r="44" spans="1:8" x14ac:dyDescent="0.3">
      <c r="A44" s="18">
        <v>26302</v>
      </c>
      <c r="B44" s="20" t="s">
        <v>2795</v>
      </c>
      <c r="C44" s="19">
        <v>111300000</v>
      </c>
      <c r="D44" s="16">
        <v>31</v>
      </c>
      <c r="E44" s="18">
        <v>7.07</v>
      </c>
      <c r="F44" s="17">
        <v>12.36</v>
      </c>
      <c r="G44" s="16">
        <v>11.3299</v>
      </c>
      <c r="H44" s="15">
        <v>3</v>
      </c>
    </row>
    <row r="45" spans="1:8" x14ac:dyDescent="0.3">
      <c r="A45" s="18">
        <v>27291</v>
      </c>
      <c r="B45" s="20" t="s">
        <v>2830</v>
      </c>
      <c r="C45" s="19">
        <v>27700000</v>
      </c>
      <c r="D45" s="16">
        <v>37</v>
      </c>
      <c r="E45" s="18">
        <v>6.44</v>
      </c>
      <c r="F45" s="17">
        <v>7.8</v>
      </c>
      <c r="G45" s="16">
        <v>7.1074999999999999</v>
      </c>
      <c r="H45" s="15">
        <v>1</v>
      </c>
    </row>
    <row r="46" spans="1:8" x14ac:dyDescent="0.3">
      <c r="A46" s="18">
        <v>27291</v>
      </c>
      <c r="B46" s="20" t="s">
        <v>2830</v>
      </c>
      <c r="C46" s="19">
        <v>2000000</v>
      </c>
      <c r="D46" s="16">
        <v>1</v>
      </c>
      <c r="E46" s="18">
        <v>8.6999999999999993</v>
      </c>
      <c r="F46" s="17">
        <v>8.6999999999999993</v>
      </c>
      <c r="G46" s="16">
        <v>8.6999999999999993</v>
      </c>
      <c r="H46" s="15">
        <v>2</v>
      </c>
    </row>
    <row r="47" spans="1:8" x14ac:dyDescent="0.3">
      <c r="A47" s="18">
        <v>27481</v>
      </c>
      <c r="B47" s="20" t="s">
        <v>2785</v>
      </c>
      <c r="C47" s="19">
        <v>27900000</v>
      </c>
      <c r="D47" s="16">
        <v>13</v>
      </c>
      <c r="E47" s="18">
        <v>6.68</v>
      </c>
      <c r="F47" s="17">
        <v>9.0500000000000007</v>
      </c>
      <c r="G47" s="16">
        <v>7.4797000000000002</v>
      </c>
      <c r="H47" s="15">
        <v>2</v>
      </c>
    </row>
    <row r="48" spans="1:8" x14ac:dyDescent="0.3">
      <c r="A48" s="18">
        <v>27481</v>
      </c>
      <c r="B48" s="20" t="s">
        <v>2785</v>
      </c>
      <c r="C48" s="19">
        <v>362000000</v>
      </c>
      <c r="D48" s="16">
        <v>126</v>
      </c>
      <c r="E48" s="18">
        <v>4.9800000000000004</v>
      </c>
      <c r="F48" s="17">
        <v>9.2799999999999994</v>
      </c>
      <c r="G48" s="16">
        <v>7.3140999999999998</v>
      </c>
      <c r="H48" s="15">
        <v>3</v>
      </c>
    </row>
    <row r="49" spans="1:8" x14ac:dyDescent="0.3">
      <c r="A49" s="18">
        <v>28885</v>
      </c>
      <c r="B49" s="20" t="s">
        <v>2901</v>
      </c>
      <c r="C49" s="19">
        <v>24000000</v>
      </c>
      <c r="D49" s="16">
        <v>14</v>
      </c>
      <c r="E49" s="18">
        <v>33.700000000000003</v>
      </c>
      <c r="F49" s="17">
        <v>39.89</v>
      </c>
      <c r="G49" s="16">
        <v>35.190100000000001</v>
      </c>
      <c r="H49" s="15">
        <v>1</v>
      </c>
    </row>
    <row r="50" spans="1:8" x14ac:dyDescent="0.3">
      <c r="A50" s="18">
        <v>28886</v>
      </c>
      <c r="B50" s="20" t="s">
        <v>2737</v>
      </c>
      <c r="C50" s="19">
        <v>342400000</v>
      </c>
      <c r="D50" s="16">
        <v>153</v>
      </c>
      <c r="E50" s="18">
        <v>14.98</v>
      </c>
      <c r="F50" s="17">
        <v>19.77</v>
      </c>
      <c r="G50" s="16">
        <v>17.373100000000001</v>
      </c>
      <c r="H50" s="15">
        <v>2</v>
      </c>
    </row>
    <row r="51" spans="1:8" x14ac:dyDescent="0.3">
      <c r="A51" s="18">
        <v>28886</v>
      </c>
      <c r="B51" s="20" t="s">
        <v>2737</v>
      </c>
      <c r="C51" s="19">
        <v>1053200000</v>
      </c>
      <c r="D51" s="16">
        <v>74</v>
      </c>
      <c r="E51" s="18">
        <v>14.13</v>
      </c>
      <c r="F51" s="17">
        <v>20.022200000000002</v>
      </c>
      <c r="G51" s="16">
        <v>16.212499999999999</v>
      </c>
      <c r="H51" s="15">
        <v>3</v>
      </c>
    </row>
    <row r="52" spans="1:8" x14ac:dyDescent="0.3">
      <c r="A52" s="18">
        <v>29051</v>
      </c>
      <c r="B52" s="20" t="s">
        <v>2282</v>
      </c>
      <c r="C52" s="19">
        <v>143700000</v>
      </c>
      <c r="D52" s="16">
        <v>144</v>
      </c>
      <c r="E52" s="18">
        <v>15.6</v>
      </c>
      <c r="F52" s="17">
        <v>17.846299999999999</v>
      </c>
      <c r="G52" s="16">
        <v>16.527999999999999</v>
      </c>
      <c r="H52" s="15">
        <v>3</v>
      </c>
    </row>
    <row r="53" spans="1:8" x14ac:dyDescent="0.3">
      <c r="A53" s="18">
        <v>29371</v>
      </c>
      <c r="B53" s="20" t="s">
        <v>2765</v>
      </c>
      <c r="C53" s="19">
        <v>14000000</v>
      </c>
      <c r="D53" s="16">
        <v>19</v>
      </c>
      <c r="E53" s="18">
        <v>12.23</v>
      </c>
      <c r="F53" s="17">
        <v>13.35</v>
      </c>
      <c r="G53" s="16">
        <v>12.4808</v>
      </c>
      <c r="H53" s="15">
        <v>1</v>
      </c>
    </row>
    <row r="54" spans="1:8" x14ac:dyDescent="0.3">
      <c r="A54" s="18">
        <v>30103</v>
      </c>
      <c r="B54" s="20" t="s">
        <v>2671</v>
      </c>
      <c r="C54" s="19">
        <v>224000000</v>
      </c>
      <c r="D54" s="16">
        <v>408</v>
      </c>
      <c r="E54" s="18">
        <v>14.11</v>
      </c>
      <c r="F54" s="17">
        <v>24.32</v>
      </c>
      <c r="G54" s="16">
        <v>18.127700000000001</v>
      </c>
      <c r="H54" s="15">
        <v>3</v>
      </c>
    </row>
    <row r="55" spans="1:8" x14ac:dyDescent="0.3">
      <c r="A55" s="18">
        <v>30184</v>
      </c>
      <c r="B55" s="20" t="s">
        <v>2880</v>
      </c>
      <c r="C55" s="19">
        <v>44600000</v>
      </c>
      <c r="D55" s="16">
        <v>43</v>
      </c>
      <c r="E55" s="18">
        <v>10.110900000000001</v>
      </c>
      <c r="F55" s="17">
        <v>25.51</v>
      </c>
      <c r="G55" s="16">
        <v>18.696100000000001</v>
      </c>
      <c r="H55" s="15">
        <v>2</v>
      </c>
    </row>
    <row r="56" spans="1:8" x14ac:dyDescent="0.3">
      <c r="A56" s="18">
        <v>30237</v>
      </c>
      <c r="B56" s="20" t="s">
        <v>2822</v>
      </c>
      <c r="C56" s="19">
        <v>31500000</v>
      </c>
      <c r="D56" s="16">
        <v>54</v>
      </c>
      <c r="E56" s="18">
        <v>27.24</v>
      </c>
      <c r="F56" s="17">
        <v>49.32</v>
      </c>
      <c r="G56" s="16">
        <v>35.581499999999998</v>
      </c>
      <c r="H56" s="15">
        <v>1</v>
      </c>
    </row>
    <row r="57" spans="1:8" x14ac:dyDescent="0.3">
      <c r="A57" s="18">
        <v>30237</v>
      </c>
      <c r="B57" s="20" t="s">
        <v>2822</v>
      </c>
      <c r="C57" s="19">
        <v>1200000</v>
      </c>
      <c r="D57" s="16">
        <v>1</v>
      </c>
      <c r="E57" s="18">
        <v>30.73</v>
      </c>
      <c r="F57" s="17">
        <v>30.73</v>
      </c>
      <c r="G57" s="16">
        <v>30.73</v>
      </c>
      <c r="H57" s="15">
        <v>2</v>
      </c>
    </row>
    <row r="58" spans="1:8" x14ac:dyDescent="0.3">
      <c r="A58" s="18">
        <v>30284</v>
      </c>
      <c r="B58" s="20" t="s">
        <v>2744</v>
      </c>
      <c r="C58" s="19">
        <v>120800000</v>
      </c>
      <c r="D58" s="16">
        <v>201</v>
      </c>
      <c r="E58" s="18">
        <v>22.26</v>
      </c>
      <c r="F58" s="17">
        <v>31.46</v>
      </c>
      <c r="G58" s="16">
        <v>27.0731</v>
      </c>
      <c r="H58" s="15">
        <v>3</v>
      </c>
    </row>
    <row r="59" spans="1:8" x14ac:dyDescent="0.3">
      <c r="A59" s="18">
        <v>30335</v>
      </c>
      <c r="B59" s="20" t="s">
        <v>2854</v>
      </c>
      <c r="C59" s="19">
        <v>1100000</v>
      </c>
      <c r="D59" s="16">
        <v>5</v>
      </c>
      <c r="E59" s="18">
        <v>66.17</v>
      </c>
      <c r="F59" s="17">
        <v>88.08</v>
      </c>
      <c r="G59" s="16">
        <v>73.868200000000002</v>
      </c>
      <c r="H59" s="15">
        <v>2</v>
      </c>
    </row>
    <row r="60" spans="1:8" x14ac:dyDescent="0.3">
      <c r="A60" s="18">
        <v>30425</v>
      </c>
      <c r="B60" s="20" t="s">
        <v>2672</v>
      </c>
      <c r="C60" s="19">
        <v>83800000</v>
      </c>
      <c r="D60" s="16">
        <v>215</v>
      </c>
      <c r="E60" s="18">
        <v>16.12</v>
      </c>
      <c r="F60" s="17">
        <v>20.51</v>
      </c>
      <c r="G60" s="16">
        <v>18.464200000000002</v>
      </c>
      <c r="H60" s="15">
        <v>3</v>
      </c>
    </row>
    <row r="61" spans="1:8" x14ac:dyDescent="0.3">
      <c r="A61" s="18">
        <v>30477</v>
      </c>
      <c r="B61" s="20" t="s">
        <v>2684</v>
      </c>
      <c r="C61" s="19">
        <v>136500000</v>
      </c>
      <c r="D61" s="16">
        <v>196</v>
      </c>
      <c r="E61" s="18">
        <v>13.44</v>
      </c>
      <c r="F61" s="17">
        <v>25.18</v>
      </c>
      <c r="G61" s="16">
        <v>19.927299999999999</v>
      </c>
      <c r="H61" s="15">
        <v>3</v>
      </c>
    </row>
    <row r="62" spans="1:8" x14ac:dyDescent="0.3">
      <c r="A62" s="18">
        <v>31221</v>
      </c>
      <c r="B62" s="20" t="s">
        <v>2644</v>
      </c>
      <c r="C62" s="19">
        <v>41400000</v>
      </c>
      <c r="D62" s="16">
        <v>77</v>
      </c>
      <c r="E62" s="18">
        <v>26.32</v>
      </c>
      <c r="F62" s="17">
        <v>35.729999999999997</v>
      </c>
      <c r="G62" s="16">
        <v>30.131499999999999</v>
      </c>
      <c r="H62" s="15">
        <v>3</v>
      </c>
    </row>
    <row r="63" spans="1:8" x14ac:dyDescent="0.3">
      <c r="A63" s="18">
        <v>31493</v>
      </c>
      <c r="B63" s="20" t="s">
        <v>2716</v>
      </c>
      <c r="C63" s="19">
        <v>20500000</v>
      </c>
      <c r="D63" s="16">
        <v>22</v>
      </c>
      <c r="E63" s="18">
        <v>19.87</v>
      </c>
      <c r="F63" s="17">
        <v>23.33</v>
      </c>
      <c r="G63" s="16">
        <v>22.166</v>
      </c>
      <c r="H63" s="15">
        <v>3</v>
      </c>
    </row>
    <row r="64" spans="1:8" x14ac:dyDescent="0.3">
      <c r="A64" s="18">
        <v>31632</v>
      </c>
      <c r="B64" s="20" t="s">
        <v>2766</v>
      </c>
      <c r="C64" s="19">
        <v>1600000</v>
      </c>
      <c r="D64" s="16">
        <v>3</v>
      </c>
      <c r="E64" s="18">
        <v>8.2899999999999991</v>
      </c>
      <c r="F64" s="17">
        <v>8.49</v>
      </c>
      <c r="G64" s="16">
        <v>8.4594000000000005</v>
      </c>
      <c r="H64" s="15">
        <v>1</v>
      </c>
    </row>
    <row r="65" spans="1:8" x14ac:dyDescent="0.3">
      <c r="A65" s="18">
        <v>31671</v>
      </c>
      <c r="B65" s="20" t="s">
        <v>2628</v>
      </c>
      <c r="C65" s="19">
        <v>52200000</v>
      </c>
      <c r="D65" s="16">
        <v>48</v>
      </c>
      <c r="E65" s="18">
        <v>25.95</v>
      </c>
      <c r="F65" s="17">
        <v>38.85</v>
      </c>
      <c r="G65" s="16">
        <v>31.595300000000002</v>
      </c>
      <c r="H65" s="15">
        <v>3</v>
      </c>
    </row>
    <row r="66" spans="1:8" x14ac:dyDescent="0.3">
      <c r="A66" s="18">
        <v>31712</v>
      </c>
      <c r="B66" s="20" t="s">
        <v>2750</v>
      </c>
      <c r="C66" s="19">
        <v>3000000</v>
      </c>
      <c r="D66" s="16">
        <v>8</v>
      </c>
      <c r="E66" s="18">
        <v>14.78</v>
      </c>
      <c r="F66" s="17">
        <v>16.47</v>
      </c>
      <c r="G66" s="16">
        <v>15.765000000000001</v>
      </c>
      <c r="H66" s="15">
        <v>2</v>
      </c>
    </row>
    <row r="67" spans="1:8" x14ac:dyDescent="0.3">
      <c r="A67" s="18">
        <v>31881</v>
      </c>
      <c r="B67" s="20" t="s">
        <v>2840</v>
      </c>
      <c r="C67" s="19">
        <v>17400000</v>
      </c>
      <c r="D67" s="16">
        <v>55</v>
      </c>
      <c r="E67" s="18">
        <v>16.22</v>
      </c>
      <c r="F67" s="17">
        <v>20.440000000000001</v>
      </c>
      <c r="G67" s="16">
        <v>18.630600000000001</v>
      </c>
      <c r="H67" s="15">
        <v>1</v>
      </c>
    </row>
    <row r="68" spans="1:8" x14ac:dyDescent="0.3">
      <c r="A68" s="18">
        <v>32024</v>
      </c>
      <c r="B68" s="20" t="s">
        <v>2767</v>
      </c>
      <c r="C68" s="19">
        <v>10100000</v>
      </c>
      <c r="D68" s="16">
        <v>32</v>
      </c>
      <c r="E68" s="18">
        <v>13.75</v>
      </c>
      <c r="F68" s="17">
        <v>20.309999999999999</v>
      </c>
      <c r="G68" s="16">
        <v>17.026499999999999</v>
      </c>
      <c r="H68" s="15">
        <v>2</v>
      </c>
    </row>
    <row r="69" spans="1:8" x14ac:dyDescent="0.3">
      <c r="A69" s="18">
        <v>32243</v>
      </c>
      <c r="B69" s="20" t="s">
        <v>2911</v>
      </c>
      <c r="C69" s="19">
        <v>14500000</v>
      </c>
      <c r="D69" s="16">
        <v>9</v>
      </c>
      <c r="E69" s="18">
        <v>0.12</v>
      </c>
      <c r="F69" s="17">
        <v>7.18</v>
      </c>
      <c r="G69" s="16">
        <v>2.8308</v>
      </c>
      <c r="H69" s="15">
        <v>1</v>
      </c>
    </row>
    <row r="70" spans="1:8" x14ac:dyDescent="0.3">
      <c r="A70" s="18">
        <v>32607</v>
      </c>
      <c r="B70" s="20" t="s">
        <v>2855</v>
      </c>
      <c r="C70" s="19">
        <v>100000</v>
      </c>
      <c r="D70" s="16">
        <v>1</v>
      </c>
      <c r="E70" s="18">
        <v>65.430000000000007</v>
      </c>
      <c r="F70" s="17">
        <v>65.430000000000007</v>
      </c>
      <c r="G70" s="16">
        <v>65.430000000000007</v>
      </c>
      <c r="H70" s="15">
        <v>2</v>
      </c>
    </row>
    <row r="71" spans="1:8" x14ac:dyDescent="0.3">
      <c r="A71" s="18">
        <v>33101</v>
      </c>
      <c r="B71" s="20" t="s">
        <v>2493</v>
      </c>
      <c r="C71" s="19">
        <v>84800000</v>
      </c>
      <c r="D71" s="16">
        <v>60</v>
      </c>
      <c r="E71" s="18">
        <v>23.716200000000001</v>
      </c>
      <c r="F71" s="17">
        <v>46.08</v>
      </c>
      <c r="G71" s="16">
        <v>33.5259</v>
      </c>
      <c r="H71" s="15">
        <v>4</v>
      </c>
    </row>
    <row r="72" spans="1:8" x14ac:dyDescent="0.3">
      <c r="A72" s="18">
        <v>33223</v>
      </c>
      <c r="B72" s="20" t="s">
        <v>2902</v>
      </c>
      <c r="C72" s="19">
        <v>42600000</v>
      </c>
      <c r="D72" s="16">
        <v>59</v>
      </c>
      <c r="E72" s="18">
        <v>21.23</v>
      </c>
      <c r="F72" s="17">
        <v>88.26</v>
      </c>
      <c r="G72" s="16">
        <v>36.749499999999998</v>
      </c>
      <c r="H72" s="15">
        <v>2</v>
      </c>
    </row>
    <row r="73" spans="1:8" x14ac:dyDescent="0.3">
      <c r="A73" s="18">
        <v>33244</v>
      </c>
      <c r="B73" s="20" t="s">
        <v>2580</v>
      </c>
      <c r="C73" s="19">
        <v>25100000</v>
      </c>
      <c r="D73" s="16">
        <v>90</v>
      </c>
      <c r="E73" s="18">
        <v>21.23</v>
      </c>
      <c r="F73" s="17">
        <v>24.82</v>
      </c>
      <c r="G73" s="16">
        <v>22.8965</v>
      </c>
      <c r="H73" s="15">
        <v>2</v>
      </c>
    </row>
    <row r="74" spans="1:8" x14ac:dyDescent="0.3">
      <c r="A74" s="18">
        <v>33382</v>
      </c>
      <c r="B74" s="20" t="s">
        <v>2881</v>
      </c>
      <c r="C74" s="19">
        <v>10900000</v>
      </c>
      <c r="D74" s="16">
        <v>19</v>
      </c>
      <c r="E74" s="18">
        <v>7.24</v>
      </c>
      <c r="F74" s="17">
        <v>14.82</v>
      </c>
      <c r="G74" s="16">
        <v>10.712199999999999</v>
      </c>
      <c r="H74" s="15">
        <v>1</v>
      </c>
    </row>
    <row r="75" spans="1:8" x14ac:dyDescent="0.3">
      <c r="A75" s="18">
        <v>33394</v>
      </c>
      <c r="B75" s="20" t="s">
        <v>2685</v>
      </c>
      <c r="C75" s="19">
        <v>66600000</v>
      </c>
      <c r="D75" s="16">
        <v>103</v>
      </c>
      <c r="E75" s="18">
        <v>25.32</v>
      </c>
      <c r="F75" s="17">
        <v>44.79</v>
      </c>
      <c r="G75" s="16">
        <v>30.3491</v>
      </c>
      <c r="H75" s="15">
        <v>3</v>
      </c>
    </row>
    <row r="76" spans="1:8" x14ac:dyDescent="0.3">
      <c r="A76" s="18">
        <v>34132</v>
      </c>
      <c r="B76" s="20" t="s">
        <v>2505</v>
      </c>
      <c r="C76" s="19">
        <v>242000000</v>
      </c>
      <c r="D76" s="16">
        <v>238</v>
      </c>
      <c r="E76" s="18">
        <v>27.26</v>
      </c>
      <c r="F76" s="17">
        <v>38.18</v>
      </c>
      <c r="G76" s="16">
        <v>31.210999999999999</v>
      </c>
      <c r="H76" s="15">
        <v>2</v>
      </c>
    </row>
    <row r="77" spans="1:8" x14ac:dyDescent="0.3">
      <c r="A77" s="18">
        <v>34162</v>
      </c>
      <c r="B77" s="20" t="s">
        <v>2768</v>
      </c>
      <c r="C77" s="19">
        <v>20700000</v>
      </c>
      <c r="D77" s="16">
        <v>31</v>
      </c>
      <c r="E77" s="18">
        <v>17.420000000000002</v>
      </c>
      <c r="F77" s="17">
        <v>20.66</v>
      </c>
      <c r="G77" s="16">
        <v>18.150200000000002</v>
      </c>
      <c r="H77" s="15">
        <v>2</v>
      </c>
    </row>
    <row r="78" spans="1:8" x14ac:dyDescent="0.3">
      <c r="A78" s="18">
        <v>34653</v>
      </c>
      <c r="B78" s="20" t="s">
        <v>2717</v>
      </c>
      <c r="C78" s="19">
        <v>64800000</v>
      </c>
      <c r="D78" s="16">
        <v>134</v>
      </c>
      <c r="E78" s="18">
        <v>17.79</v>
      </c>
      <c r="F78" s="17">
        <v>24.55</v>
      </c>
      <c r="G78" s="16">
        <v>21.595300000000002</v>
      </c>
      <c r="H78" s="15">
        <v>2</v>
      </c>
    </row>
    <row r="79" spans="1:8" x14ac:dyDescent="0.3">
      <c r="A79" s="18">
        <v>34833</v>
      </c>
      <c r="B79" s="20" t="s">
        <v>2751</v>
      </c>
      <c r="C79" s="19">
        <v>5400000</v>
      </c>
      <c r="D79" s="16">
        <v>10</v>
      </c>
      <c r="E79" s="18">
        <v>33.979999999999997</v>
      </c>
      <c r="F79" s="17">
        <v>43.15</v>
      </c>
      <c r="G79" s="16">
        <v>37.550199999999997</v>
      </c>
      <c r="H79" s="15">
        <v>2</v>
      </c>
    </row>
    <row r="80" spans="1:8" x14ac:dyDescent="0.3">
      <c r="A80" s="18">
        <v>34842</v>
      </c>
      <c r="B80" s="20" t="s">
        <v>2738</v>
      </c>
      <c r="C80" s="19">
        <v>109700000</v>
      </c>
      <c r="D80" s="16">
        <v>167</v>
      </c>
      <c r="E80" s="18">
        <v>25.29</v>
      </c>
      <c r="F80" s="17">
        <v>36.97</v>
      </c>
      <c r="G80" s="16">
        <v>32.174700000000001</v>
      </c>
      <c r="H80" s="15">
        <v>3</v>
      </c>
    </row>
    <row r="81" spans="1:8" x14ac:dyDescent="0.3">
      <c r="A81" s="18">
        <v>34891</v>
      </c>
      <c r="B81" s="20" t="s">
        <v>2739</v>
      </c>
      <c r="C81" s="19">
        <v>23800000</v>
      </c>
      <c r="D81" s="16">
        <v>46</v>
      </c>
      <c r="E81" s="18">
        <v>13.03</v>
      </c>
      <c r="F81" s="17">
        <v>20.72</v>
      </c>
      <c r="G81" s="16">
        <v>17.5853</v>
      </c>
      <c r="H81" s="15">
        <v>2</v>
      </c>
    </row>
    <row r="82" spans="1:8" x14ac:dyDescent="0.3">
      <c r="A82" s="18">
        <v>35121</v>
      </c>
      <c r="B82" s="20" t="s">
        <v>2697</v>
      </c>
      <c r="C82" s="19">
        <v>23800000</v>
      </c>
      <c r="D82" s="16">
        <v>41</v>
      </c>
      <c r="E82" s="18">
        <v>14.09</v>
      </c>
      <c r="F82" s="17">
        <v>16.7</v>
      </c>
      <c r="G82" s="16">
        <v>15.115500000000001</v>
      </c>
      <c r="H82" s="15">
        <v>2</v>
      </c>
    </row>
    <row r="83" spans="1:8" x14ac:dyDescent="0.3">
      <c r="A83" s="18">
        <v>35211</v>
      </c>
      <c r="B83" s="20" t="s">
        <v>2823</v>
      </c>
      <c r="C83" s="19">
        <v>29000000</v>
      </c>
      <c r="D83" s="16">
        <v>41</v>
      </c>
      <c r="E83" s="18">
        <v>14.04</v>
      </c>
      <c r="F83" s="17">
        <v>20.350000000000001</v>
      </c>
      <c r="G83" s="16">
        <v>18.661799999999999</v>
      </c>
      <c r="H83" s="15">
        <v>1</v>
      </c>
    </row>
    <row r="84" spans="1:8" x14ac:dyDescent="0.3">
      <c r="A84" s="18">
        <v>35211</v>
      </c>
      <c r="B84" s="20" t="s">
        <v>2823</v>
      </c>
      <c r="C84" s="19">
        <v>13400000</v>
      </c>
      <c r="D84" s="16">
        <v>19</v>
      </c>
      <c r="E84" s="18">
        <v>12.26</v>
      </c>
      <c r="F84" s="17">
        <v>19.09</v>
      </c>
      <c r="G84" s="16">
        <v>17.420100000000001</v>
      </c>
      <c r="H84" s="15">
        <v>2</v>
      </c>
    </row>
    <row r="85" spans="1:8" x14ac:dyDescent="0.3">
      <c r="A85" s="18">
        <v>35331</v>
      </c>
      <c r="B85" s="20" t="s">
        <v>2841</v>
      </c>
      <c r="C85" s="19">
        <v>29300000</v>
      </c>
      <c r="D85" s="16">
        <v>83</v>
      </c>
      <c r="E85" s="18">
        <v>29.44</v>
      </c>
      <c r="F85" s="17">
        <v>42.61</v>
      </c>
      <c r="G85" s="16">
        <v>33.381500000000003</v>
      </c>
      <c r="H85" s="15">
        <v>3</v>
      </c>
    </row>
    <row r="86" spans="1:8" x14ac:dyDescent="0.3">
      <c r="A86" s="18">
        <v>35763</v>
      </c>
      <c r="B86" s="20" t="s">
        <v>2629</v>
      </c>
      <c r="C86" s="19">
        <v>374100000</v>
      </c>
      <c r="D86" s="16">
        <v>368</v>
      </c>
      <c r="E86" s="18">
        <v>16.29</v>
      </c>
      <c r="F86" s="17">
        <v>24.79</v>
      </c>
      <c r="G86" s="16">
        <v>20.688700000000001</v>
      </c>
      <c r="H86" s="15">
        <v>3</v>
      </c>
    </row>
    <row r="87" spans="1:8" x14ac:dyDescent="0.3">
      <c r="A87" s="18">
        <v>35802</v>
      </c>
      <c r="B87" s="20" t="s">
        <v>2709</v>
      </c>
      <c r="C87" s="19">
        <v>8200000</v>
      </c>
      <c r="D87" s="16">
        <v>27</v>
      </c>
      <c r="E87" s="18">
        <v>16.45</v>
      </c>
      <c r="F87" s="17">
        <v>22.68</v>
      </c>
      <c r="G87" s="16">
        <v>19.3188</v>
      </c>
      <c r="H87" s="15">
        <v>2</v>
      </c>
    </row>
    <row r="88" spans="1:8" x14ac:dyDescent="0.3">
      <c r="A88" s="18">
        <v>35913</v>
      </c>
      <c r="B88" s="20" t="s">
        <v>2753</v>
      </c>
      <c r="C88" s="19">
        <v>49100000</v>
      </c>
      <c r="D88" s="16">
        <v>56</v>
      </c>
      <c r="E88" s="18">
        <v>26.29</v>
      </c>
      <c r="F88" s="17">
        <v>44.2117</v>
      </c>
      <c r="G88" s="16">
        <v>32.977800000000002</v>
      </c>
      <c r="H88" s="15">
        <v>3</v>
      </c>
    </row>
    <row r="89" spans="1:8" x14ac:dyDescent="0.3">
      <c r="A89" s="18">
        <v>35961</v>
      </c>
      <c r="B89" s="20" t="s">
        <v>2885</v>
      </c>
      <c r="C89" s="19">
        <v>18200000</v>
      </c>
      <c r="D89" s="16">
        <v>42</v>
      </c>
      <c r="E89" s="18">
        <v>28.98</v>
      </c>
      <c r="F89" s="17">
        <v>57.13</v>
      </c>
      <c r="G89" s="16">
        <v>41.398899999999998</v>
      </c>
      <c r="H89" s="15">
        <v>1</v>
      </c>
    </row>
    <row r="90" spans="1:8" x14ac:dyDescent="0.3">
      <c r="A90" s="18">
        <v>36052</v>
      </c>
      <c r="B90" s="20" t="s">
        <v>2619</v>
      </c>
      <c r="C90" s="19">
        <v>179300000</v>
      </c>
      <c r="D90" s="16">
        <v>268</v>
      </c>
      <c r="E90" s="18">
        <v>20.021999999999998</v>
      </c>
      <c r="F90" s="17">
        <v>28.82</v>
      </c>
      <c r="G90" s="16">
        <v>22.276499999999999</v>
      </c>
      <c r="H90" s="15">
        <v>3</v>
      </c>
    </row>
    <row r="91" spans="1:8" x14ac:dyDescent="0.3">
      <c r="A91" s="18">
        <v>36171</v>
      </c>
      <c r="B91" s="20" t="s">
        <v>2824</v>
      </c>
      <c r="C91" s="19">
        <v>48400000</v>
      </c>
      <c r="D91" s="16">
        <v>68</v>
      </c>
      <c r="E91" s="18">
        <v>2.99</v>
      </c>
      <c r="F91" s="17">
        <v>5.0199999999999996</v>
      </c>
      <c r="G91" s="16">
        <v>3.3292000000000002</v>
      </c>
      <c r="H91" s="15">
        <v>2</v>
      </c>
    </row>
    <row r="92" spans="1:8" x14ac:dyDescent="0.3">
      <c r="A92" s="18">
        <v>36313</v>
      </c>
      <c r="B92" s="20" t="s">
        <v>2724</v>
      </c>
      <c r="C92" s="19">
        <v>58400000</v>
      </c>
      <c r="D92" s="16">
        <v>52</v>
      </c>
      <c r="E92" s="18">
        <v>7.73</v>
      </c>
      <c r="F92" s="17">
        <v>13.94</v>
      </c>
      <c r="G92" s="16">
        <v>9.7683999999999997</v>
      </c>
      <c r="H92" s="15">
        <v>2</v>
      </c>
    </row>
    <row r="93" spans="1:8" x14ac:dyDescent="0.3">
      <c r="A93" s="18">
        <v>36533</v>
      </c>
      <c r="B93" s="20" t="s">
        <v>2786</v>
      </c>
      <c r="C93" s="19">
        <v>261600000</v>
      </c>
      <c r="D93" s="16">
        <v>291</v>
      </c>
      <c r="E93" s="18">
        <v>26.37</v>
      </c>
      <c r="F93" s="17">
        <v>35.369999999999997</v>
      </c>
      <c r="G93" s="16">
        <v>29.5383</v>
      </c>
      <c r="H93" s="15">
        <v>2</v>
      </c>
    </row>
    <row r="94" spans="1:8" x14ac:dyDescent="0.3">
      <c r="A94" s="18">
        <v>36893</v>
      </c>
      <c r="B94" s="20" t="s">
        <v>2777</v>
      </c>
      <c r="C94" s="19">
        <v>8000000</v>
      </c>
      <c r="D94" s="16">
        <v>21</v>
      </c>
      <c r="E94" s="18">
        <v>28.18</v>
      </c>
      <c r="F94" s="17">
        <v>58.98</v>
      </c>
      <c r="G94" s="16">
        <v>37.279299999999999</v>
      </c>
      <c r="H94" s="15">
        <v>1</v>
      </c>
    </row>
    <row r="95" spans="1:8" x14ac:dyDescent="0.3">
      <c r="A95" s="18">
        <v>36912</v>
      </c>
      <c r="B95" s="20" t="s">
        <v>2903</v>
      </c>
      <c r="C95" s="19">
        <v>7700000</v>
      </c>
      <c r="D95" s="16">
        <v>2</v>
      </c>
      <c r="E95" s="18">
        <v>13.98</v>
      </c>
      <c r="F95" s="17">
        <v>13.98</v>
      </c>
      <c r="G95" s="16">
        <v>13.98</v>
      </c>
      <c r="H95" s="15">
        <v>2</v>
      </c>
    </row>
    <row r="96" spans="1:8" x14ac:dyDescent="0.3">
      <c r="A96" s="18">
        <v>37073</v>
      </c>
      <c r="B96" s="20" t="s">
        <v>2688</v>
      </c>
      <c r="C96" s="19">
        <v>1100000</v>
      </c>
      <c r="D96" s="16">
        <v>7</v>
      </c>
      <c r="E96" s="18">
        <v>83.58</v>
      </c>
      <c r="F96" s="17">
        <v>111.45</v>
      </c>
      <c r="G96" s="16">
        <v>92.788200000000003</v>
      </c>
      <c r="H96" s="15">
        <v>3</v>
      </c>
    </row>
    <row r="97" spans="1:8" x14ac:dyDescent="0.3">
      <c r="A97" s="18">
        <v>37083</v>
      </c>
      <c r="B97" s="20" t="s">
        <v>2340</v>
      </c>
      <c r="C97" s="19">
        <v>106600000</v>
      </c>
      <c r="D97" s="16">
        <v>161</v>
      </c>
      <c r="E97" s="18">
        <v>16.82</v>
      </c>
      <c r="F97" s="17">
        <v>24</v>
      </c>
      <c r="G97" s="16">
        <v>20.3721</v>
      </c>
      <c r="H97" s="15">
        <v>3</v>
      </c>
    </row>
    <row r="98" spans="1:8" x14ac:dyDescent="0.3">
      <c r="A98" s="18">
        <v>37084</v>
      </c>
      <c r="B98" s="20" t="s">
        <v>2472</v>
      </c>
      <c r="C98" s="19">
        <v>51100000</v>
      </c>
      <c r="D98" s="16">
        <v>37</v>
      </c>
      <c r="E98" s="18">
        <v>15.13</v>
      </c>
      <c r="F98" s="17">
        <v>29.07</v>
      </c>
      <c r="G98" s="16">
        <v>19.901399999999999</v>
      </c>
      <c r="H98" s="15">
        <v>3</v>
      </c>
    </row>
    <row r="99" spans="1:8" x14ac:dyDescent="0.3">
      <c r="A99" s="18">
        <v>37101</v>
      </c>
      <c r="B99" s="20" t="s">
        <v>2869</v>
      </c>
      <c r="C99" s="19">
        <v>30200000</v>
      </c>
      <c r="D99" s="16">
        <v>93</v>
      </c>
      <c r="E99" s="18">
        <v>10.14</v>
      </c>
      <c r="F99" s="17">
        <v>18.5</v>
      </c>
      <c r="G99" s="16">
        <v>14.5085</v>
      </c>
      <c r="H99" s="15">
        <v>1</v>
      </c>
    </row>
    <row r="100" spans="1:8" x14ac:dyDescent="0.3">
      <c r="A100" s="18">
        <v>37131</v>
      </c>
      <c r="B100" s="20" t="s">
        <v>2648</v>
      </c>
      <c r="C100" s="19">
        <v>22200000</v>
      </c>
      <c r="D100" s="16">
        <v>49</v>
      </c>
      <c r="E100" s="18">
        <v>8.0399999999999991</v>
      </c>
      <c r="F100" s="17">
        <v>12.64</v>
      </c>
      <c r="G100" s="16">
        <v>10.1989</v>
      </c>
      <c r="H100" s="15">
        <v>3</v>
      </c>
    </row>
    <row r="101" spans="1:8" x14ac:dyDescent="0.3">
      <c r="A101" s="18">
        <v>41234</v>
      </c>
      <c r="B101" s="20" t="s">
        <v>2507</v>
      </c>
      <c r="C101" s="19">
        <v>2900000</v>
      </c>
      <c r="D101" s="16">
        <v>9</v>
      </c>
      <c r="E101" s="18">
        <v>11.35</v>
      </c>
      <c r="F101" s="17">
        <v>14.5</v>
      </c>
      <c r="G101" s="16">
        <v>13.019299999999999</v>
      </c>
      <c r="H101" s="15">
        <v>2</v>
      </c>
    </row>
    <row r="102" spans="1:8" x14ac:dyDescent="0.3">
      <c r="A102" s="18">
        <v>41235</v>
      </c>
      <c r="B102" s="20" t="s">
        <v>2508</v>
      </c>
      <c r="C102" s="19">
        <v>47900000</v>
      </c>
      <c r="D102" s="16">
        <v>18</v>
      </c>
      <c r="E102" s="18">
        <v>8.42</v>
      </c>
      <c r="F102" s="17">
        <v>10.49</v>
      </c>
      <c r="G102" s="16">
        <v>9.6889000000000003</v>
      </c>
      <c r="H102" s="15">
        <v>2</v>
      </c>
    </row>
    <row r="103" spans="1:8" x14ac:dyDescent="0.3">
      <c r="A103" s="18">
        <v>41414</v>
      </c>
      <c r="B103" s="20" t="s">
        <v>2892</v>
      </c>
      <c r="C103" s="19">
        <v>300000</v>
      </c>
      <c r="D103" s="16">
        <v>2</v>
      </c>
      <c r="E103" s="18">
        <v>56.15</v>
      </c>
      <c r="F103" s="17">
        <v>64.03</v>
      </c>
      <c r="G103" s="16">
        <v>61.403300000000002</v>
      </c>
      <c r="H103" s="15">
        <v>1</v>
      </c>
    </row>
    <row r="104" spans="1:8" x14ac:dyDescent="0.3">
      <c r="A104" s="18">
        <v>41551</v>
      </c>
      <c r="B104" s="20" t="s">
        <v>2870</v>
      </c>
      <c r="C104" s="19">
        <v>10400000</v>
      </c>
      <c r="D104" s="16">
        <v>26</v>
      </c>
      <c r="E104" s="18">
        <v>5.33</v>
      </c>
      <c r="F104" s="17">
        <v>8.44</v>
      </c>
      <c r="G104" s="16">
        <v>6.5453999999999999</v>
      </c>
      <c r="H104" s="15">
        <v>1</v>
      </c>
    </row>
    <row r="105" spans="1:8" x14ac:dyDescent="0.3">
      <c r="A105" s="18">
        <v>41552</v>
      </c>
      <c r="B105" s="20" t="s">
        <v>2797</v>
      </c>
      <c r="C105" s="19">
        <v>37300000</v>
      </c>
      <c r="D105" s="16">
        <v>38</v>
      </c>
      <c r="E105" s="18">
        <v>13.95</v>
      </c>
      <c r="F105" s="17">
        <v>16.62</v>
      </c>
      <c r="G105" s="16">
        <v>15.620200000000001</v>
      </c>
      <c r="H105" s="15">
        <v>2</v>
      </c>
    </row>
    <row r="106" spans="1:8" x14ac:dyDescent="0.3">
      <c r="A106" s="18">
        <v>41644</v>
      </c>
      <c r="B106" s="20" t="s">
        <v>2494</v>
      </c>
      <c r="C106" s="19">
        <v>15700000</v>
      </c>
      <c r="D106" s="16">
        <v>31</v>
      </c>
      <c r="E106" s="18">
        <v>11.97</v>
      </c>
      <c r="F106" s="17">
        <v>15.59</v>
      </c>
      <c r="G106" s="16">
        <v>13.1273</v>
      </c>
      <c r="H106" s="15">
        <v>4</v>
      </c>
    </row>
    <row r="107" spans="1:8" x14ac:dyDescent="0.3">
      <c r="A107" s="18">
        <v>41672</v>
      </c>
      <c r="B107" s="20" t="s">
        <v>2810</v>
      </c>
      <c r="C107" s="19">
        <v>13500000</v>
      </c>
      <c r="D107" s="16">
        <v>10</v>
      </c>
      <c r="E107" s="18">
        <v>9.14</v>
      </c>
      <c r="F107" s="17">
        <v>12.88</v>
      </c>
      <c r="G107" s="16">
        <v>12.2273</v>
      </c>
      <c r="H107" s="15">
        <v>2</v>
      </c>
    </row>
    <row r="108" spans="1:8" x14ac:dyDescent="0.3">
      <c r="A108" s="18">
        <v>41712</v>
      </c>
      <c r="B108" s="20" t="s">
        <v>2710</v>
      </c>
      <c r="C108" s="19">
        <v>18200000</v>
      </c>
      <c r="D108" s="16">
        <v>33</v>
      </c>
      <c r="E108" s="18">
        <v>6.6</v>
      </c>
      <c r="F108" s="17">
        <v>11.93</v>
      </c>
      <c r="G108" s="16">
        <v>8.3588000000000005</v>
      </c>
      <c r="H108" s="15">
        <v>2</v>
      </c>
    </row>
    <row r="109" spans="1:8" x14ac:dyDescent="0.3">
      <c r="A109" s="18">
        <v>41752</v>
      </c>
      <c r="B109" s="20" t="s">
        <v>2798</v>
      </c>
      <c r="C109" s="19">
        <v>26800000</v>
      </c>
      <c r="D109" s="16">
        <v>15</v>
      </c>
      <c r="E109" s="18">
        <v>15.625</v>
      </c>
      <c r="F109" s="17">
        <v>18.149999999999999</v>
      </c>
      <c r="G109" s="16">
        <v>16.271799999999999</v>
      </c>
      <c r="H109" s="15">
        <v>2</v>
      </c>
    </row>
    <row r="110" spans="1:8" x14ac:dyDescent="0.3">
      <c r="A110" s="18">
        <v>41902</v>
      </c>
      <c r="B110" s="20" t="s">
        <v>2689</v>
      </c>
      <c r="C110" s="19">
        <v>313700000</v>
      </c>
      <c r="D110" s="16">
        <v>15</v>
      </c>
      <c r="E110" s="18">
        <v>3.97</v>
      </c>
      <c r="F110" s="17">
        <v>8.5914000000000001</v>
      </c>
      <c r="G110" s="16">
        <v>6.0495999999999999</v>
      </c>
      <c r="H110" s="15">
        <v>2</v>
      </c>
    </row>
    <row r="111" spans="1:8" x14ac:dyDescent="0.3">
      <c r="A111" s="18">
        <v>43068</v>
      </c>
      <c r="B111" s="20" t="s">
        <v>2778</v>
      </c>
      <c r="C111" s="19">
        <v>1900000</v>
      </c>
      <c r="D111" s="16">
        <v>6</v>
      </c>
      <c r="E111" s="18">
        <v>27.79</v>
      </c>
      <c r="F111" s="17">
        <v>29.96</v>
      </c>
      <c r="G111" s="16">
        <v>29.0532</v>
      </c>
      <c r="H111" s="15">
        <v>1</v>
      </c>
    </row>
    <row r="112" spans="1:8" x14ac:dyDescent="0.3">
      <c r="A112" s="18">
        <v>43069</v>
      </c>
      <c r="B112" s="20" t="s">
        <v>2746</v>
      </c>
      <c r="C112" s="19">
        <v>8000000</v>
      </c>
      <c r="D112" s="16">
        <v>5</v>
      </c>
      <c r="E112" s="18">
        <v>27.8</v>
      </c>
      <c r="F112" s="17">
        <v>28.8</v>
      </c>
      <c r="G112" s="16">
        <v>27.876300000000001</v>
      </c>
      <c r="H112" s="15">
        <v>1</v>
      </c>
    </row>
    <row r="113" spans="1:8" x14ac:dyDescent="0.3">
      <c r="A113" s="18">
        <v>44162</v>
      </c>
      <c r="B113" s="20" t="s">
        <v>2857</v>
      </c>
      <c r="C113" s="19">
        <v>22300000</v>
      </c>
      <c r="D113" s="16">
        <v>39</v>
      </c>
      <c r="E113" s="18">
        <v>27.92</v>
      </c>
      <c r="F113" s="17">
        <v>30.89</v>
      </c>
      <c r="G113" s="16">
        <v>29.651700000000002</v>
      </c>
      <c r="H113" s="15">
        <v>1</v>
      </c>
    </row>
    <row r="114" spans="1:8" x14ac:dyDescent="0.3">
      <c r="A114" s="18">
        <v>44331</v>
      </c>
      <c r="B114" s="20" t="s">
        <v>2912</v>
      </c>
      <c r="C114" s="19">
        <v>3000000</v>
      </c>
      <c r="D114" s="16">
        <v>1</v>
      </c>
      <c r="E114" s="18">
        <v>102.33</v>
      </c>
      <c r="F114" s="17">
        <v>102.33</v>
      </c>
      <c r="G114" s="16">
        <v>102.33</v>
      </c>
      <c r="H114" s="15">
        <v>2</v>
      </c>
    </row>
    <row r="115" spans="1:8" x14ac:dyDescent="0.3">
      <c r="A115" s="18">
        <v>44332</v>
      </c>
      <c r="B115" s="20" t="s">
        <v>2787</v>
      </c>
      <c r="C115" s="19">
        <v>1000000</v>
      </c>
      <c r="D115" s="16">
        <v>1</v>
      </c>
      <c r="E115" s="18">
        <v>5.66</v>
      </c>
      <c r="F115" s="17">
        <v>5.66</v>
      </c>
      <c r="G115" s="16">
        <v>5.66</v>
      </c>
      <c r="H115" s="15">
        <v>1</v>
      </c>
    </row>
    <row r="116" spans="1:8" x14ac:dyDescent="0.3">
      <c r="A116" s="18">
        <v>44381</v>
      </c>
      <c r="B116" s="20" t="s">
        <v>2849</v>
      </c>
      <c r="C116" s="19">
        <v>113700000</v>
      </c>
      <c r="D116" s="16">
        <v>167</v>
      </c>
      <c r="E116" s="18">
        <v>10.7</v>
      </c>
      <c r="F116" s="17">
        <v>16.05</v>
      </c>
      <c r="G116" s="16">
        <v>13.242800000000001</v>
      </c>
      <c r="H116" s="15">
        <v>1</v>
      </c>
    </row>
    <row r="117" spans="1:8" x14ac:dyDescent="0.3">
      <c r="A117" s="18">
        <v>45552</v>
      </c>
      <c r="B117" s="20" t="s">
        <v>2811</v>
      </c>
      <c r="C117" s="19">
        <v>37100000</v>
      </c>
      <c r="D117" s="16">
        <v>54</v>
      </c>
      <c r="E117" s="18">
        <v>14.61</v>
      </c>
      <c r="F117" s="17">
        <v>17.7</v>
      </c>
      <c r="G117" s="16">
        <v>15.5764</v>
      </c>
      <c r="H117" s="15">
        <v>2</v>
      </c>
    </row>
    <row r="118" spans="1:8" x14ac:dyDescent="0.3">
      <c r="A118" s="18">
        <v>45561</v>
      </c>
      <c r="B118" s="20" t="s">
        <v>2740</v>
      </c>
      <c r="C118" s="19">
        <v>1500000</v>
      </c>
      <c r="D118" s="16">
        <v>7</v>
      </c>
      <c r="E118" s="18">
        <v>9.1199999999999992</v>
      </c>
      <c r="F118" s="17">
        <v>11.34</v>
      </c>
      <c r="G118" s="16">
        <v>10.736700000000001</v>
      </c>
      <c r="H118" s="15">
        <v>2</v>
      </c>
    </row>
    <row r="119" spans="1:8" x14ac:dyDescent="0.3">
      <c r="A119" s="18">
        <v>45661</v>
      </c>
      <c r="B119" s="20" t="s">
        <v>2674</v>
      </c>
      <c r="C119" s="19">
        <v>48300000</v>
      </c>
      <c r="D119" s="16">
        <v>60</v>
      </c>
      <c r="E119" s="18">
        <v>13.88</v>
      </c>
      <c r="F119" s="17">
        <v>24.27</v>
      </c>
      <c r="G119" s="16">
        <v>17.8124</v>
      </c>
      <c r="H119" s="15">
        <v>1</v>
      </c>
    </row>
    <row r="120" spans="1:8" x14ac:dyDescent="0.3">
      <c r="A120" s="18">
        <v>47146</v>
      </c>
      <c r="B120" s="20" t="s">
        <v>2676</v>
      </c>
      <c r="C120" s="19">
        <v>36500000</v>
      </c>
      <c r="D120" s="16">
        <v>69</v>
      </c>
      <c r="E120" s="18">
        <v>15.79</v>
      </c>
      <c r="F120" s="17">
        <v>20.81</v>
      </c>
      <c r="G120" s="16">
        <v>18.926200000000001</v>
      </c>
      <c r="H120" s="15">
        <v>3</v>
      </c>
    </row>
    <row r="121" spans="1:8" x14ac:dyDescent="0.3">
      <c r="A121" s="18">
        <v>47147</v>
      </c>
      <c r="B121" s="20" t="s">
        <v>2719</v>
      </c>
      <c r="C121" s="19">
        <v>6600000</v>
      </c>
      <c r="D121" s="16">
        <v>3</v>
      </c>
      <c r="E121" s="18">
        <v>16.079999999999998</v>
      </c>
      <c r="F121" s="17">
        <v>20.567499999999999</v>
      </c>
      <c r="G121" s="16">
        <v>18.4391</v>
      </c>
      <c r="H121" s="15">
        <v>2</v>
      </c>
    </row>
    <row r="122" spans="1:8" x14ac:dyDescent="0.3">
      <c r="A122" s="18">
        <v>47162</v>
      </c>
      <c r="B122" s="20" t="s">
        <v>2893</v>
      </c>
      <c r="C122" s="19">
        <v>7500000</v>
      </c>
      <c r="D122" s="16">
        <v>20</v>
      </c>
      <c r="E122" s="18">
        <v>4.29</v>
      </c>
      <c r="F122" s="17">
        <v>6.71</v>
      </c>
      <c r="G122" s="16">
        <v>5.4596</v>
      </c>
      <c r="H122" s="15">
        <v>1</v>
      </c>
    </row>
    <row r="123" spans="1:8" x14ac:dyDescent="0.3">
      <c r="A123" s="18">
        <v>47202</v>
      </c>
      <c r="B123" s="20" t="s">
        <v>2632</v>
      </c>
      <c r="C123" s="19">
        <v>21100000</v>
      </c>
      <c r="D123" s="16">
        <v>45</v>
      </c>
      <c r="E123" s="18">
        <v>16.8</v>
      </c>
      <c r="F123" s="17">
        <v>21.62</v>
      </c>
      <c r="G123" s="16">
        <v>18.884399999999999</v>
      </c>
      <c r="H123" s="15">
        <v>3</v>
      </c>
    </row>
    <row r="124" spans="1:8" x14ac:dyDescent="0.3">
      <c r="A124" s="18">
        <v>47393</v>
      </c>
      <c r="B124" s="20" t="s">
        <v>2359</v>
      </c>
      <c r="C124" s="19">
        <v>8300000</v>
      </c>
      <c r="D124" s="16">
        <v>26</v>
      </c>
      <c r="E124" s="18">
        <v>42.84</v>
      </c>
      <c r="F124" s="17">
        <v>54.66</v>
      </c>
      <c r="G124" s="16">
        <v>47.886499999999998</v>
      </c>
      <c r="H124" s="15">
        <v>3</v>
      </c>
    </row>
    <row r="125" spans="1:8" x14ac:dyDescent="0.3">
      <c r="A125" s="18">
        <v>47441</v>
      </c>
      <c r="B125" s="20" t="s">
        <v>2851</v>
      </c>
      <c r="C125" s="19">
        <v>112100000</v>
      </c>
      <c r="D125" s="16">
        <v>152</v>
      </c>
      <c r="E125" s="18">
        <v>13.08</v>
      </c>
      <c r="F125" s="17">
        <v>39.03</v>
      </c>
      <c r="G125" s="16">
        <v>25.435300000000002</v>
      </c>
      <c r="H125" s="15">
        <v>1</v>
      </c>
    </row>
    <row r="126" spans="1:8" x14ac:dyDescent="0.3">
      <c r="A126" s="18">
        <v>47601</v>
      </c>
      <c r="B126" s="20" t="s">
        <v>2799</v>
      </c>
      <c r="C126" s="19">
        <v>200000</v>
      </c>
      <c r="D126" s="16">
        <v>1</v>
      </c>
      <c r="E126" s="18">
        <v>25.23</v>
      </c>
      <c r="F126" s="17">
        <v>25.23</v>
      </c>
      <c r="G126" s="16">
        <v>25.23</v>
      </c>
      <c r="H126" s="15">
        <v>1</v>
      </c>
    </row>
    <row r="127" spans="1:8" x14ac:dyDescent="0.3">
      <c r="A127" s="18">
        <v>47632</v>
      </c>
      <c r="B127" s="20" t="s">
        <v>2754</v>
      </c>
      <c r="C127" s="19">
        <v>8000000</v>
      </c>
      <c r="D127" s="16">
        <v>1</v>
      </c>
      <c r="E127" s="18">
        <v>8.81</v>
      </c>
      <c r="F127" s="17">
        <v>8.81</v>
      </c>
      <c r="G127" s="16">
        <v>8.81</v>
      </c>
      <c r="H127" s="15">
        <v>2</v>
      </c>
    </row>
    <row r="128" spans="1:8" x14ac:dyDescent="0.3">
      <c r="A128" s="18">
        <v>49065</v>
      </c>
      <c r="B128" s="20" t="s">
        <v>2894</v>
      </c>
      <c r="C128" s="19">
        <v>35400000</v>
      </c>
      <c r="D128" s="16">
        <v>21</v>
      </c>
      <c r="E128" s="18">
        <v>15.69</v>
      </c>
      <c r="F128" s="17">
        <v>30.25</v>
      </c>
      <c r="G128" s="16">
        <v>21.208600000000001</v>
      </c>
      <c r="H128" s="15">
        <v>1</v>
      </c>
    </row>
    <row r="129" spans="1:8" x14ac:dyDescent="0.3">
      <c r="A129" s="18">
        <v>49124</v>
      </c>
      <c r="B129" s="20" t="s">
        <v>2826</v>
      </c>
      <c r="C129" s="19">
        <v>68900000</v>
      </c>
      <c r="D129" s="16">
        <v>31</v>
      </c>
      <c r="E129" s="18">
        <v>10.57</v>
      </c>
      <c r="F129" s="17">
        <v>23.24</v>
      </c>
      <c r="G129" s="16">
        <v>16.518999999999998</v>
      </c>
      <c r="H129" s="15">
        <v>2</v>
      </c>
    </row>
    <row r="130" spans="1:8" x14ac:dyDescent="0.3">
      <c r="A130" s="18">
        <v>50112</v>
      </c>
      <c r="B130" s="20" t="s">
        <v>2895</v>
      </c>
      <c r="C130" s="19">
        <v>3500000</v>
      </c>
      <c r="D130" s="16">
        <v>6</v>
      </c>
      <c r="E130" s="18">
        <v>87.91</v>
      </c>
      <c r="F130" s="17">
        <v>122.15</v>
      </c>
      <c r="G130" s="16">
        <v>92.223399999999998</v>
      </c>
      <c r="H130" s="15">
        <v>1</v>
      </c>
    </row>
    <row r="131" spans="1:8" x14ac:dyDescent="0.3">
      <c r="A131" s="18">
        <v>52137</v>
      </c>
      <c r="B131" s="20" t="s">
        <v>2621</v>
      </c>
      <c r="C131" s="19">
        <v>3800000</v>
      </c>
      <c r="D131" s="16">
        <v>16</v>
      </c>
      <c r="E131" s="18">
        <v>50.73</v>
      </c>
      <c r="F131" s="17">
        <v>54.77</v>
      </c>
      <c r="G131" s="16">
        <v>53.204999999999998</v>
      </c>
      <c r="H131" s="15">
        <v>4</v>
      </c>
    </row>
    <row r="132" spans="1:8" x14ac:dyDescent="0.3">
      <c r="A132" s="18">
        <v>52231</v>
      </c>
      <c r="B132" s="20" t="s">
        <v>2815</v>
      </c>
      <c r="C132" s="19">
        <v>5600000</v>
      </c>
      <c r="D132" s="16">
        <v>3</v>
      </c>
      <c r="E132" s="18">
        <v>6.09</v>
      </c>
      <c r="F132" s="17">
        <v>9.4499999999999993</v>
      </c>
      <c r="G132" s="16">
        <v>9.0988000000000007</v>
      </c>
      <c r="H132" s="15">
        <v>2</v>
      </c>
    </row>
    <row r="133" spans="1:8" x14ac:dyDescent="0.3">
      <c r="A133" s="18">
        <v>52633</v>
      </c>
      <c r="B133" s="20" t="s">
        <v>2660</v>
      </c>
      <c r="C133" s="19">
        <v>5000000</v>
      </c>
      <c r="D133" s="16">
        <v>1</v>
      </c>
      <c r="E133" s="18">
        <v>27.08</v>
      </c>
      <c r="F133" s="17">
        <v>27.08</v>
      </c>
      <c r="G133" s="16">
        <v>27.08</v>
      </c>
      <c r="H133" s="15">
        <v>2</v>
      </c>
    </row>
    <row r="134" spans="1:8" x14ac:dyDescent="0.3">
      <c r="A134" s="18">
        <v>53063</v>
      </c>
      <c r="B134" s="20" t="s">
        <v>2756</v>
      </c>
      <c r="C134" s="19">
        <v>51000000</v>
      </c>
      <c r="D134" s="16">
        <v>117</v>
      </c>
      <c r="E134" s="18">
        <v>14.78</v>
      </c>
      <c r="F134" s="17">
        <v>20.63</v>
      </c>
      <c r="G134" s="16">
        <v>19.139600000000002</v>
      </c>
      <c r="H134" s="15">
        <v>2</v>
      </c>
    </row>
    <row r="135" spans="1:8" x14ac:dyDescent="0.3">
      <c r="A135" s="18">
        <v>53094</v>
      </c>
      <c r="B135" s="20" t="s">
        <v>2757</v>
      </c>
      <c r="C135" s="19">
        <v>56200000</v>
      </c>
      <c r="D135" s="16">
        <v>111</v>
      </c>
      <c r="E135" s="18">
        <v>20.57</v>
      </c>
      <c r="F135" s="17">
        <v>31.09</v>
      </c>
      <c r="G135" s="16">
        <v>26.027699999999999</v>
      </c>
      <c r="H135" s="15">
        <v>1</v>
      </c>
    </row>
    <row r="136" spans="1:8" x14ac:dyDescent="0.3">
      <c r="A136" s="18">
        <v>54572</v>
      </c>
      <c r="B136" s="20" t="s">
        <v>2727</v>
      </c>
      <c r="C136" s="19">
        <v>27000000</v>
      </c>
      <c r="D136" s="16">
        <v>24</v>
      </c>
      <c r="E136" s="18">
        <v>9.1199999999999992</v>
      </c>
      <c r="F136" s="17">
        <v>15.15</v>
      </c>
      <c r="G136" s="16">
        <v>12.930999999999999</v>
      </c>
      <c r="H136" s="15">
        <v>2</v>
      </c>
    </row>
    <row r="137" spans="1:8" x14ac:dyDescent="0.3">
      <c r="A137" s="18">
        <v>55361</v>
      </c>
      <c r="B137" s="20" t="s">
        <v>2800</v>
      </c>
      <c r="C137" s="19">
        <v>93600000</v>
      </c>
      <c r="D137" s="16">
        <v>154</v>
      </c>
      <c r="E137" s="18">
        <v>19.4208</v>
      </c>
      <c r="F137" s="17">
        <v>31.71</v>
      </c>
      <c r="G137" s="16">
        <v>24.172799999999999</v>
      </c>
      <c r="H137" s="15">
        <v>1</v>
      </c>
    </row>
    <row r="138" spans="1:8" x14ac:dyDescent="0.3">
      <c r="A138" s="18">
        <v>55431</v>
      </c>
      <c r="B138" s="20" t="s">
        <v>2690</v>
      </c>
      <c r="C138" s="19">
        <v>6600000</v>
      </c>
      <c r="D138" s="16">
        <v>18</v>
      </c>
      <c r="E138" s="18">
        <v>16.55</v>
      </c>
      <c r="F138" s="17">
        <v>20.73</v>
      </c>
      <c r="G138" s="16">
        <v>19.9465</v>
      </c>
      <c r="H138" s="15">
        <v>2</v>
      </c>
    </row>
    <row r="139" spans="1:8" x14ac:dyDescent="0.3">
      <c r="A139" s="18">
        <v>58711</v>
      </c>
      <c r="B139" s="20" t="s">
        <v>2607</v>
      </c>
      <c r="C139" s="19">
        <v>3630600000</v>
      </c>
      <c r="D139" s="16">
        <v>728</v>
      </c>
      <c r="E139" s="18">
        <v>12.65</v>
      </c>
      <c r="F139" s="17">
        <v>18.55</v>
      </c>
      <c r="G139" s="16">
        <v>14.1532</v>
      </c>
      <c r="H139" s="15">
        <v>3</v>
      </c>
    </row>
    <row r="140" spans="1:8" x14ac:dyDescent="0.3">
      <c r="A140" s="18">
        <v>59055</v>
      </c>
      <c r="B140" s="20" t="s">
        <v>2375</v>
      </c>
      <c r="C140" s="19">
        <v>3900000</v>
      </c>
      <c r="D140" s="16">
        <v>10</v>
      </c>
      <c r="E140" s="18">
        <v>24.98</v>
      </c>
      <c r="F140" s="17">
        <v>29.95</v>
      </c>
      <c r="G140" s="16">
        <v>26.610800000000001</v>
      </c>
      <c r="H140" s="15">
        <v>3</v>
      </c>
    </row>
    <row r="141" spans="1:8" x14ac:dyDescent="0.3">
      <c r="A141" s="18">
        <v>61505</v>
      </c>
      <c r="B141" s="20" t="s">
        <v>2678</v>
      </c>
      <c r="C141" s="19">
        <v>1000000</v>
      </c>
      <c r="D141" s="16">
        <v>2</v>
      </c>
      <c r="E141" s="18">
        <v>34.69</v>
      </c>
      <c r="F141" s="17">
        <v>34.880000000000003</v>
      </c>
      <c r="G141" s="16">
        <v>34.784999999999997</v>
      </c>
      <c r="H141" s="15">
        <v>3</v>
      </c>
    </row>
    <row r="142" spans="1:8" x14ac:dyDescent="0.3">
      <c r="A142" s="18">
        <v>61754</v>
      </c>
      <c r="B142" s="20" t="s">
        <v>2679</v>
      </c>
      <c r="C142" s="19">
        <v>28800000</v>
      </c>
      <c r="D142" s="16">
        <v>92</v>
      </c>
      <c r="E142" s="18">
        <v>18.760000000000002</v>
      </c>
      <c r="F142" s="17">
        <v>24.71</v>
      </c>
      <c r="G142" s="16">
        <v>21.989000000000001</v>
      </c>
      <c r="H142" s="15">
        <v>2</v>
      </c>
    </row>
    <row r="143" spans="1:8" x14ac:dyDescent="0.3">
      <c r="A143" s="18">
        <v>61791</v>
      </c>
      <c r="B143" s="20" t="s">
        <v>2789</v>
      </c>
      <c r="C143" s="19">
        <v>44200000</v>
      </c>
      <c r="D143" s="16">
        <v>37</v>
      </c>
      <c r="E143" s="18">
        <v>13.02</v>
      </c>
      <c r="F143" s="17">
        <v>16.059999999999999</v>
      </c>
      <c r="G143" s="16">
        <v>14.6531</v>
      </c>
      <c r="H143" s="15">
        <v>2</v>
      </c>
    </row>
    <row r="144" spans="1:8" x14ac:dyDescent="0.3">
      <c r="A144" s="18">
        <v>61792</v>
      </c>
      <c r="B144" s="20" t="s">
        <v>2691</v>
      </c>
      <c r="C144" s="19">
        <v>18900000</v>
      </c>
      <c r="D144" s="16">
        <v>24</v>
      </c>
      <c r="E144" s="18">
        <v>22.91</v>
      </c>
      <c r="F144" s="17">
        <v>26.09</v>
      </c>
      <c r="G144" s="16">
        <v>24.5108</v>
      </c>
      <c r="H144" s="15">
        <v>3</v>
      </c>
    </row>
    <row r="145" spans="1:8" x14ac:dyDescent="0.3">
      <c r="A145" s="18">
        <v>61827</v>
      </c>
      <c r="B145" s="20" t="s">
        <v>2692</v>
      </c>
      <c r="C145" s="19">
        <v>7400000</v>
      </c>
      <c r="D145" s="16">
        <v>7</v>
      </c>
      <c r="E145" s="18">
        <v>55.18</v>
      </c>
      <c r="F145" s="17">
        <v>64.459999999999994</v>
      </c>
      <c r="G145" s="16">
        <v>60.822800000000001</v>
      </c>
      <c r="H145" s="15">
        <v>5</v>
      </c>
    </row>
    <row r="146" spans="1:8" x14ac:dyDescent="0.3">
      <c r="A146" s="18">
        <v>61893</v>
      </c>
      <c r="B146" s="20" t="s">
        <v>2865</v>
      </c>
      <c r="C146" s="19">
        <v>25800000</v>
      </c>
      <c r="D146" s="16">
        <v>14</v>
      </c>
      <c r="E146" s="18">
        <v>37</v>
      </c>
      <c r="F146" s="17">
        <v>40.53</v>
      </c>
      <c r="G146" s="16">
        <v>38.618400000000001</v>
      </c>
      <c r="H146" s="15">
        <v>2</v>
      </c>
    </row>
    <row r="147" spans="1:8" x14ac:dyDescent="0.3">
      <c r="A147" s="18">
        <v>61905</v>
      </c>
      <c r="B147" s="20" t="s">
        <v>2904</v>
      </c>
      <c r="C147" s="19">
        <v>3500000</v>
      </c>
      <c r="D147" s="16">
        <v>3</v>
      </c>
      <c r="E147" s="18">
        <v>66.22</v>
      </c>
      <c r="F147" s="17">
        <v>69.491100000000003</v>
      </c>
      <c r="G147" s="16">
        <v>69.014300000000006</v>
      </c>
      <c r="H147" s="15">
        <v>3</v>
      </c>
    </row>
    <row r="148" spans="1:8" x14ac:dyDescent="0.3">
      <c r="A148" s="18">
        <v>61964</v>
      </c>
      <c r="B148" s="20" t="s">
        <v>2741</v>
      </c>
      <c r="C148" s="19">
        <v>64000000</v>
      </c>
      <c r="D148" s="16">
        <v>111</v>
      </c>
      <c r="E148" s="18">
        <v>36.299999999999997</v>
      </c>
      <c r="F148" s="17">
        <v>76.459999999999994</v>
      </c>
      <c r="G148" s="16">
        <v>42.1556</v>
      </c>
      <c r="H148" s="15">
        <v>2</v>
      </c>
    </row>
    <row r="149" spans="1:8" x14ac:dyDescent="0.3">
      <c r="A149" s="18">
        <v>61964</v>
      </c>
      <c r="B149" s="20" t="s">
        <v>2741</v>
      </c>
      <c r="C149" s="19">
        <v>500000</v>
      </c>
      <c r="D149" s="16">
        <v>1</v>
      </c>
      <c r="E149" s="18">
        <v>34.28</v>
      </c>
      <c r="F149" s="17">
        <v>34.28</v>
      </c>
      <c r="G149" s="16">
        <v>34.28</v>
      </c>
      <c r="H149" s="15">
        <v>3</v>
      </c>
    </row>
    <row r="150" spans="1:8" x14ac:dyDescent="0.3">
      <c r="A150" s="18">
        <v>62031</v>
      </c>
      <c r="B150" s="20" t="s">
        <v>2649</v>
      </c>
      <c r="C150" s="19">
        <v>71500000</v>
      </c>
      <c r="D150" s="16">
        <v>155</v>
      </c>
      <c r="E150" s="18">
        <v>13.96</v>
      </c>
      <c r="F150" s="17">
        <v>16.13</v>
      </c>
      <c r="G150" s="16">
        <v>14.8947</v>
      </c>
      <c r="H150" s="15">
        <v>3</v>
      </c>
    </row>
    <row r="151" spans="1:8" x14ac:dyDescent="0.3">
      <c r="A151" s="18">
        <v>62053</v>
      </c>
      <c r="B151" s="20" t="s">
        <v>2905</v>
      </c>
      <c r="C151" s="19">
        <v>300000</v>
      </c>
      <c r="D151" s="16">
        <v>2</v>
      </c>
      <c r="E151" s="18">
        <v>66.849999999999994</v>
      </c>
      <c r="F151" s="17">
        <v>91.32</v>
      </c>
      <c r="G151" s="16">
        <v>83.163300000000007</v>
      </c>
      <c r="H151" s="15">
        <v>2</v>
      </c>
    </row>
    <row r="152" spans="1:8" x14ac:dyDescent="0.3">
      <c r="A152" s="18">
        <v>62092</v>
      </c>
      <c r="B152" s="20" t="s">
        <v>2662</v>
      </c>
      <c r="C152" s="19">
        <v>81100000</v>
      </c>
      <c r="D152" s="16">
        <v>150</v>
      </c>
      <c r="E152" s="18">
        <v>18.239999999999998</v>
      </c>
      <c r="F152" s="17">
        <v>28.67</v>
      </c>
      <c r="G152" s="16">
        <v>24.3597</v>
      </c>
      <c r="H152" s="15">
        <v>3</v>
      </c>
    </row>
    <row r="153" spans="1:8" x14ac:dyDescent="0.3">
      <c r="A153" s="18">
        <v>62174</v>
      </c>
      <c r="B153" s="20" t="s">
        <v>2866</v>
      </c>
      <c r="C153" s="19">
        <v>23200000</v>
      </c>
      <c r="D153" s="16">
        <v>32</v>
      </c>
      <c r="E153" s="18">
        <v>31.99</v>
      </c>
      <c r="F153" s="17">
        <v>45.28</v>
      </c>
      <c r="G153" s="16">
        <v>36.613</v>
      </c>
      <c r="H153" s="15">
        <v>3</v>
      </c>
    </row>
    <row r="154" spans="1:8" x14ac:dyDescent="0.3">
      <c r="A154" s="18">
        <v>62241</v>
      </c>
      <c r="B154" s="20" t="s">
        <v>2779</v>
      </c>
      <c r="C154" s="19">
        <v>52700000</v>
      </c>
      <c r="D154" s="16">
        <v>47</v>
      </c>
      <c r="E154" s="18">
        <v>33.159999999999997</v>
      </c>
      <c r="F154" s="17">
        <v>46.28</v>
      </c>
      <c r="G154" s="16">
        <v>36.114199999999997</v>
      </c>
      <c r="H154" s="15">
        <v>3</v>
      </c>
    </row>
    <row r="155" spans="1:8" x14ac:dyDescent="0.3">
      <c r="A155" s="18">
        <v>62482</v>
      </c>
      <c r="B155" s="20" t="s">
        <v>2842</v>
      </c>
      <c r="C155" s="19">
        <v>4400000</v>
      </c>
      <c r="D155" s="16">
        <v>14</v>
      </c>
      <c r="E155" s="18">
        <v>11.92</v>
      </c>
      <c r="F155" s="17">
        <v>14.51</v>
      </c>
      <c r="G155" s="16">
        <v>12.8995</v>
      </c>
      <c r="H155" s="15">
        <v>1</v>
      </c>
    </row>
    <row r="156" spans="1:8" x14ac:dyDescent="0.3">
      <c r="A156" s="18">
        <v>62512</v>
      </c>
      <c r="B156" s="20" t="s">
        <v>2882</v>
      </c>
      <c r="C156" s="19">
        <v>26400000</v>
      </c>
      <c r="D156" s="16">
        <v>11</v>
      </c>
      <c r="E156" s="18">
        <v>20.28</v>
      </c>
      <c r="F156" s="17">
        <v>24.02</v>
      </c>
      <c r="G156" s="16">
        <v>23.011700000000001</v>
      </c>
      <c r="H156" s="15">
        <v>3</v>
      </c>
    </row>
    <row r="157" spans="1:8" x14ac:dyDescent="0.3">
      <c r="A157" s="18">
        <v>62574</v>
      </c>
      <c r="B157" s="20" t="s">
        <v>2634</v>
      </c>
      <c r="C157" s="19">
        <v>122800000</v>
      </c>
      <c r="D157" s="16">
        <v>213</v>
      </c>
      <c r="E157" s="18">
        <v>15.62</v>
      </c>
      <c r="F157" s="17">
        <v>20.239999999999998</v>
      </c>
      <c r="G157" s="16">
        <v>18.958300000000001</v>
      </c>
      <c r="H157" s="15">
        <v>3</v>
      </c>
    </row>
    <row r="158" spans="1:8" x14ac:dyDescent="0.3">
      <c r="A158" s="18">
        <v>62743</v>
      </c>
      <c r="B158" s="20" t="s">
        <v>2609</v>
      </c>
      <c r="C158" s="19">
        <v>62100000</v>
      </c>
      <c r="D158" s="16">
        <v>157</v>
      </c>
      <c r="E158" s="18">
        <v>9.82</v>
      </c>
      <c r="F158" s="17">
        <v>12</v>
      </c>
      <c r="G158" s="16">
        <v>11.084099999999999</v>
      </c>
      <c r="H158" s="15">
        <v>2</v>
      </c>
    </row>
    <row r="159" spans="1:8" x14ac:dyDescent="0.3">
      <c r="A159" s="18">
        <v>62756</v>
      </c>
      <c r="B159" s="20" t="s">
        <v>2635</v>
      </c>
      <c r="C159" s="19">
        <v>27200000</v>
      </c>
      <c r="D159" s="16">
        <v>73</v>
      </c>
      <c r="E159" s="18">
        <v>26.81</v>
      </c>
      <c r="F159" s="17">
        <v>49.35</v>
      </c>
      <c r="G159" s="16">
        <v>32.569600000000001</v>
      </c>
      <c r="H159" s="15">
        <v>3</v>
      </c>
    </row>
    <row r="160" spans="1:8" x14ac:dyDescent="0.3">
      <c r="A160" s="18">
        <v>62832</v>
      </c>
      <c r="B160" s="20" t="s">
        <v>2623</v>
      </c>
      <c r="C160" s="19">
        <v>63000000</v>
      </c>
      <c r="D160" s="16">
        <v>73</v>
      </c>
      <c r="E160" s="18">
        <v>17.989999999999998</v>
      </c>
      <c r="F160" s="17">
        <v>23.01</v>
      </c>
      <c r="G160" s="16">
        <v>20.220700000000001</v>
      </c>
      <c r="H160" s="15">
        <v>2</v>
      </c>
    </row>
    <row r="161" spans="1:8" x14ac:dyDescent="0.3">
      <c r="A161" s="18">
        <v>62881</v>
      </c>
      <c r="B161" s="20" t="s">
        <v>2832</v>
      </c>
      <c r="C161" s="19">
        <v>6200000</v>
      </c>
      <c r="D161" s="16">
        <v>7</v>
      </c>
      <c r="E161" s="18">
        <v>19.21</v>
      </c>
      <c r="F161" s="17">
        <v>22.1</v>
      </c>
      <c r="G161" s="16">
        <v>20.494800000000001</v>
      </c>
      <c r="H161" s="15">
        <v>1</v>
      </c>
    </row>
    <row r="162" spans="1:8" x14ac:dyDescent="0.3">
      <c r="A162" s="18">
        <v>62881</v>
      </c>
      <c r="B162" s="20" t="s">
        <v>2832</v>
      </c>
      <c r="C162" s="19">
        <v>1200000</v>
      </c>
      <c r="D162" s="16">
        <v>6</v>
      </c>
      <c r="E162" s="18">
        <v>19.91</v>
      </c>
      <c r="F162" s="17">
        <v>20.58</v>
      </c>
      <c r="G162" s="16">
        <v>20.324200000000001</v>
      </c>
      <c r="H162" s="15">
        <v>2</v>
      </c>
    </row>
    <row r="163" spans="1:8" x14ac:dyDescent="0.3">
      <c r="A163" s="18">
        <v>62882</v>
      </c>
      <c r="B163" s="20" t="s">
        <v>2711</v>
      </c>
      <c r="C163" s="19">
        <v>7100000</v>
      </c>
      <c r="D163" s="16">
        <v>11</v>
      </c>
      <c r="E163" s="18">
        <v>10.33</v>
      </c>
      <c r="F163" s="17">
        <v>12.46</v>
      </c>
      <c r="G163" s="16">
        <v>11.3101</v>
      </c>
      <c r="H163" s="15">
        <v>2</v>
      </c>
    </row>
    <row r="164" spans="1:8" x14ac:dyDescent="0.3">
      <c r="A164" s="18">
        <v>64143</v>
      </c>
      <c r="B164" s="20" t="s">
        <v>2729</v>
      </c>
      <c r="C164" s="19">
        <v>392500000</v>
      </c>
      <c r="D164" s="16">
        <v>357</v>
      </c>
      <c r="E164" s="18">
        <v>11.22</v>
      </c>
      <c r="F164" s="17">
        <v>16.98</v>
      </c>
      <c r="G164" s="16">
        <v>14.385300000000001</v>
      </c>
      <c r="H164" s="15">
        <v>1</v>
      </c>
    </row>
    <row r="165" spans="1:8" x14ac:dyDescent="0.3">
      <c r="A165" s="18">
        <v>64143</v>
      </c>
      <c r="B165" s="20" t="s">
        <v>2729</v>
      </c>
      <c r="C165" s="19">
        <v>238100000</v>
      </c>
      <c r="D165" s="16">
        <v>251</v>
      </c>
      <c r="E165" s="18">
        <v>16.420000000000002</v>
      </c>
      <c r="F165" s="17">
        <v>21.82</v>
      </c>
      <c r="G165" s="16">
        <v>19.3736</v>
      </c>
      <c r="H165" s="15">
        <v>3</v>
      </c>
    </row>
    <row r="166" spans="1:8" x14ac:dyDescent="0.3">
      <c r="A166" s="18">
        <v>64144</v>
      </c>
      <c r="B166" s="20" t="s">
        <v>2610</v>
      </c>
      <c r="C166" s="19">
        <v>70700000</v>
      </c>
      <c r="D166" s="16">
        <v>156</v>
      </c>
      <c r="E166" s="18">
        <v>23.43</v>
      </c>
      <c r="F166" s="17">
        <v>30.98</v>
      </c>
      <c r="G166" s="16">
        <v>27.900700000000001</v>
      </c>
      <c r="H166" s="15">
        <v>3</v>
      </c>
    </row>
    <row r="167" spans="1:8" x14ac:dyDescent="0.3">
      <c r="A167" s="18">
        <v>64161</v>
      </c>
      <c r="B167" s="20" t="s">
        <v>2827</v>
      </c>
      <c r="C167" s="19">
        <v>1000000</v>
      </c>
      <c r="D167" s="16">
        <v>3</v>
      </c>
      <c r="E167" s="18">
        <v>14.97</v>
      </c>
      <c r="F167" s="17">
        <v>15.2</v>
      </c>
      <c r="G167" s="16">
        <v>15.023</v>
      </c>
      <c r="H167" s="15">
        <v>2</v>
      </c>
    </row>
    <row r="168" spans="1:8" x14ac:dyDescent="0.3">
      <c r="A168" s="18">
        <v>64323</v>
      </c>
      <c r="B168" s="20" t="s">
        <v>2680</v>
      </c>
      <c r="C168" s="19">
        <v>1900000</v>
      </c>
      <c r="D168" s="16">
        <v>10</v>
      </c>
      <c r="E168" s="18">
        <v>15.8</v>
      </c>
      <c r="F168" s="17">
        <v>20.16</v>
      </c>
      <c r="G168" s="16">
        <v>18.062100000000001</v>
      </c>
      <c r="H168" s="15">
        <v>2</v>
      </c>
    </row>
    <row r="169" spans="1:8" x14ac:dyDescent="0.3">
      <c r="A169" s="18">
        <v>64381</v>
      </c>
      <c r="B169" s="20" t="s">
        <v>2906</v>
      </c>
      <c r="C169" s="19">
        <v>400000</v>
      </c>
      <c r="D169" s="16">
        <v>1</v>
      </c>
      <c r="E169" s="18">
        <v>70.069999999999993</v>
      </c>
      <c r="F169" s="17">
        <v>70.069999999999993</v>
      </c>
      <c r="G169" s="16">
        <v>70.069999999999993</v>
      </c>
      <c r="H169" s="15">
        <v>1</v>
      </c>
    </row>
    <row r="170" spans="1:8" x14ac:dyDescent="0.3">
      <c r="A170" s="18">
        <v>64413</v>
      </c>
      <c r="B170" s="20" t="s">
        <v>2843</v>
      </c>
      <c r="C170" s="19">
        <v>4800000</v>
      </c>
      <c r="D170" s="16">
        <v>18</v>
      </c>
      <c r="E170" s="18">
        <v>3.07</v>
      </c>
      <c r="F170" s="17">
        <v>5.0599999999999996</v>
      </c>
      <c r="G170" s="16">
        <v>4.7198000000000002</v>
      </c>
      <c r="H170" s="15">
        <v>1</v>
      </c>
    </row>
    <row r="171" spans="1:8" x14ac:dyDescent="0.3">
      <c r="A171" s="18">
        <v>64414</v>
      </c>
      <c r="B171" s="20" t="s">
        <v>2844</v>
      </c>
      <c r="C171" s="19">
        <v>5100000</v>
      </c>
      <c r="D171" s="16">
        <v>3</v>
      </c>
      <c r="E171" s="18">
        <v>3.37</v>
      </c>
      <c r="F171" s="17">
        <v>4.21</v>
      </c>
      <c r="G171" s="16">
        <v>3.3973</v>
      </c>
      <c r="H171" s="15">
        <v>1</v>
      </c>
    </row>
    <row r="172" spans="1:8" x14ac:dyDescent="0.3">
      <c r="A172" s="18">
        <v>64511</v>
      </c>
      <c r="B172" s="20" t="s">
        <v>2872</v>
      </c>
      <c r="C172" s="19">
        <v>25800000</v>
      </c>
      <c r="D172" s="16">
        <v>73</v>
      </c>
      <c r="E172" s="18">
        <v>6.86</v>
      </c>
      <c r="F172" s="17">
        <v>9.43</v>
      </c>
      <c r="G172" s="16">
        <v>8.0422999999999991</v>
      </c>
      <c r="H172" s="15">
        <v>2</v>
      </c>
    </row>
    <row r="173" spans="1:8" x14ac:dyDescent="0.3">
      <c r="A173" s="18">
        <v>64651</v>
      </c>
      <c r="B173" s="20" t="s">
        <v>2833</v>
      </c>
      <c r="C173" s="19">
        <v>2400000</v>
      </c>
      <c r="D173" s="16">
        <v>12</v>
      </c>
      <c r="E173" s="18">
        <v>4.57</v>
      </c>
      <c r="F173" s="17">
        <v>13.8</v>
      </c>
      <c r="G173" s="16">
        <v>11.4596</v>
      </c>
      <c r="H173" s="15">
        <v>1</v>
      </c>
    </row>
    <row r="174" spans="1:8" x14ac:dyDescent="0.3">
      <c r="A174" s="18">
        <v>64773</v>
      </c>
      <c r="B174" s="20" t="s">
        <v>2573</v>
      </c>
      <c r="C174" s="19">
        <v>43400000</v>
      </c>
      <c r="D174" s="16">
        <v>22</v>
      </c>
      <c r="E174" s="18">
        <v>14.32</v>
      </c>
      <c r="F174" s="17">
        <v>25.23</v>
      </c>
      <c r="G174" s="16">
        <v>19.484500000000001</v>
      </c>
      <c r="H174" s="15">
        <v>3</v>
      </c>
    </row>
    <row r="175" spans="1:8" x14ac:dyDescent="0.3">
      <c r="A175" s="18">
        <v>64861</v>
      </c>
      <c r="B175" s="20" t="s">
        <v>2859</v>
      </c>
      <c r="C175" s="19">
        <v>21100000</v>
      </c>
      <c r="D175" s="16">
        <v>57</v>
      </c>
      <c r="E175" s="18">
        <v>13.78</v>
      </c>
      <c r="F175" s="17">
        <v>18.37</v>
      </c>
      <c r="G175" s="16">
        <v>15.911099999999999</v>
      </c>
      <c r="H175" s="15">
        <v>1</v>
      </c>
    </row>
    <row r="176" spans="1:8" x14ac:dyDescent="0.3">
      <c r="A176" s="18">
        <v>64961</v>
      </c>
      <c r="B176" s="20" t="s">
        <v>2769</v>
      </c>
      <c r="C176" s="19">
        <v>22800000</v>
      </c>
      <c r="D176" s="16">
        <v>33</v>
      </c>
      <c r="E176" s="18">
        <v>8.75</v>
      </c>
      <c r="F176" s="17">
        <v>13.87</v>
      </c>
      <c r="G176" s="16">
        <v>10.9876</v>
      </c>
      <c r="H176" s="15">
        <v>2</v>
      </c>
    </row>
    <row r="177" spans="1:8" x14ac:dyDescent="0.3">
      <c r="A177" s="18">
        <v>65095</v>
      </c>
      <c r="B177" s="20" t="s">
        <v>2636</v>
      </c>
      <c r="C177" s="19">
        <v>3100000</v>
      </c>
      <c r="D177" s="16">
        <v>7</v>
      </c>
      <c r="E177" s="18">
        <v>30.58</v>
      </c>
      <c r="F177" s="17">
        <v>40.450000000000003</v>
      </c>
      <c r="G177" s="16">
        <v>37.373199999999997</v>
      </c>
      <c r="H177" s="15">
        <v>2</v>
      </c>
    </row>
    <row r="178" spans="1:8" x14ac:dyDescent="0.3">
      <c r="A178" s="18">
        <v>65481</v>
      </c>
      <c r="B178" s="20" t="s">
        <v>2913</v>
      </c>
      <c r="C178" s="19">
        <v>30300000</v>
      </c>
      <c r="D178" s="16">
        <v>15</v>
      </c>
      <c r="E178" s="18">
        <v>27.143899999999999</v>
      </c>
      <c r="F178" s="17">
        <v>32.67</v>
      </c>
      <c r="G178" s="16">
        <v>28.1722</v>
      </c>
      <c r="H178" s="15">
        <v>3</v>
      </c>
    </row>
    <row r="179" spans="1:8" x14ac:dyDescent="0.3">
      <c r="A179" s="18">
        <v>65521</v>
      </c>
      <c r="B179" s="20" t="s">
        <v>2405</v>
      </c>
      <c r="C179" s="19">
        <v>69300000</v>
      </c>
      <c r="D179" s="16">
        <v>131</v>
      </c>
      <c r="E179" s="18">
        <v>13.68</v>
      </c>
      <c r="F179" s="17">
        <v>19.850000000000001</v>
      </c>
      <c r="G179" s="16">
        <v>16.8521</v>
      </c>
      <c r="H179" s="15">
        <v>3</v>
      </c>
    </row>
    <row r="180" spans="1:8" x14ac:dyDescent="0.3">
      <c r="A180" s="18">
        <v>65581</v>
      </c>
      <c r="B180" s="20" t="s">
        <v>2896</v>
      </c>
      <c r="C180" s="19">
        <v>12400000</v>
      </c>
      <c r="D180" s="16">
        <v>13</v>
      </c>
      <c r="E180" s="18">
        <v>2.37</v>
      </c>
      <c r="F180" s="17">
        <v>5.87</v>
      </c>
      <c r="G180" s="16">
        <v>4.0231000000000003</v>
      </c>
      <c r="H180" s="15">
        <v>1</v>
      </c>
    </row>
    <row r="181" spans="1:8" x14ac:dyDescent="0.3">
      <c r="A181" s="18">
        <v>65781</v>
      </c>
      <c r="B181" s="20" t="s">
        <v>2664</v>
      </c>
      <c r="C181" s="19">
        <v>113200000</v>
      </c>
      <c r="D181" s="16">
        <v>64</v>
      </c>
      <c r="E181" s="18">
        <v>17.75</v>
      </c>
      <c r="F181" s="17">
        <v>19.87</v>
      </c>
      <c r="G181" s="16">
        <v>18.939800000000002</v>
      </c>
      <c r="H181" s="15">
        <v>3</v>
      </c>
    </row>
    <row r="182" spans="1:8" x14ac:dyDescent="0.3">
      <c r="A182" s="18">
        <v>65891</v>
      </c>
      <c r="B182" s="20" t="s">
        <v>2897</v>
      </c>
      <c r="C182" s="19">
        <v>1100000</v>
      </c>
      <c r="D182" s="16">
        <v>2</v>
      </c>
      <c r="E182" s="18">
        <v>113.49</v>
      </c>
      <c r="F182" s="17">
        <v>114.53</v>
      </c>
      <c r="G182" s="16">
        <v>114.4355</v>
      </c>
      <c r="H182" s="15">
        <v>1</v>
      </c>
    </row>
    <row r="183" spans="1:8" x14ac:dyDescent="0.3">
      <c r="A183" s="18">
        <v>65912</v>
      </c>
      <c r="B183" s="20" t="s">
        <v>2770</v>
      </c>
      <c r="C183" s="19">
        <v>7200000</v>
      </c>
      <c r="D183" s="16">
        <v>2</v>
      </c>
      <c r="E183" s="18">
        <v>6.4</v>
      </c>
      <c r="F183" s="17">
        <v>6.93</v>
      </c>
      <c r="G183" s="16">
        <v>6.7827999999999999</v>
      </c>
      <c r="H183" s="15">
        <v>1</v>
      </c>
    </row>
    <row r="184" spans="1:8" x14ac:dyDescent="0.3">
      <c r="A184" s="18">
        <v>66291</v>
      </c>
      <c r="B184" s="20" t="s">
        <v>2806</v>
      </c>
      <c r="C184" s="19">
        <v>300000</v>
      </c>
      <c r="D184" s="16">
        <v>1</v>
      </c>
      <c r="E184" s="18">
        <v>14.09</v>
      </c>
      <c r="F184" s="17">
        <v>14.09</v>
      </c>
      <c r="G184" s="16">
        <v>14.09</v>
      </c>
      <c r="H184" s="15">
        <v>1</v>
      </c>
    </row>
    <row r="185" spans="1:8" x14ac:dyDescent="0.3">
      <c r="A185" s="18">
        <v>66541</v>
      </c>
      <c r="B185" s="20" t="s">
        <v>2624</v>
      </c>
      <c r="C185" s="19">
        <v>320100000</v>
      </c>
      <c r="D185" s="16">
        <v>231</v>
      </c>
      <c r="E185" s="18">
        <v>20.13</v>
      </c>
      <c r="F185" s="17">
        <v>23.84</v>
      </c>
      <c r="G185" s="16">
        <v>22.182700000000001</v>
      </c>
      <c r="H185" s="15">
        <v>3</v>
      </c>
    </row>
    <row r="186" spans="1:8" x14ac:dyDescent="0.3">
      <c r="A186" s="18">
        <v>66681</v>
      </c>
      <c r="B186" s="20" t="s">
        <v>2835</v>
      </c>
      <c r="C186" s="19">
        <v>45200000</v>
      </c>
      <c r="D186" s="16">
        <v>45</v>
      </c>
      <c r="E186" s="18">
        <v>0.94</v>
      </c>
      <c r="F186" s="17">
        <v>10.23</v>
      </c>
      <c r="G186" s="16">
        <v>4.6189999999999998</v>
      </c>
      <c r="H186" s="15">
        <v>1</v>
      </c>
    </row>
    <row r="187" spans="1:8" x14ac:dyDescent="0.3">
      <c r="A187" s="18">
        <v>66681</v>
      </c>
      <c r="B187" s="20" t="s">
        <v>2835</v>
      </c>
      <c r="C187" s="19">
        <v>220800000</v>
      </c>
      <c r="D187" s="16">
        <v>203</v>
      </c>
      <c r="E187" s="18">
        <v>6.03</v>
      </c>
      <c r="F187" s="17">
        <v>10.35</v>
      </c>
      <c r="G187" s="16">
        <v>8.3192000000000004</v>
      </c>
      <c r="H187" s="15">
        <v>2</v>
      </c>
    </row>
    <row r="188" spans="1:8" x14ac:dyDescent="0.3">
      <c r="A188" s="18">
        <v>66682</v>
      </c>
      <c r="B188" s="20" t="s">
        <v>2907</v>
      </c>
      <c r="C188" s="19">
        <v>5000000</v>
      </c>
      <c r="D188" s="16">
        <v>4</v>
      </c>
      <c r="E188" s="18">
        <v>4.59</v>
      </c>
      <c r="F188" s="17">
        <v>5.2</v>
      </c>
      <c r="G188" s="16">
        <v>4.7830000000000004</v>
      </c>
      <c r="H188" s="15">
        <v>1</v>
      </c>
    </row>
    <row r="189" spans="1:8" x14ac:dyDescent="0.3">
      <c r="A189" s="18">
        <v>66682</v>
      </c>
      <c r="B189" s="20" t="s">
        <v>2907</v>
      </c>
      <c r="C189" s="19">
        <v>135300000</v>
      </c>
      <c r="D189" s="16">
        <v>45</v>
      </c>
      <c r="E189" s="18">
        <v>4.0999999999999996</v>
      </c>
      <c r="F189" s="17">
        <v>5.93</v>
      </c>
      <c r="G189" s="16">
        <v>5.0603999999999996</v>
      </c>
      <c r="H189" s="15">
        <v>2</v>
      </c>
    </row>
    <row r="190" spans="1:8" x14ac:dyDescent="0.3">
      <c r="A190" s="18">
        <v>67061</v>
      </c>
      <c r="B190" s="20" t="s">
        <v>2733</v>
      </c>
      <c r="C190" s="19">
        <v>79100000</v>
      </c>
      <c r="D190" s="16">
        <v>143</v>
      </c>
      <c r="E190" s="18">
        <v>34.840000000000003</v>
      </c>
      <c r="F190" s="17">
        <v>52.21</v>
      </c>
      <c r="G190" s="16">
        <v>40.8688</v>
      </c>
      <c r="H190" s="15">
        <v>3</v>
      </c>
    </row>
    <row r="191" spans="1:8" x14ac:dyDescent="0.3">
      <c r="A191" s="18">
        <v>67271</v>
      </c>
      <c r="B191" s="20" t="s">
        <v>2699</v>
      </c>
      <c r="C191" s="19">
        <v>10200000</v>
      </c>
      <c r="D191" s="16">
        <v>29</v>
      </c>
      <c r="E191" s="18">
        <v>30.98</v>
      </c>
      <c r="F191" s="17">
        <v>38.46</v>
      </c>
      <c r="G191" s="16">
        <v>35.4268</v>
      </c>
      <c r="H191" s="15">
        <v>2</v>
      </c>
    </row>
    <row r="192" spans="1:8" x14ac:dyDescent="0.3">
      <c r="A192" s="18">
        <v>74021</v>
      </c>
      <c r="B192" s="20" t="s">
        <v>2748</v>
      </c>
      <c r="C192" s="19">
        <v>5200000</v>
      </c>
      <c r="D192" s="16">
        <v>4</v>
      </c>
      <c r="E192" s="18">
        <v>23.36</v>
      </c>
      <c r="F192" s="17">
        <v>24</v>
      </c>
      <c r="G192" s="16">
        <v>23.520399999999999</v>
      </c>
      <c r="H192" s="15">
        <v>2</v>
      </c>
    </row>
    <row r="193" spans="1:8" x14ac:dyDescent="0.3">
      <c r="A193" s="18">
        <v>80114</v>
      </c>
      <c r="B193" s="20" t="s">
        <v>2876</v>
      </c>
      <c r="C193" s="19">
        <v>4700000</v>
      </c>
      <c r="D193" s="16">
        <v>13</v>
      </c>
      <c r="E193" s="18">
        <v>21.18</v>
      </c>
      <c r="F193" s="17">
        <v>28.97</v>
      </c>
      <c r="G193" s="16">
        <v>25.5977</v>
      </c>
      <c r="H193" s="15">
        <v>1</v>
      </c>
    </row>
    <row r="194" spans="1:8" x14ac:dyDescent="0.3">
      <c r="A194" s="18">
        <v>80281</v>
      </c>
      <c r="B194" s="20" t="s">
        <v>2845</v>
      </c>
      <c r="C194" s="19">
        <v>37500000</v>
      </c>
      <c r="D194" s="16">
        <v>18</v>
      </c>
      <c r="E194" s="18">
        <v>5.45</v>
      </c>
      <c r="F194" s="17">
        <v>10.39</v>
      </c>
      <c r="G194" s="16">
        <v>8.2310999999999996</v>
      </c>
      <c r="H194" s="15">
        <v>1</v>
      </c>
    </row>
    <row r="195" spans="1:8" x14ac:dyDescent="0.3">
      <c r="A195" s="18">
        <v>80441</v>
      </c>
      <c r="B195" s="20" t="s">
        <v>2771</v>
      </c>
      <c r="C195" s="19">
        <v>117100000</v>
      </c>
      <c r="D195" s="16">
        <v>182</v>
      </c>
      <c r="E195" s="18">
        <v>24.98</v>
      </c>
      <c r="F195" s="17">
        <v>31.15</v>
      </c>
      <c r="G195" s="16">
        <v>27.922000000000001</v>
      </c>
      <c r="H195" s="15">
        <v>2</v>
      </c>
    </row>
    <row r="196" spans="1:8" x14ac:dyDescent="0.3">
      <c r="A196" s="18">
        <v>80505</v>
      </c>
      <c r="B196" s="20" t="s">
        <v>2860</v>
      </c>
      <c r="C196" s="19">
        <v>17400000</v>
      </c>
      <c r="D196" s="16">
        <v>11</v>
      </c>
      <c r="E196" s="18">
        <v>8.17</v>
      </c>
      <c r="F196" s="17">
        <v>10.61</v>
      </c>
      <c r="G196" s="16">
        <v>9.2985000000000007</v>
      </c>
      <c r="H196" s="15">
        <v>1</v>
      </c>
    </row>
    <row r="197" spans="1:8" x14ac:dyDescent="0.3">
      <c r="A197" s="18">
        <v>80661</v>
      </c>
      <c r="B197" s="20" t="s">
        <v>2836</v>
      </c>
      <c r="C197" s="19">
        <v>9400000</v>
      </c>
      <c r="D197" s="16">
        <v>21</v>
      </c>
      <c r="E197" s="18">
        <v>4.2300000000000004</v>
      </c>
      <c r="F197" s="17">
        <v>5.56</v>
      </c>
      <c r="G197" s="16">
        <v>4.9150999999999998</v>
      </c>
      <c r="H197" s="15">
        <v>1</v>
      </c>
    </row>
    <row r="198" spans="1:8" x14ac:dyDescent="0.3">
      <c r="A198" s="18">
        <v>80661</v>
      </c>
      <c r="B198" s="20" t="s">
        <v>2836</v>
      </c>
      <c r="C198" s="19">
        <v>400000</v>
      </c>
      <c r="D198" s="16">
        <v>2</v>
      </c>
      <c r="E198" s="18">
        <v>3.95</v>
      </c>
      <c r="F198" s="17">
        <v>5.19</v>
      </c>
      <c r="G198" s="16">
        <v>4.26</v>
      </c>
      <c r="H198" s="15">
        <v>2</v>
      </c>
    </row>
    <row r="199" spans="1:8" x14ac:dyDescent="0.3">
      <c r="A199" s="18">
        <v>80923</v>
      </c>
      <c r="B199" s="20" t="s">
        <v>2790</v>
      </c>
      <c r="C199" s="19">
        <v>31000000</v>
      </c>
      <c r="D199" s="16">
        <v>22</v>
      </c>
      <c r="E199" s="18">
        <v>11.78</v>
      </c>
      <c r="F199" s="17">
        <v>43.72</v>
      </c>
      <c r="G199" s="16">
        <v>30.189299999999999</v>
      </c>
      <c r="H199" s="15">
        <v>1</v>
      </c>
    </row>
    <row r="200" spans="1:8" x14ac:dyDescent="0.3">
      <c r="A200" s="18">
        <v>80972</v>
      </c>
      <c r="B200" s="20" t="s">
        <v>2898</v>
      </c>
      <c r="C200" s="19">
        <v>9400000</v>
      </c>
      <c r="D200" s="16">
        <v>13</v>
      </c>
      <c r="E200" s="18">
        <v>34.518799999999999</v>
      </c>
      <c r="F200" s="17">
        <v>53.57</v>
      </c>
      <c r="G200" s="16">
        <v>41.317999999999998</v>
      </c>
      <c r="H200" s="15">
        <v>3</v>
      </c>
    </row>
    <row r="201" spans="1:8" x14ac:dyDescent="0.3">
      <c r="A201" s="18">
        <v>81034</v>
      </c>
      <c r="B201" s="20" t="s">
        <v>2638</v>
      </c>
      <c r="C201" s="19">
        <v>49700000</v>
      </c>
      <c r="D201" s="16">
        <v>87</v>
      </c>
      <c r="E201" s="18">
        <v>27.51</v>
      </c>
      <c r="F201" s="17">
        <v>33.590000000000003</v>
      </c>
      <c r="G201" s="16">
        <v>29.769200000000001</v>
      </c>
      <c r="H201" s="15">
        <v>3</v>
      </c>
    </row>
    <row r="202" spans="1:8" x14ac:dyDescent="0.3">
      <c r="A202" s="18">
        <v>81041</v>
      </c>
      <c r="B202" s="20" t="s">
        <v>2914</v>
      </c>
      <c r="C202" s="19">
        <v>69600000</v>
      </c>
      <c r="D202" s="16">
        <v>25</v>
      </c>
      <c r="E202" s="18">
        <v>16.23</v>
      </c>
      <c r="F202" s="17">
        <v>58.14</v>
      </c>
      <c r="G202" s="16">
        <v>32.247900000000001</v>
      </c>
      <c r="H202" s="15">
        <v>1</v>
      </c>
    </row>
    <row r="203" spans="1:8" x14ac:dyDescent="0.3">
      <c r="A203" s="18">
        <v>81091</v>
      </c>
      <c r="B203" s="20" t="s">
        <v>2760</v>
      </c>
      <c r="C203" s="19">
        <v>11100000</v>
      </c>
      <c r="D203" s="16">
        <v>19</v>
      </c>
      <c r="E203" s="18">
        <v>21.98</v>
      </c>
      <c r="F203" s="17">
        <v>25.5</v>
      </c>
      <c r="G203" s="16">
        <v>23.1434</v>
      </c>
      <c r="H203" s="15">
        <v>3</v>
      </c>
    </row>
    <row r="204" spans="1:8" x14ac:dyDescent="0.3">
      <c r="A204" s="18">
        <v>81713</v>
      </c>
      <c r="B204" s="20" t="s">
        <v>2721</v>
      </c>
      <c r="C204" s="19">
        <v>20800000</v>
      </c>
      <c r="D204" s="16">
        <v>25</v>
      </c>
      <c r="E204" s="18">
        <v>18.899999999999999</v>
      </c>
      <c r="F204" s="17">
        <v>29.41</v>
      </c>
      <c r="G204" s="16">
        <v>21.308599999999998</v>
      </c>
      <c r="H204" s="15">
        <v>2</v>
      </c>
    </row>
    <row r="205" spans="1:8" x14ac:dyDescent="0.3">
      <c r="A205" s="18">
        <v>82991</v>
      </c>
      <c r="B205" s="20" t="s">
        <v>2611</v>
      </c>
      <c r="C205" s="19">
        <v>1869300000</v>
      </c>
      <c r="D205" s="16">
        <v>591</v>
      </c>
      <c r="E205" s="18">
        <v>21.96</v>
      </c>
      <c r="F205" s="17">
        <v>27.27</v>
      </c>
      <c r="G205" s="16">
        <v>23.5181</v>
      </c>
      <c r="H205" s="15">
        <v>3</v>
      </c>
    </row>
    <row r="206" spans="1:8" x14ac:dyDescent="0.3">
      <c r="A206" s="18">
        <v>83494</v>
      </c>
      <c r="B206" s="20" t="s">
        <v>2703</v>
      </c>
      <c r="C206" s="19">
        <v>28300000</v>
      </c>
      <c r="D206" s="16">
        <v>13</v>
      </c>
      <c r="E206" s="18">
        <v>12.65</v>
      </c>
      <c r="F206" s="17">
        <v>16.5733</v>
      </c>
      <c r="G206" s="16">
        <v>14.353899999999999</v>
      </c>
      <c r="H206" s="15">
        <v>2</v>
      </c>
    </row>
    <row r="207" spans="1:8" x14ac:dyDescent="0.3">
      <c r="A207" s="18">
        <v>84622</v>
      </c>
      <c r="B207" s="20" t="s">
        <v>2762</v>
      </c>
      <c r="C207" s="19">
        <v>600000</v>
      </c>
      <c r="D207" s="16">
        <v>2</v>
      </c>
      <c r="E207" s="18">
        <v>16.670000000000002</v>
      </c>
      <c r="F207" s="17">
        <v>16.72</v>
      </c>
      <c r="G207" s="16">
        <v>16.6783</v>
      </c>
      <c r="H207" s="15">
        <v>1</v>
      </c>
    </row>
    <row r="208" spans="1:8" x14ac:dyDescent="0.3">
      <c r="A208" s="18">
        <v>84622</v>
      </c>
      <c r="B208" s="20" t="s">
        <v>2762</v>
      </c>
      <c r="C208" s="19">
        <v>3100000</v>
      </c>
      <c r="D208" s="16">
        <v>8</v>
      </c>
      <c r="E208" s="18">
        <v>16.61</v>
      </c>
      <c r="F208" s="17">
        <v>17.98</v>
      </c>
      <c r="G208" s="16">
        <v>17.134499999999999</v>
      </c>
      <c r="H208" s="15">
        <v>2</v>
      </c>
    </row>
    <row r="209" spans="1:8" x14ac:dyDescent="0.3">
      <c r="A209" s="18">
        <v>84661</v>
      </c>
      <c r="B209" s="20" t="s">
        <v>2807</v>
      </c>
      <c r="C209" s="19">
        <v>5000000</v>
      </c>
      <c r="D209" s="16">
        <v>1</v>
      </c>
      <c r="E209" s="18">
        <v>5.78</v>
      </c>
      <c r="F209" s="17">
        <v>5.78</v>
      </c>
      <c r="G209" s="16">
        <v>5.78</v>
      </c>
      <c r="H209" s="15">
        <v>2</v>
      </c>
    </row>
    <row r="210" spans="1:8" x14ac:dyDescent="0.3">
      <c r="A210" s="18">
        <v>84732</v>
      </c>
      <c r="B210" s="20" t="s">
        <v>2452</v>
      </c>
      <c r="C210" s="19">
        <v>46200000</v>
      </c>
      <c r="D210" s="16">
        <v>10</v>
      </c>
      <c r="E210" s="18">
        <v>6.25</v>
      </c>
      <c r="F210" s="17">
        <v>9.56</v>
      </c>
      <c r="G210" s="16">
        <v>7.6627000000000001</v>
      </c>
      <c r="H210" s="15">
        <v>3</v>
      </c>
    </row>
    <row r="211" spans="1:8" x14ac:dyDescent="0.3">
      <c r="A211" s="18">
        <v>84991</v>
      </c>
      <c r="B211" s="20" t="s">
        <v>2852</v>
      </c>
      <c r="C211" s="19">
        <v>7000000</v>
      </c>
      <c r="D211" s="16">
        <v>5</v>
      </c>
      <c r="E211" s="18">
        <v>10.32</v>
      </c>
      <c r="F211" s="17">
        <v>14.5</v>
      </c>
      <c r="G211" s="16">
        <v>11.2461</v>
      </c>
      <c r="H211" s="15">
        <v>1</v>
      </c>
    </row>
    <row r="212" spans="1:8" x14ac:dyDescent="0.3">
      <c r="A212" s="18">
        <v>89275</v>
      </c>
      <c r="B212" s="20" t="s">
        <v>2742</v>
      </c>
      <c r="C212" s="19">
        <v>13900000</v>
      </c>
      <c r="D212" s="16">
        <v>1</v>
      </c>
      <c r="E212" s="18">
        <v>91.71</v>
      </c>
      <c r="F212" s="17">
        <v>91.71</v>
      </c>
      <c r="G212" s="16">
        <v>91.71</v>
      </c>
      <c r="H212" s="15">
        <v>3</v>
      </c>
    </row>
    <row r="213" spans="1:8" x14ac:dyDescent="0.3">
      <c r="A213" s="18">
        <v>89276</v>
      </c>
      <c r="B213" s="20" t="s">
        <v>2816</v>
      </c>
      <c r="C213" s="19">
        <v>96600000</v>
      </c>
      <c r="D213" s="16">
        <v>22</v>
      </c>
      <c r="E213" s="18">
        <v>5.9</v>
      </c>
      <c r="F213" s="17">
        <v>10.75</v>
      </c>
      <c r="G213" s="16">
        <v>8.8628999999999998</v>
      </c>
      <c r="H213" s="15">
        <v>2</v>
      </c>
    </row>
    <row r="214" spans="1:8" x14ac:dyDescent="0.3">
      <c r="A214" s="18">
        <v>89321</v>
      </c>
      <c r="B214" s="20" t="s">
        <v>2812</v>
      </c>
      <c r="C214" s="19">
        <v>200000</v>
      </c>
      <c r="D214" s="16">
        <v>1</v>
      </c>
      <c r="E214" s="18">
        <v>40.35</v>
      </c>
      <c r="F214" s="17">
        <v>40.35</v>
      </c>
      <c r="G214" s="16">
        <v>40.35</v>
      </c>
      <c r="H214" s="15">
        <v>2</v>
      </c>
    </row>
    <row r="215" spans="1:8" x14ac:dyDescent="0.3">
      <c r="A215" s="18">
        <v>89334</v>
      </c>
      <c r="B215" s="20" t="s">
        <v>2915</v>
      </c>
      <c r="C215" s="19">
        <v>65300000</v>
      </c>
      <c r="D215" s="16">
        <v>38</v>
      </c>
      <c r="E215" s="18">
        <v>0.67</v>
      </c>
      <c r="F215" s="17">
        <v>3.83</v>
      </c>
      <c r="G215" s="16">
        <v>1.9616</v>
      </c>
      <c r="H215" s="15">
        <v>1</v>
      </c>
    </row>
    <row r="216" spans="1:8" x14ac:dyDescent="0.3">
      <c r="A216" s="18">
        <v>98025</v>
      </c>
      <c r="B216" s="20" t="s">
        <v>2846</v>
      </c>
      <c r="C216" s="19">
        <v>11200000</v>
      </c>
      <c r="D216" s="16">
        <v>27</v>
      </c>
      <c r="E216" s="18">
        <v>13.75</v>
      </c>
      <c r="F216" s="17">
        <v>20.49</v>
      </c>
      <c r="G216" s="16">
        <v>17.898900000000001</v>
      </c>
      <c r="H216" s="15">
        <v>1</v>
      </c>
    </row>
    <row r="217" spans="1:8" ht="16.8" customHeight="1" thickBot="1" x14ac:dyDescent="0.35">
      <c r="A217" s="12">
        <v>99584</v>
      </c>
      <c r="B217" s="14" t="s">
        <v>2803</v>
      </c>
      <c r="C217" s="13">
        <v>3200000</v>
      </c>
      <c r="D217" s="10">
        <v>13</v>
      </c>
      <c r="E217" s="12">
        <v>31.1</v>
      </c>
      <c r="F217" s="11">
        <v>39.979999999999997</v>
      </c>
      <c r="G217" s="10">
        <v>36.688400000000001</v>
      </c>
      <c r="H217" s="9">
        <v>2</v>
      </c>
    </row>
    <row r="218" spans="1:8" ht="16.8" customHeight="1" thickBot="1" x14ac:dyDescent="0.35">
      <c r="A218" s="8" t="s">
        <v>2462</v>
      </c>
      <c r="B218" s="4"/>
      <c r="C218" s="7">
        <f>SUM(C5:C217)</f>
        <v>19144100000</v>
      </c>
      <c r="D218" s="6">
        <f>SUM(D5:D217)</f>
        <v>14590</v>
      </c>
      <c r="E218" s="5"/>
      <c r="F218" s="4"/>
      <c r="G218" s="3"/>
      <c r="H218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/>
  <dimension ref="A1:J211"/>
  <sheetViews>
    <sheetView topLeftCell="A92" workbookViewId="0">
      <selection activeCell="B230" sqref="B230"/>
    </sheetView>
  </sheetViews>
  <sheetFormatPr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256" width="9" style="1" customWidth="1"/>
    <col min="257" max="257" width="10.6640625" style="1" customWidth="1"/>
    <col min="258" max="258" width="12.6640625" style="1" customWidth="1"/>
    <col min="259" max="259" width="15.6640625" style="1" customWidth="1"/>
    <col min="260" max="264" width="10.6640625" style="1" customWidth="1"/>
    <col min="265" max="266" width="10.33203125" style="1" customWidth="1"/>
    <col min="267" max="512" width="9" style="1" customWidth="1"/>
    <col min="513" max="513" width="10.6640625" style="1" customWidth="1"/>
    <col min="514" max="514" width="12.6640625" style="1" customWidth="1"/>
    <col min="515" max="515" width="15.6640625" style="1" customWidth="1"/>
    <col min="516" max="520" width="10.6640625" style="1" customWidth="1"/>
    <col min="521" max="522" width="10.33203125" style="1" customWidth="1"/>
    <col min="523" max="768" width="9" style="1" customWidth="1"/>
    <col min="769" max="769" width="10.6640625" style="1" customWidth="1"/>
    <col min="770" max="770" width="12.6640625" style="1" customWidth="1"/>
    <col min="771" max="771" width="15.6640625" style="1" customWidth="1"/>
    <col min="772" max="776" width="10.6640625" style="1" customWidth="1"/>
    <col min="777" max="778" width="10.33203125" style="1" customWidth="1"/>
    <col min="779" max="1024" width="9" style="1" customWidth="1"/>
    <col min="1025" max="1025" width="10.6640625" style="1" customWidth="1"/>
    <col min="1026" max="1026" width="12.6640625" style="1" customWidth="1"/>
    <col min="1027" max="1027" width="15.6640625" style="1" customWidth="1"/>
    <col min="1028" max="1032" width="10.6640625" style="1" customWidth="1"/>
    <col min="1033" max="1034" width="10.33203125" style="1" customWidth="1"/>
    <col min="1035" max="1280" width="9" style="1" customWidth="1"/>
    <col min="1281" max="1281" width="10.6640625" style="1" customWidth="1"/>
    <col min="1282" max="1282" width="12.6640625" style="1" customWidth="1"/>
    <col min="1283" max="1283" width="15.6640625" style="1" customWidth="1"/>
    <col min="1284" max="1288" width="10.6640625" style="1" customWidth="1"/>
    <col min="1289" max="1290" width="10.33203125" style="1" customWidth="1"/>
    <col min="1291" max="1536" width="9" style="1" customWidth="1"/>
    <col min="1537" max="1537" width="10.6640625" style="1" customWidth="1"/>
    <col min="1538" max="1538" width="12.6640625" style="1" customWidth="1"/>
    <col min="1539" max="1539" width="15.6640625" style="1" customWidth="1"/>
    <col min="1540" max="1544" width="10.6640625" style="1" customWidth="1"/>
    <col min="1545" max="1546" width="10.33203125" style="1" customWidth="1"/>
    <col min="1547" max="1792" width="9" style="1" customWidth="1"/>
    <col min="1793" max="1793" width="10.6640625" style="1" customWidth="1"/>
    <col min="1794" max="1794" width="12.6640625" style="1" customWidth="1"/>
    <col min="1795" max="1795" width="15.6640625" style="1" customWidth="1"/>
    <col min="1796" max="1800" width="10.6640625" style="1" customWidth="1"/>
    <col min="1801" max="1802" width="10.33203125" style="1" customWidth="1"/>
    <col min="1803" max="2048" width="9" style="1" customWidth="1"/>
    <col min="2049" max="2049" width="10.6640625" style="1" customWidth="1"/>
    <col min="2050" max="2050" width="12.6640625" style="1" customWidth="1"/>
    <col min="2051" max="2051" width="15.6640625" style="1" customWidth="1"/>
    <col min="2052" max="2056" width="10.6640625" style="1" customWidth="1"/>
    <col min="2057" max="2058" width="10.33203125" style="1" customWidth="1"/>
    <col min="2059" max="2304" width="9" style="1" customWidth="1"/>
    <col min="2305" max="2305" width="10.6640625" style="1" customWidth="1"/>
    <col min="2306" max="2306" width="12.6640625" style="1" customWidth="1"/>
    <col min="2307" max="2307" width="15.6640625" style="1" customWidth="1"/>
    <col min="2308" max="2312" width="10.6640625" style="1" customWidth="1"/>
    <col min="2313" max="2314" width="10.33203125" style="1" customWidth="1"/>
    <col min="2315" max="2560" width="9" style="1" customWidth="1"/>
    <col min="2561" max="2561" width="10.6640625" style="1" customWidth="1"/>
    <col min="2562" max="2562" width="12.6640625" style="1" customWidth="1"/>
    <col min="2563" max="2563" width="15.6640625" style="1" customWidth="1"/>
    <col min="2564" max="2568" width="10.6640625" style="1" customWidth="1"/>
    <col min="2569" max="2570" width="10.33203125" style="1" customWidth="1"/>
    <col min="2571" max="2816" width="9" style="1" customWidth="1"/>
    <col min="2817" max="2817" width="10.6640625" style="1" customWidth="1"/>
    <col min="2818" max="2818" width="12.6640625" style="1" customWidth="1"/>
    <col min="2819" max="2819" width="15.6640625" style="1" customWidth="1"/>
    <col min="2820" max="2824" width="10.6640625" style="1" customWidth="1"/>
    <col min="2825" max="2826" width="10.33203125" style="1" customWidth="1"/>
    <col min="2827" max="3072" width="9" style="1" customWidth="1"/>
    <col min="3073" max="3073" width="10.6640625" style="1" customWidth="1"/>
    <col min="3074" max="3074" width="12.6640625" style="1" customWidth="1"/>
    <col min="3075" max="3075" width="15.6640625" style="1" customWidth="1"/>
    <col min="3076" max="3080" width="10.6640625" style="1" customWidth="1"/>
    <col min="3081" max="3082" width="10.33203125" style="1" customWidth="1"/>
    <col min="3083" max="3328" width="9" style="1" customWidth="1"/>
    <col min="3329" max="3329" width="10.6640625" style="1" customWidth="1"/>
    <col min="3330" max="3330" width="12.6640625" style="1" customWidth="1"/>
    <col min="3331" max="3331" width="15.6640625" style="1" customWidth="1"/>
    <col min="3332" max="3336" width="10.6640625" style="1" customWidth="1"/>
    <col min="3337" max="3338" width="10.33203125" style="1" customWidth="1"/>
    <col min="3339" max="3584" width="9" style="1" customWidth="1"/>
    <col min="3585" max="3585" width="10.6640625" style="1" customWidth="1"/>
    <col min="3586" max="3586" width="12.6640625" style="1" customWidth="1"/>
    <col min="3587" max="3587" width="15.6640625" style="1" customWidth="1"/>
    <col min="3588" max="3592" width="10.6640625" style="1" customWidth="1"/>
    <col min="3593" max="3594" width="10.33203125" style="1" customWidth="1"/>
    <col min="3595" max="3840" width="9" style="1" customWidth="1"/>
    <col min="3841" max="3841" width="10.6640625" style="1" customWidth="1"/>
    <col min="3842" max="3842" width="12.6640625" style="1" customWidth="1"/>
    <col min="3843" max="3843" width="15.6640625" style="1" customWidth="1"/>
    <col min="3844" max="3848" width="10.6640625" style="1" customWidth="1"/>
    <col min="3849" max="3850" width="10.33203125" style="1" customWidth="1"/>
    <col min="3851" max="4096" width="9" style="1" customWidth="1"/>
    <col min="4097" max="4097" width="10.6640625" style="1" customWidth="1"/>
    <col min="4098" max="4098" width="12.6640625" style="1" customWidth="1"/>
    <col min="4099" max="4099" width="15.6640625" style="1" customWidth="1"/>
    <col min="4100" max="4104" width="10.6640625" style="1" customWidth="1"/>
    <col min="4105" max="4106" width="10.33203125" style="1" customWidth="1"/>
    <col min="4107" max="4352" width="9" style="1" customWidth="1"/>
    <col min="4353" max="4353" width="10.6640625" style="1" customWidth="1"/>
    <col min="4354" max="4354" width="12.6640625" style="1" customWidth="1"/>
    <col min="4355" max="4355" width="15.6640625" style="1" customWidth="1"/>
    <col min="4356" max="4360" width="10.6640625" style="1" customWidth="1"/>
    <col min="4361" max="4362" width="10.33203125" style="1" customWidth="1"/>
    <col min="4363" max="4608" width="9" style="1" customWidth="1"/>
    <col min="4609" max="4609" width="10.6640625" style="1" customWidth="1"/>
    <col min="4610" max="4610" width="12.6640625" style="1" customWidth="1"/>
    <col min="4611" max="4611" width="15.6640625" style="1" customWidth="1"/>
    <col min="4612" max="4616" width="10.6640625" style="1" customWidth="1"/>
    <col min="4617" max="4618" width="10.33203125" style="1" customWidth="1"/>
    <col min="4619" max="4864" width="9" style="1" customWidth="1"/>
    <col min="4865" max="4865" width="10.6640625" style="1" customWidth="1"/>
    <col min="4866" max="4866" width="12.6640625" style="1" customWidth="1"/>
    <col min="4867" max="4867" width="15.6640625" style="1" customWidth="1"/>
    <col min="4868" max="4872" width="10.6640625" style="1" customWidth="1"/>
    <col min="4873" max="4874" width="10.33203125" style="1" customWidth="1"/>
    <col min="4875" max="5120" width="9" style="1" customWidth="1"/>
    <col min="5121" max="5121" width="10.6640625" style="1" customWidth="1"/>
    <col min="5122" max="5122" width="12.6640625" style="1" customWidth="1"/>
    <col min="5123" max="5123" width="15.6640625" style="1" customWidth="1"/>
    <col min="5124" max="5128" width="10.6640625" style="1" customWidth="1"/>
    <col min="5129" max="5130" width="10.33203125" style="1" customWidth="1"/>
    <col min="5131" max="5376" width="9" style="1" customWidth="1"/>
    <col min="5377" max="5377" width="10.6640625" style="1" customWidth="1"/>
    <col min="5378" max="5378" width="12.6640625" style="1" customWidth="1"/>
    <col min="5379" max="5379" width="15.6640625" style="1" customWidth="1"/>
    <col min="5380" max="5384" width="10.6640625" style="1" customWidth="1"/>
    <col min="5385" max="5386" width="10.33203125" style="1" customWidth="1"/>
    <col min="5387" max="5632" width="9" style="1" customWidth="1"/>
    <col min="5633" max="5633" width="10.6640625" style="1" customWidth="1"/>
    <col min="5634" max="5634" width="12.6640625" style="1" customWidth="1"/>
    <col min="5635" max="5635" width="15.6640625" style="1" customWidth="1"/>
    <col min="5636" max="5640" width="10.6640625" style="1" customWidth="1"/>
    <col min="5641" max="5642" width="10.33203125" style="1" customWidth="1"/>
    <col min="5643" max="5888" width="9" style="1" customWidth="1"/>
    <col min="5889" max="5889" width="10.6640625" style="1" customWidth="1"/>
    <col min="5890" max="5890" width="12.6640625" style="1" customWidth="1"/>
    <col min="5891" max="5891" width="15.6640625" style="1" customWidth="1"/>
    <col min="5892" max="5896" width="10.6640625" style="1" customWidth="1"/>
    <col min="5897" max="5898" width="10.33203125" style="1" customWidth="1"/>
    <col min="5899" max="6144" width="9" style="1" customWidth="1"/>
    <col min="6145" max="6145" width="10.6640625" style="1" customWidth="1"/>
    <col min="6146" max="6146" width="12.6640625" style="1" customWidth="1"/>
    <col min="6147" max="6147" width="15.6640625" style="1" customWidth="1"/>
    <col min="6148" max="6152" width="10.6640625" style="1" customWidth="1"/>
    <col min="6153" max="6154" width="10.33203125" style="1" customWidth="1"/>
    <col min="6155" max="6400" width="9" style="1" customWidth="1"/>
    <col min="6401" max="6401" width="10.6640625" style="1" customWidth="1"/>
    <col min="6402" max="6402" width="12.6640625" style="1" customWidth="1"/>
    <col min="6403" max="6403" width="15.6640625" style="1" customWidth="1"/>
    <col min="6404" max="6408" width="10.6640625" style="1" customWidth="1"/>
    <col min="6409" max="6410" width="10.33203125" style="1" customWidth="1"/>
    <col min="6411" max="6656" width="9" style="1" customWidth="1"/>
    <col min="6657" max="6657" width="10.6640625" style="1" customWidth="1"/>
    <col min="6658" max="6658" width="12.6640625" style="1" customWidth="1"/>
    <col min="6659" max="6659" width="15.6640625" style="1" customWidth="1"/>
    <col min="6660" max="6664" width="10.6640625" style="1" customWidth="1"/>
    <col min="6665" max="6666" width="10.33203125" style="1" customWidth="1"/>
    <col min="6667" max="6912" width="9" style="1" customWidth="1"/>
    <col min="6913" max="6913" width="10.6640625" style="1" customWidth="1"/>
    <col min="6914" max="6914" width="12.6640625" style="1" customWidth="1"/>
    <col min="6915" max="6915" width="15.6640625" style="1" customWidth="1"/>
    <col min="6916" max="6920" width="10.6640625" style="1" customWidth="1"/>
    <col min="6921" max="6922" width="10.33203125" style="1" customWidth="1"/>
    <col min="6923" max="7168" width="9" style="1" customWidth="1"/>
    <col min="7169" max="7169" width="10.6640625" style="1" customWidth="1"/>
    <col min="7170" max="7170" width="12.6640625" style="1" customWidth="1"/>
    <col min="7171" max="7171" width="15.6640625" style="1" customWidth="1"/>
    <col min="7172" max="7176" width="10.6640625" style="1" customWidth="1"/>
    <col min="7177" max="7178" width="10.33203125" style="1" customWidth="1"/>
    <col min="7179" max="7424" width="9" style="1" customWidth="1"/>
    <col min="7425" max="7425" width="10.6640625" style="1" customWidth="1"/>
    <col min="7426" max="7426" width="12.6640625" style="1" customWidth="1"/>
    <col min="7427" max="7427" width="15.6640625" style="1" customWidth="1"/>
    <col min="7428" max="7432" width="10.6640625" style="1" customWidth="1"/>
    <col min="7433" max="7434" width="10.33203125" style="1" customWidth="1"/>
    <col min="7435" max="7680" width="9" style="1" customWidth="1"/>
    <col min="7681" max="7681" width="10.6640625" style="1" customWidth="1"/>
    <col min="7682" max="7682" width="12.6640625" style="1" customWidth="1"/>
    <col min="7683" max="7683" width="15.6640625" style="1" customWidth="1"/>
    <col min="7684" max="7688" width="10.6640625" style="1" customWidth="1"/>
    <col min="7689" max="7690" width="10.33203125" style="1" customWidth="1"/>
    <col min="7691" max="7936" width="9" style="1" customWidth="1"/>
    <col min="7937" max="7937" width="10.6640625" style="1" customWidth="1"/>
    <col min="7938" max="7938" width="12.6640625" style="1" customWidth="1"/>
    <col min="7939" max="7939" width="15.6640625" style="1" customWidth="1"/>
    <col min="7940" max="7944" width="10.6640625" style="1" customWidth="1"/>
    <col min="7945" max="7946" width="10.33203125" style="1" customWidth="1"/>
    <col min="7947" max="8192" width="9" style="1" customWidth="1"/>
    <col min="8193" max="8193" width="10.6640625" style="1" customWidth="1"/>
    <col min="8194" max="8194" width="12.6640625" style="1" customWidth="1"/>
    <col min="8195" max="8195" width="15.6640625" style="1" customWidth="1"/>
    <col min="8196" max="8200" width="10.6640625" style="1" customWidth="1"/>
    <col min="8201" max="8202" width="10.33203125" style="1" customWidth="1"/>
    <col min="8203" max="8448" width="9" style="1" customWidth="1"/>
    <col min="8449" max="8449" width="10.6640625" style="1" customWidth="1"/>
    <col min="8450" max="8450" width="12.6640625" style="1" customWidth="1"/>
    <col min="8451" max="8451" width="15.6640625" style="1" customWidth="1"/>
    <col min="8452" max="8456" width="10.6640625" style="1" customWidth="1"/>
    <col min="8457" max="8458" width="10.33203125" style="1" customWidth="1"/>
    <col min="8459" max="8704" width="9" style="1" customWidth="1"/>
    <col min="8705" max="8705" width="10.6640625" style="1" customWidth="1"/>
    <col min="8706" max="8706" width="12.6640625" style="1" customWidth="1"/>
    <col min="8707" max="8707" width="15.6640625" style="1" customWidth="1"/>
    <col min="8708" max="8712" width="10.6640625" style="1" customWidth="1"/>
    <col min="8713" max="8714" width="10.33203125" style="1" customWidth="1"/>
    <col min="8715" max="8960" width="9" style="1" customWidth="1"/>
    <col min="8961" max="8961" width="10.6640625" style="1" customWidth="1"/>
    <col min="8962" max="8962" width="12.6640625" style="1" customWidth="1"/>
    <col min="8963" max="8963" width="15.6640625" style="1" customWidth="1"/>
    <col min="8964" max="8968" width="10.6640625" style="1" customWidth="1"/>
    <col min="8969" max="8970" width="10.33203125" style="1" customWidth="1"/>
    <col min="8971" max="9216" width="9" style="1" customWidth="1"/>
    <col min="9217" max="9217" width="10.6640625" style="1" customWidth="1"/>
    <col min="9218" max="9218" width="12.6640625" style="1" customWidth="1"/>
    <col min="9219" max="9219" width="15.6640625" style="1" customWidth="1"/>
    <col min="9220" max="9224" width="10.6640625" style="1" customWidth="1"/>
    <col min="9225" max="9226" width="10.33203125" style="1" customWidth="1"/>
    <col min="9227" max="9472" width="9" style="1" customWidth="1"/>
    <col min="9473" max="9473" width="10.6640625" style="1" customWidth="1"/>
    <col min="9474" max="9474" width="12.6640625" style="1" customWidth="1"/>
    <col min="9475" max="9475" width="15.6640625" style="1" customWidth="1"/>
    <col min="9476" max="9480" width="10.6640625" style="1" customWidth="1"/>
    <col min="9481" max="9482" width="10.33203125" style="1" customWidth="1"/>
    <col min="9483" max="9728" width="9" style="1" customWidth="1"/>
    <col min="9729" max="9729" width="10.6640625" style="1" customWidth="1"/>
    <col min="9730" max="9730" width="12.6640625" style="1" customWidth="1"/>
    <col min="9731" max="9731" width="15.6640625" style="1" customWidth="1"/>
    <col min="9732" max="9736" width="10.6640625" style="1" customWidth="1"/>
    <col min="9737" max="9738" width="10.33203125" style="1" customWidth="1"/>
    <col min="9739" max="9984" width="9" style="1" customWidth="1"/>
    <col min="9985" max="9985" width="10.6640625" style="1" customWidth="1"/>
    <col min="9986" max="9986" width="12.6640625" style="1" customWidth="1"/>
    <col min="9987" max="9987" width="15.6640625" style="1" customWidth="1"/>
    <col min="9988" max="9992" width="10.6640625" style="1" customWidth="1"/>
    <col min="9993" max="9994" width="10.33203125" style="1" customWidth="1"/>
    <col min="9995" max="10240" width="9" style="1" customWidth="1"/>
    <col min="10241" max="10241" width="10.6640625" style="1" customWidth="1"/>
    <col min="10242" max="10242" width="12.6640625" style="1" customWidth="1"/>
    <col min="10243" max="10243" width="15.6640625" style="1" customWidth="1"/>
    <col min="10244" max="10248" width="10.6640625" style="1" customWidth="1"/>
    <col min="10249" max="10250" width="10.33203125" style="1" customWidth="1"/>
    <col min="10251" max="10496" width="9" style="1" customWidth="1"/>
    <col min="10497" max="10497" width="10.6640625" style="1" customWidth="1"/>
    <col min="10498" max="10498" width="12.6640625" style="1" customWidth="1"/>
    <col min="10499" max="10499" width="15.6640625" style="1" customWidth="1"/>
    <col min="10500" max="10504" width="10.6640625" style="1" customWidth="1"/>
    <col min="10505" max="10506" width="10.33203125" style="1" customWidth="1"/>
    <col min="10507" max="10752" width="9" style="1" customWidth="1"/>
    <col min="10753" max="10753" width="10.6640625" style="1" customWidth="1"/>
    <col min="10754" max="10754" width="12.6640625" style="1" customWidth="1"/>
    <col min="10755" max="10755" width="15.6640625" style="1" customWidth="1"/>
    <col min="10756" max="10760" width="10.6640625" style="1" customWidth="1"/>
    <col min="10761" max="10762" width="10.33203125" style="1" customWidth="1"/>
    <col min="10763" max="11008" width="9" style="1" customWidth="1"/>
    <col min="11009" max="11009" width="10.6640625" style="1" customWidth="1"/>
    <col min="11010" max="11010" width="12.6640625" style="1" customWidth="1"/>
    <col min="11011" max="11011" width="15.6640625" style="1" customWidth="1"/>
    <col min="11012" max="11016" width="10.6640625" style="1" customWidth="1"/>
    <col min="11017" max="11018" width="10.33203125" style="1" customWidth="1"/>
    <col min="11019" max="11264" width="9" style="1" customWidth="1"/>
    <col min="11265" max="11265" width="10.6640625" style="1" customWidth="1"/>
    <col min="11266" max="11266" width="12.6640625" style="1" customWidth="1"/>
    <col min="11267" max="11267" width="15.6640625" style="1" customWidth="1"/>
    <col min="11268" max="11272" width="10.6640625" style="1" customWidth="1"/>
    <col min="11273" max="11274" width="10.33203125" style="1" customWidth="1"/>
    <col min="11275" max="11520" width="9" style="1" customWidth="1"/>
    <col min="11521" max="11521" width="10.6640625" style="1" customWidth="1"/>
    <col min="11522" max="11522" width="12.6640625" style="1" customWidth="1"/>
    <col min="11523" max="11523" width="15.6640625" style="1" customWidth="1"/>
    <col min="11524" max="11528" width="10.6640625" style="1" customWidth="1"/>
    <col min="11529" max="11530" width="10.33203125" style="1" customWidth="1"/>
    <col min="11531" max="11776" width="9" style="1" customWidth="1"/>
    <col min="11777" max="11777" width="10.6640625" style="1" customWidth="1"/>
    <col min="11778" max="11778" width="12.6640625" style="1" customWidth="1"/>
    <col min="11779" max="11779" width="15.6640625" style="1" customWidth="1"/>
    <col min="11780" max="11784" width="10.6640625" style="1" customWidth="1"/>
    <col min="11785" max="11786" width="10.33203125" style="1" customWidth="1"/>
    <col min="11787" max="12032" width="9" style="1" customWidth="1"/>
    <col min="12033" max="12033" width="10.6640625" style="1" customWidth="1"/>
    <col min="12034" max="12034" width="12.6640625" style="1" customWidth="1"/>
    <col min="12035" max="12035" width="15.6640625" style="1" customWidth="1"/>
    <col min="12036" max="12040" width="10.6640625" style="1" customWidth="1"/>
    <col min="12041" max="12042" width="10.33203125" style="1" customWidth="1"/>
    <col min="12043" max="12288" width="9" style="1" customWidth="1"/>
    <col min="12289" max="12289" width="10.6640625" style="1" customWidth="1"/>
    <col min="12290" max="12290" width="12.6640625" style="1" customWidth="1"/>
    <col min="12291" max="12291" width="15.6640625" style="1" customWidth="1"/>
    <col min="12292" max="12296" width="10.6640625" style="1" customWidth="1"/>
    <col min="12297" max="12298" width="10.33203125" style="1" customWidth="1"/>
    <col min="12299" max="12544" width="9" style="1" customWidth="1"/>
    <col min="12545" max="12545" width="10.6640625" style="1" customWidth="1"/>
    <col min="12546" max="12546" width="12.6640625" style="1" customWidth="1"/>
    <col min="12547" max="12547" width="15.6640625" style="1" customWidth="1"/>
    <col min="12548" max="12552" width="10.6640625" style="1" customWidth="1"/>
    <col min="12553" max="12554" width="10.33203125" style="1" customWidth="1"/>
    <col min="12555" max="12800" width="9" style="1" customWidth="1"/>
    <col min="12801" max="12801" width="10.6640625" style="1" customWidth="1"/>
    <col min="12802" max="12802" width="12.6640625" style="1" customWidth="1"/>
    <col min="12803" max="12803" width="15.6640625" style="1" customWidth="1"/>
    <col min="12804" max="12808" width="10.6640625" style="1" customWidth="1"/>
    <col min="12809" max="12810" width="10.33203125" style="1" customWidth="1"/>
    <col min="12811" max="13056" width="9" style="1" customWidth="1"/>
    <col min="13057" max="13057" width="10.6640625" style="1" customWidth="1"/>
    <col min="13058" max="13058" width="12.6640625" style="1" customWidth="1"/>
    <col min="13059" max="13059" width="15.6640625" style="1" customWidth="1"/>
    <col min="13060" max="13064" width="10.6640625" style="1" customWidth="1"/>
    <col min="13065" max="13066" width="10.33203125" style="1" customWidth="1"/>
    <col min="13067" max="13312" width="9" style="1" customWidth="1"/>
    <col min="13313" max="13313" width="10.6640625" style="1" customWidth="1"/>
    <col min="13314" max="13314" width="12.6640625" style="1" customWidth="1"/>
    <col min="13315" max="13315" width="15.6640625" style="1" customWidth="1"/>
    <col min="13316" max="13320" width="10.6640625" style="1" customWidth="1"/>
    <col min="13321" max="13322" width="10.33203125" style="1" customWidth="1"/>
    <col min="13323" max="13568" width="9" style="1" customWidth="1"/>
    <col min="13569" max="13569" width="10.6640625" style="1" customWidth="1"/>
    <col min="13570" max="13570" width="12.6640625" style="1" customWidth="1"/>
    <col min="13571" max="13571" width="15.6640625" style="1" customWidth="1"/>
    <col min="13572" max="13576" width="10.6640625" style="1" customWidth="1"/>
    <col min="13577" max="13578" width="10.33203125" style="1" customWidth="1"/>
    <col min="13579" max="13824" width="9" style="1" customWidth="1"/>
    <col min="13825" max="13825" width="10.6640625" style="1" customWidth="1"/>
    <col min="13826" max="13826" width="12.6640625" style="1" customWidth="1"/>
    <col min="13827" max="13827" width="15.6640625" style="1" customWidth="1"/>
    <col min="13828" max="13832" width="10.6640625" style="1" customWidth="1"/>
    <col min="13833" max="13834" width="10.33203125" style="1" customWidth="1"/>
    <col min="13835" max="14080" width="9" style="1" customWidth="1"/>
    <col min="14081" max="14081" width="10.6640625" style="1" customWidth="1"/>
    <col min="14082" max="14082" width="12.6640625" style="1" customWidth="1"/>
    <col min="14083" max="14083" width="15.6640625" style="1" customWidth="1"/>
    <col min="14084" max="14088" width="10.6640625" style="1" customWidth="1"/>
    <col min="14089" max="14090" width="10.33203125" style="1" customWidth="1"/>
    <col min="14091" max="14336" width="9" style="1" customWidth="1"/>
    <col min="14337" max="14337" width="10.6640625" style="1" customWidth="1"/>
    <col min="14338" max="14338" width="12.6640625" style="1" customWidth="1"/>
    <col min="14339" max="14339" width="15.6640625" style="1" customWidth="1"/>
    <col min="14340" max="14344" width="10.6640625" style="1" customWidth="1"/>
    <col min="14345" max="14346" width="10.33203125" style="1" customWidth="1"/>
    <col min="14347" max="14592" width="9" style="1" customWidth="1"/>
    <col min="14593" max="14593" width="10.6640625" style="1" customWidth="1"/>
    <col min="14594" max="14594" width="12.6640625" style="1" customWidth="1"/>
    <col min="14595" max="14595" width="15.6640625" style="1" customWidth="1"/>
    <col min="14596" max="14600" width="10.6640625" style="1" customWidth="1"/>
    <col min="14601" max="14602" width="10.33203125" style="1" customWidth="1"/>
    <col min="14603" max="14848" width="9" style="1" customWidth="1"/>
    <col min="14849" max="14849" width="10.6640625" style="1" customWidth="1"/>
    <col min="14850" max="14850" width="12.6640625" style="1" customWidth="1"/>
    <col min="14851" max="14851" width="15.6640625" style="1" customWidth="1"/>
    <col min="14852" max="14856" width="10.6640625" style="1" customWidth="1"/>
    <col min="14857" max="14858" width="10.33203125" style="1" customWidth="1"/>
    <col min="14859" max="15104" width="9" style="1" customWidth="1"/>
    <col min="15105" max="15105" width="10.6640625" style="1" customWidth="1"/>
    <col min="15106" max="15106" width="12.6640625" style="1" customWidth="1"/>
    <col min="15107" max="15107" width="15.6640625" style="1" customWidth="1"/>
    <col min="15108" max="15112" width="10.6640625" style="1" customWidth="1"/>
    <col min="15113" max="15114" width="10.33203125" style="1" customWidth="1"/>
    <col min="15115" max="15360" width="9" style="1" customWidth="1"/>
    <col min="15361" max="15361" width="10.6640625" style="1" customWidth="1"/>
    <col min="15362" max="15362" width="12.6640625" style="1" customWidth="1"/>
    <col min="15363" max="15363" width="15.6640625" style="1" customWidth="1"/>
    <col min="15364" max="15368" width="10.6640625" style="1" customWidth="1"/>
    <col min="15369" max="15370" width="10.33203125" style="1" customWidth="1"/>
    <col min="15371" max="15616" width="9" style="1" customWidth="1"/>
    <col min="15617" max="15617" width="10.6640625" style="1" customWidth="1"/>
    <col min="15618" max="15618" width="12.6640625" style="1" customWidth="1"/>
    <col min="15619" max="15619" width="15.6640625" style="1" customWidth="1"/>
    <col min="15620" max="15624" width="10.6640625" style="1" customWidth="1"/>
    <col min="15625" max="15626" width="10.33203125" style="1" customWidth="1"/>
    <col min="15627" max="15872" width="9" style="1" customWidth="1"/>
    <col min="15873" max="15873" width="10.6640625" style="1" customWidth="1"/>
    <col min="15874" max="15874" width="12.6640625" style="1" customWidth="1"/>
    <col min="15875" max="15875" width="15.6640625" style="1" customWidth="1"/>
    <col min="15876" max="15880" width="10.6640625" style="1" customWidth="1"/>
    <col min="15881" max="15882" width="10.33203125" style="1" customWidth="1"/>
    <col min="15883" max="16128" width="9" style="1" customWidth="1"/>
    <col min="16129" max="16129" width="10.6640625" style="1" customWidth="1"/>
    <col min="16130" max="16130" width="12.6640625" style="1" customWidth="1"/>
    <col min="16131" max="16131" width="15.6640625" style="1" customWidth="1"/>
    <col min="16132" max="16136" width="10.6640625" style="1" customWidth="1"/>
    <col min="16137" max="16138" width="10.33203125" style="1" customWidth="1"/>
    <col min="16139" max="16384" width="9" style="1" customWidth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2916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132">
        <v>13164</v>
      </c>
      <c r="B5" s="134" t="s">
        <v>2235</v>
      </c>
      <c r="C5" s="133">
        <v>143200000</v>
      </c>
      <c r="D5" s="130">
        <v>163</v>
      </c>
      <c r="E5" s="132">
        <v>21.27</v>
      </c>
      <c r="F5" s="131">
        <v>51.22</v>
      </c>
      <c r="G5" s="130">
        <v>29.451799999999999</v>
      </c>
      <c r="H5" s="129">
        <v>3</v>
      </c>
    </row>
    <row r="6" spans="1:10" x14ac:dyDescent="0.3">
      <c r="A6" s="126">
        <v>13381</v>
      </c>
      <c r="B6" s="128" t="s">
        <v>2782</v>
      </c>
      <c r="C6" s="127">
        <v>10800000</v>
      </c>
      <c r="D6" s="124">
        <v>16</v>
      </c>
      <c r="E6" s="126">
        <v>3.76</v>
      </c>
      <c r="F6" s="125">
        <v>7.43</v>
      </c>
      <c r="G6" s="124">
        <v>5.6882999999999999</v>
      </c>
      <c r="H6" s="123">
        <v>3</v>
      </c>
    </row>
    <row r="7" spans="1:10" x14ac:dyDescent="0.3">
      <c r="A7" s="126">
        <v>14361</v>
      </c>
      <c r="B7" s="128" t="s">
        <v>2653</v>
      </c>
      <c r="C7" s="127">
        <v>1600000</v>
      </c>
      <c r="D7" s="124">
        <v>3</v>
      </c>
      <c r="E7" s="126">
        <v>39.68</v>
      </c>
      <c r="F7" s="125">
        <v>56.86</v>
      </c>
      <c r="G7" s="124">
        <v>54.57</v>
      </c>
      <c r="H7" s="123">
        <v>2</v>
      </c>
    </row>
    <row r="8" spans="1:10" x14ac:dyDescent="0.3">
      <c r="A8" s="126">
        <v>14362</v>
      </c>
      <c r="B8" s="128" t="s">
        <v>2576</v>
      </c>
      <c r="C8" s="127">
        <f>35500000+1820000</f>
        <v>37320000</v>
      </c>
      <c r="D8" s="124">
        <f>6+11</f>
        <v>17</v>
      </c>
      <c r="E8" s="126">
        <v>34.729999999999997</v>
      </c>
      <c r="F8" s="125">
        <v>41.27</v>
      </c>
      <c r="G8" s="124">
        <v>36.268300000000004</v>
      </c>
      <c r="H8" s="123">
        <v>3</v>
      </c>
    </row>
    <row r="9" spans="1:10" x14ac:dyDescent="0.3">
      <c r="A9" s="126">
        <v>14721</v>
      </c>
      <c r="B9" s="128" t="s">
        <v>2909</v>
      </c>
      <c r="C9" s="127">
        <v>2700000</v>
      </c>
      <c r="D9" s="124">
        <v>9</v>
      </c>
      <c r="E9" s="126">
        <v>0.21</v>
      </c>
      <c r="F9" s="125">
        <v>1.66</v>
      </c>
      <c r="G9" s="124">
        <v>0.62480000000000002</v>
      </c>
      <c r="H9" s="123">
        <v>1</v>
      </c>
    </row>
    <row r="10" spans="1:10" x14ac:dyDescent="0.3">
      <c r="A10" s="126">
        <v>15132</v>
      </c>
      <c r="B10" s="128" t="s">
        <v>2793</v>
      </c>
      <c r="C10" s="127">
        <v>102200000</v>
      </c>
      <c r="D10" s="124">
        <v>95</v>
      </c>
      <c r="E10" s="126">
        <v>10.53</v>
      </c>
      <c r="F10" s="125">
        <v>18.059999999999999</v>
      </c>
      <c r="G10" s="124">
        <v>15.1808</v>
      </c>
      <c r="H10" s="123">
        <v>3</v>
      </c>
    </row>
    <row r="11" spans="1:10" x14ac:dyDescent="0.3">
      <c r="A11" s="126">
        <v>15823</v>
      </c>
      <c r="B11" s="128" t="s">
        <v>2640</v>
      </c>
      <c r="C11" s="127">
        <v>151900000</v>
      </c>
      <c r="D11" s="124">
        <v>172</v>
      </c>
      <c r="E11" s="126">
        <v>16.709099999999999</v>
      </c>
      <c r="F11" s="125">
        <v>21.14</v>
      </c>
      <c r="G11" s="124">
        <v>18.7698</v>
      </c>
      <c r="H11" s="123">
        <v>3</v>
      </c>
    </row>
    <row r="12" spans="1:10" x14ac:dyDescent="0.3">
      <c r="A12" s="126">
        <v>15862</v>
      </c>
      <c r="B12" s="128" t="s">
        <v>2773</v>
      </c>
      <c r="C12" s="127">
        <v>5400000</v>
      </c>
      <c r="D12" s="124">
        <v>14</v>
      </c>
      <c r="E12" s="126">
        <v>16.86</v>
      </c>
      <c r="F12" s="125">
        <v>21.65</v>
      </c>
      <c r="G12" s="124">
        <v>18.466899999999999</v>
      </c>
      <c r="H12" s="123">
        <v>2</v>
      </c>
    </row>
    <row r="13" spans="1:10" x14ac:dyDescent="0.3">
      <c r="A13" s="126">
        <v>15863</v>
      </c>
      <c r="B13" s="128" t="s">
        <v>2878</v>
      </c>
      <c r="C13" s="127">
        <v>4600000</v>
      </c>
      <c r="D13" s="124">
        <v>3</v>
      </c>
      <c r="E13" s="126">
        <v>15</v>
      </c>
      <c r="F13" s="125">
        <v>15.08</v>
      </c>
      <c r="G13" s="124">
        <v>15.045199999999999</v>
      </c>
      <c r="H13" s="123">
        <v>2</v>
      </c>
    </row>
    <row r="14" spans="1:10" x14ac:dyDescent="0.3">
      <c r="A14" s="126">
        <v>15893</v>
      </c>
      <c r="B14" s="128" t="s">
        <v>2774</v>
      </c>
      <c r="C14" s="127">
        <v>28000000</v>
      </c>
      <c r="D14" s="124">
        <v>7</v>
      </c>
      <c r="E14" s="126">
        <v>3.73</v>
      </c>
      <c r="F14" s="125">
        <v>5.81</v>
      </c>
      <c r="G14" s="124">
        <v>4.9634</v>
      </c>
      <c r="H14" s="123">
        <v>2</v>
      </c>
    </row>
    <row r="15" spans="1:10" x14ac:dyDescent="0.3">
      <c r="A15" s="126">
        <v>15982</v>
      </c>
      <c r="B15" s="128" t="s">
        <v>2775</v>
      </c>
      <c r="C15" s="127">
        <v>11100000</v>
      </c>
      <c r="D15" s="124">
        <v>41</v>
      </c>
      <c r="E15" s="126">
        <v>10.71</v>
      </c>
      <c r="F15" s="125">
        <v>18.29</v>
      </c>
      <c r="G15" s="124">
        <v>12.4857</v>
      </c>
      <c r="H15" s="123">
        <v>2</v>
      </c>
    </row>
    <row r="16" spans="1:10" x14ac:dyDescent="0.3">
      <c r="A16" s="126">
        <v>15983</v>
      </c>
      <c r="B16" s="128" t="s">
        <v>2874</v>
      </c>
      <c r="C16" s="127">
        <v>164600000</v>
      </c>
      <c r="D16" s="124">
        <v>52</v>
      </c>
      <c r="E16" s="126">
        <v>7.76</v>
      </c>
      <c r="F16" s="125">
        <v>9.1300000000000008</v>
      </c>
      <c r="G16" s="124">
        <v>7.9832000000000001</v>
      </c>
      <c r="H16" s="123">
        <v>2</v>
      </c>
    </row>
    <row r="17" spans="1:8" x14ac:dyDescent="0.3">
      <c r="A17" s="126">
        <v>16094</v>
      </c>
      <c r="B17" s="128" t="s">
        <v>2764</v>
      </c>
      <c r="C17" s="127">
        <v>788600000</v>
      </c>
      <c r="D17" s="124">
        <v>160</v>
      </c>
      <c r="E17" s="126">
        <v>15.08</v>
      </c>
      <c r="F17" s="125">
        <v>18.670000000000002</v>
      </c>
      <c r="G17" s="124">
        <v>16.4175</v>
      </c>
      <c r="H17" s="123">
        <v>3</v>
      </c>
    </row>
    <row r="18" spans="1:8" x14ac:dyDescent="0.3">
      <c r="A18" s="126">
        <v>16263</v>
      </c>
      <c r="B18" s="128" t="s">
        <v>2839</v>
      </c>
      <c r="C18" s="127">
        <f>11200000+3600000</f>
        <v>14800000</v>
      </c>
      <c r="D18" s="124">
        <v>34</v>
      </c>
      <c r="E18" s="126">
        <v>3.07</v>
      </c>
      <c r="F18" s="125">
        <v>4.63</v>
      </c>
      <c r="G18" s="124">
        <v>3.7263000000000002</v>
      </c>
      <c r="H18" s="123">
        <v>2</v>
      </c>
    </row>
    <row r="19" spans="1:8" x14ac:dyDescent="0.3">
      <c r="A19" s="126">
        <v>18051</v>
      </c>
      <c r="B19" s="128" t="s">
        <v>2641</v>
      </c>
      <c r="C19" s="127">
        <v>18600000</v>
      </c>
      <c r="D19" s="124">
        <v>32</v>
      </c>
      <c r="E19" s="126">
        <v>11.64</v>
      </c>
      <c r="F19" s="125">
        <v>15.67</v>
      </c>
      <c r="G19" s="124">
        <v>12.8741</v>
      </c>
      <c r="H19" s="123">
        <v>3</v>
      </c>
    </row>
    <row r="20" spans="1:8" x14ac:dyDescent="0.3">
      <c r="A20" s="126">
        <v>20343</v>
      </c>
      <c r="B20" s="128" t="s">
        <v>2250</v>
      </c>
      <c r="C20" s="127">
        <v>100000</v>
      </c>
      <c r="D20" s="124">
        <v>1</v>
      </c>
      <c r="E20" s="126">
        <v>33.799999999999997</v>
      </c>
      <c r="F20" s="125">
        <v>33.799999999999997</v>
      </c>
      <c r="G20" s="124">
        <v>33.799999999999997</v>
      </c>
      <c r="H20" s="123">
        <v>2</v>
      </c>
    </row>
    <row r="21" spans="1:8" x14ac:dyDescent="0.3">
      <c r="A21" s="126">
        <v>20343</v>
      </c>
      <c r="B21" s="128" t="s">
        <v>2250</v>
      </c>
      <c r="C21" s="127">
        <v>15000000</v>
      </c>
      <c r="D21" s="124">
        <v>17</v>
      </c>
      <c r="E21" s="126">
        <v>32.369999999999997</v>
      </c>
      <c r="F21" s="125">
        <v>37.409999999999997</v>
      </c>
      <c r="G21" s="124">
        <v>35.083100000000002</v>
      </c>
      <c r="H21" s="123">
        <v>3</v>
      </c>
    </row>
    <row r="22" spans="1:8" x14ac:dyDescent="0.3">
      <c r="A22" s="126">
        <v>20631</v>
      </c>
      <c r="B22" s="128" t="s">
        <v>2862</v>
      </c>
      <c r="C22" s="127">
        <v>8700000</v>
      </c>
      <c r="D22" s="124">
        <v>20</v>
      </c>
      <c r="E22" s="126">
        <v>12.62</v>
      </c>
      <c r="F22" s="125">
        <v>15.92</v>
      </c>
      <c r="G22" s="124">
        <v>13.992800000000001</v>
      </c>
      <c r="H22" s="123">
        <v>1</v>
      </c>
    </row>
    <row r="23" spans="1:8" x14ac:dyDescent="0.3">
      <c r="A23" s="126">
        <v>20651</v>
      </c>
      <c r="B23" s="128" t="s">
        <v>2917</v>
      </c>
      <c r="C23" s="127">
        <v>24800000</v>
      </c>
      <c r="D23" s="124">
        <v>5</v>
      </c>
      <c r="E23" s="126">
        <v>2.8206000000000002</v>
      </c>
      <c r="F23" s="125">
        <v>43.03</v>
      </c>
      <c r="G23" s="124">
        <v>40.553699999999999</v>
      </c>
      <c r="H23" s="123">
        <v>1</v>
      </c>
    </row>
    <row r="24" spans="1:8" x14ac:dyDescent="0.3">
      <c r="A24" s="126">
        <v>22081</v>
      </c>
      <c r="B24" s="128" t="s">
        <v>2577</v>
      </c>
      <c r="C24" s="127">
        <v>40800000</v>
      </c>
      <c r="D24" s="124">
        <v>59</v>
      </c>
      <c r="E24" s="126">
        <v>14</v>
      </c>
      <c r="F24" s="125">
        <v>17.22</v>
      </c>
      <c r="G24" s="124">
        <v>15.456</v>
      </c>
      <c r="H24" s="123">
        <v>3</v>
      </c>
    </row>
    <row r="25" spans="1:8" x14ac:dyDescent="0.3">
      <c r="A25" s="126">
        <v>22282</v>
      </c>
      <c r="B25" s="128" t="s">
        <v>2814</v>
      </c>
      <c r="C25" s="127">
        <v>3800000</v>
      </c>
      <c r="D25" s="124">
        <v>5</v>
      </c>
      <c r="E25" s="126">
        <v>9.4</v>
      </c>
      <c r="F25" s="125">
        <v>10.23</v>
      </c>
      <c r="G25" s="124">
        <v>9.9418000000000006</v>
      </c>
      <c r="H25" s="123">
        <v>2</v>
      </c>
    </row>
    <row r="26" spans="1:8" x14ac:dyDescent="0.3">
      <c r="A26" s="126">
        <v>22393</v>
      </c>
      <c r="B26" s="128" t="s">
        <v>2655</v>
      </c>
      <c r="C26" s="127">
        <v>67800000</v>
      </c>
      <c r="D26" s="124">
        <v>46</v>
      </c>
      <c r="E26" s="126">
        <v>16.920000000000002</v>
      </c>
      <c r="F26" s="125">
        <v>34.82</v>
      </c>
      <c r="G26" s="124">
        <v>20.673400000000001</v>
      </c>
      <c r="H26" s="123">
        <v>3</v>
      </c>
    </row>
    <row r="27" spans="1:8" x14ac:dyDescent="0.3">
      <c r="A27" s="126">
        <v>23383</v>
      </c>
      <c r="B27" s="128" t="s">
        <v>2627</v>
      </c>
      <c r="C27" s="127">
        <v>85000000</v>
      </c>
      <c r="D27" s="124">
        <v>43</v>
      </c>
      <c r="E27" s="126">
        <v>20.12</v>
      </c>
      <c r="F27" s="125">
        <v>33.78</v>
      </c>
      <c r="G27" s="124">
        <v>28.197399999999998</v>
      </c>
      <c r="H27" s="123">
        <v>3</v>
      </c>
    </row>
    <row r="28" spans="1:8" x14ac:dyDescent="0.3">
      <c r="A28" s="126">
        <v>24392</v>
      </c>
      <c r="B28" s="128" t="s">
        <v>2918</v>
      </c>
      <c r="C28" s="127">
        <v>42300000</v>
      </c>
      <c r="D28" s="124">
        <v>31</v>
      </c>
      <c r="E28" s="126">
        <v>0.1</v>
      </c>
      <c r="F28" s="125">
        <v>0.72</v>
      </c>
      <c r="G28" s="124">
        <v>0.3009</v>
      </c>
      <c r="H28" s="123">
        <v>1</v>
      </c>
    </row>
    <row r="29" spans="1:8" x14ac:dyDescent="0.3">
      <c r="A29" s="126">
        <v>24393</v>
      </c>
      <c r="B29" s="128" t="s">
        <v>2656</v>
      </c>
      <c r="C29" s="127">
        <v>578800000</v>
      </c>
      <c r="D29" s="124">
        <v>444</v>
      </c>
      <c r="E29" s="126">
        <v>8.0633999999999997</v>
      </c>
      <c r="F29" s="125">
        <v>12.73</v>
      </c>
      <c r="G29" s="124">
        <v>11.2966</v>
      </c>
      <c r="H29" s="123">
        <v>3</v>
      </c>
    </row>
    <row r="30" spans="1:8" x14ac:dyDescent="0.3">
      <c r="A30" s="126">
        <v>24566</v>
      </c>
      <c r="B30" s="128" t="s">
        <v>2919</v>
      </c>
      <c r="C30" s="127">
        <v>52400000</v>
      </c>
      <c r="D30" s="124">
        <v>28</v>
      </c>
      <c r="E30" s="126">
        <v>3.96</v>
      </c>
      <c r="F30" s="125">
        <v>10.9</v>
      </c>
      <c r="G30" s="124">
        <v>6.6914999999999996</v>
      </c>
      <c r="H30" s="123">
        <v>1</v>
      </c>
    </row>
    <row r="31" spans="1:8" x14ac:dyDescent="0.3">
      <c r="A31" s="126">
        <v>24616</v>
      </c>
      <c r="B31" s="128" t="s">
        <v>2642</v>
      </c>
      <c r="C31" s="127">
        <v>29400000</v>
      </c>
      <c r="D31" s="124">
        <v>44</v>
      </c>
      <c r="E31" s="126">
        <v>17.71</v>
      </c>
      <c r="F31" s="125">
        <v>34.520000000000003</v>
      </c>
      <c r="G31" s="124">
        <v>27.6264</v>
      </c>
      <c r="H31" s="123">
        <v>3</v>
      </c>
    </row>
    <row r="32" spans="1:8" x14ac:dyDescent="0.3">
      <c r="A32" s="126">
        <v>24663</v>
      </c>
      <c r="B32" s="128" t="s">
        <v>2818</v>
      </c>
      <c r="C32" s="127">
        <v>13800000</v>
      </c>
      <c r="D32" s="124">
        <v>17</v>
      </c>
      <c r="E32" s="126">
        <v>10.69</v>
      </c>
      <c r="F32" s="125">
        <v>13.94</v>
      </c>
      <c r="G32" s="124">
        <v>11.3475</v>
      </c>
      <c r="H32" s="123">
        <v>2</v>
      </c>
    </row>
    <row r="33" spans="1:8" x14ac:dyDescent="0.3">
      <c r="A33" s="126">
        <v>24822</v>
      </c>
      <c r="B33" s="128" t="s">
        <v>2864</v>
      </c>
      <c r="C33" s="127">
        <v>53200000</v>
      </c>
      <c r="D33" s="124">
        <v>80</v>
      </c>
      <c r="E33" s="126">
        <v>17.91</v>
      </c>
      <c r="F33" s="125">
        <v>26.601800000000001</v>
      </c>
      <c r="G33" s="124">
        <v>21.716000000000001</v>
      </c>
      <c r="H33" s="123">
        <v>2</v>
      </c>
    </row>
    <row r="34" spans="1:8" x14ac:dyDescent="0.3">
      <c r="A34" s="126">
        <v>24921</v>
      </c>
      <c r="B34" s="128" t="s">
        <v>2707</v>
      </c>
      <c r="C34" s="127">
        <v>352400000</v>
      </c>
      <c r="D34" s="124">
        <v>670</v>
      </c>
      <c r="E34" s="126">
        <v>7.97</v>
      </c>
      <c r="F34" s="125">
        <v>16.04</v>
      </c>
      <c r="G34" s="124">
        <v>12.454599999999999</v>
      </c>
      <c r="H34" s="123">
        <v>3</v>
      </c>
    </row>
    <row r="35" spans="1:8" x14ac:dyDescent="0.3">
      <c r="A35" s="126">
        <v>25425</v>
      </c>
      <c r="B35" s="128" t="s">
        <v>2879</v>
      </c>
      <c r="C35" s="127">
        <v>265000000</v>
      </c>
      <c r="D35" s="124">
        <v>395</v>
      </c>
      <c r="E35" s="126">
        <v>17.32</v>
      </c>
      <c r="F35" s="125">
        <v>27.2</v>
      </c>
      <c r="G35" s="124">
        <v>22.474399999999999</v>
      </c>
      <c r="H35" s="123">
        <v>1</v>
      </c>
    </row>
    <row r="36" spans="1:8" x14ac:dyDescent="0.3">
      <c r="A36" s="126">
        <v>26034</v>
      </c>
      <c r="B36" s="128" t="s">
        <v>2616</v>
      </c>
      <c r="C36" s="127">
        <v>621300000</v>
      </c>
      <c r="D36" s="124">
        <v>615</v>
      </c>
      <c r="E36" s="126">
        <v>26.3888</v>
      </c>
      <c r="F36" s="125">
        <v>47.28</v>
      </c>
      <c r="G36" s="124">
        <v>40.120100000000001</v>
      </c>
      <c r="H36" s="123">
        <v>3</v>
      </c>
    </row>
    <row r="37" spans="1:8" x14ac:dyDescent="0.3">
      <c r="A37" s="126">
        <v>26106</v>
      </c>
      <c r="B37" s="128" t="s">
        <v>2889</v>
      </c>
      <c r="C37" s="127">
        <v>64100000</v>
      </c>
      <c r="D37" s="124">
        <v>47</v>
      </c>
      <c r="E37" s="126">
        <v>45.28</v>
      </c>
      <c r="F37" s="125">
        <v>125.21</v>
      </c>
      <c r="G37" s="124">
        <v>95.900199999999998</v>
      </c>
      <c r="H37" s="123">
        <v>2</v>
      </c>
    </row>
    <row r="38" spans="1:8" x14ac:dyDescent="0.3">
      <c r="A38" s="126">
        <v>26107</v>
      </c>
      <c r="B38" s="128" t="s">
        <v>2277</v>
      </c>
      <c r="C38" s="127">
        <v>924900000</v>
      </c>
      <c r="D38" s="124">
        <v>840</v>
      </c>
      <c r="E38" s="126">
        <v>20.13</v>
      </c>
      <c r="F38" s="125">
        <v>67.306700000000006</v>
      </c>
      <c r="G38" s="124">
        <v>37.154499999999999</v>
      </c>
      <c r="H38" s="123">
        <v>3</v>
      </c>
    </row>
    <row r="39" spans="1:8" x14ac:dyDescent="0.3">
      <c r="A39" s="126">
        <v>26185</v>
      </c>
      <c r="B39" s="128" t="s">
        <v>2784</v>
      </c>
      <c r="C39" s="127">
        <v>1044400000</v>
      </c>
      <c r="D39" s="124">
        <v>706</v>
      </c>
      <c r="E39" s="126">
        <v>21.04</v>
      </c>
      <c r="F39" s="125">
        <v>55.65</v>
      </c>
      <c r="G39" s="124">
        <v>36.6432</v>
      </c>
      <c r="H39" s="123">
        <v>3</v>
      </c>
    </row>
    <row r="40" spans="1:8" x14ac:dyDescent="0.3">
      <c r="A40" s="126">
        <v>26302</v>
      </c>
      <c r="B40" s="128" t="s">
        <v>2795</v>
      </c>
      <c r="C40" s="127">
        <v>5300000</v>
      </c>
      <c r="D40" s="124">
        <v>5</v>
      </c>
      <c r="E40" s="126">
        <v>12.47</v>
      </c>
      <c r="F40" s="125">
        <v>15.6</v>
      </c>
      <c r="G40" s="124">
        <v>14.671099999999999</v>
      </c>
      <c r="H40" s="123">
        <v>3</v>
      </c>
    </row>
    <row r="41" spans="1:8" x14ac:dyDescent="0.3">
      <c r="A41" s="126">
        <v>27291</v>
      </c>
      <c r="B41" s="128" t="s">
        <v>2830</v>
      </c>
      <c r="C41" s="127">
        <f>450900000+46900000</f>
        <v>497800000</v>
      </c>
      <c r="D41" s="124">
        <f>293+29</f>
        <v>322</v>
      </c>
      <c r="E41" s="126">
        <v>1.87</v>
      </c>
      <c r="F41" s="125">
        <v>10.65</v>
      </c>
      <c r="G41" s="124">
        <v>7.9402999999999997</v>
      </c>
      <c r="H41" s="123">
        <v>2</v>
      </c>
    </row>
    <row r="42" spans="1:8" x14ac:dyDescent="0.3">
      <c r="A42" s="126">
        <v>27311</v>
      </c>
      <c r="B42" s="128" t="s">
        <v>2868</v>
      </c>
      <c r="C42" s="127">
        <v>1000000</v>
      </c>
      <c r="D42" s="124">
        <v>1</v>
      </c>
      <c r="E42" s="126">
        <v>17.239999999999998</v>
      </c>
      <c r="F42" s="125">
        <v>17.239999999999998</v>
      </c>
      <c r="G42" s="124">
        <v>17.239999999999998</v>
      </c>
      <c r="H42" s="123">
        <v>1</v>
      </c>
    </row>
    <row r="43" spans="1:8" x14ac:dyDescent="0.3">
      <c r="A43" s="126">
        <v>27481</v>
      </c>
      <c r="B43" s="128" t="s">
        <v>2785</v>
      </c>
      <c r="C43" s="127">
        <f>227200000+2200000</f>
        <v>229400000</v>
      </c>
      <c r="D43" s="124">
        <v>118</v>
      </c>
      <c r="E43" s="126">
        <v>6.98</v>
      </c>
      <c r="F43" s="125">
        <v>9.94</v>
      </c>
      <c r="G43" s="124">
        <v>8.2971000000000004</v>
      </c>
      <c r="H43" s="123">
        <v>3</v>
      </c>
    </row>
    <row r="44" spans="1:8" x14ac:dyDescent="0.3">
      <c r="A44" s="126">
        <v>28885</v>
      </c>
      <c r="B44" s="128" t="s">
        <v>2901</v>
      </c>
      <c r="C44" s="127">
        <v>72500000</v>
      </c>
      <c r="D44" s="124">
        <v>20</v>
      </c>
      <c r="E44" s="126">
        <v>23.78</v>
      </c>
      <c r="F44" s="125">
        <v>45.82</v>
      </c>
      <c r="G44" s="124">
        <v>28.068999999999999</v>
      </c>
      <c r="H44" s="123">
        <v>1</v>
      </c>
    </row>
    <row r="45" spans="1:8" x14ac:dyDescent="0.3">
      <c r="A45" s="126">
        <v>28886</v>
      </c>
      <c r="B45" s="128" t="s">
        <v>2737</v>
      </c>
      <c r="C45" s="127">
        <f>1758200000+49500000+13100000</f>
        <v>1820800000</v>
      </c>
      <c r="D45" s="124">
        <v>319</v>
      </c>
      <c r="E45" s="126">
        <v>2.87</v>
      </c>
      <c r="F45" s="125">
        <v>21.77</v>
      </c>
      <c r="G45" s="124">
        <v>17.078800000000001</v>
      </c>
      <c r="H45" s="123">
        <v>3</v>
      </c>
    </row>
    <row r="46" spans="1:8" x14ac:dyDescent="0.3">
      <c r="A46" s="126">
        <v>29051</v>
      </c>
      <c r="B46" s="128" t="s">
        <v>2282</v>
      </c>
      <c r="C46" s="127">
        <v>183500000</v>
      </c>
      <c r="D46" s="124">
        <v>131</v>
      </c>
      <c r="E46" s="126">
        <v>16.440000000000001</v>
      </c>
      <c r="F46" s="125">
        <v>20.18</v>
      </c>
      <c r="G46" s="124">
        <v>18.007400000000001</v>
      </c>
      <c r="H46" s="123">
        <v>3</v>
      </c>
    </row>
    <row r="47" spans="1:8" x14ac:dyDescent="0.3">
      <c r="A47" s="126">
        <v>29371</v>
      </c>
      <c r="B47" s="128" t="s">
        <v>2765</v>
      </c>
      <c r="C47" s="127">
        <v>21900000</v>
      </c>
      <c r="D47" s="124">
        <v>30</v>
      </c>
      <c r="E47" s="126">
        <v>12.86</v>
      </c>
      <c r="F47" s="125">
        <v>15.75</v>
      </c>
      <c r="G47" s="124">
        <v>13.9876</v>
      </c>
      <c r="H47" s="123">
        <v>1</v>
      </c>
    </row>
    <row r="48" spans="1:8" x14ac:dyDescent="0.3">
      <c r="A48" s="126">
        <v>30103</v>
      </c>
      <c r="B48" s="128" t="s">
        <v>2671</v>
      </c>
      <c r="C48" s="127">
        <v>297000000</v>
      </c>
      <c r="D48" s="124">
        <v>424</v>
      </c>
      <c r="E48" s="126">
        <v>11.24</v>
      </c>
      <c r="F48" s="125">
        <v>16.78</v>
      </c>
      <c r="G48" s="124">
        <v>13.3314</v>
      </c>
      <c r="H48" s="123">
        <v>3</v>
      </c>
    </row>
    <row r="49" spans="1:8" x14ac:dyDescent="0.3">
      <c r="A49" s="126">
        <v>30184</v>
      </c>
      <c r="B49" s="128" t="s">
        <v>2880</v>
      </c>
      <c r="C49" s="127">
        <v>36500000</v>
      </c>
      <c r="D49" s="124">
        <v>14</v>
      </c>
      <c r="E49" s="126">
        <v>11.75</v>
      </c>
      <c r="F49" s="125">
        <v>15.14</v>
      </c>
      <c r="G49" s="124">
        <v>13.7621</v>
      </c>
      <c r="H49" s="123">
        <v>2</v>
      </c>
    </row>
    <row r="50" spans="1:8" x14ac:dyDescent="0.3">
      <c r="A50" s="126">
        <v>30237</v>
      </c>
      <c r="B50" s="128" t="s">
        <v>2822</v>
      </c>
      <c r="C50" s="127">
        <f>44500000+200000</f>
        <v>44700000</v>
      </c>
      <c r="D50" s="124">
        <v>48</v>
      </c>
      <c r="E50" s="126">
        <v>20.059999999999999</v>
      </c>
      <c r="F50" s="125">
        <v>32.15</v>
      </c>
      <c r="G50" s="124">
        <v>22.0106</v>
      </c>
      <c r="H50" s="123">
        <v>2</v>
      </c>
    </row>
    <row r="51" spans="1:8" x14ac:dyDescent="0.3">
      <c r="A51" s="126">
        <v>30284</v>
      </c>
      <c r="B51" s="128" t="s">
        <v>2744</v>
      </c>
      <c r="C51" s="127">
        <v>82400000</v>
      </c>
      <c r="D51" s="124">
        <v>158</v>
      </c>
      <c r="E51" s="126">
        <v>16.09</v>
      </c>
      <c r="F51" s="125">
        <v>24.828800000000001</v>
      </c>
      <c r="G51" s="124">
        <v>20.124700000000001</v>
      </c>
      <c r="H51" s="123">
        <v>3</v>
      </c>
    </row>
    <row r="52" spans="1:8" x14ac:dyDescent="0.3">
      <c r="A52" s="126">
        <v>30335</v>
      </c>
      <c r="B52" s="128" t="s">
        <v>2854</v>
      </c>
      <c r="C52" s="127">
        <v>4200000</v>
      </c>
      <c r="D52" s="124">
        <v>10</v>
      </c>
      <c r="E52" s="126">
        <v>58.45</v>
      </c>
      <c r="F52" s="125">
        <v>73.38</v>
      </c>
      <c r="G52" s="124">
        <v>68.711200000000005</v>
      </c>
      <c r="H52" s="123">
        <v>2</v>
      </c>
    </row>
    <row r="53" spans="1:8" x14ac:dyDescent="0.3">
      <c r="A53" s="126">
        <v>30425</v>
      </c>
      <c r="B53" s="128" t="s">
        <v>2672</v>
      </c>
      <c r="C53" s="127">
        <v>111400000</v>
      </c>
      <c r="D53" s="124">
        <v>229</v>
      </c>
      <c r="E53" s="126">
        <v>15.99</v>
      </c>
      <c r="F53" s="125">
        <v>21.76</v>
      </c>
      <c r="G53" s="124">
        <v>18.992699999999999</v>
      </c>
      <c r="H53" s="123">
        <v>3</v>
      </c>
    </row>
    <row r="54" spans="1:8" x14ac:dyDescent="0.3">
      <c r="A54" s="126">
        <v>30453</v>
      </c>
      <c r="B54" s="125"/>
      <c r="C54" s="127">
        <v>53600000</v>
      </c>
      <c r="D54" s="124">
        <v>3</v>
      </c>
      <c r="E54" s="126">
        <v>0.11</v>
      </c>
      <c r="F54" s="125">
        <v>7.12</v>
      </c>
      <c r="G54" s="124">
        <v>0.3256</v>
      </c>
      <c r="H54" s="123">
        <v>1</v>
      </c>
    </row>
    <row r="55" spans="1:8" x14ac:dyDescent="0.3">
      <c r="A55" s="126">
        <v>30477</v>
      </c>
      <c r="B55" s="128" t="s">
        <v>2684</v>
      </c>
      <c r="C55" s="127">
        <v>4900000</v>
      </c>
      <c r="D55" s="124">
        <v>17</v>
      </c>
      <c r="E55" s="126">
        <v>11.72</v>
      </c>
      <c r="F55" s="125">
        <v>16.010000000000002</v>
      </c>
      <c r="G55" s="124">
        <v>13.4247</v>
      </c>
      <c r="H55" s="123">
        <v>3</v>
      </c>
    </row>
    <row r="56" spans="1:8" x14ac:dyDescent="0.3">
      <c r="A56" s="126">
        <v>31221</v>
      </c>
      <c r="B56" s="128" t="s">
        <v>2644</v>
      </c>
      <c r="C56" s="127">
        <v>81500000</v>
      </c>
      <c r="D56" s="124">
        <v>168</v>
      </c>
      <c r="E56" s="126">
        <v>17.52</v>
      </c>
      <c r="F56" s="125">
        <v>40.880000000000003</v>
      </c>
      <c r="G56" s="124">
        <v>28.537500000000001</v>
      </c>
      <c r="H56" s="123">
        <v>3</v>
      </c>
    </row>
    <row r="57" spans="1:8" x14ac:dyDescent="0.3">
      <c r="A57" s="126">
        <v>31493</v>
      </c>
      <c r="B57" s="128" t="s">
        <v>2716</v>
      </c>
      <c r="C57" s="127">
        <v>25000000</v>
      </c>
      <c r="D57" s="124">
        <v>37</v>
      </c>
      <c r="E57" s="126">
        <v>18.46</v>
      </c>
      <c r="F57" s="125">
        <v>23.93</v>
      </c>
      <c r="G57" s="124">
        <v>21.521799999999999</v>
      </c>
      <c r="H57" s="123">
        <v>3</v>
      </c>
    </row>
    <row r="58" spans="1:8" x14ac:dyDescent="0.3">
      <c r="A58" s="126">
        <v>31632</v>
      </c>
      <c r="B58" s="128" t="s">
        <v>2766</v>
      </c>
      <c r="C58" s="127">
        <v>800000</v>
      </c>
      <c r="D58" s="124">
        <v>2</v>
      </c>
      <c r="E58" s="126">
        <v>12.46</v>
      </c>
      <c r="F58" s="125">
        <v>12.51</v>
      </c>
      <c r="G58" s="124">
        <v>12.484999999999999</v>
      </c>
      <c r="H58" s="123">
        <v>1</v>
      </c>
    </row>
    <row r="59" spans="1:8" x14ac:dyDescent="0.3">
      <c r="A59" s="126">
        <v>31671</v>
      </c>
      <c r="B59" s="128" t="s">
        <v>2628</v>
      </c>
      <c r="C59" s="127">
        <v>311500000</v>
      </c>
      <c r="D59" s="124">
        <v>97</v>
      </c>
      <c r="E59" s="126">
        <v>25.96</v>
      </c>
      <c r="F59" s="125">
        <v>33.28</v>
      </c>
      <c r="G59" s="124">
        <v>27.628599999999999</v>
      </c>
      <c r="H59" s="123">
        <v>3</v>
      </c>
    </row>
    <row r="60" spans="1:8" x14ac:dyDescent="0.3">
      <c r="A60" s="126">
        <v>31712</v>
      </c>
      <c r="B60" s="128" t="s">
        <v>2750</v>
      </c>
      <c r="C60" s="127">
        <v>6200000</v>
      </c>
      <c r="D60" s="124">
        <v>13</v>
      </c>
      <c r="E60" s="126">
        <v>14.8</v>
      </c>
      <c r="F60" s="125">
        <v>16.22</v>
      </c>
      <c r="G60" s="124">
        <v>15.650499999999999</v>
      </c>
      <c r="H60" s="123">
        <v>2</v>
      </c>
    </row>
    <row r="61" spans="1:8" x14ac:dyDescent="0.3">
      <c r="A61" s="126">
        <v>31881</v>
      </c>
      <c r="B61" s="128" t="s">
        <v>2840</v>
      </c>
      <c r="C61" s="127">
        <f>13500000+23500000</f>
        <v>37000000</v>
      </c>
      <c r="D61" s="124">
        <v>22</v>
      </c>
      <c r="E61" s="126">
        <v>12.42</v>
      </c>
      <c r="F61" s="125">
        <v>24.86</v>
      </c>
      <c r="G61" s="124">
        <v>14.367599999999999</v>
      </c>
      <c r="H61" s="123">
        <v>2</v>
      </c>
    </row>
    <row r="62" spans="1:8" x14ac:dyDescent="0.3">
      <c r="A62" s="126">
        <v>32024</v>
      </c>
      <c r="B62" s="128" t="s">
        <v>2767</v>
      </c>
      <c r="C62" s="127">
        <v>900000</v>
      </c>
      <c r="D62" s="124">
        <v>3</v>
      </c>
      <c r="E62" s="126">
        <v>12.77</v>
      </c>
      <c r="F62" s="125">
        <v>18.73</v>
      </c>
      <c r="G62" s="124">
        <v>15.45</v>
      </c>
      <c r="H62" s="123">
        <v>2</v>
      </c>
    </row>
    <row r="63" spans="1:8" x14ac:dyDescent="0.3">
      <c r="A63" s="126">
        <v>32243</v>
      </c>
      <c r="B63" s="128" t="s">
        <v>2911</v>
      </c>
      <c r="C63" s="127">
        <v>14900000</v>
      </c>
      <c r="D63" s="124">
        <v>31</v>
      </c>
      <c r="E63" s="126">
        <v>2.34</v>
      </c>
      <c r="F63" s="125">
        <v>10.23</v>
      </c>
      <c r="G63" s="124">
        <v>7.5502000000000002</v>
      </c>
      <c r="H63" s="123">
        <v>1</v>
      </c>
    </row>
    <row r="64" spans="1:8" x14ac:dyDescent="0.3">
      <c r="A64" s="126">
        <v>32607</v>
      </c>
      <c r="B64" s="128" t="s">
        <v>2855</v>
      </c>
      <c r="C64" s="127">
        <v>1000000</v>
      </c>
      <c r="D64" s="124">
        <v>4</v>
      </c>
      <c r="E64" s="126">
        <v>60.33</v>
      </c>
      <c r="F64" s="125">
        <v>68.33</v>
      </c>
      <c r="G64" s="124">
        <v>66.343000000000004</v>
      </c>
      <c r="H64" s="123">
        <v>2</v>
      </c>
    </row>
    <row r="65" spans="1:8" x14ac:dyDescent="0.3">
      <c r="A65" s="126">
        <v>33101</v>
      </c>
      <c r="B65" s="128" t="s">
        <v>2493</v>
      </c>
      <c r="C65" s="127">
        <v>65100000</v>
      </c>
      <c r="D65" s="124">
        <v>29</v>
      </c>
      <c r="E65" s="126">
        <v>17.23</v>
      </c>
      <c r="F65" s="125">
        <v>28.2</v>
      </c>
      <c r="G65" s="124">
        <v>22.8887</v>
      </c>
      <c r="H65" s="123">
        <v>4</v>
      </c>
    </row>
    <row r="66" spans="1:8" x14ac:dyDescent="0.3">
      <c r="A66" s="126">
        <v>33223</v>
      </c>
      <c r="B66" s="128" t="s">
        <v>2902</v>
      </c>
      <c r="C66" s="127">
        <v>3400000</v>
      </c>
      <c r="D66" s="124">
        <v>9</v>
      </c>
      <c r="E66" s="126">
        <v>17.04</v>
      </c>
      <c r="F66" s="125">
        <v>23.6</v>
      </c>
      <c r="G66" s="124">
        <v>21.329699999999999</v>
      </c>
      <c r="H66" s="123">
        <v>2</v>
      </c>
    </row>
    <row r="67" spans="1:8" x14ac:dyDescent="0.3">
      <c r="A67" s="126">
        <v>33244</v>
      </c>
      <c r="B67" s="128" t="s">
        <v>2580</v>
      </c>
      <c r="C67" s="127">
        <v>27300000</v>
      </c>
      <c r="D67" s="124">
        <v>59</v>
      </c>
      <c r="E67" s="126">
        <v>14.1</v>
      </c>
      <c r="F67" s="125">
        <v>22.92</v>
      </c>
      <c r="G67" s="124">
        <v>18.686</v>
      </c>
      <c r="H67" s="123">
        <v>2</v>
      </c>
    </row>
    <row r="68" spans="1:8" x14ac:dyDescent="0.3">
      <c r="A68" s="126">
        <v>33382</v>
      </c>
      <c r="B68" s="128" t="s">
        <v>2881</v>
      </c>
      <c r="C68" s="127">
        <v>35500000</v>
      </c>
      <c r="D68" s="124">
        <v>36</v>
      </c>
      <c r="E68" s="126">
        <v>5.16</v>
      </c>
      <c r="F68" s="125">
        <v>12.55</v>
      </c>
      <c r="G68" s="124">
        <v>10.725899999999999</v>
      </c>
      <c r="H68" s="123">
        <v>1</v>
      </c>
    </row>
    <row r="69" spans="1:8" x14ac:dyDescent="0.3">
      <c r="A69" s="126">
        <v>33394</v>
      </c>
      <c r="B69" s="128" t="s">
        <v>2685</v>
      </c>
      <c r="C69" s="127">
        <v>86700000</v>
      </c>
      <c r="D69" s="124">
        <v>138</v>
      </c>
      <c r="E69" s="126">
        <v>15.5825</v>
      </c>
      <c r="F69" s="125">
        <v>36.923999999999999</v>
      </c>
      <c r="G69" s="124">
        <v>25.278600000000001</v>
      </c>
      <c r="H69" s="123">
        <v>3</v>
      </c>
    </row>
    <row r="70" spans="1:8" x14ac:dyDescent="0.3">
      <c r="A70" s="126">
        <v>34132</v>
      </c>
      <c r="B70" s="128" t="s">
        <v>2505</v>
      </c>
      <c r="C70" s="127">
        <f>97200000+8500000</f>
        <v>105700000</v>
      </c>
      <c r="D70" s="124">
        <v>154</v>
      </c>
      <c r="E70" s="126">
        <v>20.27</v>
      </c>
      <c r="F70" s="125">
        <v>30</v>
      </c>
      <c r="G70" s="124">
        <v>26.478400000000001</v>
      </c>
      <c r="H70" s="123">
        <v>2</v>
      </c>
    </row>
    <row r="71" spans="1:8" x14ac:dyDescent="0.3">
      <c r="A71" s="126">
        <v>34162</v>
      </c>
      <c r="B71" s="128" t="s">
        <v>2768</v>
      </c>
      <c r="C71" s="127">
        <v>29600000</v>
      </c>
      <c r="D71" s="124">
        <v>47</v>
      </c>
      <c r="E71" s="126">
        <v>18.84</v>
      </c>
      <c r="F71" s="125">
        <v>26.06</v>
      </c>
      <c r="G71" s="124">
        <v>22.195399999999999</v>
      </c>
      <c r="H71" s="123">
        <v>2</v>
      </c>
    </row>
    <row r="72" spans="1:8" x14ac:dyDescent="0.3">
      <c r="A72" s="126">
        <v>34653</v>
      </c>
      <c r="B72" s="128" t="s">
        <v>2717</v>
      </c>
      <c r="C72" s="127">
        <v>106400000</v>
      </c>
      <c r="D72" s="124">
        <v>93</v>
      </c>
      <c r="E72" s="126">
        <v>12.88</v>
      </c>
      <c r="F72" s="125">
        <v>26.87</v>
      </c>
      <c r="G72" s="124">
        <v>16.694700000000001</v>
      </c>
      <c r="H72" s="123">
        <v>2</v>
      </c>
    </row>
    <row r="73" spans="1:8" x14ac:dyDescent="0.3">
      <c r="A73" s="126">
        <v>34833</v>
      </c>
      <c r="B73" s="128" t="s">
        <v>2751</v>
      </c>
      <c r="C73" s="127">
        <v>18000000</v>
      </c>
      <c r="D73" s="124">
        <v>33</v>
      </c>
      <c r="E73" s="126">
        <v>20.29</v>
      </c>
      <c r="F73" s="125">
        <v>34.549999999999997</v>
      </c>
      <c r="G73" s="124">
        <v>27.7483</v>
      </c>
      <c r="H73" s="123">
        <v>2</v>
      </c>
    </row>
    <row r="74" spans="1:8" x14ac:dyDescent="0.3">
      <c r="A74" s="126">
        <v>34842</v>
      </c>
      <c r="B74" s="128" t="s">
        <v>2738</v>
      </c>
      <c r="C74" s="127">
        <v>25200000</v>
      </c>
      <c r="D74" s="124">
        <v>64</v>
      </c>
      <c r="E74" s="126">
        <v>15.52</v>
      </c>
      <c r="F74" s="125">
        <v>28.82</v>
      </c>
      <c r="G74" s="124">
        <v>21.8416</v>
      </c>
      <c r="H74" s="123">
        <v>3</v>
      </c>
    </row>
    <row r="75" spans="1:8" x14ac:dyDescent="0.3">
      <c r="A75" s="126">
        <v>34891</v>
      </c>
      <c r="B75" s="128" t="s">
        <v>2739</v>
      </c>
      <c r="C75" s="127">
        <v>15900000</v>
      </c>
      <c r="D75" s="124">
        <v>42</v>
      </c>
      <c r="E75" s="126">
        <v>12.8591</v>
      </c>
      <c r="F75" s="125">
        <v>22.16</v>
      </c>
      <c r="G75" s="124">
        <v>16.948499999999999</v>
      </c>
      <c r="H75" s="123">
        <v>3</v>
      </c>
    </row>
    <row r="76" spans="1:8" x14ac:dyDescent="0.3">
      <c r="A76" s="126">
        <v>35121</v>
      </c>
      <c r="B76" s="128" t="s">
        <v>2697</v>
      </c>
      <c r="C76" s="127">
        <v>40800000</v>
      </c>
      <c r="D76" s="124">
        <v>56</v>
      </c>
      <c r="E76" s="126">
        <v>12.49</v>
      </c>
      <c r="F76" s="125">
        <v>18.5</v>
      </c>
      <c r="G76" s="124">
        <v>15.465</v>
      </c>
      <c r="H76" s="123">
        <v>2</v>
      </c>
    </row>
    <row r="77" spans="1:8" x14ac:dyDescent="0.3">
      <c r="A77" s="126">
        <v>35211</v>
      </c>
      <c r="B77" s="128" t="s">
        <v>2823</v>
      </c>
      <c r="C77" s="127">
        <v>4300000</v>
      </c>
      <c r="D77" s="124">
        <v>8</v>
      </c>
      <c r="E77" s="126">
        <v>10.199999999999999</v>
      </c>
      <c r="F77" s="125">
        <v>12.97</v>
      </c>
      <c r="G77" s="124">
        <v>11.593</v>
      </c>
      <c r="H77" s="123">
        <v>2</v>
      </c>
    </row>
    <row r="78" spans="1:8" x14ac:dyDescent="0.3">
      <c r="A78" s="126">
        <v>35264</v>
      </c>
      <c r="B78" s="128" t="s">
        <v>2752</v>
      </c>
      <c r="C78" s="127">
        <v>18000000</v>
      </c>
      <c r="D78" s="124">
        <v>8</v>
      </c>
      <c r="E78" s="126">
        <v>93.35</v>
      </c>
      <c r="F78" s="125">
        <v>105.92</v>
      </c>
      <c r="G78" s="124">
        <v>99.395600000000002</v>
      </c>
      <c r="H78" s="123">
        <v>1</v>
      </c>
    </row>
    <row r="79" spans="1:8" x14ac:dyDescent="0.3">
      <c r="A79" s="126">
        <v>35331</v>
      </c>
      <c r="B79" s="128" t="s">
        <v>2841</v>
      </c>
      <c r="C79" s="127">
        <v>122400000</v>
      </c>
      <c r="D79" s="124">
        <v>168</v>
      </c>
      <c r="E79" s="126">
        <v>25.09</v>
      </c>
      <c r="F79" s="125">
        <v>34.33</v>
      </c>
      <c r="G79" s="124">
        <v>29.4011</v>
      </c>
      <c r="H79" s="123">
        <v>3</v>
      </c>
    </row>
    <row r="80" spans="1:8" x14ac:dyDescent="0.3">
      <c r="A80" s="126">
        <v>35763</v>
      </c>
      <c r="B80" s="128" t="s">
        <v>2629</v>
      </c>
      <c r="C80" s="127">
        <v>2486400000</v>
      </c>
      <c r="D80" s="124">
        <v>799</v>
      </c>
      <c r="E80" s="126">
        <v>14.77</v>
      </c>
      <c r="F80" s="125">
        <v>26.17</v>
      </c>
      <c r="G80" s="124">
        <v>21.2837</v>
      </c>
      <c r="H80" s="123">
        <v>3</v>
      </c>
    </row>
    <row r="81" spans="1:8" x14ac:dyDescent="0.3">
      <c r="A81" s="126">
        <v>35802</v>
      </c>
      <c r="B81" s="128" t="s">
        <v>2709</v>
      </c>
      <c r="C81" s="127">
        <v>11500000</v>
      </c>
      <c r="D81" s="124">
        <v>22</v>
      </c>
      <c r="E81" s="126">
        <v>10.49</v>
      </c>
      <c r="F81" s="125">
        <v>17.399999999999999</v>
      </c>
      <c r="G81" s="124">
        <v>15.3992</v>
      </c>
      <c r="H81" s="123">
        <v>2</v>
      </c>
    </row>
    <row r="82" spans="1:8" x14ac:dyDescent="0.3">
      <c r="A82" s="126">
        <v>35913</v>
      </c>
      <c r="B82" s="128" t="s">
        <v>2753</v>
      </c>
      <c r="C82" s="127">
        <v>19000000</v>
      </c>
      <c r="D82" s="124">
        <v>35</v>
      </c>
      <c r="E82" s="126">
        <v>19.47</v>
      </c>
      <c r="F82" s="125">
        <v>28.13</v>
      </c>
      <c r="G82" s="124">
        <v>23.303999999999998</v>
      </c>
      <c r="H82" s="123">
        <v>3</v>
      </c>
    </row>
    <row r="83" spans="1:8" x14ac:dyDescent="0.3">
      <c r="A83" s="126">
        <v>35961</v>
      </c>
      <c r="B83" s="128" t="s">
        <v>2885</v>
      </c>
      <c r="C83" s="127">
        <v>45600000</v>
      </c>
      <c r="D83" s="124">
        <v>141</v>
      </c>
      <c r="E83" s="126">
        <v>24.57</v>
      </c>
      <c r="F83" s="125">
        <v>44.63</v>
      </c>
      <c r="G83" s="124">
        <v>34.668900000000001</v>
      </c>
      <c r="H83" s="123">
        <v>1</v>
      </c>
    </row>
    <row r="84" spans="1:8" x14ac:dyDescent="0.3">
      <c r="A84" s="126">
        <v>36052</v>
      </c>
      <c r="B84" s="128" t="s">
        <v>2619</v>
      </c>
      <c r="C84" s="127">
        <v>290800000</v>
      </c>
      <c r="D84" s="124">
        <v>128</v>
      </c>
      <c r="E84" s="126">
        <v>19.18</v>
      </c>
      <c r="F84" s="125">
        <v>22.11</v>
      </c>
      <c r="G84" s="124">
        <v>19.895299999999999</v>
      </c>
      <c r="H84" s="123">
        <v>3</v>
      </c>
    </row>
    <row r="85" spans="1:8" x14ac:dyDescent="0.3">
      <c r="A85" s="126">
        <v>36171</v>
      </c>
      <c r="B85" s="128" t="s">
        <v>2824</v>
      </c>
      <c r="C85" s="127">
        <v>104200000</v>
      </c>
      <c r="D85" s="124">
        <v>153</v>
      </c>
      <c r="E85" s="126">
        <v>2.63</v>
      </c>
      <c r="F85" s="125">
        <v>3.6</v>
      </c>
      <c r="G85" s="124">
        <v>3.1448999999999998</v>
      </c>
      <c r="H85" s="123">
        <v>2</v>
      </c>
    </row>
    <row r="86" spans="1:8" x14ac:dyDescent="0.3">
      <c r="A86" s="126">
        <v>36313</v>
      </c>
      <c r="B86" s="128" t="s">
        <v>2724</v>
      </c>
      <c r="C86" s="127">
        <v>11700000</v>
      </c>
      <c r="D86" s="124">
        <v>27</v>
      </c>
      <c r="E86" s="126">
        <v>6.62</v>
      </c>
      <c r="F86" s="125">
        <v>9.74</v>
      </c>
      <c r="G86" s="124">
        <v>8.0501000000000005</v>
      </c>
      <c r="H86" s="123">
        <v>2</v>
      </c>
    </row>
    <row r="87" spans="1:8" x14ac:dyDescent="0.3">
      <c r="A87" s="126">
        <v>36533</v>
      </c>
      <c r="B87" s="128" t="s">
        <v>2786</v>
      </c>
      <c r="C87" s="127">
        <v>164100000</v>
      </c>
      <c r="D87" s="124">
        <v>345</v>
      </c>
      <c r="E87" s="126">
        <v>22.04</v>
      </c>
      <c r="F87" s="125">
        <v>32.22</v>
      </c>
      <c r="G87" s="124">
        <v>26.175000000000001</v>
      </c>
      <c r="H87" s="123">
        <v>2</v>
      </c>
    </row>
    <row r="88" spans="1:8" x14ac:dyDescent="0.3">
      <c r="A88" s="126">
        <v>36893</v>
      </c>
      <c r="B88" s="128" t="s">
        <v>2777</v>
      </c>
      <c r="C88" s="127">
        <f>5700000+5600000</f>
        <v>11300000</v>
      </c>
      <c r="D88" s="124">
        <v>23</v>
      </c>
      <c r="E88" s="126">
        <v>26.114999999999998</v>
      </c>
      <c r="F88" s="125">
        <v>33.590000000000003</v>
      </c>
      <c r="G88" s="124">
        <v>27.748899999999999</v>
      </c>
      <c r="H88" s="123">
        <v>1</v>
      </c>
    </row>
    <row r="89" spans="1:8" x14ac:dyDescent="0.3">
      <c r="A89" s="126">
        <v>36912</v>
      </c>
      <c r="B89" s="128" t="s">
        <v>2903</v>
      </c>
      <c r="C89" s="127">
        <v>1100000</v>
      </c>
      <c r="D89" s="124">
        <v>2</v>
      </c>
      <c r="E89" s="126">
        <v>9.7799999999999994</v>
      </c>
      <c r="F89" s="125">
        <v>12.86</v>
      </c>
      <c r="G89" s="124">
        <v>12.58</v>
      </c>
      <c r="H89" s="123">
        <v>2</v>
      </c>
    </row>
    <row r="90" spans="1:8" x14ac:dyDescent="0.3">
      <c r="A90" s="126">
        <v>37011</v>
      </c>
      <c r="B90" s="128" t="s">
        <v>2687</v>
      </c>
      <c r="C90" s="127">
        <v>12200000</v>
      </c>
      <c r="D90" s="124">
        <v>4</v>
      </c>
      <c r="E90" s="126">
        <v>158.2268</v>
      </c>
      <c r="F90" s="125">
        <v>236.9144</v>
      </c>
      <c r="G90" s="124">
        <v>205.43969999999999</v>
      </c>
      <c r="H90" s="123">
        <v>2</v>
      </c>
    </row>
    <row r="91" spans="1:8" x14ac:dyDescent="0.3">
      <c r="A91" s="126">
        <v>37073</v>
      </c>
      <c r="B91" s="128" t="s">
        <v>2688</v>
      </c>
      <c r="C91" s="127">
        <v>1500000</v>
      </c>
      <c r="D91" s="124">
        <v>12</v>
      </c>
      <c r="E91" s="126">
        <v>98.66</v>
      </c>
      <c r="F91" s="125">
        <v>122.68</v>
      </c>
      <c r="G91" s="124">
        <v>106.1353</v>
      </c>
      <c r="H91" s="123">
        <v>3</v>
      </c>
    </row>
    <row r="92" spans="1:8" x14ac:dyDescent="0.3">
      <c r="A92" s="126">
        <v>37083</v>
      </c>
      <c r="B92" s="128" t="s">
        <v>2340</v>
      </c>
      <c r="C92" s="127">
        <v>77800000</v>
      </c>
      <c r="D92" s="124">
        <v>111</v>
      </c>
      <c r="E92" s="126">
        <v>16.88</v>
      </c>
      <c r="F92" s="125">
        <v>22.12</v>
      </c>
      <c r="G92" s="124">
        <v>18.724599999999999</v>
      </c>
      <c r="H92" s="123">
        <v>3</v>
      </c>
    </row>
    <row r="93" spans="1:8" x14ac:dyDescent="0.3">
      <c r="A93" s="126">
        <v>37084</v>
      </c>
      <c r="B93" s="128" t="s">
        <v>2472</v>
      </c>
      <c r="C93" s="127">
        <v>51100000</v>
      </c>
      <c r="D93" s="124">
        <v>29</v>
      </c>
      <c r="E93" s="126">
        <v>15.73</v>
      </c>
      <c r="F93" s="125">
        <v>23.47</v>
      </c>
      <c r="G93" s="124">
        <v>17.723700000000001</v>
      </c>
      <c r="H93" s="123">
        <v>3</v>
      </c>
    </row>
    <row r="94" spans="1:8" x14ac:dyDescent="0.3">
      <c r="A94" s="126">
        <v>37101</v>
      </c>
      <c r="B94" s="128" t="s">
        <v>2869</v>
      </c>
      <c r="C94" s="127">
        <v>31200000</v>
      </c>
      <c r="D94" s="124">
        <v>82</v>
      </c>
      <c r="E94" s="126">
        <v>6.34</v>
      </c>
      <c r="F94" s="125">
        <v>12.24</v>
      </c>
      <c r="G94" s="124">
        <v>9.1476000000000006</v>
      </c>
      <c r="H94" s="123">
        <v>1</v>
      </c>
    </row>
    <row r="95" spans="1:8" x14ac:dyDescent="0.3">
      <c r="A95" s="126">
        <v>37131</v>
      </c>
      <c r="B95" s="128" t="s">
        <v>2648</v>
      </c>
      <c r="C95" s="127">
        <v>24800000</v>
      </c>
      <c r="D95" s="124">
        <v>34</v>
      </c>
      <c r="E95" s="126">
        <v>8.09</v>
      </c>
      <c r="F95" s="125">
        <v>10.210000000000001</v>
      </c>
      <c r="G95" s="124">
        <v>8.7073</v>
      </c>
      <c r="H95" s="123">
        <v>3</v>
      </c>
    </row>
    <row r="96" spans="1:8" x14ac:dyDescent="0.3">
      <c r="A96" s="126">
        <v>41212</v>
      </c>
      <c r="B96" s="128" t="s">
        <v>2920</v>
      </c>
      <c r="C96" s="127">
        <v>1000000</v>
      </c>
      <c r="D96" s="124">
        <v>1</v>
      </c>
      <c r="E96" s="126">
        <v>12.09</v>
      </c>
      <c r="F96" s="125">
        <v>12.09</v>
      </c>
      <c r="G96" s="124">
        <v>12.09</v>
      </c>
      <c r="H96" s="123">
        <v>1</v>
      </c>
    </row>
    <row r="97" spans="1:8" x14ac:dyDescent="0.3">
      <c r="A97" s="126">
        <v>41234</v>
      </c>
      <c r="B97" s="128" t="s">
        <v>2507</v>
      </c>
      <c r="C97" s="127">
        <v>300000</v>
      </c>
      <c r="D97" s="124">
        <v>3</v>
      </c>
      <c r="E97" s="126">
        <v>13.97</v>
      </c>
      <c r="F97" s="125">
        <v>16.96</v>
      </c>
      <c r="G97" s="124">
        <v>15.93</v>
      </c>
      <c r="H97" s="123">
        <v>2</v>
      </c>
    </row>
    <row r="98" spans="1:8" x14ac:dyDescent="0.3">
      <c r="A98" s="126">
        <v>41235</v>
      </c>
      <c r="B98" s="128" t="s">
        <v>2508</v>
      </c>
      <c r="C98" s="127">
        <v>235500000</v>
      </c>
      <c r="D98" s="124">
        <v>57</v>
      </c>
      <c r="E98" s="126">
        <v>5.7</v>
      </c>
      <c r="F98" s="125">
        <v>10.94</v>
      </c>
      <c r="G98" s="124">
        <v>8.9208999999999996</v>
      </c>
      <c r="H98" s="123">
        <v>2</v>
      </c>
    </row>
    <row r="99" spans="1:8" x14ac:dyDescent="0.3">
      <c r="A99" s="126">
        <v>41293</v>
      </c>
      <c r="B99" s="128" t="s">
        <v>2856</v>
      </c>
      <c r="C99" s="127">
        <v>3100000</v>
      </c>
      <c r="D99" s="124">
        <v>5</v>
      </c>
      <c r="E99" s="126">
        <v>1.1499999999999999</v>
      </c>
      <c r="F99" s="125">
        <v>1.27</v>
      </c>
      <c r="G99" s="124">
        <v>1.1994</v>
      </c>
      <c r="H99" s="123">
        <v>1</v>
      </c>
    </row>
    <row r="100" spans="1:8" x14ac:dyDescent="0.3">
      <c r="A100" s="126">
        <v>41414</v>
      </c>
      <c r="B100" s="128" t="s">
        <v>2892</v>
      </c>
      <c r="C100" s="127">
        <v>1400000</v>
      </c>
      <c r="D100" s="124">
        <v>3</v>
      </c>
      <c r="E100" s="126">
        <v>24.14</v>
      </c>
      <c r="F100" s="125">
        <v>33.200000000000003</v>
      </c>
      <c r="G100" s="124">
        <v>25.4986</v>
      </c>
      <c r="H100" s="123">
        <v>1</v>
      </c>
    </row>
    <row r="101" spans="1:8" x14ac:dyDescent="0.3">
      <c r="A101" s="126">
        <v>41414</v>
      </c>
      <c r="B101" s="128" t="s">
        <v>2892</v>
      </c>
      <c r="C101" s="127">
        <v>9300000</v>
      </c>
      <c r="D101" s="124">
        <v>10</v>
      </c>
      <c r="E101" s="126">
        <v>24.16</v>
      </c>
      <c r="F101" s="125">
        <v>48.18</v>
      </c>
      <c r="G101" s="124">
        <v>37.543300000000002</v>
      </c>
      <c r="H101" s="123">
        <v>2</v>
      </c>
    </row>
    <row r="102" spans="1:8" x14ac:dyDescent="0.3">
      <c r="A102" s="126">
        <v>41551</v>
      </c>
      <c r="B102" s="128" t="s">
        <v>2870</v>
      </c>
      <c r="C102" s="127">
        <v>13200000</v>
      </c>
      <c r="D102" s="124">
        <v>26</v>
      </c>
      <c r="E102" s="126">
        <v>4.82</v>
      </c>
      <c r="F102" s="125">
        <v>7.7</v>
      </c>
      <c r="G102" s="124">
        <v>6.5187999999999997</v>
      </c>
      <c r="H102" s="123">
        <v>1</v>
      </c>
    </row>
    <row r="103" spans="1:8" x14ac:dyDescent="0.3">
      <c r="A103" s="126">
        <v>41552</v>
      </c>
      <c r="B103" s="128" t="s">
        <v>2797</v>
      </c>
      <c r="C103" s="127">
        <v>11800000</v>
      </c>
      <c r="D103" s="124">
        <v>10</v>
      </c>
      <c r="E103" s="126">
        <v>13.48</v>
      </c>
      <c r="F103" s="125">
        <v>16.420000000000002</v>
      </c>
      <c r="G103" s="124">
        <v>15.071899999999999</v>
      </c>
      <c r="H103" s="123">
        <v>2</v>
      </c>
    </row>
    <row r="104" spans="1:8" x14ac:dyDescent="0.3">
      <c r="A104" s="126">
        <v>41644</v>
      </c>
      <c r="B104" s="128" t="s">
        <v>2494</v>
      </c>
      <c r="C104" s="127">
        <v>17300000</v>
      </c>
      <c r="D104" s="124">
        <v>18</v>
      </c>
      <c r="E104" s="126">
        <v>10.050000000000001</v>
      </c>
      <c r="F104" s="125">
        <v>13.28</v>
      </c>
      <c r="G104" s="124">
        <v>11.628</v>
      </c>
      <c r="H104" s="123">
        <v>4</v>
      </c>
    </row>
    <row r="105" spans="1:8" x14ac:dyDescent="0.3">
      <c r="A105" s="126">
        <v>41672</v>
      </c>
      <c r="B105" s="128" t="s">
        <v>2810</v>
      </c>
      <c r="C105" s="127">
        <v>2100000</v>
      </c>
      <c r="D105" s="124">
        <v>4</v>
      </c>
      <c r="E105" s="126">
        <v>8.8800000000000008</v>
      </c>
      <c r="F105" s="125">
        <v>12.89</v>
      </c>
      <c r="G105" s="124">
        <v>10.0114</v>
      </c>
      <c r="H105" s="123">
        <v>2</v>
      </c>
    </row>
    <row r="106" spans="1:8" x14ac:dyDescent="0.3">
      <c r="A106" s="126">
        <v>41712</v>
      </c>
      <c r="B106" s="128" t="s">
        <v>2710</v>
      </c>
      <c r="C106" s="127">
        <v>11400000</v>
      </c>
      <c r="D106" s="124">
        <v>22</v>
      </c>
      <c r="E106" s="126">
        <v>7.07</v>
      </c>
      <c r="F106" s="125">
        <v>12.59</v>
      </c>
      <c r="G106" s="124">
        <v>9.0066000000000006</v>
      </c>
      <c r="H106" s="123">
        <v>2</v>
      </c>
    </row>
    <row r="107" spans="1:8" x14ac:dyDescent="0.3">
      <c r="A107" s="126">
        <v>41752</v>
      </c>
      <c r="B107" s="128" t="s">
        <v>2798</v>
      </c>
      <c r="C107" s="127">
        <v>8600000</v>
      </c>
      <c r="D107" s="124">
        <v>12</v>
      </c>
      <c r="E107" s="126">
        <v>13.7</v>
      </c>
      <c r="F107" s="125">
        <v>16.739999999999998</v>
      </c>
      <c r="G107" s="124">
        <v>15.3459</v>
      </c>
      <c r="H107" s="123">
        <v>2</v>
      </c>
    </row>
    <row r="108" spans="1:8" x14ac:dyDescent="0.3">
      <c r="A108" s="126">
        <v>41902</v>
      </c>
      <c r="B108" s="128" t="s">
        <v>2689</v>
      </c>
      <c r="C108" s="127">
        <v>318000000</v>
      </c>
      <c r="D108" s="124">
        <v>29</v>
      </c>
      <c r="E108" s="126">
        <v>5.34</v>
      </c>
      <c r="F108" s="125">
        <v>11.51</v>
      </c>
      <c r="G108" s="124">
        <v>7.5221</v>
      </c>
      <c r="H108" s="123">
        <v>2</v>
      </c>
    </row>
    <row r="109" spans="1:8" x14ac:dyDescent="0.3">
      <c r="A109" s="126">
        <v>43068</v>
      </c>
      <c r="B109" s="128" t="s">
        <v>2778</v>
      </c>
      <c r="C109" s="127">
        <v>1300000</v>
      </c>
      <c r="D109" s="124">
        <v>7</v>
      </c>
      <c r="E109" s="126">
        <v>27.23</v>
      </c>
      <c r="F109" s="125">
        <v>29.07</v>
      </c>
      <c r="G109" s="124">
        <v>27.947700000000001</v>
      </c>
      <c r="H109" s="123">
        <v>1</v>
      </c>
    </row>
    <row r="110" spans="1:8" x14ac:dyDescent="0.3">
      <c r="A110" s="126">
        <v>43069</v>
      </c>
      <c r="B110" s="128" t="s">
        <v>2746</v>
      </c>
      <c r="C110" s="127">
        <v>2500000</v>
      </c>
      <c r="D110" s="124">
        <v>9</v>
      </c>
      <c r="E110" s="126">
        <v>27.18</v>
      </c>
      <c r="F110" s="125">
        <v>30.09</v>
      </c>
      <c r="G110" s="124">
        <v>28.246400000000001</v>
      </c>
      <c r="H110" s="123">
        <v>1</v>
      </c>
    </row>
    <row r="111" spans="1:8" x14ac:dyDescent="0.3">
      <c r="A111" s="126">
        <v>44162</v>
      </c>
      <c r="B111" s="128" t="s">
        <v>2857</v>
      </c>
      <c r="C111" s="127">
        <v>96400000</v>
      </c>
      <c r="D111" s="124">
        <v>92</v>
      </c>
      <c r="E111" s="126">
        <v>25.01</v>
      </c>
      <c r="F111" s="125">
        <v>31.42</v>
      </c>
      <c r="G111" s="124">
        <v>26.542000000000002</v>
      </c>
      <c r="H111" s="123">
        <v>1</v>
      </c>
    </row>
    <row r="112" spans="1:8" x14ac:dyDescent="0.3">
      <c r="A112" s="126">
        <v>44332</v>
      </c>
      <c r="B112" s="128" t="s">
        <v>2787</v>
      </c>
      <c r="C112" s="127">
        <v>7500000</v>
      </c>
      <c r="D112" s="124">
        <v>3</v>
      </c>
      <c r="E112" s="126">
        <v>6.22</v>
      </c>
      <c r="F112" s="125">
        <v>6.3</v>
      </c>
      <c r="G112" s="124">
        <v>6.2786999999999997</v>
      </c>
      <c r="H112" s="123">
        <v>1</v>
      </c>
    </row>
    <row r="113" spans="1:8" x14ac:dyDescent="0.3">
      <c r="A113" s="126">
        <v>44381</v>
      </c>
      <c r="B113" s="128" t="s">
        <v>2849</v>
      </c>
      <c r="C113" s="127">
        <v>139400000</v>
      </c>
      <c r="D113" s="124">
        <v>183</v>
      </c>
      <c r="E113" s="126">
        <v>11.8</v>
      </c>
      <c r="F113" s="125">
        <v>15.79</v>
      </c>
      <c r="G113" s="124">
        <v>13.135400000000001</v>
      </c>
      <c r="H113" s="123">
        <v>1</v>
      </c>
    </row>
    <row r="114" spans="1:8" x14ac:dyDescent="0.3">
      <c r="A114" s="126">
        <v>45552</v>
      </c>
      <c r="B114" s="128" t="s">
        <v>2811</v>
      </c>
      <c r="C114" s="127">
        <v>16500000</v>
      </c>
      <c r="D114" s="124">
        <v>34</v>
      </c>
      <c r="E114" s="126">
        <v>12.88</v>
      </c>
      <c r="F114" s="125">
        <v>16.11</v>
      </c>
      <c r="G114" s="124">
        <v>15.156499999999999</v>
      </c>
      <c r="H114" s="123">
        <v>2</v>
      </c>
    </row>
    <row r="115" spans="1:8" x14ac:dyDescent="0.3">
      <c r="A115" s="126">
        <v>45561</v>
      </c>
      <c r="B115" s="128" t="s">
        <v>2740</v>
      </c>
      <c r="C115" s="127">
        <v>5600000</v>
      </c>
      <c r="D115" s="124">
        <v>17</v>
      </c>
      <c r="E115" s="126">
        <v>6.06</v>
      </c>
      <c r="F115" s="125">
        <v>8.42</v>
      </c>
      <c r="G115" s="124">
        <v>6.5243000000000002</v>
      </c>
      <c r="H115" s="123">
        <v>3</v>
      </c>
    </row>
    <row r="116" spans="1:8" x14ac:dyDescent="0.3">
      <c r="A116" s="126">
        <v>45661</v>
      </c>
      <c r="B116" s="128" t="s">
        <v>2674</v>
      </c>
      <c r="C116" s="127">
        <v>8700000</v>
      </c>
      <c r="D116" s="124">
        <v>16</v>
      </c>
      <c r="E116" s="126">
        <v>7.95</v>
      </c>
      <c r="F116" s="125">
        <v>17.16</v>
      </c>
      <c r="G116" s="124">
        <v>11.960699999999999</v>
      </c>
      <c r="H116" s="123">
        <v>1</v>
      </c>
    </row>
    <row r="117" spans="1:8" x14ac:dyDescent="0.3">
      <c r="A117" s="126">
        <v>47146</v>
      </c>
      <c r="B117" s="128" t="s">
        <v>2676</v>
      </c>
      <c r="C117" s="127">
        <v>130100000</v>
      </c>
      <c r="D117" s="124">
        <v>141</v>
      </c>
      <c r="E117" s="126">
        <v>10.66</v>
      </c>
      <c r="F117" s="125">
        <v>23.11</v>
      </c>
      <c r="G117" s="124">
        <v>16.321999999999999</v>
      </c>
      <c r="H117" s="123">
        <v>3</v>
      </c>
    </row>
    <row r="118" spans="1:8" x14ac:dyDescent="0.3">
      <c r="A118" s="126">
        <v>47147</v>
      </c>
      <c r="B118" s="128" t="s">
        <v>2719</v>
      </c>
      <c r="C118" s="127">
        <v>77600000</v>
      </c>
      <c r="D118" s="124">
        <v>18</v>
      </c>
      <c r="E118" s="126">
        <v>9.77</v>
      </c>
      <c r="F118" s="125">
        <v>12.72</v>
      </c>
      <c r="G118" s="124">
        <v>11.932</v>
      </c>
      <c r="H118" s="123">
        <v>2</v>
      </c>
    </row>
    <row r="119" spans="1:8" x14ac:dyDescent="0.3">
      <c r="A119" s="126">
        <v>47162</v>
      </c>
      <c r="B119" s="128" t="s">
        <v>2893</v>
      </c>
      <c r="C119" s="127">
        <v>4700000</v>
      </c>
      <c r="D119" s="124">
        <v>13</v>
      </c>
      <c r="E119" s="126">
        <v>5.41</v>
      </c>
      <c r="F119" s="125">
        <v>7.29</v>
      </c>
      <c r="G119" s="124">
        <v>6.4180999999999999</v>
      </c>
      <c r="H119" s="123">
        <v>1</v>
      </c>
    </row>
    <row r="120" spans="1:8" x14ac:dyDescent="0.3">
      <c r="A120" s="126">
        <v>47202</v>
      </c>
      <c r="B120" s="128" t="s">
        <v>2632</v>
      </c>
      <c r="C120" s="127">
        <v>20800000</v>
      </c>
      <c r="D120" s="124">
        <v>38</v>
      </c>
      <c r="E120" s="126">
        <v>12.57</v>
      </c>
      <c r="F120" s="125">
        <v>19.260000000000002</v>
      </c>
      <c r="G120" s="124">
        <v>16.0852</v>
      </c>
      <c r="H120" s="123">
        <v>3</v>
      </c>
    </row>
    <row r="121" spans="1:8" x14ac:dyDescent="0.3">
      <c r="A121" s="126">
        <v>47393</v>
      </c>
      <c r="B121" s="128" t="s">
        <v>2359</v>
      </c>
      <c r="C121" s="127">
        <v>386600000</v>
      </c>
      <c r="D121" s="124">
        <v>112</v>
      </c>
      <c r="E121" s="126">
        <v>45.74</v>
      </c>
      <c r="F121" s="125">
        <v>63.96</v>
      </c>
      <c r="G121" s="124">
        <v>51.09</v>
      </c>
      <c r="H121" s="123">
        <v>3</v>
      </c>
    </row>
    <row r="122" spans="1:8" x14ac:dyDescent="0.3">
      <c r="A122" s="126">
        <v>47441</v>
      </c>
      <c r="B122" s="128" t="s">
        <v>2851</v>
      </c>
      <c r="C122" s="127">
        <v>21400000</v>
      </c>
      <c r="D122" s="124">
        <v>24</v>
      </c>
      <c r="E122" s="126">
        <v>9.8800000000000008</v>
      </c>
      <c r="F122" s="125">
        <v>13.71</v>
      </c>
      <c r="G122" s="124">
        <v>10.9687</v>
      </c>
      <c r="H122" s="123">
        <v>1</v>
      </c>
    </row>
    <row r="123" spans="1:8" x14ac:dyDescent="0.3">
      <c r="A123" s="126">
        <v>49065</v>
      </c>
      <c r="B123" s="128" t="s">
        <v>2894</v>
      </c>
      <c r="C123" s="127">
        <v>71500000</v>
      </c>
      <c r="D123" s="124">
        <v>40</v>
      </c>
      <c r="E123" s="126">
        <v>13.15</v>
      </c>
      <c r="F123" s="125">
        <v>21.23</v>
      </c>
      <c r="G123" s="124">
        <v>16.261800000000001</v>
      </c>
      <c r="H123" s="123">
        <v>1</v>
      </c>
    </row>
    <row r="124" spans="1:8" x14ac:dyDescent="0.3">
      <c r="A124" s="126">
        <v>49124</v>
      </c>
      <c r="B124" s="128" t="s">
        <v>2826</v>
      </c>
      <c r="C124" s="127">
        <v>1189000000</v>
      </c>
      <c r="D124" s="124">
        <v>146</v>
      </c>
      <c r="E124" s="126">
        <v>10.58</v>
      </c>
      <c r="F124" s="125">
        <v>24.32</v>
      </c>
      <c r="G124" s="124">
        <v>13.8706</v>
      </c>
      <c r="H124" s="123">
        <v>2</v>
      </c>
    </row>
    <row r="125" spans="1:8" x14ac:dyDescent="0.3">
      <c r="A125" s="126">
        <v>49162</v>
      </c>
      <c r="B125" s="128" t="s">
        <v>2606</v>
      </c>
      <c r="C125" s="127">
        <v>35300000</v>
      </c>
      <c r="D125" s="124">
        <v>6</v>
      </c>
      <c r="E125" s="126">
        <v>5.34</v>
      </c>
      <c r="F125" s="125">
        <v>6.96</v>
      </c>
      <c r="G125" s="124">
        <v>6.5167999999999999</v>
      </c>
      <c r="H125" s="123">
        <v>2</v>
      </c>
    </row>
    <row r="126" spans="1:8" x14ac:dyDescent="0.3">
      <c r="A126" s="126">
        <v>49191</v>
      </c>
      <c r="B126" s="128" t="s">
        <v>2921</v>
      </c>
      <c r="C126" s="127">
        <v>100000</v>
      </c>
      <c r="D126" s="124">
        <v>1</v>
      </c>
      <c r="E126" s="126">
        <v>236.93</v>
      </c>
      <c r="F126" s="125">
        <v>236.93</v>
      </c>
      <c r="G126" s="124">
        <v>236.93</v>
      </c>
      <c r="H126" s="123">
        <v>4</v>
      </c>
    </row>
    <row r="127" spans="1:8" x14ac:dyDescent="0.3">
      <c r="A127" s="126">
        <v>50112</v>
      </c>
      <c r="B127" s="128" t="s">
        <v>2895</v>
      </c>
      <c r="C127" s="127">
        <v>1800000</v>
      </c>
      <c r="D127" s="124">
        <v>5</v>
      </c>
      <c r="E127" s="126">
        <v>76.239999999999995</v>
      </c>
      <c r="F127" s="125">
        <v>95.2</v>
      </c>
      <c r="G127" s="124">
        <v>86.553899999999999</v>
      </c>
      <c r="H127" s="123">
        <v>1</v>
      </c>
    </row>
    <row r="128" spans="1:8" x14ac:dyDescent="0.3">
      <c r="A128" s="126">
        <v>52137</v>
      </c>
      <c r="B128" s="128" t="s">
        <v>2621</v>
      </c>
      <c r="C128" s="127">
        <v>600000</v>
      </c>
      <c r="D128" s="124">
        <v>4</v>
      </c>
      <c r="E128" s="126">
        <v>50.82</v>
      </c>
      <c r="F128" s="125">
        <v>54.79</v>
      </c>
      <c r="G128" s="124">
        <v>51.493299999999998</v>
      </c>
      <c r="H128" s="123">
        <v>4</v>
      </c>
    </row>
    <row r="129" spans="1:8" x14ac:dyDescent="0.3">
      <c r="A129" s="126">
        <v>52231</v>
      </c>
      <c r="B129" s="128" t="s">
        <v>2815</v>
      </c>
      <c r="C129" s="127">
        <v>2000000</v>
      </c>
      <c r="D129" s="124">
        <v>2</v>
      </c>
      <c r="E129" s="126">
        <v>5.64</v>
      </c>
      <c r="F129" s="125">
        <v>9.58</v>
      </c>
      <c r="G129" s="124">
        <v>7.61</v>
      </c>
      <c r="H129" s="123">
        <v>2</v>
      </c>
    </row>
    <row r="130" spans="1:8" x14ac:dyDescent="0.3">
      <c r="A130" s="126">
        <v>53063</v>
      </c>
      <c r="B130" s="128" t="s">
        <v>2756</v>
      </c>
      <c r="C130" s="127">
        <v>65000000</v>
      </c>
      <c r="D130" s="124">
        <v>155</v>
      </c>
      <c r="E130" s="126">
        <v>16.7</v>
      </c>
      <c r="F130" s="125">
        <v>21.7</v>
      </c>
      <c r="G130" s="124">
        <v>19.3687</v>
      </c>
      <c r="H130" s="123">
        <v>2</v>
      </c>
    </row>
    <row r="131" spans="1:8" x14ac:dyDescent="0.3">
      <c r="A131" s="126">
        <v>53094</v>
      </c>
      <c r="B131" s="128" t="s">
        <v>2757</v>
      </c>
      <c r="C131" s="127">
        <v>110900000</v>
      </c>
      <c r="D131" s="124">
        <v>177</v>
      </c>
      <c r="E131" s="126">
        <v>18.48</v>
      </c>
      <c r="F131" s="125">
        <v>29.44</v>
      </c>
      <c r="G131" s="124">
        <v>25.360700000000001</v>
      </c>
      <c r="H131" s="123">
        <v>1</v>
      </c>
    </row>
    <row r="132" spans="1:8" x14ac:dyDescent="0.3">
      <c r="A132" s="126">
        <v>54572</v>
      </c>
      <c r="B132" s="128" t="s">
        <v>2727</v>
      </c>
      <c r="C132" s="127">
        <v>2600000</v>
      </c>
      <c r="D132" s="124">
        <v>8</v>
      </c>
      <c r="E132" s="126">
        <v>10.220000000000001</v>
      </c>
      <c r="F132" s="125">
        <v>16.420000000000002</v>
      </c>
      <c r="G132" s="124">
        <v>15.029199999999999</v>
      </c>
      <c r="H132" s="123">
        <v>2</v>
      </c>
    </row>
    <row r="133" spans="1:8" x14ac:dyDescent="0.3">
      <c r="A133" s="126">
        <v>55361</v>
      </c>
      <c r="B133" s="128" t="s">
        <v>2800</v>
      </c>
      <c r="C133" s="127">
        <v>15000000</v>
      </c>
      <c r="D133" s="124">
        <v>36</v>
      </c>
      <c r="E133" s="126">
        <v>19.5</v>
      </c>
      <c r="F133" s="125">
        <v>20.94</v>
      </c>
      <c r="G133" s="124">
        <v>20.438500000000001</v>
      </c>
      <c r="H133" s="123">
        <v>1</v>
      </c>
    </row>
    <row r="134" spans="1:8" x14ac:dyDescent="0.3">
      <c r="A134" s="126">
        <v>55361</v>
      </c>
      <c r="B134" s="128" t="s">
        <v>2800</v>
      </c>
      <c r="C134" s="127">
        <v>17100000</v>
      </c>
      <c r="D134" s="124">
        <v>25</v>
      </c>
      <c r="E134" s="126">
        <v>15.76</v>
      </c>
      <c r="F134" s="125">
        <v>18.63</v>
      </c>
      <c r="G134" s="124">
        <v>16.7773</v>
      </c>
      <c r="H134" s="123">
        <v>2</v>
      </c>
    </row>
    <row r="135" spans="1:8" x14ac:dyDescent="0.3">
      <c r="A135" s="126">
        <v>55431</v>
      </c>
      <c r="B135" s="128" t="s">
        <v>2690</v>
      </c>
      <c r="C135" s="127">
        <v>1900000</v>
      </c>
      <c r="D135" s="124">
        <v>8</v>
      </c>
      <c r="E135" s="126">
        <v>17.559999999999999</v>
      </c>
      <c r="F135" s="125">
        <v>20.79</v>
      </c>
      <c r="G135" s="124">
        <v>18.4711</v>
      </c>
      <c r="H135" s="123">
        <v>2</v>
      </c>
    </row>
    <row r="136" spans="1:8" x14ac:dyDescent="0.3">
      <c r="A136" s="126">
        <v>59055</v>
      </c>
      <c r="B136" s="128" t="s">
        <v>2375</v>
      </c>
      <c r="C136" s="127">
        <v>2800000</v>
      </c>
      <c r="D136" s="124">
        <v>8</v>
      </c>
      <c r="E136" s="126">
        <v>24.8</v>
      </c>
      <c r="F136" s="125">
        <v>31.08</v>
      </c>
      <c r="G136" s="124">
        <v>27.7561</v>
      </c>
      <c r="H136" s="123">
        <v>3</v>
      </c>
    </row>
    <row r="137" spans="1:8" x14ac:dyDescent="0.3">
      <c r="A137" s="126">
        <v>61505</v>
      </c>
      <c r="B137" s="128" t="s">
        <v>2678</v>
      </c>
      <c r="C137" s="127">
        <v>9400000</v>
      </c>
      <c r="D137" s="124">
        <v>6</v>
      </c>
      <c r="E137" s="126">
        <v>25.49</v>
      </c>
      <c r="F137" s="125">
        <v>32.08</v>
      </c>
      <c r="G137" s="124">
        <v>27.5046</v>
      </c>
      <c r="H137" s="123">
        <v>3</v>
      </c>
    </row>
    <row r="138" spans="1:8" x14ac:dyDescent="0.3">
      <c r="A138" s="126">
        <v>61634</v>
      </c>
      <c r="B138" s="128" t="s">
        <v>2801</v>
      </c>
      <c r="C138" s="127">
        <v>10000000</v>
      </c>
      <c r="D138" s="124">
        <v>3</v>
      </c>
      <c r="E138" s="126">
        <v>26.47</v>
      </c>
      <c r="F138" s="125">
        <v>29.853300000000001</v>
      </c>
      <c r="G138" s="124">
        <v>27.876999999999999</v>
      </c>
      <c r="H138" s="123">
        <v>2</v>
      </c>
    </row>
    <row r="139" spans="1:8" x14ac:dyDescent="0.3">
      <c r="A139" s="126">
        <v>61754</v>
      </c>
      <c r="B139" s="128" t="s">
        <v>2679</v>
      </c>
      <c r="C139" s="127">
        <v>46400000</v>
      </c>
      <c r="D139" s="124">
        <v>129</v>
      </c>
      <c r="E139" s="126">
        <v>15.1</v>
      </c>
      <c r="F139" s="125">
        <v>24.22</v>
      </c>
      <c r="G139" s="124">
        <v>19.812000000000001</v>
      </c>
      <c r="H139" s="123">
        <v>2</v>
      </c>
    </row>
    <row r="140" spans="1:8" x14ac:dyDescent="0.3">
      <c r="A140" s="126">
        <v>61791</v>
      </c>
      <c r="B140" s="128" t="s">
        <v>2789</v>
      </c>
      <c r="C140" s="127">
        <v>12300000</v>
      </c>
      <c r="D140" s="124">
        <v>17</v>
      </c>
      <c r="E140" s="126">
        <v>11.51</v>
      </c>
      <c r="F140" s="125">
        <v>15.367699999999999</v>
      </c>
      <c r="G140" s="124">
        <v>13.6645</v>
      </c>
      <c r="H140" s="123">
        <v>2</v>
      </c>
    </row>
    <row r="141" spans="1:8" x14ac:dyDescent="0.3">
      <c r="A141" s="126">
        <v>61792</v>
      </c>
      <c r="B141" s="128" t="s">
        <v>2691</v>
      </c>
      <c r="C141" s="127">
        <v>17600000</v>
      </c>
      <c r="D141" s="124">
        <v>17</v>
      </c>
      <c r="E141" s="126">
        <v>19.600000000000001</v>
      </c>
      <c r="F141" s="125">
        <v>26.64</v>
      </c>
      <c r="G141" s="124">
        <v>20.3841</v>
      </c>
      <c r="H141" s="123">
        <v>3</v>
      </c>
    </row>
    <row r="142" spans="1:8" x14ac:dyDescent="0.3">
      <c r="A142" s="126">
        <v>61827</v>
      </c>
      <c r="B142" s="128" t="s">
        <v>2692</v>
      </c>
      <c r="C142" s="127">
        <v>34600000</v>
      </c>
      <c r="D142" s="124">
        <v>28</v>
      </c>
      <c r="E142" s="126">
        <v>37.369999999999997</v>
      </c>
      <c r="F142" s="125">
        <v>53.89</v>
      </c>
      <c r="G142" s="124">
        <v>41.821199999999997</v>
      </c>
      <c r="H142" s="123">
        <v>5</v>
      </c>
    </row>
    <row r="143" spans="1:8" x14ac:dyDescent="0.3">
      <c r="A143" s="126">
        <v>61893</v>
      </c>
      <c r="B143" s="128" t="s">
        <v>2865</v>
      </c>
      <c r="C143" s="127">
        <v>5300000</v>
      </c>
      <c r="D143" s="124">
        <v>7</v>
      </c>
      <c r="E143" s="126">
        <v>30.54</v>
      </c>
      <c r="F143" s="125">
        <v>37.56</v>
      </c>
      <c r="G143" s="124">
        <v>31.834900000000001</v>
      </c>
      <c r="H143" s="123">
        <v>2</v>
      </c>
    </row>
    <row r="144" spans="1:8" x14ac:dyDescent="0.3">
      <c r="A144" s="126">
        <v>61905</v>
      </c>
      <c r="B144" s="128" t="s">
        <v>2904</v>
      </c>
      <c r="C144" s="127">
        <v>18800000</v>
      </c>
      <c r="D144" s="124">
        <v>9</v>
      </c>
      <c r="E144" s="126">
        <v>15.325699999999999</v>
      </c>
      <c r="F144" s="125">
        <v>37.256700000000002</v>
      </c>
      <c r="G144" s="124">
        <v>23.806999999999999</v>
      </c>
      <c r="H144" s="123">
        <v>3</v>
      </c>
    </row>
    <row r="145" spans="1:8" x14ac:dyDescent="0.3">
      <c r="A145" s="126">
        <v>61964</v>
      </c>
      <c r="B145" s="128" t="s">
        <v>2741</v>
      </c>
      <c r="C145" s="127">
        <v>100000</v>
      </c>
      <c r="D145" s="124">
        <v>1</v>
      </c>
      <c r="E145" s="126">
        <v>36.39</v>
      </c>
      <c r="F145" s="125">
        <v>36.39</v>
      </c>
      <c r="G145" s="124">
        <v>36.39</v>
      </c>
      <c r="H145" s="123">
        <v>2</v>
      </c>
    </row>
    <row r="146" spans="1:8" x14ac:dyDescent="0.3">
      <c r="A146" s="126">
        <v>61964</v>
      </c>
      <c r="B146" s="128" t="s">
        <v>2741</v>
      </c>
      <c r="C146" s="127">
        <v>221700000</v>
      </c>
      <c r="D146" s="124">
        <v>200</v>
      </c>
      <c r="E146" s="126">
        <v>18.62</v>
      </c>
      <c r="F146" s="125">
        <v>48.19</v>
      </c>
      <c r="G146" s="124">
        <v>29.771799999999999</v>
      </c>
      <c r="H146" s="123">
        <v>3</v>
      </c>
    </row>
    <row r="147" spans="1:8" x14ac:dyDescent="0.3">
      <c r="A147" s="126">
        <v>62031</v>
      </c>
      <c r="B147" s="128" t="s">
        <v>2649</v>
      </c>
      <c r="C147" s="127">
        <v>124400000</v>
      </c>
      <c r="D147" s="124">
        <v>226</v>
      </c>
      <c r="E147" s="126">
        <v>11.19</v>
      </c>
      <c r="F147" s="125">
        <v>17.27</v>
      </c>
      <c r="G147" s="124">
        <v>13.7196</v>
      </c>
      <c r="H147" s="123">
        <v>3</v>
      </c>
    </row>
    <row r="148" spans="1:8" x14ac:dyDescent="0.3">
      <c r="A148" s="126">
        <v>62053</v>
      </c>
      <c r="B148" s="128" t="s">
        <v>2905</v>
      </c>
      <c r="C148" s="127">
        <v>32000000</v>
      </c>
      <c r="D148" s="124">
        <v>28</v>
      </c>
      <c r="E148" s="126">
        <v>25.66</v>
      </c>
      <c r="F148" s="125">
        <v>54.89</v>
      </c>
      <c r="G148" s="124">
        <v>31.756599999999999</v>
      </c>
      <c r="H148" s="123">
        <v>2</v>
      </c>
    </row>
    <row r="149" spans="1:8" x14ac:dyDescent="0.3">
      <c r="A149" s="126">
        <v>62092</v>
      </c>
      <c r="B149" s="128" t="s">
        <v>2662</v>
      </c>
      <c r="C149" s="127">
        <v>123900000</v>
      </c>
      <c r="D149" s="124">
        <v>186</v>
      </c>
      <c r="E149" s="126">
        <v>14.6</v>
      </c>
      <c r="F149" s="125">
        <v>29.23</v>
      </c>
      <c r="G149" s="124">
        <v>23.095600000000001</v>
      </c>
      <c r="H149" s="123">
        <v>3</v>
      </c>
    </row>
    <row r="150" spans="1:8" x14ac:dyDescent="0.3">
      <c r="A150" s="126">
        <v>62174</v>
      </c>
      <c r="B150" s="128" t="s">
        <v>2866</v>
      </c>
      <c r="C150" s="127">
        <v>27500000</v>
      </c>
      <c r="D150" s="124">
        <v>22</v>
      </c>
      <c r="E150" s="126">
        <v>38.65</v>
      </c>
      <c r="F150" s="125">
        <v>61.78</v>
      </c>
      <c r="G150" s="124">
        <v>45.414499999999997</v>
      </c>
      <c r="H150" s="123">
        <v>3</v>
      </c>
    </row>
    <row r="151" spans="1:8" x14ac:dyDescent="0.3">
      <c r="A151" s="126">
        <v>62209</v>
      </c>
      <c r="B151" s="128" t="s">
        <v>2858</v>
      </c>
      <c r="C151" s="127">
        <v>800000</v>
      </c>
      <c r="D151" s="124">
        <v>2</v>
      </c>
      <c r="E151" s="126">
        <v>8.92</v>
      </c>
      <c r="F151" s="125">
        <v>9.0299999999999994</v>
      </c>
      <c r="G151" s="124">
        <v>8.9612999999999996</v>
      </c>
      <c r="H151" s="123">
        <v>2</v>
      </c>
    </row>
    <row r="152" spans="1:8" x14ac:dyDescent="0.3">
      <c r="A152" s="126">
        <v>62241</v>
      </c>
      <c r="B152" s="128" t="s">
        <v>2779</v>
      </c>
      <c r="C152" s="127">
        <v>16400000</v>
      </c>
      <c r="D152" s="124">
        <v>35</v>
      </c>
      <c r="E152" s="126">
        <v>26.4</v>
      </c>
      <c r="F152" s="125">
        <v>38.83</v>
      </c>
      <c r="G152" s="124">
        <v>30.712</v>
      </c>
      <c r="H152" s="123">
        <v>3</v>
      </c>
    </row>
    <row r="153" spans="1:8" x14ac:dyDescent="0.3">
      <c r="A153" s="126">
        <v>62482</v>
      </c>
      <c r="B153" s="128" t="s">
        <v>2842</v>
      </c>
      <c r="C153" s="127">
        <v>3600000</v>
      </c>
      <c r="D153" s="124">
        <v>15</v>
      </c>
      <c r="E153" s="126">
        <v>9.69</v>
      </c>
      <c r="F153" s="125">
        <v>11.85</v>
      </c>
      <c r="G153" s="124">
        <v>11.404400000000001</v>
      </c>
      <c r="H153" s="123">
        <v>1</v>
      </c>
    </row>
    <row r="154" spans="1:8" x14ac:dyDescent="0.3">
      <c r="A154" s="126">
        <v>62512</v>
      </c>
      <c r="B154" s="128" t="s">
        <v>2882</v>
      </c>
      <c r="C154" s="127">
        <v>18500000</v>
      </c>
      <c r="D154" s="124">
        <v>10</v>
      </c>
      <c r="E154" s="126">
        <v>17.52</v>
      </c>
      <c r="F154" s="125">
        <v>22.57</v>
      </c>
      <c r="G154" s="124">
        <v>21.344999999999999</v>
      </c>
      <c r="H154" s="123">
        <v>3</v>
      </c>
    </row>
    <row r="155" spans="1:8" x14ac:dyDescent="0.3">
      <c r="A155" s="126">
        <v>62574</v>
      </c>
      <c r="B155" s="128" t="s">
        <v>2634</v>
      </c>
      <c r="C155" s="127">
        <v>335700000</v>
      </c>
      <c r="D155" s="124">
        <v>547</v>
      </c>
      <c r="E155" s="126">
        <v>16.68</v>
      </c>
      <c r="F155" s="125">
        <v>23.824999999999999</v>
      </c>
      <c r="G155" s="124">
        <v>19.478999999999999</v>
      </c>
      <c r="H155" s="123">
        <v>3</v>
      </c>
    </row>
    <row r="156" spans="1:8" x14ac:dyDescent="0.3">
      <c r="A156" s="126">
        <v>62743</v>
      </c>
      <c r="B156" s="128" t="s">
        <v>2609</v>
      </c>
      <c r="C156" s="127">
        <v>89100000</v>
      </c>
      <c r="D156" s="124">
        <v>209</v>
      </c>
      <c r="E156" s="126">
        <v>8.19</v>
      </c>
      <c r="F156" s="125">
        <v>12.69</v>
      </c>
      <c r="G156" s="124">
        <v>10.4778</v>
      </c>
      <c r="H156" s="123">
        <v>2</v>
      </c>
    </row>
    <row r="157" spans="1:8" x14ac:dyDescent="0.3">
      <c r="A157" s="126">
        <v>62756</v>
      </c>
      <c r="B157" s="128" t="s">
        <v>2635</v>
      </c>
      <c r="C157" s="127">
        <v>12600000</v>
      </c>
      <c r="D157" s="124">
        <v>35</v>
      </c>
      <c r="E157" s="126">
        <v>22.47</v>
      </c>
      <c r="F157" s="125">
        <v>35.93</v>
      </c>
      <c r="G157" s="124">
        <v>26.665700000000001</v>
      </c>
      <c r="H157" s="123">
        <v>3</v>
      </c>
    </row>
    <row r="158" spans="1:8" x14ac:dyDescent="0.3">
      <c r="A158" s="126">
        <v>62832</v>
      </c>
      <c r="B158" s="128" t="s">
        <v>2623</v>
      </c>
      <c r="C158" s="127">
        <v>206400000</v>
      </c>
      <c r="D158" s="124">
        <v>65</v>
      </c>
      <c r="E158" s="126">
        <v>18.78</v>
      </c>
      <c r="F158" s="125">
        <v>21.59</v>
      </c>
      <c r="G158" s="124">
        <v>19.565799999999999</v>
      </c>
      <c r="H158" s="123">
        <v>2</v>
      </c>
    </row>
    <row r="159" spans="1:8" x14ac:dyDescent="0.3">
      <c r="A159" s="126">
        <v>62881</v>
      </c>
      <c r="B159" s="128" t="s">
        <v>2832</v>
      </c>
      <c r="C159" s="127">
        <v>14400000</v>
      </c>
      <c r="D159" s="124">
        <v>13</v>
      </c>
      <c r="E159" s="126">
        <v>12.31</v>
      </c>
      <c r="F159" s="125">
        <v>20.98</v>
      </c>
      <c r="G159" s="124">
        <v>16.959700000000002</v>
      </c>
      <c r="H159" s="123">
        <v>2</v>
      </c>
    </row>
    <row r="160" spans="1:8" x14ac:dyDescent="0.3">
      <c r="A160" s="126">
        <v>62882</v>
      </c>
      <c r="B160" s="128" t="s">
        <v>2711</v>
      </c>
      <c r="C160" s="127">
        <v>800000</v>
      </c>
      <c r="D160" s="124">
        <v>2</v>
      </c>
      <c r="E160" s="126">
        <v>10.55</v>
      </c>
      <c r="F160" s="125">
        <v>11.51</v>
      </c>
      <c r="G160" s="124">
        <v>11.15</v>
      </c>
      <c r="H160" s="123">
        <v>2</v>
      </c>
    </row>
    <row r="161" spans="1:8" x14ac:dyDescent="0.3">
      <c r="A161" s="126">
        <v>64143</v>
      </c>
      <c r="B161" s="128" t="s">
        <v>2729</v>
      </c>
      <c r="C161" s="127">
        <v>904900000</v>
      </c>
      <c r="D161" s="124">
        <v>790</v>
      </c>
      <c r="E161" s="126">
        <v>4.4000000000000004</v>
      </c>
      <c r="F161" s="125">
        <v>17.170000000000002</v>
      </c>
      <c r="G161" s="124">
        <v>11.2536</v>
      </c>
      <c r="H161" s="123">
        <v>1</v>
      </c>
    </row>
    <row r="162" spans="1:8" x14ac:dyDescent="0.3">
      <c r="A162" s="126">
        <v>64143</v>
      </c>
      <c r="B162" s="128" t="s">
        <v>2729</v>
      </c>
      <c r="C162" s="127">
        <v>39500000</v>
      </c>
      <c r="D162" s="124">
        <v>18</v>
      </c>
      <c r="E162" s="126">
        <v>10.53</v>
      </c>
      <c r="F162" s="125">
        <v>22.21</v>
      </c>
      <c r="G162" s="124">
        <v>18.1662</v>
      </c>
      <c r="H162" s="123">
        <v>3</v>
      </c>
    </row>
    <row r="163" spans="1:8" x14ac:dyDescent="0.3">
      <c r="A163" s="126">
        <v>64144</v>
      </c>
      <c r="B163" s="128" t="s">
        <v>2610</v>
      </c>
      <c r="C163" s="127">
        <v>703700000</v>
      </c>
      <c r="D163" s="124">
        <v>174</v>
      </c>
      <c r="E163" s="126">
        <v>20.32</v>
      </c>
      <c r="F163" s="125">
        <v>31.53</v>
      </c>
      <c r="G163" s="124">
        <v>21.552099999999999</v>
      </c>
      <c r="H163" s="123">
        <v>3</v>
      </c>
    </row>
    <row r="164" spans="1:8" x14ac:dyDescent="0.3">
      <c r="A164" s="126">
        <v>64161</v>
      </c>
      <c r="B164" s="128" t="s">
        <v>2827</v>
      </c>
      <c r="C164" s="127">
        <v>500000</v>
      </c>
      <c r="D164" s="124">
        <v>3</v>
      </c>
      <c r="E164" s="126">
        <v>11.82</v>
      </c>
      <c r="F164" s="125">
        <v>12.84</v>
      </c>
      <c r="G164" s="124">
        <v>12.087999999999999</v>
      </c>
      <c r="H164" s="123">
        <v>2</v>
      </c>
    </row>
    <row r="165" spans="1:8" x14ac:dyDescent="0.3">
      <c r="A165" s="126">
        <v>64323</v>
      </c>
      <c r="B165" s="128" t="s">
        <v>2680</v>
      </c>
      <c r="C165" s="127">
        <v>1800000</v>
      </c>
      <c r="D165" s="124">
        <v>9</v>
      </c>
      <c r="E165" s="126">
        <v>11.67</v>
      </c>
      <c r="F165" s="125">
        <v>21.78</v>
      </c>
      <c r="G165" s="124">
        <v>18.951699999999999</v>
      </c>
      <c r="H165" s="123">
        <v>2</v>
      </c>
    </row>
    <row r="166" spans="1:8" x14ac:dyDescent="0.3">
      <c r="A166" s="126">
        <v>64381</v>
      </c>
      <c r="B166" s="128" t="s">
        <v>2906</v>
      </c>
      <c r="C166" s="127">
        <v>32100000</v>
      </c>
      <c r="D166" s="124">
        <v>18</v>
      </c>
      <c r="E166" s="126">
        <v>3.12</v>
      </c>
      <c r="F166" s="125">
        <v>77.13</v>
      </c>
      <c r="G166" s="124">
        <v>40.728299999999997</v>
      </c>
      <c r="H166" s="123">
        <v>1</v>
      </c>
    </row>
    <row r="167" spans="1:8" x14ac:dyDescent="0.3">
      <c r="A167" s="126">
        <v>64381</v>
      </c>
      <c r="B167" s="128" t="s">
        <v>2906</v>
      </c>
      <c r="C167" s="127">
        <v>61400000</v>
      </c>
      <c r="D167" s="124">
        <v>14</v>
      </c>
      <c r="E167" s="126">
        <v>52.01</v>
      </c>
      <c r="F167" s="125">
        <v>58.18</v>
      </c>
      <c r="G167" s="124">
        <v>52.385300000000001</v>
      </c>
      <c r="H167" s="123">
        <v>2</v>
      </c>
    </row>
    <row r="168" spans="1:8" x14ac:dyDescent="0.3">
      <c r="A168" s="126">
        <v>64413</v>
      </c>
      <c r="B168" s="128" t="s">
        <v>2843</v>
      </c>
      <c r="C168" s="127">
        <v>51900000</v>
      </c>
      <c r="D168" s="124">
        <v>79</v>
      </c>
      <c r="E168" s="126">
        <v>2.83</v>
      </c>
      <c r="F168" s="125">
        <v>5.15</v>
      </c>
      <c r="G168" s="124">
        <v>3.8437999999999999</v>
      </c>
      <c r="H168" s="123">
        <v>1</v>
      </c>
    </row>
    <row r="169" spans="1:8" x14ac:dyDescent="0.3">
      <c r="A169" s="126">
        <v>64414</v>
      </c>
      <c r="B169" s="128" t="s">
        <v>2844</v>
      </c>
      <c r="C169" s="127">
        <v>14800000</v>
      </c>
      <c r="D169" s="124">
        <v>14</v>
      </c>
      <c r="E169" s="126">
        <v>3.37</v>
      </c>
      <c r="F169" s="125">
        <v>5.17</v>
      </c>
      <c r="G169" s="124">
        <v>3.7302</v>
      </c>
      <c r="H169" s="123">
        <v>1</v>
      </c>
    </row>
    <row r="170" spans="1:8" x14ac:dyDescent="0.3">
      <c r="A170" s="126">
        <v>64511</v>
      </c>
      <c r="B170" s="128" t="s">
        <v>2872</v>
      </c>
      <c r="C170" s="127">
        <v>73200000</v>
      </c>
      <c r="D170" s="124">
        <v>162</v>
      </c>
      <c r="E170" s="126">
        <v>4.8899999999999997</v>
      </c>
      <c r="F170" s="125">
        <v>9.6199999999999992</v>
      </c>
      <c r="G170" s="124">
        <v>7.7680999999999996</v>
      </c>
      <c r="H170" s="123">
        <v>2</v>
      </c>
    </row>
    <row r="171" spans="1:8" x14ac:dyDescent="0.3">
      <c r="A171" s="126">
        <v>64651</v>
      </c>
      <c r="B171" s="128" t="s">
        <v>2833</v>
      </c>
      <c r="C171" s="127">
        <v>9300000</v>
      </c>
      <c r="D171" s="124">
        <v>19</v>
      </c>
      <c r="E171" s="126">
        <v>5.3</v>
      </c>
      <c r="F171" s="125">
        <v>10.41</v>
      </c>
      <c r="G171" s="124">
        <v>8.4194999999999993</v>
      </c>
      <c r="H171" s="123">
        <v>2</v>
      </c>
    </row>
    <row r="172" spans="1:8" x14ac:dyDescent="0.3">
      <c r="A172" s="126">
        <v>64773</v>
      </c>
      <c r="B172" s="128" t="s">
        <v>2573</v>
      </c>
      <c r="C172" s="127">
        <v>16100000</v>
      </c>
      <c r="D172" s="124">
        <v>25</v>
      </c>
      <c r="E172" s="126">
        <v>14.19</v>
      </c>
      <c r="F172" s="125">
        <v>23.35</v>
      </c>
      <c r="G172" s="124">
        <v>17.3932</v>
      </c>
      <c r="H172" s="123">
        <v>3</v>
      </c>
    </row>
    <row r="173" spans="1:8" x14ac:dyDescent="0.3">
      <c r="A173" s="126">
        <v>64861</v>
      </c>
      <c r="B173" s="128" t="s">
        <v>2859</v>
      </c>
      <c r="C173" s="127">
        <v>55800000</v>
      </c>
      <c r="D173" s="124">
        <v>67</v>
      </c>
      <c r="E173" s="126">
        <v>2.8605999999999998</v>
      </c>
      <c r="F173" s="125">
        <v>16.850000000000001</v>
      </c>
      <c r="G173" s="124">
        <v>7.9485000000000001</v>
      </c>
      <c r="H173" s="123">
        <v>1</v>
      </c>
    </row>
    <row r="174" spans="1:8" x14ac:dyDescent="0.3">
      <c r="A174" s="126">
        <v>64861</v>
      </c>
      <c r="B174" s="128" t="s">
        <v>2859</v>
      </c>
      <c r="C174" s="127">
        <v>192500000</v>
      </c>
      <c r="D174" s="124">
        <v>63</v>
      </c>
      <c r="E174" s="126">
        <v>13.4</v>
      </c>
      <c r="F174" s="125">
        <v>15.44</v>
      </c>
      <c r="G174" s="124">
        <v>14.5464</v>
      </c>
      <c r="H174" s="123">
        <v>2</v>
      </c>
    </row>
    <row r="175" spans="1:8" x14ac:dyDescent="0.3">
      <c r="A175" s="126">
        <v>64961</v>
      </c>
      <c r="B175" s="128" t="s">
        <v>2769</v>
      </c>
      <c r="C175" s="127">
        <v>18800000</v>
      </c>
      <c r="D175" s="124">
        <v>45</v>
      </c>
      <c r="E175" s="126">
        <v>9.4700000000000006</v>
      </c>
      <c r="F175" s="125">
        <v>11.99</v>
      </c>
      <c r="G175" s="124">
        <v>10.5555</v>
      </c>
      <c r="H175" s="123">
        <v>2</v>
      </c>
    </row>
    <row r="176" spans="1:8" x14ac:dyDescent="0.3">
      <c r="A176" s="126">
        <v>65095</v>
      </c>
      <c r="B176" s="128" t="s">
        <v>2636</v>
      </c>
      <c r="C176" s="127">
        <v>250500000</v>
      </c>
      <c r="D176" s="124">
        <v>100</v>
      </c>
      <c r="E176" s="126">
        <v>29.24</v>
      </c>
      <c r="F176" s="125">
        <v>46.31</v>
      </c>
      <c r="G176" s="124">
        <v>35.039700000000003</v>
      </c>
      <c r="H176" s="123">
        <v>2</v>
      </c>
    </row>
    <row r="177" spans="1:8" x14ac:dyDescent="0.3">
      <c r="A177" s="126">
        <v>65481</v>
      </c>
      <c r="B177" s="128" t="s">
        <v>2913</v>
      </c>
      <c r="C177" s="127">
        <v>106600000</v>
      </c>
      <c r="D177" s="124">
        <v>124</v>
      </c>
      <c r="E177" s="126">
        <v>32.08</v>
      </c>
      <c r="F177" s="125">
        <v>47.4</v>
      </c>
      <c r="G177" s="124">
        <v>37.962299999999999</v>
      </c>
      <c r="H177" s="123">
        <v>3</v>
      </c>
    </row>
    <row r="178" spans="1:8" x14ac:dyDescent="0.3">
      <c r="A178" s="126">
        <v>65521</v>
      </c>
      <c r="B178" s="128" t="s">
        <v>2405</v>
      </c>
      <c r="C178" s="127">
        <v>371400000</v>
      </c>
      <c r="D178" s="124">
        <v>197</v>
      </c>
      <c r="E178" s="126">
        <v>15.45</v>
      </c>
      <c r="F178" s="125">
        <v>19.14</v>
      </c>
      <c r="G178" s="124">
        <v>17.962199999999999</v>
      </c>
      <c r="H178" s="123">
        <v>3</v>
      </c>
    </row>
    <row r="179" spans="1:8" x14ac:dyDescent="0.3">
      <c r="A179" s="126">
        <v>65581</v>
      </c>
      <c r="B179" s="128" t="s">
        <v>2896</v>
      </c>
      <c r="C179" s="127">
        <v>38300000</v>
      </c>
      <c r="D179" s="124">
        <v>6</v>
      </c>
      <c r="E179" s="126">
        <v>6.36</v>
      </c>
      <c r="F179" s="125">
        <v>6.38</v>
      </c>
      <c r="G179" s="124">
        <v>6.3785999999999996</v>
      </c>
      <c r="H179" s="123">
        <v>1</v>
      </c>
    </row>
    <row r="180" spans="1:8" x14ac:dyDescent="0.3">
      <c r="A180" s="126">
        <v>65581</v>
      </c>
      <c r="B180" s="128" t="s">
        <v>2896</v>
      </c>
      <c r="C180" s="127">
        <v>1000000</v>
      </c>
      <c r="D180" s="124">
        <v>1</v>
      </c>
      <c r="E180" s="126">
        <v>5.95</v>
      </c>
      <c r="F180" s="125">
        <v>5.95</v>
      </c>
      <c r="G180" s="124">
        <v>5.95</v>
      </c>
      <c r="H180" s="123">
        <v>2</v>
      </c>
    </row>
    <row r="181" spans="1:8" x14ac:dyDescent="0.3">
      <c r="A181" s="126">
        <v>65891</v>
      </c>
      <c r="B181" s="128" t="s">
        <v>2897</v>
      </c>
      <c r="C181" s="127">
        <v>100000</v>
      </c>
      <c r="D181" s="124">
        <v>1</v>
      </c>
      <c r="E181" s="126">
        <v>100.8</v>
      </c>
      <c r="F181" s="125">
        <v>100.8</v>
      </c>
      <c r="G181" s="124">
        <v>100.8</v>
      </c>
      <c r="H181" s="123">
        <v>1</v>
      </c>
    </row>
    <row r="182" spans="1:8" x14ac:dyDescent="0.3">
      <c r="A182" s="126">
        <v>66162</v>
      </c>
      <c r="B182" s="128" t="s">
        <v>2922</v>
      </c>
      <c r="C182" s="127">
        <v>3700000</v>
      </c>
      <c r="D182" s="124">
        <v>2</v>
      </c>
      <c r="E182" s="126">
        <v>4.9000000000000004</v>
      </c>
      <c r="F182" s="125">
        <v>4.9000000000000004</v>
      </c>
      <c r="G182" s="124">
        <v>4.9000000000000004</v>
      </c>
      <c r="H182" s="123">
        <v>2</v>
      </c>
    </row>
    <row r="183" spans="1:8" x14ac:dyDescent="0.3">
      <c r="A183" s="126">
        <v>66681</v>
      </c>
      <c r="B183" s="128" t="s">
        <v>2835</v>
      </c>
      <c r="C183" s="127">
        <v>17400000</v>
      </c>
      <c r="D183" s="124">
        <v>17</v>
      </c>
      <c r="E183" s="126">
        <v>3.37</v>
      </c>
      <c r="F183" s="125">
        <v>10.199999999999999</v>
      </c>
      <c r="G183" s="124">
        <v>7.2408000000000001</v>
      </c>
      <c r="H183" s="123">
        <v>1</v>
      </c>
    </row>
    <row r="184" spans="1:8" x14ac:dyDescent="0.3">
      <c r="A184" s="126">
        <v>66681</v>
      </c>
      <c r="B184" s="128" t="s">
        <v>2835</v>
      </c>
      <c r="C184" s="127">
        <v>91900000</v>
      </c>
      <c r="D184" s="124">
        <v>145</v>
      </c>
      <c r="E184" s="126">
        <v>5.09</v>
      </c>
      <c r="F184" s="125">
        <v>12.3</v>
      </c>
      <c r="G184" s="124">
        <v>7.3491</v>
      </c>
      <c r="H184" s="123">
        <v>2</v>
      </c>
    </row>
    <row r="185" spans="1:8" x14ac:dyDescent="0.3">
      <c r="A185" s="126">
        <v>66682</v>
      </c>
      <c r="B185" s="128" t="s">
        <v>2907</v>
      </c>
      <c r="C185" s="127">
        <v>94900000</v>
      </c>
      <c r="D185" s="124">
        <v>28</v>
      </c>
      <c r="E185" s="126">
        <v>5.08</v>
      </c>
      <c r="F185" s="125">
        <v>7.45</v>
      </c>
      <c r="G185" s="124">
        <v>5.7423000000000002</v>
      </c>
      <c r="H185" s="123">
        <v>2</v>
      </c>
    </row>
    <row r="186" spans="1:8" x14ac:dyDescent="0.3">
      <c r="A186" s="126">
        <v>67061</v>
      </c>
      <c r="B186" s="128" t="s">
        <v>2733</v>
      </c>
      <c r="C186" s="127">
        <v>60700000</v>
      </c>
      <c r="D186" s="124">
        <v>157</v>
      </c>
      <c r="E186" s="126">
        <v>33.07</v>
      </c>
      <c r="F186" s="125">
        <v>45.29</v>
      </c>
      <c r="G186" s="124">
        <v>37.475499999999997</v>
      </c>
      <c r="H186" s="123">
        <v>3</v>
      </c>
    </row>
    <row r="187" spans="1:8" x14ac:dyDescent="0.3">
      <c r="A187" s="126">
        <v>67271</v>
      </c>
      <c r="B187" s="128" t="s">
        <v>2699</v>
      </c>
      <c r="C187" s="127">
        <v>7900000</v>
      </c>
      <c r="D187" s="124">
        <v>24</v>
      </c>
      <c r="E187" s="126">
        <v>27.53</v>
      </c>
      <c r="F187" s="125">
        <v>38.479999999999997</v>
      </c>
      <c r="G187" s="124">
        <v>35.7577</v>
      </c>
      <c r="H187" s="123">
        <v>2</v>
      </c>
    </row>
    <row r="188" spans="1:8" x14ac:dyDescent="0.3">
      <c r="A188" s="126">
        <v>74021</v>
      </c>
      <c r="B188" s="128" t="s">
        <v>2748</v>
      </c>
      <c r="C188" s="127">
        <v>220600000</v>
      </c>
      <c r="D188" s="124">
        <v>51</v>
      </c>
      <c r="E188" s="126">
        <v>20.87</v>
      </c>
      <c r="F188" s="125">
        <v>25.12</v>
      </c>
      <c r="G188" s="124">
        <v>23.2364</v>
      </c>
      <c r="H188" s="123">
        <v>2</v>
      </c>
    </row>
    <row r="189" spans="1:8" x14ac:dyDescent="0.3">
      <c r="A189" s="126">
        <v>80114</v>
      </c>
      <c r="B189" s="128" t="s">
        <v>2876</v>
      </c>
      <c r="C189" s="127">
        <v>18600000</v>
      </c>
      <c r="D189" s="124">
        <v>27</v>
      </c>
      <c r="E189" s="126">
        <v>18.79</v>
      </c>
      <c r="F189" s="125">
        <v>36.83</v>
      </c>
      <c r="G189" s="124">
        <v>24.9039</v>
      </c>
      <c r="H189" s="123">
        <v>1</v>
      </c>
    </row>
    <row r="190" spans="1:8" x14ac:dyDescent="0.3">
      <c r="A190" s="126">
        <v>80281</v>
      </c>
      <c r="B190" s="128" t="s">
        <v>2845</v>
      </c>
      <c r="C190" s="127">
        <v>171000000</v>
      </c>
      <c r="D190" s="124">
        <v>58</v>
      </c>
      <c r="E190" s="126">
        <v>2.3201000000000001</v>
      </c>
      <c r="F190" s="125">
        <v>8.5</v>
      </c>
      <c r="G190" s="124">
        <v>2.742</v>
      </c>
      <c r="H190" s="123">
        <v>1</v>
      </c>
    </row>
    <row r="191" spans="1:8" x14ac:dyDescent="0.3">
      <c r="A191" s="126">
        <v>80425</v>
      </c>
      <c r="B191" s="128" t="s">
        <v>2883</v>
      </c>
      <c r="C191" s="127">
        <v>2800000</v>
      </c>
      <c r="D191" s="124">
        <v>3</v>
      </c>
      <c r="E191" s="126">
        <v>5.87</v>
      </c>
      <c r="F191" s="125">
        <v>5.94</v>
      </c>
      <c r="G191" s="124">
        <v>5.8925000000000001</v>
      </c>
      <c r="H191" s="123">
        <v>2</v>
      </c>
    </row>
    <row r="192" spans="1:8" x14ac:dyDescent="0.3">
      <c r="A192" s="126">
        <v>80441</v>
      </c>
      <c r="B192" s="128" t="s">
        <v>2771</v>
      </c>
      <c r="C192" s="127">
        <v>152700000</v>
      </c>
      <c r="D192" s="124">
        <v>181</v>
      </c>
      <c r="E192" s="126">
        <v>26.79</v>
      </c>
      <c r="F192" s="125">
        <v>43.55</v>
      </c>
      <c r="G192" s="124">
        <v>34.364800000000002</v>
      </c>
      <c r="H192" s="123">
        <v>2</v>
      </c>
    </row>
    <row r="193" spans="1:8" x14ac:dyDescent="0.3">
      <c r="A193" s="126">
        <v>80505</v>
      </c>
      <c r="B193" s="128" t="s">
        <v>2860</v>
      </c>
      <c r="C193" s="127">
        <v>500000</v>
      </c>
      <c r="D193" s="124">
        <v>1</v>
      </c>
      <c r="E193" s="126">
        <v>8.0299999999999994</v>
      </c>
      <c r="F193" s="125">
        <v>8.0299999999999994</v>
      </c>
      <c r="G193" s="124">
        <v>8.0299999999999994</v>
      </c>
      <c r="H193" s="123">
        <v>1</v>
      </c>
    </row>
    <row r="194" spans="1:8" x14ac:dyDescent="0.3">
      <c r="A194" s="126">
        <v>80661</v>
      </c>
      <c r="B194" s="128" t="s">
        <v>2836</v>
      </c>
      <c r="C194" s="127">
        <v>4800000</v>
      </c>
      <c r="D194" s="124">
        <v>10</v>
      </c>
      <c r="E194" s="126">
        <v>3.15</v>
      </c>
      <c r="F194" s="125">
        <v>5.0999999999999996</v>
      </c>
      <c r="G194" s="124">
        <v>3.3866999999999998</v>
      </c>
      <c r="H194" s="123">
        <v>2</v>
      </c>
    </row>
    <row r="195" spans="1:8" x14ac:dyDescent="0.3">
      <c r="A195" s="126">
        <v>80923</v>
      </c>
      <c r="B195" s="128" t="s">
        <v>2790</v>
      </c>
      <c r="C195" s="127">
        <v>1000000</v>
      </c>
      <c r="D195" s="124">
        <v>3</v>
      </c>
      <c r="E195" s="126">
        <v>10.79</v>
      </c>
      <c r="F195" s="125">
        <v>11.84</v>
      </c>
      <c r="G195" s="124">
        <v>11.371</v>
      </c>
      <c r="H195" s="123">
        <v>1</v>
      </c>
    </row>
    <row r="196" spans="1:8" x14ac:dyDescent="0.3">
      <c r="A196" s="126">
        <v>80972</v>
      </c>
      <c r="B196" s="128" t="s">
        <v>2898</v>
      </c>
      <c r="C196" s="127">
        <v>4600000</v>
      </c>
      <c r="D196" s="124">
        <v>11</v>
      </c>
      <c r="E196" s="126">
        <v>25.47</v>
      </c>
      <c r="F196" s="125">
        <v>35.619999999999997</v>
      </c>
      <c r="G196" s="124">
        <v>32.865200000000002</v>
      </c>
      <c r="H196" s="123">
        <v>3</v>
      </c>
    </row>
    <row r="197" spans="1:8" x14ac:dyDescent="0.3">
      <c r="A197" s="126">
        <v>81034</v>
      </c>
      <c r="B197" s="128" t="s">
        <v>2638</v>
      </c>
      <c r="C197" s="127">
        <v>70900000</v>
      </c>
      <c r="D197" s="124">
        <v>141</v>
      </c>
      <c r="E197" s="126">
        <v>20.898599999999998</v>
      </c>
      <c r="F197" s="125">
        <v>34.28</v>
      </c>
      <c r="G197" s="124">
        <v>27.2012</v>
      </c>
      <c r="H197" s="123">
        <v>3</v>
      </c>
    </row>
    <row r="198" spans="1:8" x14ac:dyDescent="0.3">
      <c r="A198" s="126">
        <v>81041</v>
      </c>
      <c r="B198" s="128" t="s">
        <v>2914</v>
      </c>
      <c r="C198" s="127">
        <v>3000000</v>
      </c>
      <c r="D198" s="124">
        <v>1</v>
      </c>
      <c r="E198" s="126">
        <v>11.6</v>
      </c>
      <c r="F198" s="125">
        <v>11.6</v>
      </c>
      <c r="G198" s="124">
        <v>11.6</v>
      </c>
      <c r="H198" s="123">
        <v>1</v>
      </c>
    </row>
    <row r="199" spans="1:8" x14ac:dyDescent="0.3">
      <c r="A199" s="126">
        <v>81091</v>
      </c>
      <c r="B199" s="128" t="s">
        <v>2760</v>
      </c>
      <c r="C199" s="127">
        <v>2000000</v>
      </c>
      <c r="D199" s="124">
        <v>10</v>
      </c>
      <c r="E199" s="126">
        <v>20.07</v>
      </c>
      <c r="F199" s="125">
        <v>22.58</v>
      </c>
      <c r="G199" s="124">
        <v>21.166</v>
      </c>
      <c r="H199" s="123">
        <v>3</v>
      </c>
    </row>
    <row r="200" spans="1:8" x14ac:dyDescent="0.3">
      <c r="A200" s="126">
        <v>81713</v>
      </c>
      <c r="B200" s="128" t="s">
        <v>2721</v>
      </c>
      <c r="C200" s="127">
        <v>4200000</v>
      </c>
      <c r="D200" s="124">
        <v>8</v>
      </c>
      <c r="E200" s="126">
        <v>13.43</v>
      </c>
      <c r="F200" s="125">
        <v>18.649999999999999</v>
      </c>
      <c r="G200" s="124">
        <v>14.7095</v>
      </c>
      <c r="H200" s="123">
        <v>2</v>
      </c>
    </row>
    <row r="201" spans="1:8" x14ac:dyDescent="0.3">
      <c r="A201" s="126">
        <v>83494</v>
      </c>
      <c r="B201" s="128" t="s">
        <v>2703</v>
      </c>
      <c r="C201" s="127">
        <v>1200000</v>
      </c>
      <c r="D201" s="124">
        <v>3</v>
      </c>
      <c r="E201" s="126">
        <v>10.039999999999999</v>
      </c>
      <c r="F201" s="125">
        <v>13.47</v>
      </c>
      <c r="G201" s="124">
        <v>11.0367</v>
      </c>
      <c r="H201" s="123">
        <v>2</v>
      </c>
    </row>
    <row r="202" spans="1:8" x14ac:dyDescent="0.3">
      <c r="A202" s="126">
        <v>84622</v>
      </c>
      <c r="B202" s="128" t="s">
        <v>2762</v>
      </c>
      <c r="C202" s="127">
        <v>3100000</v>
      </c>
      <c r="D202" s="124">
        <v>7</v>
      </c>
      <c r="E202" s="126">
        <v>16.739999999999998</v>
      </c>
      <c r="F202" s="125">
        <v>21.15</v>
      </c>
      <c r="G202" s="124">
        <v>18.808700000000002</v>
      </c>
      <c r="H202" s="123">
        <v>2</v>
      </c>
    </row>
    <row r="203" spans="1:8" x14ac:dyDescent="0.3">
      <c r="A203" s="126">
        <v>84671</v>
      </c>
      <c r="B203" s="128" t="s">
        <v>2780</v>
      </c>
      <c r="C203" s="127">
        <v>1100000</v>
      </c>
      <c r="D203" s="124">
        <v>3</v>
      </c>
      <c r="E203" s="126">
        <v>5.46</v>
      </c>
      <c r="F203" s="125">
        <v>5.81</v>
      </c>
      <c r="G203" s="124">
        <v>5.6482000000000001</v>
      </c>
      <c r="H203" s="123">
        <v>2</v>
      </c>
    </row>
    <row r="204" spans="1:8" x14ac:dyDescent="0.3">
      <c r="A204" s="126">
        <v>84731</v>
      </c>
      <c r="B204" s="128" t="s">
        <v>2923</v>
      </c>
      <c r="C204" s="127">
        <v>3000000</v>
      </c>
      <c r="D204" s="124">
        <v>1</v>
      </c>
      <c r="E204" s="126">
        <v>0.15</v>
      </c>
      <c r="F204" s="125">
        <v>0.15</v>
      </c>
      <c r="G204" s="124">
        <v>0.15</v>
      </c>
      <c r="H204" s="123">
        <v>1</v>
      </c>
    </row>
    <row r="205" spans="1:8" x14ac:dyDescent="0.3">
      <c r="A205" s="126">
        <v>84732</v>
      </c>
      <c r="B205" s="128" t="s">
        <v>2452</v>
      </c>
      <c r="C205" s="127">
        <v>37300000</v>
      </c>
      <c r="D205" s="124">
        <v>14</v>
      </c>
      <c r="E205" s="126">
        <v>5.25</v>
      </c>
      <c r="F205" s="125">
        <v>7.2039999999999997</v>
      </c>
      <c r="G205" s="124">
        <v>6.4070999999999998</v>
      </c>
      <c r="H205" s="123">
        <v>3</v>
      </c>
    </row>
    <row r="206" spans="1:8" x14ac:dyDescent="0.3">
      <c r="A206" s="126">
        <v>84991</v>
      </c>
      <c r="B206" s="128" t="s">
        <v>2852</v>
      </c>
      <c r="C206" s="127">
        <v>500000</v>
      </c>
      <c r="D206" s="124">
        <v>1</v>
      </c>
      <c r="E206" s="126">
        <v>14.82</v>
      </c>
      <c r="F206" s="125">
        <v>14.82</v>
      </c>
      <c r="G206" s="124">
        <v>14.82</v>
      </c>
      <c r="H206" s="123">
        <v>1</v>
      </c>
    </row>
    <row r="207" spans="1:8" x14ac:dyDescent="0.3">
      <c r="A207" s="126">
        <v>89321</v>
      </c>
      <c r="B207" s="128" t="s">
        <v>2812</v>
      </c>
      <c r="C207" s="127">
        <v>4600000</v>
      </c>
      <c r="D207" s="124">
        <v>4</v>
      </c>
      <c r="E207" s="126">
        <v>21.46</v>
      </c>
      <c r="F207" s="125">
        <v>46.4</v>
      </c>
      <c r="G207" s="124">
        <v>39.974800000000002</v>
      </c>
      <c r="H207" s="123">
        <v>2</v>
      </c>
    </row>
    <row r="208" spans="1:8" x14ac:dyDescent="0.3">
      <c r="A208" s="126">
        <v>89334</v>
      </c>
      <c r="B208" s="128" t="s">
        <v>2915</v>
      </c>
      <c r="C208" s="127">
        <v>18100000</v>
      </c>
      <c r="D208" s="124">
        <v>16</v>
      </c>
      <c r="E208" s="126">
        <v>1.74</v>
      </c>
      <c r="F208" s="125">
        <v>3.3</v>
      </c>
      <c r="G208" s="124">
        <v>2.7987000000000002</v>
      </c>
      <c r="H208" s="123">
        <v>1</v>
      </c>
    </row>
    <row r="209" spans="1:8" x14ac:dyDescent="0.3">
      <c r="A209" s="126">
        <v>98025</v>
      </c>
      <c r="B209" s="128" t="s">
        <v>2846</v>
      </c>
      <c r="C209" s="127">
        <v>4800000</v>
      </c>
      <c r="D209" s="124">
        <v>13</v>
      </c>
      <c r="E209" s="126">
        <v>18.399999999999999</v>
      </c>
      <c r="F209" s="125">
        <v>20.65</v>
      </c>
      <c r="G209" s="124">
        <v>18.7883</v>
      </c>
      <c r="H209" s="123">
        <v>1</v>
      </c>
    </row>
    <row r="210" spans="1:8" ht="16.8" customHeight="1" thickBot="1" x14ac:dyDescent="0.35">
      <c r="A210" s="120">
        <v>99584</v>
      </c>
      <c r="B210" s="122" t="s">
        <v>2803</v>
      </c>
      <c r="C210" s="121">
        <v>800000</v>
      </c>
      <c r="D210" s="118">
        <v>3</v>
      </c>
      <c r="E210" s="120">
        <v>36.99</v>
      </c>
      <c r="F210" s="119">
        <v>46.23</v>
      </c>
      <c r="G210" s="118">
        <v>41.563800000000001</v>
      </c>
      <c r="H210" s="117">
        <v>2</v>
      </c>
    </row>
    <row r="211" spans="1:8" ht="16.8" customHeight="1" thickBot="1" x14ac:dyDescent="0.35">
      <c r="A211" s="8" t="s">
        <v>2462</v>
      </c>
      <c r="B211" s="4"/>
      <c r="C211" s="7">
        <f>SUM(C5:C210)</f>
        <v>22169620000</v>
      </c>
      <c r="D211" s="6">
        <f>SUM(D5:D210)</f>
        <v>16260</v>
      </c>
      <c r="E211" s="5"/>
      <c r="F211" s="4"/>
      <c r="G211" s="3"/>
      <c r="H211" s="2"/>
    </row>
  </sheetData>
  <mergeCells count="3">
    <mergeCell ref="D3:D4"/>
    <mergeCell ref="E3:G3"/>
    <mergeCell ref="A1:H1"/>
  </mergeCells>
  <phoneticPr fontId="2" type="noConversion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/>
  <dimension ref="A1:J210"/>
  <sheetViews>
    <sheetView topLeftCell="A186" workbookViewId="0">
      <selection activeCell="B230" sqref="B230"/>
    </sheetView>
  </sheetViews>
  <sheetFormatPr defaultRowHeight="16.2" x14ac:dyDescent="0.3"/>
  <cols>
    <col min="1" max="1" width="22.6640625" style="262" bestFit="1" customWidth="1"/>
    <col min="2" max="2" width="13" style="262" bestFit="1" customWidth="1"/>
    <col min="3" max="3" width="12.6640625" style="262" bestFit="1" customWidth="1"/>
    <col min="4" max="4" width="13.88671875" style="262" bestFit="1" customWidth="1"/>
    <col min="5" max="5" width="7.44140625" style="262" bestFit="1" customWidth="1"/>
    <col min="6" max="7" width="8.44140625" style="262" bestFit="1" customWidth="1"/>
    <col min="8" max="8" width="7.44140625" style="262" bestFit="1" customWidth="1"/>
  </cols>
  <sheetData>
    <row r="1" spans="1:10" ht="33.75" customHeight="1" x14ac:dyDescent="0.3">
      <c r="A1" s="274" t="s">
        <v>2220</v>
      </c>
      <c r="B1" s="268"/>
      <c r="C1" s="268"/>
      <c r="D1" s="268"/>
      <c r="E1" s="268"/>
      <c r="F1" s="268"/>
      <c r="G1" s="268"/>
      <c r="H1" s="268"/>
      <c r="I1" s="39"/>
      <c r="J1" s="39"/>
    </row>
    <row r="2" spans="1:10" ht="16.8" customHeight="1" thickBot="1" x14ac:dyDescent="0.35">
      <c r="A2" s="263" t="s">
        <v>2924</v>
      </c>
      <c r="B2" s="37"/>
      <c r="C2" s="37"/>
      <c r="D2" s="37"/>
      <c r="E2" s="37"/>
      <c r="F2" s="37"/>
      <c r="G2" s="37"/>
      <c r="H2" s="36"/>
      <c r="I2" s="153"/>
      <c r="J2" s="153"/>
    </row>
    <row r="3" spans="1:10" ht="48.6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  <c r="I3" s="153"/>
      <c r="J3" s="153"/>
    </row>
    <row r="4" spans="1:10" ht="49.2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  <c r="I4" s="153"/>
      <c r="J4" s="153"/>
    </row>
    <row r="5" spans="1:10" x14ac:dyDescent="0.3">
      <c r="A5" s="24">
        <v>13163</v>
      </c>
      <c r="B5" s="26" t="s">
        <v>2925</v>
      </c>
      <c r="C5" s="25">
        <v>189400000</v>
      </c>
      <c r="D5" s="22">
        <v>68</v>
      </c>
      <c r="E5" s="24">
        <v>0.12</v>
      </c>
      <c r="F5" s="23">
        <v>4.99</v>
      </c>
      <c r="G5" s="22">
        <v>2.1574</v>
      </c>
      <c r="H5" s="21">
        <v>1</v>
      </c>
      <c r="I5" s="153"/>
      <c r="J5" s="153"/>
    </row>
    <row r="6" spans="1:10" x14ac:dyDescent="0.3">
      <c r="A6" s="18">
        <v>13164</v>
      </c>
      <c r="B6" s="20" t="s">
        <v>2235</v>
      </c>
      <c r="C6" s="19">
        <v>107300000</v>
      </c>
      <c r="D6" s="16">
        <v>121</v>
      </c>
      <c r="E6" s="18">
        <v>17.47</v>
      </c>
      <c r="F6" s="17">
        <v>22.29</v>
      </c>
      <c r="G6" s="16">
        <v>20.188600000000001</v>
      </c>
      <c r="H6" s="15">
        <v>3</v>
      </c>
      <c r="I6" s="153"/>
      <c r="J6" s="153"/>
    </row>
    <row r="7" spans="1:10" x14ac:dyDescent="0.3">
      <c r="A7" s="18">
        <v>13165</v>
      </c>
      <c r="B7" s="20" t="s">
        <v>2926</v>
      </c>
      <c r="C7" s="19">
        <v>2500000</v>
      </c>
      <c r="D7" s="16">
        <v>1</v>
      </c>
      <c r="E7" s="18">
        <v>21.08</v>
      </c>
      <c r="F7" s="17">
        <v>21.08</v>
      </c>
      <c r="G7" s="16">
        <v>21.08</v>
      </c>
      <c r="H7" s="15">
        <v>2</v>
      </c>
      <c r="I7" s="153"/>
      <c r="J7" s="153"/>
    </row>
    <row r="8" spans="1:10" x14ac:dyDescent="0.3">
      <c r="A8" s="18">
        <v>13381</v>
      </c>
      <c r="B8" s="20" t="s">
        <v>2782</v>
      </c>
      <c r="C8" s="19">
        <v>3000000</v>
      </c>
      <c r="D8" s="16">
        <v>6</v>
      </c>
      <c r="E8" s="18">
        <v>3.87</v>
      </c>
      <c r="F8" s="17">
        <v>4.6399999999999997</v>
      </c>
      <c r="G8" s="16">
        <v>4.069</v>
      </c>
      <c r="H8" s="15">
        <v>3</v>
      </c>
      <c r="I8" s="153"/>
      <c r="J8" s="153"/>
    </row>
    <row r="9" spans="1:10" x14ac:dyDescent="0.3">
      <c r="A9" s="18">
        <v>13411</v>
      </c>
      <c r="B9" s="20" t="s">
        <v>2792</v>
      </c>
      <c r="C9" s="19">
        <v>10000000</v>
      </c>
      <c r="D9" s="16">
        <v>1</v>
      </c>
      <c r="E9" s="18">
        <v>8.2200000000000006</v>
      </c>
      <c r="F9" s="17">
        <v>8.2200000000000006</v>
      </c>
      <c r="G9" s="16">
        <v>8.2200000000000006</v>
      </c>
      <c r="H9" s="15">
        <v>2</v>
      </c>
      <c r="I9" s="153"/>
      <c r="J9" s="153"/>
    </row>
    <row r="10" spans="1:10" x14ac:dyDescent="0.3">
      <c r="A10" s="18">
        <v>14361</v>
      </c>
      <c r="B10" s="20" t="s">
        <v>2653</v>
      </c>
      <c r="C10" s="19">
        <v>7600000</v>
      </c>
      <c r="D10" s="16">
        <v>5</v>
      </c>
      <c r="E10" s="18">
        <v>39.72</v>
      </c>
      <c r="F10" s="17">
        <v>44.67</v>
      </c>
      <c r="G10" s="16">
        <v>44.329099999999997</v>
      </c>
      <c r="H10" s="15">
        <v>2</v>
      </c>
      <c r="I10" s="153"/>
      <c r="J10" s="153"/>
    </row>
    <row r="11" spans="1:10" x14ac:dyDescent="0.3">
      <c r="A11" s="18">
        <v>14362</v>
      </c>
      <c r="B11" s="20" t="s">
        <v>2576</v>
      </c>
      <c r="C11" s="19">
        <v>51300000</v>
      </c>
      <c r="D11" s="16">
        <v>11</v>
      </c>
      <c r="E11" s="18">
        <v>31.24</v>
      </c>
      <c r="F11" s="17">
        <v>37.200000000000003</v>
      </c>
      <c r="G11" s="16">
        <v>35.223300000000002</v>
      </c>
      <c r="H11" s="15">
        <v>3</v>
      </c>
      <c r="I11" s="153"/>
      <c r="J11" s="153"/>
    </row>
    <row r="12" spans="1:10" x14ac:dyDescent="0.3">
      <c r="A12" s="18">
        <v>14721</v>
      </c>
      <c r="B12" s="20" t="s">
        <v>2909</v>
      </c>
      <c r="C12" s="19">
        <v>9000000</v>
      </c>
      <c r="D12" s="16">
        <v>16</v>
      </c>
      <c r="E12" s="18">
        <v>1.39</v>
      </c>
      <c r="F12" s="17">
        <v>2.1</v>
      </c>
      <c r="G12" s="16">
        <v>1.8956</v>
      </c>
      <c r="H12" s="15">
        <v>1</v>
      </c>
      <c r="I12" s="153"/>
      <c r="J12" s="153"/>
    </row>
    <row r="13" spans="1:10" x14ac:dyDescent="0.3">
      <c r="A13" s="18">
        <v>15132</v>
      </c>
      <c r="B13" s="20" t="s">
        <v>2793</v>
      </c>
      <c r="C13" s="19">
        <v>107900000</v>
      </c>
      <c r="D13" s="16">
        <v>99</v>
      </c>
      <c r="E13" s="18">
        <v>9.31</v>
      </c>
      <c r="F13" s="17">
        <v>18.16</v>
      </c>
      <c r="G13" s="16">
        <v>12.973699999999999</v>
      </c>
      <c r="H13" s="15">
        <v>3</v>
      </c>
      <c r="I13" s="153"/>
      <c r="J13" s="153"/>
    </row>
    <row r="14" spans="1:10" x14ac:dyDescent="0.3">
      <c r="A14" s="18">
        <v>15823</v>
      </c>
      <c r="B14" s="20" t="s">
        <v>2640</v>
      </c>
      <c r="C14" s="19">
        <v>207000000</v>
      </c>
      <c r="D14" s="16">
        <v>105</v>
      </c>
      <c r="E14" s="18">
        <v>14.33</v>
      </c>
      <c r="F14" s="17">
        <v>17.52</v>
      </c>
      <c r="G14" s="16">
        <v>16.023299999999999</v>
      </c>
      <c r="H14" s="15">
        <v>3</v>
      </c>
      <c r="I14" s="153"/>
      <c r="J14" s="153"/>
    </row>
    <row r="15" spans="1:10" x14ac:dyDescent="0.3">
      <c r="A15" s="18">
        <v>15862</v>
      </c>
      <c r="B15" s="20" t="s">
        <v>2773</v>
      </c>
      <c r="C15" s="19">
        <v>8300000</v>
      </c>
      <c r="D15" s="16">
        <v>13</v>
      </c>
      <c r="E15" s="18">
        <v>13.78</v>
      </c>
      <c r="F15" s="17">
        <v>16.96</v>
      </c>
      <c r="G15" s="16">
        <v>15.1029</v>
      </c>
      <c r="H15" s="15">
        <v>2</v>
      </c>
      <c r="I15" s="153"/>
      <c r="J15" s="153"/>
    </row>
    <row r="16" spans="1:10" x14ac:dyDescent="0.3">
      <c r="A16" s="18">
        <v>15863</v>
      </c>
      <c r="B16" s="20" t="s">
        <v>2878</v>
      </c>
      <c r="C16" s="19">
        <v>39800000</v>
      </c>
      <c r="D16" s="16">
        <v>17</v>
      </c>
      <c r="E16" s="18">
        <v>11.8</v>
      </c>
      <c r="F16" s="17">
        <v>13.72</v>
      </c>
      <c r="G16" s="16">
        <v>12.3842</v>
      </c>
      <c r="H16" s="15">
        <v>2</v>
      </c>
      <c r="I16" s="153"/>
      <c r="J16" s="153"/>
    </row>
    <row r="17" spans="1:8" x14ac:dyDescent="0.3">
      <c r="A17" s="18">
        <v>15893</v>
      </c>
      <c r="B17" s="20" t="s">
        <v>2774</v>
      </c>
      <c r="C17" s="19">
        <v>31900000</v>
      </c>
      <c r="D17" s="16">
        <v>5</v>
      </c>
      <c r="E17" s="18">
        <v>3.84</v>
      </c>
      <c r="F17" s="17">
        <v>6.24</v>
      </c>
      <c r="G17" s="16">
        <v>4.9607999999999999</v>
      </c>
      <c r="H17" s="15">
        <v>2</v>
      </c>
    </row>
    <row r="18" spans="1:8" x14ac:dyDescent="0.3">
      <c r="A18" s="18">
        <v>15982</v>
      </c>
      <c r="B18" s="20" t="s">
        <v>2775</v>
      </c>
      <c r="C18" s="19">
        <v>15700000</v>
      </c>
      <c r="D18" s="16">
        <v>24</v>
      </c>
      <c r="E18" s="18">
        <v>6.82</v>
      </c>
      <c r="F18" s="17">
        <v>15.17</v>
      </c>
      <c r="G18" s="16">
        <v>8.4276999999999997</v>
      </c>
      <c r="H18" s="15">
        <v>2</v>
      </c>
    </row>
    <row r="19" spans="1:8" x14ac:dyDescent="0.3">
      <c r="A19" s="18">
        <v>15983</v>
      </c>
      <c r="B19" s="20" t="s">
        <v>2874</v>
      </c>
      <c r="C19" s="19">
        <v>107900000</v>
      </c>
      <c r="D19" s="16">
        <v>29</v>
      </c>
      <c r="E19" s="18">
        <v>6.18</v>
      </c>
      <c r="F19" s="17">
        <v>9.6300000000000008</v>
      </c>
      <c r="G19" s="16">
        <v>8.0222999999999995</v>
      </c>
      <c r="H19" s="15">
        <v>2</v>
      </c>
    </row>
    <row r="20" spans="1:8" x14ac:dyDescent="0.3">
      <c r="A20" s="18">
        <v>16263</v>
      </c>
      <c r="B20" s="20" t="s">
        <v>2839</v>
      </c>
      <c r="C20" s="19">
        <v>26100000</v>
      </c>
      <c r="D20" s="16">
        <v>33</v>
      </c>
      <c r="E20" s="18">
        <v>2.94</v>
      </c>
      <c r="F20" s="17">
        <v>4.4850000000000003</v>
      </c>
      <c r="G20" s="16">
        <v>3.5878999999999999</v>
      </c>
      <c r="H20" s="15">
        <v>2</v>
      </c>
    </row>
    <row r="21" spans="1:8" x14ac:dyDescent="0.3">
      <c r="A21" s="18">
        <v>17961</v>
      </c>
      <c r="B21" s="20" t="s">
        <v>2888</v>
      </c>
      <c r="C21" s="19">
        <v>46200000</v>
      </c>
      <c r="D21" s="16">
        <v>18</v>
      </c>
      <c r="E21" s="18">
        <v>0.85</v>
      </c>
      <c r="F21" s="17">
        <v>4.67</v>
      </c>
      <c r="G21" s="16">
        <v>2.6695000000000002</v>
      </c>
      <c r="H21" s="15">
        <v>1</v>
      </c>
    </row>
    <row r="22" spans="1:8" x14ac:dyDescent="0.3">
      <c r="A22" s="18">
        <v>18051</v>
      </c>
      <c r="B22" s="20" t="s">
        <v>2641</v>
      </c>
      <c r="C22" s="19">
        <v>209000000</v>
      </c>
      <c r="D22" s="16">
        <v>87</v>
      </c>
      <c r="E22" s="18">
        <v>9.76</v>
      </c>
      <c r="F22" s="17">
        <v>17.38</v>
      </c>
      <c r="G22" s="16">
        <v>11.025600000000001</v>
      </c>
      <c r="H22" s="15">
        <v>3</v>
      </c>
    </row>
    <row r="23" spans="1:8" x14ac:dyDescent="0.3">
      <c r="A23" s="18">
        <v>20343</v>
      </c>
      <c r="B23" s="20" t="s">
        <v>2250</v>
      </c>
      <c r="C23" s="19">
        <v>15900000</v>
      </c>
      <c r="D23" s="16">
        <v>15</v>
      </c>
      <c r="E23" s="18">
        <v>28.58</v>
      </c>
      <c r="F23" s="17">
        <v>37.67</v>
      </c>
      <c r="G23" s="16">
        <v>34.1128</v>
      </c>
      <c r="H23" s="15">
        <v>3</v>
      </c>
    </row>
    <row r="24" spans="1:8" x14ac:dyDescent="0.3">
      <c r="A24" s="18">
        <v>20631</v>
      </c>
      <c r="B24" s="20" t="s">
        <v>2862</v>
      </c>
      <c r="C24" s="19">
        <v>4400000</v>
      </c>
      <c r="D24" s="16">
        <v>7</v>
      </c>
      <c r="E24" s="18">
        <v>12.64</v>
      </c>
      <c r="F24" s="17">
        <v>14.56</v>
      </c>
      <c r="G24" s="16">
        <v>13.763199999999999</v>
      </c>
      <c r="H24" s="15">
        <v>1</v>
      </c>
    </row>
    <row r="25" spans="1:8" x14ac:dyDescent="0.3">
      <c r="A25" s="18">
        <v>20651</v>
      </c>
      <c r="B25" s="20" t="s">
        <v>2917</v>
      </c>
      <c r="C25" s="19">
        <v>9800000</v>
      </c>
      <c r="D25" s="16">
        <v>5</v>
      </c>
      <c r="E25" s="18">
        <v>37.56</v>
      </c>
      <c r="F25" s="17">
        <v>38.479999999999997</v>
      </c>
      <c r="G25" s="16">
        <v>38.163499999999999</v>
      </c>
      <c r="H25" s="15">
        <v>2</v>
      </c>
    </row>
    <row r="26" spans="1:8" x14ac:dyDescent="0.3">
      <c r="A26" s="18">
        <v>22081</v>
      </c>
      <c r="B26" s="20" t="s">
        <v>2577</v>
      </c>
      <c r="C26" s="19">
        <v>76800000</v>
      </c>
      <c r="D26" s="16">
        <v>38</v>
      </c>
      <c r="E26" s="18">
        <v>11.98</v>
      </c>
      <c r="F26" s="17">
        <v>16.45</v>
      </c>
      <c r="G26" s="16">
        <v>15.001300000000001</v>
      </c>
      <c r="H26" s="15">
        <v>3</v>
      </c>
    </row>
    <row r="27" spans="1:8" x14ac:dyDescent="0.3">
      <c r="A27" s="18">
        <v>22282</v>
      </c>
      <c r="B27" s="20" t="s">
        <v>2814</v>
      </c>
      <c r="C27" s="19">
        <v>100000</v>
      </c>
      <c r="D27" s="16">
        <v>1</v>
      </c>
      <c r="E27" s="18">
        <v>7</v>
      </c>
      <c r="F27" s="17">
        <v>7</v>
      </c>
      <c r="G27" s="16">
        <v>7</v>
      </c>
      <c r="H27" s="15">
        <v>2</v>
      </c>
    </row>
    <row r="28" spans="1:8" x14ac:dyDescent="0.3">
      <c r="A28" s="18">
        <v>22393</v>
      </c>
      <c r="B28" s="20" t="s">
        <v>2655</v>
      </c>
      <c r="C28" s="19">
        <v>370200000</v>
      </c>
      <c r="D28" s="16">
        <v>69</v>
      </c>
      <c r="E28" s="18">
        <v>15.73</v>
      </c>
      <c r="F28" s="17">
        <v>18.239999999999998</v>
      </c>
      <c r="G28" s="16">
        <v>16.785799999999998</v>
      </c>
      <c r="H28" s="15">
        <v>3</v>
      </c>
    </row>
    <row r="29" spans="1:8" x14ac:dyDescent="0.3">
      <c r="A29" s="18">
        <v>23383</v>
      </c>
      <c r="B29" s="20" t="s">
        <v>2627</v>
      </c>
      <c r="C29" s="19">
        <v>60000000</v>
      </c>
      <c r="D29" s="16">
        <v>6</v>
      </c>
      <c r="E29" s="18">
        <v>13.53</v>
      </c>
      <c r="F29" s="17">
        <v>17.25</v>
      </c>
      <c r="G29" s="16">
        <v>14.741300000000001</v>
      </c>
      <c r="H29" s="15">
        <v>3</v>
      </c>
    </row>
    <row r="30" spans="1:8" x14ac:dyDescent="0.3">
      <c r="A30" s="18">
        <v>24392</v>
      </c>
      <c r="B30" s="20" t="s">
        <v>2918</v>
      </c>
      <c r="C30" s="19">
        <v>36300000</v>
      </c>
      <c r="D30" s="16">
        <v>66</v>
      </c>
      <c r="E30" s="18">
        <v>0.13</v>
      </c>
      <c r="F30" s="17">
        <v>0.91</v>
      </c>
      <c r="G30" s="16">
        <v>0.53900000000000003</v>
      </c>
      <c r="H30" s="15">
        <v>1</v>
      </c>
    </row>
    <row r="31" spans="1:8" x14ac:dyDescent="0.3">
      <c r="A31" s="18">
        <v>24393</v>
      </c>
      <c r="B31" s="20" t="s">
        <v>2656</v>
      </c>
      <c r="C31" s="19">
        <v>325900000</v>
      </c>
      <c r="D31" s="16">
        <v>242</v>
      </c>
      <c r="E31" s="18">
        <v>6.5</v>
      </c>
      <c r="F31" s="17">
        <v>8.83</v>
      </c>
      <c r="G31" s="16">
        <v>7.8601999999999999</v>
      </c>
      <c r="H31" s="15">
        <v>3</v>
      </c>
    </row>
    <row r="32" spans="1:8" x14ac:dyDescent="0.3">
      <c r="A32" s="18">
        <v>24566</v>
      </c>
      <c r="B32" s="20" t="s">
        <v>2919</v>
      </c>
      <c r="C32" s="19">
        <v>79300000</v>
      </c>
      <c r="D32" s="16">
        <v>27</v>
      </c>
      <c r="E32" s="18">
        <v>6.63</v>
      </c>
      <c r="F32" s="17">
        <v>10.89</v>
      </c>
      <c r="G32" s="16">
        <v>9.4097000000000008</v>
      </c>
      <c r="H32" s="15">
        <v>1</v>
      </c>
    </row>
    <row r="33" spans="1:8" x14ac:dyDescent="0.3">
      <c r="A33" s="18">
        <v>24616</v>
      </c>
      <c r="B33" s="20" t="s">
        <v>2642</v>
      </c>
      <c r="C33" s="19">
        <v>10600000</v>
      </c>
      <c r="D33" s="16">
        <v>20</v>
      </c>
      <c r="E33" s="18">
        <v>14.75</v>
      </c>
      <c r="F33" s="17">
        <v>22.63</v>
      </c>
      <c r="G33" s="16">
        <v>18.3645</v>
      </c>
      <c r="H33" s="15">
        <v>3</v>
      </c>
    </row>
    <row r="34" spans="1:8" x14ac:dyDescent="0.3">
      <c r="A34" s="18">
        <v>24663</v>
      </c>
      <c r="B34" s="20" t="s">
        <v>2818</v>
      </c>
      <c r="C34" s="19">
        <v>41100000</v>
      </c>
      <c r="D34" s="16">
        <v>37</v>
      </c>
      <c r="E34" s="18">
        <v>8.5399999999999991</v>
      </c>
      <c r="F34" s="17">
        <v>13.9429</v>
      </c>
      <c r="G34" s="16">
        <v>10.305199999999999</v>
      </c>
      <c r="H34" s="15">
        <v>2</v>
      </c>
    </row>
    <row r="35" spans="1:8" x14ac:dyDescent="0.3">
      <c r="A35" s="18">
        <v>24723</v>
      </c>
      <c r="B35" s="20" t="s">
        <v>2863</v>
      </c>
      <c r="C35" s="19">
        <v>600000</v>
      </c>
      <c r="D35" s="16">
        <v>1</v>
      </c>
      <c r="E35" s="18">
        <v>39.35</v>
      </c>
      <c r="F35" s="17">
        <v>39.35</v>
      </c>
      <c r="G35" s="16">
        <v>39.35</v>
      </c>
      <c r="H35" s="15">
        <v>1</v>
      </c>
    </row>
    <row r="36" spans="1:8" x14ac:dyDescent="0.3">
      <c r="A36" s="18">
        <v>24822</v>
      </c>
      <c r="B36" s="20" t="s">
        <v>2864</v>
      </c>
      <c r="C36" s="19">
        <v>12800000</v>
      </c>
      <c r="D36" s="16">
        <v>20</v>
      </c>
      <c r="E36" s="18">
        <v>12.06</v>
      </c>
      <c r="F36" s="17">
        <v>20.440000000000001</v>
      </c>
      <c r="G36" s="16">
        <v>17.043099999999999</v>
      </c>
      <c r="H36" s="15">
        <v>2</v>
      </c>
    </row>
    <row r="37" spans="1:8" x14ac:dyDescent="0.3">
      <c r="A37" s="18">
        <v>24921</v>
      </c>
      <c r="B37" s="20" t="s">
        <v>2707</v>
      </c>
      <c r="C37" s="19">
        <v>407900000</v>
      </c>
      <c r="D37" s="16">
        <v>413</v>
      </c>
      <c r="E37" s="18">
        <v>6.13</v>
      </c>
      <c r="F37" s="17">
        <v>10.15</v>
      </c>
      <c r="G37" s="16">
        <v>7.6509</v>
      </c>
      <c r="H37" s="15">
        <v>3</v>
      </c>
    </row>
    <row r="38" spans="1:8" x14ac:dyDescent="0.3">
      <c r="A38" s="18">
        <v>25425</v>
      </c>
      <c r="B38" s="20" t="s">
        <v>2879</v>
      </c>
      <c r="C38" s="19">
        <v>108100000</v>
      </c>
      <c r="D38" s="16">
        <v>84</v>
      </c>
      <c r="E38" s="18">
        <v>17.329999999999998</v>
      </c>
      <c r="F38" s="17">
        <v>20.91</v>
      </c>
      <c r="G38" s="16">
        <v>19.457000000000001</v>
      </c>
      <c r="H38" s="15">
        <v>1</v>
      </c>
    </row>
    <row r="39" spans="1:8" x14ac:dyDescent="0.3">
      <c r="A39" s="18">
        <v>26034</v>
      </c>
      <c r="B39" s="20" t="s">
        <v>2616</v>
      </c>
      <c r="C39" s="19">
        <v>861000000</v>
      </c>
      <c r="D39" s="16">
        <v>830</v>
      </c>
      <c r="E39" s="18">
        <v>23.35</v>
      </c>
      <c r="F39" s="17">
        <v>53.28</v>
      </c>
      <c r="G39" s="16">
        <v>29.327000000000002</v>
      </c>
      <c r="H39" s="15">
        <v>3</v>
      </c>
    </row>
    <row r="40" spans="1:8" x14ac:dyDescent="0.3">
      <c r="A40" s="18">
        <v>26106</v>
      </c>
      <c r="B40" s="20" t="s">
        <v>2889</v>
      </c>
      <c r="C40" s="19">
        <v>41800000</v>
      </c>
      <c r="D40" s="16">
        <v>55</v>
      </c>
      <c r="E40" s="18">
        <v>30.81</v>
      </c>
      <c r="F40" s="17">
        <v>39.0533</v>
      </c>
      <c r="G40" s="16">
        <v>35.329799999999999</v>
      </c>
      <c r="H40" s="15">
        <v>2</v>
      </c>
    </row>
    <row r="41" spans="1:8" x14ac:dyDescent="0.3">
      <c r="A41" s="18">
        <v>26107</v>
      </c>
      <c r="B41" s="20" t="s">
        <v>2277</v>
      </c>
      <c r="C41" s="19">
        <v>82200000</v>
      </c>
      <c r="D41" s="16">
        <v>118</v>
      </c>
      <c r="E41" s="18">
        <v>15.69</v>
      </c>
      <c r="F41" s="17">
        <v>19.899999999999999</v>
      </c>
      <c r="G41" s="16">
        <v>17.924299999999999</v>
      </c>
      <c r="H41" s="15">
        <v>3</v>
      </c>
    </row>
    <row r="42" spans="1:8" x14ac:dyDescent="0.3">
      <c r="A42" s="18">
        <v>26185</v>
      </c>
      <c r="B42" s="20" t="s">
        <v>2784</v>
      </c>
      <c r="C42" s="19">
        <v>413700000</v>
      </c>
      <c r="D42" s="16">
        <v>299</v>
      </c>
      <c r="E42" s="18">
        <v>16.489999999999998</v>
      </c>
      <c r="F42" s="17">
        <v>21.16</v>
      </c>
      <c r="G42" s="16">
        <v>18.469000000000001</v>
      </c>
      <c r="H42" s="15">
        <v>3</v>
      </c>
    </row>
    <row r="43" spans="1:8" x14ac:dyDescent="0.3">
      <c r="A43" s="18">
        <v>27291</v>
      </c>
      <c r="B43" s="20" t="s">
        <v>2830</v>
      </c>
      <c r="C43" s="19">
        <v>15700000</v>
      </c>
      <c r="D43" s="16">
        <v>16</v>
      </c>
      <c r="E43" s="18">
        <v>3.31</v>
      </c>
      <c r="F43" s="17">
        <v>5.53</v>
      </c>
      <c r="G43" s="16">
        <v>3.8613</v>
      </c>
      <c r="H43" s="15">
        <v>1</v>
      </c>
    </row>
    <row r="44" spans="1:8" x14ac:dyDescent="0.3">
      <c r="A44" s="18">
        <v>27291</v>
      </c>
      <c r="B44" s="20" t="s">
        <v>2830</v>
      </c>
      <c r="C44" s="19">
        <v>81200000</v>
      </c>
      <c r="D44" s="16">
        <v>50</v>
      </c>
      <c r="E44" s="18">
        <v>5.81</v>
      </c>
      <c r="F44" s="17">
        <v>7.6</v>
      </c>
      <c r="G44" s="16">
        <v>6.6035000000000004</v>
      </c>
      <c r="H44" s="15">
        <v>2</v>
      </c>
    </row>
    <row r="45" spans="1:8" x14ac:dyDescent="0.3">
      <c r="A45" s="18">
        <v>27311</v>
      </c>
      <c r="B45" s="20" t="s">
        <v>2868</v>
      </c>
      <c r="C45" s="19">
        <v>2900000</v>
      </c>
      <c r="D45" s="16">
        <v>2</v>
      </c>
      <c r="E45" s="18">
        <v>12.32</v>
      </c>
      <c r="F45" s="17">
        <v>14.25</v>
      </c>
      <c r="G45" s="16">
        <v>12.5862</v>
      </c>
      <c r="H45" s="15">
        <v>1</v>
      </c>
    </row>
    <row r="46" spans="1:8" x14ac:dyDescent="0.3">
      <c r="A46" s="18">
        <v>27481</v>
      </c>
      <c r="B46" s="20" t="s">
        <v>2785</v>
      </c>
      <c r="C46" s="19">
        <v>16400000</v>
      </c>
      <c r="D46" s="16">
        <v>12</v>
      </c>
      <c r="E46" s="18">
        <v>2.62</v>
      </c>
      <c r="F46" s="17">
        <v>3.51</v>
      </c>
      <c r="G46" s="16">
        <v>3.0116000000000001</v>
      </c>
      <c r="H46" s="15">
        <v>1</v>
      </c>
    </row>
    <row r="47" spans="1:8" x14ac:dyDescent="0.3">
      <c r="A47" s="18">
        <v>27481</v>
      </c>
      <c r="B47" s="20" t="s">
        <v>2785</v>
      </c>
      <c r="C47" s="19">
        <v>2700000</v>
      </c>
      <c r="D47" s="16">
        <v>4</v>
      </c>
      <c r="E47" s="18">
        <v>7.41</v>
      </c>
      <c r="F47" s="17">
        <v>7.98</v>
      </c>
      <c r="G47" s="16">
        <v>7.5114999999999998</v>
      </c>
      <c r="H47" s="15">
        <v>3</v>
      </c>
    </row>
    <row r="48" spans="1:8" x14ac:dyDescent="0.3">
      <c r="A48" s="18">
        <v>28885</v>
      </c>
      <c r="B48" s="20" t="s">
        <v>2901</v>
      </c>
      <c r="C48" s="19">
        <v>121200000</v>
      </c>
      <c r="D48" s="16">
        <v>19</v>
      </c>
      <c r="E48" s="18">
        <v>15.89</v>
      </c>
      <c r="F48" s="17">
        <v>27.03</v>
      </c>
      <c r="G48" s="16">
        <v>20.352</v>
      </c>
      <c r="H48" s="15">
        <v>1</v>
      </c>
    </row>
    <row r="49" spans="1:8" x14ac:dyDescent="0.3">
      <c r="A49" s="18">
        <v>28886</v>
      </c>
      <c r="B49" s="20" t="s">
        <v>2737</v>
      </c>
      <c r="C49" s="19">
        <v>186400000</v>
      </c>
      <c r="D49" s="16">
        <v>42</v>
      </c>
      <c r="E49" s="18">
        <v>5.93</v>
      </c>
      <c r="F49" s="17">
        <v>9.32</v>
      </c>
      <c r="G49" s="16">
        <v>8.1842000000000006</v>
      </c>
      <c r="H49" s="15">
        <v>1</v>
      </c>
    </row>
    <row r="50" spans="1:8" x14ac:dyDescent="0.3">
      <c r="A50" s="18">
        <v>28886</v>
      </c>
      <c r="B50" s="20" t="s">
        <v>2737</v>
      </c>
      <c r="C50" s="19">
        <v>1672700000</v>
      </c>
      <c r="D50" s="16">
        <v>91</v>
      </c>
      <c r="E50" s="18">
        <v>8.6917000000000009</v>
      </c>
      <c r="F50" s="17">
        <v>12.46</v>
      </c>
      <c r="G50" s="16">
        <v>10.5078</v>
      </c>
      <c r="H50" s="15">
        <v>3</v>
      </c>
    </row>
    <row r="51" spans="1:8" x14ac:dyDescent="0.3">
      <c r="A51" s="18">
        <v>29051</v>
      </c>
      <c r="B51" s="20" t="s">
        <v>2282</v>
      </c>
      <c r="C51" s="19">
        <v>162300000</v>
      </c>
      <c r="D51" s="16">
        <v>159</v>
      </c>
      <c r="E51" s="18">
        <v>16.059999999999999</v>
      </c>
      <c r="F51" s="17">
        <v>21.38</v>
      </c>
      <c r="G51" s="16">
        <v>17.813300000000002</v>
      </c>
      <c r="H51" s="15">
        <v>3</v>
      </c>
    </row>
    <row r="52" spans="1:8" x14ac:dyDescent="0.3">
      <c r="A52" s="18">
        <v>29371</v>
      </c>
      <c r="B52" s="20" t="s">
        <v>2765</v>
      </c>
      <c r="C52" s="19">
        <v>29900000</v>
      </c>
      <c r="D52" s="16">
        <v>39</v>
      </c>
      <c r="E52" s="18">
        <v>10.41</v>
      </c>
      <c r="F52" s="17">
        <v>15.38</v>
      </c>
      <c r="G52" s="16">
        <v>13.8009</v>
      </c>
      <c r="H52" s="15">
        <v>1</v>
      </c>
    </row>
    <row r="53" spans="1:8" x14ac:dyDescent="0.3">
      <c r="A53" s="18">
        <v>30103</v>
      </c>
      <c r="B53" s="20" t="s">
        <v>2671</v>
      </c>
      <c r="C53" s="19">
        <v>309100000</v>
      </c>
      <c r="D53" s="16">
        <v>203</v>
      </c>
      <c r="E53" s="18">
        <v>7.88</v>
      </c>
      <c r="F53" s="17">
        <v>13</v>
      </c>
      <c r="G53" s="16">
        <v>8.9514999999999993</v>
      </c>
      <c r="H53" s="15">
        <v>3</v>
      </c>
    </row>
    <row r="54" spans="1:8" x14ac:dyDescent="0.3">
      <c r="A54" s="18">
        <v>30184</v>
      </c>
      <c r="B54" s="20" t="s">
        <v>2880</v>
      </c>
      <c r="C54" s="19">
        <v>65500000</v>
      </c>
      <c r="D54" s="16">
        <v>28</v>
      </c>
      <c r="E54" s="18">
        <v>11.91</v>
      </c>
      <c r="F54" s="17">
        <v>16.02</v>
      </c>
      <c r="G54" s="16">
        <v>14.484</v>
      </c>
      <c r="H54" s="15">
        <v>2</v>
      </c>
    </row>
    <row r="55" spans="1:8" x14ac:dyDescent="0.3">
      <c r="A55" s="18">
        <v>30237</v>
      </c>
      <c r="B55" s="20" t="s">
        <v>2822</v>
      </c>
      <c r="C55" s="19">
        <v>31700000</v>
      </c>
      <c r="D55" s="16">
        <v>48</v>
      </c>
      <c r="E55" s="18">
        <v>20.399999999999999</v>
      </c>
      <c r="F55" s="17">
        <v>26.98</v>
      </c>
      <c r="G55" s="16">
        <v>21.966799999999999</v>
      </c>
      <c r="H55" s="15">
        <v>2</v>
      </c>
    </row>
    <row r="56" spans="1:8" x14ac:dyDescent="0.3">
      <c r="A56" s="18">
        <v>30284</v>
      </c>
      <c r="B56" s="20" t="s">
        <v>2744</v>
      </c>
      <c r="C56" s="19">
        <v>19900000</v>
      </c>
      <c r="D56" s="16">
        <v>37</v>
      </c>
      <c r="E56" s="18">
        <v>14.26</v>
      </c>
      <c r="F56" s="17">
        <v>17.23</v>
      </c>
      <c r="G56" s="16">
        <v>15.396100000000001</v>
      </c>
      <c r="H56" s="15">
        <v>3</v>
      </c>
    </row>
    <row r="57" spans="1:8" x14ac:dyDescent="0.3">
      <c r="A57" s="18">
        <v>30335</v>
      </c>
      <c r="B57" s="20" t="s">
        <v>2854</v>
      </c>
      <c r="C57" s="19">
        <v>1700000</v>
      </c>
      <c r="D57" s="16">
        <v>4</v>
      </c>
      <c r="E57" s="18">
        <v>50.3</v>
      </c>
      <c r="F57" s="17">
        <v>61.45</v>
      </c>
      <c r="G57" s="16">
        <v>57.328800000000001</v>
      </c>
      <c r="H57" s="15">
        <v>2</v>
      </c>
    </row>
    <row r="58" spans="1:8" x14ac:dyDescent="0.3">
      <c r="A58" s="18">
        <v>30335</v>
      </c>
      <c r="B58" s="20" t="s">
        <v>2854</v>
      </c>
      <c r="C58" s="19">
        <v>27200000</v>
      </c>
      <c r="D58" s="16">
        <v>12</v>
      </c>
      <c r="E58" s="18">
        <v>46.42</v>
      </c>
      <c r="F58" s="17">
        <v>59.6</v>
      </c>
      <c r="G58" s="16">
        <v>54.726100000000002</v>
      </c>
      <c r="H58" s="15">
        <v>3</v>
      </c>
    </row>
    <row r="59" spans="1:8" x14ac:dyDescent="0.3">
      <c r="A59" s="18">
        <v>30425</v>
      </c>
      <c r="B59" s="20" t="s">
        <v>2672</v>
      </c>
      <c r="C59" s="19">
        <v>114500000</v>
      </c>
      <c r="D59" s="16">
        <v>147</v>
      </c>
      <c r="E59" s="18">
        <v>12.61</v>
      </c>
      <c r="F59" s="17">
        <v>17.87</v>
      </c>
      <c r="G59" s="16">
        <v>14.441599999999999</v>
      </c>
      <c r="H59" s="15">
        <v>3</v>
      </c>
    </row>
    <row r="60" spans="1:8" x14ac:dyDescent="0.3">
      <c r="A60" s="18">
        <v>30477</v>
      </c>
      <c r="B60" s="20" t="s">
        <v>2684</v>
      </c>
      <c r="C60" s="19">
        <v>13800000</v>
      </c>
      <c r="D60" s="16">
        <v>20</v>
      </c>
      <c r="E60" s="18">
        <v>9.61</v>
      </c>
      <c r="F60" s="17">
        <v>12.53</v>
      </c>
      <c r="G60" s="16">
        <v>10.3162</v>
      </c>
      <c r="H60" s="15">
        <v>3</v>
      </c>
    </row>
    <row r="61" spans="1:8" x14ac:dyDescent="0.3">
      <c r="A61" s="18">
        <v>30881</v>
      </c>
      <c r="B61" s="20" t="s">
        <v>2927</v>
      </c>
      <c r="C61" s="19">
        <v>300000</v>
      </c>
      <c r="D61" s="16">
        <v>1</v>
      </c>
      <c r="E61" s="18">
        <v>20.34</v>
      </c>
      <c r="F61" s="17">
        <v>20.34</v>
      </c>
      <c r="G61" s="16">
        <v>20.34</v>
      </c>
      <c r="H61" s="15">
        <v>1</v>
      </c>
    </row>
    <row r="62" spans="1:8" x14ac:dyDescent="0.3">
      <c r="A62" s="18">
        <v>31221</v>
      </c>
      <c r="B62" s="20" t="s">
        <v>2644</v>
      </c>
      <c r="C62" s="19">
        <v>135900000</v>
      </c>
      <c r="D62" s="16">
        <v>128</v>
      </c>
      <c r="E62" s="18">
        <v>10.39</v>
      </c>
      <c r="F62" s="17">
        <v>26.93</v>
      </c>
      <c r="G62" s="16">
        <v>13.6454</v>
      </c>
      <c r="H62" s="15">
        <v>3</v>
      </c>
    </row>
    <row r="63" spans="1:8" x14ac:dyDescent="0.3">
      <c r="A63" s="18">
        <v>31493</v>
      </c>
      <c r="B63" s="20" t="s">
        <v>2716</v>
      </c>
      <c r="C63" s="19">
        <v>12100000</v>
      </c>
      <c r="D63" s="16">
        <v>11</v>
      </c>
      <c r="E63" s="18">
        <v>20.37</v>
      </c>
      <c r="F63" s="17">
        <v>22.43</v>
      </c>
      <c r="G63" s="16">
        <v>21.449100000000001</v>
      </c>
      <c r="H63" s="15">
        <v>3</v>
      </c>
    </row>
    <row r="64" spans="1:8" x14ac:dyDescent="0.3">
      <c r="A64" s="18">
        <v>31632</v>
      </c>
      <c r="B64" s="20" t="s">
        <v>2766</v>
      </c>
      <c r="C64" s="19">
        <v>2400000</v>
      </c>
      <c r="D64" s="16">
        <v>4</v>
      </c>
      <c r="E64" s="18">
        <v>8.43</v>
      </c>
      <c r="F64" s="17">
        <v>12.11</v>
      </c>
      <c r="G64" s="16">
        <v>10.6471</v>
      </c>
      <c r="H64" s="15">
        <v>1</v>
      </c>
    </row>
    <row r="65" spans="1:8" x14ac:dyDescent="0.3">
      <c r="A65" s="18">
        <v>31712</v>
      </c>
      <c r="B65" s="20" t="s">
        <v>2750</v>
      </c>
      <c r="C65" s="19">
        <v>1200000</v>
      </c>
      <c r="D65" s="16">
        <v>3</v>
      </c>
      <c r="E65" s="18">
        <v>14.89</v>
      </c>
      <c r="F65" s="17">
        <v>15.56</v>
      </c>
      <c r="G65" s="16">
        <v>15.0708</v>
      </c>
      <c r="H65" s="15">
        <v>2</v>
      </c>
    </row>
    <row r="66" spans="1:8" x14ac:dyDescent="0.3">
      <c r="A66" s="18">
        <v>31712</v>
      </c>
      <c r="B66" s="20" t="s">
        <v>2750</v>
      </c>
      <c r="C66" s="19">
        <v>500000</v>
      </c>
      <c r="D66" s="16">
        <v>1</v>
      </c>
      <c r="E66" s="18">
        <v>15.25</v>
      </c>
      <c r="F66" s="17">
        <v>15.25</v>
      </c>
      <c r="G66" s="16">
        <v>15.25</v>
      </c>
      <c r="H66" s="15">
        <v>3</v>
      </c>
    </row>
    <row r="67" spans="1:8" x14ac:dyDescent="0.3">
      <c r="A67" s="18">
        <v>31881</v>
      </c>
      <c r="B67" s="20" t="s">
        <v>2840</v>
      </c>
      <c r="C67" s="19">
        <v>46500000</v>
      </c>
      <c r="D67" s="16">
        <v>48</v>
      </c>
      <c r="E67" s="18">
        <v>12.02</v>
      </c>
      <c r="F67" s="17">
        <v>16.690000000000001</v>
      </c>
      <c r="G67" s="16">
        <v>14.884499999999999</v>
      </c>
      <c r="H67" s="15">
        <v>2</v>
      </c>
    </row>
    <row r="68" spans="1:8" x14ac:dyDescent="0.3">
      <c r="A68" s="18">
        <v>32243</v>
      </c>
      <c r="B68" s="20" t="s">
        <v>2911</v>
      </c>
      <c r="C68" s="19">
        <v>4400000</v>
      </c>
      <c r="D68" s="16">
        <v>12</v>
      </c>
      <c r="E68" s="18">
        <v>1.01</v>
      </c>
      <c r="F68" s="17">
        <v>4.2</v>
      </c>
      <c r="G68" s="16">
        <v>3.4941</v>
      </c>
      <c r="H68" s="15">
        <v>1</v>
      </c>
    </row>
    <row r="69" spans="1:8" x14ac:dyDescent="0.3">
      <c r="A69" s="18">
        <v>33101</v>
      </c>
      <c r="B69" s="20" t="s">
        <v>2493</v>
      </c>
      <c r="C69" s="19">
        <v>27500000</v>
      </c>
      <c r="D69" s="16">
        <v>21</v>
      </c>
      <c r="E69" s="18">
        <v>15.59</v>
      </c>
      <c r="F69" s="17">
        <v>19.125</v>
      </c>
      <c r="G69" s="16">
        <v>17.7989</v>
      </c>
      <c r="H69" s="15">
        <v>4</v>
      </c>
    </row>
    <row r="70" spans="1:8" x14ac:dyDescent="0.3">
      <c r="A70" s="18">
        <v>33223</v>
      </c>
      <c r="B70" s="20" t="s">
        <v>2902</v>
      </c>
      <c r="C70" s="19">
        <v>2100000</v>
      </c>
      <c r="D70" s="16">
        <v>6</v>
      </c>
      <c r="E70" s="18">
        <v>12.44</v>
      </c>
      <c r="F70" s="17">
        <v>17.05</v>
      </c>
      <c r="G70" s="16">
        <v>15.9186</v>
      </c>
      <c r="H70" s="15">
        <v>2</v>
      </c>
    </row>
    <row r="71" spans="1:8" x14ac:dyDescent="0.3">
      <c r="A71" s="18">
        <v>33244</v>
      </c>
      <c r="B71" s="20" t="s">
        <v>2580</v>
      </c>
      <c r="C71" s="19">
        <v>3700000</v>
      </c>
      <c r="D71" s="16">
        <v>7</v>
      </c>
      <c r="E71" s="18">
        <v>13.4</v>
      </c>
      <c r="F71" s="17">
        <v>16.04</v>
      </c>
      <c r="G71" s="16">
        <v>13.5327</v>
      </c>
      <c r="H71" s="15">
        <v>3</v>
      </c>
    </row>
    <row r="72" spans="1:8" x14ac:dyDescent="0.3">
      <c r="A72" s="18">
        <v>33382</v>
      </c>
      <c r="B72" s="20" t="s">
        <v>2881</v>
      </c>
      <c r="C72" s="19">
        <v>1100000</v>
      </c>
      <c r="D72" s="16">
        <v>2</v>
      </c>
      <c r="E72" s="18">
        <v>3.67</v>
      </c>
      <c r="F72" s="17">
        <v>4.22</v>
      </c>
      <c r="G72" s="16">
        <v>4.17</v>
      </c>
      <c r="H72" s="15">
        <v>1</v>
      </c>
    </row>
    <row r="73" spans="1:8" x14ac:dyDescent="0.3">
      <c r="A73" s="18">
        <v>33394</v>
      </c>
      <c r="B73" s="20" t="s">
        <v>2685</v>
      </c>
      <c r="C73" s="19">
        <v>41100000</v>
      </c>
      <c r="D73" s="16">
        <v>40</v>
      </c>
      <c r="E73" s="18">
        <v>14.72</v>
      </c>
      <c r="F73" s="17">
        <v>16.471699999999998</v>
      </c>
      <c r="G73" s="16">
        <v>15.324</v>
      </c>
      <c r="H73" s="15">
        <v>3</v>
      </c>
    </row>
    <row r="74" spans="1:8" x14ac:dyDescent="0.3">
      <c r="A74" s="18">
        <v>34132</v>
      </c>
      <c r="B74" s="20" t="s">
        <v>2505</v>
      </c>
      <c r="C74" s="19">
        <v>64700000</v>
      </c>
      <c r="D74" s="16">
        <v>79</v>
      </c>
      <c r="E74" s="18">
        <v>16.3</v>
      </c>
      <c r="F74" s="17">
        <v>21.16</v>
      </c>
      <c r="G74" s="16">
        <v>19.118200000000002</v>
      </c>
      <c r="H74" s="15">
        <v>3</v>
      </c>
    </row>
    <row r="75" spans="1:8" x14ac:dyDescent="0.3">
      <c r="A75" s="18">
        <v>34162</v>
      </c>
      <c r="B75" s="20" t="s">
        <v>2768</v>
      </c>
      <c r="C75" s="19">
        <v>44000000</v>
      </c>
      <c r="D75" s="16">
        <v>49</v>
      </c>
      <c r="E75" s="18">
        <v>15.3</v>
      </c>
      <c r="F75" s="17">
        <v>23.94</v>
      </c>
      <c r="G75" s="16">
        <v>20.1191</v>
      </c>
      <c r="H75" s="15">
        <v>2</v>
      </c>
    </row>
    <row r="76" spans="1:8" x14ac:dyDescent="0.3">
      <c r="A76" s="18">
        <v>34653</v>
      </c>
      <c r="B76" s="20" t="s">
        <v>2717</v>
      </c>
      <c r="C76" s="19">
        <v>73000000</v>
      </c>
      <c r="D76" s="16">
        <v>28</v>
      </c>
      <c r="E76" s="18">
        <v>11.94</v>
      </c>
      <c r="F76" s="17">
        <v>13.55</v>
      </c>
      <c r="G76" s="16">
        <v>12.1257</v>
      </c>
      <c r="H76" s="15">
        <v>2</v>
      </c>
    </row>
    <row r="77" spans="1:8" x14ac:dyDescent="0.3">
      <c r="A77" s="18">
        <v>34833</v>
      </c>
      <c r="B77" s="20" t="s">
        <v>2751</v>
      </c>
      <c r="C77" s="19">
        <v>216500000</v>
      </c>
      <c r="D77" s="16">
        <v>53</v>
      </c>
      <c r="E77" s="18">
        <v>16.86</v>
      </c>
      <c r="F77" s="17">
        <v>28.7</v>
      </c>
      <c r="G77" s="16">
        <v>20.383700000000001</v>
      </c>
      <c r="H77" s="15">
        <v>2</v>
      </c>
    </row>
    <row r="78" spans="1:8" x14ac:dyDescent="0.3">
      <c r="A78" s="18">
        <v>34842</v>
      </c>
      <c r="B78" s="20" t="s">
        <v>2738</v>
      </c>
      <c r="C78" s="19">
        <v>27700000</v>
      </c>
      <c r="D78" s="16">
        <v>58</v>
      </c>
      <c r="E78" s="18">
        <v>12.99</v>
      </c>
      <c r="F78" s="17">
        <v>17.809999999999999</v>
      </c>
      <c r="G78" s="16">
        <v>15.333399999999999</v>
      </c>
      <c r="H78" s="15">
        <v>3</v>
      </c>
    </row>
    <row r="79" spans="1:8" x14ac:dyDescent="0.3">
      <c r="A79" s="18">
        <v>34891</v>
      </c>
      <c r="B79" s="20" t="s">
        <v>2739</v>
      </c>
      <c r="C79" s="19">
        <v>12000000</v>
      </c>
      <c r="D79" s="16">
        <v>31</v>
      </c>
      <c r="E79" s="18">
        <v>10.19</v>
      </c>
      <c r="F79" s="17">
        <v>17.14</v>
      </c>
      <c r="G79" s="16">
        <v>14.0517</v>
      </c>
      <c r="H79" s="15">
        <v>3</v>
      </c>
    </row>
    <row r="80" spans="1:8" x14ac:dyDescent="0.3">
      <c r="A80" s="18">
        <v>35121</v>
      </c>
      <c r="B80" s="20" t="s">
        <v>2697</v>
      </c>
      <c r="C80" s="19">
        <v>3000000</v>
      </c>
      <c r="D80" s="16">
        <v>4</v>
      </c>
      <c r="E80" s="18">
        <v>10.69</v>
      </c>
      <c r="F80" s="17">
        <v>11.27</v>
      </c>
      <c r="G80" s="16">
        <v>11.0867</v>
      </c>
      <c r="H80" s="15">
        <v>2</v>
      </c>
    </row>
    <row r="81" spans="1:8" x14ac:dyDescent="0.3">
      <c r="A81" s="18">
        <v>35211</v>
      </c>
      <c r="B81" s="20" t="s">
        <v>2823</v>
      </c>
      <c r="C81" s="19">
        <v>25000000</v>
      </c>
      <c r="D81" s="16">
        <v>43</v>
      </c>
      <c r="E81" s="18">
        <v>8.66</v>
      </c>
      <c r="F81" s="17">
        <v>18.25</v>
      </c>
      <c r="G81" s="16">
        <v>14.311999999999999</v>
      </c>
      <c r="H81" s="15">
        <v>2</v>
      </c>
    </row>
    <row r="82" spans="1:8" x14ac:dyDescent="0.3">
      <c r="A82" s="18">
        <v>35264</v>
      </c>
      <c r="B82" s="20" t="s">
        <v>2752</v>
      </c>
      <c r="C82" s="19">
        <v>23300000</v>
      </c>
      <c r="D82" s="16">
        <v>12</v>
      </c>
      <c r="E82" s="18">
        <v>73.069999999999993</v>
      </c>
      <c r="F82" s="17">
        <v>84</v>
      </c>
      <c r="G82" s="16">
        <v>76.289100000000005</v>
      </c>
      <c r="H82" s="15">
        <v>1</v>
      </c>
    </row>
    <row r="83" spans="1:8" x14ac:dyDescent="0.3">
      <c r="A83" s="18">
        <v>35331</v>
      </c>
      <c r="B83" s="20" t="s">
        <v>2841</v>
      </c>
      <c r="C83" s="19">
        <v>52800000</v>
      </c>
      <c r="D83" s="16">
        <v>86</v>
      </c>
      <c r="E83" s="18">
        <v>18.25</v>
      </c>
      <c r="F83" s="17">
        <v>26.04</v>
      </c>
      <c r="G83" s="16">
        <v>21.924399999999999</v>
      </c>
      <c r="H83" s="15">
        <v>3</v>
      </c>
    </row>
    <row r="84" spans="1:8" x14ac:dyDescent="0.3">
      <c r="A84" s="18">
        <v>35802</v>
      </c>
      <c r="B84" s="20" t="s">
        <v>2709</v>
      </c>
      <c r="C84" s="19">
        <v>100000</v>
      </c>
      <c r="D84" s="16">
        <v>1</v>
      </c>
      <c r="E84" s="18">
        <v>14.05</v>
      </c>
      <c r="F84" s="17">
        <v>14.05</v>
      </c>
      <c r="G84" s="16">
        <v>14.05</v>
      </c>
      <c r="H84" s="15">
        <v>2</v>
      </c>
    </row>
    <row r="85" spans="1:8" x14ac:dyDescent="0.3">
      <c r="A85" s="18">
        <v>35913</v>
      </c>
      <c r="B85" s="20" t="s">
        <v>2753</v>
      </c>
      <c r="C85" s="19">
        <v>5200000</v>
      </c>
      <c r="D85" s="16">
        <v>21</v>
      </c>
      <c r="E85" s="18">
        <v>13.97</v>
      </c>
      <c r="F85" s="17">
        <v>22.08</v>
      </c>
      <c r="G85" s="16">
        <v>16.7654</v>
      </c>
      <c r="H85" s="15">
        <v>3</v>
      </c>
    </row>
    <row r="86" spans="1:8" x14ac:dyDescent="0.3">
      <c r="A86" s="18">
        <v>35961</v>
      </c>
      <c r="B86" s="20" t="s">
        <v>2885</v>
      </c>
      <c r="C86" s="19">
        <v>73100000</v>
      </c>
      <c r="D86" s="16">
        <v>130</v>
      </c>
      <c r="E86" s="18">
        <v>15.16</v>
      </c>
      <c r="F86" s="17">
        <v>29.923300000000001</v>
      </c>
      <c r="G86" s="16">
        <v>19.916</v>
      </c>
      <c r="H86" s="15">
        <v>1</v>
      </c>
    </row>
    <row r="87" spans="1:8" x14ac:dyDescent="0.3">
      <c r="A87" s="18">
        <v>35971</v>
      </c>
      <c r="B87" s="20" t="s">
        <v>2686</v>
      </c>
      <c r="C87" s="19">
        <v>4200000</v>
      </c>
      <c r="D87" s="16">
        <v>1</v>
      </c>
      <c r="E87" s="18">
        <v>16.55</v>
      </c>
      <c r="F87" s="17">
        <v>16.55</v>
      </c>
      <c r="G87" s="16">
        <v>16.55</v>
      </c>
      <c r="H87" s="15">
        <v>2</v>
      </c>
    </row>
    <row r="88" spans="1:8" x14ac:dyDescent="0.3">
      <c r="A88" s="18">
        <v>36171</v>
      </c>
      <c r="B88" s="20" t="s">
        <v>2824</v>
      </c>
      <c r="C88" s="19">
        <v>73100000</v>
      </c>
      <c r="D88" s="16">
        <v>93</v>
      </c>
      <c r="E88" s="18">
        <v>2.137</v>
      </c>
      <c r="F88" s="17">
        <v>4.46</v>
      </c>
      <c r="G88" s="16">
        <v>2.96</v>
      </c>
      <c r="H88" s="15">
        <v>2</v>
      </c>
    </row>
    <row r="89" spans="1:8" x14ac:dyDescent="0.3">
      <c r="A89" s="18">
        <v>36313</v>
      </c>
      <c r="B89" s="20" t="s">
        <v>2724</v>
      </c>
      <c r="C89" s="19">
        <v>16400000</v>
      </c>
      <c r="D89" s="16">
        <v>17</v>
      </c>
      <c r="E89" s="18">
        <v>5.9024999999999999</v>
      </c>
      <c r="F89" s="17">
        <v>10</v>
      </c>
      <c r="G89" s="16">
        <v>7.9615999999999998</v>
      </c>
      <c r="H89" s="15">
        <v>2</v>
      </c>
    </row>
    <row r="90" spans="1:8" x14ac:dyDescent="0.3">
      <c r="A90" s="18">
        <v>36533</v>
      </c>
      <c r="B90" s="20" t="s">
        <v>2786</v>
      </c>
      <c r="C90" s="19">
        <v>54600000</v>
      </c>
      <c r="D90" s="16">
        <v>125</v>
      </c>
      <c r="E90" s="18">
        <v>20.84</v>
      </c>
      <c r="F90" s="17">
        <v>28.495000000000001</v>
      </c>
      <c r="G90" s="16">
        <v>25.385999999999999</v>
      </c>
      <c r="H90" s="15">
        <v>2</v>
      </c>
    </row>
    <row r="91" spans="1:8" x14ac:dyDescent="0.3">
      <c r="A91" s="18">
        <v>36533</v>
      </c>
      <c r="B91" s="20" t="s">
        <v>2786</v>
      </c>
      <c r="C91" s="19">
        <v>64300000</v>
      </c>
      <c r="D91" s="16">
        <v>119</v>
      </c>
      <c r="E91" s="18">
        <v>16.38</v>
      </c>
      <c r="F91" s="17">
        <v>23.17</v>
      </c>
      <c r="G91" s="16">
        <v>20.2499</v>
      </c>
      <c r="H91" s="15">
        <v>3</v>
      </c>
    </row>
    <row r="92" spans="1:8" x14ac:dyDescent="0.3">
      <c r="A92" s="18">
        <v>36893</v>
      </c>
      <c r="B92" s="20" t="s">
        <v>2777</v>
      </c>
      <c r="C92" s="19">
        <v>10400000</v>
      </c>
      <c r="D92" s="16">
        <v>25</v>
      </c>
      <c r="E92" s="18">
        <v>28.43</v>
      </c>
      <c r="F92" s="17">
        <v>50.16</v>
      </c>
      <c r="G92" s="16">
        <v>33.004199999999997</v>
      </c>
      <c r="H92" s="15">
        <v>2</v>
      </c>
    </row>
    <row r="93" spans="1:8" x14ac:dyDescent="0.3">
      <c r="A93" s="18">
        <v>36912</v>
      </c>
      <c r="B93" s="20" t="s">
        <v>2903</v>
      </c>
      <c r="C93" s="19">
        <v>2700000</v>
      </c>
      <c r="D93" s="16">
        <v>1</v>
      </c>
      <c r="E93" s="18">
        <v>12.3926</v>
      </c>
      <c r="F93" s="17">
        <v>12.3926</v>
      </c>
      <c r="G93" s="16">
        <v>12.3926</v>
      </c>
      <c r="H93" s="15">
        <v>2</v>
      </c>
    </row>
    <row r="94" spans="1:8" x14ac:dyDescent="0.3">
      <c r="A94" s="18">
        <v>37011</v>
      </c>
      <c r="B94" s="20" t="s">
        <v>2687</v>
      </c>
      <c r="C94" s="19">
        <v>36800000</v>
      </c>
      <c r="D94" s="16">
        <v>7</v>
      </c>
      <c r="E94" s="18">
        <v>48.881999999999998</v>
      </c>
      <c r="F94" s="17">
        <v>90.93</v>
      </c>
      <c r="G94" s="16">
        <v>83.895499999999998</v>
      </c>
      <c r="H94" s="15">
        <v>2</v>
      </c>
    </row>
    <row r="95" spans="1:8" x14ac:dyDescent="0.3">
      <c r="A95" s="18">
        <v>37073</v>
      </c>
      <c r="B95" s="20" t="s">
        <v>2688</v>
      </c>
      <c r="C95" s="19">
        <v>6700000</v>
      </c>
      <c r="D95" s="16">
        <v>24</v>
      </c>
      <c r="E95" s="18">
        <v>60.56</v>
      </c>
      <c r="F95" s="17">
        <v>103.7</v>
      </c>
      <c r="G95" s="16">
        <v>78.849999999999994</v>
      </c>
      <c r="H95" s="15">
        <v>3</v>
      </c>
    </row>
    <row r="96" spans="1:8" x14ac:dyDescent="0.3">
      <c r="A96" s="18">
        <v>37083</v>
      </c>
      <c r="B96" s="20" t="s">
        <v>2340</v>
      </c>
      <c r="C96" s="19">
        <v>828900000</v>
      </c>
      <c r="D96" s="16">
        <v>389</v>
      </c>
      <c r="E96" s="18">
        <v>14.75</v>
      </c>
      <c r="F96" s="17">
        <v>26.48</v>
      </c>
      <c r="G96" s="16">
        <v>17.368500000000001</v>
      </c>
      <c r="H96" s="15">
        <v>3</v>
      </c>
    </row>
    <row r="97" spans="1:8" x14ac:dyDescent="0.3">
      <c r="A97" s="18">
        <v>37084</v>
      </c>
      <c r="B97" s="20" t="s">
        <v>2472</v>
      </c>
      <c r="C97" s="19">
        <v>816600000</v>
      </c>
      <c r="D97" s="16">
        <v>102</v>
      </c>
      <c r="E97" s="18">
        <v>15.42</v>
      </c>
      <c r="F97" s="17">
        <v>32.729999999999997</v>
      </c>
      <c r="G97" s="16">
        <v>19.038699999999999</v>
      </c>
      <c r="H97" s="15">
        <v>3</v>
      </c>
    </row>
    <row r="98" spans="1:8" x14ac:dyDescent="0.3">
      <c r="A98" s="18">
        <v>37101</v>
      </c>
      <c r="B98" s="20" t="s">
        <v>2869</v>
      </c>
      <c r="C98" s="19">
        <v>31600000</v>
      </c>
      <c r="D98" s="16">
        <v>18</v>
      </c>
      <c r="E98" s="18">
        <v>2.9255</v>
      </c>
      <c r="F98" s="17">
        <v>6.5433000000000003</v>
      </c>
      <c r="G98" s="16">
        <v>3.5842000000000001</v>
      </c>
      <c r="H98" s="15">
        <v>1</v>
      </c>
    </row>
    <row r="99" spans="1:8" x14ac:dyDescent="0.3">
      <c r="A99" s="18">
        <v>37131</v>
      </c>
      <c r="B99" s="20" t="s">
        <v>2648</v>
      </c>
      <c r="C99" s="19">
        <v>17900000</v>
      </c>
      <c r="D99" s="16">
        <v>36</v>
      </c>
      <c r="E99" s="18">
        <v>5.86</v>
      </c>
      <c r="F99" s="17">
        <v>8.89</v>
      </c>
      <c r="G99" s="16">
        <v>7.8272000000000004</v>
      </c>
      <c r="H99" s="15">
        <v>3</v>
      </c>
    </row>
    <row r="100" spans="1:8" x14ac:dyDescent="0.3">
      <c r="A100" s="18">
        <v>41234</v>
      </c>
      <c r="B100" s="20" t="s">
        <v>2507</v>
      </c>
      <c r="C100" s="19">
        <v>44000000</v>
      </c>
      <c r="D100" s="16">
        <v>26</v>
      </c>
      <c r="E100" s="18">
        <v>8.84</v>
      </c>
      <c r="F100" s="17">
        <v>17.010000000000002</v>
      </c>
      <c r="G100" s="16">
        <v>15.2409</v>
      </c>
      <c r="H100" s="15">
        <v>2</v>
      </c>
    </row>
    <row r="101" spans="1:8" x14ac:dyDescent="0.3">
      <c r="A101" s="18">
        <v>41235</v>
      </c>
      <c r="B101" s="20" t="s">
        <v>2508</v>
      </c>
      <c r="C101" s="19">
        <v>5000000</v>
      </c>
      <c r="D101" s="16">
        <v>2</v>
      </c>
      <c r="E101" s="18">
        <v>6.8520000000000003</v>
      </c>
      <c r="F101" s="17">
        <v>6.8520000000000003</v>
      </c>
      <c r="G101" s="16">
        <v>6.8520000000000003</v>
      </c>
      <c r="H101" s="15">
        <v>2</v>
      </c>
    </row>
    <row r="102" spans="1:8" x14ac:dyDescent="0.3">
      <c r="A102" s="18">
        <v>41412</v>
      </c>
      <c r="B102" s="20" t="s">
        <v>2928</v>
      </c>
      <c r="C102" s="19">
        <v>16000000</v>
      </c>
      <c r="D102" s="16">
        <v>4</v>
      </c>
      <c r="E102" s="18">
        <v>3.19</v>
      </c>
      <c r="F102" s="17">
        <v>3.68</v>
      </c>
      <c r="G102" s="16">
        <v>3.3875000000000002</v>
      </c>
      <c r="H102" s="15">
        <v>1</v>
      </c>
    </row>
    <row r="103" spans="1:8" x14ac:dyDescent="0.3">
      <c r="A103" s="18">
        <v>41414</v>
      </c>
      <c r="B103" s="20" t="s">
        <v>2892</v>
      </c>
      <c r="C103" s="19">
        <v>181100000</v>
      </c>
      <c r="D103" s="16">
        <v>33</v>
      </c>
      <c r="E103" s="18">
        <v>27.17</v>
      </c>
      <c r="F103" s="17">
        <v>84.85</v>
      </c>
      <c r="G103" s="16">
        <v>59.2316</v>
      </c>
      <c r="H103" s="15">
        <v>2</v>
      </c>
    </row>
    <row r="104" spans="1:8" x14ac:dyDescent="0.3">
      <c r="A104" s="18">
        <v>41551</v>
      </c>
      <c r="B104" s="20" t="s">
        <v>2870</v>
      </c>
      <c r="C104" s="19">
        <v>17300000</v>
      </c>
      <c r="D104" s="16">
        <v>16</v>
      </c>
      <c r="E104" s="18">
        <v>4.2699999999999996</v>
      </c>
      <c r="F104" s="17">
        <v>6.24</v>
      </c>
      <c r="G104" s="16">
        <v>5.2786</v>
      </c>
      <c r="H104" s="15">
        <v>1</v>
      </c>
    </row>
    <row r="105" spans="1:8" x14ac:dyDescent="0.3">
      <c r="A105" s="18">
        <v>41552</v>
      </c>
      <c r="B105" s="20" t="s">
        <v>2797</v>
      </c>
      <c r="C105" s="19">
        <v>1600000</v>
      </c>
      <c r="D105" s="16">
        <v>2</v>
      </c>
      <c r="E105" s="18">
        <v>13.65</v>
      </c>
      <c r="F105" s="17">
        <v>15.03</v>
      </c>
      <c r="G105" s="16">
        <v>14.9438</v>
      </c>
      <c r="H105" s="15">
        <v>2</v>
      </c>
    </row>
    <row r="106" spans="1:8" x14ac:dyDescent="0.3">
      <c r="A106" s="18">
        <v>41644</v>
      </c>
      <c r="B106" s="20" t="s">
        <v>2494</v>
      </c>
      <c r="C106" s="19">
        <v>14900000</v>
      </c>
      <c r="D106" s="16">
        <v>23</v>
      </c>
      <c r="E106" s="18">
        <v>10.14</v>
      </c>
      <c r="F106" s="17">
        <v>11.76</v>
      </c>
      <c r="G106" s="16">
        <v>10.662100000000001</v>
      </c>
      <c r="H106" s="15">
        <v>4</v>
      </c>
    </row>
    <row r="107" spans="1:8" x14ac:dyDescent="0.3">
      <c r="A107" s="18">
        <v>41672</v>
      </c>
      <c r="B107" s="20" t="s">
        <v>2810</v>
      </c>
      <c r="C107" s="19">
        <v>19300000</v>
      </c>
      <c r="D107" s="16">
        <v>17</v>
      </c>
      <c r="E107" s="18">
        <v>5.85</v>
      </c>
      <c r="F107" s="17">
        <v>11.77</v>
      </c>
      <c r="G107" s="16">
        <v>8.9627999999999997</v>
      </c>
      <c r="H107" s="15">
        <v>2</v>
      </c>
    </row>
    <row r="108" spans="1:8" x14ac:dyDescent="0.3">
      <c r="A108" s="18">
        <v>41712</v>
      </c>
      <c r="B108" s="20" t="s">
        <v>2710</v>
      </c>
      <c r="C108" s="19">
        <v>17300000</v>
      </c>
      <c r="D108" s="16">
        <v>30</v>
      </c>
      <c r="E108" s="18">
        <v>4.6399999999999997</v>
      </c>
      <c r="F108" s="17">
        <v>9.2799999999999994</v>
      </c>
      <c r="G108" s="16">
        <v>5.8996000000000004</v>
      </c>
      <c r="H108" s="15">
        <v>2</v>
      </c>
    </row>
    <row r="109" spans="1:8" x14ac:dyDescent="0.3">
      <c r="A109" s="18">
        <v>41752</v>
      </c>
      <c r="B109" s="20" t="s">
        <v>2798</v>
      </c>
      <c r="C109" s="19">
        <v>7000000</v>
      </c>
      <c r="D109" s="16">
        <v>11</v>
      </c>
      <c r="E109" s="18">
        <v>13.99</v>
      </c>
      <c r="F109" s="17">
        <v>23.14</v>
      </c>
      <c r="G109" s="16">
        <v>15.3087</v>
      </c>
      <c r="H109" s="15">
        <v>2</v>
      </c>
    </row>
    <row r="110" spans="1:8" x14ac:dyDescent="0.3">
      <c r="A110" s="18">
        <v>43068</v>
      </c>
      <c r="B110" s="20" t="s">
        <v>2778</v>
      </c>
      <c r="C110" s="19">
        <v>6500000</v>
      </c>
      <c r="D110" s="16">
        <v>13</v>
      </c>
      <c r="E110" s="18">
        <v>26.23</v>
      </c>
      <c r="F110" s="17">
        <v>30.49</v>
      </c>
      <c r="G110" s="16">
        <v>28.255800000000001</v>
      </c>
      <c r="H110" s="15">
        <v>1</v>
      </c>
    </row>
    <row r="111" spans="1:8" x14ac:dyDescent="0.3">
      <c r="A111" s="18">
        <v>43069</v>
      </c>
      <c r="B111" s="20" t="s">
        <v>2746</v>
      </c>
      <c r="C111" s="19">
        <v>6800000</v>
      </c>
      <c r="D111" s="16">
        <v>16</v>
      </c>
      <c r="E111" s="18">
        <v>26.53</v>
      </c>
      <c r="F111" s="17">
        <v>30.49</v>
      </c>
      <c r="G111" s="16">
        <v>28.3324</v>
      </c>
      <c r="H111" s="15">
        <v>1</v>
      </c>
    </row>
    <row r="112" spans="1:8" x14ac:dyDescent="0.3">
      <c r="A112" s="18">
        <v>44162</v>
      </c>
      <c r="B112" s="20" t="s">
        <v>2857</v>
      </c>
      <c r="C112" s="19">
        <v>41600000</v>
      </c>
      <c r="D112" s="16">
        <v>36</v>
      </c>
      <c r="E112" s="18">
        <v>18.312999999999999</v>
      </c>
      <c r="F112" s="17">
        <v>26.65</v>
      </c>
      <c r="G112" s="16">
        <v>21.2042</v>
      </c>
      <c r="H112" s="15">
        <v>1</v>
      </c>
    </row>
    <row r="113" spans="1:8" x14ac:dyDescent="0.3">
      <c r="A113" s="18">
        <v>44381</v>
      </c>
      <c r="B113" s="20" t="s">
        <v>2849</v>
      </c>
      <c r="C113" s="19">
        <v>117400000</v>
      </c>
      <c r="D113" s="16">
        <v>97</v>
      </c>
      <c r="E113" s="18">
        <v>5.75</v>
      </c>
      <c r="F113" s="17">
        <v>11.98</v>
      </c>
      <c r="G113" s="16">
        <v>9.1935000000000002</v>
      </c>
      <c r="H113" s="15">
        <v>1</v>
      </c>
    </row>
    <row r="114" spans="1:8" x14ac:dyDescent="0.3">
      <c r="A114" s="18">
        <v>44381</v>
      </c>
      <c r="B114" s="20" t="s">
        <v>2849</v>
      </c>
      <c r="C114" s="19">
        <v>48200000</v>
      </c>
      <c r="D114" s="16">
        <v>38</v>
      </c>
      <c r="E114" s="18">
        <v>5.84</v>
      </c>
      <c r="F114" s="17">
        <v>11.42</v>
      </c>
      <c r="G114" s="16">
        <v>9.4036000000000008</v>
      </c>
      <c r="H114" s="15">
        <v>2</v>
      </c>
    </row>
    <row r="115" spans="1:8" x14ac:dyDescent="0.3">
      <c r="A115" s="18">
        <v>45552</v>
      </c>
      <c r="B115" s="20" t="s">
        <v>2811</v>
      </c>
      <c r="C115" s="19">
        <v>21000000</v>
      </c>
      <c r="D115" s="16">
        <v>29</v>
      </c>
      <c r="E115" s="18">
        <v>11.51</v>
      </c>
      <c r="F115" s="17">
        <v>14.15</v>
      </c>
      <c r="G115" s="16">
        <v>12.5939</v>
      </c>
      <c r="H115" s="15">
        <v>2</v>
      </c>
    </row>
    <row r="116" spans="1:8" x14ac:dyDescent="0.3">
      <c r="A116" s="18">
        <v>45561</v>
      </c>
      <c r="B116" s="20" t="s">
        <v>2740</v>
      </c>
      <c r="C116" s="19">
        <v>8100000</v>
      </c>
      <c r="D116" s="16">
        <v>17</v>
      </c>
      <c r="E116" s="18">
        <v>6.2859999999999996</v>
      </c>
      <c r="F116" s="17">
        <v>7.36</v>
      </c>
      <c r="G116" s="16">
        <v>6.8876999999999997</v>
      </c>
      <c r="H116" s="15">
        <v>3</v>
      </c>
    </row>
    <row r="117" spans="1:8" x14ac:dyDescent="0.3">
      <c r="A117" s="18">
        <v>45661</v>
      </c>
      <c r="B117" s="20" t="s">
        <v>2674</v>
      </c>
      <c r="C117" s="19">
        <v>3400000</v>
      </c>
      <c r="D117" s="16">
        <v>5</v>
      </c>
      <c r="E117" s="18">
        <v>10.119999999999999</v>
      </c>
      <c r="F117" s="17">
        <v>12.16</v>
      </c>
      <c r="G117" s="16">
        <v>11.162100000000001</v>
      </c>
      <c r="H117" s="15">
        <v>1</v>
      </c>
    </row>
    <row r="118" spans="1:8" x14ac:dyDescent="0.3">
      <c r="A118" s="18">
        <v>47146</v>
      </c>
      <c r="B118" s="20" t="s">
        <v>2676</v>
      </c>
      <c r="C118" s="19">
        <v>173900000</v>
      </c>
      <c r="D118" s="16">
        <v>80</v>
      </c>
      <c r="E118" s="18">
        <v>9.73</v>
      </c>
      <c r="F118" s="17">
        <v>10.97</v>
      </c>
      <c r="G118" s="16">
        <v>10.0444</v>
      </c>
      <c r="H118" s="15">
        <v>3</v>
      </c>
    </row>
    <row r="119" spans="1:8" x14ac:dyDescent="0.3">
      <c r="A119" s="18">
        <v>47162</v>
      </c>
      <c r="B119" s="20" t="s">
        <v>2893</v>
      </c>
      <c r="C119" s="19">
        <v>7100000</v>
      </c>
      <c r="D119" s="16">
        <v>16</v>
      </c>
      <c r="E119" s="18">
        <v>4.58</v>
      </c>
      <c r="F119" s="17">
        <v>7.5</v>
      </c>
      <c r="G119" s="16">
        <v>6.4451999999999998</v>
      </c>
      <c r="H119" s="15">
        <v>1</v>
      </c>
    </row>
    <row r="120" spans="1:8" x14ac:dyDescent="0.3">
      <c r="A120" s="18">
        <v>47202</v>
      </c>
      <c r="B120" s="20" t="s">
        <v>2632</v>
      </c>
      <c r="C120" s="19">
        <v>8300000</v>
      </c>
      <c r="D120" s="16">
        <v>15</v>
      </c>
      <c r="E120" s="18">
        <v>13.14</v>
      </c>
      <c r="F120" s="17">
        <v>19.71</v>
      </c>
      <c r="G120" s="16">
        <v>17.057300000000001</v>
      </c>
      <c r="H120" s="15">
        <v>3</v>
      </c>
    </row>
    <row r="121" spans="1:8" x14ac:dyDescent="0.3">
      <c r="A121" s="18">
        <v>47202</v>
      </c>
      <c r="B121" s="20" t="s">
        <v>2632</v>
      </c>
      <c r="C121" s="19">
        <v>4200000</v>
      </c>
      <c r="D121" s="16">
        <v>9</v>
      </c>
      <c r="E121" s="18">
        <v>12.35</v>
      </c>
      <c r="F121" s="17">
        <v>19.7775</v>
      </c>
      <c r="G121" s="16">
        <v>17.057400000000001</v>
      </c>
      <c r="H121" s="15">
        <v>4</v>
      </c>
    </row>
    <row r="122" spans="1:8" x14ac:dyDescent="0.3">
      <c r="A122" s="18">
        <v>47441</v>
      </c>
      <c r="B122" s="20" t="s">
        <v>2851</v>
      </c>
      <c r="C122" s="19">
        <v>23500000</v>
      </c>
      <c r="D122" s="16">
        <v>33</v>
      </c>
      <c r="E122" s="18">
        <v>2.04</v>
      </c>
      <c r="F122" s="17">
        <v>10.14</v>
      </c>
      <c r="G122" s="16">
        <v>4.9055999999999997</v>
      </c>
      <c r="H122" s="15">
        <v>1</v>
      </c>
    </row>
    <row r="123" spans="1:8" x14ac:dyDescent="0.3">
      <c r="A123" s="18">
        <v>47441</v>
      </c>
      <c r="B123" s="20" t="s">
        <v>2851</v>
      </c>
      <c r="C123" s="19">
        <v>106900000</v>
      </c>
      <c r="D123" s="16">
        <v>21</v>
      </c>
      <c r="E123" s="18">
        <v>7.44</v>
      </c>
      <c r="F123" s="17">
        <v>9.99</v>
      </c>
      <c r="G123" s="16">
        <v>8.3035999999999994</v>
      </c>
      <c r="H123" s="15">
        <v>2</v>
      </c>
    </row>
    <row r="124" spans="1:8" x14ac:dyDescent="0.3">
      <c r="A124" s="18">
        <v>48071</v>
      </c>
      <c r="B124" s="20" t="s">
        <v>2831</v>
      </c>
      <c r="C124" s="19">
        <v>1000000</v>
      </c>
      <c r="D124" s="16">
        <v>1</v>
      </c>
      <c r="E124" s="18">
        <v>5.0999999999999996</v>
      </c>
      <c r="F124" s="17">
        <v>5.0999999999999996</v>
      </c>
      <c r="G124" s="16">
        <v>5.0999999999999996</v>
      </c>
      <c r="H124" s="15">
        <v>2</v>
      </c>
    </row>
    <row r="125" spans="1:8" x14ac:dyDescent="0.3">
      <c r="A125" s="18">
        <v>49065</v>
      </c>
      <c r="B125" s="20" t="s">
        <v>2894</v>
      </c>
      <c r="C125" s="19">
        <v>20200000</v>
      </c>
      <c r="D125" s="16">
        <v>14</v>
      </c>
      <c r="E125" s="18">
        <v>11.01</v>
      </c>
      <c r="F125" s="17">
        <v>15.81</v>
      </c>
      <c r="G125" s="16">
        <v>14.3551</v>
      </c>
      <c r="H125" s="15">
        <v>1</v>
      </c>
    </row>
    <row r="126" spans="1:8" x14ac:dyDescent="0.3">
      <c r="A126" s="18">
        <v>50112</v>
      </c>
      <c r="B126" s="20" t="s">
        <v>2895</v>
      </c>
      <c r="C126" s="19">
        <v>200000</v>
      </c>
      <c r="D126" s="16">
        <v>2</v>
      </c>
      <c r="E126" s="18">
        <v>52.26</v>
      </c>
      <c r="F126" s="17">
        <v>67.25</v>
      </c>
      <c r="G126" s="16">
        <v>59.755000000000003</v>
      </c>
      <c r="H126" s="15">
        <v>1</v>
      </c>
    </row>
    <row r="127" spans="1:8" x14ac:dyDescent="0.3">
      <c r="A127" s="18">
        <v>52137</v>
      </c>
      <c r="B127" s="20" t="s">
        <v>2621</v>
      </c>
      <c r="C127" s="19">
        <v>2400000</v>
      </c>
      <c r="D127" s="16">
        <v>8</v>
      </c>
      <c r="E127" s="18">
        <v>39.89</v>
      </c>
      <c r="F127" s="17">
        <v>41.11</v>
      </c>
      <c r="G127" s="16">
        <v>40.617899999999999</v>
      </c>
      <c r="H127" s="15">
        <v>4</v>
      </c>
    </row>
    <row r="128" spans="1:8" x14ac:dyDescent="0.3">
      <c r="A128" s="18">
        <v>52633</v>
      </c>
      <c r="B128" s="20" t="s">
        <v>2660</v>
      </c>
      <c r="C128" s="19">
        <v>17500000</v>
      </c>
      <c r="D128" s="16">
        <v>3</v>
      </c>
      <c r="E128" s="18">
        <v>19.75</v>
      </c>
      <c r="F128" s="17">
        <v>20.49</v>
      </c>
      <c r="G128" s="16">
        <v>19.852799999999998</v>
      </c>
      <c r="H128" s="15">
        <v>2</v>
      </c>
    </row>
    <row r="129" spans="1:8" x14ac:dyDescent="0.3">
      <c r="A129" s="18">
        <v>52852</v>
      </c>
      <c r="B129" s="17"/>
      <c r="C129" s="19">
        <v>500000</v>
      </c>
      <c r="D129" s="16">
        <v>2</v>
      </c>
      <c r="E129" s="18">
        <v>25.63</v>
      </c>
      <c r="F129" s="17">
        <v>25.68</v>
      </c>
      <c r="G129" s="16">
        <v>25.66</v>
      </c>
      <c r="H129" s="15">
        <v>2</v>
      </c>
    </row>
    <row r="130" spans="1:8" x14ac:dyDescent="0.3">
      <c r="A130" s="18">
        <v>53063</v>
      </c>
      <c r="B130" s="20" t="s">
        <v>2756</v>
      </c>
      <c r="C130" s="19">
        <v>26300000</v>
      </c>
      <c r="D130" s="16">
        <v>68</v>
      </c>
      <c r="E130" s="18">
        <v>16.09</v>
      </c>
      <c r="F130" s="17">
        <v>18.11</v>
      </c>
      <c r="G130" s="16">
        <v>17.214400000000001</v>
      </c>
      <c r="H130" s="15">
        <v>2</v>
      </c>
    </row>
    <row r="131" spans="1:8" x14ac:dyDescent="0.3">
      <c r="A131" s="18">
        <v>53063</v>
      </c>
      <c r="B131" s="20" t="s">
        <v>2756</v>
      </c>
      <c r="C131" s="19">
        <v>21400000</v>
      </c>
      <c r="D131" s="16">
        <v>42</v>
      </c>
      <c r="E131" s="18">
        <v>15.42</v>
      </c>
      <c r="F131" s="17">
        <v>17.16</v>
      </c>
      <c r="G131" s="16">
        <v>16.0731</v>
      </c>
      <c r="H131" s="15">
        <v>3</v>
      </c>
    </row>
    <row r="132" spans="1:8" x14ac:dyDescent="0.3">
      <c r="A132" s="18">
        <v>53094</v>
      </c>
      <c r="B132" s="20" t="s">
        <v>2757</v>
      </c>
      <c r="C132" s="19">
        <v>28300000</v>
      </c>
      <c r="D132" s="16">
        <v>48</v>
      </c>
      <c r="E132" s="18">
        <v>13.53</v>
      </c>
      <c r="F132" s="17">
        <v>23.19</v>
      </c>
      <c r="G132" s="16">
        <v>20.355399999999999</v>
      </c>
      <c r="H132" s="15">
        <v>1</v>
      </c>
    </row>
    <row r="133" spans="1:8" x14ac:dyDescent="0.3">
      <c r="A133" s="18">
        <v>53094</v>
      </c>
      <c r="B133" s="20" t="s">
        <v>2757</v>
      </c>
      <c r="C133" s="19">
        <v>2900000</v>
      </c>
      <c r="D133" s="16">
        <v>6</v>
      </c>
      <c r="E133" s="18">
        <v>12.75</v>
      </c>
      <c r="F133" s="17">
        <v>20.25</v>
      </c>
      <c r="G133" s="16">
        <v>18.699000000000002</v>
      </c>
      <c r="H133" s="15">
        <v>2</v>
      </c>
    </row>
    <row r="134" spans="1:8" x14ac:dyDescent="0.3">
      <c r="A134" s="18">
        <v>54572</v>
      </c>
      <c r="B134" s="20" t="s">
        <v>2727</v>
      </c>
      <c r="C134" s="19">
        <v>13900000</v>
      </c>
      <c r="D134" s="16">
        <v>21</v>
      </c>
      <c r="E134" s="18">
        <v>10.15</v>
      </c>
      <c r="F134" s="17">
        <v>14.02</v>
      </c>
      <c r="G134" s="16">
        <v>12.164899999999999</v>
      </c>
      <c r="H134" s="15">
        <v>2</v>
      </c>
    </row>
    <row r="135" spans="1:8" x14ac:dyDescent="0.3">
      <c r="A135" s="18">
        <v>55361</v>
      </c>
      <c r="B135" s="20" t="s">
        <v>2800</v>
      </c>
      <c r="C135" s="19">
        <v>15900000</v>
      </c>
      <c r="D135" s="16">
        <v>13</v>
      </c>
      <c r="E135" s="18">
        <v>12.66</v>
      </c>
      <c r="F135" s="17">
        <v>17.841999999999999</v>
      </c>
      <c r="G135" s="16">
        <v>14.989599999999999</v>
      </c>
      <c r="H135" s="15">
        <v>2</v>
      </c>
    </row>
    <row r="136" spans="1:8" x14ac:dyDescent="0.3">
      <c r="A136" s="18">
        <v>55431</v>
      </c>
      <c r="B136" s="20" t="s">
        <v>2690</v>
      </c>
      <c r="C136" s="19">
        <v>19700000</v>
      </c>
      <c r="D136" s="16">
        <v>17</v>
      </c>
      <c r="E136" s="18">
        <v>19.13</v>
      </c>
      <c r="F136" s="17">
        <v>21.66</v>
      </c>
      <c r="G136" s="16">
        <v>20.703099999999999</v>
      </c>
      <c r="H136" s="15">
        <v>2</v>
      </c>
    </row>
    <row r="137" spans="1:8" x14ac:dyDescent="0.3">
      <c r="A137" s="18">
        <v>59055</v>
      </c>
      <c r="B137" s="20" t="s">
        <v>2375</v>
      </c>
      <c r="C137" s="19">
        <v>3700000</v>
      </c>
      <c r="D137" s="16">
        <v>9</v>
      </c>
      <c r="E137" s="18">
        <v>30.54</v>
      </c>
      <c r="F137" s="17">
        <v>37.03</v>
      </c>
      <c r="G137" s="16">
        <v>31.4651</v>
      </c>
      <c r="H137" s="15">
        <v>3</v>
      </c>
    </row>
    <row r="138" spans="1:8" x14ac:dyDescent="0.3">
      <c r="A138" s="18">
        <v>61505</v>
      </c>
      <c r="B138" s="20" t="s">
        <v>2678</v>
      </c>
      <c r="C138" s="19">
        <v>53500000</v>
      </c>
      <c r="D138" s="16">
        <v>10</v>
      </c>
      <c r="E138" s="18">
        <v>19.71</v>
      </c>
      <c r="F138" s="17">
        <v>35.22</v>
      </c>
      <c r="G138" s="16">
        <v>28.03</v>
      </c>
      <c r="H138" s="15">
        <v>3</v>
      </c>
    </row>
    <row r="139" spans="1:8" x14ac:dyDescent="0.3">
      <c r="A139" s="18">
        <v>61634</v>
      </c>
      <c r="B139" s="20" t="s">
        <v>2801</v>
      </c>
      <c r="C139" s="19">
        <v>4500000</v>
      </c>
      <c r="D139" s="16">
        <v>3</v>
      </c>
      <c r="E139" s="18">
        <v>22.59</v>
      </c>
      <c r="F139" s="17">
        <v>24.97</v>
      </c>
      <c r="G139" s="16">
        <v>23.887799999999999</v>
      </c>
      <c r="H139" s="15">
        <v>2</v>
      </c>
    </row>
    <row r="140" spans="1:8" x14ac:dyDescent="0.3">
      <c r="A140" s="18">
        <v>61754</v>
      </c>
      <c r="B140" s="20" t="s">
        <v>2679</v>
      </c>
      <c r="C140" s="19">
        <v>22500000</v>
      </c>
      <c r="D140" s="16">
        <v>58</v>
      </c>
      <c r="E140" s="18">
        <v>13.51</v>
      </c>
      <c r="F140" s="17">
        <v>19.32</v>
      </c>
      <c r="G140" s="16">
        <v>16.480699999999999</v>
      </c>
      <c r="H140" s="15">
        <v>2</v>
      </c>
    </row>
    <row r="141" spans="1:8" x14ac:dyDescent="0.3">
      <c r="A141" s="18">
        <v>61791</v>
      </c>
      <c r="B141" s="20" t="s">
        <v>2789</v>
      </c>
      <c r="C141" s="19">
        <v>4500000</v>
      </c>
      <c r="D141" s="16">
        <v>11</v>
      </c>
      <c r="E141" s="18">
        <v>9.8000000000000007</v>
      </c>
      <c r="F141" s="17">
        <v>14.42</v>
      </c>
      <c r="G141" s="16">
        <v>13.17</v>
      </c>
      <c r="H141" s="15">
        <v>2</v>
      </c>
    </row>
    <row r="142" spans="1:8" x14ac:dyDescent="0.3">
      <c r="A142" s="18">
        <v>61792</v>
      </c>
      <c r="B142" s="20" t="s">
        <v>2691</v>
      </c>
      <c r="C142" s="19">
        <v>15500000</v>
      </c>
      <c r="D142" s="16">
        <v>12</v>
      </c>
      <c r="E142" s="18">
        <v>12.02</v>
      </c>
      <c r="F142" s="17">
        <v>19.52</v>
      </c>
      <c r="G142" s="16">
        <v>13.7325</v>
      </c>
      <c r="H142" s="15">
        <v>3</v>
      </c>
    </row>
    <row r="143" spans="1:8" x14ac:dyDescent="0.3">
      <c r="A143" s="18">
        <v>61827</v>
      </c>
      <c r="B143" s="20" t="s">
        <v>2692</v>
      </c>
      <c r="C143" s="19">
        <v>17700000</v>
      </c>
      <c r="D143" s="16">
        <v>19</v>
      </c>
      <c r="E143" s="18">
        <v>33.049999999999997</v>
      </c>
      <c r="F143" s="17">
        <v>40.15</v>
      </c>
      <c r="G143" s="16">
        <v>37.464599999999997</v>
      </c>
      <c r="H143" s="15">
        <v>5</v>
      </c>
    </row>
    <row r="144" spans="1:8" x14ac:dyDescent="0.3">
      <c r="A144" s="18">
        <v>61893</v>
      </c>
      <c r="B144" s="20" t="s">
        <v>2865</v>
      </c>
      <c r="C144" s="19">
        <v>14100000</v>
      </c>
      <c r="D144" s="16">
        <v>11</v>
      </c>
      <c r="E144" s="18">
        <v>27.35</v>
      </c>
      <c r="F144" s="17">
        <v>31.97</v>
      </c>
      <c r="G144" s="16">
        <v>28.218699999999998</v>
      </c>
      <c r="H144" s="15">
        <v>2</v>
      </c>
    </row>
    <row r="145" spans="1:8" x14ac:dyDescent="0.3">
      <c r="A145" s="18">
        <v>61905</v>
      </c>
      <c r="B145" s="20" t="s">
        <v>2904</v>
      </c>
      <c r="C145" s="19">
        <v>11500000</v>
      </c>
      <c r="D145" s="16">
        <v>5</v>
      </c>
      <c r="E145" s="18">
        <v>14.42</v>
      </c>
      <c r="F145" s="17">
        <v>15.42</v>
      </c>
      <c r="G145" s="16">
        <v>14.535399999999999</v>
      </c>
      <c r="H145" s="15">
        <v>3</v>
      </c>
    </row>
    <row r="146" spans="1:8" x14ac:dyDescent="0.3">
      <c r="A146" s="18">
        <v>61964</v>
      </c>
      <c r="B146" s="20" t="s">
        <v>2741</v>
      </c>
      <c r="C146" s="19">
        <v>60700000</v>
      </c>
      <c r="D146" s="16">
        <v>88</v>
      </c>
      <c r="E146" s="18">
        <v>14.79</v>
      </c>
      <c r="F146" s="17">
        <v>20.67</v>
      </c>
      <c r="G146" s="16">
        <v>18.500699999999998</v>
      </c>
      <c r="H146" s="15">
        <v>3</v>
      </c>
    </row>
    <row r="147" spans="1:8" x14ac:dyDescent="0.3">
      <c r="A147" s="18">
        <v>62031</v>
      </c>
      <c r="B147" s="20" t="s">
        <v>2649</v>
      </c>
      <c r="C147" s="19">
        <v>129300000</v>
      </c>
      <c r="D147" s="16">
        <v>131</v>
      </c>
      <c r="E147" s="18">
        <v>8.5500000000000007</v>
      </c>
      <c r="F147" s="17">
        <v>12.84</v>
      </c>
      <c r="G147" s="16">
        <v>10.430199999999999</v>
      </c>
      <c r="H147" s="15">
        <v>3</v>
      </c>
    </row>
    <row r="148" spans="1:8" x14ac:dyDescent="0.3">
      <c r="A148" s="18">
        <v>62053</v>
      </c>
      <c r="B148" s="20" t="s">
        <v>2905</v>
      </c>
      <c r="C148" s="19">
        <v>34300000</v>
      </c>
      <c r="D148" s="16">
        <v>33</v>
      </c>
      <c r="E148" s="18">
        <v>13</v>
      </c>
      <c r="F148" s="17">
        <v>26.99</v>
      </c>
      <c r="G148" s="16">
        <v>23.564699999999998</v>
      </c>
      <c r="H148" s="15">
        <v>2</v>
      </c>
    </row>
    <row r="149" spans="1:8" x14ac:dyDescent="0.3">
      <c r="A149" s="18">
        <v>62053</v>
      </c>
      <c r="B149" s="20" t="s">
        <v>2905</v>
      </c>
      <c r="C149" s="19">
        <v>24500000</v>
      </c>
      <c r="D149" s="16">
        <v>23</v>
      </c>
      <c r="E149" s="18">
        <v>10.35</v>
      </c>
      <c r="F149" s="17">
        <v>23.95</v>
      </c>
      <c r="G149" s="16">
        <v>15.989000000000001</v>
      </c>
      <c r="H149" s="15">
        <v>3</v>
      </c>
    </row>
    <row r="150" spans="1:8" x14ac:dyDescent="0.3">
      <c r="A150" s="18">
        <v>62092</v>
      </c>
      <c r="B150" s="20" t="s">
        <v>2662</v>
      </c>
      <c r="C150" s="19">
        <v>13400000</v>
      </c>
      <c r="D150" s="16">
        <v>28</v>
      </c>
      <c r="E150" s="18">
        <v>11.7</v>
      </c>
      <c r="F150" s="17">
        <v>17.55</v>
      </c>
      <c r="G150" s="16">
        <v>13.2135</v>
      </c>
      <c r="H150" s="15">
        <v>3</v>
      </c>
    </row>
    <row r="151" spans="1:8" x14ac:dyDescent="0.3">
      <c r="A151" s="18">
        <v>62174</v>
      </c>
      <c r="B151" s="20" t="s">
        <v>2866</v>
      </c>
      <c r="C151" s="19">
        <v>43700000</v>
      </c>
      <c r="D151" s="16">
        <v>71</v>
      </c>
      <c r="E151" s="18">
        <v>27.55</v>
      </c>
      <c r="F151" s="17">
        <v>56.87</v>
      </c>
      <c r="G151" s="16">
        <v>35.427500000000002</v>
      </c>
      <c r="H151" s="15">
        <v>3</v>
      </c>
    </row>
    <row r="152" spans="1:8" x14ac:dyDescent="0.3">
      <c r="A152" s="18">
        <v>62241</v>
      </c>
      <c r="B152" s="20" t="s">
        <v>2779</v>
      </c>
      <c r="C152" s="19">
        <v>12000000</v>
      </c>
      <c r="D152" s="16">
        <v>27</v>
      </c>
      <c r="E152" s="18">
        <v>23.45</v>
      </c>
      <c r="F152" s="17">
        <v>31.47</v>
      </c>
      <c r="G152" s="16">
        <v>28.7728</v>
      </c>
      <c r="H152" s="15">
        <v>3</v>
      </c>
    </row>
    <row r="153" spans="1:8" x14ac:dyDescent="0.3">
      <c r="A153" s="18">
        <v>62482</v>
      </c>
      <c r="B153" s="20" t="s">
        <v>2842</v>
      </c>
      <c r="C153" s="19">
        <v>1600000</v>
      </c>
      <c r="D153" s="16">
        <v>2</v>
      </c>
      <c r="E153" s="18">
        <v>9.5299999999999994</v>
      </c>
      <c r="F153" s="17">
        <v>9.7200000000000006</v>
      </c>
      <c r="G153" s="16">
        <v>9.5419</v>
      </c>
      <c r="H153" s="15">
        <v>1</v>
      </c>
    </row>
    <row r="154" spans="1:8" x14ac:dyDescent="0.3">
      <c r="A154" s="18">
        <v>62482</v>
      </c>
      <c r="B154" s="20" t="s">
        <v>2842</v>
      </c>
      <c r="C154" s="19">
        <v>500000</v>
      </c>
      <c r="D154" s="16">
        <v>4</v>
      </c>
      <c r="E154" s="18">
        <v>8.49</v>
      </c>
      <c r="F154" s="17">
        <v>11.79</v>
      </c>
      <c r="G154" s="16">
        <v>10.407999999999999</v>
      </c>
      <c r="H154" s="15">
        <v>2</v>
      </c>
    </row>
    <row r="155" spans="1:8" x14ac:dyDescent="0.3">
      <c r="A155" s="18">
        <v>62483</v>
      </c>
      <c r="B155" s="20" t="s">
        <v>2871</v>
      </c>
      <c r="C155" s="19">
        <v>60700000</v>
      </c>
      <c r="D155" s="16">
        <v>16</v>
      </c>
      <c r="E155" s="18">
        <v>2</v>
      </c>
      <c r="F155" s="17">
        <v>4.13</v>
      </c>
      <c r="G155" s="16">
        <v>3.4740000000000002</v>
      </c>
      <c r="H155" s="15">
        <v>2</v>
      </c>
    </row>
    <row r="156" spans="1:8" x14ac:dyDescent="0.3">
      <c r="A156" s="18">
        <v>62512</v>
      </c>
      <c r="B156" s="20" t="s">
        <v>2882</v>
      </c>
      <c r="C156" s="19">
        <v>5900000</v>
      </c>
      <c r="D156" s="16">
        <v>8</v>
      </c>
      <c r="E156" s="18">
        <v>16.34</v>
      </c>
      <c r="F156" s="17">
        <v>20.41</v>
      </c>
      <c r="G156" s="16">
        <v>18.208300000000001</v>
      </c>
      <c r="H156" s="15">
        <v>3</v>
      </c>
    </row>
    <row r="157" spans="1:8" x14ac:dyDescent="0.3">
      <c r="A157" s="18">
        <v>62574</v>
      </c>
      <c r="B157" s="20" t="s">
        <v>2634</v>
      </c>
      <c r="C157" s="19">
        <v>943900000</v>
      </c>
      <c r="D157" s="16">
        <v>324</v>
      </c>
      <c r="E157" s="18">
        <v>11.38</v>
      </c>
      <c r="F157" s="17">
        <v>18.46</v>
      </c>
      <c r="G157" s="16">
        <v>12.4809</v>
      </c>
      <c r="H157" s="15">
        <v>3</v>
      </c>
    </row>
    <row r="158" spans="1:8" x14ac:dyDescent="0.3">
      <c r="A158" s="18">
        <v>62743</v>
      </c>
      <c r="B158" s="20" t="s">
        <v>2609</v>
      </c>
      <c r="C158" s="19">
        <v>123200000</v>
      </c>
      <c r="D158" s="16">
        <v>124</v>
      </c>
      <c r="E158" s="18">
        <v>6.09</v>
      </c>
      <c r="F158" s="17">
        <v>11.918900000000001</v>
      </c>
      <c r="G158" s="16">
        <v>7.4550999999999998</v>
      </c>
      <c r="H158" s="15">
        <v>2</v>
      </c>
    </row>
    <row r="159" spans="1:8" x14ac:dyDescent="0.3">
      <c r="A159" s="18">
        <v>62756</v>
      </c>
      <c r="B159" s="20" t="s">
        <v>2635</v>
      </c>
      <c r="C159" s="19">
        <v>256800000</v>
      </c>
      <c r="D159" s="16">
        <v>72</v>
      </c>
      <c r="E159" s="18">
        <v>15.04</v>
      </c>
      <c r="F159" s="17">
        <v>24.25</v>
      </c>
      <c r="G159" s="16">
        <v>16.761700000000001</v>
      </c>
      <c r="H159" s="15">
        <v>3</v>
      </c>
    </row>
    <row r="160" spans="1:8" x14ac:dyDescent="0.3">
      <c r="A160" s="18">
        <v>62881</v>
      </c>
      <c r="B160" s="20" t="s">
        <v>2832</v>
      </c>
      <c r="C160" s="19">
        <v>7000000</v>
      </c>
      <c r="D160" s="16">
        <v>16</v>
      </c>
      <c r="E160" s="18">
        <v>19.149999999999999</v>
      </c>
      <c r="F160" s="17">
        <v>21.21</v>
      </c>
      <c r="G160" s="16">
        <v>20.7044</v>
      </c>
      <c r="H160" s="15">
        <v>2</v>
      </c>
    </row>
    <row r="161" spans="1:8" x14ac:dyDescent="0.3">
      <c r="A161" s="18">
        <v>62882</v>
      </c>
      <c r="B161" s="20" t="s">
        <v>2711</v>
      </c>
      <c r="C161" s="19">
        <v>10700000</v>
      </c>
      <c r="D161" s="16">
        <v>13</v>
      </c>
      <c r="E161" s="18">
        <v>9.6</v>
      </c>
      <c r="F161" s="17">
        <v>12.64</v>
      </c>
      <c r="G161" s="16">
        <v>11.497400000000001</v>
      </c>
      <c r="H161" s="15">
        <v>2</v>
      </c>
    </row>
    <row r="162" spans="1:8" x14ac:dyDescent="0.3">
      <c r="A162" s="18">
        <v>64143</v>
      </c>
      <c r="B162" s="20" t="s">
        <v>2729</v>
      </c>
      <c r="C162" s="19">
        <v>425500000</v>
      </c>
      <c r="D162" s="16">
        <v>239</v>
      </c>
      <c r="E162" s="18">
        <v>2.6173999999999999</v>
      </c>
      <c r="F162" s="17">
        <v>6.54</v>
      </c>
      <c r="G162" s="16">
        <v>4.2999000000000001</v>
      </c>
      <c r="H162" s="15">
        <v>1</v>
      </c>
    </row>
    <row r="163" spans="1:8" x14ac:dyDescent="0.3">
      <c r="A163" s="18">
        <v>64143</v>
      </c>
      <c r="B163" s="20" t="s">
        <v>2729</v>
      </c>
      <c r="C163" s="19">
        <v>1600000</v>
      </c>
      <c r="D163" s="16">
        <v>3</v>
      </c>
      <c r="E163" s="18">
        <v>8.93</v>
      </c>
      <c r="F163" s="17">
        <v>9.81</v>
      </c>
      <c r="G163" s="16">
        <v>9.5449999999999999</v>
      </c>
      <c r="H163" s="15">
        <v>3</v>
      </c>
    </row>
    <row r="164" spans="1:8" x14ac:dyDescent="0.3">
      <c r="A164" s="18">
        <v>64161</v>
      </c>
      <c r="B164" s="20" t="s">
        <v>2827</v>
      </c>
      <c r="C164" s="19">
        <v>200000</v>
      </c>
      <c r="D164" s="16">
        <v>1</v>
      </c>
      <c r="E164" s="18">
        <v>13.46</v>
      </c>
      <c r="F164" s="17">
        <v>13.46</v>
      </c>
      <c r="G164" s="16">
        <v>13.46</v>
      </c>
      <c r="H164" s="15">
        <v>2</v>
      </c>
    </row>
    <row r="165" spans="1:8" x14ac:dyDescent="0.3">
      <c r="A165" s="18">
        <v>64323</v>
      </c>
      <c r="B165" s="20" t="s">
        <v>2680</v>
      </c>
      <c r="C165" s="19">
        <v>600000</v>
      </c>
      <c r="D165" s="16">
        <v>2</v>
      </c>
      <c r="E165" s="18">
        <v>15.67</v>
      </c>
      <c r="F165" s="17">
        <v>15.72</v>
      </c>
      <c r="G165" s="16">
        <v>15.6783</v>
      </c>
      <c r="H165" s="15">
        <v>2</v>
      </c>
    </row>
    <row r="166" spans="1:8" x14ac:dyDescent="0.3">
      <c r="A166" s="18">
        <v>64381</v>
      </c>
      <c r="B166" s="20" t="s">
        <v>2906</v>
      </c>
      <c r="C166" s="19">
        <v>36700000</v>
      </c>
      <c r="D166" s="16">
        <v>8</v>
      </c>
      <c r="E166" s="18">
        <v>47.36</v>
      </c>
      <c r="F166" s="17">
        <v>48.1</v>
      </c>
      <c r="G166" s="16">
        <v>47.618400000000001</v>
      </c>
      <c r="H166" s="15">
        <v>2</v>
      </c>
    </row>
    <row r="167" spans="1:8" x14ac:dyDescent="0.3">
      <c r="A167" s="18">
        <v>64413</v>
      </c>
      <c r="B167" s="20" t="s">
        <v>2843</v>
      </c>
      <c r="C167" s="19">
        <v>37300000</v>
      </c>
      <c r="D167" s="16">
        <v>46</v>
      </c>
      <c r="E167" s="18">
        <v>1.81</v>
      </c>
      <c r="F167" s="17">
        <v>4.45</v>
      </c>
      <c r="G167" s="16">
        <v>2.6515</v>
      </c>
      <c r="H167" s="15">
        <v>1</v>
      </c>
    </row>
    <row r="168" spans="1:8" x14ac:dyDescent="0.3">
      <c r="A168" s="18">
        <v>64413</v>
      </c>
      <c r="B168" s="20" t="s">
        <v>2843</v>
      </c>
      <c r="C168" s="19">
        <v>1900000</v>
      </c>
      <c r="D168" s="16">
        <v>7</v>
      </c>
      <c r="E168" s="18">
        <v>2.76</v>
      </c>
      <c r="F168" s="17">
        <v>4</v>
      </c>
      <c r="G168" s="16">
        <v>3.7642000000000002</v>
      </c>
      <c r="H168" s="15">
        <v>2</v>
      </c>
    </row>
    <row r="169" spans="1:8" x14ac:dyDescent="0.3">
      <c r="A169" s="18">
        <v>64414</v>
      </c>
      <c r="B169" s="20" t="s">
        <v>2844</v>
      </c>
      <c r="C169" s="19">
        <v>1000000</v>
      </c>
      <c r="D169" s="16">
        <v>5</v>
      </c>
      <c r="E169" s="18">
        <v>3.55</v>
      </c>
      <c r="F169" s="17">
        <v>3.97</v>
      </c>
      <c r="G169" s="16">
        <v>3.7080000000000002</v>
      </c>
      <c r="H169" s="15">
        <v>1</v>
      </c>
    </row>
    <row r="170" spans="1:8" x14ac:dyDescent="0.3">
      <c r="A170" s="18">
        <v>64414</v>
      </c>
      <c r="B170" s="20" t="s">
        <v>2844</v>
      </c>
      <c r="C170" s="19">
        <v>100000</v>
      </c>
      <c r="D170" s="16">
        <v>1</v>
      </c>
      <c r="E170" s="18">
        <v>4.25</v>
      </c>
      <c r="F170" s="17">
        <v>4.25</v>
      </c>
      <c r="G170" s="16">
        <v>4.25</v>
      </c>
      <c r="H170" s="15">
        <v>2</v>
      </c>
    </row>
    <row r="171" spans="1:8" x14ac:dyDescent="0.3">
      <c r="A171" s="18">
        <v>64511</v>
      </c>
      <c r="B171" s="20" t="s">
        <v>2872</v>
      </c>
      <c r="C171" s="19">
        <v>23300000</v>
      </c>
      <c r="D171" s="16">
        <v>29</v>
      </c>
      <c r="E171" s="18">
        <v>3.82</v>
      </c>
      <c r="F171" s="17">
        <v>6.5</v>
      </c>
      <c r="G171" s="16">
        <v>5.27</v>
      </c>
      <c r="H171" s="15">
        <v>2</v>
      </c>
    </row>
    <row r="172" spans="1:8" x14ac:dyDescent="0.3">
      <c r="A172" s="18">
        <v>64651</v>
      </c>
      <c r="B172" s="20" t="s">
        <v>2833</v>
      </c>
      <c r="C172" s="19">
        <v>900000</v>
      </c>
      <c r="D172" s="16">
        <v>6</v>
      </c>
      <c r="E172" s="18">
        <v>3.91</v>
      </c>
      <c r="F172" s="17">
        <v>7.98</v>
      </c>
      <c r="G172" s="16">
        <v>6.1333000000000002</v>
      </c>
      <c r="H172" s="15">
        <v>2</v>
      </c>
    </row>
    <row r="173" spans="1:8" x14ac:dyDescent="0.3">
      <c r="A173" s="18">
        <v>64773</v>
      </c>
      <c r="B173" s="20" t="s">
        <v>2573</v>
      </c>
      <c r="C173" s="19">
        <v>6500000</v>
      </c>
      <c r="D173" s="16">
        <v>9</v>
      </c>
      <c r="E173" s="18">
        <v>13.9467</v>
      </c>
      <c r="F173" s="17">
        <v>21.19</v>
      </c>
      <c r="G173" s="16">
        <v>15.931100000000001</v>
      </c>
      <c r="H173" s="15">
        <v>3</v>
      </c>
    </row>
    <row r="174" spans="1:8" x14ac:dyDescent="0.3">
      <c r="A174" s="18">
        <v>64861</v>
      </c>
      <c r="B174" s="20" t="s">
        <v>2859</v>
      </c>
      <c r="C174" s="19">
        <v>2600000</v>
      </c>
      <c r="D174" s="16">
        <v>4</v>
      </c>
      <c r="E174" s="18">
        <v>8.2249999999999996</v>
      </c>
      <c r="F174" s="17">
        <v>8.9016999999999999</v>
      </c>
      <c r="G174" s="16">
        <v>8.4138000000000002</v>
      </c>
      <c r="H174" s="15">
        <v>1</v>
      </c>
    </row>
    <row r="175" spans="1:8" x14ac:dyDescent="0.3">
      <c r="A175" s="18">
        <v>64861</v>
      </c>
      <c r="B175" s="20" t="s">
        <v>2859</v>
      </c>
      <c r="C175" s="19">
        <v>164200000</v>
      </c>
      <c r="D175" s="16">
        <v>135</v>
      </c>
      <c r="E175" s="18">
        <v>9.61</v>
      </c>
      <c r="F175" s="17">
        <v>13.75</v>
      </c>
      <c r="G175" s="16">
        <v>11.2348</v>
      </c>
      <c r="H175" s="15">
        <v>2</v>
      </c>
    </row>
    <row r="176" spans="1:8" x14ac:dyDescent="0.3">
      <c r="A176" s="18">
        <v>64961</v>
      </c>
      <c r="B176" s="20" t="s">
        <v>2769</v>
      </c>
      <c r="C176" s="19">
        <v>8700000</v>
      </c>
      <c r="D176" s="16">
        <v>12</v>
      </c>
      <c r="E176" s="18">
        <v>8.7899999999999991</v>
      </c>
      <c r="F176" s="17">
        <v>10.78</v>
      </c>
      <c r="G176" s="16">
        <v>10.2963</v>
      </c>
      <c r="H176" s="15">
        <v>2</v>
      </c>
    </row>
    <row r="177" spans="1:8" x14ac:dyDescent="0.3">
      <c r="A177" s="18">
        <v>65481</v>
      </c>
      <c r="B177" s="20" t="s">
        <v>2913</v>
      </c>
      <c r="C177" s="19">
        <v>90500000</v>
      </c>
      <c r="D177" s="16">
        <v>120</v>
      </c>
      <c r="E177" s="18">
        <v>23.07</v>
      </c>
      <c r="F177" s="17">
        <v>40.1</v>
      </c>
      <c r="G177" s="16">
        <v>27.993099999999998</v>
      </c>
      <c r="H177" s="15">
        <v>3</v>
      </c>
    </row>
    <row r="178" spans="1:8" x14ac:dyDescent="0.3">
      <c r="A178" s="18">
        <v>65891</v>
      </c>
      <c r="B178" s="20" t="s">
        <v>2897</v>
      </c>
      <c r="C178" s="19">
        <v>100000</v>
      </c>
      <c r="D178" s="16">
        <v>1</v>
      </c>
      <c r="E178" s="18">
        <v>146.68</v>
      </c>
      <c r="F178" s="17">
        <v>146.68</v>
      </c>
      <c r="G178" s="16">
        <v>146.68</v>
      </c>
      <c r="H178" s="15">
        <v>1</v>
      </c>
    </row>
    <row r="179" spans="1:8" x14ac:dyDescent="0.3">
      <c r="A179" s="18">
        <v>66291</v>
      </c>
      <c r="B179" s="20" t="s">
        <v>2806</v>
      </c>
      <c r="C179" s="19">
        <v>300000</v>
      </c>
      <c r="D179" s="16">
        <v>1</v>
      </c>
      <c r="E179" s="18">
        <v>6.63</v>
      </c>
      <c r="F179" s="17">
        <v>6.63</v>
      </c>
      <c r="G179" s="16">
        <v>6.63</v>
      </c>
      <c r="H179" s="15">
        <v>1</v>
      </c>
    </row>
    <row r="180" spans="1:8" x14ac:dyDescent="0.3">
      <c r="A180" s="18">
        <v>66291</v>
      </c>
      <c r="B180" s="20" t="s">
        <v>2806</v>
      </c>
      <c r="C180" s="19">
        <v>8000000</v>
      </c>
      <c r="D180" s="16">
        <v>1</v>
      </c>
      <c r="E180" s="18">
        <v>13.54</v>
      </c>
      <c r="F180" s="17">
        <v>13.54</v>
      </c>
      <c r="G180" s="16">
        <v>13.54</v>
      </c>
      <c r="H180" s="15">
        <v>2</v>
      </c>
    </row>
    <row r="181" spans="1:8" x14ac:dyDescent="0.3">
      <c r="A181" s="18">
        <v>66681</v>
      </c>
      <c r="B181" s="20" t="s">
        <v>2835</v>
      </c>
      <c r="C181" s="19">
        <v>11700000</v>
      </c>
      <c r="D181" s="16">
        <v>8</v>
      </c>
      <c r="E181" s="18">
        <v>3.47</v>
      </c>
      <c r="F181" s="17">
        <v>5.93</v>
      </c>
      <c r="G181" s="16">
        <v>4.3070000000000004</v>
      </c>
      <c r="H181" s="15">
        <v>1</v>
      </c>
    </row>
    <row r="182" spans="1:8" x14ac:dyDescent="0.3">
      <c r="A182" s="18">
        <v>66681</v>
      </c>
      <c r="B182" s="20" t="s">
        <v>2835</v>
      </c>
      <c r="C182" s="19">
        <v>12300000</v>
      </c>
      <c r="D182" s="16">
        <v>10</v>
      </c>
      <c r="E182" s="18">
        <v>4.38</v>
      </c>
      <c r="F182" s="17">
        <v>6.25</v>
      </c>
      <c r="G182" s="16">
        <v>4.8258999999999999</v>
      </c>
      <c r="H182" s="15">
        <v>2</v>
      </c>
    </row>
    <row r="183" spans="1:8" x14ac:dyDescent="0.3">
      <c r="A183" s="18">
        <v>66682</v>
      </c>
      <c r="B183" s="20" t="s">
        <v>2907</v>
      </c>
      <c r="C183" s="19">
        <v>300000</v>
      </c>
      <c r="D183" s="16">
        <v>1</v>
      </c>
      <c r="E183" s="18">
        <v>0.59</v>
      </c>
      <c r="F183" s="17">
        <v>0.59</v>
      </c>
      <c r="G183" s="16">
        <v>0.59</v>
      </c>
      <c r="H183" s="15">
        <v>1</v>
      </c>
    </row>
    <row r="184" spans="1:8" x14ac:dyDescent="0.3">
      <c r="A184" s="18">
        <v>66682</v>
      </c>
      <c r="B184" s="20" t="s">
        <v>2907</v>
      </c>
      <c r="C184" s="19">
        <v>3400000</v>
      </c>
      <c r="D184" s="16">
        <v>7</v>
      </c>
      <c r="E184" s="18">
        <v>4.22</v>
      </c>
      <c r="F184" s="17">
        <v>4.33</v>
      </c>
      <c r="G184" s="16">
        <v>4.2587999999999999</v>
      </c>
      <c r="H184" s="15">
        <v>2</v>
      </c>
    </row>
    <row r="185" spans="1:8" x14ac:dyDescent="0.3">
      <c r="A185" s="18">
        <v>67061</v>
      </c>
      <c r="B185" s="20" t="s">
        <v>2733</v>
      </c>
      <c r="C185" s="19">
        <v>89000000</v>
      </c>
      <c r="D185" s="16">
        <v>130</v>
      </c>
      <c r="E185" s="18">
        <v>20.8</v>
      </c>
      <c r="F185" s="17">
        <v>42.43</v>
      </c>
      <c r="G185" s="16">
        <v>30.389600000000002</v>
      </c>
      <c r="H185" s="15">
        <v>3</v>
      </c>
    </row>
    <row r="186" spans="1:8" x14ac:dyDescent="0.3">
      <c r="A186" s="18">
        <v>67271</v>
      </c>
      <c r="B186" s="20" t="s">
        <v>2699</v>
      </c>
      <c r="C186" s="19">
        <v>9600000</v>
      </c>
      <c r="D186" s="16">
        <v>20</v>
      </c>
      <c r="E186" s="18">
        <v>29.69</v>
      </c>
      <c r="F186" s="17">
        <v>39.82</v>
      </c>
      <c r="G186" s="16">
        <v>35.216500000000003</v>
      </c>
      <c r="H186" s="15">
        <v>2</v>
      </c>
    </row>
    <row r="187" spans="1:8" x14ac:dyDescent="0.3">
      <c r="A187" s="18">
        <v>80114</v>
      </c>
      <c r="B187" s="20" t="s">
        <v>2876</v>
      </c>
      <c r="C187" s="19">
        <v>3500000</v>
      </c>
      <c r="D187" s="16">
        <v>8</v>
      </c>
      <c r="E187" s="18">
        <v>13.76</v>
      </c>
      <c r="F187" s="17">
        <v>20.9</v>
      </c>
      <c r="G187" s="16">
        <v>16.046900000000001</v>
      </c>
      <c r="H187" s="15">
        <v>1</v>
      </c>
    </row>
    <row r="188" spans="1:8" x14ac:dyDescent="0.3">
      <c r="A188" s="18">
        <v>80281</v>
      </c>
      <c r="B188" s="20" t="s">
        <v>2845</v>
      </c>
      <c r="C188" s="19">
        <v>80200000</v>
      </c>
      <c r="D188" s="16">
        <v>12</v>
      </c>
      <c r="E188" s="18">
        <v>2.63</v>
      </c>
      <c r="F188" s="17">
        <v>3.84</v>
      </c>
      <c r="G188" s="16">
        <v>2.7069000000000001</v>
      </c>
      <c r="H188" s="15">
        <v>1</v>
      </c>
    </row>
    <row r="189" spans="1:8" x14ac:dyDescent="0.3">
      <c r="A189" s="18">
        <v>80281</v>
      </c>
      <c r="B189" s="20" t="s">
        <v>2845</v>
      </c>
      <c r="C189" s="19">
        <v>578800000</v>
      </c>
      <c r="D189" s="16">
        <v>218</v>
      </c>
      <c r="E189" s="18">
        <v>2.31</v>
      </c>
      <c r="F189" s="17">
        <v>7.65</v>
      </c>
      <c r="G189" s="16">
        <v>4.4390000000000001</v>
      </c>
      <c r="H189" s="15">
        <v>2</v>
      </c>
    </row>
    <row r="190" spans="1:8" x14ac:dyDescent="0.3">
      <c r="A190" s="18">
        <v>80425</v>
      </c>
      <c r="B190" s="20" t="s">
        <v>2883</v>
      </c>
      <c r="C190" s="19">
        <v>3500000</v>
      </c>
      <c r="D190" s="16">
        <v>3</v>
      </c>
      <c r="E190" s="18">
        <v>8.4</v>
      </c>
      <c r="F190" s="17">
        <v>8.52</v>
      </c>
      <c r="G190" s="16">
        <v>8.4385999999999992</v>
      </c>
      <c r="H190" s="15">
        <v>2</v>
      </c>
    </row>
    <row r="191" spans="1:8" x14ac:dyDescent="0.3">
      <c r="A191" s="18">
        <v>80441</v>
      </c>
      <c r="B191" s="20" t="s">
        <v>2771</v>
      </c>
      <c r="C191" s="19">
        <v>103200000</v>
      </c>
      <c r="D191" s="16">
        <v>114</v>
      </c>
      <c r="E191" s="18">
        <v>21.89</v>
      </c>
      <c r="F191" s="17">
        <v>39.36</v>
      </c>
      <c r="G191" s="16">
        <v>27.576000000000001</v>
      </c>
      <c r="H191" s="15">
        <v>2</v>
      </c>
    </row>
    <row r="192" spans="1:8" x14ac:dyDescent="0.3">
      <c r="A192" s="18">
        <v>80441</v>
      </c>
      <c r="B192" s="20" t="s">
        <v>2771</v>
      </c>
      <c r="C192" s="19">
        <v>400000</v>
      </c>
      <c r="D192" s="16">
        <v>1</v>
      </c>
      <c r="E192" s="18">
        <v>27.36</v>
      </c>
      <c r="F192" s="17">
        <v>27.36</v>
      </c>
      <c r="G192" s="16">
        <v>27.36</v>
      </c>
      <c r="H192" s="15">
        <v>3</v>
      </c>
    </row>
    <row r="193" spans="1:8" x14ac:dyDescent="0.3">
      <c r="A193" s="18">
        <v>80505</v>
      </c>
      <c r="B193" s="20" t="s">
        <v>2860</v>
      </c>
      <c r="C193" s="19">
        <v>13000000</v>
      </c>
      <c r="D193" s="16">
        <v>4</v>
      </c>
      <c r="E193" s="18">
        <v>7.91</v>
      </c>
      <c r="F193" s="17">
        <v>8.14</v>
      </c>
      <c r="G193" s="16">
        <v>7.9837999999999996</v>
      </c>
      <c r="H193" s="15">
        <v>1</v>
      </c>
    </row>
    <row r="194" spans="1:8" x14ac:dyDescent="0.3">
      <c r="A194" s="18">
        <v>80661</v>
      </c>
      <c r="B194" s="20" t="s">
        <v>2836</v>
      </c>
      <c r="C194" s="19">
        <v>3500000</v>
      </c>
      <c r="D194" s="16">
        <v>5</v>
      </c>
      <c r="E194" s="18">
        <v>3.38</v>
      </c>
      <c r="F194" s="17">
        <v>4.3</v>
      </c>
      <c r="G194" s="16">
        <v>3.7029000000000001</v>
      </c>
      <c r="H194" s="15">
        <v>2</v>
      </c>
    </row>
    <row r="195" spans="1:8" x14ac:dyDescent="0.3">
      <c r="A195" s="18">
        <v>80923</v>
      </c>
      <c r="B195" s="20" t="s">
        <v>2790</v>
      </c>
      <c r="C195" s="19">
        <v>500000</v>
      </c>
      <c r="D195" s="16">
        <v>5</v>
      </c>
      <c r="E195" s="18">
        <v>9.4600000000000009</v>
      </c>
      <c r="F195" s="17">
        <v>12.02</v>
      </c>
      <c r="G195" s="16">
        <v>10.688000000000001</v>
      </c>
      <c r="H195" s="15">
        <v>1</v>
      </c>
    </row>
    <row r="196" spans="1:8" x14ac:dyDescent="0.3">
      <c r="A196" s="18">
        <v>80972</v>
      </c>
      <c r="B196" s="20" t="s">
        <v>2898</v>
      </c>
      <c r="C196" s="19">
        <v>200000</v>
      </c>
      <c r="D196" s="16">
        <v>1</v>
      </c>
      <c r="E196" s="18">
        <v>22.54</v>
      </c>
      <c r="F196" s="17">
        <v>22.54</v>
      </c>
      <c r="G196" s="16">
        <v>22.54</v>
      </c>
      <c r="H196" s="15">
        <v>3</v>
      </c>
    </row>
    <row r="197" spans="1:8" x14ac:dyDescent="0.3">
      <c r="A197" s="18">
        <v>81034</v>
      </c>
      <c r="B197" s="20" t="s">
        <v>2638</v>
      </c>
      <c r="C197" s="19">
        <v>267300000</v>
      </c>
      <c r="D197" s="16">
        <v>97</v>
      </c>
      <c r="E197" s="18">
        <v>19.87</v>
      </c>
      <c r="F197" s="17">
        <v>26.53</v>
      </c>
      <c r="G197" s="16">
        <v>21.327500000000001</v>
      </c>
      <c r="H197" s="15">
        <v>3</v>
      </c>
    </row>
    <row r="198" spans="1:8" x14ac:dyDescent="0.3">
      <c r="A198" s="18">
        <v>81041</v>
      </c>
      <c r="B198" s="20" t="s">
        <v>2914</v>
      </c>
      <c r="C198" s="19">
        <v>11900000</v>
      </c>
      <c r="D198" s="16">
        <v>1</v>
      </c>
      <c r="E198" s="18">
        <v>11.98</v>
      </c>
      <c r="F198" s="17">
        <v>11.98</v>
      </c>
      <c r="G198" s="16">
        <v>11.98</v>
      </c>
      <c r="H198" s="15">
        <v>1</v>
      </c>
    </row>
    <row r="199" spans="1:8" x14ac:dyDescent="0.3">
      <c r="A199" s="18">
        <v>81091</v>
      </c>
      <c r="B199" s="20" t="s">
        <v>2760</v>
      </c>
      <c r="C199" s="19">
        <v>4600000</v>
      </c>
      <c r="D199" s="16">
        <v>14</v>
      </c>
      <c r="E199" s="18">
        <v>17.75</v>
      </c>
      <c r="F199" s="17">
        <v>21.56</v>
      </c>
      <c r="G199" s="16">
        <v>18.739999999999998</v>
      </c>
      <c r="H199" s="15">
        <v>3</v>
      </c>
    </row>
    <row r="200" spans="1:8" x14ac:dyDescent="0.3">
      <c r="A200" s="18">
        <v>81713</v>
      </c>
      <c r="B200" s="20" t="s">
        <v>2721</v>
      </c>
      <c r="C200" s="19">
        <v>17000000</v>
      </c>
      <c r="D200" s="16">
        <v>13</v>
      </c>
      <c r="E200" s="18">
        <v>11.51</v>
      </c>
      <c r="F200" s="17">
        <v>19.23</v>
      </c>
      <c r="G200" s="16">
        <v>17.9938</v>
      </c>
      <c r="H200" s="15">
        <v>2</v>
      </c>
    </row>
    <row r="201" spans="1:8" x14ac:dyDescent="0.3">
      <c r="A201" s="18">
        <v>83494</v>
      </c>
      <c r="B201" s="20" t="s">
        <v>2703</v>
      </c>
      <c r="C201" s="19">
        <v>1200000</v>
      </c>
      <c r="D201" s="16">
        <v>6</v>
      </c>
      <c r="E201" s="18">
        <v>12.8</v>
      </c>
      <c r="F201" s="17">
        <v>15.44</v>
      </c>
      <c r="G201" s="16">
        <v>13.7858</v>
      </c>
      <c r="H201" s="15">
        <v>2</v>
      </c>
    </row>
    <row r="202" spans="1:8" x14ac:dyDescent="0.3">
      <c r="A202" s="18">
        <v>84622</v>
      </c>
      <c r="B202" s="20" t="s">
        <v>2762</v>
      </c>
      <c r="C202" s="19">
        <v>5400000</v>
      </c>
      <c r="D202" s="16">
        <v>10</v>
      </c>
      <c r="E202" s="18">
        <v>16.09</v>
      </c>
      <c r="F202" s="17">
        <v>19.126999999999999</v>
      </c>
      <c r="G202" s="16">
        <v>17.3612</v>
      </c>
      <c r="H202" s="15">
        <v>2</v>
      </c>
    </row>
    <row r="203" spans="1:8" x14ac:dyDescent="0.3">
      <c r="A203" s="18">
        <v>84671</v>
      </c>
      <c r="B203" s="20" t="s">
        <v>2780</v>
      </c>
      <c r="C203" s="19">
        <v>1600000</v>
      </c>
      <c r="D203" s="16">
        <v>3</v>
      </c>
      <c r="E203" s="18">
        <v>5.64</v>
      </c>
      <c r="F203" s="17">
        <v>9.31</v>
      </c>
      <c r="G203" s="16">
        <v>7.0568999999999997</v>
      </c>
      <c r="H203" s="15">
        <v>2</v>
      </c>
    </row>
    <row r="204" spans="1:8" x14ac:dyDescent="0.3">
      <c r="A204" s="18">
        <v>84732</v>
      </c>
      <c r="B204" s="20" t="s">
        <v>2452</v>
      </c>
      <c r="C204" s="19">
        <v>315300000</v>
      </c>
      <c r="D204" s="16">
        <v>77</v>
      </c>
      <c r="E204" s="18">
        <v>5.12</v>
      </c>
      <c r="F204" s="17">
        <v>6.8</v>
      </c>
      <c r="G204" s="16">
        <v>5.7823000000000002</v>
      </c>
      <c r="H204" s="15">
        <v>3</v>
      </c>
    </row>
    <row r="205" spans="1:8" x14ac:dyDescent="0.3">
      <c r="A205" s="18">
        <v>84991</v>
      </c>
      <c r="B205" s="20" t="s">
        <v>2852</v>
      </c>
      <c r="C205" s="19">
        <v>1900000</v>
      </c>
      <c r="D205" s="16">
        <v>3</v>
      </c>
      <c r="E205" s="18">
        <v>12.47</v>
      </c>
      <c r="F205" s="17">
        <v>13.12</v>
      </c>
      <c r="G205" s="16">
        <v>12.6516</v>
      </c>
      <c r="H205" s="15">
        <v>1</v>
      </c>
    </row>
    <row r="206" spans="1:8" x14ac:dyDescent="0.3">
      <c r="A206" s="18">
        <v>89321</v>
      </c>
      <c r="B206" s="20" t="s">
        <v>2812</v>
      </c>
      <c r="C206" s="19">
        <v>16400000</v>
      </c>
      <c r="D206" s="16">
        <v>7</v>
      </c>
      <c r="E206" s="18">
        <v>21.52</v>
      </c>
      <c r="F206" s="17">
        <v>25.79</v>
      </c>
      <c r="G206" s="16">
        <v>23.345300000000002</v>
      </c>
      <c r="H206" s="15">
        <v>2</v>
      </c>
    </row>
    <row r="207" spans="1:8" x14ac:dyDescent="0.3">
      <c r="A207" s="18">
        <v>89334</v>
      </c>
      <c r="B207" s="20" t="s">
        <v>2915</v>
      </c>
      <c r="C207" s="19">
        <v>3300000</v>
      </c>
      <c r="D207" s="16">
        <v>5</v>
      </c>
      <c r="E207" s="18">
        <v>2.63</v>
      </c>
      <c r="F207" s="17">
        <v>3.6</v>
      </c>
      <c r="G207" s="16">
        <v>2.8552</v>
      </c>
      <c r="H207" s="15">
        <v>1</v>
      </c>
    </row>
    <row r="208" spans="1:8" x14ac:dyDescent="0.3">
      <c r="A208" s="18">
        <v>98025</v>
      </c>
      <c r="B208" s="20" t="s">
        <v>2846</v>
      </c>
      <c r="C208" s="19">
        <v>10300000</v>
      </c>
      <c r="D208" s="16">
        <v>14</v>
      </c>
      <c r="E208" s="18">
        <v>16.96</v>
      </c>
      <c r="F208" s="17">
        <v>19.79</v>
      </c>
      <c r="G208" s="16">
        <v>18.796500000000002</v>
      </c>
      <c r="H208" s="15">
        <v>1</v>
      </c>
    </row>
    <row r="209" spans="1:8" ht="16.8" customHeight="1" thickBot="1" x14ac:dyDescent="0.35">
      <c r="A209" s="12">
        <v>99584</v>
      </c>
      <c r="B209" s="14" t="s">
        <v>2803</v>
      </c>
      <c r="C209" s="13">
        <v>400000</v>
      </c>
      <c r="D209" s="10">
        <v>4</v>
      </c>
      <c r="E209" s="12">
        <v>43.63</v>
      </c>
      <c r="F209" s="11">
        <v>56.6</v>
      </c>
      <c r="G209" s="10">
        <v>49.767499999999998</v>
      </c>
      <c r="H209" s="9">
        <v>2</v>
      </c>
    </row>
    <row r="210" spans="1:8" ht="16.8" customHeight="1" thickBot="1" x14ac:dyDescent="0.35">
      <c r="A210" s="8" t="s">
        <v>2462</v>
      </c>
      <c r="B210" s="4"/>
      <c r="C210" s="7">
        <v>15202600000</v>
      </c>
      <c r="D210" s="6">
        <v>9164</v>
      </c>
      <c r="E210" s="5"/>
      <c r="F210" s="4"/>
      <c r="G210" s="3"/>
      <c r="H210" s="2"/>
    </row>
  </sheetData>
  <mergeCells count="3">
    <mergeCell ref="D3:D4"/>
    <mergeCell ref="E3:G3"/>
    <mergeCell ref="A1:H1"/>
  </mergeCells>
  <phoneticPr fontId="2" type="noConversion"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/>
  <dimension ref="A1:J192"/>
  <sheetViews>
    <sheetView topLeftCell="A168" workbookViewId="0">
      <selection activeCell="B230" sqref="B230"/>
    </sheetView>
  </sheetViews>
  <sheetFormatPr defaultRowHeight="16.2" x14ac:dyDescent="0.3"/>
  <cols>
    <col min="1" max="1" width="22.6640625" style="262" bestFit="1" customWidth="1"/>
    <col min="2" max="2" width="13" style="262" bestFit="1" customWidth="1"/>
    <col min="3" max="3" width="12.6640625" style="262" bestFit="1" customWidth="1"/>
    <col min="4" max="4" width="13.88671875" style="262" bestFit="1" customWidth="1"/>
    <col min="5" max="5" width="7.44140625" style="262" bestFit="1" customWidth="1"/>
    <col min="6" max="7" width="8.44140625" style="262" bestFit="1" customWidth="1"/>
    <col min="8" max="8" width="7.44140625" style="262" bestFit="1" customWidth="1"/>
  </cols>
  <sheetData>
    <row r="1" spans="1:10" ht="45.75" customHeight="1" x14ac:dyDescent="0.3">
      <c r="A1" s="274" t="s">
        <v>2220</v>
      </c>
      <c r="B1" s="268"/>
      <c r="C1" s="268"/>
      <c r="D1" s="268"/>
      <c r="E1" s="268"/>
      <c r="F1" s="268"/>
      <c r="G1" s="268"/>
      <c r="H1" s="268"/>
      <c r="I1" s="39"/>
      <c r="J1" s="39"/>
    </row>
    <row r="2" spans="1:10" ht="16.8" customHeight="1" thickBot="1" x14ac:dyDescent="0.35">
      <c r="A2" s="263" t="s">
        <v>2929</v>
      </c>
      <c r="B2" s="37"/>
      <c r="C2" s="37"/>
      <c r="D2" s="37"/>
      <c r="E2" s="37"/>
      <c r="F2" s="37"/>
      <c r="G2" s="37"/>
      <c r="H2" s="36"/>
      <c r="I2" s="153"/>
      <c r="J2" s="153"/>
    </row>
    <row r="3" spans="1:10" ht="48.6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  <c r="I3" s="153"/>
      <c r="J3" s="153"/>
    </row>
    <row r="4" spans="1:10" ht="49.2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  <c r="I4" s="153"/>
      <c r="J4" s="153"/>
    </row>
    <row r="5" spans="1:10" x14ac:dyDescent="0.3">
      <c r="A5" s="24">
        <v>13163</v>
      </c>
      <c r="B5" s="26" t="s">
        <v>2925</v>
      </c>
      <c r="C5" s="25">
        <v>43000000</v>
      </c>
      <c r="D5" s="22">
        <v>64</v>
      </c>
      <c r="E5" s="24">
        <v>2.36</v>
      </c>
      <c r="F5" s="23">
        <v>8.24</v>
      </c>
      <c r="G5" s="22">
        <v>5.2500999999999998</v>
      </c>
      <c r="H5" s="21">
        <v>1</v>
      </c>
      <c r="I5" s="153"/>
      <c r="J5" s="153"/>
    </row>
    <row r="6" spans="1:10" x14ac:dyDescent="0.3">
      <c r="A6" s="18">
        <v>13164</v>
      </c>
      <c r="B6" s="20" t="s">
        <v>2235</v>
      </c>
      <c r="C6" s="19">
        <v>47900000</v>
      </c>
      <c r="D6" s="16">
        <v>58</v>
      </c>
      <c r="E6" s="18">
        <v>16.48</v>
      </c>
      <c r="F6" s="17">
        <v>20.67</v>
      </c>
      <c r="G6" s="16">
        <v>18.5001</v>
      </c>
      <c r="H6" s="15">
        <v>3</v>
      </c>
      <c r="I6" s="153"/>
      <c r="J6" s="153"/>
    </row>
    <row r="7" spans="1:10" x14ac:dyDescent="0.3">
      <c r="A7" s="18">
        <v>13165</v>
      </c>
      <c r="B7" s="20" t="s">
        <v>2926</v>
      </c>
      <c r="C7" s="19">
        <v>5000000</v>
      </c>
      <c r="D7" s="16">
        <v>1</v>
      </c>
      <c r="E7" s="18">
        <v>15.794</v>
      </c>
      <c r="F7" s="17">
        <v>15.794</v>
      </c>
      <c r="G7" s="16">
        <v>15.794</v>
      </c>
      <c r="H7" s="15">
        <v>2</v>
      </c>
      <c r="I7" s="153"/>
      <c r="J7" s="153"/>
    </row>
    <row r="8" spans="1:10" x14ac:dyDescent="0.3">
      <c r="A8" s="18">
        <v>13381</v>
      </c>
      <c r="B8" s="20" t="s">
        <v>2782</v>
      </c>
      <c r="C8" s="19">
        <v>3600000</v>
      </c>
      <c r="D8" s="16">
        <v>5</v>
      </c>
      <c r="E8" s="18">
        <v>3.21</v>
      </c>
      <c r="F8" s="17">
        <v>5.0199999999999996</v>
      </c>
      <c r="G8" s="16">
        <v>3.8933</v>
      </c>
      <c r="H8" s="15">
        <v>3</v>
      </c>
      <c r="I8" s="153"/>
      <c r="J8" s="153"/>
    </row>
    <row r="9" spans="1:10" x14ac:dyDescent="0.3">
      <c r="A9" s="18">
        <v>14361</v>
      </c>
      <c r="B9" s="20" t="s">
        <v>2653</v>
      </c>
      <c r="C9" s="19">
        <v>3500000</v>
      </c>
      <c r="D9" s="16">
        <v>6</v>
      </c>
      <c r="E9" s="18">
        <v>29.76</v>
      </c>
      <c r="F9" s="17">
        <v>39.74</v>
      </c>
      <c r="G9" s="16">
        <v>38.0837</v>
      </c>
      <c r="H9" s="15">
        <v>2</v>
      </c>
      <c r="I9" s="153"/>
      <c r="J9" s="153"/>
    </row>
    <row r="10" spans="1:10" x14ac:dyDescent="0.3">
      <c r="A10" s="18">
        <v>14362</v>
      </c>
      <c r="B10" s="20" t="s">
        <v>2576</v>
      </c>
      <c r="C10" s="19">
        <v>47900000</v>
      </c>
      <c r="D10" s="16">
        <v>33</v>
      </c>
      <c r="E10" s="18">
        <v>25.87</v>
      </c>
      <c r="F10" s="17">
        <v>32.549999999999997</v>
      </c>
      <c r="G10" s="16">
        <v>28.377400000000002</v>
      </c>
      <c r="H10" s="15">
        <v>3</v>
      </c>
      <c r="I10" s="153"/>
      <c r="J10" s="153"/>
    </row>
    <row r="11" spans="1:10" x14ac:dyDescent="0.3">
      <c r="A11" s="18">
        <v>14721</v>
      </c>
      <c r="B11" s="20" t="s">
        <v>2930</v>
      </c>
      <c r="C11" s="19">
        <v>3500000</v>
      </c>
      <c r="D11" s="16">
        <v>15</v>
      </c>
      <c r="E11" s="18">
        <v>1.71</v>
      </c>
      <c r="F11" s="17">
        <v>3.16</v>
      </c>
      <c r="G11" s="16">
        <v>2.2437</v>
      </c>
      <c r="H11" s="15">
        <v>1</v>
      </c>
      <c r="I11" s="153"/>
      <c r="J11" s="153"/>
    </row>
    <row r="12" spans="1:10" x14ac:dyDescent="0.3">
      <c r="A12" s="18">
        <v>15132</v>
      </c>
      <c r="B12" s="20" t="s">
        <v>2793</v>
      </c>
      <c r="C12" s="19">
        <v>63700000</v>
      </c>
      <c r="D12" s="16">
        <v>47</v>
      </c>
      <c r="E12" s="18">
        <v>13.68</v>
      </c>
      <c r="F12" s="17">
        <v>18.829999999999998</v>
      </c>
      <c r="G12" s="16">
        <v>16.211099999999998</v>
      </c>
      <c r="H12" s="15">
        <v>3</v>
      </c>
      <c r="I12" s="153"/>
      <c r="J12" s="153"/>
    </row>
    <row r="13" spans="1:10" x14ac:dyDescent="0.3">
      <c r="A13" s="18">
        <v>15823</v>
      </c>
      <c r="B13" s="20" t="s">
        <v>2640</v>
      </c>
      <c r="C13" s="19">
        <v>767800000</v>
      </c>
      <c r="D13" s="16">
        <v>207</v>
      </c>
      <c r="E13" s="18">
        <v>15.14</v>
      </c>
      <c r="F13" s="17">
        <v>17.79</v>
      </c>
      <c r="G13" s="16">
        <v>16.8066</v>
      </c>
      <c r="H13" s="15">
        <v>3</v>
      </c>
      <c r="I13" s="153"/>
      <c r="J13" s="153"/>
    </row>
    <row r="14" spans="1:10" x14ac:dyDescent="0.3">
      <c r="A14" s="18">
        <v>15862</v>
      </c>
      <c r="B14" s="20" t="s">
        <v>2773</v>
      </c>
      <c r="C14" s="19">
        <v>8300000</v>
      </c>
      <c r="D14" s="16">
        <v>8</v>
      </c>
      <c r="E14" s="18">
        <v>12.0718</v>
      </c>
      <c r="F14" s="17">
        <v>16.04</v>
      </c>
      <c r="G14" s="16">
        <v>13.529199999999999</v>
      </c>
      <c r="H14" s="15">
        <v>2</v>
      </c>
      <c r="I14" s="153"/>
      <c r="J14" s="153"/>
    </row>
    <row r="15" spans="1:10" x14ac:dyDescent="0.3">
      <c r="A15" s="18">
        <v>15863</v>
      </c>
      <c r="B15" s="20" t="s">
        <v>2878</v>
      </c>
      <c r="C15" s="19">
        <v>1000000</v>
      </c>
      <c r="D15" s="16">
        <v>2</v>
      </c>
      <c r="E15" s="18">
        <v>12.38</v>
      </c>
      <c r="F15" s="17">
        <v>12.4</v>
      </c>
      <c r="G15" s="16">
        <v>12.39</v>
      </c>
      <c r="H15" s="15">
        <v>2</v>
      </c>
      <c r="I15" s="153"/>
      <c r="J15" s="153"/>
    </row>
    <row r="16" spans="1:10" x14ac:dyDescent="0.3">
      <c r="A16" s="18">
        <v>15893</v>
      </c>
      <c r="B16" s="20" t="s">
        <v>2774</v>
      </c>
      <c r="C16" s="19">
        <v>70000000</v>
      </c>
      <c r="D16" s="16">
        <v>8</v>
      </c>
      <c r="E16" s="18">
        <v>4.22</v>
      </c>
      <c r="F16" s="17">
        <v>9.1199999999999992</v>
      </c>
      <c r="G16" s="16">
        <v>5.8787000000000003</v>
      </c>
      <c r="H16" s="15">
        <v>2</v>
      </c>
      <c r="I16" s="153"/>
      <c r="J16" s="153"/>
    </row>
    <row r="17" spans="1:8" x14ac:dyDescent="0.3">
      <c r="A17" s="18">
        <v>15982</v>
      </c>
      <c r="B17" s="20" t="s">
        <v>2775</v>
      </c>
      <c r="C17" s="19">
        <v>3900000</v>
      </c>
      <c r="D17" s="16">
        <v>10</v>
      </c>
      <c r="E17" s="18">
        <v>12.1</v>
      </c>
      <c r="F17" s="17">
        <v>15.87</v>
      </c>
      <c r="G17" s="16">
        <v>14.4779</v>
      </c>
      <c r="H17" s="15">
        <v>2</v>
      </c>
    </row>
    <row r="18" spans="1:8" x14ac:dyDescent="0.3">
      <c r="A18" s="18">
        <v>15983</v>
      </c>
      <c r="B18" s="20" t="s">
        <v>2874</v>
      </c>
      <c r="C18" s="19">
        <v>16700000</v>
      </c>
      <c r="D18" s="16">
        <v>26</v>
      </c>
      <c r="E18" s="18">
        <v>8.16</v>
      </c>
      <c r="F18" s="17">
        <v>16.61</v>
      </c>
      <c r="G18" s="16">
        <v>9.7721999999999998</v>
      </c>
      <c r="H18" s="15">
        <v>2</v>
      </c>
    </row>
    <row r="19" spans="1:8" x14ac:dyDescent="0.3">
      <c r="A19" s="18">
        <v>16263</v>
      </c>
      <c r="B19" s="20" t="s">
        <v>2839</v>
      </c>
      <c r="C19" s="19">
        <v>10200000</v>
      </c>
      <c r="D19" s="16">
        <v>12</v>
      </c>
      <c r="E19" s="18">
        <v>3.24</v>
      </c>
      <c r="F19" s="17">
        <v>5.31</v>
      </c>
      <c r="G19" s="16">
        <v>3.8125</v>
      </c>
      <c r="H19" s="15">
        <v>2</v>
      </c>
    </row>
    <row r="20" spans="1:8" x14ac:dyDescent="0.3">
      <c r="A20" s="18">
        <v>17961</v>
      </c>
      <c r="B20" s="20" t="s">
        <v>2888</v>
      </c>
      <c r="C20" s="19">
        <v>9200000</v>
      </c>
      <c r="D20" s="16">
        <v>9</v>
      </c>
      <c r="E20" s="18">
        <v>0.1</v>
      </c>
      <c r="F20" s="17">
        <v>0.11</v>
      </c>
      <c r="G20" s="16">
        <v>0.1002</v>
      </c>
      <c r="H20" s="15">
        <v>1</v>
      </c>
    </row>
    <row r="21" spans="1:8" x14ac:dyDescent="0.3">
      <c r="A21" s="18">
        <v>18155</v>
      </c>
      <c r="B21" s="20" t="s">
        <v>2900</v>
      </c>
      <c r="C21" s="19">
        <v>900000</v>
      </c>
      <c r="D21" s="16">
        <v>1</v>
      </c>
      <c r="E21" s="18">
        <v>5.87</v>
      </c>
      <c r="F21" s="17">
        <v>5.87</v>
      </c>
      <c r="G21" s="16">
        <v>5.87</v>
      </c>
      <c r="H21" s="15">
        <v>1</v>
      </c>
    </row>
    <row r="22" spans="1:8" x14ac:dyDescent="0.3">
      <c r="A22" s="18">
        <v>20343</v>
      </c>
      <c r="B22" s="20" t="s">
        <v>2250</v>
      </c>
      <c r="C22" s="19">
        <v>9100000</v>
      </c>
      <c r="D22" s="16">
        <v>15</v>
      </c>
      <c r="E22" s="18">
        <v>40.14</v>
      </c>
      <c r="F22" s="17">
        <v>47.79</v>
      </c>
      <c r="G22" s="16">
        <v>43.624499999999998</v>
      </c>
      <c r="H22" s="15">
        <v>3</v>
      </c>
    </row>
    <row r="23" spans="1:8" x14ac:dyDescent="0.3">
      <c r="A23" s="18">
        <v>20631</v>
      </c>
      <c r="B23" s="20" t="s">
        <v>2862</v>
      </c>
      <c r="C23" s="19">
        <v>4800000</v>
      </c>
      <c r="D23" s="16">
        <v>8</v>
      </c>
      <c r="E23" s="18">
        <v>13.06</v>
      </c>
      <c r="F23" s="17">
        <v>18.940000000000001</v>
      </c>
      <c r="G23" s="16">
        <v>15.532500000000001</v>
      </c>
      <c r="H23" s="15">
        <v>1</v>
      </c>
    </row>
    <row r="24" spans="1:8" x14ac:dyDescent="0.3">
      <c r="A24" s="18">
        <v>22081</v>
      </c>
      <c r="B24" s="20" t="s">
        <v>2577</v>
      </c>
      <c r="C24" s="19">
        <v>126200000</v>
      </c>
      <c r="D24" s="16">
        <v>88</v>
      </c>
      <c r="E24" s="18">
        <v>12.62</v>
      </c>
      <c r="F24" s="17">
        <v>19.04</v>
      </c>
      <c r="G24" s="16">
        <v>15.672800000000001</v>
      </c>
      <c r="H24" s="15">
        <v>3</v>
      </c>
    </row>
    <row r="25" spans="1:8" x14ac:dyDescent="0.3">
      <c r="A25" s="18">
        <v>22282</v>
      </c>
      <c r="B25" s="20" t="s">
        <v>2814</v>
      </c>
      <c r="C25" s="19">
        <v>300000</v>
      </c>
      <c r="D25" s="16">
        <v>2</v>
      </c>
      <c r="E25" s="18">
        <v>10.55</v>
      </c>
      <c r="F25" s="17">
        <v>11.12</v>
      </c>
      <c r="G25" s="16">
        <v>10.74</v>
      </c>
      <c r="H25" s="15">
        <v>2</v>
      </c>
    </row>
    <row r="26" spans="1:8" x14ac:dyDescent="0.3">
      <c r="A26" s="18">
        <v>23383</v>
      </c>
      <c r="B26" s="20" t="s">
        <v>2627</v>
      </c>
      <c r="C26" s="19">
        <v>148600000</v>
      </c>
      <c r="D26" s="16">
        <v>64</v>
      </c>
      <c r="E26" s="18">
        <v>13.76</v>
      </c>
      <c r="F26" s="17">
        <v>23.53</v>
      </c>
      <c r="G26" s="16">
        <v>20.784600000000001</v>
      </c>
      <c r="H26" s="15">
        <v>3</v>
      </c>
    </row>
    <row r="27" spans="1:8" x14ac:dyDescent="0.3">
      <c r="A27" s="18">
        <v>24392</v>
      </c>
      <c r="B27" s="20" t="s">
        <v>2918</v>
      </c>
      <c r="C27" s="19">
        <v>241500000</v>
      </c>
      <c r="D27" s="16">
        <v>120</v>
      </c>
      <c r="E27" s="18">
        <v>0.49</v>
      </c>
      <c r="F27" s="17">
        <v>1.61</v>
      </c>
      <c r="G27" s="16">
        <v>1.0284</v>
      </c>
      <c r="H27" s="15">
        <v>1</v>
      </c>
    </row>
    <row r="28" spans="1:8" x14ac:dyDescent="0.3">
      <c r="A28" s="18">
        <v>24393</v>
      </c>
      <c r="B28" s="20" t="s">
        <v>2656</v>
      </c>
      <c r="C28" s="19">
        <v>359200000</v>
      </c>
      <c r="D28" s="16">
        <v>192</v>
      </c>
      <c r="E28" s="18">
        <v>8.11</v>
      </c>
      <c r="F28" s="17">
        <v>11.73</v>
      </c>
      <c r="G28" s="16">
        <v>10.271599999999999</v>
      </c>
      <c r="H28" s="15">
        <v>3</v>
      </c>
    </row>
    <row r="29" spans="1:8" x14ac:dyDescent="0.3">
      <c r="A29" s="18">
        <v>24566</v>
      </c>
      <c r="B29" s="20" t="s">
        <v>2919</v>
      </c>
      <c r="C29" s="19">
        <v>194900000</v>
      </c>
      <c r="D29" s="16">
        <v>49</v>
      </c>
      <c r="E29" s="18">
        <v>7.7</v>
      </c>
      <c r="F29" s="17">
        <v>15.04</v>
      </c>
      <c r="G29" s="16">
        <v>9.4265000000000008</v>
      </c>
      <c r="H29" s="15">
        <v>1</v>
      </c>
    </row>
    <row r="30" spans="1:8" x14ac:dyDescent="0.3">
      <c r="A30" s="18">
        <v>24616</v>
      </c>
      <c r="B30" s="20" t="s">
        <v>2642</v>
      </c>
      <c r="C30" s="19">
        <v>22700000</v>
      </c>
      <c r="D30" s="16">
        <v>28</v>
      </c>
      <c r="E30" s="18">
        <v>20.02</v>
      </c>
      <c r="F30" s="17">
        <v>27.74</v>
      </c>
      <c r="G30" s="16">
        <v>22.773800000000001</v>
      </c>
      <c r="H30" s="15">
        <v>3</v>
      </c>
    </row>
    <row r="31" spans="1:8" x14ac:dyDescent="0.3">
      <c r="A31" s="18">
        <v>24663</v>
      </c>
      <c r="B31" s="20" t="s">
        <v>2818</v>
      </c>
      <c r="C31" s="19">
        <v>54500000</v>
      </c>
      <c r="D31" s="16">
        <v>60</v>
      </c>
      <c r="E31" s="18">
        <v>11.08</v>
      </c>
      <c r="F31" s="17">
        <v>21.04</v>
      </c>
      <c r="G31" s="16">
        <v>14.978300000000001</v>
      </c>
      <c r="H31" s="15">
        <v>2</v>
      </c>
    </row>
    <row r="32" spans="1:8" x14ac:dyDescent="0.3">
      <c r="A32" s="18">
        <v>24723</v>
      </c>
      <c r="B32" s="20" t="s">
        <v>2863</v>
      </c>
      <c r="C32" s="19">
        <v>100000</v>
      </c>
      <c r="D32" s="16">
        <v>1</v>
      </c>
      <c r="E32" s="18">
        <v>50.39</v>
      </c>
      <c r="F32" s="17">
        <v>50.39</v>
      </c>
      <c r="G32" s="16">
        <v>50.39</v>
      </c>
      <c r="H32" s="15">
        <v>1</v>
      </c>
    </row>
    <row r="33" spans="1:8" x14ac:dyDescent="0.3">
      <c r="A33" s="18">
        <v>24822</v>
      </c>
      <c r="B33" s="20" t="s">
        <v>2864</v>
      </c>
      <c r="C33" s="19">
        <v>9800000</v>
      </c>
      <c r="D33" s="16">
        <v>19</v>
      </c>
      <c r="E33" s="18">
        <v>14.29</v>
      </c>
      <c r="F33" s="17">
        <v>16.54</v>
      </c>
      <c r="G33" s="16">
        <v>15.864800000000001</v>
      </c>
      <c r="H33" s="15">
        <v>2</v>
      </c>
    </row>
    <row r="34" spans="1:8" x14ac:dyDescent="0.3">
      <c r="A34" s="18">
        <v>24921</v>
      </c>
      <c r="B34" s="20" t="s">
        <v>2707</v>
      </c>
      <c r="C34" s="19">
        <v>228300000</v>
      </c>
      <c r="D34" s="16">
        <v>170</v>
      </c>
      <c r="E34" s="18">
        <v>8.44</v>
      </c>
      <c r="F34" s="17">
        <v>17.45</v>
      </c>
      <c r="G34" s="16">
        <v>13.0665</v>
      </c>
      <c r="H34" s="15">
        <v>3</v>
      </c>
    </row>
    <row r="35" spans="1:8" x14ac:dyDescent="0.3">
      <c r="A35" s="18">
        <v>25282</v>
      </c>
      <c r="B35" s="20" t="s">
        <v>2643</v>
      </c>
      <c r="C35" s="19">
        <v>6000000</v>
      </c>
      <c r="D35" s="16">
        <v>3</v>
      </c>
      <c r="E35" s="18">
        <v>26.74</v>
      </c>
      <c r="F35" s="17">
        <v>28.4</v>
      </c>
      <c r="G35" s="16">
        <v>26.838200000000001</v>
      </c>
      <c r="H35" s="15">
        <v>3</v>
      </c>
    </row>
    <row r="36" spans="1:8" x14ac:dyDescent="0.3">
      <c r="A36" s="18">
        <v>25282</v>
      </c>
      <c r="B36" s="20" t="s">
        <v>2643</v>
      </c>
      <c r="C36" s="19">
        <v>4100000</v>
      </c>
      <c r="D36" s="16">
        <v>6</v>
      </c>
      <c r="E36" s="18">
        <v>28.9</v>
      </c>
      <c r="F36" s="17">
        <v>30.56</v>
      </c>
      <c r="G36" s="16">
        <v>29.8505</v>
      </c>
      <c r="H36" s="15">
        <v>4</v>
      </c>
    </row>
    <row r="37" spans="1:8" x14ac:dyDescent="0.3">
      <c r="A37" s="18">
        <v>25391</v>
      </c>
      <c r="B37" s="20" t="s">
        <v>2783</v>
      </c>
      <c r="C37" s="19">
        <v>1000000</v>
      </c>
      <c r="D37" s="16">
        <v>1</v>
      </c>
      <c r="E37" s="18">
        <v>51.11</v>
      </c>
      <c r="F37" s="17">
        <v>51.11</v>
      </c>
      <c r="G37" s="16">
        <v>51.11</v>
      </c>
      <c r="H37" s="15">
        <v>2</v>
      </c>
    </row>
    <row r="38" spans="1:8" x14ac:dyDescent="0.3">
      <c r="A38" s="18">
        <v>25425</v>
      </c>
      <c r="B38" s="20" t="s">
        <v>2879</v>
      </c>
      <c r="C38" s="19">
        <v>407000000</v>
      </c>
      <c r="D38" s="16">
        <v>118</v>
      </c>
      <c r="E38" s="18">
        <v>18.21</v>
      </c>
      <c r="F38" s="17">
        <v>22.51</v>
      </c>
      <c r="G38" s="16">
        <v>20.500699999999998</v>
      </c>
      <c r="H38" s="15">
        <v>1</v>
      </c>
    </row>
    <row r="39" spans="1:8" x14ac:dyDescent="0.3">
      <c r="A39" s="18">
        <v>26034</v>
      </c>
      <c r="B39" s="20" t="s">
        <v>2616</v>
      </c>
      <c r="C39" s="19">
        <v>418300000</v>
      </c>
      <c r="D39" s="16">
        <v>406</v>
      </c>
      <c r="E39" s="18">
        <v>41.99</v>
      </c>
      <c r="F39" s="17">
        <v>58.22</v>
      </c>
      <c r="G39" s="16">
        <v>49.3444</v>
      </c>
      <c r="H39" s="15">
        <v>3</v>
      </c>
    </row>
    <row r="40" spans="1:8" x14ac:dyDescent="0.3">
      <c r="A40" s="18">
        <v>26106</v>
      </c>
      <c r="B40" s="20" t="s">
        <v>2889</v>
      </c>
      <c r="C40" s="19">
        <v>192800000</v>
      </c>
      <c r="D40" s="16">
        <v>90</v>
      </c>
      <c r="E40" s="18">
        <v>29.09</v>
      </c>
      <c r="F40" s="17">
        <v>41.14</v>
      </c>
      <c r="G40" s="16">
        <v>32.870800000000003</v>
      </c>
      <c r="H40" s="15">
        <v>2</v>
      </c>
    </row>
    <row r="41" spans="1:8" x14ac:dyDescent="0.3">
      <c r="A41" s="18">
        <v>26107</v>
      </c>
      <c r="B41" s="20" t="s">
        <v>2277</v>
      </c>
      <c r="C41" s="19">
        <v>311800000</v>
      </c>
      <c r="D41" s="16">
        <v>250</v>
      </c>
      <c r="E41" s="18">
        <v>12.85</v>
      </c>
      <c r="F41" s="17">
        <v>19.268899999999999</v>
      </c>
      <c r="G41" s="16">
        <v>15.4537</v>
      </c>
      <c r="H41" s="15">
        <v>3</v>
      </c>
    </row>
    <row r="42" spans="1:8" x14ac:dyDescent="0.3">
      <c r="A42" s="18">
        <v>26185</v>
      </c>
      <c r="B42" s="20" t="s">
        <v>2784</v>
      </c>
      <c r="C42" s="19">
        <v>3999200000</v>
      </c>
      <c r="D42" s="16">
        <v>548</v>
      </c>
      <c r="E42" s="18">
        <v>14.6633</v>
      </c>
      <c r="F42" s="17">
        <v>19.239999999999998</v>
      </c>
      <c r="G42" s="16">
        <v>15.791600000000001</v>
      </c>
      <c r="H42" s="15">
        <v>3</v>
      </c>
    </row>
    <row r="43" spans="1:8" x14ac:dyDescent="0.3">
      <c r="A43" s="18">
        <v>27291</v>
      </c>
      <c r="B43" s="20" t="s">
        <v>2830</v>
      </c>
      <c r="C43" s="19">
        <v>10300000</v>
      </c>
      <c r="D43" s="16">
        <v>13</v>
      </c>
      <c r="E43" s="18">
        <v>3.29</v>
      </c>
      <c r="F43" s="17">
        <v>5.38</v>
      </c>
      <c r="G43" s="16">
        <v>3.7206999999999999</v>
      </c>
      <c r="H43" s="15">
        <v>1</v>
      </c>
    </row>
    <row r="44" spans="1:8" x14ac:dyDescent="0.3">
      <c r="A44" s="18">
        <v>27481</v>
      </c>
      <c r="B44" s="20" t="s">
        <v>2785</v>
      </c>
      <c r="C44" s="19">
        <v>4000000</v>
      </c>
      <c r="D44" s="16">
        <v>6</v>
      </c>
      <c r="E44" s="18">
        <v>1.62</v>
      </c>
      <c r="F44" s="17">
        <v>5.77</v>
      </c>
      <c r="G44" s="16">
        <v>2.8925000000000001</v>
      </c>
      <c r="H44" s="15">
        <v>1</v>
      </c>
    </row>
    <row r="45" spans="1:8" x14ac:dyDescent="0.3">
      <c r="A45" s="18">
        <v>28885</v>
      </c>
      <c r="B45" s="20" t="s">
        <v>2901</v>
      </c>
      <c r="C45" s="19">
        <v>117900000</v>
      </c>
      <c r="D45" s="16">
        <v>17</v>
      </c>
      <c r="E45" s="18">
        <v>17.888999999999999</v>
      </c>
      <c r="F45" s="17">
        <v>22.14</v>
      </c>
      <c r="G45" s="16">
        <v>20.362400000000001</v>
      </c>
      <c r="H45" s="15">
        <v>1</v>
      </c>
    </row>
    <row r="46" spans="1:8" x14ac:dyDescent="0.3">
      <c r="A46" s="18">
        <v>28886</v>
      </c>
      <c r="B46" s="20" t="s">
        <v>2737</v>
      </c>
      <c r="C46" s="19">
        <v>325600000</v>
      </c>
      <c r="D46" s="16">
        <v>80</v>
      </c>
      <c r="E46" s="18">
        <v>5.39</v>
      </c>
      <c r="F46" s="17">
        <v>7.8</v>
      </c>
      <c r="G46" s="16">
        <v>6.1151</v>
      </c>
      <c r="H46" s="15">
        <v>1</v>
      </c>
    </row>
    <row r="47" spans="1:8" x14ac:dyDescent="0.3">
      <c r="A47" s="18">
        <v>28886</v>
      </c>
      <c r="B47" s="20" t="s">
        <v>2737</v>
      </c>
      <c r="C47" s="19">
        <v>127000000</v>
      </c>
      <c r="D47" s="16">
        <v>33</v>
      </c>
      <c r="E47" s="18">
        <v>8.1</v>
      </c>
      <c r="F47" s="17">
        <v>10.62</v>
      </c>
      <c r="G47" s="16">
        <v>8.5982000000000003</v>
      </c>
      <c r="H47" s="15">
        <v>3</v>
      </c>
    </row>
    <row r="48" spans="1:8" x14ac:dyDescent="0.3">
      <c r="A48" s="18">
        <v>29051</v>
      </c>
      <c r="B48" s="20" t="s">
        <v>2282</v>
      </c>
      <c r="C48" s="19">
        <v>292500000</v>
      </c>
      <c r="D48" s="16">
        <v>188</v>
      </c>
      <c r="E48" s="18">
        <v>15.8</v>
      </c>
      <c r="F48" s="17">
        <v>22.04</v>
      </c>
      <c r="G48" s="16">
        <v>19.0639</v>
      </c>
      <c r="H48" s="15">
        <v>3</v>
      </c>
    </row>
    <row r="49" spans="1:8" x14ac:dyDescent="0.3">
      <c r="A49" s="18">
        <v>29371</v>
      </c>
      <c r="B49" s="20" t="s">
        <v>2765</v>
      </c>
      <c r="C49" s="19">
        <v>31800000</v>
      </c>
      <c r="D49" s="16">
        <v>48</v>
      </c>
      <c r="E49" s="18">
        <v>9.99</v>
      </c>
      <c r="F49" s="17">
        <v>14.79</v>
      </c>
      <c r="G49" s="16">
        <v>11.549099999999999</v>
      </c>
      <c r="H49" s="15">
        <v>1</v>
      </c>
    </row>
    <row r="50" spans="1:8" x14ac:dyDescent="0.3">
      <c r="A50" s="18">
        <v>30103</v>
      </c>
      <c r="B50" s="20" t="s">
        <v>2671</v>
      </c>
      <c r="C50" s="19">
        <v>501100000</v>
      </c>
      <c r="D50" s="16">
        <v>420</v>
      </c>
      <c r="E50" s="18">
        <v>8.7200000000000006</v>
      </c>
      <c r="F50" s="17">
        <v>11.82</v>
      </c>
      <c r="G50" s="16">
        <v>9.7890999999999995</v>
      </c>
      <c r="H50" s="15">
        <v>3</v>
      </c>
    </row>
    <row r="51" spans="1:8" x14ac:dyDescent="0.3">
      <c r="A51" s="18">
        <v>30184</v>
      </c>
      <c r="B51" s="20" t="s">
        <v>2880</v>
      </c>
      <c r="C51" s="19">
        <v>224900000</v>
      </c>
      <c r="D51" s="16">
        <v>38</v>
      </c>
      <c r="E51" s="18">
        <v>12.07</v>
      </c>
      <c r="F51" s="17">
        <v>14.04</v>
      </c>
      <c r="G51" s="16">
        <v>12.614000000000001</v>
      </c>
      <c r="H51" s="15">
        <v>2</v>
      </c>
    </row>
    <row r="52" spans="1:8" x14ac:dyDescent="0.3">
      <c r="A52" s="18">
        <v>30237</v>
      </c>
      <c r="B52" s="20" t="s">
        <v>2822</v>
      </c>
      <c r="C52" s="19">
        <v>39900000</v>
      </c>
      <c r="D52" s="16">
        <v>74</v>
      </c>
      <c r="E52" s="18">
        <v>18.86</v>
      </c>
      <c r="F52" s="17">
        <v>25.02</v>
      </c>
      <c r="G52" s="16">
        <v>21.614599999999999</v>
      </c>
      <c r="H52" s="15">
        <v>2</v>
      </c>
    </row>
    <row r="53" spans="1:8" x14ac:dyDescent="0.3">
      <c r="A53" s="18">
        <v>30284</v>
      </c>
      <c r="B53" s="20" t="s">
        <v>2744</v>
      </c>
      <c r="C53" s="19">
        <v>75500000</v>
      </c>
      <c r="D53" s="16">
        <v>74</v>
      </c>
      <c r="E53" s="18">
        <v>16.276</v>
      </c>
      <c r="F53" s="17">
        <v>18.079999999999998</v>
      </c>
      <c r="G53" s="16">
        <v>16.930099999999999</v>
      </c>
      <c r="H53" s="15">
        <v>3</v>
      </c>
    </row>
    <row r="54" spans="1:8" x14ac:dyDescent="0.3">
      <c r="A54" s="18">
        <v>30335</v>
      </c>
      <c r="B54" s="20" t="s">
        <v>2854</v>
      </c>
      <c r="C54" s="19">
        <v>24500000</v>
      </c>
      <c r="D54" s="16">
        <v>42</v>
      </c>
      <c r="E54" s="18">
        <v>37.270000000000003</v>
      </c>
      <c r="F54" s="17">
        <v>65.739999999999995</v>
      </c>
      <c r="G54" s="16">
        <v>52.163200000000003</v>
      </c>
      <c r="H54" s="15">
        <v>3</v>
      </c>
    </row>
    <row r="55" spans="1:8" x14ac:dyDescent="0.3">
      <c r="A55" s="18">
        <v>30425</v>
      </c>
      <c r="B55" s="20" t="s">
        <v>2672</v>
      </c>
      <c r="C55" s="19">
        <v>98000000</v>
      </c>
      <c r="D55" s="16">
        <v>138</v>
      </c>
      <c r="E55" s="18">
        <v>13.3</v>
      </c>
      <c r="F55" s="17">
        <v>20.49</v>
      </c>
      <c r="G55" s="16">
        <v>16.853300000000001</v>
      </c>
      <c r="H55" s="15">
        <v>3</v>
      </c>
    </row>
    <row r="56" spans="1:8" x14ac:dyDescent="0.3">
      <c r="A56" s="18">
        <v>30453</v>
      </c>
      <c r="B56" s="20" t="s">
        <v>2931</v>
      </c>
      <c r="C56" s="19">
        <v>1100000</v>
      </c>
      <c r="D56" s="16">
        <v>2</v>
      </c>
      <c r="E56" s="18">
        <v>8.56</v>
      </c>
      <c r="F56" s="17">
        <v>8.92</v>
      </c>
      <c r="G56" s="16">
        <v>8.5927000000000007</v>
      </c>
      <c r="H56" s="15">
        <v>1</v>
      </c>
    </row>
    <row r="57" spans="1:8" x14ac:dyDescent="0.3">
      <c r="A57" s="18">
        <v>30477</v>
      </c>
      <c r="B57" s="20" t="s">
        <v>2684</v>
      </c>
      <c r="C57" s="19">
        <v>10800000</v>
      </c>
      <c r="D57" s="16">
        <v>15</v>
      </c>
      <c r="E57" s="18">
        <v>7.61</v>
      </c>
      <c r="F57" s="17">
        <v>12</v>
      </c>
      <c r="G57" s="16">
        <v>9.1306999999999992</v>
      </c>
      <c r="H57" s="15">
        <v>3</v>
      </c>
    </row>
    <row r="58" spans="1:8" x14ac:dyDescent="0.3">
      <c r="A58" s="18">
        <v>30881</v>
      </c>
      <c r="B58" s="20" t="s">
        <v>2927</v>
      </c>
      <c r="C58" s="19">
        <v>1500000</v>
      </c>
      <c r="D58" s="16">
        <v>1</v>
      </c>
      <c r="E58" s="18">
        <v>17.07</v>
      </c>
      <c r="F58" s="17">
        <v>17.07</v>
      </c>
      <c r="G58" s="16">
        <v>17.07</v>
      </c>
      <c r="H58" s="15">
        <v>1</v>
      </c>
    </row>
    <row r="59" spans="1:8" x14ac:dyDescent="0.3">
      <c r="A59" s="18">
        <v>31493</v>
      </c>
      <c r="B59" s="20" t="s">
        <v>2716</v>
      </c>
      <c r="C59" s="19">
        <v>13400000</v>
      </c>
      <c r="D59" s="16">
        <v>22</v>
      </c>
      <c r="E59" s="18">
        <v>19.45</v>
      </c>
      <c r="F59" s="17">
        <v>24.56</v>
      </c>
      <c r="G59" s="16">
        <v>20.847799999999999</v>
      </c>
      <c r="H59" s="15">
        <v>3</v>
      </c>
    </row>
    <row r="60" spans="1:8" x14ac:dyDescent="0.3">
      <c r="A60" s="18">
        <v>31632</v>
      </c>
      <c r="B60" s="20" t="s">
        <v>2766</v>
      </c>
      <c r="C60" s="19">
        <v>500000</v>
      </c>
      <c r="D60" s="16">
        <v>1</v>
      </c>
      <c r="E60" s="18">
        <v>8.7100000000000009</v>
      </c>
      <c r="F60" s="17">
        <v>8.7100000000000009</v>
      </c>
      <c r="G60" s="16">
        <v>8.7100000000000009</v>
      </c>
      <c r="H60" s="15">
        <v>2</v>
      </c>
    </row>
    <row r="61" spans="1:8" x14ac:dyDescent="0.3">
      <c r="A61" s="18">
        <v>31712</v>
      </c>
      <c r="B61" s="20" t="s">
        <v>2750</v>
      </c>
      <c r="C61" s="19">
        <v>700000</v>
      </c>
      <c r="D61" s="16">
        <v>5</v>
      </c>
      <c r="E61" s="18">
        <v>15</v>
      </c>
      <c r="F61" s="17">
        <v>15.36</v>
      </c>
      <c r="G61" s="16">
        <v>15.165699999999999</v>
      </c>
      <c r="H61" s="15">
        <v>3</v>
      </c>
    </row>
    <row r="62" spans="1:8" x14ac:dyDescent="0.3">
      <c r="A62" s="18">
        <v>31881</v>
      </c>
      <c r="B62" s="20" t="s">
        <v>2840</v>
      </c>
      <c r="C62" s="19">
        <v>53000000</v>
      </c>
      <c r="D62" s="16">
        <v>81</v>
      </c>
      <c r="E62" s="18">
        <v>10.34</v>
      </c>
      <c r="F62" s="17">
        <v>20.309999999999999</v>
      </c>
      <c r="G62" s="16">
        <v>15.331200000000001</v>
      </c>
      <c r="H62" s="15">
        <v>2</v>
      </c>
    </row>
    <row r="63" spans="1:8" x14ac:dyDescent="0.3">
      <c r="A63" s="18">
        <v>32024</v>
      </c>
      <c r="B63" s="20" t="s">
        <v>2767</v>
      </c>
      <c r="C63" s="19">
        <v>800000</v>
      </c>
      <c r="D63" s="16">
        <v>1</v>
      </c>
      <c r="E63" s="18">
        <v>10.41</v>
      </c>
      <c r="F63" s="17">
        <v>10.41</v>
      </c>
      <c r="G63" s="16">
        <v>10.41</v>
      </c>
      <c r="H63" s="15">
        <v>2</v>
      </c>
    </row>
    <row r="64" spans="1:8" x14ac:dyDescent="0.3">
      <c r="A64" s="18">
        <v>32243</v>
      </c>
      <c r="B64" s="20" t="s">
        <v>2911</v>
      </c>
      <c r="C64" s="19">
        <v>3400000</v>
      </c>
      <c r="D64" s="16">
        <v>5</v>
      </c>
      <c r="E64" s="18">
        <v>1.38</v>
      </c>
      <c r="F64" s="17">
        <v>4.42</v>
      </c>
      <c r="G64" s="16">
        <v>1.8844000000000001</v>
      </c>
      <c r="H64" s="15">
        <v>1</v>
      </c>
    </row>
    <row r="65" spans="1:8" x14ac:dyDescent="0.3">
      <c r="A65" s="18">
        <v>32607</v>
      </c>
      <c r="B65" s="20" t="s">
        <v>2855</v>
      </c>
      <c r="C65" s="19">
        <v>500000</v>
      </c>
      <c r="D65" s="16">
        <v>1</v>
      </c>
      <c r="E65" s="18">
        <v>56.51</v>
      </c>
      <c r="F65" s="17">
        <v>56.51</v>
      </c>
      <c r="G65" s="16">
        <v>56.51</v>
      </c>
      <c r="H65" s="15">
        <v>2</v>
      </c>
    </row>
    <row r="66" spans="1:8" x14ac:dyDescent="0.3">
      <c r="A66" s="18">
        <v>32607</v>
      </c>
      <c r="B66" s="20" t="s">
        <v>2855</v>
      </c>
      <c r="C66" s="19">
        <v>2600000</v>
      </c>
      <c r="D66" s="16">
        <v>9</v>
      </c>
      <c r="E66" s="18">
        <v>49.85</v>
      </c>
      <c r="F66" s="17">
        <v>62.66</v>
      </c>
      <c r="G66" s="16">
        <v>55.266199999999998</v>
      </c>
      <c r="H66" s="15">
        <v>3</v>
      </c>
    </row>
    <row r="67" spans="1:8" x14ac:dyDescent="0.3">
      <c r="A67" s="18">
        <v>33053</v>
      </c>
      <c r="B67" s="20" t="s">
        <v>2932</v>
      </c>
      <c r="C67" s="19">
        <v>400000</v>
      </c>
      <c r="D67" s="16">
        <v>4</v>
      </c>
      <c r="E67" s="18">
        <v>52.8</v>
      </c>
      <c r="F67" s="17">
        <v>69.78</v>
      </c>
      <c r="G67" s="16">
        <v>59.045000000000002</v>
      </c>
      <c r="H67" s="15">
        <v>2</v>
      </c>
    </row>
    <row r="68" spans="1:8" x14ac:dyDescent="0.3">
      <c r="A68" s="18">
        <v>33101</v>
      </c>
      <c r="B68" s="20" t="s">
        <v>2493</v>
      </c>
      <c r="C68" s="19">
        <v>34400000</v>
      </c>
      <c r="D68" s="16">
        <v>29</v>
      </c>
      <c r="E68" s="18">
        <v>18.04</v>
      </c>
      <c r="F68" s="17">
        <v>21.24</v>
      </c>
      <c r="G68" s="16">
        <v>19.257999999999999</v>
      </c>
      <c r="H68" s="15">
        <v>4</v>
      </c>
    </row>
    <row r="69" spans="1:8" x14ac:dyDescent="0.3">
      <c r="A69" s="18">
        <v>33101</v>
      </c>
      <c r="B69" s="20" t="s">
        <v>2493</v>
      </c>
      <c r="C69" s="19">
        <v>22200000</v>
      </c>
      <c r="D69" s="16">
        <v>6</v>
      </c>
      <c r="E69" s="18">
        <v>18</v>
      </c>
      <c r="F69" s="17">
        <v>19.14</v>
      </c>
      <c r="G69" s="16">
        <v>18.356000000000002</v>
      </c>
      <c r="H69" s="15">
        <v>5</v>
      </c>
    </row>
    <row r="70" spans="1:8" x14ac:dyDescent="0.3">
      <c r="A70" s="18">
        <v>33244</v>
      </c>
      <c r="B70" s="20" t="s">
        <v>2580</v>
      </c>
      <c r="C70" s="19">
        <v>7900000</v>
      </c>
      <c r="D70" s="16">
        <v>9</v>
      </c>
      <c r="E70" s="18">
        <v>20.04</v>
      </c>
      <c r="F70" s="17">
        <v>21.15</v>
      </c>
      <c r="G70" s="16">
        <v>20.560099999999998</v>
      </c>
      <c r="H70" s="15">
        <v>3</v>
      </c>
    </row>
    <row r="71" spans="1:8" x14ac:dyDescent="0.3">
      <c r="A71" s="18">
        <v>33382</v>
      </c>
      <c r="B71" s="20" t="s">
        <v>2881</v>
      </c>
      <c r="C71" s="19">
        <v>1500000</v>
      </c>
      <c r="D71" s="16">
        <v>5</v>
      </c>
      <c r="E71" s="18">
        <v>4.5199999999999996</v>
      </c>
      <c r="F71" s="17">
        <v>6.53</v>
      </c>
      <c r="G71" s="16">
        <v>5.7252999999999998</v>
      </c>
      <c r="H71" s="15">
        <v>1</v>
      </c>
    </row>
    <row r="72" spans="1:8" x14ac:dyDescent="0.3">
      <c r="A72" s="18">
        <v>33394</v>
      </c>
      <c r="B72" s="20" t="s">
        <v>2685</v>
      </c>
      <c r="C72" s="19">
        <v>222500000</v>
      </c>
      <c r="D72" s="16">
        <v>104</v>
      </c>
      <c r="E72" s="18">
        <v>13.53</v>
      </c>
      <c r="F72" s="17">
        <v>17.5</v>
      </c>
      <c r="G72" s="16">
        <v>15.5753</v>
      </c>
      <c r="H72" s="15">
        <v>3</v>
      </c>
    </row>
    <row r="73" spans="1:8" x14ac:dyDescent="0.3">
      <c r="A73" s="18">
        <v>33463</v>
      </c>
      <c r="B73" s="20" t="s">
        <v>2933</v>
      </c>
      <c r="C73" s="19">
        <v>2900000</v>
      </c>
      <c r="D73" s="16">
        <v>1</v>
      </c>
      <c r="E73" s="18">
        <v>11.32</v>
      </c>
      <c r="F73" s="17">
        <v>11.32</v>
      </c>
      <c r="G73" s="16">
        <v>11.32</v>
      </c>
      <c r="H73" s="15">
        <v>2</v>
      </c>
    </row>
    <row r="74" spans="1:8" x14ac:dyDescent="0.3">
      <c r="A74" s="18">
        <v>34132</v>
      </c>
      <c r="B74" s="20" t="s">
        <v>2505</v>
      </c>
      <c r="C74" s="19">
        <v>81500000</v>
      </c>
      <c r="D74" s="16">
        <v>93</v>
      </c>
      <c r="E74" s="18">
        <v>19.440000000000001</v>
      </c>
      <c r="F74" s="17">
        <v>23.98</v>
      </c>
      <c r="G74" s="16">
        <v>21.223199999999999</v>
      </c>
      <c r="H74" s="15">
        <v>3</v>
      </c>
    </row>
    <row r="75" spans="1:8" x14ac:dyDescent="0.3">
      <c r="A75" s="18">
        <v>34162</v>
      </c>
      <c r="B75" s="20" t="s">
        <v>2768</v>
      </c>
      <c r="C75" s="19">
        <v>14200000</v>
      </c>
      <c r="D75" s="16">
        <v>15</v>
      </c>
      <c r="E75" s="18">
        <v>16.3</v>
      </c>
      <c r="F75" s="17">
        <v>18.7</v>
      </c>
      <c r="G75" s="16">
        <v>17.008199999999999</v>
      </c>
      <c r="H75" s="15">
        <v>2</v>
      </c>
    </row>
    <row r="76" spans="1:8" x14ac:dyDescent="0.3">
      <c r="A76" s="18">
        <v>34653</v>
      </c>
      <c r="B76" s="20" t="s">
        <v>2717</v>
      </c>
      <c r="C76" s="19">
        <v>9900000</v>
      </c>
      <c r="D76" s="16">
        <v>20</v>
      </c>
      <c r="E76" s="18">
        <v>10.55</v>
      </c>
      <c r="F76" s="17">
        <v>17.260000000000002</v>
      </c>
      <c r="G76" s="16">
        <v>11.720700000000001</v>
      </c>
      <c r="H76" s="15">
        <v>2</v>
      </c>
    </row>
    <row r="77" spans="1:8" x14ac:dyDescent="0.3">
      <c r="A77" s="18">
        <v>34842</v>
      </c>
      <c r="B77" s="20" t="s">
        <v>2738</v>
      </c>
      <c r="C77" s="19">
        <v>7200000</v>
      </c>
      <c r="D77" s="16">
        <v>18</v>
      </c>
      <c r="E77" s="18">
        <v>15.7</v>
      </c>
      <c r="F77" s="17">
        <v>22.72</v>
      </c>
      <c r="G77" s="16">
        <v>19.077400000000001</v>
      </c>
      <c r="H77" s="15">
        <v>3</v>
      </c>
    </row>
    <row r="78" spans="1:8" x14ac:dyDescent="0.3">
      <c r="A78" s="18">
        <v>34891</v>
      </c>
      <c r="B78" s="20" t="s">
        <v>2739</v>
      </c>
      <c r="C78" s="19">
        <v>6400000</v>
      </c>
      <c r="D78" s="16">
        <v>12</v>
      </c>
      <c r="E78" s="18">
        <v>10.11</v>
      </c>
      <c r="F78" s="17">
        <v>13.32</v>
      </c>
      <c r="G78" s="16">
        <v>12.115</v>
      </c>
      <c r="H78" s="15">
        <v>3</v>
      </c>
    </row>
    <row r="79" spans="1:8" x14ac:dyDescent="0.3">
      <c r="A79" s="18">
        <v>35121</v>
      </c>
      <c r="B79" s="20" t="s">
        <v>2697</v>
      </c>
      <c r="C79" s="19">
        <v>3900000</v>
      </c>
      <c r="D79" s="16">
        <v>8</v>
      </c>
      <c r="E79" s="18">
        <v>10.33</v>
      </c>
      <c r="F79" s="17">
        <v>12.48</v>
      </c>
      <c r="G79" s="16">
        <v>11.400499999999999</v>
      </c>
      <c r="H79" s="15">
        <v>2</v>
      </c>
    </row>
    <row r="80" spans="1:8" x14ac:dyDescent="0.3">
      <c r="A80" s="18">
        <v>35211</v>
      </c>
      <c r="B80" s="20" t="s">
        <v>2823</v>
      </c>
      <c r="C80" s="19">
        <v>1100000</v>
      </c>
      <c r="D80" s="16">
        <v>3</v>
      </c>
      <c r="E80" s="18">
        <v>9.1999999999999993</v>
      </c>
      <c r="F80" s="17">
        <v>9.27</v>
      </c>
      <c r="G80" s="16">
        <v>9.2090999999999994</v>
      </c>
      <c r="H80" s="15">
        <v>2</v>
      </c>
    </row>
    <row r="81" spans="1:8" x14ac:dyDescent="0.3">
      <c r="A81" s="18">
        <v>35331</v>
      </c>
      <c r="B81" s="20" t="s">
        <v>2841</v>
      </c>
      <c r="C81" s="19">
        <v>180800000</v>
      </c>
      <c r="D81" s="16">
        <v>210</v>
      </c>
      <c r="E81" s="18">
        <v>16.3</v>
      </c>
      <c r="F81" s="17">
        <v>24.99</v>
      </c>
      <c r="G81" s="16">
        <v>21.113499999999998</v>
      </c>
      <c r="H81" s="15">
        <v>3</v>
      </c>
    </row>
    <row r="82" spans="1:8" x14ac:dyDescent="0.3">
      <c r="A82" s="18">
        <v>35802</v>
      </c>
      <c r="B82" s="20" t="s">
        <v>2709</v>
      </c>
      <c r="C82" s="19">
        <v>9900000</v>
      </c>
      <c r="D82" s="16">
        <v>6</v>
      </c>
      <c r="E82" s="18">
        <v>12.63</v>
      </c>
      <c r="F82" s="17">
        <v>16.350000000000001</v>
      </c>
      <c r="G82" s="16">
        <v>13.586600000000001</v>
      </c>
      <c r="H82" s="15">
        <v>2</v>
      </c>
    </row>
    <row r="83" spans="1:8" x14ac:dyDescent="0.3">
      <c r="A83" s="18">
        <v>35913</v>
      </c>
      <c r="B83" s="20" t="s">
        <v>2753</v>
      </c>
      <c r="C83" s="19">
        <v>21900000</v>
      </c>
      <c r="D83" s="16">
        <v>25</v>
      </c>
      <c r="E83" s="18">
        <v>19.559999999999999</v>
      </c>
      <c r="F83" s="17">
        <v>31.38</v>
      </c>
      <c r="G83" s="16">
        <v>22.928100000000001</v>
      </c>
      <c r="H83" s="15">
        <v>3</v>
      </c>
    </row>
    <row r="84" spans="1:8" x14ac:dyDescent="0.3">
      <c r="A84" s="18">
        <v>35961</v>
      </c>
      <c r="B84" s="20" t="s">
        <v>2885</v>
      </c>
      <c r="C84" s="19">
        <v>32200000</v>
      </c>
      <c r="D84" s="16">
        <v>55</v>
      </c>
      <c r="E84" s="18">
        <v>12.71</v>
      </c>
      <c r="F84" s="17">
        <v>19.22</v>
      </c>
      <c r="G84" s="16">
        <v>16.436900000000001</v>
      </c>
      <c r="H84" s="15">
        <v>1</v>
      </c>
    </row>
    <row r="85" spans="1:8" x14ac:dyDescent="0.3">
      <c r="A85" s="18">
        <v>35971</v>
      </c>
      <c r="B85" s="20" t="s">
        <v>2686</v>
      </c>
      <c r="C85" s="19">
        <v>10000000</v>
      </c>
      <c r="D85" s="16">
        <v>4</v>
      </c>
      <c r="E85" s="18">
        <v>12.42</v>
      </c>
      <c r="F85" s="17">
        <v>15.68</v>
      </c>
      <c r="G85" s="16">
        <v>14.0078</v>
      </c>
      <c r="H85" s="15">
        <v>2</v>
      </c>
    </row>
    <row r="86" spans="1:8" x14ac:dyDescent="0.3">
      <c r="A86" s="18">
        <v>36171</v>
      </c>
      <c r="B86" s="20" t="s">
        <v>2824</v>
      </c>
      <c r="C86" s="19">
        <v>42800000</v>
      </c>
      <c r="D86" s="16">
        <v>27</v>
      </c>
      <c r="E86" s="18">
        <v>3.99</v>
      </c>
      <c r="F86" s="17">
        <v>5.85</v>
      </c>
      <c r="G86" s="16">
        <v>4.3811</v>
      </c>
      <c r="H86" s="15">
        <v>2</v>
      </c>
    </row>
    <row r="87" spans="1:8" x14ac:dyDescent="0.3">
      <c r="A87" s="18">
        <v>36313</v>
      </c>
      <c r="B87" s="20" t="s">
        <v>2724</v>
      </c>
      <c r="C87" s="19">
        <v>27000000</v>
      </c>
      <c r="D87" s="16">
        <v>25</v>
      </c>
      <c r="E87" s="18">
        <v>5.89</v>
      </c>
      <c r="F87" s="17">
        <v>11.48</v>
      </c>
      <c r="G87" s="16">
        <v>8.3530999999999995</v>
      </c>
      <c r="H87" s="15">
        <v>2</v>
      </c>
    </row>
    <row r="88" spans="1:8" x14ac:dyDescent="0.3">
      <c r="A88" s="18">
        <v>36533</v>
      </c>
      <c r="B88" s="20" t="s">
        <v>2786</v>
      </c>
      <c r="C88" s="19">
        <v>98100000</v>
      </c>
      <c r="D88" s="16">
        <v>160</v>
      </c>
      <c r="E88" s="18">
        <v>15.59</v>
      </c>
      <c r="F88" s="17">
        <v>21.1</v>
      </c>
      <c r="G88" s="16">
        <v>18.110499999999998</v>
      </c>
      <c r="H88" s="15">
        <v>3</v>
      </c>
    </row>
    <row r="89" spans="1:8" x14ac:dyDescent="0.3">
      <c r="A89" s="18">
        <v>36893</v>
      </c>
      <c r="B89" s="20" t="s">
        <v>2777</v>
      </c>
      <c r="C89" s="19">
        <v>83300000</v>
      </c>
      <c r="D89" s="16">
        <v>50</v>
      </c>
      <c r="E89" s="18">
        <v>25.712</v>
      </c>
      <c r="F89" s="17">
        <v>56.28</v>
      </c>
      <c r="G89" s="16">
        <v>39.250700000000002</v>
      </c>
      <c r="H89" s="15">
        <v>2</v>
      </c>
    </row>
    <row r="90" spans="1:8" x14ac:dyDescent="0.3">
      <c r="A90" s="18">
        <v>37011</v>
      </c>
      <c r="B90" s="20" t="s">
        <v>2687</v>
      </c>
      <c r="C90" s="19">
        <v>428800000</v>
      </c>
      <c r="D90" s="16">
        <v>28</v>
      </c>
      <c r="E90" s="18">
        <v>27.03</v>
      </c>
      <c r="F90" s="17">
        <v>64.440399999999997</v>
      </c>
      <c r="G90" s="16">
        <v>36.779800000000002</v>
      </c>
      <c r="H90" s="15">
        <v>2</v>
      </c>
    </row>
    <row r="91" spans="1:8" x14ac:dyDescent="0.3">
      <c r="A91" s="18">
        <v>37073</v>
      </c>
      <c r="B91" s="20" t="s">
        <v>2688</v>
      </c>
      <c r="C91" s="19">
        <v>79000000</v>
      </c>
      <c r="D91" s="16">
        <v>65</v>
      </c>
      <c r="E91" s="18">
        <v>49.82</v>
      </c>
      <c r="F91" s="17">
        <v>78.77</v>
      </c>
      <c r="G91" s="16">
        <v>58.636099999999999</v>
      </c>
      <c r="H91" s="15">
        <v>3</v>
      </c>
    </row>
    <row r="92" spans="1:8" x14ac:dyDescent="0.3">
      <c r="A92" s="18">
        <v>37101</v>
      </c>
      <c r="B92" s="20" t="s">
        <v>2869</v>
      </c>
      <c r="C92" s="19">
        <v>5000000</v>
      </c>
      <c r="D92" s="16">
        <v>3</v>
      </c>
      <c r="E92" s="18">
        <v>6.4</v>
      </c>
      <c r="F92" s="17">
        <v>11.01</v>
      </c>
      <c r="G92" s="16">
        <v>8.282</v>
      </c>
      <c r="H92" s="15">
        <v>1</v>
      </c>
    </row>
    <row r="93" spans="1:8" x14ac:dyDescent="0.3">
      <c r="A93" s="18">
        <v>37131</v>
      </c>
      <c r="B93" s="20" t="s">
        <v>2648</v>
      </c>
      <c r="C93" s="19">
        <v>42500000</v>
      </c>
      <c r="D93" s="16">
        <v>21</v>
      </c>
      <c r="E93" s="18">
        <v>6.59</v>
      </c>
      <c r="F93" s="17">
        <v>10.4</v>
      </c>
      <c r="G93" s="16">
        <v>8.4314</v>
      </c>
      <c r="H93" s="15">
        <v>3</v>
      </c>
    </row>
    <row r="94" spans="1:8" x14ac:dyDescent="0.3">
      <c r="A94" s="18">
        <v>41234</v>
      </c>
      <c r="B94" s="20" t="s">
        <v>2507</v>
      </c>
      <c r="C94" s="19">
        <v>14900000</v>
      </c>
      <c r="D94" s="16">
        <v>23</v>
      </c>
      <c r="E94" s="18">
        <v>9.15</v>
      </c>
      <c r="F94" s="17">
        <v>17.844999999999999</v>
      </c>
      <c r="G94" s="16">
        <v>10.3424</v>
      </c>
      <c r="H94" s="15">
        <v>2</v>
      </c>
    </row>
    <row r="95" spans="1:8" x14ac:dyDescent="0.3">
      <c r="A95" s="18">
        <v>41235</v>
      </c>
      <c r="B95" s="20" t="s">
        <v>2508</v>
      </c>
      <c r="C95" s="19">
        <v>14700000</v>
      </c>
      <c r="D95" s="16">
        <v>10</v>
      </c>
      <c r="E95" s="18">
        <v>5.69</v>
      </c>
      <c r="F95" s="17">
        <v>7</v>
      </c>
      <c r="G95" s="16">
        <v>6.4063999999999997</v>
      </c>
      <c r="H95" s="15">
        <v>2</v>
      </c>
    </row>
    <row r="96" spans="1:8" x14ac:dyDescent="0.3">
      <c r="A96" s="18">
        <v>41293</v>
      </c>
      <c r="B96" s="20" t="s">
        <v>2856</v>
      </c>
      <c r="C96" s="19">
        <v>4400000</v>
      </c>
      <c r="D96" s="16">
        <v>3</v>
      </c>
      <c r="E96" s="18">
        <v>0.01</v>
      </c>
      <c r="F96" s="17">
        <v>1.1000000000000001</v>
      </c>
      <c r="G96" s="16">
        <v>0.13389999999999999</v>
      </c>
      <c r="H96" s="15">
        <v>1</v>
      </c>
    </row>
    <row r="97" spans="1:8" x14ac:dyDescent="0.3">
      <c r="A97" s="18">
        <v>41414</v>
      </c>
      <c r="B97" s="20" t="s">
        <v>2892</v>
      </c>
      <c r="C97" s="19">
        <v>228600000</v>
      </c>
      <c r="D97" s="16">
        <v>105</v>
      </c>
      <c r="E97" s="18">
        <v>6.1</v>
      </c>
      <c r="F97" s="17">
        <v>31.34</v>
      </c>
      <c r="G97" s="16">
        <v>19.2622</v>
      </c>
      <c r="H97" s="15">
        <v>2</v>
      </c>
    </row>
    <row r="98" spans="1:8" x14ac:dyDescent="0.3">
      <c r="A98" s="18">
        <v>41415</v>
      </c>
      <c r="B98" s="20" t="s">
        <v>2934</v>
      </c>
      <c r="C98" s="19">
        <v>3000000</v>
      </c>
      <c r="D98" s="16">
        <v>1</v>
      </c>
      <c r="E98" s="18">
        <v>13.5067</v>
      </c>
      <c r="F98" s="17">
        <v>13.5067</v>
      </c>
      <c r="G98" s="16">
        <v>13.5067</v>
      </c>
      <c r="H98" s="15">
        <v>1</v>
      </c>
    </row>
    <row r="99" spans="1:8" x14ac:dyDescent="0.3">
      <c r="A99" s="18">
        <v>41551</v>
      </c>
      <c r="B99" s="20" t="s">
        <v>2870</v>
      </c>
      <c r="C99" s="19">
        <v>3600000</v>
      </c>
      <c r="D99" s="16">
        <v>4</v>
      </c>
      <c r="E99" s="18">
        <v>4.8899999999999997</v>
      </c>
      <c r="F99" s="17">
        <v>8.0399999999999991</v>
      </c>
      <c r="G99" s="16">
        <v>5.4831000000000003</v>
      </c>
      <c r="H99" s="15">
        <v>1</v>
      </c>
    </row>
    <row r="100" spans="1:8" x14ac:dyDescent="0.3">
      <c r="A100" s="18">
        <v>41552</v>
      </c>
      <c r="B100" s="20" t="s">
        <v>2797</v>
      </c>
      <c r="C100" s="19">
        <v>6900000</v>
      </c>
      <c r="D100" s="16">
        <v>15</v>
      </c>
      <c r="E100" s="18">
        <v>11.07</v>
      </c>
      <c r="F100" s="17">
        <v>15.63</v>
      </c>
      <c r="G100" s="16">
        <v>13.4391</v>
      </c>
      <c r="H100" s="15">
        <v>2</v>
      </c>
    </row>
    <row r="101" spans="1:8" x14ac:dyDescent="0.3">
      <c r="A101" s="18">
        <v>41644</v>
      </c>
      <c r="B101" s="20" t="s">
        <v>2494</v>
      </c>
      <c r="C101" s="19">
        <v>16500000</v>
      </c>
      <c r="D101" s="16">
        <v>15</v>
      </c>
      <c r="E101" s="18">
        <v>9.23</v>
      </c>
      <c r="F101" s="17">
        <v>11.17</v>
      </c>
      <c r="G101" s="16">
        <v>10.3691</v>
      </c>
      <c r="H101" s="15">
        <v>4</v>
      </c>
    </row>
    <row r="102" spans="1:8" x14ac:dyDescent="0.3">
      <c r="A102" s="18">
        <v>41672</v>
      </c>
      <c r="B102" s="20" t="s">
        <v>2810</v>
      </c>
      <c r="C102" s="19">
        <v>7200000</v>
      </c>
      <c r="D102" s="16">
        <v>6</v>
      </c>
      <c r="E102" s="18">
        <v>15.79</v>
      </c>
      <c r="F102" s="17">
        <v>16.66</v>
      </c>
      <c r="G102" s="16">
        <v>16.237400000000001</v>
      </c>
      <c r="H102" s="15">
        <v>2</v>
      </c>
    </row>
    <row r="103" spans="1:8" x14ac:dyDescent="0.3">
      <c r="A103" s="18">
        <v>41712</v>
      </c>
      <c r="B103" s="20" t="s">
        <v>2710</v>
      </c>
      <c r="C103" s="19">
        <v>12400000</v>
      </c>
      <c r="D103" s="16">
        <v>26</v>
      </c>
      <c r="E103" s="18">
        <v>8.68</v>
      </c>
      <c r="F103" s="17">
        <v>16.95</v>
      </c>
      <c r="G103" s="16">
        <v>13.2072</v>
      </c>
      <c r="H103" s="15">
        <v>2</v>
      </c>
    </row>
    <row r="104" spans="1:8" x14ac:dyDescent="0.3">
      <c r="A104" s="18">
        <v>41752</v>
      </c>
      <c r="B104" s="20" t="s">
        <v>2798</v>
      </c>
      <c r="C104" s="19">
        <v>39600000</v>
      </c>
      <c r="D104" s="16">
        <v>34</v>
      </c>
      <c r="E104" s="18">
        <v>17.37</v>
      </c>
      <c r="F104" s="17">
        <v>39.72</v>
      </c>
      <c r="G104" s="16">
        <v>24.361499999999999</v>
      </c>
      <c r="H104" s="15">
        <v>2</v>
      </c>
    </row>
    <row r="105" spans="1:8" x14ac:dyDescent="0.3">
      <c r="A105" s="18">
        <v>43068</v>
      </c>
      <c r="B105" s="20" t="s">
        <v>2778</v>
      </c>
      <c r="C105" s="19">
        <v>7200000</v>
      </c>
      <c r="D105" s="16">
        <v>8</v>
      </c>
      <c r="E105" s="18">
        <v>27.09</v>
      </c>
      <c r="F105" s="17">
        <v>35.229999999999997</v>
      </c>
      <c r="G105" s="16">
        <v>28.710100000000001</v>
      </c>
      <c r="H105" s="15">
        <v>1</v>
      </c>
    </row>
    <row r="106" spans="1:8" x14ac:dyDescent="0.3">
      <c r="A106" s="18">
        <v>43069</v>
      </c>
      <c r="B106" s="20" t="s">
        <v>2746</v>
      </c>
      <c r="C106" s="19">
        <v>7300000</v>
      </c>
      <c r="D106" s="16">
        <v>6</v>
      </c>
      <c r="E106" s="18">
        <v>28.02</v>
      </c>
      <c r="F106" s="17">
        <v>31.51</v>
      </c>
      <c r="G106" s="16">
        <v>28.901399999999999</v>
      </c>
      <c r="H106" s="15">
        <v>1</v>
      </c>
    </row>
    <row r="107" spans="1:8" x14ac:dyDescent="0.3">
      <c r="A107" s="18">
        <v>44162</v>
      </c>
      <c r="B107" s="20" t="s">
        <v>2857</v>
      </c>
      <c r="C107" s="19">
        <v>76700000</v>
      </c>
      <c r="D107" s="16">
        <v>42</v>
      </c>
      <c r="E107" s="18">
        <v>19.64</v>
      </c>
      <c r="F107" s="17">
        <v>24.43</v>
      </c>
      <c r="G107" s="16">
        <v>21.491599999999998</v>
      </c>
      <c r="H107" s="15">
        <v>1</v>
      </c>
    </row>
    <row r="108" spans="1:8" x14ac:dyDescent="0.3">
      <c r="A108" s="18">
        <v>44162</v>
      </c>
      <c r="B108" s="20" t="s">
        <v>2857</v>
      </c>
      <c r="C108" s="19">
        <v>36500000</v>
      </c>
      <c r="D108" s="16">
        <v>11</v>
      </c>
      <c r="E108" s="18">
        <v>22.21</v>
      </c>
      <c r="F108" s="17">
        <v>24.18</v>
      </c>
      <c r="G108" s="16">
        <v>23.596399999999999</v>
      </c>
      <c r="H108" s="15">
        <v>2</v>
      </c>
    </row>
    <row r="109" spans="1:8" x14ac:dyDescent="0.3">
      <c r="A109" s="18">
        <v>44332</v>
      </c>
      <c r="B109" s="20" t="s">
        <v>2787</v>
      </c>
      <c r="C109" s="19">
        <v>6000000</v>
      </c>
      <c r="D109" s="16">
        <v>4</v>
      </c>
      <c r="E109" s="18">
        <v>7.62</v>
      </c>
      <c r="F109" s="17">
        <v>9.16</v>
      </c>
      <c r="G109" s="16">
        <v>8.4417000000000009</v>
      </c>
      <c r="H109" s="15">
        <v>2</v>
      </c>
    </row>
    <row r="110" spans="1:8" x14ac:dyDescent="0.3">
      <c r="A110" s="18">
        <v>44381</v>
      </c>
      <c r="B110" s="20" t="s">
        <v>2849</v>
      </c>
      <c r="C110" s="19">
        <v>24900000</v>
      </c>
      <c r="D110" s="16">
        <v>36</v>
      </c>
      <c r="E110" s="18">
        <v>8.52</v>
      </c>
      <c r="F110" s="17">
        <v>10.67</v>
      </c>
      <c r="G110" s="16">
        <v>9.4834999999999994</v>
      </c>
      <c r="H110" s="15">
        <v>2</v>
      </c>
    </row>
    <row r="111" spans="1:8" x14ac:dyDescent="0.3">
      <c r="A111" s="18">
        <v>45552</v>
      </c>
      <c r="B111" s="20" t="s">
        <v>2811</v>
      </c>
      <c r="C111" s="19">
        <v>20200000</v>
      </c>
      <c r="D111" s="16">
        <v>29</v>
      </c>
      <c r="E111" s="18">
        <v>13.77</v>
      </c>
      <c r="F111" s="17">
        <v>16.79</v>
      </c>
      <c r="G111" s="16">
        <v>15.6187</v>
      </c>
      <c r="H111" s="15">
        <v>2</v>
      </c>
    </row>
    <row r="112" spans="1:8" x14ac:dyDescent="0.3">
      <c r="A112" s="18">
        <v>45561</v>
      </c>
      <c r="B112" s="20" t="s">
        <v>2740</v>
      </c>
      <c r="C112" s="19">
        <v>1900000</v>
      </c>
      <c r="D112" s="16">
        <v>5</v>
      </c>
      <c r="E112" s="18">
        <v>9.1</v>
      </c>
      <c r="F112" s="17">
        <v>9.77</v>
      </c>
      <c r="G112" s="16">
        <v>9.1789000000000005</v>
      </c>
      <c r="H112" s="15">
        <v>3</v>
      </c>
    </row>
    <row r="113" spans="1:8" x14ac:dyDescent="0.3">
      <c r="A113" s="18">
        <v>45631</v>
      </c>
      <c r="B113" s="20" t="s">
        <v>2935</v>
      </c>
      <c r="C113" s="19">
        <v>2300000</v>
      </c>
      <c r="D113" s="16">
        <v>1</v>
      </c>
      <c r="E113" s="18">
        <v>4.7300000000000004</v>
      </c>
      <c r="F113" s="17">
        <v>4.7300000000000004</v>
      </c>
      <c r="G113" s="16">
        <v>4.7300000000000004</v>
      </c>
      <c r="H113" s="15">
        <v>1</v>
      </c>
    </row>
    <row r="114" spans="1:8" x14ac:dyDescent="0.3">
      <c r="A114" s="18">
        <v>45661</v>
      </c>
      <c r="B114" s="20" t="s">
        <v>2674</v>
      </c>
      <c r="C114" s="19">
        <v>2000000</v>
      </c>
      <c r="D114" s="16">
        <v>4</v>
      </c>
      <c r="E114" s="18">
        <v>13.07</v>
      </c>
      <c r="F114" s="17">
        <v>16.34</v>
      </c>
      <c r="G114" s="16">
        <v>15.371</v>
      </c>
      <c r="H114" s="15">
        <v>1</v>
      </c>
    </row>
    <row r="115" spans="1:8" x14ac:dyDescent="0.3">
      <c r="A115" s="18">
        <v>47162</v>
      </c>
      <c r="B115" s="20" t="s">
        <v>2893</v>
      </c>
      <c r="C115" s="19">
        <v>24400000</v>
      </c>
      <c r="D115" s="16">
        <v>31</v>
      </c>
      <c r="E115" s="18">
        <v>3.99</v>
      </c>
      <c r="F115" s="17">
        <v>7.73</v>
      </c>
      <c r="G115" s="16">
        <v>6.0594000000000001</v>
      </c>
      <c r="H115" s="15">
        <v>1</v>
      </c>
    </row>
    <row r="116" spans="1:8" x14ac:dyDescent="0.3">
      <c r="A116" s="18">
        <v>47202</v>
      </c>
      <c r="B116" s="20" t="s">
        <v>2632</v>
      </c>
      <c r="C116" s="19">
        <v>10300000</v>
      </c>
      <c r="D116" s="16">
        <v>26</v>
      </c>
      <c r="E116" s="18">
        <v>12.42</v>
      </c>
      <c r="F116" s="17">
        <v>20.190000000000001</v>
      </c>
      <c r="G116" s="16">
        <v>17.276800000000001</v>
      </c>
      <c r="H116" s="15">
        <v>4</v>
      </c>
    </row>
    <row r="117" spans="1:8" x14ac:dyDescent="0.3">
      <c r="A117" s="18">
        <v>47441</v>
      </c>
      <c r="B117" s="20" t="s">
        <v>2851</v>
      </c>
      <c r="C117" s="19">
        <v>14100000</v>
      </c>
      <c r="D117" s="16">
        <v>5</v>
      </c>
      <c r="E117" s="18">
        <v>7.59</v>
      </c>
      <c r="F117" s="17">
        <v>10.52</v>
      </c>
      <c r="G117" s="16">
        <v>7.6696999999999997</v>
      </c>
      <c r="H117" s="15">
        <v>1</v>
      </c>
    </row>
    <row r="118" spans="1:8" x14ac:dyDescent="0.3">
      <c r="A118" s="18">
        <v>47441</v>
      </c>
      <c r="B118" s="20" t="s">
        <v>2851</v>
      </c>
      <c r="C118" s="19">
        <v>122300000</v>
      </c>
      <c r="D118" s="16">
        <v>72</v>
      </c>
      <c r="E118" s="18">
        <v>6.36</v>
      </c>
      <c r="F118" s="17">
        <v>10.75</v>
      </c>
      <c r="G118" s="16">
        <v>8.0833999999999993</v>
      </c>
      <c r="H118" s="15">
        <v>2</v>
      </c>
    </row>
    <row r="119" spans="1:8" x14ac:dyDescent="0.3">
      <c r="A119" s="18">
        <v>49065</v>
      </c>
      <c r="B119" s="20" t="s">
        <v>2894</v>
      </c>
      <c r="C119" s="19">
        <v>8500000</v>
      </c>
      <c r="D119" s="16">
        <v>8</v>
      </c>
      <c r="E119" s="18">
        <v>9.15</v>
      </c>
      <c r="F119" s="17">
        <v>12.66</v>
      </c>
      <c r="G119" s="16">
        <v>9.8811999999999998</v>
      </c>
      <c r="H119" s="15">
        <v>1</v>
      </c>
    </row>
    <row r="120" spans="1:8" x14ac:dyDescent="0.3">
      <c r="A120" s="18">
        <v>52137</v>
      </c>
      <c r="B120" s="20" t="s">
        <v>2621</v>
      </c>
      <c r="C120" s="19">
        <v>3500000</v>
      </c>
      <c r="D120" s="16">
        <v>4</v>
      </c>
      <c r="E120" s="18">
        <v>37.47</v>
      </c>
      <c r="F120" s="17">
        <v>41</v>
      </c>
      <c r="G120" s="16">
        <v>38.646599999999999</v>
      </c>
      <c r="H120" s="15">
        <v>4</v>
      </c>
    </row>
    <row r="121" spans="1:8" x14ac:dyDescent="0.3">
      <c r="A121" s="18">
        <v>52852</v>
      </c>
      <c r="B121" s="20" t="s">
        <v>2936</v>
      </c>
      <c r="C121" s="19">
        <v>400000</v>
      </c>
      <c r="D121" s="16">
        <v>1</v>
      </c>
      <c r="E121" s="18">
        <v>44.88</v>
      </c>
      <c r="F121" s="17">
        <v>44.88</v>
      </c>
      <c r="G121" s="16">
        <v>44.88</v>
      </c>
      <c r="H121" s="15">
        <v>1</v>
      </c>
    </row>
    <row r="122" spans="1:8" x14ac:dyDescent="0.3">
      <c r="A122" s="18">
        <v>52852</v>
      </c>
      <c r="B122" s="20" t="s">
        <v>2936</v>
      </c>
      <c r="C122" s="19">
        <v>500000</v>
      </c>
      <c r="D122" s="16">
        <v>1</v>
      </c>
      <c r="E122" s="18">
        <v>31.42</v>
      </c>
      <c r="F122" s="17">
        <v>31.42</v>
      </c>
      <c r="G122" s="16">
        <v>31.42</v>
      </c>
      <c r="H122" s="15">
        <v>3</v>
      </c>
    </row>
    <row r="123" spans="1:8" x14ac:dyDescent="0.3">
      <c r="A123" s="18">
        <v>53063</v>
      </c>
      <c r="B123" s="20" t="s">
        <v>2756</v>
      </c>
      <c r="C123" s="19">
        <v>24300000</v>
      </c>
      <c r="D123" s="16">
        <v>34</v>
      </c>
      <c r="E123" s="18">
        <v>17.559999999999999</v>
      </c>
      <c r="F123" s="17">
        <v>20.75</v>
      </c>
      <c r="G123" s="16">
        <v>19.4909</v>
      </c>
      <c r="H123" s="15">
        <v>3</v>
      </c>
    </row>
    <row r="124" spans="1:8" x14ac:dyDescent="0.3">
      <c r="A124" s="18">
        <v>53094</v>
      </c>
      <c r="B124" s="20" t="s">
        <v>2757</v>
      </c>
      <c r="C124" s="19">
        <v>18500000</v>
      </c>
      <c r="D124" s="16">
        <v>22</v>
      </c>
      <c r="E124" s="18">
        <v>13.56</v>
      </c>
      <c r="F124" s="17">
        <v>20.76</v>
      </c>
      <c r="G124" s="16">
        <v>15.293200000000001</v>
      </c>
      <c r="H124" s="15">
        <v>2</v>
      </c>
    </row>
    <row r="125" spans="1:8" x14ac:dyDescent="0.3">
      <c r="A125" s="18">
        <v>54572</v>
      </c>
      <c r="B125" s="20" t="s">
        <v>2727</v>
      </c>
      <c r="C125" s="19">
        <v>43300000</v>
      </c>
      <c r="D125" s="16">
        <v>42</v>
      </c>
      <c r="E125" s="18">
        <v>10.57</v>
      </c>
      <c r="F125" s="17">
        <v>15.53</v>
      </c>
      <c r="G125" s="16">
        <v>13.186400000000001</v>
      </c>
      <c r="H125" s="15">
        <v>2</v>
      </c>
    </row>
    <row r="126" spans="1:8" x14ac:dyDescent="0.3">
      <c r="A126" s="18">
        <v>55361</v>
      </c>
      <c r="B126" s="20" t="s">
        <v>2800</v>
      </c>
      <c r="C126" s="19">
        <v>22400000</v>
      </c>
      <c r="D126" s="16">
        <v>17</v>
      </c>
      <c r="E126" s="18">
        <v>15.29</v>
      </c>
      <c r="F126" s="17">
        <v>18.260000000000002</v>
      </c>
      <c r="G126" s="16">
        <v>17.315799999999999</v>
      </c>
      <c r="H126" s="15">
        <v>2</v>
      </c>
    </row>
    <row r="127" spans="1:8" x14ac:dyDescent="0.3">
      <c r="A127" s="18">
        <v>55431</v>
      </c>
      <c r="B127" s="20" t="s">
        <v>2690</v>
      </c>
      <c r="C127" s="19">
        <v>600000</v>
      </c>
      <c r="D127" s="16">
        <v>4</v>
      </c>
      <c r="E127" s="18">
        <v>20.32</v>
      </c>
      <c r="F127" s="17">
        <v>21.78</v>
      </c>
      <c r="G127" s="16">
        <v>20.87</v>
      </c>
      <c r="H127" s="15">
        <v>2</v>
      </c>
    </row>
    <row r="128" spans="1:8" x14ac:dyDescent="0.3">
      <c r="A128" s="18">
        <v>59055</v>
      </c>
      <c r="B128" s="20" t="s">
        <v>2375</v>
      </c>
      <c r="C128" s="19">
        <v>5900000</v>
      </c>
      <c r="D128" s="16">
        <v>17</v>
      </c>
      <c r="E128" s="18">
        <v>29.92</v>
      </c>
      <c r="F128" s="17">
        <v>33.479999999999997</v>
      </c>
      <c r="G128" s="16">
        <v>30.561399999999999</v>
      </c>
      <c r="H128" s="15">
        <v>3</v>
      </c>
    </row>
    <row r="129" spans="1:8" x14ac:dyDescent="0.3">
      <c r="A129" s="18">
        <v>61505</v>
      </c>
      <c r="B129" s="20" t="s">
        <v>2678</v>
      </c>
      <c r="C129" s="19">
        <v>29500000</v>
      </c>
      <c r="D129" s="16">
        <v>8</v>
      </c>
      <c r="E129" s="18">
        <v>20.239999999999998</v>
      </c>
      <c r="F129" s="17">
        <v>30.35</v>
      </c>
      <c r="G129" s="16">
        <v>24.988600000000002</v>
      </c>
      <c r="H129" s="15">
        <v>3</v>
      </c>
    </row>
    <row r="130" spans="1:8" x14ac:dyDescent="0.3">
      <c r="A130" s="18">
        <v>61634</v>
      </c>
      <c r="B130" s="20" t="s">
        <v>2801</v>
      </c>
      <c r="C130" s="19">
        <v>3000000</v>
      </c>
      <c r="D130" s="16">
        <v>2</v>
      </c>
      <c r="E130" s="18">
        <v>21.45</v>
      </c>
      <c r="F130" s="17">
        <v>21.45</v>
      </c>
      <c r="G130" s="16">
        <v>21.45</v>
      </c>
      <c r="H130" s="15">
        <v>2</v>
      </c>
    </row>
    <row r="131" spans="1:8" x14ac:dyDescent="0.3">
      <c r="A131" s="18">
        <v>61754</v>
      </c>
      <c r="B131" s="20" t="s">
        <v>2679</v>
      </c>
      <c r="C131" s="19">
        <v>59400000</v>
      </c>
      <c r="D131" s="16">
        <v>135</v>
      </c>
      <c r="E131" s="18">
        <v>18.670000000000002</v>
      </c>
      <c r="F131" s="17">
        <v>25.07</v>
      </c>
      <c r="G131" s="16">
        <v>21.974599999999999</v>
      </c>
      <c r="H131" s="15">
        <v>2</v>
      </c>
    </row>
    <row r="132" spans="1:8" x14ac:dyDescent="0.3">
      <c r="A132" s="18">
        <v>61791</v>
      </c>
      <c r="B132" s="20" t="s">
        <v>2789</v>
      </c>
      <c r="C132" s="19">
        <v>5500000</v>
      </c>
      <c r="D132" s="16">
        <v>15</v>
      </c>
      <c r="E132" s="18">
        <v>8.8800000000000008</v>
      </c>
      <c r="F132" s="17">
        <v>15.18</v>
      </c>
      <c r="G132" s="16">
        <v>11.7285</v>
      </c>
      <c r="H132" s="15">
        <v>2</v>
      </c>
    </row>
    <row r="133" spans="1:8" x14ac:dyDescent="0.3">
      <c r="A133" s="18">
        <v>61792</v>
      </c>
      <c r="B133" s="20" t="s">
        <v>2691</v>
      </c>
      <c r="C133" s="19">
        <v>3400000</v>
      </c>
      <c r="D133" s="16">
        <v>7</v>
      </c>
      <c r="E133" s="18">
        <v>17.41</v>
      </c>
      <c r="F133" s="17">
        <v>22.03</v>
      </c>
      <c r="G133" s="16">
        <v>18.787600000000001</v>
      </c>
      <c r="H133" s="15">
        <v>3</v>
      </c>
    </row>
    <row r="134" spans="1:8" x14ac:dyDescent="0.3">
      <c r="A134" s="18">
        <v>61827</v>
      </c>
      <c r="B134" s="20" t="s">
        <v>2692</v>
      </c>
      <c r="C134" s="19">
        <v>10900000</v>
      </c>
      <c r="D134" s="16">
        <v>11</v>
      </c>
      <c r="E134" s="18">
        <v>40.98</v>
      </c>
      <c r="F134" s="17">
        <v>48.72</v>
      </c>
      <c r="G134" s="16">
        <v>43.9724</v>
      </c>
      <c r="H134" s="15">
        <v>5</v>
      </c>
    </row>
    <row r="135" spans="1:8" x14ac:dyDescent="0.3">
      <c r="A135" s="18">
        <v>61893</v>
      </c>
      <c r="B135" s="20" t="s">
        <v>2865</v>
      </c>
      <c r="C135" s="19">
        <v>11600000</v>
      </c>
      <c r="D135" s="16">
        <v>11</v>
      </c>
      <c r="E135" s="18">
        <v>29.77</v>
      </c>
      <c r="F135" s="17">
        <v>32.25</v>
      </c>
      <c r="G135" s="16">
        <v>31.1129</v>
      </c>
      <c r="H135" s="15">
        <v>2</v>
      </c>
    </row>
    <row r="136" spans="1:8" x14ac:dyDescent="0.3">
      <c r="A136" s="18">
        <v>61905</v>
      </c>
      <c r="B136" s="20" t="s">
        <v>2904</v>
      </c>
      <c r="C136" s="19">
        <v>100800000</v>
      </c>
      <c r="D136" s="16">
        <v>33</v>
      </c>
      <c r="E136" s="18">
        <v>13.3</v>
      </c>
      <c r="F136" s="17">
        <v>15.56</v>
      </c>
      <c r="G136" s="16">
        <v>14.454499999999999</v>
      </c>
      <c r="H136" s="15">
        <v>3</v>
      </c>
    </row>
    <row r="137" spans="1:8" x14ac:dyDescent="0.3">
      <c r="A137" s="18">
        <v>61964</v>
      </c>
      <c r="B137" s="20" t="s">
        <v>2741</v>
      </c>
      <c r="C137" s="19">
        <v>102200000</v>
      </c>
      <c r="D137" s="16">
        <v>90</v>
      </c>
      <c r="E137" s="18">
        <v>17.14</v>
      </c>
      <c r="F137" s="17">
        <v>20.99</v>
      </c>
      <c r="G137" s="16">
        <v>19.192900000000002</v>
      </c>
      <c r="H137" s="15">
        <v>3</v>
      </c>
    </row>
    <row r="138" spans="1:8" x14ac:dyDescent="0.3">
      <c r="A138" s="18">
        <v>62031</v>
      </c>
      <c r="B138" s="20" t="s">
        <v>2649</v>
      </c>
      <c r="C138" s="19">
        <v>393900000</v>
      </c>
      <c r="D138" s="16">
        <v>161</v>
      </c>
      <c r="E138" s="18">
        <v>11.16</v>
      </c>
      <c r="F138" s="17">
        <v>14.67</v>
      </c>
      <c r="G138" s="16">
        <v>12.99</v>
      </c>
      <c r="H138" s="15">
        <v>3</v>
      </c>
    </row>
    <row r="139" spans="1:8" x14ac:dyDescent="0.3">
      <c r="A139" s="18">
        <v>62053</v>
      </c>
      <c r="B139" s="20" t="s">
        <v>2905</v>
      </c>
      <c r="C139" s="19">
        <v>3100000</v>
      </c>
      <c r="D139" s="16">
        <v>11</v>
      </c>
      <c r="E139" s="18">
        <v>11.14</v>
      </c>
      <c r="F139" s="17">
        <v>13.43</v>
      </c>
      <c r="G139" s="16">
        <v>12.913500000000001</v>
      </c>
      <c r="H139" s="15">
        <v>3</v>
      </c>
    </row>
    <row r="140" spans="1:8" x14ac:dyDescent="0.3">
      <c r="A140" s="18">
        <v>62092</v>
      </c>
      <c r="B140" s="20" t="s">
        <v>2662</v>
      </c>
      <c r="C140" s="19">
        <v>39300000</v>
      </c>
      <c r="D140" s="16">
        <v>35</v>
      </c>
      <c r="E140" s="18">
        <v>13.99</v>
      </c>
      <c r="F140" s="17">
        <v>18.12</v>
      </c>
      <c r="G140" s="16">
        <v>15.697100000000001</v>
      </c>
      <c r="H140" s="15">
        <v>3</v>
      </c>
    </row>
    <row r="141" spans="1:8" x14ac:dyDescent="0.3">
      <c r="A141" s="18">
        <v>62174</v>
      </c>
      <c r="B141" s="20" t="s">
        <v>2866</v>
      </c>
      <c r="C141" s="19">
        <v>405500000</v>
      </c>
      <c r="D141" s="16">
        <v>165</v>
      </c>
      <c r="E141" s="18">
        <v>24.75</v>
      </c>
      <c r="F141" s="17">
        <v>43</v>
      </c>
      <c r="G141" s="16">
        <v>30.1614</v>
      </c>
      <c r="H141" s="15">
        <v>3</v>
      </c>
    </row>
    <row r="142" spans="1:8" x14ac:dyDescent="0.3">
      <c r="A142" s="18">
        <v>62241</v>
      </c>
      <c r="B142" s="20" t="s">
        <v>2779</v>
      </c>
      <c r="C142" s="19">
        <v>26600000</v>
      </c>
      <c r="D142" s="16">
        <v>45</v>
      </c>
      <c r="E142" s="18">
        <v>26.53</v>
      </c>
      <c r="F142" s="17">
        <v>45.65</v>
      </c>
      <c r="G142" s="16">
        <v>35.558399999999999</v>
      </c>
      <c r="H142" s="15">
        <v>3</v>
      </c>
    </row>
    <row r="143" spans="1:8" x14ac:dyDescent="0.3">
      <c r="A143" s="18">
        <v>62482</v>
      </c>
      <c r="B143" s="20" t="s">
        <v>2842</v>
      </c>
      <c r="C143" s="19">
        <v>5300000</v>
      </c>
      <c r="D143" s="16">
        <v>16</v>
      </c>
      <c r="E143" s="18">
        <v>7.15</v>
      </c>
      <c r="F143" s="17">
        <v>10.029999999999999</v>
      </c>
      <c r="G143" s="16">
        <v>8.6448999999999998</v>
      </c>
      <c r="H143" s="15">
        <v>2</v>
      </c>
    </row>
    <row r="144" spans="1:8" x14ac:dyDescent="0.3">
      <c r="A144" s="18">
        <v>62512</v>
      </c>
      <c r="B144" s="20" t="s">
        <v>2882</v>
      </c>
      <c r="C144" s="19">
        <v>33900000</v>
      </c>
      <c r="D144" s="16">
        <v>22</v>
      </c>
      <c r="E144" s="18">
        <v>16.87</v>
      </c>
      <c r="F144" s="17">
        <v>23.95</v>
      </c>
      <c r="G144" s="16">
        <v>22.212800000000001</v>
      </c>
      <c r="H144" s="15">
        <v>3</v>
      </c>
    </row>
    <row r="145" spans="1:8" x14ac:dyDescent="0.3">
      <c r="A145" s="18">
        <v>62743</v>
      </c>
      <c r="B145" s="20" t="s">
        <v>2609</v>
      </c>
      <c r="C145" s="19">
        <v>99700000</v>
      </c>
      <c r="D145" s="16">
        <v>80</v>
      </c>
      <c r="E145" s="18">
        <v>9.91</v>
      </c>
      <c r="F145" s="17">
        <v>12.13</v>
      </c>
      <c r="G145" s="16">
        <v>10.952999999999999</v>
      </c>
      <c r="H145" s="15">
        <v>2</v>
      </c>
    </row>
    <row r="146" spans="1:8" x14ac:dyDescent="0.3">
      <c r="A146" s="18">
        <v>62881</v>
      </c>
      <c r="B146" s="20" t="s">
        <v>2832</v>
      </c>
      <c r="C146" s="19">
        <v>21600000</v>
      </c>
      <c r="D146" s="16">
        <v>14</v>
      </c>
      <c r="E146" s="18">
        <v>18.25</v>
      </c>
      <c r="F146" s="17">
        <v>21.76</v>
      </c>
      <c r="G146" s="16">
        <v>20.8398</v>
      </c>
      <c r="H146" s="15">
        <v>2</v>
      </c>
    </row>
    <row r="147" spans="1:8" x14ac:dyDescent="0.3">
      <c r="A147" s="18">
        <v>62882</v>
      </c>
      <c r="B147" s="20" t="s">
        <v>2711</v>
      </c>
      <c r="C147" s="19">
        <v>12600000</v>
      </c>
      <c r="D147" s="16">
        <v>15</v>
      </c>
      <c r="E147" s="18">
        <v>8.6999999999999993</v>
      </c>
      <c r="F147" s="17">
        <v>13.3</v>
      </c>
      <c r="G147" s="16">
        <v>10.679399999999999</v>
      </c>
      <c r="H147" s="15">
        <v>2</v>
      </c>
    </row>
    <row r="148" spans="1:8" x14ac:dyDescent="0.3">
      <c r="A148" s="18">
        <v>64143</v>
      </c>
      <c r="B148" s="20" t="s">
        <v>2729</v>
      </c>
      <c r="C148" s="19">
        <v>164300000</v>
      </c>
      <c r="D148" s="16">
        <v>152</v>
      </c>
      <c r="E148" s="18">
        <v>4.92</v>
      </c>
      <c r="F148" s="17">
        <v>8.7799999999999994</v>
      </c>
      <c r="G148" s="16">
        <v>6.0838000000000001</v>
      </c>
      <c r="H148" s="15">
        <v>1</v>
      </c>
    </row>
    <row r="149" spans="1:8" x14ac:dyDescent="0.3">
      <c r="A149" s="18">
        <v>64143</v>
      </c>
      <c r="B149" s="20" t="s">
        <v>2729</v>
      </c>
      <c r="C149" s="19">
        <v>500000</v>
      </c>
      <c r="D149" s="16">
        <v>1</v>
      </c>
      <c r="E149" s="18">
        <v>11.21</v>
      </c>
      <c r="F149" s="17">
        <v>11.21</v>
      </c>
      <c r="G149" s="16">
        <v>11.21</v>
      </c>
      <c r="H149" s="15">
        <v>3</v>
      </c>
    </row>
    <row r="150" spans="1:8" x14ac:dyDescent="0.3">
      <c r="A150" s="18">
        <v>64323</v>
      </c>
      <c r="B150" s="20" t="s">
        <v>2680</v>
      </c>
      <c r="C150" s="19">
        <v>200000</v>
      </c>
      <c r="D150" s="16">
        <v>1</v>
      </c>
      <c r="E150" s="18">
        <v>18.71</v>
      </c>
      <c r="F150" s="17">
        <v>18.71</v>
      </c>
      <c r="G150" s="16">
        <v>18.71</v>
      </c>
      <c r="H150" s="15">
        <v>2</v>
      </c>
    </row>
    <row r="151" spans="1:8" x14ac:dyDescent="0.3">
      <c r="A151" s="18">
        <v>64413</v>
      </c>
      <c r="B151" s="20" t="s">
        <v>2843</v>
      </c>
      <c r="C151" s="19">
        <v>16600000</v>
      </c>
      <c r="D151" s="16">
        <v>39</v>
      </c>
      <c r="E151" s="18">
        <v>2.15</v>
      </c>
      <c r="F151" s="17">
        <v>4.33</v>
      </c>
      <c r="G151" s="16">
        <v>2.9620000000000002</v>
      </c>
      <c r="H151" s="15">
        <v>2</v>
      </c>
    </row>
    <row r="152" spans="1:8" x14ac:dyDescent="0.3">
      <c r="A152" s="18">
        <v>64414</v>
      </c>
      <c r="B152" s="20" t="s">
        <v>2844</v>
      </c>
      <c r="C152" s="19">
        <v>2600000</v>
      </c>
      <c r="D152" s="16">
        <v>6</v>
      </c>
      <c r="E152" s="18">
        <v>2.38</v>
      </c>
      <c r="F152" s="17">
        <v>3.3</v>
      </c>
      <c r="G152" s="16">
        <v>2.9249999999999998</v>
      </c>
      <c r="H152" s="15">
        <v>2</v>
      </c>
    </row>
    <row r="153" spans="1:8" x14ac:dyDescent="0.3">
      <c r="A153" s="18">
        <v>64511</v>
      </c>
      <c r="B153" s="20" t="s">
        <v>2872</v>
      </c>
      <c r="C153" s="19">
        <v>29200000</v>
      </c>
      <c r="D153" s="16">
        <v>47</v>
      </c>
      <c r="E153" s="18">
        <v>3.82</v>
      </c>
      <c r="F153" s="17">
        <v>7.33</v>
      </c>
      <c r="G153" s="16">
        <v>4.6387999999999998</v>
      </c>
      <c r="H153" s="15">
        <v>2</v>
      </c>
    </row>
    <row r="154" spans="1:8" x14ac:dyDescent="0.3">
      <c r="A154" s="18">
        <v>64773</v>
      </c>
      <c r="B154" s="20" t="s">
        <v>2573</v>
      </c>
      <c r="C154" s="19">
        <v>23900000</v>
      </c>
      <c r="D154" s="16">
        <v>15</v>
      </c>
      <c r="E154" s="18">
        <v>10.66</v>
      </c>
      <c r="F154" s="17">
        <v>16.63</v>
      </c>
      <c r="G154" s="16">
        <v>13.3565</v>
      </c>
      <c r="H154" s="15">
        <v>3</v>
      </c>
    </row>
    <row r="155" spans="1:8" x14ac:dyDescent="0.3">
      <c r="A155" s="18">
        <v>64861</v>
      </c>
      <c r="B155" s="20" t="s">
        <v>2859</v>
      </c>
      <c r="C155" s="19">
        <v>11300000</v>
      </c>
      <c r="D155" s="16">
        <v>19</v>
      </c>
      <c r="E155" s="18">
        <v>9.44</v>
      </c>
      <c r="F155" s="17">
        <v>14.04</v>
      </c>
      <c r="G155" s="16">
        <v>12.1394</v>
      </c>
      <c r="H155" s="15">
        <v>1</v>
      </c>
    </row>
    <row r="156" spans="1:8" x14ac:dyDescent="0.3">
      <c r="A156" s="18">
        <v>64861</v>
      </c>
      <c r="B156" s="20" t="s">
        <v>2859</v>
      </c>
      <c r="C156" s="19">
        <v>21300000</v>
      </c>
      <c r="D156" s="16">
        <v>7</v>
      </c>
      <c r="E156" s="18">
        <v>11.63</v>
      </c>
      <c r="F156" s="17">
        <v>15.51</v>
      </c>
      <c r="G156" s="16">
        <v>15.0258</v>
      </c>
      <c r="H156" s="15">
        <v>2</v>
      </c>
    </row>
    <row r="157" spans="1:8" x14ac:dyDescent="0.3">
      <c r="A157" s="18">
        <v>64961</v>
      </c>
      <c r="B157" s="20" t="s">
        <v>2769</v>
      </c>
      <c r="C157" s="19">
        <v>1400000</v>
      </c>
      <c r="D157" s="16">
        <v>5</v>
      </c>
      <c r="E157" s="18">
        <v>10.39</v>
      </c>
      <c r="F157" s="17">
        <v>11.04</v>
      </c>
      <c r="G157" s="16">
        <v>10.688599999999999</v>
      </c>
      <c r="H157" s="15">
        <v>2</v>
      </c>
    </row>
    <row r="158" spans="1:8" x14ac:dyDescent="0.3">
      <c r="A158" s="18">
        <v>64961</v>
      </c>
      <c r="B158" s="20" t="s">
        <v>2769</v>
      </c>
      <c r="C158" s="19">
        <v>1400000</v>
      </c>
      <c r="D158" s="16">
        <v>3</v>
      </c>
      <c r="E158" s="18">
        <v>10.25</v>
      </c>
      <c r="F158" s="17">
        <v>11.81</v>
      </c>
      <c r="G158" s="16">
        <v>10.734999999999999</v>
      </c>
      <c r="H158" s="15">
        <v>3</v>
      </c>
    </row>
    <row r="159" spans="1:8" x14ac:dyDescent="0.3">
      <c r="A159" s="18">
        <v>65481</v>
      </c>
      <c r="B159" s="20" t="s">
        <v>2913</v>
      </c>
      <c r="C159" s="19">
        <v>167900000</v>
      </c>
      <c r="D159" s="16">
        <v>207</v>
      </c>
      <c r="E159" s="18">
        <v>27.61</v>
      </c>
      <c r="F159" s="17">
        <v>49.98</v>
      </c>
      <c r="G159" s="16">
        <v>36.322400000000002</v>
      </c>
      <c r="H159" s="15">
        <v>3</v>
      </c>
    </row>
    <row r="160" spans="1:8" x14ac:dyDescent="0.3">
      <c r="A160" s="18">
        <v>65581</v>
      </c>
      <c r="B160" s="20" t="s">
        <v>2896</v>
      </c>
      <c r="C160" s="19">
        <v>1300000</v>
      </c>
      <c r="D160" s="16">
        <v>3</v>
      </c>
      <c r="E160" s="18">
        <v>6.19</v>
      </c>
      <c r="F160" s="17">
        <v>6.43</v>
      </c>
      <c r="G160" s="16">
        <v>6.2731000000000003</v>
      </c>
      <c r="H160" s="15">
        <v>2</v>
      </c>
    </row>
    <row r="161" spans="1:8" x14ac:dyDescent="0.3">
      <c r="A161" s="18">
        <v>66291</v>
      </c>
      <c r="B161" s="20" t="s">
        <v>2806</v>
      </c>
      <c r="C161" s="19">
        <v>2000000</v>
      </c>
      <c r="D161" s="16">
        <v>1</v>
      </c>
      <c r="E161" s="18">
        <v>15.16</v>
      </c>
      <c r="F161" s="17">
        <v>15.16</v>
      </c>
      <c r="G161" s="16">
        <v>15.16</v>
      </c>
      <c r="H161" s="15">
        <v>2</v>
      </c>
    </row>
    <row r="162" spans="1:8" x14ac:dyDescent="0.3">
      <c r="A162" s="18">
        <v>66411</v>
      </c>
      <c r="B162" s="20" t="s">
        <v>2693</v>
      </c>
      <c r="C162" s="19">
        <v>6000000</v>
      </c>
      <c r="D162" s="16">
        <v>4</v>
      </c>
      <c r="E162" s="18">
        <v>12.68</v>
      </c>
      <c r="F162" s="17">
        <v>12.74</v>
      </c>
      <c r="G162" s="16">
        <v>12.729699999999999</v>
      </c>
      <c r="H162" s="15">
        <v>3</v>
      </c>
    </row>
    <row r="163" spans="1:8" x14ac:dyDescent="0.3">
      <c r="A163" s="18">
        <v>66681</v>
      </c>
      <c r="B163" s="20" t="s">
        <v>2835</v>
      </c>
      <c r="C163" s="19">
        <v>6400000</v>
      </c>
      <c r="D163" s="16">
        <v>14</v>
      </c>
      <c r="E163" s="18">
        <v>5.64</v>
      </c>
      <c r="F163" s="17">
        <v>7.59</v>
      </c>
      <c r="G163" s="16">
        <v>6.4663000000000004</v>
      </c>
      <c r="H163" s="15">
        <v>1</v>
      </c>
    </row>
    <row r="164" spans="1:8" x14ac:dyDescent="0.3">
      <c r="A164" s="18">
        <v>66681</v>
      </c>
      <c r="B164" s="20" t="s">
        <v>2835</v>
      </c>
      <c r="C164" s="19">
        <v>3000000</v>
      </c>
      <c r="D164" s="16">
        <v>3</v>
      </c>
      <c r="E164" s="18">
        <v>5.23</v>
      </c>
      <c r="F164" s="17">
        <v>11.82</v>
      </c>
      <c r="G164" s="16">
        <v>8.4499999999999993</v>
      </c>
      <c r="H164" s="15">
        <v>2</v>
      </c>
    </row>
    <row r="165" spans="1:8" x14ac:dyDescent="0.3">
      <c r="A165" s="18">
        <v>66682</v>
      </c>
      <c r="B165" s="20" t="s">
        <v>2907</v>
      </c>
      <c r="C165" s="19">
        <v>8500000</v>
      </c>
      <c r="D165" s="16">
        <v>5</v>
      </c>
      <c r="E165" s="18">
        <v>0.69</v>
      </c>
      <c r="F165" s="17">
        <v>1.65</v>
      </c>
      <c r="G165" s="16">
        <v>1.0865</v>
      </c>
      <c r="H165" s="15">
        <v>1</v>
      </c>
    </row>
    <row r="166" spans="1:8" x14ac:dyDescent="0.3">
      <c r="A166" s="18">
        <v>66682</v>
      </c>
      <c r="B166" s="20" t="s">
        <v>2907</v>
      </c>
      <c r="C166" s="19">
        <v>4500000</v>
      </c>
      <c r="D166" s="16">
        <v>3</v>
      </c>
      <c r="E166" s="18">
        <v>4.08</v>
      </c>
      <c r="F166" s="17">
        <v>4.4000000000000004</v>
      </c>
      <c r="G166" s="16">
        <v>4.3022</v>
      </c>
      <c r="H166" s="15">
        <v>2</v>
      </c>
    </row>
    <row r="167" spans="1:8" x14ac:dyDescent="0.3">
      <c r="A167" s="18">
        <v>67061</v>
      </c>
      <c r="B167" s="20" t="s">
        <v>2733</v>
      </c>
      <c r="C167" s="19">
        <v>21600000</v>
      </c>
      <c r="D167" s="16">
        <v>57</v>
      </c>
      <c r="E167" s="18">
        <v>21.51</v>
      </c>
      <c r="F167" s="17">
        <v>31.61</v>
      </c>
      <c r="G167" s="16">
        <v>27.373000000000001</v>
      </c>
      <c r="H167" s="15">
        <v>3</v>
      </c>
    </row>
    <row r="168" spans="1:8" x14ac:dyDescent="0.3">
      <c r="A168" s="18">
        <v>67271</v>
      </c>
      <c r="B168" s="20" t="s">
        <v>2699</v>
      </c>
      <c r="C168" s="19">
        <v>28100000</v>
      </c>
      <c r="D168" s="16">
        <v>52</v>
      </c>
      <c r="E168" s="18">
        <v>36.65</v>
      </c>
      <c r="F168" s="17">
        <v>56.88</v>
      </c>
      <c r="G168" s="16">
        <v>42.761499999999998</v>
      </c>
      <c r="H168" s="15">
        <v>2</v>
      </c>
    </row>
    <row r="169" spans="1:8" x14ac:dyDescent="0.3">
      <c r="A169" s="18">
        <v>80114</v>
      </c>
      <c r="B169" s="20" t="s">
        <v>2876</v>
      </c>
      <c r="C169" s="19">
        <v>15200000</v>
      </c>
      <c r="D169" s="16">
        <v>11</v>
      </c>
      <c r="E169" s="18">
        <v>13.33</v>
      </c>
      <c r="F169" s="17">
        <v>21.97</v>
      </c>
      <c r="G169" s="16">
        <v>21.037600000000001</v>
      </c>
      <c r="H169" s="15">
        <v>1</v>
      </c>
    </row>
    <row r="170" spans="1:8" x14ac:dyDescent="0.3">
      <c r="A170" s="18">
        <v>80281</v>
      </c>
      <c r="B170" s="20" t="s">
        <v>2845</v>
      </c>
      <c r="C170" s="19">
        <v>40300000</v>
      </c>
      <c r="D170" s="16">
        <v>16</v>
      </c>
      <c r="E170" s="18">
        <v>4.8899999999999997</v>
      </c>
      <c r="F170" s="17">
        <v>7.87</v>
      </c>
      <c r="G170" s="16">
        <v>6.8764000000000003</v>
      </c>
      <c r="H170" s="15">
        <v>1</v>
      </c>
    </row>
    <row r="171" spans="1:8" x14ac:dyDescent="0.3">
      <c r="A171" s="18">
        <v>80281</v>
      </c>
      <c r="B171" s="20" t="s">
        <v>2845</v>
      </c>
      <c r="C171" s="19">
        <v>21400000</v>
      </c>
      <c r="D171" s="16">
        <v>20</v>
      </c>
      <c r="E171" s="18">
        <v>7.14</v>
      </c>
      <c r="F171" s="17">
        <v>10.07</v>
      </c>
      <c r="G171" s="16">
        <v>8.827</v>
      </c>
      <c r="H171" s="15">
        <v>2</v>
      </c>
    </row>
    <row r="172" spans="1:8" x14ac:dyDescent="0.3">
      <c r="A172" s="18">
        <v>80425</v>
      </c>
      <c r="B172" s="20" t="s">
        <v>2883</v>
      </c>
      <c r="C172" s="19">
        <v>11800000</v>
      </c>
      <c r="D172" s="16">
        <v>7</v>
      </c>
      <c r="E172" s="18">
        <v>8.35</v>
      </c>
      <c r="F172" s="17">
        <v>9.85</v>
      </c>
      <c r="G172" s="16">
        <v>9.4059000000000008</v>
      </c>
      <c r="H172" s="15">
        <v>2</v>
      </c>
    </row>
    <row r="173" spans="1:8" x14ac:dyDescent="0.3">
      <c r="A173" s="18">
        <v>80441</v>
      </c>
      <c r="B173" s="20" t="s">
        <v>2771</v>
      </c>
      <c r="C173" s="19">
        <v>36000000</v>
      </c>
      <c r="D173" s="16">
        <v>34</v>
      </c>
      <c r="E173" s="18">
        <v>27.02</v>
      </c>
      <c r="F173" s="17">
        <v>32.47</v>
      </c>
      <c r="G173" s="16">
        <v>29.148499999999999</v>
      </c>
      <c r="H173" s="15">
        <v>2</v>
      </c>
    </row>
    <row r="174" spans="1:8" x14ac:dyDescent="0.3">
      <c r="A174" s="18">
        <v>80441</v>
      </c>
      <c r="B174" s="20" t="s">
        <v>2771</v>
      </c>
      <c r="C174" s="19">
        <v>155400000</v>
      </c>
      <c r="D174" s="16">
        <v>181</v>
      </c>
      <c r="E174" s="18">
        <v>15.18</v>
      </c>
      <c r="F174" s="17">
        <v>31.65</v>
      </c>
      <c r="G174" s="16">
        <v>22.758099999999999</v>
      </c>
      <c r="H174" s="15">
        <v>3</v>
      </c>
    </row>
    <row r="175" spans="1:8" x14ac:dyDescent="0.3">
      <c r="A175" s="18">
        <v>80505</v>
      </c>
      <c r="B175" s="20" t="s">
        <v>2860</v>
      </c>
      <c r="C175" s="19">
        <v>36600000</v>
      </c>
      <c r="D175" s="16">
        <v>8</v>
      </c>
      <c r="E175" s="18">
        <v>7.71</v>
      </c>
      <c r="F175" s="17">
        <v>8.1999999999999993</v>
      </c>
      <c r="G175" s="16">
        <v>7.8464</v>
      </c>
      <c r="H175" s="15">
        <v>1</v>
      </c>
    </row>
    <row r="176" spans="1:8" x14ac:dyDescent="0.3">
      <c r="A176" s="18">
        <v>80661</v>
      </c>
      <c r="B176" s="20" t="s">
        <v>2836</v>
      </c>
      <c r="C176" s="19">
        <v>2300000</v>
      </c>
      <c r="D176" s="16">
        <v>8</v>
      </c>
      <c r="E176" s="18">
        <v>4.18</v>
      </c>
      <c r="F176" s="17">
        <v>5.51</v>
      </c>
      <c r="G176" s="16">
        <v>4.3616999999999999</v>
      </c>
      <c r="H176" s="15">
        <v>2</v>
      </c>
    </row>
    <row r="177" spans="1:8" x14ac:dyDescent="0.3">
      <c r="A177" s="18">
        <v>80972</v>
      </c>
      <c r="B177" s="20" t="s">
        <v>2898</v>
      </c>
      <c r="C177" s="19">
        <v>4200000</v>
      </c>
      <c r="D177" s="16">
        <v>13</v>
      </c>
      <c r="E177" s="18">
        <v>22.54</v>
      </c>
      <c r="F177" s="17">
        <v>38.619999999999997</v>
      </c>
      <c r="G177" s="16">
        <v>28.279499999999999</v>
      </c>
      <c r="H177" s="15">
        <v>3</v>
      </c>
    </row>
    <row r="178" spans="1:8" x14ac:dyDescent="0.3">
      <c r="A178" s="18">
        <v>81091</v>
      </c>
      <c r="B178" s="20" t="s">
        <v>2760</v>
      </c>
      <c r="C178" s="19">
        <v>11600000</v>
      </c>
      <c r="D178" s="16">
        <v>10</v>
      </c>
      <c r="E178" s="18">
        <v>22.05</v>
      </c>
      <c r="F178" s="17">
        <v>24.92</v>
      </c>
      <c r="G178" s="16">
        <v>23.902100000000001</v>
      </c>
      <c r="H178" s="15">
        <v>3</v>
      </c>
    </row>
    <row r="179" spans="1:8" x14ac:dyDescent="0.3">
      <c r="A179" s="18">
        <v>81713</v>
      </c>
      <c r="B179" s="20" t="s">
        <v>2721</v>
      </c>
      <c r="C179" s="19">
        <v>6700000</v>
      </c>
      <c r="D179" s="16">
        <v>10</v>
      </c>
      <c r="E179" s="18">
        <v>17.57</v>
      </c>
      <c r="F179" s="17">
        <v>20.58</v>
      </c>
      <c r="G179" s="16">
        <v>18.9831</v>
      </c>
      <c r="H179" s="15">
        <v>2</v>
      </c>
    </row>
    <row r="180" spans="1:8" x14ac:dyDescent="0.3">
      <c r="A180" s="18">
        <v>83494</v>
      </c>
      <c r="B180" s="20" t="s">
        <v>2703</v>
      </c>
      <c r="C180" s="19">
        <v>3200000</v>
      </c>
      <c r="D180" s="16">
        <v>3</v>
      </c>
      <c r="E180" s="18">
        <v>15.496700000000001</v>
      </c>
      <c r="F180" s="17">
        <v>16.8</v>
      </c>
      <c r="G180" s="16">
        <v>15.5403</v>
      </c>
      <c r="H180" s="15">
        <v>2</v>
      </c>
    </row>
    <row r="181" spans="1:8" x14ac:dyDescent="0.3">
      <c r="A181" s="18">
        <v>84622</v>
      </c>
      <c r="B181" s="20" t="s">
        <v>2762</v>
      </c>
      <c r="C181" s="19">
        <v>9100000</v>
      </c>
      <c r="D181" s="16">
        <v>12</v>
      </c>
      <c r="E181" s="18">
        <v>14.53</v>
      </c>
      <c r="F181" s="17">
        <v>19.3</v>
      </c>
      <c r="G181" s="16">
        <v>16.513000000000002</v>
      </c>
      <c r="H181" s="15">
        <v>2</v>
      </c>
    </row>
    <row r="182" spans="1:8" x14ac:dyDescent="0.3">
      <c r="A182" s="18">
        <v>84661</v>
      </c>
      <c r="B182" s="20" t="s">
        <v>2807</v>
      </c>
      <c r="C182" s="19">
        <v>3000000</v>
      </c>
      <c r="D182" s="16">
        <v>2</v>
      </c>
      <c r="E182" s="18">
        <v>7.6</v>
      </c>
      <c r="F182" s="17">
        <v>7.61</v>
      </c>
      <c r="G182" s="16">
        <v>7.6067</v>
      </c>
      <c r="H182" s="15">
        <v>2</v>
      </c>
    </row>
    <row r="183" spans="1:8" x14ac:dyDescent="0.3">
      <c r="A183" s="18">
        <v>84671</v>
      </c>
      <c r="B183" s="20" t="s">
        <v>2780</v>
      </c>
      <c r="C183" s="19">
        <v>7300000</v>
      </c>
      <c r="D183" s="16">
        <v>13</v>
      </c>
      <c r="E183" s="18">
        <v>5.2</v>
      </c>
      <c r="F183" s="17">
        <v>6.72</v>
      </c>
      <c r="G183" s="16">
        <v>6.0514000000000001</v>
      </c>
      <c r="H183" s="15">
        <v>2</v>
      </c>
    </row>
    <row r="184" spans="1:8" x14ac:dyDescent="0.3">
      <c r="A184" s="18">
        <v>84731</v>
      </c>
      <c r="B184" s="20" t="s">
        <v>2923</v>
      </c>
      <c r="C184" s="19">
        <v>3500000</v>
      </c>
      <c r="D184" s="16">
        <v>6</v>
      </c>
      <c r="E184" s="18">
        <v>0.1</v>
      </c>
      <c r="F184" s="17">
        <v>0.31</v>
      </c>
      <c r="G184" s="16">
        <v>0.19059999999999999</v>
      </c>
      <c r="H184" s="15">
        <v>1</v>
      </c>
    </row>
    <row r="185" spans="1:8" x14ac:dyDescent="0.3">
      <c r="A185" s="18">
        <v>84991</v>
      </c>
      <c r="B185" s="20" t="s">
        <v>2852</v>
      </c>
      <c r="C185" s="19">
        <v>32900000</v>
      </c>
      <c r="D185" s="16">
        <v>27</v>
      </c>
      <c r="E185" s="18">
        <v>3.09</v>
      </c>
      <c r="F185" s="17">
        <v>16.100000000000001</v>
      </c>
      <c r="G185" s="16">
        <v>9.8483999999999998</v>
      </c>
      <c r="H185" s="15">
        <v>1</v>
      </c>
    </row>
    <row r="186" spans="1:8" x14ac:dyDescent="0.3">
      <c r="A186" s="18">
        <v>84991</v>
      </c>
      <c r="B186" s="20" t="s">
        <v>2852</v>
      </c>
      <c r="C186" s="19">
        <v>257300000</v>
      </c>
      <c r="D186" s="16">
        <v>66</v>
      </c>
      <c r="E186" s="18">
        <v>9.85</v>
      </c>
      <c r="F186" s="17">
        <v>16.3</v>
      </c>
      <c r="G186" s="16">
        <v>13.326499999999999</v>
      </c>
      <c r="H186" s="15">
        <v>2</v>
      </c>
    </row>
    <row r="187" spans="1:8" x14ac:dyDescent="0.3">
      <c r="A187" s="18">
        <v>89275</v>
      </c>
      <c r="B187" s="20" t="s">
        <v>2742</v>
      </c>
      <c r="C187" s="19">
        <v>100000</v>
      </c>
      <c r="D187" s="16">
        <v>1</v>
      </c>
      <c r="E187" s="18">
        <v>89.23</v>
      </c>
      <c r="F187" s="17">
        <v>89.23</v>
      </c>
      <c r="G187" s="16">
        <v>89.23</v>
      </c>
      <c r="H187" s="15">
        <v>3</v>
      </c>
    </row>
    <row r="188" spans="1:8" x14ac:dyDescent="0.3">
      <c r="A188" s="18">
        <v>89321</v>
      </c>
      <c r="B188" s="20" t="s">
        <v>2812</v>
      </c>
      <c r="C188" s="19">
        <v>64000000</v>
      </c>
      <c r="D188" s="16">
        <v>7</v>
      </c>
      <c r="E188" s="18">
        <v>25.31</v>
      </c>
      <c r="F188" s="17">
        <v>25.81</v>
      </c>
      <c r="G188" s="16">
        <v>25.5733</v>
      </c>
      <c r="H188" s="15">
        <v>2</v>
      </c>
    </row>
    <row r="189" spans="1:8" x14ac:dyDescent="0.3">
      <c r="A189" s="18">
        <v>89334</v>
      </c>
      <c r="B189" s="20" t="s">
        <v>2915</v>
      </c>
      <c r="C189" s="19">
        <v>4900000</v>
      </c>
      <c r="D189" s="16">
        <v>9</v>
      </c>
      <c r="E189" s="18">
        <v>3.38</v>
      </c>
      <c r="F189" s="17">
        <v>7.64</v>
      </c>
      <c r="G189" s="16">
        <v>5.6702000000000004</v>
      </c>
      <c r="H189" s="15">
        <v>1</v>
      </c>
    </row>
    <row r="190" spans="1:8" x14ac:dyDescent="0.3">
      <c r="A190" s="18">
        <v>98025</v>
      </c>
      <c r="B190" s="20" t="s">
        <v>2846</v>
      </c>
      <c r="C190" s="19">
        <v>8800000</v>
      </c>
      <c r="D190" s="16">
        <v>12</v>
      </c>
      <c r="E190" s="18">
        <v>13.85</v>
      </c>
      <c r="F190" s="17">
        <v>18.89</v>
      </c>
      <c r="G190" s="16">
        <v>15.8132</v>
      </c>
      <c r="H190" s="15">
        <v>1</v>
      </c>
    </row>
    <row r="191" spans="1:8" ht="16.8" customHeight="1" thickBot="1" x14ac:dyDescent="0.35">
      <c r="A191" s="12">
        <v>99584</v>
      </c>
      <c r="B191" s="14" t="s">
        <v>2803</v>
      </c>
      <c r="C191" s="13">
        <v>1600000</v>
      </c>
      <c r="D191" s="10">
        <v>6</v>
      </c>
      <c r="E191" s="12">
        <v>33.65</v>
      </c>
      <c r="F191" s="11">
        <v>46.04</v>
      </c>
      <c r="G191" s="10">
        <v>37.936900000000001</v>
      </c>
      <c r="H191" s="9">
        <v>2</v>
      </c>
    </row>
    <row r="192" spans="1:8" ht="16.8" customHeight="1" thickBot="1" x14ac:dyDescent="0.35">
      <c r="A192" s="8" t="s">
        <v>2462</v>
      </c>
      <c r="B192" s="4"/>
      <c r="C192" s="7">
        <v>14747700000</v>
      </c>
      <c r="D192" s="6">
        <v>7744</v>
      </c>
      <c r="E192" s="5"/>
      <c r="F192" s="4"/>
      <c r="G192" s="3"/>
      <c r="H192" s="2"/>
    </row>
  </sheetData>
  <mergeCells count="3">
    <mergeCell ref="D3:D4"/>
    <mergeCell ref="E3:G3"/>
    <mergeCell ref="A1:H1"/>
  </mergeCells>
  <phoneticPr fontId="2" type="noConversion"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/>
  <dimension ref="A1:J211"/>
  <sheetViews>
    <sheetView topLeftCell="A187" workbookViewId="0">
      <selection activeCell="B230" sqref="B230"/>
    </sheetView>
  </sheetViews>
  <sheetFormatPr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256" width="9" style="1" customWidth="1"/>
    <col min="257" max="257" width="10.6640625" style="1" customWidth="1"/>
    <col min="258" max="258" width="12.6640625" style="1" customWidth="1"/>
    <col min="259" max="259" width="15.6640625" style="1" customWidth="1"/>
    <col min="260" max="264" width="10.6640625" style="1" customWidth="1"/>
    <col min="265" max="266" width="10.33203125" style="1" customWidth="1"/>
    <col min="267" max="512" width="9" style="1" customWidth="1"/>
    <col min="513" max="513" width="10.6640625" style="1" customWidth="1"/>
    <col min="514" max="514" width="12.6640625" style="1" customWidth="1"/>
    <col min="515" max="515" width="15.6640625" style="1" customWidth="1"/>
    <col min="516" max="520" width="10.6640625" style="1" customWidth="1"/>
    <col min="521" max="522" width="10.33203125" style="1" customWidth="1"/>
    <col min="523" max="768" width="9" style="1" customWidth="1"/>
    <col min="769" max="769" width="10.6640625" style="1" customWidth="1"/>
    <col min="770" max="770" width="12.6640625" style="1" customWidth="1"/>
    <col min="771" max="771" width="15.6640625" style="1" customWidth="1"/>
    <col min="772" max="776" width="10.6640625" style="1" customWidth="1"/>
    <col min="777" max="778" width="10.33203125" style="1" customWidth="1"/>
    <col min="779" max="1024" width="9" style="1" customWidth="1"/>
    <col min="1025" max="1025" width="10.6640625" style="1" customWidth="1"/>
    <col min="1026" max="1026" width="12.6640625" style="1" customWidth="1"/>
    <col min="1027" max="1027" width="15.6640625" style="1" customWidth="1"/>
    <col min="1028" max="1032" width="10.6640625" style="1" customWidth="1"/>
    <col min="1033" max="1034" width="10.33203125" style="1" customWidth="1"/>
    <col min="1035" max="1280" width="9" style="1" customWidth="1"/>
    <col min="1281" max="1281" width="10.6640625" style="1" customWidth="1"/>
    <col min="1282" max="1282" width="12.6640625" style="1" customWidth="1"/>
    <col min="1283" max="1283" width="15.6640625" style="1" customWidth="1"/>
    <col min="1284" max="1288" width="10.6640625" style="1" customWidth="1"/>
    <col min="1289" max="1290" width="10.33203125" style="1" customWidth="1"/>
    <col min="1291" max="1536" width="9" style="1" customWidth="1"/>
    <col min="1537" max="1537" width="10.6640625" style="1" customWidth="1"/>
    <col min="1538" max="1538" width="12.6640625" style="1" customWidth="1"/>
    <col min="1539" max="1539" width="15.6640625" style="1" customWidth="1"/>
    <col min="1540" max="1544" width="10.6640625" style="1" customWidth="1"/>
    <col min="1545" max="1546" width="10.33203125" style="1" customWidth="1"/>
    <col min="1547" max="1792" width="9" style="1" customWidth="1"/>
    <col min="1793" max="1793" width="10.6640625" style="1" customWidth="1"/>
    <col min="1794" max="1794" width="12.6640625" style="1" customWidth="1"/>
    <col min="1795" max="1795" width="15.6640625" style="1" customWidth="1"/>
    <col min="1796" max="1800" width="10.6640625" style="1" customWidth="1"/>
    <col min="1801" max="1802" width="10.33203125" style="1" customWidth="1"/>
    <col min="1803" max="2048" width="9" style="1" customWidth="1"/>
    <col min="2049" max="2049" width="10.6640625" style="1" customWidth="1"/>
    <col min="2050" max="2050" width="12.6640625" style="1" customWidth="1"/>
    <col min="2051" max="2051" width="15.6640625" style="1" customWidth="1"/>
    <col min="2052" max="2056" width="10.6640625" style="1" customWidth="1"/>
    <col min="2057" max="2058" width="10.33203125" style="1" customWidth="1"/>
    <col min="2059" max="2304" width="9" style="1" customWidth="1"/>
    <col min="2305" max="2305" width="10.6640625" style="1" customWidth="1"/>
    <col min="2306" max="2306" width="12.6640625" style="1" customWidth="1"/>
    <col min="2307" max="2307" width="15.6640625" style="1" customWidth="1"/>
    <col min="2308" max="2312" width="10.6640625" style="1" customWidth="1"/>
    <col min="2313" max="2314" width="10.33203125" style="1" customWidth="1"/>
    <col min="2315" max="2560" width="9" style="1" customWidth="1"/>
    <col min="2561" max="2561" width="10.6640625" style="1" customWidth="1"/>
    <col min="2562" max="2562" width="12.6640625" style="1" customWidth="1"/>
    <col min="2563" max="2563" width="15.6640625" style="1" customWidth="1"/>
    <col min="2564" max="2568" width="10.6640625" style="1" customWidth="1"/>
    <col min="2569" max="2570" width="10.33203125" style="1" customWidth="1"/>
    <col min="2571" max="2816" width="9" style="1" customWidth="1"/>
    <col min="2817" max="2817" width="10.6640625" style="1" customWidth="1"/>
    <col min="2818" max="2818" width="12.6640625" style="1" customWidth="1"/>
    <col min="2819" max="2819" width="15.6640625" style="1" customWidth="1"/>
    <col min="2820" max="2824" width="10.6640625" style="1" customWidth="1"/>
    <col min="2825" max="2826" width="10.33203125" style="1" customWidth="1"/>
    <col min="2827" max="3072" width="9" style="1" customWidth="1"/>
    <col min="3073" max="3073" width="10.6640625" style="1" customWidth="1"/>
    <col min="3074" max="3074" width="12.6640625" style="1" customWidth="1"/>
    <col min="3075" max="3075" width="15.6640625" style="1" customWidth="1"/>
    <col min="3076" max="3080" width="10.6640625" style="1" customWidth="1"/>
    <col min="3081" max="3082" width="10.33203125" style="1" customWidth="1"/>
    <col min="3083" max="3328" width="9" style="1" customWidth="1"/>
    <col min="3329" max="3329" width="10.6640625" style="1" customWidth="1"/>
    <col min="3330" max="3330" width="12.6640625" style="1" customWidth="1"/>
    <col min="3331" max="3331" width="15.6640625" style="1" customWidth="1"/>
    <col min="3332" max="3336" width="10.6640625" style="1" customWidth="1"/>
    <col min="3337" max="3338" width="10.33203125" style="1" customWidth="1"/>
    <col min="3339" max="3584" width="9" style="1" customWidth="1"/>
    <col min="3585" max="3585" width="10.6640625" style="1" customWidth="1"/>
    <col min="3586" max="3586" width="12.6640625" style="1" customWidth="1"/>
    <col min="3587" max="3587" width="15.6640625" style="1" customWidth="1"/>
    <col min="3588" max="3592" width="10.6640625" style="1" customWidth="1"/>
    <col min="3593" max="3594" width="10.33203125" style="1" customWidth="1"/>
    <col min="3595" max="3840" width="9" style="1" customWidth="1"/>
    <col min="3841" max="3841" width="10.6640625" style="1" customWidth="1"/>
    <col min="3842" max="3842" width="12.6640625" style="1" customWidth="1"/>
    <col min="3843" max="3843" width="15.6640625" style="1" customWidth="1"/>
    <col min="3844" max="3848" width="10.6640625" style="1" customWidth="1"/>
    <col min="3849" max="3850" width="10.33203125" style="1" customWidth="1"/>
    <col min="3851" max="4096" width="9" style="1" customWidth="1"/>
    <col min="4097" max="4097" width="10.6640625" style="1" customWidth="1"/>
    <col min="4098" max="4098" width="12.6640625" style="1" customWidth="1"/>
    <col min="4099" max="4099" width="15.6640625" style="1" customWidth="1"/>
    <col min="4100" max="4104" width="10.6640625" style="1" customWidth="1"/>
    <col min="4105" max="4106" width="10.33203125" style="1" customWidth="1"/>
    <col min="4107" max="4352" width="9" style="1" customWidth="1"/>
    <col min="4353" max="4353" width="10.6640625" style="1" customWidth="1"/>
    <col min="4354" max="4354" width="12.6640625" style="1" customWidth="1"/>
    <col min="4355" max="4355" width="15.6640625" style="1" customWidth="1"/>
    <col min="4356" max="4360" width="10.6640625" style="1" customWidth="1"/>
    <col min="4361" max="4362" width="10.33203125" style="1" customWidth="1"/>
    <col min="4363" max="4608" width="9" style="1" customWidth="1"/>
    <col min="4609" max="4609" width="10.6640625" style="1" customWidth="1"/>
    <col min="4610" max="4610" width="12.6640625" style="1" customWidth="1"/>
    <col min="4611" max="4611" width="15.6640625" style="1" customWidth="1"/>
    <col min="4612" max="4616" width="10.6640625" style="1" customWidth="1"/>
    <col min="4617" max="4618" width="10.33203125" style="1" customWidth="1"/>
    <col min="4619" max="4864" width="9" style="1" customWidth="1"/>
    <col min="4865" max="4865" width="10.6640625" style="1" customWidth="1"/>
    <col min="4866" max="4866" width="12.6640625" style="1" customWidth="1"/>
    <col min="4867" max="4867" width="15.6640625" style="1" customWidth="1"/>
    <col min="4868" max="4872" width="10.6640625" style="1" customWidth="1"/>
    <col min="4873" max="4874" width="10.33203125" style="1" customWidth="1"/>
    <col min="4875" max="5120" width="9" style="1" customWidth="1"/>
    <col min="5121" max="5121" width="10.6640625" style="1" customWidth="1"/>
    <col min="5122" max="5122" width="12.6640625" style="1" customWidth="1"/>
    <col min="5123" max="5123" width="15.6640625" style="1" customWidth="1"/>
    <col min="5124" max="5128" width="10.6640625" style="1" customWidth="1"/>
    <col min="5129" max="5130" width="10.33203125" style="1" customWidth="1"/>
    <col min="5131" max="5376" width="9" style="1" customWidth="1"/>
    <col min="5377" max="5377" width="10.6640625" style="1" customWidth="1"/>
    <col min="5378" max="5378" width="12.6640625" style="1" customWidth="1"/>
    <col min="5379" max="5379" width="15.6640625" style="1" customWidth="1"/>
    <col min="5380" max="5384" width="10.6640625" style="1" customWidth="1"/>
    <col min="5385" max="5386" width="10.33203125" style="1" customWidth="1"/>
    <col min="5387" max="5632" width="9" style="1" customWidth="1"/>
    <col min="5633" max="5633" width="10.6640625" style="1" customWidth="1"/>
    <col min="5634" max="5634" width="12.6640625" style="1" customWidth="1"/>
    <col min="5635" max="5635" width="15.6640625" style="1" customWidth="1"/>
    <col min="5636" max="5640" width="10.6640625" style="1" customWidth="1"/>
    <col min="5641" max="5642" width="10.33203125" style="1" customWidth="1"/>
    <col min="5643" max="5888" width="9" style="1" customWidth="1"/>
    <col min="5889" max="5889" width="10.6640625" style="1" customWidth="1"/>
    <col min="5890" max="5890" width="12.6640625" style="1" customWidth="1"/>
    <col min="5891" max="5891" width="15.6640625" style="1" customWidth="1"/>
    <col min="5892" max="5896" width="10.6640625" style="1" customWidth="1"/>
    <col min="5897" max="5898" width="10.33203125" style="1" customWidth="1"/>
    <col min="5899" max="6144" width="9" style="1" customWidth="1"/>
    <col min="6145" max="6145" width="10.6640625" style="1" customWidth="1"/>
    <col min="6146" max="6146" width="12.6640625" style="1" customWidth="1"/>
    <col min="6147" max="6147" width="15.6640625" style="1" customWidth="1"/>
    <col min="6148" max="6152" width="10.6640625" style="1" customWidth="1"/>
    <col min="6153" max="6154" width="10.33203125" style="1" customWidth="1"/>
    <col min="6155" max="6400" width="9" style="1" customWidth="1"/>
    <col min="6401" max="6401" width="10.6640625" style="1" customWidth="1"/>
    <col min="6402" max="6402" width="12.6640625" style="1" customWidth="1"/>
    <col min="6403" max="6403" width="15.6640625" style="1" customWidth="1"/>
    <col min="6404" max="6408" width="10.6640625" style="1" customWidth="1"/>
    <col min="6409" max="6410" width="10.33203125" style="1" customWidth="1"/>
    <col min="6411" max="6656" width="9" style="1" customWidth="1"/>
    <col min="6657" max="6657" width="10.6640625" style="1" customWidth="1"/>
    <col min="6658" max="6658" width="12.6640625" style="1" customWidth="1"/>
    <col min="6659" max="6659" width="15.6640625" style="1" customWidth="1"/>
    <col min="6660" max="6664" width="10.6640625" style="1" customWidth="1"/>
    <col min="6665" max="6666" width="10.33203125" style="1" customWidth="1"/>
    <col min="6667" max="6912" width="9" style="1" customWidth="1"/>
    <col min="6913" max="6913" width="10.6640625" style="1" customWidth="1"/>
    <col min="6914" max="6914" width="12.6640625" style="1" customWidth="1"/>
    <col min="6915" max="6915" width="15.6640625" style="1" customWidth="1"/>
    <col min="6916" max="6920" width="10.6640625" style="1" customWidth="1"/>
    <col min="6921" max="6922" width="10.33203125" style="1" customWidth="1"/>
    <col min="6923" max="7168" width="9" style="1" customWidth="1"/>
    <col min="7169" max="7169" width="10.6640625" style="1" customWidth="1"/>
    <col min="7170" max="7170" width="12.6640625" style="1" customWidth="1"/>
    <col min="7171" max="7171" width="15.6640625" style="1" customWidth="1"/>
    <col min="7172" max="7176" width="10.6640625" style="1" customWidth="1"/>
    <col min="7177" max="7178" width="10.33203125" style="1" customWidth="1"/>
    <col min="7179" max="7424" width="9" style="1" customWidth="1"/>
    <col min="7425" max="7425" width="10.6640625" style="1" customWidth="1"/>
    <col min="7426" max="7426" width="12.6640625" style="1" customWidth="1"/>
    <col min="7427" max="7427" width="15.6640625" style="1" customWidth="1"/>
    <col min="7428" max="7432" width="10.6640625" style="1" customWidth="1"/>
    <col min="7433" max="7434" width="10.33203125" style="1" customWidth="1"/>
    <col min="7435" max="7680" width="9" style="1" customWidth="1"/>
    <col min="7681" max="7681" width="10.6640625" style="1" customWidth="1"/>
    <col min="7682" max="7682" width="12.6640625" style="1" customWidth="1"/>
    <col min="7683" max="7683" width="15.6640625" style="1" customWidth="1"/>
    <col min="7684" max="7688" width="10.6640625" style="1" customWidth="1"/>
    <col min="7689" max="7690" width="10.33203125" style="1" customWidth="1"/>
    <col min="7691" max="7936" width="9" style="1" customWidth="1"/>
    <col min="7937" max="7937" width="10.6640625" style="1" customWidth="1"/>
    <col min="7938" max="7938" width="12.6640625" style="1" customWidth="1"/>
    <col min="7939" max="7939" width="15.6640625" style="1" customWidth="1"/>
    <col min="7940" max="7944" width="10.6640625" style="1" customWidth="1"/>
    <col min="7945" max="7946" width="10.33203125" style="1" customWidth="1"/>
    <col min="7947" max="8192" width="9" style="1" customWidth="1"/>
    <col min="8193" max="8193" width="10.6640625" style="1" customWidth="1"/>
    <col min="8194" max="8194" width="12.6640625" style="1" customWidth="1"/>
    <col min="8195" max="8195" width="15.6640625" style="1" customWidth="1"/>
    <col min="8196" max="8200" width="10.6640625" style="1" customWidth="1"/>
    <col min="8201" max="8202" width="10.33203125" style="1" customWidth="1"/>
    <col min="8203" max="8448" width="9" style="1" customWidth="1"/>
    <col min="8449" max="8449" width="10.6640625" style="1" customWidth="1"/>
    <col min="8450" max="8450" width="12.6640625" style="1" customWidth="1"/>
    <col min="8451" max="8451" width="15.6640625" style="1" customWidth="1"/>
    <col min="8452" max="8456" width="10.6640625" style="1" customWidth="1"/>
    <col min="8457" max="8458" width="10.33203125" style="1" customWidth="1"/>
    <col min="8459" max="8704" width="9" style="1" customWidth="1"/>
    <col min="8705" max="8705" width="10.6640625" style="1" customWidth="1"/>
    <col min="8706" max="8706" width="12.6640625" style="1" customWidth="1"/>
    <col min="8707" max="8707" width="15.6640625" style="1" customWidth="1"/>
    <col min="8708" max="8712" width="10.6640625" style="1" customWidth="1"/>
    <col min="8713" max="8714" width="10.33203125" style="1" customWidth="1"/>
    <col min="8715" max="8960" width="9" style="1" customWidth="1"/>
    <col min="8961" max="8961" width="10.6640625" style="1" customWidth="1"/>
    <col min="8962" max="8962" width="12.6640625" style="1" customWidth="1"/>
    <col min="8963" max="8963" width="15.6640625" style="1" customWidth="1"/>
    <col min="8964" max="8968" width="10.6640625" style="1" customWidth="1"/>
    <col min="8969" max="8970" width="10.33203125" style="1" customWidth="1"/>
    <col min="8971" max="9216" width="9" style="1" customWidth="1"/>
    <col min="9217" max="9217" width="10.6640625" style="1" customWidth="1"/>
    <col min="9218" max="9218" width="12.6640625" style="1" customWidth="1"/>
    <col min="9219" max="9219" width="15.6640625" style="1" customWidth="1"/>
    <col min="9220" max="9224" width="10.6640625" style="1" customWidth="1"/>
    <col min="9225" max="9226" width="10.33203125" style="1" customWidth="1"/>
    <col min="9227" max="9472" width="9" style="1" customWidth="1"/>
    <col min="9473" max="9473" width="10.6640625" style="1" customWidth="1"/>
    <col min="9474" max="9474" width="12.6640625" style="1" customWidth="1"/>
    <col min="9475" max="9475" width="15.6640625" style="1" customWidth="1"/>
    <col min="9476" max="9480" width="10.6640625" style="1" customWidth="1"/>
    <col min="9481" max="9482" width="10.33203125" style="1" customWidth="1"/>
    <col min="9483" max="9728" width="9" style="1" customWidth="1"/>
    <col min="9729" max="9729" width="10.6640625" style="1" customWidth="1"/>
    <col min="9730" max="9730" width="12.6640625" style="1" customWidth="1"/>
    <col min="9731" max="9731" width="15.6640625" style="1" customWidth="1"/>
    <col min="9732" max="9736" width="10.6640625" style="1" customWidth="1"/>
    <col min="9737" max="9738" width="10.33203125" style="1" customWidth="1"/>
    <col min="9739" max="9984" width="9" style="1" customWidth="1"/>
    <col min="9985" max="9985" width="10.6640625" style="1" customWidth="1"/>
    <col min="9986" max="9986" width="12.6640625" style="1" customWidth="1"/>
    <col min="9987" max="9987" width="15.6640625" style="1" customWidth="1"/>
    <col min="9988" max="9992" width="10.6640625" style="1" customWidth="1"/>
    <col min="9993" max="9994" width="10.33203125" style="1" customWidth="1"/>
    <col min="9995" max="10240" width="9" style="1" customWidth="1"/>
    <col min="10241" max="10241" width="10.6640625" style="1" customWidth="1"/>
    <col min="10242" max="10242" width="12.6640625" style="1" customWidth="1"/>
    <col min="10243" max="10243" width="15.6640625" style="1" customWidth="1"/>
    <col min="10244" max="10248" width="10.6640625" style="1" customWidth="1"/>
    <col min="10249" max="10250" width="10.33203125" style="1" customWidth="1"/>
    <col min="10251" max="10496" width="9" style="1" customWidth="1"/>
    <col min="10497" max="10497" width="10.6640625" style="1" customWidth="1"/>
    <col min="10498" max="10498" width="12.6640625" style="1" customWidth="1"/>
    <col min="10499" max="10499" width="15.6640625" style="1" customWidth="1"/>
    <col min="10500" max="10504" width="10.6640625" style="1" customWidth="1"/>
    <col min="10505" max="10506" width="10.33203125" style="1" customWidth="1"/>
    <col min="10507" max="10752" width="9" style="1" customWidth="1"/>
    <col min="10753" max="10753" width="10.6640625" style="1" customWidth="1"/>
    <col min="10754" max="10754" width="12.6640625" style="1" customWidth="1"/>
    <col min="10755" max="10755" width="15.6640625" style="1" customWidth="1"/>
    <col min="10756" max="10760" width="10.6640625" style="1" customWidth="1"/>
    <col min="10761" max="10762" width="10.33203125" style="1" customWidth="1"/>
    <col min="10763" max="11008" width="9" style="1" customWidth="1"/>
    <col min="11009" max="11009" width="10.6640625" style="1" customWidth="1"/>
    <col min="11010" max="11010" width="12.6640625" style="1" customWidth="1"/>
    <col min="11011" max="11011" width="15.6640625" style="1" customWidth="1"/>
    <col min="11012" max="11016" width="10.6640625" style="1" customWidth="1"/>
    <col min="11017" max="11018" width="10.33203125" style="1" customWidth="1"/>
    <col min="11019" max="11264" width="9" style="1" customWidth="1"/>
    <col min="11265" max="11265" width="10.6640625" style="1" customWidth="1"/>
    <col min="11266" max="11266" width="12.6640625" style="1" customWidth="1"/>
    <col min="11267" max="11267" width="15.6640625" style="1" customWidth="1"/>
    <col min="11268" max="11272" width="10.6640625" style="1" customWidth="1"/>
    <col min="11273" max="11274" width="10.33203125" style="1" customWidth="1"/>
    <col min="11275" max="11520" width="9" style="1" customWidth="1"/>
    <col min="11521" max="11521" width="10.6640625" style="1" customWidth="1"/>
    <col min="11522" max="11522" width="12.6640625" style="1" customWidth="1"/>
    <col min="11523" max="11523" width="15.6640625" style="1" customWidth="1"/>
    <col min="11524" max="11528" width="10.6640625" style="1" customWidth="1"/>
    <col min="11529" max="11530" width="10.33203125" style="1" customWidth="1"/>
    <col min="11531" max="11776" width="9" style="1" customWidth="1"/>
    <col min="11777" max="11777" width="10.6640625" style="1" customWidth="1"/>
    <col min="11778" max="11778" width="12.6640625" style="1" customWidth="1"/>
    <col min="11779" max="11779" width="15.6640625" style="1" customWidth="1"/>
    <col min="11780" max="11784" width="10.6640625" style="1" customWidth="1"/>
    <col min="11785" max="11786" width="10.33203125" style="1" customWidth="1"/>
    <col min="11787" max="12032" width="9" style="1" customWidth="1"/>
    <col min="12033" max="12033" width="10.6640625" style="1" customWidth="1"/>
    <col min="12034" max="12034" width="12.6640625" style="1" customWidth="1"/>
    <col min="12035" max="12035" width="15.6640625" style="1" customWidth="1"/>
    <col min="12036" max="12040" width="10.6640625" style="1" customWidth="1"/>
    <col min="12041" max="12042" width="10.33203125" style="1" customWidth="1"/>
    <col min="12043" max="12288" width="9" style="1" customWidth="1"/>
    <col min="12289" max="12289" width="10.6640625" style="1" customWidth="1"/>
    <col min="12290" max="12290" width="12.6640625" style="1" customWidth="1"/>
    <col min="12291" max="12291" width="15.6640625" style="1" customWidth="1"/>
    <col min="12292" max="12296" width="10.6640625" style="1" customWidth="1"/>
    <col min="12297" max="12298" width="10.33203125" style="1" customWidth="1"/>
    <col min="12299" max="12544" width="9" style="1" customWidth="1"/>
    <col min="12545" max="12545" width="10.6640625" style="1" customWidth="1"/>
    <col min="12546" max="12546" width="12.6640625" style="1" customWidth="1"/>
    <col min="12547" max="12547" width="15.6640625" style="1" customWidth="1"/>
    <col min="12548" max="12552" width="10.6640625" style="1" customWidth="1"/>
    <col min="12553" max="12554" width="10.33203125" style="1" customWidth="1"/>
    <col min="12555" max="12800" width="9" style="1" customWidth="1"/>
    <col min="12801" max="12801" width="10.6640625" style="1" customWidth="1"/>
    <col min="12802" max="12802" width="12.6640625" style="1" customWidth="1"/>
    <col min="12803" max="12803" width="15.6640625" style="1" customWidth="1"/>
    <col min="12804" max="12808" width="10.6640625" style="1" customWidth="1"/>
    <col min="12809" max="12810" width="10.33203125" style="1" customWidth="1"/>
    <col min="12811" max="13056" width="9" style="1" customWidth="1"/>
    <col min="13057" max="13057" width="10.6640625" style="1" customWidth="1"/>
    <col min="13058" max="13058" width="12.6640625" style="1" customWidth="1"/>
    <col min="13059" max="13059" width="15.6640625" style="1" customWidth="1"/>
    <col min="13060" max="13064" width="10.6640625" style="1" customWidth="1"/>
    <col min="13065" max="13066" width="10.33203125" style="1" customWidth="1"/>
    <col min="13067" max="13312" width="9" style="1" customWidth="1"/>
    <col min="13313" max="13313" width="10.6640625" style="1" customWidth="1"/>
    <col min="13314" max="13314" width="12.6640625" style="1" customWidth="1"/>
    <col min="13315" max="13315" width="15.6640625" style="1" customWidth="1"/>
    <col min="13316" max="13320" width="10.6640625" style="1" customWidth="1"/>
    <col min="13321" max="13322" width="10.33203125" style="1" customWidth="1"/>
    <col min="13323" max="13568" width="9" style="1" customWidth="1"/>
    <col min="13569" max="13569" width="10.6640625" style="1" customWidth="1"/>
    <col min="13570" max="13570" width="12.6640625" style="1" customWidth="1"/>
    <col min="13571" max="13571" width="15.6640625" style="1" customWidth="1"/>
    <col min="13572" max="13576" width="10.6640625" style="1" customWidth="1"/>
    <col min="13577" max="13578" width="10.33203125" style="1" customWidth="1"/>
    <col min="13579" max="13824" width="9" style="1" customWidth="1"/>
    <col min="13825" max="13825" width="10.6640625" style="1" customWidth="1"/>
    <col min="13826" max="13826" width="12.6640625" style="1" customWidth="1"/>
    <col min="13827" max="13827" width="15.6640625" style="1" customWidth="1"/>
    <col min="13828" max="13832" width="10.6640625" style="1" customWidth="1"/>
    <col min="13833" max="13834" width="10.33203125" style="1" customWidth="1"/>
    <col min="13835" max="14080" width="9" style="1" customWidth="1"/>
    <col min="14081" max="14081" width="10.6640625" style="1" customWidth="1"/>
    <col min="14082" max="14082" width="12.6640625" style="1" customWidth="1"/>
    <col min="14083" max="14083" width="15.6640625" style="1" customWidth="1"/>
    <col min="14084" max="14088" width="10.6640625" style="1" customWidth="1"/>
    <col min="14089" max="14090" width="10.33203125" style="1" customWidth="1"/>
    <col min="14091" max="14336" width="9" style="1" customWidth="1"/>
    <col min="14337" max="14337" width="10.6640625" style="1" customWidth="1"/>
    <col min="14338" max="14338" width="12.6640625" style="1" customWidth="1"/>
    <col min="14339" max="14339" width="15.6640625" style="1" customWidth="1"/>
    <col min="14340" max="14344" width="10.6640625" style="1" customWidth="1"/>
    <col min="14345" max="14346" width="10.33203125" style="1" customWidth="1"/>
    <col min="14347" max="14592" width="9" style="1" customWidth="1"/>
    <col min="14593" max="14593" width="10.6640625" style="1" customWidth="1"/>
    <col min="14594" max="14594" width="12.6640625" style="1" customWidth="1"/>
    <col min="14595" max="14595" width="15.6640625" style="1" customWidth="1"/>
    <col min="14596" max="14600" width="10.6640625" style="1" customWidth="1"/>
    <col min="14601" max="14602" width="10.33203125" style="1" customWidth="1"/>
    <col min="14603" max="14848" width="9" style="1" customWidth="1"/>
    <col min="14849" max="14849" width="10.6640625" style="1" customWidth="1"/>
    <col min="14850" max="14850" width="12.6640625" style="1" customWidth="1"/>
    <col min="14851" max="14851" width="15.6640625" style="1" customWidth="1"/>
    <col min="14852" max="14856" width="10.6640625" style="1" customWidth="1"/>
    <col min="14857" max="14858" width="10.33203125" style="1" customWidth="1"/>
    <col min="14859" max="15104" width="9" style="1" customWidth="1"/>
    <col min="15105" max="15105" width="10.6640625" style="1" customWidth="1"/>
    <col min="15106" max="15106" width="12.6640625" style="1" customWidth="1"/>
    <col min="15107" max="15107" width="15.6640625" style="1" customWidth="1"/>
    <col min="15108" max="15112" width="10.6640625" style="1" customWidth="1"/>
    <col min="15113" max="15114" width="10.33203125" style="1" customWidth="1"/>
    <col min="15115" max="15360" width="9" style="1" customWidth="1"/>
    <col min="15361" max="15361" width="10.6640625" style="1" customWidth="1"/>
    <col min="15362" max="15362" width="12.6640625" style="1" customWidth="1"/>
    <col min="15363" max="15363" width="15.6640625" style="1" customWidth="1"/>
    <col min="15364" max="15368" width="10.6640625" style="1" customWidth="1"/>
    <col min="15369" max="15370" width="10.33203125" style="1" customWidth="1"/>
    <col min="15371" max="15616" width="9" style="1" customWidth="1"/>
    <col min="15617" max="15617" width="10.6640625" style="1" customWidth="1"/>
    <col min="15618" max="15618" width="12.6640625" style="1" customWidth="1"/>
    <col min="15619" max="15619" width="15.6640625" style="1" customWidth="1"/>
    <col min="15620" max="15624" width="10.6640625" style="1" customWidth="1"/>
    <col min="15625" max="15626" width="10.33203125" style="1" customWidth="1"/>
    <col min="15627" max="15872" width="9" style="1" customWidth="1"/>
    <col min="15873" max="15873" width="10.6640625" style="1" customWidth="1"/>
    <col min="15874" max="15874" width="12.6640625" style="1" customWidth="1"/>
    <col min="15875" max="15875" width="15.6640625" style="1" customWidth="1"/>
    <col min="15876" max="15880" width="10.6640625" style="1" customWidth="1"/>
    <col min="15881" max="15882" width="10.33203125" style="1" customWidth="1"/>
    <col min="15883" max="16128" width="9" style="1" customWidth="1"/>
    <col min="16129" max="16129" width="10.6640625" style="1" customWidth="1"/>
    <col min="16130" max="16130" width="12.6640625" style="1" customWidth="1"/>
    <col min="16131" max="16131" width="15.6640625" style="1" customWidth="1"/>
    <col min="16132" max="16136" width="10.6640625" style="1" customWidth="1"/>
    <col min="16137" max="16138" width="10.33203125" style="1" customWidth="1"/>
    <col min="16139" max="16384" width="9" style="1" customWidth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2937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132">
        <v>13163</v>
      </c>
      <c r="B5" s="134" t="s">
        <v>2925</v>
      </c>
      <c r="C5" s="133">
        <v>6200000</v>
      </c>
      <c r="D5" s="130">
        <v>24</v>
      </c>
      <c r="E5" s="132">
        <v>3.05</v>
      </c>
      <c r="F5" s="131">
        <v>7.04</v>
      </c>
      <c r="G5" s="130">
        <v>4.7305000000000001</v>
      </c>
      <c r="H5" s="129">
        <v>1</v>
      </c>
    </row>
    <row r="6" spans="1:10" x14ac:dyDescent="0.3">
      <c r="A6" s="126">
        <v>13164</v>
      </c>
      <c r="B6" s="128" t="s">
        <v>2235</v>
      </c>
      <c r="C6" s="127">
        <v>2400000</v>
      </c>
      <c r="D6" s="124">
        <v>12</v>
      </c>
      <c r="E6" s="126">
        <v>13.61</v>
      </c>
      <c r="F6" s="125">
        <v>16.57</v>
      </c>
      <c r="G6" s="124">
        <v>15.303800000000001</v>
      </c>
      <c r="H6" s="123">
        <v>3</v>
      </c>
    </row>
    <row r="7" spans="1:10" x14ac:dyDescent="0.3">
      <c r="A7" s="126">
        <v>13381</v>
      </c>
      <c r="B7" s="128" t="s">
        <v>2782</v>
      </c>
      <c r="C7" s="127">
        <v>900000</v>
      </c>
      <c r="D7" s="124">
        <v>2</v>
      </c>
      <c r="E7" s="126">
        <v>15.66</v>
      </c>
      <c r="F7" s="125">
        <v>15.66</v>
      </c>
      <c r="G7" s="124">
        <v>15.66</v>
      </c>
      <c r="H7" s="123">
        <v>3</v>
      </c>
    </row>
    <row r="8" spans="1:10" x14ac:dyDescent="0.3">
      <c r="A8" s="126">
        <v>14361</v>
      </c>
      <c r="B8" s="128" t="s">
        <v>2653</v>
      </c>
      <c r="C8" s="127">
        <v>7600000</v>
      </c>
      <c r="D8" s="124">
        <v>7</v>
      </c>
      <c r="E8" s="126">
        <v>25.38</v>
      </c>
      <c r="F8" s="125">
        <v>29.88</v>
      </c>
      <c r="G8" s="124">
        <v>27.933</v>
      </c>
      <c r="H8" s="123">
        <v>2</v>
      </c>
    </row>
    <row r="9" spans="1:10" x14ac:dyDescent="0.3">
      <c r="A9" s="126">
        <v>14362</v>
      </c>
      <c r="B9" s="128" t="s">
        <v>2576</v>
      </c>
      <c r="C9" s="127">
        <v>55500000</v>
      </c>
      <c r="D9" s="124">
        <v>40</v>
      </c>
      <c r="E9" s="126">
        <v>24.48</v>
      </c>
      <c r="F9" s="125">
        <v>27.14</v>
      </c>
      <c r="G9" s="124">
        <v>26.335899999999999</v>
      </c>
      <c r="H9" s="123">
        <v>3</v>
      </c>
    </row>
    <row r="10" spans="1:10" x14ac:dyDescent="0.3">
      <c r="A10" s="126">
        <v>14721</v>
      </c>
      <c r="B10" s="128" t="s">
        <v>2930</v>
      </c>
      <c r="C10" s="127">
        <v>6700000</v>
      </c>
      <c r="D10" s="124">
        <v>16</v>
      </c>
      <c r="E10" s="126">
        <v>1.51</v>
      </c>
      <c r="F10" s="125">
        <v>2.97</v>
      </c>
      <c r="G10" s="124">
        <v>2.5049000000000001</v>
      </c>
      <c r="H10" s="123">
        <v>1</v>
      </c>
    </row>
    <row r="11" spans="1:10" x14ac:dyDescent="0.3">
      <c r="A11" s="126">
        <v>15132</v>
      </c>
      <c r="B11" s="128" t="s">
        <v>2793</v>
      </c>
      <c r="C11" s="127">
        <v>47400000</v>
      </c>
      <c r="D11" s="124">
        <v>55</v>
      </c>
      <c r="E11" s="126">
        <v>15.78</v>
      </c>
      <c r="F11" s="125">
        <v>20.61</v>
      </c>
      <c r="G11" s="124">
        <v>18.389600000000002</v>
      </c>
      <c r="H11" s="123">
        <v>3</v>
      </c>
    </row>
    <row r="12" spans="1:10" x14ac:dyDescent="0.3">
      <c r="A12" s="126">
        <v>15862</v>
      </c>
      <c r="B12" s="128" t="s">
        <v>2773</v>
      </c>
      <c r="C12" s="127">
        <v>1500000</v>
      </c>
      <c r="D12" s="124">
        <v>7</v>
      </c>
      <c r="E12" s="126">
        <v>14.67</v>
      </c>
      <c r="F12" s="125">
        <v>16.53</v>
      </c>
      <c r="G12" s="124">
        <v>15.26</v>
      </c>
      <c r="H12" s="123">
        <v>2</v>
      </c>
    </row>
    <row r="13" spans="1:10" x14ac:dyDescent="0.3">
      <c r="A13" s="126">
        <v>15862</v>
      </c>
      <c r="B13" s="128" t="s">
        <v>2773</v>
      </c>
      <c r="C13" s="127">
        <v>5100000</v>
      </c>
      <c r="D13" s="124">
        <v>9</v>
      </c>
      <c r="E13" s="126">
        <v>15.47</v>
      </c>
      <c r="F13" s="125">
        <v>25.18</v>
      </c>
      <c r="G13" s="124">
        <v>16.201799999999999</v>
      </c>
      <c r="H13" s="123">
        <v>3</v>
      </c>
    </row>
    <row r="14" spans="1:10" x14ac:dyDescent="0.3">
      <c r="A14" s="126">
        <v>15893</v>
      </c>
      <c r="B14" s="128" t="s">
        <v>2774</v>
      </c>
      <c r="C14" s="127">
        <v>3000000</v>
      </c>
      <c r="D14" s="124">
        <v>1</v>
      </c>
      <c r="E14" s="126">
        <v>9.66</v>
      </c>
      <c r="F14" s="125">
        <v>9.66</v>
      </c>
      <c r="G14" s="124">
        <v>9.66</v>
      </c>
      <c r="H14" s="123">
        <v>2</v>
      </c>
    </row>
    <row r="15" spans="1:10" x14ac:dyDescent="0.3">
      <c r="A15" s="126">
        <v>15893</v>
      </c>
      <c r="B15" s="128" t="s">
        <v>2774</v>
      </c>
      <c r="C15" s="127">
        <v>15200000</v>
      </c>
      <c r="D15" s="124">
        <v>10</v>
      </c>
      <c r="E15" s="126">
        <v>10.54</v>
      </c>
      <c r="F15" s="125">
        <v>12.02</v>
      </c>
      <c r="G15" s="124">
        <v>11.3597</v>
      </c>
      <c r="H15" s="123">
        <v>3</v>
      </c>
    </row>
    <row r="16" spans="1:10" x14ac:dyDescent="0.3">
      <c r="A16" s="126">
        <v>15982</v>
      </c>
      <c r="B16" s="128" t="s">
        <v>2775</v>
      </c>
      <c r="C16" s="127">
        <v>8700000</v>
      </c>
      <c r="D16" s="124">
        <v>26</v>
      </c>
      <c r="E16" s="126">
        <v>14.12</v>
      </c>
      <c r="F16" s="125">
        <v>21.94</v>
      </c>
      <c r="G16" s="124">
        <v>16.396100000000001</v>
      </c>
      <c r="H16" s="123">
        <v>2</v>
      </c>
    </row>
    <row r="17" spans="1:8" x14ac:dyDescent="0.3">
      <c r="A17" s="126">
        <v>15982</v>
      </c>
      <c r="B17" s="128" t="s">
        <v>2775</v>
      </c>
      <c r="C17" s="127">
        <v>2100000</v>
      </c>
      <c r="D17" s="124">
        <v>11</v>
      </c>
      <c r="E17" s="126">
        <v>23.07</v>
      </c>
      <c r="F17" s="125">
        <v>25.2</v>
      </c>
      <c r="G17" s="124">
        <v>24.3752</v>
      </c>
      <c r="H17" s="123">
        <v>3</v>
      </c>
    </row>
    <row r="18" spans="1:8" x14ac:dyDescent="0.3">
      <c r="A18" s="126">
        <v>15983</v>
      </c>
      <c r="B18" s="128" t="s">
        <v>2874</v>
      </c>
      <c r="C18" s="127">
        <v>38500000</v>
      </c>
      <c r="D18" s="124">
        <v>21</v>
      </c>
      <c r="E18" s="126">
        <v>14.44</v>
      </c>
      <c r="F18" s="125">
        <v>21.85</v>
      </c>
      <c r="G18" s="124">
        <v>18.308599999999998</v>
      </c>
      <c r="H18" s="123">
        <v>2</v>
      </c>
    </row>
    <row r="19" spans="1:8" x14ac:dyDescent="0.3">
      <c r="A19" s="126">
        <v>16263</v>
      </c>
      <c r="B19" s="128" t="s">
        <v>2839</v>
      </c>
      <c r="C19" s="127">
        <v>38900000</v>
      </c>
      <c r="D19" s="124">
        <v>28</v>
      </c>
      <c r="E19" s="126">
        <v>4.58</v>
      </c>
      <c r="F19" s="125">
        <v>7.3</v>
      </c>
      <c r="G19" s="124">
        <v>5.2567000000000004</v>
      </c>
      <c r="H19" s="123">
        <v>2</v>
      </c>
    </row>
    <row r="20" spans="1:8" x14ac:dyDescent="0.3">
      <c r="A20" s="126">
        <v>16264</v>
      </c>
      <c r="B20" s="128" t="s">
        <v>2938</v>
      </c>
      <c r="C20" s="127">
        <v>10000000</v>
      </c>
      <c r="D20" s="124">
        <v>1</v>
      </c>
      <c r="E20" s="126">
        <v>3.23</v>
      </c>
      <c r="F20" s="125">
        <v>3.23</v>
      </c>
      <c r="G20" s="124">
        <v>3.23</v>
      </c>
      <c r="H20" s="123">
        <v>3</v>
      </c>
    </row>
    <row r="21" spans="1:8" x14ac:dyDescent="0.3">
      <c r="A21" s="126">
        <v>17961</v>
      </c>
      <c r="B21" s="128" t="s">
        <v>2888</v>
      </c>
      <c r="C21" s="127">
        <v>31500000</v>
      </c>
      <c r="D21" s="124">
        <v>15</v>
      </c>
      <c r="E21" s="126">
        <v>0.1</v>
      </c>
      <c r="F21" s="125">
        <v>0.21</v>
      </c>
      <c r="G21" s="124">
        <v>0.161</v>
      </c>
      <c r="H21" s="123">
        <v>1</v>
      </c>
    </row>
    <row r="22" spans="1:8" x14ac:dyDescent="0.3">
      <c r="A22" s="126">
        <v>18155</v>
      </c>
      <c r="B22" s="128" t="s">
        <v>2900</v>
      </c>
      <c r="C22" s="127">
        <v>8500000</v>
      </c>
      <c r="D22" s="124">
        <v>4</v>
      </c>
      <c r="E22" s="126">
        <v>4.9400000000000004</v>
      </c>
      <c r="F22" s="125">
        <v>20.712900000000001</v>
      </c>
      <c r="G22" s="124">
        <v>17.940200000000001</v>
      </c>
      <c r="H22" s="123">
        <v>1</v>
      </c>
    </row>
    <row r="23" spans="1:8" x14ac:dyDescent="0.3">
      <c r="A23" s="126">
        <v>20343</v>
      </c>
      <c r="B23" s="128" t="s">
        <v>2250</v>
      </c>
      <c r="C23" s="127">
        <v>24900000</v>
      </c>
      <c r="D23" s="124">
        <v>42</v>
      </c>
      <c r="E23" s="126">
        <v>36.159999999999997</v>
      </c>
      <c r="F23" s="125">
        <v>73.33</v>
      </c>
      <c r="G23" s="124">
        <v>42.884700000000002</v>
      </c>
      <c r="H23" s="123">
        <v>3</v>
      </c>
    </row>
    <row r="24" spans="1:8" x14ac:dyDescent="0.3">
      <c r="A24" s="126">
        <v>20631</v>
      </c>
      <c r="B24" s="128" t="s">
        <v>2862</v>
      </c>
      <c r="C24" s="127">
        <v>13000000</v>
      </c>
      <c r="D24" s="124">
        <v>12</v>
      </c>
      <c r="E24" s="126">
        <v>16.5</v>
      </c>
      <c r="F24" s="125">
        <v>20.37</v>
      </c>
      <c r="G24" s="124">
        <v>19.073799999999999</v>
      </c>
      <c r="H24" s="123">
        <v>1</v>
      </c>
    </row>
    <row r="25" spans="1:8" x14ac:dyDescent="0.3">
      <c r="A25" s="126">
        <v>20651</v>
      </c>
      <c r="B25" s="128" t="s">
        <v>2917</v>
      </c>
      <c r="C25" s="127">
        <v>1000000</v>
      </c>
      <c r="D25" s="124">
        <v>3</v>
      </c>
      <c r="E25" s="126">
        <v>37.04</v>
      </c>
      <c r="F25" s="125">
        <v>45.1</v>
      </c>
      <c r="G25" s="124">
        <v>41.634</v>
      </c>
      <c r="H25" s="123">
        <v>1</v>
      </c>
    </row>
    <row r="26" spans="1:8" x14ac:dyDescent="0.3">
      <c r="A26" s="126">
        <v>22081</v>
      </c>
      <c r="B26" s="128" t="s">
        <v>2577</v>
      </c>
      <c r="C26" s="127">
        <v>125100000</v>
      </c>
      <c r="D26" s="124">
        <v>151</v>
      </c>
      <c r="E26" s="126">
        <v>14.84</v>
      </c>
      <c r="F26" s="125">
        <v>24.33</v>
      </c>
      <c r="G26" s="124">
        <v>17.949100000000001</v>
      </c>
      <c r="H26" s="123">
        <v>3</v>
      </c>
    </row>
    <row r="27" spans="1:8" x14ac:dyDescent="0.3">
      <c r="A27" s="126">
        <v>22282</v>
      </c>
      <c r="B27" s="128" t="s">
        <v>2814</v>
      </c>
      <c r="C27" s="127">
        <v>7400000</v>
      </c>
      <c r="D27" s="124">
        <v>14</v>
      </c>
      <c r="E27" s="126">
        <v>12.07</v>
      </c>
      <c r="F27" s="125">
        <v>13.38</v>
      </c>
      <c r="G27" s="124">
        <v>12.62</v>
      </c>
      <c r="H27" s="123">
        <v>2</v>
      </c>
    </row>
    <row r="28" spans="1:8" x14ac:dyDescent="0.3">
      <c r="A28" s="126">
        <v>23383</v>
      </c>
      <c r="B28" s="128" t="s">
        <v>2627</v>
      </c>
      <c r="C28" s="127">
        <v>989300000</v>
      </c>
      <c r="D28" s="124">
        <v>184</v>
      </c>
      <c r="E28" s="126">
        <v>14.42</v>
      </c>
      <c r="F28" s="125">
        <v>23.072900000000001</v>
      </c>
      <c r="G28" s="124">
        <v>20.7606</v>
      </c>
      <c r="H28" s="123">
        <v>3</v>
      </c>
    </row>
    <row r="29" spans="1:8" x14ac:dyDescent="0.3">
      <c r="A29" s="126">
        <v>24392</v>
      </c>
      <c r="B29" s="128" t="s">
        <v>2918</v>
      </c>
      <c r="C29" s="127">
        <v>133900000</v>
      </c>
      <c r="D29" s="124">
        <v>202</v>
      </c>
      <c r="E29" s="126">
        <v>0.9</v>
      </c>
      <c r="F29" s="125">
        <v>6.24</v>
      </c>
      <c r="G29" s="124">
        <v>3.4386000000000001</v>
      </c>
      <c r="H29" s="123">
        <v>1</v>
      </c>
    </row>
    <row r="30" spans="1:8" x14ac:dyDescent="0.3">
      <c r="A30" s="126">
        <v>24393</v>
      </c>
      <c r="B30" s="128" t="s">
        <v>2656</v>
      </c>
      <c r="C30" s="127">
        <v>2322300000</v>
      </c>
      <c r="D30" s="124">
        <v>392</v>
      </c>
      <c r="E30" s="126">
        <v>10.09</v>
      </c>
      <c r="F30" s="125">
        <v>12.11</v>
      </c>
      <c r="G30" s="124">
        <v>11.0402</v>
      </c>
      <c r="H30" s="123">
        <v>3</v>
      </c>
    </row>
    <row r="31" spans="1:8" x14ac:dyDescent="0.3">
      <c r="A31" s="126">
        <v>24566</v>
      </c>
      <c r="B31" s="128" t="s">
        <v>2919</v>
      </c>
      <c r="C31" s="127">
        <v>5400000</v>
      </c>
      <c r="D31" s="124">
        <v>4</v>
      </c>
      <c r="E31" s="126">
        <v>14.69</v>
      </c>
      <c r="F31" s="125">
        <v>14.93</v>
      </c>
      <c r="G31" s="124">
        <v>14.8726</v>
      </c>
      <c r="H31" s="123">
        <v>1</v>
      </c>
    </row>
    <row r="32" spans="1:8" x14ac:dyDescent="0.3">
      <c r="A32" s="126">
        <v>24566</v>
      </c>
      <c r="B32" s="128" t="s">
        <v>2919</v>
      </c>
      <c r="C32" s="127">
        <v>86700000</v>
      </c>
      <c r="D32" s="124">
        <v>65</v>
      </c>
      <c r="E32" s="126">
        <v>11.78</v>
      </c>
      <c r="F32" s="125">
        <v>28.68</v>
      </c>
      <c r="G32" s="124">
        <v>15.617599999999999</v>
      </c>
      <c r="H32" s="123">
        <v>2</v>
      </c>
    </row>
    <row r="33" spans="1:8" x14ac:dyDescent="0.3">
      <c r="A33" s="126">
        <v>24616</v>
      </c>
      <c r="B33" s="128" t="s">
        <v>2642</v>
      </c>
      <c r="C33" s="127">
        <v>22700000</v>
      </c>
      <c r="D33" s="124">
        <v>33</v>
      </c>
      <c r="E33" s="126">
        <v>23.42</v>
      </c>
      <c r="F33" s="125">
        <v>29.03</v>
      </c>
      <c r="G33" s="124">
        <v>25.760300000000001</v>
      </c>
      <c r="H33" s="123">
        <v>3</v>
      </c>
    </row>
    <row r="34" spans="1:8" x14ac:dyDescent="0.3">
      <c r="A34" s="126">
        <v>24663</v>
      </c>
      <c r="B34" s="128" t="s">
        <v>2818</v>
      </c>
      <c r="C34" s="127">
        <v>37000000</v>
      </c>
      <c r="D34" s="124">
        <v>36</v>
      </c>
      <c r="E34" s="126">
        <v>15.69</v>
      </c>
      <c r="F34" s="125">
        <v>20.66</v>
      </c>
      <c r="G34" s="124">
        <v>18.467099999999999</v>
      </c>
      <c r="H34" s="123">
        <v>2</v>
      </c>
    </row>
    <row r="35" spans="1:8" x14ac:dyDescent="0.3">
      <c r="A35" s="126">
        <v>24723</v>
      </c>
      <c r="B35" s="128" t="s">
        <v>2863</v>
      </c>
      <c r="C35" s="127">
        <v>400000</v>
      </c>
      <c r="D35" s="124">
        <v>3</v>
      </c>
      <c r="E35" s="126">
        <v>61.8</v>
      </c>
      <c r="F35" s="125">
        <v>61.95</v>
      </c>
      <c r="G35" s="124">
        <v>61.91</v>
      </c>
      <c r="H35" s="123">
        <v>1</v>
      </c>
    </row>
    <row r="36" spans="1:8" x14ac:dyDescent="0.3">
      <c r="A36" s="126">
        <v>24822</v>
      </c>
      <c r="B36" s="128" t="s">
        <v>2864</v>
      </c>
      <c r="C36" s="127">
        <v>34700000</v>
      </c>
      <c r="D36" s="124">
        <v>36</v>
      </c>
      <c r="E36" s="126">
        <v>12.16</v>
      </c>
      <c r="F36" s="125">
        <v>18.309999999999999</v>
      </c>
      <c r="G36" s="124">
        <v>16.284700000000001</v>
      </c>
      <c r="H36" s="123">
        <v>2</v>
      </c>
    </row>
    <row r="37" spans="1:8" x14ac:dyDescent="0.3">
      <c r="A37" s="126">
        <v>24921</v>
      </c>
      <c r="B37" s="128" t="s">
        <v>2707</v>
      </c>
      <c r="C37" s="127">
        <v>485800000</v>
      </c>
      <c r="D37" s="124">
        <v>155</v>
      </c>
      <c r="E37" s="126">
        <v>14.15</v>
      </c>
      <c r="F37" s="125">
        <v>21.283300000000001</v>
      </c>
      <c r="G37" s="124">
        <v>17.59</v>
      </c>
      <c r="H37" s="123">
        <v>3</v>
      </c>
    </row>
    <row r="38" spans="1:8" x14ac:dyDescent="0.3">
      <c r="A38" s="126">
        <v>25282</v>
      </c>
      <c r="B38" s="128" t="s">
        <v>2643</v>
      </c>
      <c r="C38" s="127">
        <v>132600000</v>
      </c>
      <c r="D38" s="124">
        <v>13</v>
      </c>
      <c r="E38" s="126">
        <v>29.15</v>
      </c>
      <c r="F38" s="125">
        <v>33.97</v>
      </c>
      <c r="G38" s="124">
        <v>30.8</v>
      </c>
      <c r="H38" s="123">
        <v>4</v>
      </c>
    </row>
    <row r="39" spans="1:8" x14ac:dyDescent="0.3">
      <c r="A39" s="126">
        <v>25425</v>
      </c>
      <c r="B39" s="128" t="s">
        <v>2879</v>
      </c>
      <c r="C39" s="127">
        <v>476100000</v>
      </c>
      <c r="D39" s="124">
        <v>199</v>
      </c>
      <c r="E39" s="126">
        <v>19.77</v>
      </c>
      <c r="F39" s="125">
        <v>26.02</v>
      </c>
      <c r="G39" s="124">
        <v>22.936900000000001</v>
      </c>
      <c r="H39" s="123">
        <v>1</v>
      </c>
    </row>
    <row r="40" spans="1:8" x14ac:dyDescent="0.3">
      <c r="A40" s="126">
        <v>26034</v>
      </c>
      <c r="B40" s="128" t="s">
        <v>2616</v>
      </c>
      <c r="C40" s="127">
        <v>1238800000</v>
      </c>
      <c r="D40" s="124">
        <v>631</v>
      </c>
      <c r="E40" s="126">
        <v>44.43</v>
      </c>
      <c r="F40" s="125">
        <v>68.42</v>
      </c>
      <c r="G40" s="124">
        <v>56.277200000000001</v>
      </c>
      <c r="H40" s="123">
        <v>3</v>
      </c>
    </row>
    <row r="41" spans="1:8" x14ac:dyDescent="0.3">
      <c r="A41" s="126">
        <v>26106</v>
      </c>
      <c r="B41" s="128" t="s">
        <v>2889</v>
      </c>
      <c r="C41" s="127">
        <v>509800000</v>
      </c>
      <c r="D41" s="124">
        <v>191</v>
      </c>
      <c r="E41" s="126">
        <v>35.31</v>
      </c>
      <c r="F41" s="125">
        <v>53.55</v>
      </c>
      <c r="G41" s="124">
        <v>42.4041</v>
      </c>
      <c r="H41" s="123">
        <v>2</v>
      </c>
    </row>
    <row r="42" spans="1:8" x14ac:dyDescent="0.3">
      <c r="A42" s="126">
        <v>26107</v>
      </c>
      <c r="B42" s="128" t="s">
        <v>2277</v>
      </c>
      <c r="C42" s="127">
        <v>301900000</v>
      </c>
      <c r="D42" s="124">
        <v>277</v>
      </c>
      <c r="E42" s="126">
        <v>16.97</v>
      </c>
      <c r="F42" s="125">
        <v>25.64</v>
      </c>
      <c r="G42" s="124">
        <v>21.2684</v>
      </c>
      <c r="H42" s="123">
        <v>3</v>
      </c>
    </row>
    <row r="43" spans="1:8" x14ac:dyDescent="0.3">
      <c r="A43" s="126">
        <v>26183</v>
      </c>
      <c r="B43" s="125"/>
      <c r="C43" s="127">
        <v>500000</v>
      </c>
      <c r="D43" s="124">
        <v>1</v>
      </c>
      <c r="E43" s="126">
        <v>38.93</v>
      </c>
      <c r="F43" s="125">
        <v>38.93</v>
      </c>
      <c r="G43" s="124">
        <v>38.93</v>
      </c>
      <c r="H43" s="123">
        <v>2</v>
      </c>
    </row>
    <row r="44" spans="1:8" x14ac:dyDescent="0.3">
      <c r="A44" s="126">
        <v>26184</v>
      </c>
      <c r="B44" s="125"/>
      <c r="C44" s="127">
        <v>300000</v>
      </c>
      <c r="D44" s="124">
        <v>1</v>
      </c>
      <c r="E44" s="126">
        <v>69.88</v>
      </c>
      <c r="F44" s="125">
        <v>69.88</v>
      </c>
      <c r="G44" s="124">
        <v>69.88</v>
      </c>
      <c r="H44" s="123">
        <v>3</v>
      </c>
    </row>
    <row r="45" spans="1:8" x14ac:dyDescent="0.3">
      <c r="A45" s="126">
        <v>26302</v>
      </c>
      <c r="B45" s="128" t="s">
        <v>2795</v>
      </c>
      <c r="C45" s="127">
        <v>6100000</v>
      </c>
      <c r="D45" s="124">
        <v>1</v>
      </c>
      <c r="E45" s="126">
        <v>4.97</v>
      </c>
      <c r="F45" s="125">
        <v>4.97</v>
      </c>
      <c r="G45" s="124">
        <v>4.97</v>
      </c>
      <c r="H45" s="123">
        <v>1</v>
      </c>
    </row>
    <row r="46" spans="1:8" x14ac:dyDescent="0.3">
      <c r="A46" s="126">
        <v>27291</v>
      </c>
      <c r="B46" s="128" t="s">
        <v>2830</v>
      </c>
      <c r="C46" s="127">
        <v>26900000</v>
      </c>
      <c r="D46" s="124">
        <v>32</v>
      </c>
      <c r="E46" s="126">
        <v>4.3499999999999996</v>
      </c>
      <c r="F46" s="125">
        <v>8</v>
      </c>
      <c r="G46" s="124">
        <v>6.0138999999999996</v>
      </c>
      <c r="H46" s="123">
        <v>1</v>
      </c>
    </row>
    <row r="47" spans="1:8" x14ac:dyDescent="0.3">
      <c r="A47" s="126">
        <v>27322</v>
      </c>
      <c r="B47" s="128" t="s">
        <v>2939</v>
      </c>
      <c r="C47" s="127">
        <v>600000</v>
      </c>
      <c r="D47" s="124">
        <v>1</v>
      </c>
      <c r="E47" s="126">
        <v>43.1</v>
      </c>
      <c r="F47" s="125">
        <v>43.1</v>
      </c>
      <c r="G47" s="124">
        <v>43.1</v>
      </c>
      <c r="H47" s="123">
        <v>1</v>
      </c>
    </row>
    <row r="48" spans="1:8" x14ac:dyDescent="0.3">
      <c r="A48" s="126">
        <v>27481</v>
      </c>
      <c r="B48" s="128" t="s">
        <v>2785</v>
      </c>
      <c r="C48" s="127">
        <v>2700000</v>
      </c>
      <c r="D48" s="124">
        <v>6</v>
      </c>
      <c r="E48" s="126">
        <v>4.87</v>
      </c>
      <c r="F48" s="125">
        <v>7.85</v>
      </c>
      <c r="G48" s="124">
        <v>6.6048</v>
      </c>
      <c r="H48" s="123">
        <v>1</v>
      </c>
    </row>
    <row r="49" spans="1:8" x14ac:dyDescent="0.3">
      <c r="A49" s="126">
        <v>28885</v>
      </c>
      <c r="B49" s="128" t="s">
        <v>2901</v>
      </c>
      <c r="C49" s="127">
        <v>66500000</v>
      </c>
      <c r="D49" s="124">
        <v>19</v>
      </c>
      <c r="E49" s="126">
        <v>16.02</v>
      </c>
      <c r="F49" s="125">
        <v>20.88</v>
      </c>
      <c r="G49" s="124">
        <v>18.369299999999999</v>
      </c>
      <c r="H49" s="123">
        <v>1</v>
      </c>
    </row>
    <row r="50" spans="1:8" x14ac:dyDescent="0.3">
      <c r="A50" s="126">
        <v>28885</v>
      </c>
      <c r="B50" s="128" t="s">
        <v>2901</v>
      </c>
      <c r="C50" s="127">
        <v>104200000</v>
      </c>
      <c r="D50" s="124">
        <v>11</v>
      </c>
      <c r="E50" s="126">
        <v>19.43</v>
      </c>
      <c r="F50" s="125">
        <v>20.96</v>
      </c>
      <c r="G50" s="124">
        <v>20.088899999999999</v>
      </c>
      <c r="H50" s="123">
        <v>2</v>
      </c>
    </row>
    <row r="51" spans="1:8" x14ac:dyDescent="0.3">
      <c r="A51" s="126">
        <v>28886</v>
      </c>
      <c r="B51" s="128" t="s">
        <v>2737</v>
      </c>
      <c r="C51" s="127">
        <v>99600000</v>
      </c>
      <c r="D51" s="124">
        <v>49</v>
      </c>
      <c r="E51" s="126">
        <v>6.17</v>
      </c>
      <c r="F51" s="125">
        <v>8.41</v>
      </c>
      <c r="G51" s="124">
        <v>7.8074000000000003</v>
      </c>
      <c r="H51" s="123">
        <v>1</v>
      </c>
    </row>
    <row r="52" spans="1:8" x14ac:dyDescent="0.3">
      <c r="A52" s="126">
        <v>28886</v>
      </c>
      <c r="B52" s="128" t="s">
        <v>2737</v>
      </c>
      <c r="C52" s="127">
        <v>45500000</v>
      </c>
      <c r="D52" s="124">
        <v>9</v>
      </c>
      <c r="E52" s="126">
        <v>9.4700000000000006</v>
      </c>
      <c r="F52" s="125">
        <v>10.74</v>
      </c>
      <c r="G52" s="124">
        <v>10.5402</v>
      </c>
      <c r="H52" s="123">
        <v>3</v>
      </c>
    </row>
    <row r="53" spans="1:8" x14ac:dyDescent="0.3">
      <c r="A53" s="126">
        <v>29051</v>
      </c>
      <c r="B53" s="128" t="s">
        <v>2282</v>
      </c>
      <c r="C53" s="127">
        <v>136200000</v>
      </c>
      <c r="D53" s="124">
        <v>157</v>
      </c>
      <c r="E53" s="126">
        <v>14.43</v>
      </c>
      <c r="F53" s="125">
        <v>18.72</v>
      </c>
      <c r="G53" s="124">
        <v>16.631699999999999</v>
      </c>
      <c r="H53" s="123">
        <v>3</v>
      </c>
    </row>
    <row r="54" spans="1:8" x14ac:dyDescent="0.3">
      <c r="A54" s="126">
        <v>29371</v>
      </c>
      <c r="B54" s="128" t="s">
        <v>2765</v>
      </c>
      <c r="C54" s="127">
        <v>2900000</v>
      </c>
      <c r="D54" s="124">
        <v>7</v>
      </c>
      <c r="E54" s="126">
        <v>9.98</v>
      </c>
      <c r="F54" s="125">
        <v>11.02</v>
      </c>
      <c r="G54" s="124">
        <v>10.4297</v>
      </c>
      <c r="H54" s="123">
        <v>1</v>
      </c>
    </row>
    <row r="55" spans="1:8" x14ac:dyDescent="0.3">
      <c r="A55" s="126">
        <v>29371</v>
      </c>
      <c r="B55" s="128" t="s">
        <v>2765</v>
      </c>
      <c r="C55" s="127">
        <v>10300000</v>
      </c>
      <c r="D55" s="124">
        <v>11</v>
      </c>
      <c r="E55" s="126">
        <v>9.56</v>
      </c>
      <c r="F55" s="125">
        <v>11.51</v>
      </c>
      <c r="G55" s="124">
        <v>10.512700000000001</v>
      </c>
      <c r="H55" s="123">
        <v>2</v>
      </c>
    </row>
    <row r="56" spans="1:8" x14ac:dyDescent="0.3">
      <c r="A56" s="126">
        <v>30103</v>
      </c>
      <c r="B56" s="128" t="s">
        <v>2671</v>
      </c>
      <c r="C56" s="127">
        <v>1067400000</v>
      </c>
      <c r="D56" s="124">
        <v>185</v>
      </c>
      <c r="E56" s="126">
        <v>8.5299999999999994</v>
      </c>
      <c r="F56" s="125">
        <v>10.08</v>
      </c>
      <c r="G56" s="124">
        <v>9.0704999999999991</v>
      </c>
      <c r="H56" s="123">
        <v>3</v>
      </c>
    </row>
    <row r="57" spans="1:8" x14ac:dyDescent="0.3">
      <c r="A57" s="126">
        <v>30163</v>
      </c>
      <c r="B57" s="128" t="s">
        <v>2940</v>
      </c>
      <c r="C57" s="127">
        <v>6100000</v>
      </c>
      <c r="D57" s="124">
        <v>5</v>
      </c>
      <c r="E57" s="126">
        <v>49.704599999999999</v>
      </c>
      <c r="F57" s="125">
        <v>55.976700000000001</v>
      </c>
      <c r="G57" s="124">
        <v>54.311500000000002</v>
      </c>
      <c r="H57" s="123">
        <v>2</v>
      </c>
    </row>
    <row r="58" spans="1:8" x14ac:dyDescent="0.3">
      <c r="A58" s="126">
        <v>30237</v>
      </c>
      <c r="B58" s="128" t="s">
        <v>2822</v>
      </c>
      <c r="C58" s="127">
        <v>138300000</v>
      </c>
      <c r="D58" s="124">
        <v>93</v>
      </c>
      <c r="E58" s="126">
        <v>17.89</v>
      </c>
      <c r="F58" s="125">
        <v>23.66</v>
      </c>
      <c r="G58" s="124">
        <v>20.6113</v>
      </c>
      <c r="H58" s="123">
        <v>2</v>
      </c>
    </row>
    <row r="59" spans="1:8" x14ac:dyDescent="0.3">
      <c r="A59" s="126">
        <v>30284</v>
      </c>
      <c r="B59" s="128" t="s">
        <v>2744</v>
      </c>
      <c r="C59" s="127">
        <v>482100000</v>
      </c>
      <c r="D59" s="124">
        <v>204</v>
      </c>
      <c r="E59" s="126">
        <v>15.8</v>
      </c>
      <c r="F59" s="125">
        <v>18.78</v>
      </c>
      <c r="G59" s="124">
        <v>17.3568</v>
      </c>
      <c r="H59" s="123">
        <v>3</v>
      </c>
    </row>
    <row r="60" spans="1:8" x14ac:dyDescent="0.3">
      <c r="A60" s="126">
        <v>30335</v>
      </c>
      <c r="B60" s="128" t="s">
        <v>2854</v>
      </c>
      <c r="C60" s="127">
        <v>120100000</v>
      </c>
      <c r="D60" s="124">
        <v>63</v>
      </c>
      <c r="E60" s="126">
        <v>30.89</v>
      </c>
      <c r="F60" s="125">
        <v>45.94</v>
      </c>
      <c r="G60" s="124">
        <v>35.766199999999998</v>
      </c>
      <c r="H60" s="123">
        <v>3</v>
      </c>
    </row>
    <row r="61" spans="1:8" x14ac:dyDescent="0.3">
      <c r="A61" s="126">
        <v>30425</v>
      </c>
      <c r="B61" s="128" t="s">
        <v>2672</v>
      </c>
      <c r="C61" s="127">
        <v>749400000</v>
      </c>
      <c r="D61" s="124">
        <v>567</v>
      </c>
      <c r="E61" s="126">
        <v>15.22</v>
      </c>
      <c r="F61" s="125">
        <v>24.83</v>
      </c>
      <c r="G61" s="124">
        <v>22.7059</v>
      </c>
      <c r="H61" s="123">
        <v>3</v>
      </c>
    </row>
    <row r="62" spans="1:8" x14ac:dyDescent="0.3">
      <c r="A62" s="126">
        <v>30453</v>
      </c>
      <c r="B62" s="128" t="s">
        <v>2931</v>
      </c>
      <c r="C62" s="127">
        <v>13600000</v>
      </c>
      <c r="D62" s="124">
        <v>8</v>
      </c>
      <c r="E62" s="126">
        <v>7.08</v>
      </c>
      <c r="F62" s="125">
        <v>13.97</v>
      </c>
      <c r="G62" s="124">
        <v>11.9939</v>
      </c>
      <c r="H62" s="123">
        <v>1</v>
      </c>
    </row>
    <row r="63" spans="1:8" x14ac:dyDescent="0.3">
      <c r="A63" s="126">
        <v>30477</v>
      </c>
      <c r="B63" s="128" t="s">
        <v>2684</v>
      </c>
      <c r="C63" s="127">
        <v>3900000</v>
      </c>
      <c r="D63" s="124">
        <v>9</v>
      </c>
      <c r="E63" s="126">
        <v>10.25</v>
      </c>
      <c r="F63" s="125">
        <v>18.559999999999999</v>
      </c>
      <c r="G63" s="124">
        <v>13.571</v>
      </c>
      <c r="H63" s="123">
        <v>3</v>
      </c>
    </row>
    <row r="64" spans="1:8" x14ac:dyDescent="0.3">
      <c r="A64" s="126">
        <v>30881</v>
      </c>
      <c r="B64" s="128" t="s">
        <v>2927</v>
      </c>
      <c r="C64" s="127">
        <v>500000</v>
      </c>
      <c r="D64" s="124">
        <v>1</v>
      </c>
      <c r="E64" s="126">
        <v>15.6</v>
      </c>
      <c r="F64" s="125">
        <v>15.6</v>
      </c>
      <c r="G64" s="124">
        <v>15.6</v>
      </c>
      <c r="H64" s="123">
        <v>1</v>
      </c>
    </row>
    <row r="65" spans="1:8" x14ac:dyDescent="0.3">
      <c r="A65" s="126">
        <v>30921</v>
      </c>
      <c r="B65" s="128" t="s">
        <v>2848</v>
      </c>
      <c r="C65" s="127">
        <v>1000000</v>
      </c>
      <c r="D65" s="124">
        <v>1</v>
      </c>
      <c r="E65" s="126">
        <v>83.1</v>
      </c>
      <c r="F65" s="125">
        <v>83.1</v>
      </c>
      <c r="G65" s="124">
        <v>83.1</v>
      </c>
      <c r="H65" s="123">
        <v>2</v>
      </c>
    </row>
    <row r="66" spans="1:8" x14ac:dyDescent="0.3">
      <c r="A66" s="126">
        <v>31493</v>
      </c>
      <c r="B66" s="128" t="s">
        <v>2716</v>
      </c>
      <c r="C66" s="127">
        <v>27000000</v>
      </c>
      <c r="D66" s="124">
        <v>37</v>
      </c>
      <c r="E66" s="126">
        <v>20.2</v>
      </c>
      <c r="F66" s="125">
        <v>36.223700000000001</v>
      </c>
      <c r="G66" s="124">
        <v>26.110099999999999</v>
      </c>
      <c r="H66" s="123">
        <v>3</v>
      </c>
    </row>
    <row r="67" spans="1:8" x14ac:dyDescent="0.3">
      <c r="A67" s="126">
        <v>31632</v>
      </c>
      <c r="B67" s="128" t="s">
        <v>2766</v>
      </c>
      <c r="C67" s="127">
        <v>7000000</v>
      </c>
      <c r="D67" s="124">
        <v>10</v>
      </c>
      <c r="E67" s="126">
        <v>8.98</v>
      </c>
      <c r="F67" s="125">
        <v>11.65</v>
      </c>
      <c r="G67" s="124">
        <v>9.9190000000000005</v>
      </c>
      <c r="H67" s="123">
        <v>2</v>
      </c>
    </row>
    <row r="68" spans="1:8" x14ac:dyDescent="0.3">
      <c r="A68" s="126">
        <v>31712</v>
      </c>
      <c r="B68" s="128" t="s">
        <v>2750</v>
      </c>
      <c r="C68" s="127">
        <v>2700000</v>
      </c>
      <c r="D68" s="124">
        <v>4</v>
      </c>
      <c r="E68" s="126">
        <v>18.16</v>
      </c>
      <c r="F68" s="125">
        <v>21.19</v>
      </c>
      <c r="G68" s="124">
        <v>19.206700000000001</v>
      </c>
      <c r="H68" s="123">
        <v>3</v>
      </c>
    </row>
    <row r="69" spans="1:8" x14ac:dyDescent="0.3">
      <c r="A69" s="126">
        <v>31881</v>
      </c>
      <c r="B69" s="128" t="s">
        <v>2840</v>
      </c>
      <c r="C69" s="127">
        <v>2000000</v>
      </c>
      <c r="D69" s="124">
        <v>5</v>
      </c>
      <c r="E69" s="126">
        <v>9</v>
      </c>
      <c r="F69" s="125">
        <v>11.09</v>
      </c>
      <c r="G69" s="124">
        <v>10.31</v>
      </c>
      <c r="H69" s="123">
        <v>2</v>
      </c>
    </row>
    <row r="70" spans="1:8" x14ac:dyDescent="0.3">
      <c r="A70" s="126">
        <v>32024</v>
      </c>
      <c r="B70" s="128" t="s">
        <v>2767</v>
      </c>
      <c r="C70" s="127">
        <v>1600000</v>
      </c>
      <c r="D70" s="124">
        <v>3</v>
      </c>
      <c r="E70" s="126">
        <v>11.01</v>
      </c>
      <c r="F70" s="125">
        <v>12.22</v>
      </c>
      <c r="G70" s="124">
        <v>11.085599999999999</v>
      </c>
      <c r="H70" s="123">
        <v>3</v>
      </c>
    </row>
    <row r="71" spans="1:8" x14ac:dyDescent="0.3">
      <c r="A71" s="126">
        <v>32607</v>
      </c>
      <c r="B71" s="128" t="s">
        <v>2855</v>
      </c>
      <c r="C71" s="127">
        <v>1900000</v>
      </c>
      <c r="D71" s="124">
        <v>10</v>
      </c>
      <c r="E71" s="126">
        <v>56.7</v>
      </c>
      <c r="F71" s="125">
        <v>113.6</v>
      </c>
      <c r="G71" s="124">
        <v>65.307400000000001</v>
      </c>
      <c r="H71" s="123">
        <v>3</v>
      </c>
    </row>
    <row r="72" spans="1:8" x14ac:dyDescent="0.3">
      <c r="A72" s="126">
        <v>33053</v>
      </c>
      <c r="B72" s="128" t="s">
        <v>2932</v>
      </c>
      <c r="C72" s="127">
        <v>18700000</v>
      </c>
      <c r="D72" s="124">
        <v>4</v>
      </c>
      <c r="E72" s="126">
        <v>45.81</v>
      </c>
      <c r="F72" s="125">
        <v>64.83</v>
      </c>
      <c r="G72" s="124">
        <v>56.833500000000001</v>
      </c>
      <c r="H72" s="123">
        <v>2</v>
      </c>
    </row>
    <row r="73" spans="1:8" x14ac:dyDescent="0.3">
      <c r="A73" s="126">
        <v>33101</v>
      </c>
      <c r="B73" s="128" t="s">
        <v>2493</v>
      </c>
      <c r="C73" s="127">
        <v>18500000</v>
      </c>
      <c r="D73" s="124">
        <v>38</v>
      </c>
      <c r="E73" s="126">
        <v>17.05</v>
      </c>
      <c r="F73" s="125">
        <v>20.260000000000002</v>
      </c>
      <c r="G73" s="124">
        <v>18.626200000000001</v>
      </c>
      <c r="H73" s="123">
        <v>5</v>
      </c>
    </row>
    <row r="74" spans="1:8" x14ac:dyDescent="0.3">
      <c r="A74" s="126">
        <v>33223</v>
      </c>
      <c r="B74" s="128" t="s">
        <v>2902</v>
      </c>
      <c r="C74" s="127">
        <v>600000</v>
      </c>
      <c r="D74" s="124">
        <v>3</v>
      </c>
      <c r="E74" s="126">
        <v>22.61</v>
      </c>
      <c r="F74" s="125">
        <v>36.39</v>
      </c>
      <c r="G74" s="124">
        <v>29.17</v>
      </c>
      <c r="H74" s="123">
        <v>2</v>
      </c>
    </row>
    <row r="75" spans="1:8" x14ac:dyDescent="0.3">
      <c r="A75" s="126">
        <v>33244</v>
      </c>
      <c r="B75" s="128" t="s">
        <v>2580</v>
      </c>
      <c r="C75" s="127">
        <v>5700000</v>
      </c>
      <c r="D75" s="124">
        <v>13</v>
      </c>
      <c r="E75" s="126">
        <v>13.57</v>
      </c>
      <c r="F75" s="125">
        <v>20.3</v>
      </c>
      <c r="G75" s="124">
        <v>17.787700000000001</v>
      </c>
      <c r="H75" s="123">
        <v>3</v>
      </c>
    </row>
    <row r="76" spans="1:8" x14ac:dyDescent="0.3">
      <c r="A76" s="126">
        <v>33382</v>
      </c>
      <c r="B76" s="128" t="s">
        <v>2881</v>
      </c>
      <c r="C76" s="127">
        <v>2800000</v>
      </c>
      <c r="D76" s="124">
        <v>5</v>
      </c>
      <c r="E76" s="126">
        <v>5.74</v>
      </c>
      <c r="F76" s="125">
        <v>6.63</v>
      </c>
      <c r="G76" s="124">
        <v>6.1818</v>
      </c>
      <c r="H76" s="123">
        <v>1</v>
      </c>
    </row>
    <row r="77" spans="1:8" x14ac:dyDescent="0.3">
      <c r="A77" s="126">
        <v>33382</v>
      </c>
      <c r="B77" s="128" t="s">
        <v>2881</v>
      </c>
      <c r="C77" s="127">
        <v>9000000</v>
      </c>
      <c r="D77" s="124">
        <v>8</v>
      </c>
      <c r="E77" s="126">
        <v>6.71</v>
      </c>
      <c r="F77" s="125">
        <v>8.1999999999999993</v>
      </c>
      <c r="G77" s="124">
        <v>7.6379999999999999</v>
      </c>
      <c r="H77" s="123">
        <v>2</v>
      </c>
    </row>
    <row r="78" spans="1:8" x14ac:dyDescent="0.3">
      <c r="A78" s="126">
        <v>33632</v>
      </c>
      <c r="B78" s="128" t="s">
        <v>2941</v>
      </c>
      <c r="C78" s="127">
        <v>1000000</v>
      </c>
      <c r="D78" s="124">
        <v>1</v>
      </c>
      <c r="E78" s="126">
        <v>3.12</v>
      </c>
      <c r="F78" s="125">
        <v>3.12</v>
      </c>
      <c r="G78" s="124">
        <v>3.12</v>
      </c>
      <c r="H78" s="123">
        <v>1</v>
      </c>
    </row>
    <row r="79" spans="1:8" x14ac:dyDescent="0.3">
      <c r="A79" s="126">
        <v>33632</v>
      </c>
      <c r="B79" s="128" t="s">
        <v>2941</v>
      </c>
      <c r="C79" s="127">
        <v>9900000</v>
      </c>
      <c r="D79" s="124">
        <v>4</v>
      </c>
      <c r="E79" s="126">
        <v>10.16</v>
      </c>
      <c r="F79" s="125">
        <v>17.14</v>
      </c>
      <c r="G79" s="124">
        <v>14.8011</v>
      </c>
      <c r="H79" s="123">
        <v>2</v>
      </c>
    </row>
    <row r="80" spans="1:8" x14ac:dyDescent="0.3">
      <c r="A80" s="126">
        <v>34132</v>
      </c>
      <c r="B80" s="128" t="s">
        <v>2505</v>
      </c>
      <c r="C80" s="127">
        <v>134700000</v>
      </c>
      <c r="D80" s="124">
        <v>152</v>
      </c>
      <c r="E80" s="126">
        <v>20.78</v>
      </c>
      <c r="F80" s="125">
        <v>33.07</v>
      </c>
      <c r="G80" s="124">
        <v>23.908899999999999</v>
      </c>
      <c r="H80" s="123">
        <v>3</v>
      </c>
    </row>
    <row r="81" spans="1:8" x14ac:dyDescent="0.3">
      <c r="A81" s="126">
        <v>34162</v>
      </c>
      <c r="B81" s="128" t="s">
        <v>2768</v>
      </c>
      <c r="C81" s="127">
        <v>25400000</v>
      </c>
      <c r="D81" s="124">
        <v>27</v>
      </c>
      <c r="E81" s="126">
        <v>15.53</v>
      </c>
      <c r="F81" s="125">
        <v>21.75</v>
      </c>
      <c r="G81" s="124">
        <v>20.367599999999999</v>
      </c>
      <c r="H81" s="123">
        <v>2</v>
      </c>
    </row>
    <row r="82" spans="1:8" x14ac:dyDescent="0.3">
      <c r="A82" s="126">
        <v>34653</v>
      </c>
      <c r="B82" s="128" t="s">
        <v>2717</v>
      </c>
      <c r="C82" s="127">
        <v>15800000</v>
      </c>
      <c r="D82" s="124">
        <v>32</v>
      </c>
      <c r="E82" s="126">
        <v>14.39</v>
      </c>
      <c r="F82" s="125">
        <v>20.14</v>
      </c>
      <c r="G82" s="124">
        <v>16.3917</v>
      </c>
      <c r="H82" s="123">
        <v>2</v>
      </c>
    </row>
    <row r="83" spans="1:8" x14ac:dyDescent="0.3">
      <c r="A83" s="126">
        <v>34842</v>
      </c>
      <c r="B83" s="128" t="s">
        <v>2738</v>
      </c>
      <c r="C83" s="127">
        <v>14800000</v>
      </c>
      <c r="D83" s="124">
        <v>25</v>
      </c>
      <c r="E83" s="126">
        <v>21.74</v>
      </c>
      <c r="F83" s="125">
        <v>32.36</v>
      </c>
      <c r="G83" s="124">
        <v>27.169899999999998</v>
      </c>
      <c r="H83" s="123">
        <v>3</v>
      </c>
    </row>
    <row r="84" spans="1:8" x14ac:dyDescent="0.3">
      <c r="A84" s="126">
        <v>34891</v>
      </c>
      <c r="B84" s="128" t="s">
        <v>2739</v>
      </c>
      <c r="C84" s="127">
        <v>400000</v>
      </c>
      <c r="D84" s="124">
        <v>3</v>
      </c>
      <c r="E84" s="126">
        <v>12.63</v>
      </c>
      <c r="F84" s="125">
        <v>12.87</v>
      </c>
      <c r="G84" s="124">
        <v>12.737500000000001</v>
      </c>
      <c r="H84" s="123">
        <v>3</v>
      </c>
    </row>
    <row r="85" spans="1:8" x14ac:dyDescent="0.3">
      <c r="A85" s="126">
        <v>35121</v>
      </c>
      <c r="B85" s="128" t="s">
        <v>2697</v>
      </c>
      <c r="C85" s="127">
        <v>18900000</v>
      </c>
      <c r="D85" s="124">
        <v>21</v>
      </c>
      <c r="E85" s="126">
        <v>11.16</v>
      </c>
      <c r="F85" s="125">
        <v>14.21</v>
      </c>
      <c r="G85" s="124">
        <v>12.063599999999999</v>
      </c>
      <c r="H85" s="123">
        <v>2</v>
      </c>
    </row>
    <row r="86" spans="1:8" x14ac:dyDescent="0.3">
      <c r="A86" s="126">
        <v>35211</v>
      </c>
      <c r="B86" s="128" t="s">
        <v>2823</v>
      </c>
      <c r="C86" s="127">
        <v>4600000</v>
      </c>
      <c r="D86" s="124">
        <v>7</v>
      </c>
      <c r="E86" s="126">
        <v>8.49</v>
      </c>
      <c r="F86" s="125">
        <v>15.51</v>
      </c>
      <c r="G86" s="124">
        <v>11.191700000000001</v>
      </c>
      <c r="H86" s="123">
        <v>2</v>
      </c>
    </row>
    <row r="87" spans="1:8" x14ac:dyDescent="0.3">
      <c r="A87" s="126">
        <v>35331</v>
      </c>
      <c r="B87" s="128" t="s">
        <v>2841</v>
      </c>
      <c r="C87" s="127">
        <v>485700000</v>
      </c>
      <c r="D87" s="124">
        <v>128</v>
      </c>
      <c r="E87" s="126">
        <v>18.43</v>
      </c>
      <c r="F87" s="125">
        <v>20.57</v>
      </c>
      <c r="G87" s="124">
        <v>19.469899999999999</v>
      </c>
      <c r="H87" s="123">
        <v>3</v>
      </c>
    </row>
    <row r="88" spans="1:8" x14ac:dyDescent="0.3">
      <c r="A88" s="126">
        <v>35802</v>
      </c>
      <c r="B88" s="128" t="s">
        <v>2709</v>
      </c>
      <c r="C88" s="127">
        <v>19900000</v>
      </c>
      <c r="D88" s="124">
        <v>38</v>
      </c>
      <c r="E88" s="126">
        <v>10.62</v>
      </c>
      <c r="F88" s="125">
        <v>18.4786</v>
      </c>
      <c r="G88" s="124">
        <v>12.526300000000001</v>
      </c>
      <c r="H88" s="123">
        <v>2</v>
      </c>
    </row>
    <row r="89" spans="1:8" x14ac:dyDescent="0.3">
      <c r="A89" s="126">
        <v>35913</v>
      </c>
      <c r="B89" s="128" t="s">
        <v>2753</v>
      </c>
      <c r="C89" s="127">
        <v>62400000</v>
      </c>
      <c r="D89" s="124">
        <v>86</v>
      </c>
      <c r="E89" s="126">
        <v>20.6</v>
      </c>
      <c r="F89" s="125">
        <v>47.79</v>
      </c>
      <c r="G89" s="124">
        <v>28.8703</v>
      </c>
      <c r="H89" s="123">
        <v>3</v>
      </c>
    </row>
    <row r="90" spans="1:8" x14ac:dyDescent="0.3">
      <c r="A90" s="126">
        <v>35961</v>
      </c>
      <c r="B90" s="128" t="s">
        <v>2885</v>
      </c>
      <c r="C90" s="127">
        <v>86400000</v>
      </c>
      <c r="D90" s="124">
        <v>115</v>
      </c>
      <c r="E90" s="126">
        <v>16.47</v>
      </c>
      <c r="F90" s="125">
        <v>27.576699999999999</v>
      </c>
      <c r="G90" s="124">
        <v>19.364899999999999</v>
      </c>
      <c r="H90" s="123">
        <v>1</v>
      </c>
    </row>
    <row r="91" spans="1:8" x14ac:dyDescent="0.3">
      <c r="A91" s="126">
        <v>35971</v>
      </c>
      <c r="B91" s="128" t="s">
        <v>2686</v>
      </c>
      <c r="C91" s="127">
        <v>2000000</v>
      </c>
      <c r="D91" s="124">
        <v>1</v>
      </c>
      <c r="E91" s="126">
        <v>14.36</v>
      </c>
      <c r="F91" s="125">
        <v>14.36</v>
      </c>
      <c r="G91" s="124">
        <v>14.36</v>
      </c>
      <c r="H91" s="123">
        <v>2</v>
      </c>
    </row>
    <row r="92" spans="1:8" x14ac:dyDescent="0.3">
      <c r="A92" s="126">
        <v>36171</v>
      </c>
      <c r="B92" s="128" t="s">
        <v>2824</v>
      </c>
      <c r="C92" s="127">
        <v>33700000</v>
      </c>
      <c r="D92" s="124">
        <v>23</v>
      </c>
      <c r="E92" s="126">
        <v>4.8</v>
      </c>
      <c r="F92" s="125">
        <v>7.22</v>
      </c>
      <c r="G92" s="124">
        <v>5.5003000000000002</v>
      </c>
      <c r="H92" s="123">
        <v>2</v>
      </c>
    </row>
    <row r="93" spans="1:8" x14ac:dyDescent="0.3">
      <c r="A93" s="126">
        <v>36313</v>
      </c>
      <c r="B93" s="128" t="s">
        <v>2724</v>
      </c>
      <c r="C93" s="127">
        <v>19200000</v>
      </c>
      <c r="D93" s="124">
        <v>20</v>
      </c>
      <c r="E93" s="126">
        <v>10.210000000000001</v>
      </c>
      <c r="F93" s="125">
        <v>15.68</v>
      </c>
      <c r="G93" s="124">
        <v>12.4156</v>
      </c>
      <c r="H93" s="123">
        <v>2</v>
      </c>
    </row>
    <row r="94" spans="1:8" x14ac:dyDescent="0.3">
      <c r="A94" s="126">
        <v>36533</v>
      </c>
      <c r="B94" s="128" t="s">
        <v>2786</v>
      </c>
      <c r="C94" s="127">
        <v>79700000</v>
      </c>
      <c r="D94" s="124">
        <v>119</v>
      </c>
      <c r="E94" s="126">
        <v>16.52</v>
      </c>
      <c r="F94" s="125">
        <v>24.77</v>
      </c>
      <c r="G94" s="124">
        <v>20.295100000000001</v>
      </c>
      <c r="H94" s="123">
        <v>3</v>
      </c>
    </row>
    <row r="95" spans="1:8" x14ac:dyDescent="0.3">
      <c r="A95" s="126">
        <v>36893</v>
      </c>
      <c r="B95" s="128" t="s">
        <v>2777</v>
      </c>
      <c r="C95" s="127">
        <v>83500000</v>
      </c>
      <c r="D95" s="124">
        <v>93</v>
      </c>
      <c r="E95" s="126">
        <v>12.53</v>
      </c>
      <c r="F95" s="125">
        <v>34.46</v>
      </c>
      <c r="G95" s="124">
        <v>22.334</v>
      </c>
      <c r="H95" s="123">
        <v>2</v>
      </c>
    </row>
    <row r="96" spans="1:8" x14ac:dyDescent="0.3">
      <c r="A96" s="126">
        <v>36912</v>
      </c>
      <c r="B96" s="128" t="s">
        <v>2903</v>
      </c>
      <c r="C96" s="127">
        <v>2000000</v>
      </c>
      <c r="D96" s="124">
        <v>1</v>
      </c>
      <c r="E96" s="126">
        <v>20.91</v>
      </c>
      <c r="F96" s="125">
        <v>20.91</v>
      </c>
      <c r="G96" s="124">
        <v>20.91</v>
      </c>
      <c r="H96" s="123">
        <v>2</v>
      </c>
    </row>
    <row r="97" spans="1:8" x14ac:dyDescent="0.3">
      <c r="A97" s="126">
        <v>37073</v>
      </c>
      <c r="B97" s="128" t="s">
        <v>2688</v>
      </c>
      <c r="C97" s="127">
        <v>43200000</v>
      </c>
      <c r="D97" s="124">
        <v>87</v>
      </c>
      <c r="E97" s="126">
        <v>37.520000000000003</v>
      </c>
      <c r="F97" s="125">
        <v>69.7</v>
      </c>
      <c r="G97" s="124">
        <v>51.031999999999996</v>
      </c>
      <c r="H97" s="123">
        <v>3</v>
      </c>
    </row>
    <row r="98" spans="1:8" x14ac:dyDescent="0.3">
      <c r="A98" s="126">
        <v>37101</v>
      </c>
      <c r="B98" s="128" t="s">
        <v>2869</v>
      </c>
      <c r="C98" s="127">
        <v>3500000</v>
      </c>
      <c r="D98" s="124">
        <v>5</v>
      </c>
      <c r="E98" s="126">
        <v>10.96</v>
      </c>
      <c r="F98" s="125">
        <v>15.79</v>
      </c>
      <c r="G98" s="124">
        <v>14.0649</v>
      </c>
      <c r="H98" s="123">
        <v>1</v>
      </c>
    </row>
    <row r="99" spans="1:8" x14ac:dyDescent="0.3">
      <c r="A99" s="126">
        <v>37131</v>
      </c>
      <c r="B99" s="128" t="s">
        <v>2648</v>
      </c>
      <c r="C99" s="127">
        <v>21900000</v>
      </c>
      <c r="D99" s="124">
        <v>20</v>
      </c>
      <c r="E99" s="126">
        <v>9.5</v>
      </c>
      <c r="F99" s="125">
        <v>16.12</v>
      </c>
      <c r="G99" s="124">
        <v>10.8066</v>
      </c>
      <c r="H99" s="123">
        <v>3</v>
      </c>
    </row>
    <row r="100" spans="1:8" x14ac:dyDescent="0.3">
      <c r="A100" s="126">
        <v>41234</v>
      </c>
      <c r="B100" s="128" t="s">
        <v>2507</v>
      </c>
      <c r="C100" s="127">
        <v>3000000</v>
      </c>
      <c r="D100" s="124">
        <v>5</v>
      </c>
      <c r="E100" s="126">
        <v>13.2</v>
      </c>
      <c r="F100" s="125">
        <v>17.37</v>
      </c>
      <c r="G100" s="124">
        <v>16.833300000000001</v>
      </c>
      <c r="H100" s="123">
        <v>2</v>
      </c>
    </row>
    <row r="101" spans="1:8" x14ac:dyDescent="0.3">
      <c r="A101" s="126">
        <v>41234</v>
      </c>
      <c r="B101" s="128" t="s">
        <v>2507</v>
      </c>
      <c r="C101" s="127">
        <v>8500000</v>
      </c>
      <c r="D101" s="124">
        <v>15</v>
      </c>
      <c r="E101" s="126">
        <v>13.83</v>
      </c>
      <c r="F101" s="125">
        <v>15.94</v>
      </c>
      <c r="G101" s="124">
        <v>15.549200000000001</v>
      </c>
      <c r="H101" s="123">
        <v>3</v>
      </c>
    </row>
    <row r="102" spans="1:8" x14ac:dyDescent="0.3">
      <c r="A102" s="126">
        <v>41235</v>
      </c>
      <c r="B102" s="128" t="s">
        <v>2508</v>
      </c>
      <c r="C102" s="127">
        <v>3200000</v>
      </c>
      <c r="D102" s="124">
        <v>2</v>
      </c>
      <c r="E102" s="126">
        <v>6.26</v>
      </c>
      <c r="F102" s="125">
        <v>6.44</v>
      </c>
      <c r="G102" s="124">
        <v>6.3274999999999997</v>
      </c>
      <c r="H102" s="123">
        <v>3</v>
      </c>
    </row>
    <row r="103" spans="1:8" x14ac:dyDescent="0.3">
      <c r="A103" s="126">
        <v>41414</v>
      </c>
      <c r="B103" s="128" t="s">
        <v>2892</v>
      </c>
      <c r="C103" s="127">
        <v>13300000</v>
      </c>
      <c r="D103" s="124">
        <v>14</v>
      </c>
      <c r="E103" s="126">
        <v>4.1900000000000004</v>
      </c>
      <c r="F103" s="125">
        <v>6.53</v>
      </c>
      <c r="G103" s="124">
        <v>5.4348000000000001</v>
      </c>
      <c r="H103" s="123">
        <v>2</v>
      </c>
    </row>
    <row r="104" spans="1:8" x14ac:dyDescent="0.3">
      <c r="A104" s="126">
        <v>41551</v>
      </c>
      <c r="B104" s="128" t="s">
        <v>2870</v>
      </c>
      <c r="C104" s="127">
        <v>2100000</v>
      </c>
      <c r="D104" s="124">
        <v>2</v>
      </c>
      <c r="E104" s="126">
        <v>7.99</v>
      </c>
      <c r="F104" s="125">
        <v>8.9600000000000009</v>
      </c>
      <c r="G104" s="124">
        <v>8.9138000000000002</v>
      </c>
      <c r="H104" s="123">
        <v>1</v>
      </c>
    </row>
    <row r="105" spans="1:8" x14ac:dyDescent="0.3">
      <c r="A105" s="126">
        <v>41552</v>
      </c>
      <c r="B105" s="128" t="s">
        <v>2797</v>
      </c>
      <c r="C105" s="127">
        <v>6000000</v>
      </c>
      <c r="D105" s="124">
        <v>16</v>
      </c>
      <c r="E105" s="126">
        <v>12.4</v>
      </c>
      <c r="F105" s="125">
        <v>16.850000000000001</v>
      </c>
      <c r="G105" s="124">
        <v>15.395799999999999</v>
      </c>
      <c r="H105" s="123">
        <v>2</v>
      </c>
    </row>
    <row r="106" spans="1:8" x14ac:dyDescent="0.3">
      <c r="A106" s="126">
        <v>41644</v>
      </c>
      <c r="B106" s="128" t="s">
        <v>2494</v>
      </c>
      <c r="C106" s="127">
        <v>93400000</v>
      </c>
      <c r="D106" s="124">
        <v>6</v>
      </c>
      <c r="E106" s="126">
        <v>9.44</v>
      </c>
      <c r="F106" s="125">
        <v>11.04</v>
      </c>
      <c r="G106" s="124">
        <v>10.6092</v>
      </c>
      <c r="H106" s="123">
        <v>4</v>
      </c>
    </row>
    <row r="107" spans="1:8" x14ac:dyDescent="0.3">
      <c r="A107" s="126">
        <v>41672</v>
      </c>
      <c r="B107" s="128" t="s">
        <v>2810</v>
      </c>
      <c r="C107" s="127">
        <v>25200000</v>
      </c>
      <c r="D107" s="124">
        <v>9</v>
      </c>
      <c r="E107" s="126">
        <v>14.68</v>
      </c>
      <c r="F107" s="125">
        <v>19.670000000000002</v>
      </c>
      <c r="G107" s="124">
        <v>18.353200000000001</v>
      </c>
      <c r="H107" s="123">
        <v>2</v>
      </c>
    </row>
    <row r="108" spans="1:8" x14ac:dyDescent="0.3">
      <c r="A108" s="126">
        <v>41712</v>
      </c>
      <c r="B108" s="128" t="s">
        <v>2710</v>
      </c>
      <c r="C108" s="127">
        <v>24300000</v>
      </c>
      <c r="D108" s="124">
        <v>38</v>
      </c>
      <c r="E108" s="126">
        <v>12.25</v>
      </c>
      <c r="F108" s="125">
        <v>24.54</v>
      </c>
      <c r="G108" s="124">
        <v>18.210100000000001</v>
      </c>
      <c r="H108" s="123">
        <v>2</v>
      </c>
    </row>
    <row r="109" spans="1:8" x14ac:dyDescent="0.3">
      <c r="A109" s="126">
        <v>41752</v>
      </c>
      <c r="B109" s="128" t="s">
        <v>2798</v>
      </c>
      <c r="C109" s="127">
        <v>51600000</v>
      </c>
      <c r="D109" s="124">
        <v>40</v>
      </c>
      <c r="E109" s="126">
        <v>14.43</v>
      </c>
      <c r="F109" s="125">
        <v>42.32</v>
      </c>
      <c r="G109" s="124">
        <v>22.639900000000001</v>
      </c>
      <c r="H109" s="123">
        <v>2</v>
      </c>
    </row>
    <row r="110" spans="1:8" x14ac:dyDescent="0.3">
      <c r="A110" s="126">
        <v>43068</v>
      </c>
      <c r="B110" s="128" t="s">
        <v>2778</v>
      </c>
      <c r="C110" s="127">
        <v>100000</v>
      </c>
      <c r="D110" s="124">
        <v>1</v>
      </c>
      <c r="E110" s="126">
        <v>31.14</v>
      </c>
      <c r="F110" s="125">
        <v>31.14</v>
      </c>
      <c r="G110" s="124">
        <v>31.14</v>
      </c>
      <c r="H110" s="123">
        <v>1</v>
      </c>
    </row>
    <row r="111" spans="1:8" x14ac:dyDescent="0.3">
      <c r="A111" s="126">
        <v>44162</v>
      </c>
      <c r="B111" s="128" t="s">
        <v>2857</v>
      </c>
      <c r="C111" s="127">
        <v>134600000</v>
      </c>
      <c r="D111" s="124">
        <v>92</v>
      </c>
      <c r="E111" s="126">
        <v>19.36</v>
      </c>
      <c r="F111" s="125">
        <v>27.89</v>
      </c>
      <c r="G111" s="124">
        <v>25.381499999999999</v>
      </c>
      <c r="H111" s="123">
        <v>2</v>
      </c>
    </row>
    <row r="112" spans="1:8" x14ac:dyDescent="0.3">
      <c r="A112" s="126">
        <v>44332</v>
      </c>
      <c r="B112" s="128" t="s">
        <v>2787</v>
      </c>
      <c r="C112" s="127">
        <v>4100000</v>
      </c>
      <c r="D112" s="124">
        <v>3</v>
      </c>
      <c r="E112" s="126">
        <v>7.94</v>
      </c>
      <c r="F112" s="125">
        <v>9.44</v>
      </c>
      <c r="G112" s="124">
        <v>8.8254000000000001</v>
      </c>
      <c r="H112" s="123">
        <v>2</v>
      </c>
    </row>
    <row r="113" spans="1:8" x14ac:dyDescent="0.3">
      <c r="A113" s="126">
        <v>44381</v>
      </c>
      <c r="B113" s="128" t="s">
        <v>2849</v>
      </c>
      <c r="C113" s="127">
        <v>15100000</v>
      </c>
      <c r="D113" s="124">
        <v>30</v>
      </c>
      <c r="E113" s="126">
        <v>9.42</v>
      </c>
      <c r="F113" s="125">
        <v>12.79</v>
      </c>
      <c r="G113" s="124">
        <v>11.591699999999999</v>
      </c>
      <c r="H113" s="123">
        <v>2</v>
      </c>
    </row>
    <row r="114" spans="1:8" x14ac:dyDescent="0.3">
      <c r="A114" s="126">
        <v>45414</v>
      </c>
      <c r="B114" s="128" t="s">
        <v>2942</v>
      </c>
      <c r="C114" s="127">
        <v>12400000</v>
      </c>
      <c r="D114" s="124">
        <v>4</v>
      </c>
      <c r="E114" s="126">
        <v>4.46</v>
      </c>
      <c r="F114" s="125">
        <v>7.25</v>
      </c>
      <c r="G114" s="124">
        <v>6.4137000000000004</v>
      </c>
      <c r="H114" s="123">
        <v>1</v>
      </c>
    </row>
    <row r="115" spans="1:8" x14ac:dyDescent="0.3">
      <c r="A115" s="126">
        <v>45552</v>
      </c>
      <c r="B115" s="128" t="s">
        <v>2811</v>
      </c>
      <c r="C115" s="127">
        <v>48500000</v>
      </c>
      <c r="D115" s="124">
        <v>46</v>
      </c>
      <c r="E115" s="126">
        <v>16.600000000000001</v>
      </c>
      <c r="F115" s="125">
        <v>21.73</v>
      </c>
      <c r="G115" s="124">
        <v>19.419799999999999</v>
      </c>
      <c r="H115" s="123">
        <v>2</v>
      </c>
    </row>
    <row r="116" spans="1:8" x14ac:dyDescent="0.3">
      <c r="A116" s="126">
        <v>45561</v>
      </c>
      <c r="B116" s="128" t="s">
        <v>2740</v>
      </c>
      <c r="C116" s="127">
        <v>3500000</v>
      </c>
      <c r="D116" s="124">
        <v>7</v>
      </c>
      <c r="E116" s="126">
        <v>9.89</v>
      </c>
      <c r="F116" s="125">
        <v>10.58</v>
      </c>
      <c r="G116" s="124">
        <v>10.1517</v>
      </c>
      <c r="H116" s="123">
        <v>3</v>
      </c>
    </row>
    <row r="117" spans="1:8" x14ac:dyDescent="0.3">
      <c r="A117" s="126">
        <v>45661</v>
      </c>
      <c r="B117" s="128" t="s">
        <v>2674</v>
      </c>
      <c r="C117" s="127">
        <v>22800000</v>
      </c>
      <c r="D117" s="124">
        <v>16</v>
      </c>
      <c r="E117" s="126">
        <v>12.68</v>
      </c>
      <c r="F117" s="125">
        <v>16.36</v>
      </c>
      <c r="G117" s="124">
        <v>15.3346</v>
      </c>
      <c r="H117" s="123">
        <v>1</v>
      </c>
    </row>
    <row r="118" spans="1:8" x14ac:dyDescent="0.3">
      <c r="A118" s="126">
        <v>45661</v>
      </c>
      <c r="B118" s="128" t="s">
        <v>2674</v>
      </c>
      <c r="C118" s="127">
        <v>8100000</v>
      </c>
      <c r="D118" s="124">
        <v>12</v>
      </c>
      <c r="E118" s="126">
        <v>12.51</v>
      </c>
      <c r="F118" s="125">
        <v>18.5</v>
      </c>
      <c r="G118" s="124">
        <v>16.1084</v>
      </c>
      <c r="H118" s="123">
        <v>2</v>
      </c>
    </row>
    <row r="119" spans="1:8" x14ac:dyDescent="0.3">
      <c r="A119" s="126">
        <v>47162</v>
      </c>
      <c r="B119" s="128" t="s">
        <v>2893</v>
      </c>
      <c r="C119" s="127">
        <v>28200000</v>
      </c>
      <c r="D119" s="124">
        <v>30</v>
      </c>
      <c r="E119" s="126">
        <v>5.05</v>
      </c>
      <c r="F119" s="125">
        <v>8.18</v>
      </c>
      <c r="G119" s="124">
        <v>6.6745999999999999</v>
      </c>
      <c r="H119" s="123">
        <v>1</v>
      </c>
    </row>
    <row r="120" spans="1:8" x14ac:dyDescent="0.3">
      <c r="A120" s="126">
        <v>47202</v>
      </c>
      <c r="B120" s="128" t="s">
        <v>2632</v>
      </c>
      <c r="C120" s="127">
        <v>900000</v>
      </c>
      <c r="D120" s="124">
        <v>4</v>
      </c>
      <c r="E120" s="126">
        <v>16.440000000000001</v>
      </c>
      <c r="F120" s="125">
        <v>17.97</v>
      </c>
      <c r="G120" s="124">
        <v>17.239999999999998</v>
      </c>
      <c r="H120" s="123">
        <v>4</v>
      </c>
    </row>
    <row r="121" spans="1:8" x14ac:dyDescent="0.3">
      <c r="A121" s="126">
        <v>47203</v>
      </c>
      <c r="B121" s="128" t="s">
        <v>2943</v>
      </c>
      <c r="C121" s="127">
        <v>1500000</v>
      </c>
      <c r="D121" s="124">
        <v>1</v>
      </c>
      <c r="E121" s="126">
        <v>8.23</v>
      </c>
      <c r="F121" s="125">
        <v>8.23</v>
      </c>
      <c r="G121" s="124">
        <v>8.23</v>
      </c>
      <c r="H121" s="123">
        <v>2</v>
      </c>
    </row>
    <row r="122" spans="1:8" x14ac:dyDescent="0.3">
      <c r="A122" s="126">
        <v>47441</v>
      </c>
      <c r="B122" s="128" t="s">
        <v>2851</v>
      </c>
      <c r="C122" s="127">
        <v>1800000</v>
      </c>
      <c r="D122" s="124">
        <v>5</v>
      </c>
      <c r="E122" s="126">
        <v>5.27</v>
      </c>
      <c r="F122" s="125">
        <v>9.48</v>
      </c>
      <c r="G122" s="124">
        <v>6.6055999999999999</v>
      </c>
      <c r="H122" s="123">
        <v>1</v>
      </c>
    </row>
    <row r="123" spans="1:8" x14ac:dyDescent="0.3">
      <c r="A123" s="126">
        <v>47441</v>
      </c>
      <c r="B123" s="128" t="s">
        <v>2851</v>
      </c>
      <c r="C123" s="127">
        <v>8900000</v>
      </c>
      <c r="D123" s="124">
        <v>8</v>
      </c>
      <c r="E123" s="126">
        <v>7.17</v>
      </c>
      <c r="F123" s="125">
        <v>8.86</v>
      </c>
      <c r="G123" s="124">
        <v>8.44</v>
      </c>
      <c r="H123" s="123">
        <v>2</v>
      </c>
    </row>
    <row r="124" spans="1:8" x14ac:dyDescent="0.3">
      <c r="A124" s="126">
        <v>47601</v>
      </c>
      <c r="B124" s="128" t="s">
        <v>2799</v>
      </c>
      <c r="C124" s="127">
        <v>500000</v>
      </c>
      <c r="D124" s="124">
        <v>1</v>
      </c>
      <c r="E124" s="126">
        <v>45.57</v>
      </c>
      <c r="F124" s="125">
        <v>45.57</v>
      </c>
      <c r="G124" s="124">
        <v>45.57</v>
      </c>
      <c r="H124" s="123">
        <v>2</v>
      </c>
    </row>
    <row r="125" spans="1:8" x14ac:dyDescent="0.3">
      <c r="A125" s="126">
        <v>47641</v>
      </c>
      <c r="B125" s="125"/>
      <c r="C125" s="127">
        <v>18000000</v>
      </c>
      <c r="D125" s="124">
        <v>2</v>
      </c>
      <c r="E125" s="126">
        <v>0.05</v>
      </c>
      <c r="F125" s="125">
        <v>0.11</v>
      </c>
      <c r="G125" s="124">
        <v>0.1</v>
      </c>
      <c r="H125" s="123">
        <v>1</v>
      </c>
    </row>
    <row r="126" spans="1:8" x14ac:dyDescent="0.3">
      <c r="A126" s="126">
        <v>48071</v>
      </c>
      <c r="B126" s="128" t="s">
        <v>2831</v>
      </c>
      <c r="C126" s="127">
        <v>1000000</v>
      </c>
      <c r="D126" s="124">
        <v>1</v>
      </c>
      <c r="E126" s="126">
        <v>6.11</v>
      </c>
      <c r="F126" s="125">
        <v>6.11</v>
      </c>
      <c r="G126" s="124">
        <v>6.11</v>
      </c>
      <c r="H126" s="123">
        <v>2</v>
      </c>
    </row>
    <row r="127" spans="1:8" x14ac:dyDescent="0.3">
      <c r="A127" s="126">
        <v>49065</v>
      </c>
      <c r="B127" s="128" t="s">
        <v>2894</v>
      </c>
      <c r="C127" s="127">
        <v>51000000</v>
      </c>
      <c r="D127" s="124">
        <v>29</v>
      </c>
      <c r="E127" s="126">
        <v>13.72</v>
      </c>
      <c r="F127" s="125">
        <v>27.59</v>
      </c>
      <c r="G127" s="124">
        <v>19.0457</v>
      </c>
      <c r="H127" s="123">
        <v>1</v>
      </c>
    </row>
    <row r="128" spans="1:8" x14ac:dyDescent="0.3">
      <c r="A128" s="126">
        <v>49191</v>
      </c>
      <c r="B128" s="128" t="s">
        <v>2921</v>
      </c>
      <c r="C128" s="127">
        <v>200000</v>
      </c>
      <c r="D128" s="124">
        <v>2</v>
      </c>
      <c r="E128" s="126">
        <v>260.41000000000003</v>
      </c>
      <c r="F128" s="125">
        <v>263.77</v>
      </c>
      <c r="G128" s="124">
        <v>262.08999999999997</v>
      </c>
      <c r="H128" s="123">
        <v>4</v>
      </c>
    </row>
    <row r="129" spans="1:8" x14ac:dyDescent="0.3">
      <c r="A129" s="126">
        <v>49672</v>
      </c>
      <c r="B129" s="128" t="s">
        <v>2944</v>
      </c>
      <c r="C129" s="127">
        <v>600000</v>
      </c>
      <c r="D129" s="124">
        <v>4</v>
      </c>
      <c r="E129" s="126">
        <v>57.1</v>
      </c>
      <c r="F129" s="125">
        <v>81.099999999999994</v>
      </c>
      <c r="G129" s="124">
        <v>74.441699999999997</v>
      </c>
      <c r="H129" s="123">
        <v>3</v>
      </c>
    </row>
    <row r="130" spans="1:8" x14ac:dyDescent="0.3">
      <c r="A130" s="126">
        <v>52137</v>
      </c>
      <c r="B130" s="128" t="s">
        <v>2621</v>
      </c>
      <c r="C130" s="127">
        <v>11200000</v>
      </c>
      <c r="D130" s="124">
        <v>4</v>
      </c>
      <c r="E130" s="126">
        <v>35.53</v>
      </c>
      <c r="F130" s="125">
        <v>37.51</v>
      </c>
      <c r="G130" s="124">
        <v>36.2425</v>
      </c>
      <c r="H130" s="123">
        <v>4</v>
      </c>
    </row>
    <row r="131" spans="1:8" x14ac:dyDescent="0.3">
      <c r="A131" s="126">
        <v>52231</v>
      </c>
      <c r="B131" s="128" t="s">
        <v>2815</v>
      </c>
      <c r="C131" s="127">
        <v>500000</v>
      </c>
      <c r="D131" s="124">
        <v>1</v>
      </c>
      <c r="E131" s="126">
        <v>12.39</v>
      </c>
      <c r="F131" s="125">
        <v>12.39</v>
      </c>
      <c r="G131" s="124">
        <v>12.39</v>
      </c>
      <c r="H131" s="123">
        <v>3</v>
      </c>
    </row>
    <row r="132" spans="1:8" x14ac:dyDescent="0.3">
      <c r="A132" s="126">
        <v>52842</v>
      </c>
      <c r="B132" s="128" t="s">
        <v>2945</v>
      </c>
      <c r="C132" s="127">
        <v>500000</v>
      </c>
      <c r="D132" s="124">
        <v>1</v>
      </c>
      <c r="E132" s="126">
        <v>5.65</v>
      </c>
      <c r="F132" s="125">
        <v>5.65</v>
      </c>
      <c r="G132" s="124">
        <v>5.65</v>
      </c>
      <c r="H132" s="123">
        <v>2</v>
      </c>
    </row>
    <row r="133" spans="1:8" x14ac:dyDescent="0.3">
      <c r="A133" s="126">
        <v>52852</v>
      </c>
      <c r="B133" s="128" t="s">
        <v>2936</v>
      </c>
      <c r="C133" s="127">
        <v>14900000</v>
      </c>
      <c r="D133" s="124">
        <v>32</v>
      </c>
      <c r="E133" s="126">
        <v>31.98</v>
      </c>
      <c r="F133" s="125">
        <v>58.91</v>
      </c>
      <c r="G133" s="124">
        <v>45.078499999999998</v>
      </c>
      <c r="H133" s="123">
        <v>1</v>
      </c>
    </row>
    <row r="134" spans="1:8" x14ac:dyDescent="0.3">
      <c r="A134" s="126">
        <v>53063</v>
      </c>
      <c r="B134" s="128" t="s">
        <v>2756</v>
      </c>
      <c r="C134" s="127">
        <v>106900000</v>
      </c>
      <c r="D134" s="124">
        <v>148</v>
      </c>
      <c r="E134" s="126">
        <v>18.22</v>
      </c>
      <c r="F134" s="125">
        <v>30.77</v>
      </c>
      <c r="G134" s="124">
        <v>21.8644</v>
      </c>
      <c r="H134" s="123">
        <v>3</v>
      </c>
    </row>
    <row r="135" spans="1:8" x14ac:dyDescent="0.3">
      <c r="A135" s="126">
        <v>53094</v>
      </c>
      <c r="B135" s="128" t="s">
        <v>2757</v>
      </c>
      <c r="C135" s="127">
        <v>45100000</v>
      </c>
      <c r="D135" s="124">
        <v>71</v>
      </c>
      <c r="E135" s="126">
        <v>12.91</v>
      </c>
      <c r="F135" s="125">
        <v>25.39</v>
      </c>
      <c r="G135" s="124">
        <v>17.964300000000001</v>
      </c>
      <c r="H135" s="123">
        <v>2</v>
      </c>
    </row>
    <row r="136" spans="1:8" x14ac:dyDescent="0.3">
      <c r="A136" s="126">
        <v>54572</v>
      </c>
      <c r="B136" s="128" t="s">
        <v>2727</v>
      </c>
      <c r="C136" s="127">
        <v>47200000</v>
      </c>
      <c r="D136" s="124">
        <v>43</v>
      </c>
      <c r="E136" s="126">
        <v>9.69</v>
      </c>
      <c r="F136" s="125">
        <v>17.25</v>
      </c>
      <c r="G136" s="124">
        <v>12.585900000000001</v>
      </c>
      <c r="H136" s="123">
        <v>2</v>
      </c>
    </row>
    <row r="137" spans="1:8" x14ac:dyDescent="0.3">
      <c r="A137" s="126">
        <v>54983</v>
      </c>
      <c r="B137" s="128" t="s">
        <v>2720</v>
      </c>
      <c r="C137" s="127">
        <v>2300000</v>
      </c>
      <c r="D137" s="124">
        <v>1</v>
      </c>
      <c r="E137" s="126">
        <v>14.19</v>
      </c>
      <c r="F137" s="125">
        <v>14.19</v>
      </c>
      <c r="G137" s="124">
        <v>14.19</v>
      </c>
      <c r="H137" s="123">
        <v>2</v>
      </c>
    </row>
    <row r="138" spans="1:8" x14ac:dyDescent="0.3">
      <c r="A138" s="126">
        <v>55361</v>
      </c>
      <c r="B138" s="128" t="s">
        <v>2800</v>
      </c>
      <c r="C138" s="127">
        <v>93300000</v>
      </c>
      <c r="D138" s="124">
        <v>47</v>
      </c>
      <c r="E138" s="126">
        <v>16.7</v>
      </c>
      <c r="F138" s="125">
        <v>21.54</v>
      </c>
      <c r="G138" s="124">
        <v>19.685700000000001</v>
      </c>
      <c r="H138" s="123">
        <v>2</v>
      </c>
    </row>
    <row r="139" spans="1:8" x14ac:dyDescent="0.3">
      <c r="A139" s="126">
        <v>55381</v>
      </c>
      <c r="B139" s="125"/>
      <c r="C139" s="127">
        <v>73100000</v>
      </c>
      <c r="D139" s="124">
        <v>7</v>
      </c>
      <c r="E139" s="126">
        <v>0.16</v>
      </c>
      <c r="F139" s="125">
        <v>1.38</v>
      </c>
      <c r="G139" s="124">
        <v>0.48699999999999999</v>
      </c>
      <c r="H139" s="123">
        <v>1</v>
      </c>
    </row>
    <row r="140" spans="1:8" x14ac:dyDescent="0.3">
      <c r="A140" s="126">
        <v>55431</v>
      </c>
      <c r="B140" s="128" t="s">
        <v>2690</v>
      </c>
      <c r="C140" s="127">
        <v>3900000</v>
      </c>
      <c r="D140" s="124">
        <v>15</v>
      </c>
      <c r="E140" s="126">
        <v>18.8567</v>
      </c>
      <c r="F140" s="125">
        <v>24.05</v>
      </c>
      <c r="G140" s="124">
        <v>21.587199999999999</v>
      </c>
      <c r="H140" s="123">
        <v>2</v>
      </c>
    </row>
    <row r="141" spans="1:8" x14ac:dyDescent="0.3">
      <c r="A141" s="126">
        <v>59055</v>
      </c>
      <c r="B141" s="128" t="s">
        <v>2375</v>
      </c>
      <c r="C141" s="127">
        <v>15400000</v>
      </c>
      <c r="D141" s="124">
        <v>30</v>
      </c>
      <c r="E141" s="126">
        <v>26.05</v>
      </c>
      <c r="F141" s="125">
        <v>42.08</v>
      </c>
      <c r="G141" s="124">
        <v>32.6845</v>
      </c>
      <c r="H141" s="123">
        <v>3</v>
      </c>
    </row>
    <row r="142" spans="1:8" x14ac:dyDescent="0.3">
      <c r="A142" s="126">
        <v>61505</v>
      </c>
      <c r="B142" s="128" t="s">
        <v>2678</v>
      </c>
      <c r="C142" s="127">
        <v>297600000</v>
      </c>
      <c r="D142" s="124">
        <v>58</v>
      </c>
      <c r="E142" s="126">
        <v>15.97</v>
      </c>
      <c r="F142" s="125">
        <v>27.61</v>
      </c>
      <c r="G142" s="124">
        <v>20.060700000000001</v>
      </c>
      <c r="H142" s="123">
        <v>3</v>
      </c>
    </row>
    <row r="143" spans="1:8" x14ac:dyDescent="0.3">
      <c r="A143" s="126">
        <v>61634</v>
      </c>
      <c r="B143" s="128" t="s">
        <v>2801</v>
      </c>
      <c r="C143" s="127">
        <v>12000000</v>
      </c>
      <c r="D143" s="124">
        <v>7</v>
      </c>
      <c r="E143" s="126">
        <v>14.77</v>
      </c>
      <c r="F143" s="125">
        <v>22.44</v>
      </c>
      <c r="G143" s="124">
        <v>19.743400000000001</v>
      </c>
      <c r="H143" s="123">
        <v>2</v>
      </c>
    </row>
    <row r="144" spans="1:8" x14ac:dyDescent="0.3">
      <c r="A144" s="126">
        <v>61753</v>
      </c>
      <c r="B144" s="128" t="s">
        <v>2946</v>
      </c>
      <c r="C144" s="127">
        <v>100000</v>
      </c>
      <c r="D144" s="124">
        <v>1</v>
      </c>
      <c r="E144" s="126">
        <v>74.430000000000007</v>
      </c>
      <c r="F144" s="125">
        <v>74.430000000000007</v>
      </c>
      <c r="G144" s="124">
        <v>74.430000000000007</v>
      </c>
      <c r="H144" s="123">
        <v>1</v>
      </c>
    </row>
    <row r="145" spans="1:8" x14ac:dyDescent="0.3">
      <c r="A145" s="126">
        <v>61754</v>
      </c>
      <c r="B145" s="128" t="s">
        <v>2679</v>
      </c>
      <c r="C145" s="127">
        <v>100300000</v>
      </c>
      <c r="D145" s="124">
        <v>172</v>
      </c>
      <c r="E145" s="126">
        <v>19.329999999999998</v>
      </c>
      <c r="F145" s="125">
        <v>33.700000000000003</v>
      </c>
      <c r="G145" s="124">
        <v>25.782399999999999</v>
      </c>
      <c r="H145" s="123">
        <v>2</v>
      </c>
    </row>
    <row r="146" spans="1:8" x14ac:dyDescent="0.3">
      <c r="A146" s="126">
        <v>61791</v>
      </c>
      <c r="B146" s="128" t="s">
        <v>2789</v>
      </c>
      <c r="C146" s="127">
        <v>11300000</v>
      </c>
      <c r="D146" s="124">
        <v>12</v>
      </c>
      <c r="E146" s="126">
        <v>8.8000000000000007</v>
      </c>
      <c r="F146" s="125">
        <v>14.27</v>
      </c>
      <c r="G146" s="124">
        <v>12.1435</v>
      </c>
      <c r="H146" s="123">
        <v>2</v>
      </c>
    </row>
    <row r="147" spans="1:8" x14ac:dyDescent="0.3">
      <c r="A147" s="126">
        <v>61792</v>
      </c>
      <c r="B147" s="128" t="s">
        <v>2691</v>
      </c>
      <c r="C147" s="127">
        <v>8000000</v>
      </c>
      <c r="D147" s="124">
        <v>7</v>
      </c>
      <c r="E147" s="126">
        <v>15.12</v>
      </c>
      <c r="F147" s="125">
        <v>19.66</v>
      </c>
      <c r="G147" s="124">
        <v>18.647500000000001</v>
      </c>
      <c r="H147" s="123">
        <v>3</v>
      </c>
    </row>
    <row r="148" spans="1:8" x14ac:dyDescent="0.3">
      <c r="A148" s="126">
        <v>61827</v>
      </c>
      <c r="B148" s="128" t="s">
        <v>2692</v>
      </c>
      <c r="C148" s="127">
        <v>133500000</v>
      </c>
      <c r="D148" s="124">
        <v>83</v>
      </c>
      <c r="E148" s="126">
        <v>32.96</v>
      </c>
      <c r="F148" s="125">
        <v>45.77</v>
      </c>
      <c r="G148" s="124">
        <v>41.522399999999998</v>
      </c>
      <c r="H148" s="123">
        <v>5</v>
      </c>
    </row>
    <row r="149" spans="1:8" x14ac:dyDescent="0.3">
      <c r="A149" s="126">
        <v>61893</v>
      </c>
      <c r="B149" s="128" t="s">
        <v>2865</v>
      </c>
      <c r="C149" s="127">
        <v>25500000</v>
      </c>
      <c r="D149" s="124">
        <v>29</v>
      </c>
      <c r="E149" s="126">
        <v>26.43</v>
      </c>
      <c r="F149" s="125">
        <v>35.53</v>
      </c>
      <c r="G149" s="124">
        <v>29.290099999999999</v>
      </c>
      <c r="H149" s="123">
        <v>2</v>
      </c>
    </row>
    <row r="150" spans="1:8" x14ac:dyDescent="0.3">
      <c r="A150" s="126">
        <v>61964</v>
      </c>
      <c r="B150" s="128" t="s">
        <v>2741</v>
      </c>
      <c r="C150" s="127">
        <v>143900000</v>
      </c>
      <c r="D150" s="124">
        <v>119</v>
      </c>
      <c r="E150" s="126">
        <v>16.61</v>
      </c>
      <c r="F150" s="125">
        <v>25.7</v>
      </c>
      <c r="G150" s="124">
        <v>19.9145</v>
      </c>
      <c r="H150" s="123">
        <v>3</v>
      </c>
    </row>
    <row r="151" spans="1:8" x14ac:dyDescent="0.3">
      <c r="A151" s="126">
        <v>62053</v>
      </c>
      <c r="B151" s="128" t="s">
        <v>2905</v>
      </c>
      <c r="C151" s="127">
        <v>5100000</v>
      </c>
      <c r="D151" s="124">
        <v>8</v>
      </c>
      <c r="E151" s="126">
        <v>13.34</v>
      </c>
      <c r="F151" s="125">
        <v>19.61</v>
      </c>
      <c r="G151" s="124">
        <v>14.4533</v>
      </c>
      <c r="H151" s="123">
        <v>3</v>
      </c>
    </row>
    <row r="152" spans="1:8" x14ac:dyDescent="0.3">
      <c r="A152" s="126">
        <v>62092</v>
      </c>
      <c r="B152" s="128" t="s">
        <v>2662</v>
      </c>
      <c r="C152" s="127">
        <v>164600000</v>
      </c>
      <c r="D152" s="124">
        <v>97</v>
      </c>
      <c r="E152" s="126">
        <v>13.98</v>
      </c>
      <c r="F152" s="125">
        <v>17.98</v>
      </c>
      <c r="G152" s="124">
        <v>15.4682</v>
      </c>
      <c r="H152" s="123">
        <v>3</v>
      </c>
    </row>
    <row r="153" spans="1:8" x14ac:dyDescent="0.3">
      <c r="A153" s="126">
        <v>62209</v>
      </c>
      <c r="B153" s="128" t="s">
        <v>2858</v>
      </c>
      <c r="C153" s="127">
        <v>1100000</v>
      </c>
      <c r="D153" s="124">
        <v>2</v>
      </c>
      <c r="E153" s="126">
        <v>8.27</v>
      </c>
      <c r="F153" s="125">
        <v>8.6199999999999992</v>
      </c>
      <c r="G153" s="124">
        <v>8.3972999999999995</v>
      </c>
      <c r="H153" s="123">
        <v>2</v>
      </c>
    </row>
    <row r="154" spans="1:8" x14ac:dyDescent="0.3">
      <c r="A154" s="126">
        <v>62234</v>
      </c>
      <c r="B154" s="128" t="s">
        <v>2947</v>
      </c>
      <c r="C154" s="127">
        <v>2000000</v>
      </c>
      <c r="D154" s="124">
        <v>3</v>
      </c>
      <c r="E154" s="126">
        <v>2.25</v>
      </c>
      <c r="F154" s="125">
        <v>2.25</v>
      </c>
      <c r="G154" s="124">
        <v>2.25</v>
      </c>
      <c r="H154" s="123">
        <v>1</v>
      </c>
    </row>
    <row r="155" spans="1:8" x14ac:dyDescent="0.3">
      <c r="A155" s="126">
        <v>62241</v>
      </c>
      <c r="B155" s="128" t="s">
        <v>2779</v>
      </c>
      <c r="C155" s="127">
        <v>28500000</v>
      </c>
      <c r="D155" s="124">
        <v>71</v>
      </c>
      <c r="E155" s="126">
        <v>37.22</v>
      </c>
      <c r="F155" s="125">
        <v>55.52</v>
      </c>
      <c r="G155" s="124">
        <v>45.339199999999998</v>
      </c>
      <c r="H155" s="123">
        <v>3</v>
      </c>
    </row>
    <row r="156" spans="1:8" x14ac:dyDescent="0.3">
      <c r="A156" s="126">
        <v>62482</v>
      </c>
      <c r="B156" s="128" t="s">
        <v>2842</v>
      </c>
      <c r="C156" s="127">
        <v>6800000</v>
      </c>
      <c r="D156" s="124">
        <v>17</v>
      </c>
      <c r="E156" s="126">
        <v>7.21</v>
      </c>
      <c r="F156" s="125">
        <v>12.72</v>
      </c>
      <c r="G156" s="124">
        <v>8.5289999999999999</v>
      </c>
      <c r="H156" s="123">
        <v>2</v>
      </c>
    </row>
    <row r="157" spans="1:8" x14ac:dyDescent="0.3">
      <c r="A157" s="126">
        <v>62483</v>
      </c>
      <c r="B157" s="128" t="s">
        <v>2871</v>
      </c>
      <c r="C157" s="127">
        <v>1200000</v>
      </c>
      <c r="D157" s="124">
        <v>1</v>
      </c>
      <c r="E157" s="126">
        <v>3.43</v>
      </c>
      <c r="F157" s="125">
        <v>3.43</v>
      </c>
      <c r="G157" s="124">
        <v>3.43</v>
      </c>
      <c r="H157" s="123">
        <v>1</v>
      </c>
    </row>
    <row r="158" spans="1:8" x14ac:dyDescent="0.3">
      <c r="A158" s="126">
        <v>62512</v>
      </c>
      <c r="B158" s="128" t="s">
        <v>2882</v>
      </c>
      <c r="C158" s="127">
        <v>63900000</v>
      </c>
      <c r="D158" s="124">
        <v>57</v>
      </c>
      <c r="E158" s="126">
        <v>16.55</v>
      </c>
      <c r="F158" s="125">
        <v>23</v>
      </c>
      <c r="G158" s="124">
        <v>20.337800000000001</v>
      </c>
      <c r="H158" s="123">
        <v>3</v>
      </c>
    </row>
    <row r="159" spans="1:8" x14ac:dyDescent="0.3">
      <c r="A159" s="126">
        <v>62573</v>
      </c>
      <c r="B159" s="128" t="s">
        <v>2948</v>
      </c>
      <c r="C159" s="127">
        <v>100000</v>
      </c>
      <c r="D159" s="124">
        <v>1</v>
      </c>
      <c r="E159" s="126">
        <v>99.52</v>
      </c>
      <c r="F159" s="125">
        <v>99.52</v>
      </c>
      <c r="G159" s="124">
        <v>99.52</v>
      </c>
      <c r="H159" s="123">
        <v>2</v>
      </c>
    </row>
    <row r="160" spans="1:8" x14ac:dyDescent="0.3">
      <c r="A160" s="126">
        <v>62743</v>
      </c>
      <c r="B160" s="128" t="s">
        <v>2609</v>
      </c>
      <c r="C160" s="127">
        <v>120300000</v>
      </c>
      <c r="D160" s="124">
        <v>147</v>
      </c>
      <c r="E160" s="126">
        <v>10.53</v>
      </c>
      <c r="F160" s="125">
        <v>15.03</v>
      </c>
      <c r="G160" s="124">
        <v>12.1845</v>
      </c>
      <c r="H160" s="123">
        <v>2</v>
      </c>
    </row>
    <row r="161" spans="1:8" x14ac:dyDescent="0.3">
      <c r="A161" s="126">
        <v>62881</v>
      </c>
      <c r="B161" s="128" t="s">
        <v>2832</v>
      </c>
      <c r="C161" s="127">
        <v>14500000</v>
      </c>
      <c r="D161" s="124">
        <v>11</v>
      </c>
      <c r="E161" s="126">
        <v>13.396699999999999</v>
      </c>
      <c r="F161" s="125">
        <v>24.03</v>
      </c>
      <c r="G161" s="124">
        <v>19.392199999999999</v>
      </c>
      <c r="H161" s="123">
        <v>2</v>
      </c>
    </row>
    <row r="162" spans="1:8" x14ac:dyDescent="0.3">
      <c r="A162" s="126">
        <v>62882</v>
      </c>
      <c r="B162" s="128" t="s">
        <v>2711</v>
      </c>
      <c r="C162" s="127">
        <v>18100000</v>
      </c>
      <c r="D162" s="124">
        <v>21</v>
      </c>
      <c r="E162" s="126">
        <v>9.2100000000000009</v>
      </c>
      <c r="F162" s="125">
        <v>13.77</v>
      </c>
      <c r="G162" s="124">
        <v>12.6091</v>
      </c>
      <c r="H162" s="123">
        <v>2</v>
      </c>
    </row>
    <row r="163" spans="1:8" x14ac:dyDescent="0.3">
      <c r="A163" s="126">
        <v>64143</v>
      </c>
      <c r="B163" s="128" t="s">
        <v>2729</v>
      </c>
      <c r="C163" s="127">
        <v>138200000</v>
      </c>
      <c r="D163" s="124">
        <v>119</v>
      </c>
      <c r="E163" s="126">
        <v>7.72</v>
      </c>
      <c r="F163" s="125">
        <v>12.81</v>
      </c>
      <c r="G163" s="124">
        <v>10.063000000000001</v>
      </c>
      <c r="H163" s="123">
        <v>1</v>
      </c>
    </row>
    <row r="164" spans="1:8" x14ac:dyDescent="0.3">
      <c r="A164" s="126">
        <v>64161</v>
      </c>
      <c r="B164" s="128" t="s">
        <v>2827</v>
      </c>
      <c r="C164" s="127">
        <v>500000</v>
      </c>
      <c r="D164" s="124">
        <v>2</v>
      </c>
      <c r="E164" s="126">
        <v>10.15</v>
      </c>
      <c r="F164" s="125">
        <v>13.71</v>
      </c>
      <c r="G164" s="124">
        <v>12.286</v>
      </c>
      <c r="H164" s="123">
        <v>2</v>
      </c>
    </row>
    <row r="165" spans="1:8" x14ac:dyDescent="0.3">
      <c r="A165" s="126">
        <v>64323</v>
      </c>
      <c r="B165" s="128" t="s">
        <v>2680</v>
      </c>
      <c r="C165" s="127">
        <v>7500000</v>
      </c>
      <c r="D165" s="124">
        <v>27</v>
      </c>
      <c r="E165" s="126">
        <v>20.76</v>
      </c>
      <c r="F165" s="125">
        <v>34.22</v>
      </c>
      <c r="G165" s="124">
        <v>25.873899999999999</v>
      </c>
      <c r="H165" s="123">
        <v>2</v>
      </c>
    </row>
    <row r="166" spans="1:8" x14ac:dyDescent="0.3">
      <c r="A166" s="126">
        <v>64381</v>
      </c>
      <c r="B166" s="128" t="s">
        <v>2906</v>
      </c>
      <c r="C166" s="127">
        <v>500000</v>
      </c>
      <c r="D166" s="124">
        <v>4</v>
      </c>
      <c r="E166" s="126">
        <v>61.6</v>
      </c>
      <c r="F166" s="125">
        <v>74.680000000000007</v>
      </c>
      <c r="G166" s="124">
        <v>70.537999999999997</v>
      </c>
      <c r="H166" s="123">
        <v>1</v>
      </c>
    </row>
    <row r="167" spans="1:8" x14ac:dyDescent="0.3">
      <c r="A167" s="126">
        <v>64413</v>
      </c>
      <c r="B167" s="128" t="s">
        <v>2843</v>
      </c>
      <c r="C167" s="127">
        <v>30900000</v>
      </c>
      <c r="D167" s="124">
        <v>57</v>
      </c>
      <c r="E167" s="126">
        <v>4.2699999999999996</v>
      </c>
      <c r="F167" s="125">
        <v>7.41</v>
      </c>
      <c r="G167" s="124">
        <v>5.4771000000000001</v>
      </c>
      <c r="H167" s="123">
        <v>2</v>
      </c>
    </row>
    <row r="168" spans="1:8" x14ac:dyDescent="0.3">
      <c r="A168" s="126">
        <v>64414</v>
      </c>
      <c r="B168" s="128" t="s">
        <v>2844</v>
      </c>
      <c r="C168" s="127">
        <v>2700000</v>
      </c>
      <c r="D168" s="124">
        <v>4</v>
      </c>
      <c r="E168" s="126">
        <v>5.26</v>
      </c>
      <c r="F168" s="125">
        <v>7.61</v>
      </c>
      <c r="G168" s="124">
        <v>5.7011000000000003</v>
      </c>
      <c r="H168" s="123">
        <v>2</v>
      </c>
    </row>
    <row r="169" spans="1:8" x14ac:dyDescent="0.3">
      <c r="A169" s="126">
        <v>64511</v>
      </c>
      <c r="B169" s="128" t="s">
        <v>2872</v>
      </c>
      <c r="C169" s="127">
        <v>47800000</v>
      </c>
      <c r="D169" s="124">
        <v>63</v>
      </c>
      <c r="E169" s="126">
        <v>6.03</v>
      </c>
      <c r="F169" s="125">
        <v>8.4499999999999993</v>
      </c>
      <c r="G169" s="124">
        <v>7.3762999999999996</v>
      </c>
      <c r="H169" s="123">
        <v>2</v>
      </c>
    </row>
    <row r="170" spans="1:8" x14ac:dyDescent="0.3">
      <c r="A170" s="126">
        <v>64651</v>
      </c>
      <c r="B170" s="128" t="s">
        <v>2833</v>
      </c>
      <c r="C170" s="127">
        <v>3300000</v>
      </c>
      <c r="D170" s="124">
        <v>9</v>
      </c>
      <c r="E170" s="126">
        <v>6.99</v>
      </c>
      <c r="F170" s="125">
        <v>10.99</v>
      </c>
      <c r="G170" s="124">
        <v>8.2733000000000008</v>
      </c>
      <c r="H170" s="123">
        <v>2</v>
      </c>
    </row>
    <row r="171" spans="1:8" x14ac:dyDescent="0.3">
      <c r="A171" s="126">
        <v>64773</v>
      </c>
      <c r="B171" s="128" t="s">
        <v>2573</v>
      </c>
      <c r="C171" s="127">
        <v>284700000</v>
      </c>
      <c r="D171" s="124">
        <v>78</v>
      </c>
      <c r="E171" s="126">
        <v>13.39</v>
      </c>
      <c r="F171" s="125">
        <v>20.37</v>
      </c>
      <c r="G171" s="124">
        <v>15.7545</v>
      </c>
      <c r="H171" s="123">
        <v>3</v>
      </c>
    </row>
    <row r="172" spans="1:8" x14ac:dyDescent="0.3">
      <c r="A172" s="126">
        <v>64861</v>
      </c>
      <c r="B172" s="128" t="s">
        <v>2859</v>
      </c>
      <c r="C172" s="127">
        <v>15700000</v>
      </c>
      <c r="D172" s="124">
        <v>24</v>
      </c>
      <c r="E172" s="126">
        <v>13.08</v>
      </c>
      <c r="F172" s="125">
        <v>18.68</v>
      </c>
      <c r="G172" s="124">
        <v>14.3117</v>
      </c>
      <c r="H172" s="123">
        <v>1</v>
      </c>
    </row>
    <row r="173" spans="1:8" x14ac:dyDescent="0.3">
      <c r="A173" s="126">
        <v>64961</v>
      </c>
      <c r="B173" s="128" t="s">
        <v>2769</v>
      </c>
      <c r="C173" s="127">
        <v>24900000</v>
      </c>
      <c r="D173" s="124">
        <v>14</v>
      </c>
      <c r="E173" s="126">
        <v>10.11</v>
      </c>
      <c r="F173" s="125">
        <v>13.03</v>
      </c>
      <c r="G173" s="124">
        <v>12.385400000000001</v>
      </c>
      <c r="H173" s="123">
        <v>3</v>
      </c>
    </row>
    <row r="174" spans="1:8" x14ac:dyDescent="0.3">
      <c r="A174" s="126">
        <v>65481</v>
      </c>
      <c r="B174" s="128" t="s">
        <v>2913</v>
      </c>
      <c r="C174" s="127">
        <v>309900000</v>
      </c>
      <c r="D174" s="124">
        <v>237</v>
      </c>
      <c r="E174" s="126">
        <v>32.43</v>
      </c>
      <c r="F174" s="125">
        <v>48.67</v>
      </c>
      <c r="G174" s="124">
        <v>40.426200000000001</v>
      </c>
      <c r="H174" s="123">
        <v>3</v>
      </c>
    </row>
    <row r="175" spans="1:8" x14ac:dyDescent="0.3">
      <c r="A175" s="126">
        <v>65581</v>
      </c>
      <c r="B175" s="128" t="s">
        <v>2896</v>
      </c>
      <c r="C175" s="127">
        <v>8200000</v>
      </c>
      <c r="D175" s="124">
        <v>12</v>
      </c>
      <c r="E175" s="126">
        <v>5.88</v>
      </c>
      <c r="F175" s="125">
        <v>6.85</v>
      </c>
      <c r="G175" s="124">
        <v>6.3066000000000004</v>
      </c>
      <c r="H175" s="123">
        <v>2</v>
      </c>
    </row>
    <row r="176" spans="1:8" x14ac:dyDescent="0.3">
      <c r="A176" s="126">
        <v>65891</v>
      </c>
      <c r="B176" s="128" t="s">
        <v>2897</v>
      </c>
      <c r="C176" s="127">
        <v>400000</v>
      </c>
      <c r="D176" s="124">
        <v>3</v>
      </c>
      <c r="E176" s="126">
        <v>156.82</v>
      </c>
      <c r="F176" s="125">
        <v>166.83</v>
      </c>
      <c r="G176" s="124">
        <v>159.33750000000001</v>
      </c>
      <c r="H176" s="123">
        <v>1</v>
      </c>
    </row>
    <row r="177" spans="1:8" x14ac:dyDescent="0.3">
      <c r="A177" s="126">
        <v>65912</v>
      </c>
      <c r="B177" s="128" t="s">
        <v>2770</v>
      </c>
      <c r="C177" s="127">
        <v>4000000</v>
      </c>
      <c r="D177" s="124">
        <v>3</v>
      </c>
      <c r="E177" s="126">
        <v>10.47</v>
      </c>
      <c r="F177" s="125">
        <v>12.42</v>
      </c>
      <c r="G177" s="124">
        <v>11.845000000000001</v>
      </c>
      <c r="H177" s="123">
        <v>1</v>
      </c>
    </row>
    <row r="178" spans="1:8" x14ac:dyDescent="0.3">
      <c r="A178" s="126">
        <v>65912</v>
      </c>
      <c r="B178" s="128" t="s">
        <v>2770</v>
      </c>
      <c r="C178" s="127">
        <v>5500000</v>
      </c>
      <c r="D178" s="124">
        <v>4</v>
      </c>
      <c r="E178" s="126">
        <v>12.52</v>
      </c>
      <c r="F178" s="125">
        <v>14.08</v>
      </c>
      <c r="G178" s="124">
        <v>13.1973</v>
      </c>
      <c r="H178" s="123">
        <v>2</v>
      </c>
    </row>
    <row r="179" spans="1:8" x14ac:dyDescent="0.3">
      <c r="A179" s="126">
        <v>66291</v>
      </c>
      <c r="B179" s="128" t="s">
        <v>2806</v>
      </c>
      <c r="C179" s="127">
        <v>12000000</v>
      </c>
      <c r="D179" s="124">
        <v>8</v>
      </c>
      <c r="E179" s="126">
        <v>13.15</v>
      </c>
      <c r="F179" s="125">
        <v>15.09</v>
      </c>
      <c r="G179" s="124">
        <v>14.128500000000001</v>
      </c>
      <c r="H179" s="123">
        <v>2</v>
      </c>
    </row>
    <row r="180" spans="1:8" x14ac:dyDescent="0.3">
      <c r="A180" s="126">
        <v>66411</v>
      </c>
      <c r="B180" s="128" t="s">
        <v>2693</v>
      </c>
      <c r="C180" s="127">
        <v>13600000</v>
      </c>
      <c r="D180" s="124">
        <v>8</v>
      </c>
      <c r="E180" s="126">
        <v>12.82</v>
      </c>
      <c r="F180" s="125">
        <v>15.18</v>
      </c>
      <c r="G180" s="124">
        <v>13.633599999999999</v>
      </c>
      <c r="H180" s="123">
        <v>3</v>
      </c>
    </row>
    <row r="181" spans="1:8" x14ac:dyDescent="0.3">
      <c r="A181" s="126">
        <v>66681</v>
      </c>
      <c r="B181" s="128" t="s">
        <v>2835</v>
      </c>
      <c r="C181" s="127">
        <v>5200000</v>
      </c>
      <c r="D181" s="124">
        <v>12</v>
      </c>
      <c r="E181" s="126">
        <v>7.24</v>
      </c>
      <c r="F181" s="125">
        <v>11.33</v>
      </c>
      <c r="G181" s="124">
        <v>10.1808</v>
      </c>
      <c r="H181" s="123">
        <v>1</v>
      </c>
    </row>
    <row r="182" spans="1:8" x14ac:dyDescent="0.3">
      <c r="A182" s="126">
        <v>66681</v>
      </c>
      <c r="B182" s="128" t="s">
        <v>2835</v>
      </c>
      <c r="C182" s="127">
        <v>16300000</v>
      </c>
      <c r="D182" s="124">
        <v>13</v>
      </c>
      <c r="E182" s="126">
        <v>9.35</v>
      </c>
      <c r="F182" s="125">
        <v>11.76</v>
      </c>
      <c r="G182" s="124">
        <v>11.074199999999999</v>
      </c>
      <c r="H182" s="123">
        <v>2</v>
      </c>
    </row>
    <row r="183" spans="1:8" x14ac:dyDescent="0.3">
      <c r="A183" s="126">
        <v>66682</v>
      </c>
      <c r="B183" s="128" t="s">
        <v>2907</v>
      </c>
      <c r="C183" s="127">
        <v>5100000</v>
      </c>
      <c r="D183" s="124">
        <v>6</v>
      </c>
      <c r="E183" s="126">
        <v>0.32</v>
      </c>
      <c r="F183" s="125">
        <v>5.2</v>
      </c>
      <c r="G183" s="124">
        <v>3.2292000000000001</v>
      </c>
      <c r="H183" s="123">
        <v>1</v>
      </c>
    </row>
    <row r="184" spans="1:8" x14ac:dyDescent="0.3">
      <c r="A184" s="126">
        <v>67061</v>
      </c>
      <c r="B184" s="128" t="s">
        <v>2733</v>
      </c>
      <c r="C184" s="127">
        <v>51900000</v>
      </c>
      <c r="D184" s="124">
        <v>114</v>
      </c>
      <c r="E184" s="126">
        <v>27.98</v>
      </c>
      <c r="F184" s="125">
        <v>42.81</v>
      </c>
      <c r="G184" s="124">
        <v>30.6891</v>
      </c>
      <c r="H184" s="123">
        <v>3</v>
      </c>
    </row>
    <row r="185" spans="1:8" x14ac:dyDescent="0.3">
      <c r="A185" s="126">
        <v>67271</v>
      </c>
      <c r="B185" s="128" t="s">
        <v>2699</v>
      </c>
      <c r="C185" s="127">
        <v>53300000</v>
      </c>
      <c r="D185" s="124">
        <v>114</v>
      </c>
      <c r="E185" s="126">
        <v>33.24</v>
      </c>
      <c r="F185" s="125">
        <v>87.82</v>
      </c>
      <c r="G185" s="124">
        <v>43.578299999999999</v>
      </c>
      <c r="H185" s="123">
        <v>2</v>
      </c>
    </row>
    <row r="186" spans="1:8" x14ac:dyDescent="0.3">
      <c r="A186" s="126">
        <v>80114</v>
      </c>
      <c r="B186" s="128" t="s">
        <v>2876</v>
      </c>
      <c r="C186" s="127">
        <v>2200000</v>
      </c>
      <c r="D186" s="124">
        <v>5</v>
      </c>
      <c r="E186" s="126">
        <v>15.85</v>
      </c>
      <c r="F186" s="125">
        <v>23.32</v>
      </c>
      <c r="G186" s="124">
        <v>18.391400000000001</v>
      </c>
      <c r="H186" s="123">
        <v>1</v>
      </c>
    </row>
    <row r="187" spans="1:8" x14ac:dyDescent="0.3">
      <c r="A187" s="126">
        <v>80281</v>
      </c>
      <c r="B187" s="128" t="s">
        <v>2845</v>
      </c>
      <c r="C187" s="127">
        <v>37600000</v>
      </c>
      <c r="D187" s="124">
        <v>32</v>
      </c>
      <c r="E187" s="126">
        <v>3.97</v>
      </c>
      <c r="F187" s="125">
        <v>8.18</v>
      </c>
      <c r="G187" s="124">
        <v>6.7534999999999998</v>
      </c>
      <c r="H187" s="123">
        <v>1</v>
      </c>
    </row>
    <row r="188" spans="1:8" x14ac:dyDescent="0.3">
      <c r="A188" s="126">
        <v>80281</v>
      </c>
      <c r="B188" s="128" t="s">
        <v>2845</v>
      </c>
      <c r="C188" s="127">
        <v>2400000</v>
      </c>
      <c r="D188" s="124">
        <v>8</v>
      </c>
      <c r="E188" s="126">
        <v>6.66</v>
      </c>
      <c r="F188" s="125">
        <v>10.26</v>
      </c>
      <c r="G188" s="124">
        <v>8.3316999999999997</v>
      </c>
      <c r="H188" s="123">
        <v>2</v>
      </c>
    </row>
    <row r="189" spans="1:8" x14ac:dyDescent="0.3">
      <c r="A189" s="126">
        <v>80425</v>
      </c>
      <c r="B189" s="128" t="s">
        <v>2883</v>
      </c>
      <c r="C189" s="127">
        <v>3000000</v>
      </c>
      <c r="D189" s="124">
        <v>3</v>
      </c>
      <c r="E189" s="126">
        <v>8.9600000000000009</v>
      </c>
      <c r="F189" s="125">
        <v>11.39</v>
      </c>
      <c r="G189" s="124">
        <v>10.935</v>
      </c>
      <c r="H189" s="123">
        <v>2</v>
      </c>
    </row>
    <row r="190" spans="1:8" x14ac:dyDescent="0.3">
      <c r="A190" s="126">
        <v>80441</v>
      </c>
      <c r="B190" s="128" t="s">
        <v>2771</v>
      </c>
      <c r="C190" s="127">
        <v>255400000</v>
      </c>
      <c r="D190" s="124">
        <v>255</v>
      </c>
      <c r="E190" s="126">
        <v>16.190000000000001</v>
      </c>
      <c r="F190" s="125">
        <v>33.83</v>
      </c>
      <c r="G190" s="124">
        <v>21.0655</v>
      </c>
      <c r="H190" s="123">
        <v>3</v>
      </c>
    </row>
    <row r="191" spans="1:8" x14ac:dyDescent="0.3">
      <c r="A191" s="126">
        <v>80505</v>
      </c>
      <c r="B191" s="128" t="s">
        <v>2860</v>
      </c>
      <c r="C191" s="127">
        <v>5500000</v>
      </c>
      <c r="D191" s="124">
        <v>2</v>
      </c>
      <c r="E191" s="126">
        <v>6.8</v>
      </c>
      <c r="F191" s="125">
        <v>7.88</v>
      </c>
      <c r="G191" s="124">
        <v>7.7817999999999996</v>
      </c>
      <c r="H191" s="123">
        <v>1</v>
      </c>
    </row>
    <row r="192" spans="1:8" x14ac:dyDescent="0.3">
      <c r="A192" s="126">
        <v>80505</v>
      </c>
      <c r="B192" s="128" t="s">
        <v>2860</v>
      </c>
      <c r="C192" s="127">
        <v>53900000</v>
      </c>
      <c r="D192" s="124">
        <v>19</v>
      </c>
      <c r="E192" s="126">
        <v>6.53</v>
      </c>
      <c r="F192" s="125">
        <v>11.15</v>
      </c>
      <c r="G192" s="124">
        <v>9.2086000000000006</v>
      </c>
      <c r="H192" s="123">
        <v>2</v>
      </c>
    </row>
    <row r="193" spans="1:8" x14ac:dyDescent="0.3">
      <c r="A193" s="126">
        <v>80661</v>
      </c>
      <c r="B193" s="128" t="s">
        <v>2836</v>
      </c>
      <c r="C193" s="127">
        <v>4600000</v>
      </c>
      <c r="D193" s="124">
        <v>14</v>
      </c>
      <c r="E193" s="126">
        <v>4.41</v>
      </c>
      <c r="F193" s="125">
        <v>6.02</v>
      </c>
      <c r="G193" s="124">
        <v>5.2613000000000003</v>
      </c>
      <c r="H193" s="123">
        <v>2</v>
      </c>
    </row>
    <row r="194" spans="1:8" x14ac:dyDescent="0.3">
      <c r="A194" s="126">
        <v>80923</v>
      </c>
      <c r="B194" s="128" t="s">
        <v>2790</v>
      </c>
      <c r="C194" s="127">
        <v>3300000</v>
      </c>
      <c r="D194" s="124">
        <v>6</v>
      </c>
      <c r="E194" s="126">
        <v>12.42</v>
      </c>
      <c r="F194" s="125">
        <v>14.44</v>
      </c>
      <c r="G194" s="124">
        <v>13.443</v>
      </c>
      <c r="H194" s="123">
        <v>1</v>
      </c>
    </row>
    <row r="195" spans="1:8" x14ac:dyDescent="0.3">
      <c r="A195" s="126">
        <v>80972</v>
      </c>
      <c r="B195" s="128" t="s">
        <v>2898</v>
      </c>
      <c r="C195" s="127">
        <v>15500000</v>
      </c>
      <c r="D195" s="124">
        <v>13</v>
      </c>
      <c r="E195" s="126">
        <v>27.743300000000001</v>
      </c>
      <c r="F195" s="125">
        <v>40.61</v>
      </c>
      <c r="G195" s="124">
        <v>31.922599999999999</v>
      </c>
      <c r="H195" s="123">
        <v>3</v>
      </c>
    </row>
    <row r="196" spans="1:8" x14ac:dyDescent="0.3">
      <c r="A196" s="126">
        <v>81041</v>
      </c>
      <c r="B196" s="128" t="s">
        <v>2914</v>
      </c>
      <c r="C196" s="127">
        <v>9400000</v>
      </c>
      <c r="D196" s="124">
        <v>5</v>
      </c>
      <c r="E196" s="126">
        <v>12.5</v>
      </c>
      <c r="F196" s="125">
        <v>18.920000000000002</v>
      </c>
      <c r="G196" s="124">
        <v>14.9306</v>
      </c>
      <c r="H196" s="123">
        <v>1</v>
      </c>
    </row>
    <row r="197" spans="1:8" x14ac:dyDescent="0.3">
      <c r="A197" s="126">
        <v>81091</v>
      </c>
      <c r="B197" s="128" t="s">
        <v>2760</v>
      </c>
      <c r="C197" s="127">
        <v>39800000</v>
      </c>
      <c r="D197" s="124">
        <v>52</v>
      </c>
      <c r="E197" s="126">
        <v>21.87</v>
      </c>
      <c r="F197" s="125">
        <v>30.81</v>
      </c>
      <c r="G197" s="124">
        <v>26.340299999999999</v>
      </c>
      <c r="H197" s="123">
        <v>3</v>
      </c>
    </row>
    <row r="198" spans="1:8" x14ac:dyDescent="0.3">
      <c r="A198" s="126">
        <v>81713</v>
      </c>
      <c r="B198" s="128" t="s">
        <v>2721</v>
      </c>
      <c r="C198" s="127">
        <v>24800000</v>
      </c>
      <c r="D198" s="124">
        <v>37</v>
      </c>
      <c r="E198" s="126">
        <v>14.74</v>
      </c>
      <c r="F198" s="125">
        <v>27.69</v>
      </c>
      <c r="G198" s="124">
        <v>18.710799999999999</v>
      </c>
      <c r="H198" s="123">
        <v>2</v>
      </c>
    </row>
    <row r="199" spans="1:8" x14ac:dyDescent="0.3">
      <c r="A199" s="126">
        <v>83494</v>
      </c>
      <c r="B199" s="128" t="s">
        <v>2703</v>
      </c>
      <c r="C199" s="127">
        <v>2400000</v>
      </c>
      <c r="D199" s="124">
        <v>6</v>
      </c>
      <c r="E199" s="126">
        <v>15.2</v>
      </c>
      <c r="F199" s="125">
        <v>19.190000000000001</v>
      </c>
      <c r="G199" s="124">
        <v>17.758800000000001</v>
      </c>
      <c r="H199" s="123">
        <v>2</v>
      </c>
    </row>
    <row r="200" spans="1:8" x14ac:dyDescent="0.3">
      <c r="A200" s="126">
        <v>84622</v>
      </c>
      <c r="B200" s="128" t="s">
        <v>2762</v>
      </c>
      <c r="C200" s="127">
        <v>13600000</v>
      </c>
      <c r="D200" s="124">
        <v>13</v>
      </c>
      <c r="E200" s="126">
        <v>15.56</v>
      </c>
      <c r="F200" s="125">
        <v>19.853400000000001</v>
      </c>
      <c r="G200" s="124">
        <v>18.886800000000001</v>
      </c>
      <c r="H200" s="123">
        <v>2</v>
      </c>
    </row>
    <row r="201" spans="1:8" x14ac:dyDescent="0.3">
      <c r="A201" s="126">
        <v>84661</v>
      </c>
      <c r="B201" s="128" t="s">
        <v>2807</v>
      </c>
      <c r="C201" s="127">
        <v>4900000</v>
      </c>
      <c r="D201" s="124">
        <v>4</v>
      </c>
      <c r="E201" s="126">
        <v>6.75</v>
      </c>
      <c r="F201" s="125">
        <v>6.85</v>
      </c>
      <c r="G201" s="124">
        <v>6.7664999999999997</v>
      </c>
      <c r="H201" s="123">
        <v>2</v>
      </c>
    </row>
    <row r="202" spans="1:8" x14ac:dyDescent="0.3">
      <c r="A202" s="126">
        <v>84671</v>
      </c>
      <c r="B202" s="128" t="s">
        <v>2780</v>
      </c>
      <c r="C202" s="127">
        <v>4100000</v>
      </c>
      <c r="D202" s="124">
        <v>8</v>
      </c>
      <c r="E202" s="126">
        <v>5.25</v>
      </c>
      <c r="F202" s="125">
        <v>7.19</v>
      </c>
      <c r="G202" s="124">
        <v>5.6021999999999998</v>
      </c>
      <c r="H202" s="123">
        <v>2</v>
      </c>
    </row>
    <row r="203" spans="1:8" x14ac:dyDescent="0.3">
      <c r="A203" s="126">
        <v>84731</v>
      </c>
      <c r="B203" s="128" t="s">
        <v>2923</v>
      </c>
      <c r="C203" s="127">
        <v>2500000</v>
      </c>
      <c r="D203" s="124">
        <v>3</v>
      </c>
      <c r="E203" s="126">
        <v>0.72</v>
      </c>
      <c r="F203" s="125">
        <v>0.86</v>
      </c>
      <c r="G203" s="124">
        <v>0.76400000000000001</v>
      </c>
      <c r="H203" s="123">
        <v>1</v>
      </c>
    </row>
    <row r="204" spans="1:8" x14ac:dyDescent="0.3">
      <c r="A204" s="126">
        <v>84991</v>
      </c>
      <c r="B204" s="128" t="s">
        <v>2852</v>
      </c>
      <c r="C204" s="127">
        <v>8100000</v>
      </c>
      <c r="D204" s="124">
        <v>11</v>
      </c>
      <c r="E204" s="126">
        <v>5.82</v>
      </c>
      <c r="F204" s="125">
        <v>12.49</v>
      </c>
      <c r="G204" s="124">
        <v>9.9458000000000002</v>
      </c>
      <c r="H204" s="123">
        <v>1</v>
      </c>
    </row>
    <row r="205" spans="1:8" x14ac:dyDescent="0.3">
      <c r="A205" s="126">
        <v>84991</v>
      </c>
      <c r="B205" s="128" t="s">
        <v>2852</v>
      </c>
      <c r="C205" s="127">
        <v>54000000</v>
      </c>
      <c r="D205" s="124">
        <v>9</v>
      </c>
      <c r="E205" s="126">
        <v>9.2719000000000005</v>
      </c>
      <c r="F205" s="125">
        <v>12.84</v>
      </c>
      <c r="G205" s="124">
        <v>12.3817</v>
      </c>
      <c r="H205" s="123">
        <v>2</v>
      </c>
    </row>
    <row r="206" spans="1:8" x14ac:dyDescent="0.3">
      <c r="A206" s="126">
        <v>89321</v>
      </c>
      <c r="B206" s="128" t="s">
        <v>2812</v>
      </c>
      <c r="C206" s="127">
        <v>5600000</v>
      </c>
      <c r="D206" s="124">
        <v>4</v>
      </c>
      <c r="E206" s="126">
        <v>24.58</v>
      </c>
      <c r="F206" s="125">
        <v>29.29</v>
      </c>
      <c r="G206" s="124">
        <v>27.751799999999999</v>
      </c>
      <c r="H206" s="123">
        <v>2</v>
      </c>
    </row>
    <row r="207" spans="1:8" x14ac:dyDescent="0.3">
      <c r="A207" s="126">
        <v>89334</v>
      </c>
      <c r="B207" s="128" t="s">
        <v>2915</v>
      </c>
      <c r="C207" s="127">
        <v>10200000</v>
      </c>
      <c r="D207" s="124">
        <v>11</v>
      </c>
      <c r="E207" s="126">
        <v>5.69</v>
      </c>
      <c r="F207" s="125">
        <v>8.6999999999999993</v>
      </c>
      <c r="G207" s="124">
        <v>7.8746</v>
      </c>
      <c r="H207" s="123">
        <v>1</v>
      </c>
    </row>
    <row r="208" spans="1:8" x14ac:dyDescent="0.3">
      <c r="A208" s="126">
        <v>98025</v>
      </c>
      <c r="B208" s="128" t="s">
        <v>2846</v>
      </c>
      <c r="C208" s="127">
        <v>13300000</v>
      </c>
      <c r="D208" s="124">
        <v>18</v>
      </c>
      <c r="E208" s="126">
        <v>12.78</v>
      </c>
      <c r="F208" s="125">
        <v>17.920000000000002</v>
      </c>
      <c r="G208" s="124">
        <v>14.5625</v>
      </c>
      <c r="H208" s="123">
        <v>1</v>
      </c>
    </row>
    <row r="209" spans="1:8" x14ac:dyDescent="0.3">
      <c r="A209" s="126">
        <v>98025</v>
      </c>
      <c r="B209" s="128" t="s">
        <v>2846</v>
      </c>
      <c r="C209" s="127">
        <v>700000</v>
      </c>
      <c r="D209" s="124">
        <v>3</v>
      </c>
      <c r="E209" s="126">
        <v>15.92</v>
      </c>
      <c r="F209" s="125">
        <v>19.18</v>
      </c>
      <c r="G209" s="124">
        <v>16.7471</v>
      </c>
      <c r="H209" s="123">
        <v>2</v>
      </c>
    </row>
    <row r="210" spans="1:8" ht="16.8" customHeight="1" thickBot="1" x14ac:dyDescent="0.35">
      <c r="A210" s="120">
        <v>99584</v>
      </c>
      <c r="B210" s="122" t="s">
        <v>2803</v>
      </c>
      <c r="C210" s="121">
        <v>7400000</v>
      </c>
      <c r="D210" s="118">
        <v>23</v>
      </c>
      <c r="E210" s="120">
        <v>27.94</v>
      </c>
      <c r="F210" s="119">
        <v>42.37</v>
      </c>
      <c r="G210" s="118">
        <v>35.784300000000002</v>
      </c>
      <c r="H210" s="117">
        <v>2</v>
      </c>
    </row>
    <row r="211" spans="1:8" ht="16.8" customHeight="1" thickBot="1" x14ac:dyDescent="0.35">
      <c r="A211" s="8" t="s">
        <v>2462</v>
      </c>
      <c r="B211" s="4"/>
      <c r="C211" s="7">
        <f>SUM(C5:C210)</f>
        <v>15380700000</v>
      </c>
      <c r="D211" s="6">
        <f>SUM(D5:D210)</f>
        <v>8789</v>
      </c>
      <c r="E211" s="5"/>
      <c r="F211" s="4"/>
      <c r="G211" s="3"/>
      <c r="H211" s="2"/>
    </row>
  </sheetData>
  <mergeCells count="3">
    <mergeCell ref="D3:D4"/>
    <mergeCell ref="E3:G3"/>
    <mergeCell ref="A1:H1"/>
  </mergeCells>
  <phoneticPr fontId="2" type="noConversion"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/>
  <dimension ref="A1:J211"/>
  <sheetViews>
    <sheetView workbookViewId="0">
      <pane ySplit="4" topLeftCell="A189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2949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13163</v>
      </c>
      <c r="B5" s="26" t="s">
        <v>2925</v>
      </c>
      <c r="C5" s="25">
        <v>7300000</v>
      </c>
      <c r="D5" s="22">
        <v>29</v>
      </c>
      <c r="E5" s="24">
        <v>7.05</v>
      </c>
      <c r="F5" s="23">
        <v>9.41</v>
      </c>
      <c r="G5" s="22">
        <v>8.1019000000000005</v>
      </c>
      <c r="H5" s="21">
        <v>1</v>
      </c>
    </row>
    <row r="6" spans="1:10" x14ac:dyDescent="0.3">
      <c r="A6" s="18">
        <v>13164</v>
      </c>
      <c r="B6" s="20" t="s">
        <v>2235</v>
      </c>
      <c r="C6" s="19">
        <v>10900000</v>
      </c>
      <c r="D6" s="16">
        <v>26</v>
      </c>
      <c r="E6" s="18">
        <v>12.61</v>
      </c>
      <c r="F6" s="17">
        <v>18.850000000000001</v>
      </c>
      <c r="G6" s="16">
        <v>17.040900000000001</v>
      </c>
      <c r="H6" s="15">
        <v>3</v>
      </c>
    </row>
    <row r="7" spans="1:10" x14ac:dyDescent="0.3">
      <c r="A7" s="18">
        <v>13381</v>
      </c>
      <c r="B7" s="20" t="s">
        <v>2782</v>
      </c>
      <c r="C7" s="19">
        <v>7700000</v>
      </c>
      <c r="D7" s="16">
        <v>11</v>
      </c>
      <c r="E7" s="18">
        <v>15.85</v>
      </c>
      <c r="F7" s="17">
        <v>22.39</v>
      </c>
      <c r="G7" s="16">
        <v>19.163900000000002</v>
      </c>
      <c r="H7" s="15">
        <v>3</v>
      </c>
    </row>
    <row r="8" spans="1:10" x14ac:dyDescent="0.3">
      <c r="A8" s="18">
        <v>13411</v>
      </c>
      <c r="B8" s="20" t="s">
        <v>2792</v>
      </c>
      <c r="C8" s="19">
        <v>400000</v>
      </c>
      <c r="D8" s="16">
        <v>1</v>
      </c>
      <c r="E8" s="18">
        <v>20.46</v>
      </c>
      <c r="F8" s="17">
        <v>20.46</v>
      </c>
      <c r="G8" s="16">
        <v>20.46</v>
      </c>
      <c r="H8" s="15">
        <v>2</v>
      </c>
    </row>
    <row r="9" spans="1:10" x14ac:dyDescent="0.3">
      <c r="A9" s="18">
        <v>14361</v>
      </c>
      <c r="B9" s="20" t="s">
        <v>2653</v>
      </c>
      <c r="C9" s="19">
        <v>4000000</v>
      </c>
      <c r="D9" s="16">
        <v>5</v>
      </c>
      <c r="E9" s="18">
        <v>24.99</v>
      </c>
      <c r="F9" s="17">
        <v>27.49</v>
      </c>
      <c r="G9" s="16">
        <v>25.496300000000002</v>
      </c>
      <c r="H9" s="15">
        <v>2</v>
      </c>
    </row>
    <row r="10" spans="1:10" x14ac:dyDescent="0.3">
      <c r="A10" s="18">
        <v>14362</v>
      </c>
      <c r="B10" s="20" t="s">
        <v>2576</v>
      </c>
      <c r="C10" s="19">
        <v>29000000</v>
      </c>
      <c r="D10" s="16">
        <v>12</v>
      </c>
      <c r="E10" s="18">
        <v>21.54</v>
      </c>
      <c r="F10" s="17">
        <v>26.76</v>
      </c>
      <c r="G10" s="16">
        <v>23.7498</v>
      </c>
      <c r="H10" s="15">
        <v>3</v>
      </c>
    </row>
    <row r="11" spans="1:10" x14ac:dyDescent="0.3">
      <c r="A11" s="18">
        <v>14721</v>
      </c>
      <c r="B11" s="20" t="s">
        <v>2930</v>
      </c>
      <c r="C11" s="19">
        <v>7800000</v>
      </c>
      <c r="D11" s="16">
        <v>21</v>
      </c>
      <c r="E11" s="18">
        <v>2.66</v>
      </c>
      <c r="F11" s="17">
        <v>3.83</v>
      </c>
      <c r="G11" s="16">
        <v>3.2563</v>
      </c>
      <c r="H11" s="15">
        <v>1</v>
      </c>
    </row>
    <row r="12" spans="1:10" x14ac:dyDescent="0.3">
      <c r="A12" s="18">
        <v>15132</v>
      </c>
      <c r="B12" s="20" t="s">
        <v>2793</v>
      </c>
      <c r="C12" s="19">
        <v>32700000</v>
      </c>
      <c r="D12" s="16">
        <v>62</v>
      </c>
      <c r="E12" s="18">
        <v>18.95</v>
      </c>
      <c r="F12" s="17">
        <v>22.35</v>
      </c>
      <c r="G12" s="16">
        <v>20.226800000000001</v>
      </c>
      <c r="H12" s="15">
        <v>3</v>
      </c>
    </row>
    <row r="13" spans="1:10" x14ac:dyDescent="0.3">
      <c r="A13" s="18">
        <v>15862</v>
      </c>
      <c r="B13" s="20" t="s">
        <v>2773</v>
      </c>
      <c r="C13" s="19">
        <v>7000000</v>
      </c>
      <c r="D13" s="16">
        <v>19</v>
      </c>
      <c r="E13" s="18">
        <v>21.04</v>
      </c>
      <c r="F13" s="17">
        <v>24.75</v>
      </c>
      <c r="G13" s="16">
        <v>23.976299999999998</v>
      </c>
      <c r="H13" s="15">
        <v>3</v>
      </c>
    </row>
    <row r="14" spans="1:10" x14ac:dyDescent="0.3">
      <c r="A14" s="18">
        <v>15893</v>
      </c>
      <c r="B14" s="20" t="s">
        <v>2774</v>
      </c>
      <c r="C14" s="19">
        <v>44200000</v>
      </c>
      <c r="D14" s="16">
        <v>9</v>
      </c>
      <c r="E14" s="18">
        <v>11.54</v>
      </c>
      <c r="F14" s="17">
        <v>12.62</v>
      </c>
      <c r="G14" s="16">
        <v>12.119</v>
      </c>
      <c r="H14" s="15">
        <v>3</v>
      </c>
    </row>
    <row r="15" spans="1:10" x14ac:dyDescent="0.3">
      <c r="A15" s="18">
        <v>15932</v>
      </c>
      <c r="B15" s="20" t="s">
        <v>2838</v>
      </c>
      <c r="C15" s="19">
        <v>100000</v>
      </c>
      <c r="D15" s="16">
        <v>1</v>
      </c>
      <c r="E15" s="18">
        <v>72.739999999999995</v>
      </c>
      <c r="F15" s="17">
        <v>72.739999999999995</v>
      </c>
      <c r="G15" s="16">
        <v>72.739999999999995</v>
      </c>
      <c r="H15" s="15">
        <v>2</v>
      </c>
    </row>
    <row r="16" spans="1:10" x14ac:dyDescent="0.3">
      <c r="A16" s="18">
        <v>15982</v>
      </c>
      <c r="B16" s="20" t="s">
        <v>2775</v>
      </c>
      <c r="C16" s="19">
        <v>17300000</v>
      </c>
      <c r="D16" s="16">
        <v>44</v>
      </c>
      <c r="E16" s="18">
        <v>23.52</v>
      </c>
      <c r="F16" s="17">
        <v>31.99</v>
      </c>
      <c r="G16" s="16">
        <v>29.720300000000002</v>
      </c>
      <c r="H16" s="15">
        <v>3</v>
      </c>
    </row>
    <row r="17" spans="1:8" x14ac:dyDescent="0.3">
      <c r="A17" s="18">
        <v>15983</v>
      </c>
      <c r="B17" s="20" t="s">
        <v>2874</v>
      </c>
      <c r="C17" s="19">
        <v>952300000</v>
      </c>
      <c r="D17" s="16">
        <v>268</v>
      </c>
      <c r="E17" s="18">
        <v>17.850000000000001</v>
      </c>
      <c r="F17" s="17">
        <v>24.725000000000001</v>
      </c>
      <c r="G17" s="16">
        <v>22.915700000000001</v>
      </c>
      <c r="H17" s="15">
        <v>2</v>
      </c>
    </row>
    <row r="18" spans="1:8" x14ac:dyDescent="0.3">
      <c r="A18" s="18">
        <v>16263</v>
      </c>
      <c r="B18" s="20" t="s">
        <v>2839</v>
      </c>
      <c r="C18" s="19">
        <v>4500000</v>
      </c>
      <c r="D18" s="16">
        <v>5</v>
      </c>
      <c r="E18" s="18">
        <v>7.86</v>
      </c>
      <c r="F18" s="17">
        <v>8.85</v>
      </c>
      <c r="G18" s="16">
        <v>8.0572999999999997</v>
      </c>
      <c r="H18" s="15">
        <v>2</v>
      </c>
    </row>
    <row r="19" spans="1:8" x14ac:dyDescent="0.3">
      <c r="A19" s="18">
        <v>17861</v>
      </c>
      <c r="B19" s="20" t="s">
        <v>2910</v>
      </c>
      <c r="C19" s="19">
        <v>3500000</v>
      </c>
      <c r="D19" s="16">
        <v>3</v>
      </c>
      <c r="E19" s="18">
        <v>5.39</v>
      </c>
      <c r="F19" s="17">
        <v>5.46</v>
      </c>
      <c r="G19" s="16">
        <v>5.4560000000000004</v>
      </c>
      <c r="H19" s="15">
        <v>1</v>
      </c>
    </row>
    <row r="20" spans="1:8" x14ac:dyDescent="0.3">
      <c r="A20" s="18">
        <v>18155</v>
      </c>
      <c r="B20" s="20" t="s">
        <v>2900</v>
      </c>
      <c r="C20" s="19">
        <v>15200000</v>
      </c>
      <c r="D20" s="16">
        <v>8</v>
      </c>
      <c r="E20" s="18">
        <v>11.82</v>
      </c>
      <c r="F20" s="17">
        <v>19.91</v>
      </c>
      <c r="G20" s="16">
        <v>16.663399999999999</v>
      </c>
      <c r="H20" s="15">
        <v>1</v>
      </c>
    </row>
    <row r="21" spans="1:8" x14ac:dyDescent="0.3">
      <c r="A21" s="18">
        <v>18155</v>
      </c>
      <c r="B21" s="20" t="s">
        <v>2900</v>
      </c>
      <c r="C21" s="19">
        <v>76700000</v>
      </c>
      <c r="D21" s="16">
        <v>28</v>
      </c>
      <c r="E21" s="18">
        <v>6.11</v>
      </c>
      <c r="F21" s="17">
        <v>19.940000000000001</v>
      </c>
      <c r="G21" s="16">
        <v>10.5755</v>
      </c>
      <c r="H21" s="15">
        <v>2</v>
      </c>
    </row>
    <row r="22" spans="1:8" x14ac:dyDescent="0.3">
      <c r="A22" s="18">
        <v>18156</v>
      </c>
      <c r="B22" s="20" t="s">
        <v>2705</v>
      </c>
      <c r="C22" s="19">
        <v>37800000</v>
      </c>
      <c r="D22" s="16">
        <v>10</v>
      </c>
      <c r="E22" s="18">
        <v>23.99</v>
      </c>
      <c r="F22" s="17">
        <v>49.45</v>
      </c>
      <c r="G22" s="16">
        <v>36.195099999999996</v>
      </c>
      <c r="H22" s="15">
        <v>3</v>
      </c>
    </row>
    <row r="23" spans="1:8" x14ac:dyDescent="0.3">
      <c r="A23" s="18">
        <v>20343</v>
      </c>
      <c r="B23" s="20" t="s">
        <v>2250</v>
      </c>
      <c r="C23" s="19">
        <v>39300000</v>
      </c>
      <c r="D23" s="16">
        <v>68</v>
      </c>
      <c r="E23" s="18">
        <v>45.75</v>
      </c>
      <c r="F23" s="17">
        <v>78.95</v>
      </c>
      <c r="G23" s="16">
        <v>63.6477</v>
      </c>
      <c r="H23" s="15">
        <v>3</v>
      </c>
    </row>
    <row r="24" spans="1:8" x14ac:dyDescent="0.3">
      <c r="A24" s="18">
        <v>20631</v>
      </c>
      <c r="B24" s="20" t="s">
        <v>2862</v>
      </c>
      <c r="C24" s="19">
        <v>54100000</v>
      </c>
      <c r="D24" s="16">
        <v>21</v>
      </c>
      <c r="E24" s="18">
        <v>1.06</v>
      </c>
      <c r="F24" s="17">
        <v>20.67</v>
      </c>
      <c r="G24" s="16">
        <v>16.842199999999998</v>
      </c>
      <c r="H24" s="15">
        <v>1</v>
      </c>
    </row>
    <row r="25" spans="1:8" x14ac:dyDescent="0.3">
      <c r="A25" s="18">
        <v>20631</v>
      </c>
      <c r="B25" s="20" t="s">
        <v>2862</v>
      </c>
      <c r="C25" s="19">
        <v>119800000</v>
      </c>
      <c r="D25" s="16">
        <v>46</v>
      </c>
      <c r="E25" s="18">
        <v>17.59</v>
      </c>
      <c r="F25" s="17">
        <v>23.26</v>
      </c>
      <c r="G25" s="16">
        <v>21.7486</v>
      </c>
      <c r="H25" s="15">
        <v>2</v>
      </c>
    </row>
    <row r="26" spans="1:8" x14ac:dyDescent="0.3">
      <c r="A26" s="18">
        <v>22081</v>
      </c>
      <c r="B26" s="20" t="s">
        <v>2577</v>
      </c>
      <c r="C26" s="19">
        <v>268800000</v>
      </c>
      <c r="D26" s="16">
        <v>270</v>
      </c>
      <c r="E26" s="18">
        <v>19.510000000000002</v>
      </c>
      <c r="F26" s="17">
        <v>29.61</v>
      </c>
      <c r="G26" s="16">
        <v>24.148800000000001</v>
      </c>
      <c r="H26" s="15">
        <v>3</v>
      </c>
    </row>
    <row r="27" spans="1:8" x14ac:dyDescent="0.3">
      <c r="A27" s="18">
        <v>22282</v>
      </c>
      <c r="B27" s="20" t="s">
        <v>2814</v>
      </c>
      <c r="C27" s="19">
        <v>15800000</v>
      </c>
      <c r="D27" s="16">
        <v>28</v>
      </c>
      <c r="E27" s="18">
        <v>13.5</v>
      </c>
      <c r="F27" s="17">
        <v>17.96</v>
      </c>
      <c r="G27" s="16">
        <v>15.2066</v>
      </c>
      <c r="H27" s="15">
        <v>2</v>
      </c>
    </row>
    <row r="28" spans="1:8" x14ac:dyDescent="0.3">
      <c r="A28" s="18">
        <v>24392</v>
      </c>
      <c r="B28" s="20" t="s">
        <v>2918</v>
      </c>
      <c r="C28" s="19">
        <v>123300000</v>
      </c>
      <c r="D28" s="16">
        <v>176</v>
      </c>
      <c r="E28" s="18">
        <v>3.86</v>
      </c>
      <c r="F28" s="17">
        <v>8.66</v>
      </c>
      <c r="G28" s="16">
        <v>6.2866999999999997</v>
      </c>
      <c r="H28" s="15">
        <v>1</v>
      </c>
    </row>
    <row r="29" spans="1:8" x14ac:dyDescent="0.3">
      <c r="A29" s="18">
        <v>24566</v>
      </c>
      <c r="B29" s="20" t="s">
        <v>2919</v>
      </c>
      <c r="C29" s="19">
        <v>81000000</v>
      </c>
      <c r="D29" s="16">
        <v>109</v>
      </c>
      <c r="E29" s="18">
        <v>23.47</v>
      </c>
      <c r="F29" s="17">
        <v>34.67</v>
      </c>
      <c r="G29" s="16">
        <v>28.676200000000001</v>
      </c>
      <c r="H29" s="15">
        <v>2</v>
      </c>
    </row>
    <row r="30" spans="1:8" x14ac:dyDescent="0.3">
      <c r="A30" s="18">
        <v>24616</v>
      </c>
      <c r="B30" s="20" t="s">
        <v>2642</v>
      </c>
      <c r="C30" s="19">
        <v>69200000</v>
      </c>
      <c r="D30" s="16">
        <v>71</v>
      </c>
      <c r="E30" s="18">
        <v>23.99</v>
      </c>
      <c r="F30" s="17">
        <v>36</v>
      </c>
      <c r="G30" s="16">
        <v>30.345400000000001</v>
      </c>
      <c r="H30" s="15">
        <v>3</v>
      </c>
    </row>
    <row r="31" spans="1:8" x14ac:dyDescent="0.3">
      <c r="A31" s="18">
        <v>24663</v>
      </c>
      <c r="B31" s="20" t="s">
        <v>2818</v>
      </c>
      <c r="C31" s="19">
        <v>69500000</v>
      </c>
      <c r="D31" s="16">
        <v>89</v>
      </c>
      <c r="E31" s="18">
        <v>12.1</v>
      </c>
      <c r="F31" s="17">
        <v>18.489999999999998</v>
      </c>
      <c r="G31" s="16">
        <v>15.664300000000001</v>
      </c>
      <c r="H31" s="15">
        <v>2</v>
      </c>
    </row>
    <row r="32" spans="1:8" x14ac:dyDescent="0.3">
      <c r="A32" s="18">
        <v>24723</v>
      </c>
      <c r="B32" s="20" t="s">
        <v>2863</v>
      </c>
      <c r="C32" s="19">
        <v>400000</v>
      </c>
      <c r="D32" s="16">
        <v>3</v>
      </c>
      <c r="E32" s="18">
        <v>64.95</v>
      </c>
      <c r="F32" s="17">
        <v>70.95</v>
      </c>
      <c r="G32" s="16">
        <v>67.957499999999996</v>
      </c>
      <c r="H32" s="15">
        <v>1</v>
      </c>
    </row>
    <row r="33" spans="1:8" x14ac:dyDescent="0.3">
      <c r="A33" s="18">
        <v>24723</v>
      </c>
      <c r="B33" s="20" t="s">
        <v>2863</v>
      </c>
      <c r="C33" s="19">
        <v>4800000</v>
      </c>
      <c r="D33" s="16">
        <v>8</v>
      </c>
      <c r="E33" s="18">
        <v>50.1</v>
      </c>
      <c r="F33" s="17">
        <v>63.99</v>
      </c>
      <c r="G33" s="16">
        <v>59.451000000000001</v>
      </c>
      <c r="H33" s="15">
        <v>2</v>
      </c>
    </row>
    <row r="34" spans="1:8" x14ac:dyDescent="0.3">
      <c r="A34" s="18">
        <v>24822</v>
      </c>
      <c r="B34" s="20" t="s">
        <v>2864</v>
      </c>
      <c r="C34" s="19">
        <v>138800000</v>
      </c>
      <c r="D34" s="16">
        <v>125</v>
      </c>
      <c r="E34" s="18">
        <v>16.96</v>
      </c>
      <c r="F34" s="17">
        <v>21.88</v>
      </c>
      <c r="G34" s="16">
        <v>19.282499999999999</v>
      </c>
      <c r="H34" s="15">
        <v>2</v>
      </c>
    </row>
    <row r="35" spans="1:8" x14ac:dyDescent="0.3">
      <c r="A35" s="18">
        <v>24921</v>
      </c>
      <c r="B35" s="20" t="s">
        <v>2707</v>
      </c>
      <c r="C35" s="19">
        <v>408400000</v>
      </c>
      <c r="D35" s="16">
        <v>227</v>
      </c>
      <c r="E35" s="18">
        <v>19.649999999999999</v>
      </c>
      <c r="F35" s="17">
        <v>24.121300000000002</v>
      </c>
      <c r="G35" s="16">
        <v>21.639900000000001</v>
      </c>
      <c r="H35" s="15">
        <v>3</v>
      </c>
    </row>
    <row r="36" spans="1:8" x14ac:dyDescent="0.3">
      <c r="A36" s="18">
        <v>25282</v>
      </c>
      <c r="B36" s="20" t="s">
        <v>2643</v>
      </c>
      <c r="C36" s="19">
        <v>344400000</v>
      </c>
      <c r="D36" s="16">
        <v>32</v>
      </c>
      <c r="E36" s="18">
        <v>28.810600000000001</v>
      </c>
      <c r="F36" s="17">
        <v>35.21</v>
      </c>
      <c r="G36" s="16">
        <v>31.8443</v>
      </c>
      <c r="H36" s="15">
        <v>4</v>
      </c>
    </row>
    <row r="37" spans="1:8" x14ac:dyDescent="0.3">
      <c r="A37" s="18">
        <v>25425</v>
      </c>
      <c r="B37" s="20" t="s">
        <v>2879</v>
      </c>
      <c r="C37" s="19">
        <v>981400000</v>
      </c>
      <c r="D37" s="16">
        <v>278</v>
      </c>
      <c r="E37" s="18">
        <v>14.08</v>
      </c>
      <c r="F37" s="17">
        <v>25.58</v>
      </c>
      <c r="G37" s="16">
        <v>19.822800000000001</v>
      </c>
      <c r="H37" s="15">
        <v>1</v>
      </c>
    </row>
    <row r="38" spans="1:8" x14ac:dyDescent="0.3">
      <c r="A38" s="18">
        <v>26034</v>
      </c>
      <c r="B38" s="20" t="s">
        <v>2616</v>
      </c>
      <c r="C38" s="19">
        <v>2171900000</v>
      </c>
      <c r="D38" s="16">
        <v>1466</v>
      </c>
      <c r="E38" s="18">
        <v>38.4</v>
      </c>
      <c r="F38" s="17">
        <v>136.4</v>
      </c>
      <c r="G38" s="16">
        <v>74.469200000000001</v>
      </c>
      <c r="H38" s="15">
        <v>3</v>
      </c>
    </row>
    <row r="39" spans="1:8" x14ac:dyDescent="0.3">
      <c r="A39" s="18">
        <v>26106</v>
      </c>
      <c r="B39" s="20" t="s">
        <v>2889</v>
      </c>
      <c r="C39" s="19">
        <v>113300000</v>
      </c>
      <c r="D39" s="16">
        <v>163</v>
      </c>
      <c r="E39" s="18">
        <v>38.72</v>
      </c>
      <c r="F39" s="17">
        <v>57.79</v>
      </c>
      <c r="G39" s="16">
        <v>46.088299999999997</v>
      </c>
      <c r="H39" s="15">
        <v>2</v>
      </c>
    </row>
    <row r="40" spans="1:8" x14ac:dyDescent="0.3">
      <c r="A40" s="18">
        <v>26107</v>
      </c>
      <c r="B40" s="20" t="s">
        <v>2277</v>
      </c>
      <c r="C40" s="19">
        <v>371100000</v>
      </c>
      <c r="D40" s="16">
        <v>375</v>
      </c>
      <c r="E40" s="18">
        <v>21.16</v>
      </c>
      <c r="F40" s="17">
        <v>32.49</v>
      </c>
      <c r="G40" s="16">
        <v>26.4909</v>
      </c>
      <c r="H40" s="15">
        <v>3</v>
      </c>
    </row>
    <row r="41" spans="1:8" x14ac:dyDescent="0.3">
      <c r="A41" s="18">
        <v>26183</v>
      </c>
      <c r="B41" s="20" t="s">
        <v>2950</v>
      </c>
      <c r="C41" s="19">
        <v>2000000</v>
      </c>
      <c r="D41" s="16">
        <v>2</v>
      </c>
      <c r="E41" s="18">
        <v>54.19</v>
      </c>
      <c r="F41" s="17">
        <v>56.15</v>
      </c>
      <c r="G41" s="16">
        <v>55.17</v>
      </c>
      <c r="H41" s="15">
        <v>2</v>
      </c>
    </row>
    <row r="42" spans="1:8" x14ac:dyDescent="0.3">
      <c r="A42" s="18">
        <v>26184</v>
      </c>
      <c r="B42" s="20" t="s">
        <v>2951</v>
      </c>
      <c r="C42" s="19">
        <v>37000000</v>
      </c>
      <c r="D42" s="16">
        <v>4</v>
      </c>
      <c r="E42" s="18">
        <v>77.27</v>
      </c>
      <c r="F42" s="17">
        <v>90.39</v>
      </c>
      <c r="G42" s="16">
        <v>90.354399999999998</v>
      </c>
      <c r="H42" s="15">
        <v>3</v>
      </c>
    </row>
    <row r="43" spans="1:8" x14ac:dyDescent="0.3">
      <c r="A43" s="18">
        <v>26301</v>
      </c>
      <c r="B43" s="20" t="s">
        <v>2890</v>
      </c>
      <c r="C43" s="19">
        <v>13000000</v>
      </c>
      <c r="D43" s="16">
        <v>13</v>
      </c>
      <c r="E43" s="18">
        <v>9.6</v>
      </c>
      <c r="F43" s="17">
        <v>21.99</v>
      </c>
      <c r="G43" s="16">
        <v>15.394299999999999</v>
      </c>
      <c r="H43" s="15">
        <v>1</v>
      </c>
    </row>
    <row r="44" spans="1:8" x14ac:dyDescent="0.3">
      <c r="A44" s="18">
        <v>26301</v>
      </c>
      <c r="B44" s="20" t="s">
        <v>2890</v>
      </c>
      <c r="C44" s="19">
        <v>2900000</v>
      </c>
      <c r="D44" s="16">
        <v>1</v>
      </c>
      <c r="E44" s="18">
        <v>21.48</v>
      </c>
      <c r="F44" s="17">
        <v>21.48</v>
      </c>
      <c r="G44" s="16">
        <v>21.48</v>
      </c>
      <c r="H44" s="15">
        <v>2</v>
      </c>
    </row>
    <row r="45" spans="1:8" x14ac:dyDescent="0.3">
      <c r="A45" s="18">
        <v>26302</v>
      </c>
      <c r="B45" s="20" t="s">
        <v>2795</v>
      </c>
      <c r="C45" s="19">
        <v>10100000</v>
      </c>
      <c r="D45" s="16">
        <v>2</v>
      </c>
      <c r="E45" s="18">
        <v>15.19</v>
      </c>
      <c r="F45" s="17">
        <v>15.19</v>
      </c>
      <c r="G45" s="16">
        <v>15.19</v>
      </c>
      <c r="H45" s="15">
        <v>1</v>
      </c>
    </row>
    <row r="46" spans="1:8" x14ac:dyDescent="0.3">
      <c r="A46" s="18">
        <v>27291</v>
      </c>
      <c r="B46" s="20" t="s">
        <v>2830</v>
      </c>
      <c r="C46" s="19">
        <v>30100000</v>
      </c>
      <c r="D46" s="16">
        <v>37</v>
      </c>
      <c r="E46" s="18">
        <v>4.6500000000000004</v>
      </c>
      <c r="F46" s="17">
        <v>9.2799999999999994</v>
      </c>
      <c r="G46" s="16">
        <v>8.2317</v>
      </c>
      <c r="H46" s="15">
        <v>1</v>
      </c>
    </row>
    <row r="47" spans="1:8" x14ac:dyDescent="0.3">
      <c r="A47" s="18">
        <v>27311</v>
      </c>
      <c r="B47" s="20" t="s">
        <v>2868</v>
      </c>
      <c r="C47" s="19">
        <v>1300000</v>
      </c>
      <c r="D47" s="16">
        <v>1</v>
      </c>
      <c r="E47" s="18">
        <v>18.47</v>
      </c>
      <c r="F47" s="17">
        <v>18.47</v>
      </c>
      <c r="G47" s="16">
        <v>18.47</v>
      </c>
      <c r="H47" s="15">
        <v>1</v>
      </c>
    </row>
    <row r="48" spans="1:8" x14ac:dyDescent="0.3">
      <c r="A48" s="18">
        <v>27481</v>
      </c>
      <c r="B48" s="20" t="s">
        <v>2785</v>
      </c>
      <c r="C48" s="19">
        <v>5200000</v>
      </c>
      <c r="D48" s="16">
        <v>9</v>
      </c>
      <c r="E48" s="18">
        <v>4.42</v>
      </c>
      <c r="F48" s="17">
        <v>7</v>
      </c>
      <c r="G48" s="16">
        <v>5.9337999999999997</v>
      </c>
      <c r="H48" s="15">
        <v>1</v>
      </c>
    </row>
    <row r="49" spans="1:8" x14ac:dyDescent="0.3">
      <c r="A49" s="18">
        <v>28885</v>
      </c>
      <c r="B49" s="20" t="s">
        <v>2901</v>
      </c>
      <c r="C49" s="19">
        <v>121500000</v>
      </c>
      <c r="D49" s="16">
        <v>34</v>
      </c>
      <c r="E49" s="18">
        <v>18.05</v>
      </c>
      <c r="F49" s="17">
        <v>22.59</v>
      </c>
      <c r="G49" s="16">
        <v>20.590299999999999</v>
      </c>
      <c r="H49" s="15">
        <v>2</v>
      </c>
    </row>
    <row r="50" spans="1:8" x14ac:dyDescent="0.3">
      <c r="A50" s="18">
        <v>28886</v>
      </c>
      <c r="B50" s="20" t="s">
        <v>2737</v>
      </c>
      <c r="C50" s="19">
        <v>65600000</v>
      </c>
      <c r="D50" s="16">
        <v>83</v>
      </c>
      <c r="E50" s="18">
        <v>7.66</v>
      </c>
      <c r="F50" s="17">
        <v>10.23</v>
      </c>
      <c r="G50" s="16">
        <v>8.8070000000000004</v>
      </c>
      <c r="H50" s="15">
        <v>1</v>
      </c>
    </row>
    <row r="51" spans="1:8" x14ac:dyDescent="0.3">
      <c r="A51" s="18">
        <v>28886</v>
      </c>
      <c r="B51" s="20" t="s">
        <v>2737</v>
      </c>
      <c r="C51" s="19">
        <v>4900000</v>
      </c>
      <c r="D51" s="16">
        <v>10</v>
      </c>
      <c r="E51" s="18">
        <v>10.46</v>
      </c>
      <c r="F51" s="17">
        <v>12.77</v>
      </c>
      <c r="G51" s="16">
        <v>12.0753</v>
      </c>
      <c r="H51" s="15">
        <v>3</v>
      </c>
    </row>
    <row r="52" spans="1:8" x14ac:dyDescent="0.3">
      <c r="A52" s="18">
        <v>29051</v>
      </c>
      <c r="B52" s="20" t="s">
        <v>2282</v>
      </c>
      <c r="C52" s="19">
        <v>181000000</v>
      </c>
      <c r="D52" s="16">
        <v>157</v>
      </c>
      <c r="E52" s="18">
        <v>17.079999999999998</v>
      </c>
      <c r="F52" s="17">
        <v>19.52</v>
      </c>
      <c r="G52" s="16">
        <v>18.1599</v>
      </c>
      <c r="H52" s="15">
        <v>3</v>
      </c>
    </row>
    <row r="53" spans="1:8" x14ac:dyDescent="0.3">
      <c r="A53" s="18">
        <v>29371</v>
      </c>
      <c r="B53" s="20" t="s">
        <v>2765</v>
      </c>
      <c r="C53" s="19">
        <v>50900000</v>
      </c>
      <c r="D53" s="16">
        <v>76</v>
      </c>
      <c r="E53" s="18">
        <v>8.64</v>
      </c>
      <c r="F53" s="17">
        <v>12.3</v>
      </c>
      <c r="G53" s="16">
        <v>10.3218</v>
      </c>
      <c r="H53" s="15">
        <v>2</v>
      </c>
    </row>
    <row r="54" spans="1:8" x14ac:dyDescent="0.3">
      <c r="A54" s="18">
        <v>30163</v>
      </c>
      <c r="B54" s="20" t="s">
        <v>2940</v>
      </c>
      <c r="C54" s="19">
        <v>7800000</v>
      </c>
      <c r="D54" s="16">
        <v>11</v>
      </c>
      <c r="E54" s="18">
        <v>36.799999999999997</v>
      </c>
      <c r="F54" s="17">
        <v>55.78</v>
      </c>
      <c r="G54" s="16">
        <v>41.105400000000003</v>
      </c>
      <c r="H54" s="15">
        <v>2</v>
      </c>
    </row>
    <row r="55" spans="1:8" x14ac:dyDescent="0.3">
      <c r="A55" s="18">
        <v>30237</v>
      </c>
      <c r="B55" s="20" t="s">
        <v>2822</v>
      </c>
      <c r="C55" s="19">
        <v>114100000</v>
      </c>
      <c r="D55" s="16">
        <v>107</v>
      </c>
      <c r="E55" s="18">
        <v>19.98</v>
      </c>
      <c r="F55" s="17">
        <v>37.25</v>
      </c>
      <c r="G55" s="16">
        <v>26.0428</v>
      </c>
      <c r="H55" s="15">
        <v>2</v>
      </c>
    </row>
    <row r="56" spans="1:8" x14ac:dyDescent="0.3">
      <c r="A56" s="18">
        <v>30335</v>
      </c>
      <c r="B56" s="20" t="s">
        <v>2854</v>
      </c>
      <c r="C56" s="19">
        <v>52700000</v>
      </c>
      <c r="D56" s="16">
        <v>49</v>
      </c>
      <c r="E56" s="18">
        <v>29.88</v>
      </c>
      <c r="F56" s="17">
        <v>38.47</v>
      </c>
      <c r="G56" s="16">
        <v>33.755099999999999</v>
      </c>
      <c r="H56" s="15">
        <v>3</v>
      </c>
    </row>
    <row r="57" spans="1:8" x14ac:dyDescent="0.3">
      <c r="A57" s="18">
        <v>30366</v>
      </c>
      <c r="B57" s="20" t="s">
        <v>2952</v>
      </c>
      <c r="C57" s="19">
        <v>2000000</v>
      </c>
      <c r="D57" s="16">
        <v>4</v>
      </c>
      <c r="E57" s="18">
        <v>107.47</v>
      </c>
      <c r="F57" s="17">
        <v>115.44</v>
      </c>
      <c r="G57" s="16">
        <v>112.89700000000001</v>
      </c>
      <c r="H57" s="15">
        <v>1</v>
      </c>
    </row>
    <row r="58" spans="1:8" x14ac:dyDescent="0.3">
      <c r="A58" s="18">
        <v>30453</v>
      </c>
      <c r="B58" s="20" t="s">
        <v>2931</v>
      </c>
      <c r="C58" s="19">
        <v>1700000</v>
      </c>
      <c r="D58" s="16">
        <v>3</v>
      </c>
      <c r="E58" s="18">
        <v>7.83</v>
      </c>
      <c r="F58" s="17">
        <v>8.32</v>
      </c>
      <c r="G58" s="16">
        <v>8.0893999999999995</v>
      </c>
      <c r="H58" s="15">
        <v>1</v>
      </c>
    </row>
    <row r="59" spans="1:8" x14ac:dyDescent="0.3">
      <c r="A59" s="18">
        <v>30477</v>
      </c>
      <c r="B59" s="20" t="s">
        <v>2684</v>
      </c>
      <c r="C59" s="19">
        <v>10600000</v>
      </c>
      <c r="D59" s="16">
        <v>12</v>
      </c>
      <c r="E59" s="18">
        <v>15.76</v>
      </c>
      <c r="F59" s="17">
        <v>17.8</v>
      </c>
      <c r="G59" s="16">
        <v>16.385999999999999</v>
      </c>
      <c r="H59" s="15">
        <v>3</v>
      </c>
    </row>
    <row r="60" spans="1:8" x14ac:dyDescent="0.3">
      <c r="A60" s="18">
        <v>30881</v>
      </c>
      <c r="B60" s="20" t="s">
        <v>2927</v>
      </c>
      <c r="C60" s="19">
        <v>2700000</v>
      </c>
      <c r="D60" s="16">
        <v>1</v>
      </c>
      <c r="E60" s="18">
        <v>20.82</v>
      </c>
      <c r="F60" s="17">
        <v>20.82</v>
      </c>
      <c r="G60" s="16">
        <v>20.82</v>
      </c>
      <c r="H60" s="15">
        <v>1</v>
      </c>
    </row>
    <row r="61" spans="1:8" x14ac:dyDescent="0.3">
      <c r="A61" s="18">
        <v>30921</v>
      </c>
      <c r="B61" s="20" t="s">
        <v>2848</v>
      </c>
      <c r="C61" s="19">
        <v>600000</v>
      </c>
      <c r="D61" s="16">
        <v>4</v>
      </c>
      <c r="E61" s="18">
        <v>71.22</v>
      </c>
      <c r="F61" s="17">
        <v>95.19</v>
      </c>
      <c r="G61" s="16">
        <v>76.993300000000005</v>
      </c>
      <c r="H61" s="15">
        <v>2</v>
      </c>
    </row>
    <row r="62" spans="1:8" x14ac:dyDescent="0.3">
      <c r="A62" s="18">
        <v>31411</v>
      </c>
      <c r="B62" s="20" t="s">
        <v>2953</v>
      </c>
      <c r="C62" s="19">
        <v>1800000</v>
      </c>
      <c r="D62" s="16">
        <v>2</v>
      </c>
      <c r="E62" s="18">
        <v>306.05</v>
      </c>
      <c r="F62" s="17">
        <v>389.93</v>
      </c>
      <c r="G62" s="16">
        <v>375.95</v>
      </c>
      <c r="H62" s="15">
        <v>2</v>
      </c>
    </row>
    <row r="63" spans="1:8" x14ac:dyDescent="0.3">
      <c r="A63" s="18">
        <v>31493</v>
      </c>
      <c r="B63" s="20" t="s">
        <v>2716</v>
      </c>
      <c r="C63" s="19">
        <v>66000000</v>
      </c>
      <c r="D63" s="16">
        <v>93</v>
      </c>
      <c r="E63" s="18">
        <v>27.5</v>
      </c>
      <c r="F63" s="17">
        <v>37.54</v>
      </c>
      <c r="G63" s="16">
        <v>32.245199999999997</v>
      </c>
      <c r="H63" s="15">
        <v>3</v>
      </c>
    </row>
    <row r="64" spans="1:8" x14ac:dyDescent="0.3">
      <c r="A64" s="18">
        <v>31632</v>
      </c>
      <c r="B64" s="20" t="s">
        <v>2766</v>
      </c>
      <c r="C64" s="19">
        <v>8800000</v>
      </c>
      <c r="D64" s="16">
        <v>12</v>
      </c>
      <c r="E64" s="18">
        <v>10.119999999999999</v>
      </c>
      <c r="F64" s="17">
        <v>15.28</v>
      </c>
      <c r="G64" s="16">
        <v>11.997</v>
      </c>
      <c r="H64" s="15">
        <v>2</v>
      </c>
    </row>
    <row r="65" spans="1:8" x14ac:dyDescent="0.3">
      <c r="A65" s="18">
        <v>31712</v>
      </c>
      <c r="B65" s="20" t="s">
        <v>2750</v>
      </c>
      <c r="C65" s="19">
        <v>11800000</v>
      </c>
      <c r="D65" s="16">
        <v>17</v>
      </c>
      <c r="E65" s="18">
        <v>21.21</v>
      </c>
      <c r="F65" s="17">
        <v>24.146000000000001</v>
      </c>
      <c r="G65" s="16">
        <v>23.001000000000001</v>
      </c>
      <c r="H65" s="15">
        <v>3</v>
      </c>
    </row>
    <row r="66" spans="1:8" x14ac:dyDescent="0.3">
      <c r="A66" s="18">
        <v>31881</v>
      </c>
      <c r="B66" s="20" t="s">
        <v>2840</v>
      </c>
      <c r="C66" s="19">
        <v>3100000</v>
      </c>
      <c r="D66" s="16">
        <v>5</v>
      </c>
      <c r="E66" s="18">
        <v>8.84</v>
      </c>
      <c r="F66" s="17">
        <v>10.7</v>
      </c>
      <c r="G66" s="16">
        <v>10.306100000000001</v>
      </c>
      <c r="H66" s="15">
        <v>2</v>
      </c>
    </row>
    <row r="67" spans="1:8" x14ac:dyDescent="0.3">
      <c r="A67" s="18">
        <v>32024</v>
      </c>
      <c r="B67" s="20" t="s">
        <v>2767</v>
      </c>
      <c r="C67" s="19">
        <v>1300000</v>
      </c>
      <c r="D67" s="16">
        <v>5</v>
      </c>
      <c r="E67" s="18">
        <v>11.31</v>
      </c>
      <c r="F67" s="17">
        <v>14.07</v>
      </c>
      <c r="G67" s="16">
        <v>13.4954</v>
      </c>
      <c r="H67" s="15">
        <v>3</v>
      </c>
    </row>
    <row r="68" spans="1:8" x14ac:dyDescent="0.3">
      <c r="A68" s="18">
        <v>32243</v>
      </c>
      <c r="B68" s="20" t="s">
        <v>2911</v>
      </c>
      <c r="C68" s="19">
        <v>1500000</v>
      </c>
      <c r="D68" s="16">
        <v>5</v>
      </c>
      <c r="E68" s="18">
        <v>4.6100000000000003</v>
      </c>
      <c r="F68" s="17">
        <v>5.18</v>
      </c>
      <c r="G68" s="16">
        <v>4.9153000000000002</v>
      </c>
      <c r="H68" s="15">
        <v>1</v>
      </c>
    </row>
    <row r="69" spans="1:8" x14ac:dyDescent="0.3">
      <c r="A69" s="18">
        <v>32607</v>
      </c>
      <c r="B69" s="20" t="s">
        <v>2855</v>
      </c>
      <c r="C69" s="19">
        <v>7700000</v>
      </c>
      <c r="D69" s="16">
        <v>15</v>
      </c>
      <c r="E69" s="18">
        <v>84.81</v>
      </c>
      <c r="F69" s="17">
        <v>120.68</v>
      </c>
      <c r="G69" s="16">
        <v>98.006900000000002</v>
      </c>
      <c r="H69" s="15">
        <v>3</v>
      </c>
    </row>
    <row r="70" spans="1:8" x14ac:dyDescent="0.3">
      <c r="A70" s="18">
        <v>33053</v>
      </c>
      <c r="B70" s="20" t="s">
        <v>2932</v>
      </c>
      <c r="C70" s="19">
        <v>1600000</v>
      </c>
      <c r="D70" s="16">
        <v>12</v>
      </c>
      <c r="E70" s="18">
        <v>60.97</v>
      </c>
      <c r="F70" s="17">
        <v>90.95</v>
      </c>
      <c r="G70" s="16">
        <v>74.94</v>
      </c>
      <c r="H70" s="15">
        <v>2</v>
      </c>
    </row>
    <row r="71" spans="1:8" x14ac:dyDescent="0.3">
      <c r="A71" s="18">
        <v>33101</v>
      </c>
      <c r="B71" s="20" t="s">
        <v>2493</v>
      </c>
      <c r="C71" s="19">
        <v>16400000</v>
      </c>
      <c r="D71" s="16">
        <v>33</v>
      </c>
      <c r="E71" s="18">
        <v>17.600000000000001</v>
      </c>
      <c r="F71" s="17">
        <v>21.18</v>
      </c>
      <c r="G71" s="16">
        <v>18.641200000000001</v>
      </c>
      <c r="H71" s="15">
        <v>5</v>
      </c>
    </row>
    <row r="72" spans="1:8" x14ac:dyDescent="0.3">
      <c r="A72" s="18">
        <v>33223</v>
      </c>
      <c r="B72" s="20" t="s">
        <v>2902</v>
      </c>
      <c r="C72" s="19">
        <v>4000000</v>
      </c>
      <c r="D72" s="16">
        <v>4</v>
      </c>
      <c r="E72" s="18">
        <v>30.59</v>
      </c>
      <c r="F72" s="17">
        <v>35.81</v>
      </c>
      <c r="G72" s="16">
        <v>31.216799999999999</v>
      </c>
      <c r="H72" s="15">
        <v>2</v>
      </c>
    </row>
    <row r="73" spans="1:8" x14ac:dyDescent="0.3">
      <c r="A73" s="18">
        <v>33244</v>
      </c>
      <c r="B73" s="20" t="s">
        <v>2580</v>
      </c>
      <c r="C73" s="19">
        <v>4900000</v>
      </c>
      <c r="D73" s="16">
        <v>23</v>
      </c>
      <c r="E73" s="18">
        <v>16.04</v>
      </c>
      <c r="F73" s="17">
        <v>22.56</v>
      </c>
      <c r="G73" s="16">
        <v>19.967600000000001</v>
      </c>
      <c r="H73" s="15">
        <v>3</v>
      </c>
    </row>
    <row r="74" spans="1:8" x14ac:dyDescent="0.3">
      <c r="A74" s="18">
        <v>33382</v>
      </c>
      <c r="B74" s="20" t="s">
        <v>2881</v>
      </c>
      <c r="C74" s="19">
        <v>8300000</v>
      </c>
      <c r="D74" s="16">
        <v>10</v>
      </c>
      <c r="E74" s="18">
        <v>7.77</v>
      </c>
      <c r="F74" s="17">
        <v>11</v>
      </c>
      <c r="G74" s="16">
        <v>8.2562999999999995</v>
      </c>
      <c r="H74" s="15">
        <v>2</v>
      </c>
    </row>
    <row r="75" spans="1:8" x14ac:dyDescent="0.3">
      <c r="A75" s="18">
        <v>33463</v>
      </c>
      <c r="B75" s="20" t="s">
        <v>2933</v>
      </c>
      <c r="C75" s="19">
        <v>5800000</v>
      </c>
      <c r="D75" s="16">
        <v>4</v>
      </c>
      <c r="E75" s="18">
        <v>18.780899999999999</v>
      </c>
      <c r="F75" s="17">
        <v>21.26</v>
      </c>
      <c r="G75" s="16">
        <v>20.211200000000002</v>
      </c>
      <c r="H75" s="15">
        <v>2</v>
      </c>
    </row>
    <row r="76" spans="1:8" x14ac:dyDescent="0.3">
      <c r="A76" s="18">
        <v>33632</v>
      </c>
      <c r="B76" s="20" t="s">
        <v>2941</v>
      </c>
      <c r="C76" s="19">
        <v>1000000</v>
      </c>
      <c r="D76" s="16">
        <v>1</v>
      </c>
      <c r="E76" s="18">
        <v>18.420000000000002</v>
      </c>
      <c r="F76" s="17">
        <v>18.420000000000002</v>
      </c>
      <c r="G76" s="16">
        <v>18.420000000000002</v>
      </c>
      <c r="H76" s="15">
        <v>1</v>
      </c>
    </row>
    <row r="77" spans="1:8" x14ac:dyDescent="0.3">
      <c r="A77" s="18">
        <v>33632</v>
      </c>
      <c r="B77" s="20" t="s">
        <v>2941</v>
      </c>
      <c r="C77" s="19">
        <v>3100000</v>
      </c>
      <c r="D77" s="16">
        <v>1</v>
      </c>
      <c r="E77" s="18">
        <v>20.309999999999999</v>
      </c>
      <c r="F77" s="17">
        <v>20.309999999999999</v>
      </c>
      <c r="G77" s="16">
        <v>20.309999999999999</v>
      </c>
      <c r="H77" s="15">
        <v>2</v>
      </c>
    </row>
    <row r="78" spans="1:8" x14ac:dyDescent="0.3">
      <c r="A78" s="18">
        <v>34132</v>
      </c>
      <c r="B78" s="20" t="s">
        <v>2505</v>
      </c>
      <c r="C78" s="19">
        <v>145300000</v>
      </c>
      <c r="D78" s="16">
        <v>232</v>
      </c>
      <c r="E78" s="18">
        <v>26.84</v>
      </c>
      <c r="F78" s="17">
        <v>37.17</v>
      </c>
      <c r="G78" s="16">
        <v>31.622199999999999</v>
      </c>
      <c r="H78" s="15">
        <v>3</v>
      </c>
    </row>
    <row r="79" spans="1:8" x14ac:dyDescent="0.3">
      <c r="A79" s="18">
        <v>34162</v>
      </c>
      <c r="B79" s="20" t="s">
        <v>2768</v>
      </c>
      <c r="C79" s="19">
        <v>35900000</v>
      </c>
      <c r="D79" s="16">
        <v>57</v>
      </c>
      <c r="E79" s="18">
        <v>17.09</v>
      </c>
      <c r="F79" s="17">
        <v>24.48</v>
      </c>
      <c r="G79" s="16">
        <v>20.5564</v>
      </c>
      <c r="H79" s="15">
        <v>2</v>
      </c>
    </row>
    <row r="80" spans="1:8" x14ac:dyDescent="0.3">
      <c r="A80" s="18">
        <v>34653</v>
      </c>
      <c r="B80" s="20" t="s">
        <v>2717</v>
      </c>
      <c r="C80" s="19">
        <v>45900000</v>
      </c>
      <c r="D80" s="16">
        <v>72</v>
      </c>
      <c r="E80" s="18">
        <v>17.71</v>
      </c>
      <c r="F80" s="17">
        <v>22.23</v>
      </c>
      <c r="G80" s="16">
        <v>20.959099999999999</v>
      </c>
      <c r="H80" s="15">
        <v>2</v>
      </c>
    </row>
    <row r="81" spans="1:8" x14ac:dyDescent="0.3">
      <c r="A81" s="18">
        <v>34842</v>
      </c>
      <c r="B81" s="20" t="s">
        <v>2738</v>
      </c>
      <c r="C81" s="19">
        <v>12200000</v>
      </c>
      <c r="D81" s="16">
        <v>30</v>
      </c>
      <c r="E81" s="18">
        <v>27.33</v>
      </c>
      <c r="F81" s="17">
        <v>33.99</v>
      </c>
      <c r="G81" s="16">
        <v>29.907900000000001</v>
      </c>
      <c r="H81" s="15">
        <v>3</v>
      </c>
    </row>
    <row r="82" spans="1:8" x14ac:dyDescent="0.3">
      <c r="A82" s="18">
        <v>34891</v>
      </c>
      <c r="B82" s="20" t="s">
        <v>2739</v>
      </c>
      <c r="C82" s="19">
        <v>9500000</v>
      </c>
      <c r="D82" s="16">
        <v>19</v>
      </c>
      <c r="E82" s="18">
        <v>12.57</v>
      </c>
      <c r="F82" s="17">
        <v>15.16</v>
      </c>
      <c r="G82" s="16">
        <v>12.818199999999999</v>
      </c>
      <c r="H82" s="15">
        <v>3</v>
      </c>
    </row>
    <row r="83" spans="1:8" x14ac:dyDescent="0.3">
      <c r="A83" s="18">
        <v>35121</v>
      </c>
      <c r="B83" s="20" t="s">
        <v>2697</v>
      </c>
      <c r="C83" s="19">
        <v>25100000</v>
      </c>
      <c r="D83" s="16">
        <v>49</v>
      </c>
      <c r="E83" s="18">
        <v>13.2</v>
      </c>
      <c r="F83" s="17">
        <v>15.25</v>
      </c>
      <c r="G83" s="16">
        <v>13.643800000000001</v>
      </c>
      <c r="H83" s="15">
        <v>2</v>
      </c>
    </row>
    <row r="84" spans="1:8" x14ac:dyDescent="0.3">
      <c r="A84" s="18">
        <v>35211</v>
      </c>
      <c r="B84" s="20" t="s">
        <v>2823</v>
      </c>
      <c r="C84" s="19">
        <v>11600000</v>
      </c>
      <c r="D84" s="16">
        <v>17</v>
      </c>
      <c r="E84" s="18">
        <v>13.37</v>
      </c>
      <c r="F84" s="17">
        <v>16.48</v>
      </c>
      <c r="G84" s="16">
        <v>14.5335</v>
      </c>
      <c r="H84" s="15">
        <v>2</v>
      </c>
    </row>
    <row r="85" spans="1:8" x14ac:dyDescent="0.3">
      <c r="A85" s="18">
        <v>35802</v>
      </c>
      <c r="B85" s="20" t="s">
        <v>2709</v>
      </c>
      <c r="C85" s="19">
        <v>12900000</v>
      </c>
      <c r="D85" s="16">
        <v>32</v>
      </c>
      <c r="E85" s="18">
        <v>17.89</v>
      </c>
      <c r="F85" s="17">
        <v>25.92</v>
      </c>
      <c r="G85" s="16">
        <v>22.306899999999999</v>
      </c>
      <c r="H85" s="15">
        <v>2</v>
      </c>
    </row>
    <row r="86" spans="1:8" x14ac:dyDescent="0.3">
      <c r="A86" s="18">
        <v>35913</v>
      </c>
      <c r="B86" s="20" t="s">
        <v>2753</v>
      </c>
      <c r="C86" s="19">
        <v>85000000</v>
      </c>
      <c r="D86" s="16">
        <v>124</v>
      </c>
      <c r="E86" s="18">
        <v>25.68</v>
      </c>
      <c r="F86" s="17">
        <v>53.65</v>
      </c>
      <c r="G86" s="16">
        <v>36.845500000000001</v>
      </c>
      <c r="H86" s="15">
        <v>3</v>
      </c>
    </row>
    <row r="87" spans="1:8" x14ac:dyDescent="0.3">
      <c r="A87" s="18">
        <v>35961</v>
      </c>
      <c r="B87" s="20" t="s">
        <v>2885</v>
      </c>
      <c r="C87" s="19">
        <v>196000000</v>
      </c>
      <c r="D87" s="16">
        <v>253</v>
      </c>
      <c r="E87" s="18">
        <v>22.64</v>
      </c>
      <c r="F87" s="17">
        <v>36.988799999999998</v>
      </c>
      <c r="G87" s="16">
        <v>28.314</v>
      </c>
      <c r="H87" s="15">
        <v>1</v>
      </c>
    </row>
    <row r="88" spans="1:8" x14ac:dyDescent="0.3">
      <c r="A88" s="18">
        <v>35971</v>
      </c>
      <c r="B88" s="20" t="s">
        <v>2686</v>
      </c>
      <c r="C88" s="19">
        <v>9800000</v>
      </c>
      <c r="D88" s="16">
        <v>9</v>
      </c>
      <c r="E88" s="18">
        <v>15.26</v>
      </c>
      <c r="F88" s="17">
        <v>18.420000000000002</v>
      </c>
      <c r="G88" s="16">
        <v>17.006699999999999</v>
      </c>
      <c r="H88" s="15">
        <v>2</v>
      </c>
    </row>
    <row r="89" spans="1:8" x14ac:dyDescent="0.3">
      <c r="A89" s="18">
        <v>36171</v>
      </c>
      <c r="B89" s="20" t="s">
        <v>2824</v>
      </c>
      <c r="C89" s="19">
        <v>20900000</v>
      </c>
      <c r="D89" s="16">
        <v>49</v>
      </c>
      <c r="E89" s="18">
        <v>6.52</v>
      </c>
      <c r="F89" s="17">
        <v>8.1999999999999993</v>
      </c>
      <c r="G89" s="16">
        <v>7.1718999999999999</v>
      </c>
      <c r="H89" s="15">
        <v>2</v>
      </c>
    </row>
    <row r="90" spans="1:8" x14ac:dyDescent="0.3">
      <c r="A90" s="18">
        <v>36313</v>
      </c>
      <c r="B90" s="20" t="s">
        <v>2724</v>
      </c>
      <c r="C90" s="19">
        <v>2400000</v>
      </c>
      <c r="D90" s="16">
        <v>7</v>
      </c>
      <c r="E90" s="18">
        <v>14.11</v>
      </c>
      <c r="F90" s="17">
        <v>21.82</v>
      </c>
      <c r="G90" s="16">
        <v>16.672499999999999</v>
      </c>
      <c r="H90" s="15">
        <v>2</v>
      </c>
    </row>
    <row r="91" spans="1:8" x14ac:dyDescent="0.3">
      <c r="A91" s="18">
        <v>36533</v>
      </c>
      <c r="B91" s="20" t="s">
        <v>2786</v>
      </c>
      <c r="C91" s="19">
        <v>146600000</v>
      </c>
      <c r="D91" s="16">
        <v>262</v>
      </c>
      <c r="E91" s="18">
        <v>17.55</v>
      </c>
      <c r="F91" s="17">
        <v>25.616399999999999</v>
      </c>
      <c r="G91" s="16">
        <v>22.252300000000002</v>
      </c>
      <c r="H91" s="15">
        <v>3</v>
      </c>
    </row>
    <row r="92" spans="1:8" x14ac:dyDescent="0.3">
      <c r="A92" s="18">
        <v>36893</v>
      </c>
      <c r="B92" s="20" t="s">
        <v>2777</v>
      </c>
      <c r="C92" s="19">
        <v>2300000</v>
      </c>
      <c r="D92" s="16">
        <v>6</v>
      </c>
      <c r="E92" s="18">
        <v>16.37</v>
      </c>
      <c r="F92" s="17">
        <v>16.57</v>
      </c>
      <c r="G92" s="16">
        <v>16.437000000000001</v>
      </c>
      <c r="H92" s="15">
        <v>2</v>
      </c>
    </row>
    <row r="93" spans="1:8" x14ac:dyDescent="0.3">
      <c r="A93" s="18">
        <v>36912</v>
      </c>
      <c r="B93" s="20" t="s">
        <v>2903</v>
      </c>
      <c r="C93" s="19">
        <v>71000000</v>
      </c>
      <c r="D93" s="16">
        <v>22</v>
      </c>
      <c r="E93" s="18">
        <v>9.69</v>
      </c>
      <c r="F93" s="17">
        <v>24.82</v>
      </c>
      <c r="G93" s="16">
        <v>18.872599999999998</v>
      </c>
      <c r="H93" s="15">
        <v>2</v>
      </c>
    </row>
    <row r="94" spans="1:8" x14ac:dyDescent="0.3">
      <c r="A94" s="18">
        <v>37073</v>
      </c>
      <c r="B94" s="20" t="s">
        <v>2688</v>
      </c>
      <c r="C94" s="19">
        <v>220600000</v>
      </c>
      <c r="D94" s="16">
        <v>341</v>
      </c>
      <c r="E94" s="18">
        <v>30.14</v>
      </c>
      <c r="F94" s="17">
        <v>74.78</v>
      </c>
      <c r="G94" s="16">
        <v>49.148899999999998</v>
      </c>
      <c r="H94" s="15">
        <v>3</v>
      </c>
    </row>
    <row r="95" spans="1:8" x14ac:dyDescent="0.3">
      <c r="A95" s="18">
        <v>37101</v>
      </c>
      <c r="B95" s="20" t="s">
        <v>2869</v>
      </c>
      <c r="C95" s="19">
        <v>53200000</v>
      </c>
      <c r="D95" s="16">
        <v>23</v>
      </c>
      <c r="E95" s="18">
        <v>3.17</v>
      </c>
      <c r="F95" s="17">
        <v>16.64</v>
      </c>
      <c r="G95" s="16">
        <v>14.1477</v>
      </c>
      <c r="H95" s="15">
        <v>1</v>
      </c>
    </row>
    <row r="96" spans="1:8" x14ac:dyDescent="0.3">
      <c r="A96" s="18">
        <v>37101</v>
      </c>
      <c r="B96" s="20" t="s">
        <v>2869</v>
      </c>
      <c r="C96" s="19">
        <v>130700000</v>
      </c>
      <c r="D96" s="16">
        <v>53</v>
      </c>
      <c r="E96" s="18">
        <v>12.66</v>
      </c>
      <c r="F96" s="17">
        <v>16.670000000000002</v>
      </c>
      <c r="G96" s="16">
        <v>14.1365</v>
      </c>
      <c r="H96" s="15">
        <v>2</v>
      </c>
    </row>
    <row r="97" spans="1:8" x14ac:dyDescent="0.3">
      <c r="A97" s="18">
        <v>37131</v>
      </c>
      <c r="B97" s="20" t="s">
        <v>2648</v>
      </c>
      <c r="C97" s="19">
        <v>42900000</v>
      </c>
      <c r="D97" s="16">
        <v>17</v>
      </c>
      <c r="E97" s="18">
        <v>13.4</v>
      </c>
      <c r="F97" s="17">
        <v>18.850000000000001</v>
      </c>
      <c r="G97" s="16">
        <v>17.3249</v>
      </c>
      <c r="H97" s="15">
        <v>3</v>
      </c>
    </row>
    <row r="98" spans="1:8" x14ac:dyDescent="0.3">
      <c r="A98" s="18">
        <v>41234</v>
      </c>
      <c r="B98" s="20" t="s">
        <v>2507</v>
      </c>
      <c r="C98" s="19">
        <v>5100000</v>
      </c>
      <c r="D98" s="16">
        <v>12</v>
      </c>
      <c r="E98" s="18">
        <v>13.76</v>
      </c>
      <c r="F98" s="17">
        <v>16.510000000000002</v>
      </c>
      <c r="G98" s="16">
        <v>14.0398</v>
      </c>
      <c r="H98" s="15">
        <v>3</v>
      </c>
    </row>
    <row r="99" spans="1:8" x14ac:dyDescent="0.3">
      <c r="A99" s="18">
        <v>41235</v>
      </c>
      <c r="B99" s="20" t="s">
        <v>2508</v>
      </c>
      <c r="C99" s="19">
        <v>47000000</v>
      </c>
      <c r="D99" s="16">
        <v>11</v>
      </c>
      <c r="E99" s="18">
        <v>4.22</v>
      </c>
      <c r="F99" s="17">
        <v>7.07</v>
      </c>
      <c r="G99" s="16">
        <v>5.0788000000000002</v>
      </c>
      <c r="H99" s="15">
        <v>3</v>
      </c>
    </row>
    <row r="100" spans="1:8" x14ac:dyDescent="0.3">
      <c r="A100" s="18">
        <v>41293</v>
      </c>
      <c r="B100" s="20" t="s">
        <v>2856</v>
      </c>
      <c r="C100" s="19">
        <v>2200000</v>
      </c>
      <c r="D100" s="16">
        <v>7</v>
      </c>
      <c r="E100" s="18">
        <v>1.83</v>
      </c>
      <c r="F100" s="17">
        <v>2.0699999999999998</v>
      </c>
      <c r="G100" s="16">
        <v>1.9481999999999999</v>
      </c>
      <c r="H100" s="15">
        <v>2</v>
      </c>
    </row>
    <row r="101" spans="1:8" x14ac:dyDescent="0.3">
      <c r="A101" s="18">
        <v>41414</v>
      </c>
      <c r="B101" s="20" t="s">
        <v>2892</v>
      </c>
      <c r="C101" s="19">
        <v>16700000</v>
      </c>
      <c r="D101" s="16">
        <v>19</v>
      </c>
      <c r="E101" s="18">
        <v>5.4267000000000003</v>
      </c>
      <c r="F101" s="17">
        <v>7.55</v>
      </c>
      <c r="G101" s="16">
        <v>6.2984999999999998</v>
      </c>
      <c r="H101" s="15">
        <v>2</v>
      </c>
    </row>
    <row r="102" spans="1:8" x14ac:dyDescent="0.3">
      <c r="A102" s="18">
        <v>41551</v>
      </c>
      <c r="B102" s="20" t="s">
        <v>2870</v>
      </c>
      <c r="C102" s="19">
        <v>24200000</v>
      </c>
      <c r="D102" s="16">
        <v>13</v>
      </c>
      <c r="E102" s="18">
        <v>8.3000000000000007</v>
      </c>
      <c r="F102" s="17">
        <v>12.64</v>
      </c>
      <c r="G102" s="16">
        <v>12.406000000000001</v>
      </c>
      <c r="H102" s="15">
        <v>1</v>
      </c>
    </row>
    <row r="103" spans="1:8" x14ac:dyDescent="0.3">
      <c r="A103" s="18">
        <v>41551</v>
      </c>
      <c r="B103" s="20" t="s">
        <v>2870</v>
      </c>
      <c r="C103" s="19">
        <v>46900000</v>
      </c>
      <c r="D103" s="16">
        <v>23</v>
      </c>
      <c r="E103" s="18">
        <v>2.06</v>
      </c>
      <c r="F103" s="17">
        <v>12.74</v>
      </c>
      <c r="G103" s="16">
        <v>11.423</v>
      </c>
      <c r="H103" s="15">
        <v>2</v>
      </c>
    </row>
    <row r="104" spans="1:8" x14ac:dyDescent="0.3">
      <c r="A104" s="18">
        <v>41552</v>
      </c>
      <c r="B104" s="20" t="s">
        <v>2797</v>
      </c>
      <c r="C104" s="19">
        <v>29400000</v>
      </c>
      <c r="D104" s="16">
        <v>57</v>
      </c>
      <c r="E104" s="18">
        <v>16.27</v>
      </c>
      <c r="F104" s="17">
        <v>19.53</v>
      </c>
      <c r="G104" s="16">
        <v>18.334599999999998</v>
      </c>
      <c r="H104" s="15">
        <v>2</v>
      </c>
    </row>
    <row r="105" spans="1:8" x14ac:dyDescent="0.3">
      <c r="A105" s="18">
        <v>41644</v>
      </c>
      <c r="B105" s="20" t="s">
        <v>2494</v>
      </c>
      <c r="C105" s="19">
        <v>22500000</v>
      </c>
      <c r="D105" s="16">
        <v>31</v>
      </c>
      <c r="E105" s="18">
        <v>11.24</v>
      </c>
      <c r="F105" s="17">
        <v>13.06</v>
      </c>
      <c r="G105" s="16">
        <v>12.2036</v>
      </c>
      <c r="H105" s="15">
        <v>5</v>
      </c>
    </row>
    <row r="106" spans="1:8" x14ac:dyDescent="0.3">
      <c r="A106" s="18">
        <v>41672</v>
      </c>
      <c r="B106" s="20" t="s">
        <v>2810</v>
      </c>
      <c r="C106" s="19">
        <v>74800000</v>
      </c>
      <c r="D106" s="16">
        <v>12</v>
      </c>
      <c r="E106" s="18">
        <v>18.05</v>
      </c>
      <c r="F106" s="17">
        <v>23.99</v>
      </c>
      <c r="G106" s="16">
        <v>19.645600000000002</v>
      </c>
      <c r="H106" s="15">
        <v>2</v>
      </c>
    </row>
    <row r="107" spans="1:8" x14ac:dyDescent="0.3">
      <c r="A107" s="18">
        <v>41712</v>
      </c>
      <c r="B107" s="20" t="s">
        <v>2710</v>
      </c>
      <c r="C107" s="19">
        <v>160000000</v>
      </c>
      <c r="D107" s="16">
        <v>100</v>
      </c>
      <c r="E107" s="18">
        <v>20.94</v>
      </c>
      <c r="F107" s="17">
        <v>29.48</v>
      </c>
      <c r="G107" s="16">
        <v>23.8047</v>
      </c>
      <c r="H107" s="15">
        <v>2</v>
      </c>
    </row>
    <row r="108" spans="1:8" x14ac:dyDescent="0.3">
      <c r="A108" s="18">
        <v>41752</v>
      </c>
      <c r="B108" s="20" t="s">
        <v>2798</v>
      </c>
      <c r="C108" s="19">
        <v>25800000</v>
      </c>
      <c r="D108" s="16">
        <v>20</v>
      </c>
      <c r="E108" s="18">
        <v>12.6</v>
      </c>
      <c r="F108" s="17">
        <v>17.690000000000001</v>
      </c>
      <c r="G108" s="16">
        <v>16.586200000000002</v>
      </c>
      <c r="H108" s="15">
        <v>2</v>
      </c>
    </row>
    <row r="109" spans="1:8" x14ac:dyDescent="0.3">
      <c r="A109" s="18">
        <v>43068</v>
      </c>
      <c r="B109" s="20" t="s">
        <v>2778</v>
      </c>
      <c r="C109" s="19">
        <v>9900000</v>
      </c>
      <c r="D109" s="16">
        <v>12</v>
      </c>
      <c r="E109" s="18">
        <v>36.200000000000003</v>
      </c>
      <c r="F109" s="17">
        <v>51.26</v>
      </c>
      <c r="G109" s="16">
        <v>49.247100000000003</v>
      </c>
      <c r="H109" s="15">
        <v>1</v>
      </c>
    </row>
    <row r="110" spans="1:8" x14ac:dyDescent="0.3">
      <c r="A110" s="18">
        <v>43069</v>
      </c>
      <c r="B110" s="20" t="s">
        <v>2746</v>
      </c>
      <c r="C110" s="19">
        <v>15000000</v>
      </c>
      <c r="D110" s="16">
        <v>12</v>
      </c>
      <c r="E110" s="18">
        <v>36.15</v>
      </c>
      <c r="F110" s="17">
        <v>51.31</v>
      </c>
      <c r="G110" s="16">
        <v>43.599800000000002</v>
      </c>
      <c r="H110" s="15">
        <v>1</v>
      </c>
    </row>
    <row r="111" spans="1:8" x14ac:dyDescent="0.3">
      <c r="A111" s="18">
        <v>44162</v>
      </c>
      <c r="B111" s="20" t="s">
        <v>2857</v>
      </c>
      <c r="C111" s="19">
        <v>51200000</v>
      </c>
      <c r="D111" s="16">
        <v>70</v>
      </c>
      <c r="E111" s="18">
        <v>14.38</v>
      </c>
      <c r="F111" s="17">
        <v>20.39</v>
      </c>
      <c r="G111" s="16">
        <v>16.921500000000002</v>
      </c>
      <c r="H111" s="15">
        <v>2</v>
      </c>
    </row>
    <row r="112" spans="1:8" x14ac:dyDescent="0.3">
      <c r="A112" s="18">
        <v>44332</v>
      </c>
      <c r="B112" s="20" t="s">
        <v>2787</v>
      </c>
      <c r="C112" s="19">
        <v>6700000</v>
      </c>
      <c r="D112" s="16">
        <v>10</v>
      </c>
      <c r="E112" s="18">
        <v>6.63</v>
      </c>
      <c r="F112" s="17">
        <v>10.210000000000001</v>
      </c>
      <c r="G112" s="16">
        <v>9.0459999999999994</v>
      </c>
      <c r="H112" s="15">
        <v>2</v>
      </c>
    </row>
    <row r="113" spans="1:8" x14ac:dyDescent="0.3">
      <c r="A113" s="18">
        <v>44381</v>
      </c>
      <c r="B113" s="20" t="s">
        <v>2849</v>
      </c>
      <c r="C113" s="19">
        <v>95400000</v>
      </c>
      <c r="D113" s="16">
        <v>129</v>
      </c>
      <c r="E113" s="18">
        <v>10.85</v>
      </c>
      <c r="F113" s="17">
        <v>15.97</v>
      </c>
      <c r="G113" s="16">
        <v>14.3804</v>
      </c>
      <c r="H113" s="15">
        <v>2</v>
      </c>
    </row>
    <row r="114" spans="1:8" x14ac:dyDescent="0.3">
      <c r="A114" s="18">
        <v>45414</v>
      </c>
      <c r="B114" s="20" t="s">
        <v>2942</v>
      </c>
      <c r="C114" s="19">
        <v>17000000</v>
      </c>
      <c r="D114" s="16">
        <v>6</v>
      </c>
      <c r="E114" s="18">
        <v>2.17</v>
      </c>
      <c r="F114" s="17">
        <v>8.2119999999999997</v>
      </c>
      <c r="G114" s="16">
        <v>4.4889999999999999</v>
      </c>
      <c r="H114" s="15">
        <v>1</v>
      </c>
    </row>
    <row r="115" spans="1:8" x14ac:dyDescent="0.3">
      <c r="A115" s="18">
        <v>45552</v>
      </c>
      <c r="B115" s="20" t="s">
        <v>2811</v>
      </c>
      <c r="C115" s="19">
        <v>56900000</v>
      </c>
      <c r="D115" s="16">
        <v>84</v>
      </c>
      <c r="E115" s="18">
        <v>16.64</v>
      </c>
      <c r="F115" s="17">
        <v>22.89</v>
      </c>
      <c r="G115" s="16">
        <v>20.614100000000001</v>
      </c>
      <c r="H115" s="15">
        <v>2</v>
      </c>
    </row>
    <row r="116" spans="1:8" x14ac:dyDescent="0.3">
      <c r="A116" s="18">
        <v>45561</v>
      </c>
      <c r="B116" s="20" t="s">
        <v>2740</v>
      </c>
      <c r="C116" s="19">
        <v>100000</v>
      </c>
      <c r="D116" s="16">
        <v>1</v>
      </c>
      <c r="E116" s="18">
        <v>10.25</v>
      </c>
      <c r="F116" s="17">
        <v>10.25</v>
      </c>
      <c r="G116" s="16">
        <v>10.25</v>
      </c>
      <c r="H116" s="15">
        <v>3</v>
      </c>
    </row>
    <row r="117" spans="1:8" x14ac:dyDescent="0.3">
      <c r="A117" s="18">
        <v>45661</v>
      </c>
      <c r="B117" s="20" t="s">
        <v>2674</v>
      </c>
      <c r="C117" s="19">
        <v>14400000</v>
      </c>
      <c r="D117" s="16">
        <v>19</v>
      </c>
      <c r="E117" s="18">
        <v>15.51</v>
      </c>
      <c r="F117" s="17">
        <v>22.65</v>
      </c>
      <c r="G117" s="16">
        <v>20.633299999999998</v>
      </c>
      <c r="H117" s="15">
        <v>2</v>
      </c>
    </row>
    <row r="118" spans="1:8" x14ac:dyDescent="0.3">
      <c r="A118" s="18">
        <v>47162</v>
      </c>
      <c r="B118" s="20" t="s">
        <v>2893</v>
      </c>
      <c r="C118" s="19">
        <v>37400000</v>
      </c>
      <c r="D118" s="16">
        <v>51</v>
      </c>
      <c r="E118" s="18">
        <v>6.7</v>
      </c>
      <c r="F118" s="17">
        <v>12.885</v>
      </c>
      <c r="G118" s="16">
        <v>8.1778999999999993</v>
      </c>
      <c r="H118" s="15">
        <v>1</v>
      </c>
    </row>
    <row r="119" spans="1:8" x14ac:dyDescent="0.3">
      <c r="A119" s="18">
        <v>47202</v>
      </c>
      <c r="B119" s="20" t="s">
        <v>2632</v>
      </c>
      <c r="C119" s="19">
        <v>6400000</v>
      </c>
      <c r="D119" s="16">
        <v>31</v>
      </c>
      <c r="E119" s="18">
        <v>16.149999999999999</v>
      </c>
      <c r="F119" s="17">
        <v>18.16</v>
      </c>
      <c r="G119" s="16">
        <v>17.098600000000001</v>
      </c>
      <c r="H119" s="15">
        <v>4</v>
      </c>
    </row>
    <row r="120" spans="1:8" x14ac:dyDescent="0.3">
      <c r="A120" s="18">
        <v>47203</v>
      </c>
      <c r="B120" s="20" t="s">
        <v>2943</v>
      </c>
      <c r="C120" s="19">
        <v>4100000</v>
      </c>
      <c r="D120" s="16">
        <v>1</v>
      </c>
      <c r="E120" s="18">
        <v>16.760000000000002</v>
      </c>
      <c r="F120" s="17">
        <v>16.760000000000002</v>
      </c>
      <c r="G120" s="16">
        <v>16.760000000000002</v>
      </c>
      <c r="H120" s="15">
        <v>2</v>
      </c>
    </row>
    <row r="121" spans="1:8" x14ac:dyDescent="0.3">
      <c r="A121" s="18">
        <v>47363</v>
      </c>
      <c r="B121" s="20" t="s">
        <v>2850</v>
      </c>
      <c r="C121" s="19">
        <v>10900000</v>
      </c>
      <c r="D121" s="16">
        <v>14</v>
      </c>
      <c r="E121" s="18">
        <v>57.59</v>
      </c>
      <c r="F121" s="17">
        <v>78.72</v>
      </c>
      <c r="G121" s="16">
        <v>61.085599999999999</v>
      </c>
      <c r="H121" s="15">
        <v>2</v>
      </c>
    </row>
    <row r="122" spans="1:8" x14ac:dyDescent="0.3">
      <c r="A122" s="18">
        <v>47441</v>
      </c>
      <c r="B122" s="20" t="s">
        <v>2851</v>
      </c>
      <c r="C122" s="19">
        <v>8900000</v>
      </c>
      <c r="D122" s="16">
        <v>12</v>
      </c>
      <c r="E122" s="18">
        <v>8.3800000000000008</v>
      </c>
      <c r="F122" s="17">
        <v>9.85</v>
      </c>
      <c r="G122" s="16">
        <v>8.7048000000000005</v>
      </c>
      <c r="H122" s="15">
        <v>1</v>
      </c>
    </row>
    <row r="123" spans="1:8" x14ac:dyDescent="0.3">
      <c r="A123" s="18">
        <v>47441</v>
      </c>
      <c r="B123" s="20" t="s">
        <v>2851</v>
      </c>
      <c r="C123" s="19">
        <v>40800000</v>
      </c>
      <c r="D123" s="16">
        <v>33</v>
      </c>
      <c r="E123" s="18">
        <v>10.24</v>
      </c>
      <c r="F123" s="17">
        <v>10.94</v>
      </c>
      <c r="G123" s="16">
        <v>10.3271</v>
      </c>
      <c r="H123" s="15">
        <v>2</v>
      </c>
    </row>
    <row r="124" spans="1:8" x14ac:dyDescent="0.3">
      <c r="A124" s="18">
        <v>47601</v>
      </c>
      <c r="B124" s="20" t="s">
        <v>2799</v>
      </c>
      <c r="C124" s="19">
        <v>1400000</v>
      </c>
      <c r="D124" s="16">
        <v>3</v>
      </c>
      <c r="E124" s="18">
        <v>63.66</v>
      </c>
      <c r="F124" s="17">
        <v>66.67</v>
      </c>
      <c r="G124" s="16">
        <v>65.095699999999994</v>
      </c>
      <c r="H124" s="15">
        <v>2</v>
      </c>
    </row>
    <row r="125" spans="1:8" x14ac:dyDescent="0.3">
      <c r="A125" s="18">
        <v>47641</v>
      </c>
      <c r="B125" s="20" t="s">
        <v>2954</v>
      </c>
      <c r="C125" s="19">
        <v>16500000</v>
      </c>
      <c r="D125" s="16">
        <v>7</v>
      </c>
      <c r="E125" s="18">
        <v>0.17</v>
      </c>
      <c r="F125" s="17">
        <v>1.33</v>
      </c>
      <c r="G125" s="16">
        <v>0.39789999999999998</v>
      </c>
      <c r="H125" s="15">
        <v>1</v>
      </c>
    </row>
    <row r="126" spans="1:8" x14ac:dyDescent="0.3">
      <c r="A126" s="18">
        <v>49065</v>
      </c>
      <c r="B126" s="20" t="s">
        <v>2894</v>
      </c>
      <c r="C126" s="19">
        <v>51300000</v>
      </c>
      <c r="D126" s="16">
        <v>19</v>
      </c>
      <c r="E126" s="18">
        <v>26.15</v>
      </c>
      <c r="F126" s="17">
        <v>32</v>
      </c>
      <c r="G126" s="16">
        <v>28.453099999999999</v>
      </c>
      <c r="H126" s="15">
        <v>1</v>
      </c>
    </row>
    <row r="127" spans="1:8" x14ac:dyDescent="0.3">
      <c r="A127" s="18">
        <v>49162</v>
      </c>
      <c r="B127" s="20" t="s">
        <v>2606</v>
      </c>
      <c r="C127" s="19">
        <v>35000000</v>
      </c>
      <c r="D127" s="16">
        <v>7</v>
      </c>
      <c r="E127" s="18">
        <v>2.67</v>
      </c>
      <c r="F127" s="17">
        <v>3.43</v>
      </c>
      <c r="G127" s="16">
        <v>3.1743999999999999</v>
      </c>
      <c r="H127" s="15">
        <v>2</v>
      </c>
    </row>
    <row r="128" spans="1:8" x14ac:dyDescent="0.3">
      <c r="A128" s="18">
        <v>49191</v>
      </c>
      <c r="B128" s="20" t="s">
        <v>2921</v>
      </c>
      <c r="C128" s="19">
        <v>900000</v>
      </c>
      <c r="D128" s="16">
        <v>5</v>
      </c>
      <c r="E128" s="18">
        <v>110.78</v>
      </c>
      <c r="F128" s="17">
        <v>262.88</v>
      </c>
      <c r="G128" s="16">
        <v>221.2978</v>
      </c>
      <c r="H128" s="15">
        <v>4</v>
      </c>
    </row>
    <row r="129" spans="1:8" x14ac:dyDescent="0.3">
      <c r="A129" s="18">
        <v>49672</v>
      </c>
      <c r="B129" s="20" t="s">
        <v>2944</v>
      </c>
      <c r="C129" s="19">
        <v>5200000</v>
      </c>
      <c r="D129" s="16">
        <v>24</v>
      </c>
      <c r="E129" s="18">
        <v>66.239999999999995</v>
      </c>
      <c r="F129" s="17">
        <v>85.23</v>
      </c>
      <c r="G129" s="16">
        <v>76.716200000000001</v>
      </c>
      <c r="H129" s="15">
        <v>3</v>
      </c>
    </row>
    <row r="130" spans="1:8" x14ac:dyDescent="0.3">
      <c r="A130" s="18">
        <v>50112</v>
      </c>
      <c r="B130" s="20" t="s">
        <v>2895</v>
      </c>
      <c r="C130" s="19">
        <v>100000</v>
      </c>
      <c r="D130" s="16">
        <v>1</v>
      </c>
      <c r="E130" s="18">
        <v>79.53</v>
      </c>
      <c r="F130" s="17">
        <v>79.53</v>
      </c>
      <c r="G130" s="16">
        <v>79.53</v>
      </c>
      <c r="H130" s="15">
        <v>1</v>
      </c>
    </row>
    <row r="131" spans="1:8" x14ac:dyDescent="0.3">
      <c r="A131" s="18">
        <v>52137</v>
      </c>
      <c r="B131" s="20" t="s">
        <v>2621</v>
      </c>
      <c r="C131" s="19">
        <v>10100000</v>
      </c>
      <c r="D131" s="16">
        <v>9</v>
      </c>
      <c r="E131" s="18">
        <v>34.99</v>
      </c>
      <c r="F131" s="17">
        <v>47.77</v>
      </c>
      <c r="G131" s="16">
        <v>39.839799999999997</v>
      </c>
      <c r="H131" s="15">
        <v>4</v>
      </c>
    </row>
    <row r="132" spans="1:8" x14ac:dyDescent="0.3">
      <c r="A132" s="18">
        <v>52231</v>
      </c>
      <c r="B132" s="20" t="s">
        <v>2815</v>
      </c>
      <c r="C132" s="19">
        <v>12000000</v>
      </c>
      <c r="D132" s="16">
        <v>4</v>
      </c>
      <c r="E132" s="18">
        <v>15.62</v>
      </c>
      <c r="F132" s="17">
        <v>15.64</v>
      </c>
      <c r="G132" s="16">
        <v>15.6325</v>
      </c>
      <c r="H132" s="15">
        <v>3</v>
      </c>
    </row>
    <row r="133" spans="1:8" x14ac:dyDescent="0.3">
      <c r="A133" s="18">
        <v>52842</v>
      </c>
      <c r="B133" s="20" t="s">
        <v>2945</v>
      </c>
      <c r="C133" s="19">
        <v>1100000</v>
      </c>
      <c r="D133" s="16">
        <v>2</v>
      </c>
      <c r="E133" s="18">
        <v>5.3</v>
      </c>
      <c r="F133" s="17">
        <v>5.81</v>
      </c>
      <c r="G133" s="16">
        <v>5.7636000000000003</v>
      </c>
      <c r="H133" s="15">
        <v>2</v>
      </c>
    </row>
    <row r="134" spans="1:8" x14ac:dyDescent="0.3">
      <c r="A134" s="18">
        <v>52852</v>
      </c>
      <c r="B134" s="20" t="s">
        <v>2936</v>
      </c>
      <c r="C134" s="19">
        <v>126700000</v>
      </c>
      <c r="D134" s="16">
        <v>154</v>
      </c>
      <c r="E134" s="18">
        <v>21.13</v>
      </c>
      <c r="F134" s="17">
        <v>68.180000000000007</v>
      </c>
      <c r="G134" s="16">
        <v>40.707000000000001</v>
      </c>
      <c r="H134" s="15">
        <v>1</v>
      </c>
    </row>
    <row r="135" spans="1:8" x14ac:dyDescent="0.3">
      <c r="A135" s="18">
        <v>53063</v>
      </c>
      <c r="B135" s="20" t="s">
        <v>2756</v>
      </c>
      <c r="C135" s="19">
        <v>85900000</v>
      </c>
      <c r="D135" s="16">
        <v>102</v>
      </c>
      <c r="E135" s="18">
        <v>23.34</v>
      </c>
      <c r="F135" s="17">
        <v>28.89</v>
      </c>
      <c r="G135" s="16">
        <v>26.996700000000001</v>
      </c>
      <c r="H135" s="15">
        <v>3</v>
      </c>
    </row>
    <row r="136" spans="1:8" x14ac:dyDescent="0.3">
      <c r="A136" s="18">
        <v>53094</v>
      </c>
      <c r="B136" s="20" t="s">
        <v>2757</v>
      </c>
      <c r="C136" s="19">
        <v>74700000</v>
      </c>
      <c r="D136" s="16">
        <v>109</v>
      </c>
      <c r="E136" s="18">
        <v>18.34</v>
      </c>
      <c r="F136" s="17">
        <v>26.97</v>
      </c>
      <c r="G136" s="16">
        <v>22.4634</v>
      </c>
      <c r="H136" s="15">
        <v>2</v>
      </c>
    </row>
    <row r="137" spans="1:8" x14ac:dyDescent="0.3">
      <c r="A137" s="18">
        <v>54572</v>
      </c>
      <c r="B137" s="20" t="s">
        <v>2727</v>
      </c>
      <c r="C137" s="19">
        <v>13100000</v>
      </c>
      <c r="D137" s="16">
        <v>23</v>
      </c>
      <c r="E137" s="18">
        <v>14.99</v>
      </c>
      <c r="F137" s="17">
        <v>22.14</v>
      </c>
      <c r="G137" s="16">
        <v>18.640499999999999</v>
      </c>
      <c r="H137" s="15">
        <v>2</v>
      </c>
    </row>
    <row r="138" spans="1:8" x14ac:dyDescent="0.3">
      <c r="A138" s="18">
        <v>54983</v>
      </c>
      <c r="B138" s="20" t="s">
        <v>2720</v>
      </c>
      <c r="C138" s="19">
        <v>8300000</v>
      </c>
      <c r="D138" s="16">
        <v>4</v>
      </c>
      <c r="E138" s="18">
        <v>9.4700000000000006</v>
      </c>
      <c r="F138" s="17">
        <v>16.02</v>
      </c>
      <c r="G138" s="16">
        <v>13.7423</v>
      </c>
      <c r="H138" s="15">
        <v>2</v>
      </c>
    </row>
    <row r="139" spans="1:8" x14ac:dyDescent="0.3">
      <c r="A139" s="18">
        <v>55361</v>
      </c>
      <c r="B139" s="20" t="s">
        <v>2800</v>
      </c>
      <c r="C139" s="19">
        <v>38100000</v>
      </c>
      <c r="D139" s="16">
        <v>38</v>
      </c>
      <c r="E139" s="18">
        <v>17.5</v>
      </c>
      <c r="F139" s="17">
        <v>22.455400000000001</v>
      </c>
      <c r="G139" s="16">
        <v>20.0883</v>
      </c>
      <c r="H139" s="15">
        <v>2</v>
      </c>
    </row>
    <row r="140" spans="1:8" x14ac:dyDescent="0.3">
      <c r="A140" s="18">
        <v>55381</v>
      </c>
      <c r="B140" s="20" t="s">
        <v>2955</v>
      </c>
      <c r="C140" s="19">
        <v>12100000</v>
      </c>
      <c r="D140" s="16">
        <v>7</v>
      </c>
      <c r="E140" s="18">
        <v>2.37</v>
      </c>
      <c r="F140" s="17">
        <v>10.48</v>
      </c>
      <c r="G140" s="16">
        <v>4.8254999999999999</v>
      </c>
      <c r="H140" s="15">
        <v>1</v>
      </c>
    </row>
    <row r="141" spans="1:8" x14ac:dyDescent="0.3">
      <c r="A141" s="18">
        <v>55431</v>
      </c>
      <c r="B141" s="20" t="s">
        <v>2690</v>
      </c>
      <c r="C141" s="19">
        <v>102300000</v>
      </c>
      <c r="D141" s="16">
        <v>42</v>
      </c>
      <c r="E141" s="18">
        <v>18.48</v>
      </c>
      <c r="F141" s="17">
        <v>22.09</v>
      </c>
      <c r="G141" s="16">
        <v>20.8215</v>
      </c>
      <c r="H141" s="15">
        <v>2</v>
      </c>
    </row>
    <row r="142" spans="1:8" x14ac:dyDescent="0.3">
      <c r="A142" s="18">
        <v>59055</v>
      </c>
      <c r="B142" s="20" t="s">
        <v>2375</v>
      </c>
      <c r="C142" s="19">
        <v>18000000</v>
      </c>
      <c r="D142" s="16">
        <v>54</v>
      </c>
      <c r="E142" s="18">
        <v>31.1</v>
      </c>
      <c r="F142" s="17">
        <v>54.17</v>
      </c>
      <c r="G142" s="16">
        <v>38.605899999999998</v>
      </c>
      <c r="H142" s="15">
        <v>3</v>
      </c>
    </row>
    <row r="143" spans="1:8" x14ac:dyDescent="0.3">
      <c r="A143" s="18">
        <v>61634</v>
      </c>
      <c r="B143" s="20" t="s">
        <v>2801</v>
      </c>
      <c r="C143" s="19">
        <v>15400000</v>
      </c>
      <c r="D143" s="16">
        <v>3</v>
      </c>
      <c r="E143" s="18">
        <v>16.350000000000001</v>
      </c>
      <c r="F143" s="17">
        <v>17.879000000000001</v>
      </c>
      <c r="G143" s="16">
        <v>17.449000000000002</v>
      </c>
      <c r="H143" s="15">
        <v>2</v>
      </c>
    </row>
    <row r="144" spans="1:8" x14ac:dyDescent="0.3">
      <c r="A144" s="18">
        <v>61753</v>
      </c>
      <c r="B144" s="20" t="s">
        <v>2946</v>
      </c>
      <c r="C144" s="19">
        <v>100000</v>
      </c>
      <c r="D144" s="16">
        <v>1</v>
      </c>
      <c r="E144" s="18">
        <v>60.88</v>
      </c>
      <c r="F144" s="17">
        <v>60.88</v>
      </c>
      <c r="G144" s="16">
        <v>60.88</v>
      </c>
      <c r="H144" s="15">
        <v>1</v>
      </c>
    </row>
    <row r="145" spans="1:8" x14ac:dyDescent="0.3">
      <c r="A145" s="18">
        <v>61754</v>
      </c>
      <c r="B145" s="20" t="s">
        <v>2679</v>
      </c>
      <c r="C145" s="19">
        <v>358200000</v>
      </c>
      <c r="D145" s="16">
        <v>254</v>
      </c>
      <c r="E145" s="18">
        <v>27.45</v>
      </c>
      <c r="F145" s="17">
        <v>37.72</v>
      </c>
      <c r="G145" s="16">
        <v>31.810300000000002</v>
      </c>
      <c r="H145" s="15">
        <v>2</v>
      </c>
    </row>
    <row r="146" spans="1:8" x14ac:dyDescent="0.3">
      <c r="A146" s="18">
        <v>61791</v>
      </c>
      <c r="B146" s="20" t="s">
        <v>2789</v>
      </c>
      <c r="C146" s="19">
        <v>6600000</v>
      </c>
      <c r="D146" s="16">
        <v>9</v>
      </c>
      <c r="E146" s="18">
        <v>8.8800000000000008</v>
      </c>
      <c r="F146" s="17">
        <v>14.11</v>
      </c>
      <c r="G146" s="16">
        <v>12.437099999999999</v>
      </c>
      <c r="H146" s="15">
        <v>2</v>
      </c>
    </row>
    <row r="147" spans="1:8" x14ac:dyDescent="0.3">
      <c r="A147" s="18">
        <v>61791</v>
      </c>
      <c r="B147" s="20" t="s">
        <v>2789</v>
      </c>
      <c r="C147" s="19">
        <v>200000</v>
      </c>
      <c r="D147" s="16">
        <v>1</v>
      </c>
      <c r="E147" s="18">
        <v>11.88</v>
      </c>
      <c r="F147" s="17">
        <v>11.88</v>
      </c>
      <c r="G147" s="16">
        <v>11.88</v>
      </c>
      <c r="H147" s="15">
        <v>3</v>
      </c>
    </row>
    <row r="148" spans="1:8" x14ac:dyDescent="0.3">
      <c r="A148" s="18">
        <v>61792</v>
      </c>
      <c r="B148" s="20" t="s">
        <v>2691</v>
      </c>
      <c r="C148" s="19">
        <v>42700000</v>
      </c>
      <c r="D148" s="16">
        <v>51</v>
      </c>
      <c r="E148" s="18">
        <v>19.059999999999999</v>
      </c>
      <c r="F148" s="17">
        <v>22.7</v>
      </c>
      <c r="G148" s="16">
        <v>20.0687</v>
      </c>
      <c r="H148" s="15">
        <v>3</v>
      </c>
    </row>
    <row r="149" spans="1:8" x14ac:dyDescent="0.3">
      <c r="A149" s="18">
        <v>61893</v>
      </c>
      <c r="B149" s="20" t="s">
        <v>2865</v>
      </c>
      <c r="C149" s="19">
        <v>19100000</v>
      </c>
      <c r="D149" s="16">
        <v>20</v>
      </c>
      <c r="E149" s="18">
        <v>31.16</v>
      </c>
      <c r="F149" s="17">
        <v>34.92</v>
      </c>
      <c r="G149" s="16">
        <v>32.148699999999998</v>
      </c>
      <c r="H149" s="15">
        <v>2</v>
      </c>
    </row>
    <row r="150" spans="1:8" x14ac:dyDescent="0.3">
      <c r="A150" s="18">
        <v>61964</v>
      </c>
      <c r="B150" s="20" t="s">
        <v>2741</v>
      </c>
      <c r="C150" s="19">
        <v>188500000</v>
      </c>
      <c r="D150" s="16">
        <v>281</v>
      </c>
      <c r="E150" s="18">
        <v>19.41</v>
      </c>
      <c r="F150" s="17">
        <v>28.89</v>
      </c>
      <c r="G150" s="16">
        <v>22.852900000000002</v>
      </c>
      <c r="H150" s="15">
        <v>3</v>
      </c>
    </row>
    <row r="151" spans="1:8" x14ac:dyDescent="0.3">
      <c r="A151" s="18">
        <v>62053</v>
      </c>
      <c r="B151" s="20" t="s">
        <v>2905</v>
      </c>
      <c r="C151" s="19">
        <v>2200000</v>
      </c>
      <c r="D151" s="16">
        <v>12</v>
      </c>
      <c r="E151" s="18">
        <v>18.82</v>
      </c>
      <c r="F151" s="17">
        <v>22.63</v>
      </c>
      <c r="G151" s="16">
        <v>19.6586</v>
      </c>
      <c r="H151" s="15">
        <v>3</v>
      </c>
    </row>
    <row r="152" spans="1:8" x14ac:dyDescent="0.3">
      <c r="A152" s="18">
        <v>62209</v>
      </c>
      <c r="B152" s="20" t="s">
        <v>2858</v>
      </c>
      <c r="C152" s="19">
        <v>2600000</v>
      </c>
      <c r="D152" s="16">
        <v>4</v>
      </c>
      <c r="E152" s="18">
        <v>11.21</v>
      </c>
      <c r="F152" s="17">
        <v>11.38</v>
      </c>
      <c r="G152" s="16">
        <v>11.2692</v>
      </c>
      <c r="H152" s="15">
        <v>2</v>
      </c>
    </row>
    <row r="153" spans="1:8" x14ac:dyDescent="0.3">
      <c r="A153" s="18">
        <v>62234</v>
      </c>
      <c r="B153" s="20" t="s">
        <v>2947</v>
      </c>
      <c r="C153" s="19">
        <v>15900000</v>
      </c>
      <c r="D153" s="16">
        <v>7</v>
      </c>
      <c r="E153" s="18">
        <v>107.26</v>
      </c>
      <c r="F153" s="17">
        <v>137.22999999999999</v>
      </c>
      <c r="G153" s="16">
        <v>112.54349999999999</v>
      </c>
      <c r="H153" s="15">
        <v>2</v>
      </c>
    </row>
    <row r="154" spans="1:8" x14ac:dyDescent="0.3">
      <c r="A154" s="18">
        <v>62241</v>
      </c>
      <c r="B154" s="20" t="s">
        <v>2779</v>
      </c>
      <c r="C154" s="19">
        <v>37200000</v>
      </c>
      <c r="D154" s="16">
        <v>55</v>
      </c>
      <c r="E154" s="18">
        <v>38.630000000000003</v>
      </c>
      <c r="F154" s="17">
        <v>76.64</v>
      </c>
      <c r="G154" s="16">
        <v>58.248699999999999</v>
      </c>
      <c r="H154" s="15">
        <v>3</v>
      </c>
    </row>
    <row r="155" spans="1:8" x14ac:dyDescent="0.3">
      <c r="A155" s="18">
        <v>62482</v>
      </c>
      <c r="B155" s="20" t="s">
        <v>2842</v>
      </c>
      <c r="C155" s="19">
        <v>5000000</v>
      </c>
      <c r="D155" s="16">
        <v>12</v>
      </c>
      <c r="E155" s="18">
        <v>13.68</v>
      </c>
      <c r="F155" s="17">
        <v>22.07</v>
      </c>
      <c r="G155" s="16">
        <v>18.696000000000002</v>
      </c>
      <c r="H155" s="15">
        <v>2</v>
      </c>
    </row>
    <row r="156" spans="1:8" x14ac:dyDescent="0.3">
      <c r="A156" s="18">
        <v>62483</v>
      </c>
      <c r="B156" s="20" t="s">
        <v>2871</v>
      </c>
      <c r="C156" s="19">
        <v>2400000</v>
      </c>
      <c r="D156" s="16">
        <v>1</v>
      </c>
      <c r="E156" s="18">
        <v>9.31</v>
      </c>
      <c r="F156" s="17">
        <v>9.31</v>
      </c>
      <c r="G156" s="16">
        <v>9.31</v>
      </c>
      <c r="H156" s="15">
        <v>1</v>
      </c>
    </row>
    <row r="157" spans="1:8" x14ac:dyDescent="0.3">
      <c r="A157" s="18">
        <v>62512</v>
      </c>
      <c r="B157" s="20" t="s">
        <v>2882</v>
      </c>
      <c r="C157" s="19">
        <v>24800000</v>
      </c>
      <c r="D157" s="16">
        <v>34</v>
      </c>
      <c r="E157" s="18">
        <v>20.63</v>
      </c>
      <c r="F157" s="17">
        <v>25.14</v>
      </c>
      <c r="G157" s="16">
        <v>22.780899999999999</v>
      </c>
      <c r="H157" s="15">
        <v>3</v>
      </c>
    </row>
    <row r="158" spans="1:8" x14ac:dyDescent="0.3">
      <c r="A158" s="18">
        <v>62573</v>
      </c>
      <c r="B158" s="20" t="s">
        <v>2948</v>
      </c>
      <c r="C158" s="19">
        <v>1200000</v>
      </c>
      <c r="D158" s="16">
        <v>9</v>
      </c>
      <c r="E158" s="18">
        <v>64.7</v>
      </c>
      <c r="F158" s="17">
        <v>78.05</v>
      </c>
      <c r="G158" s="16">
        <v>71.22</v>
      </c>
      <c r="H158" s="15">
        <v>2</v>
      </c>
    </row>
    <row r="159" spans="1:8" x14ac:dyDescent="0.3">
      <c r="A159" s="18">
        <v>62743</v>
      </c>
      <c r="B159" s="20" t="s">
        <v>2609</v>
      </c>
      <c r="C159" s="19">
        <v>154900000</v>
      </c>
      <c r="D159" s="16">
        <v>182</v>
      </c>
      <c r="E159" s="18">
        <v>13.25</v>
      </c>
      <c r="F159" s="17">
        <v>16.37</v>
      </c>
      <c r="G159" s="16">
        <v>14.8049</v>
      </c>
      <c r="H159" s="15">
        <v>2</v>
      </c>
    </row>
    <row r="160" spans="1:8" x14ac:dyDescent="0.3">
      <c r="A160" s="18">
        <v>62881</v>
      </c>
      <c r="B160" s="20" t="s">
        <v>2832</v>
      </c>
      <c r="C160" s="19">
        <v>4900000</v>
      </c>
      <c r="D160" s="16">
        <v>11</v>
      </c>
      <c r="E160" s="18">
        <v>20.41</v>
      </c>
      <c r="F160" s="17">
        <v>24.15</v>
      </c>
      <c r="G160" s="16">
        <v>21.9269</v>
      </c>
      <c r="H160" s="15">
        <v>2</v>
      </c>
    </row>
    <row r="161" spans="1:8" x14ac:dyDescent="0.3">
      <c r="A161" s="18">
        <v>62882</v>
      </c>
      <c r="B161" s="20" t="s">
        <v>2711</v>
      </c>
      <c r="C161" s="19">
        <v>25800000</v>
      </c>
      <c r="D161" s="16">
        <v>40</v>
      </c>
      <c r="E161" s="18">
        <v>11.23</v>
      </c>
      <c r="F161" s="17">
        <v>15.83</v>
      </c>
      <c r="G161" s="16">
        <v>13.8674</v>
      </c>
      <c r="H161" s="15">
        <v>2</v>
      </c>
    </row>
    <row r="162" spans="1:8" x14ac:dyDescent="0.3">
      <c r="A162" s="18">
        <v>64143</v>
      </c>
      <c r="B162" s="20" t="s">
        <v>2729</v>
      </c>
      <c r="C162" s="19">
        <v>276600000</v>
      </c>
      <c r="D162" s="16">
        <v>194</v>
      </c>
      <c r="E162" s="18">
        <v>10.65</v>
      </c>
      <c r="F162" s="17">
        <v>14.32</v>
      </c>
      <c r="G162" s="16">
        <v>13.006500000000001</v>
      </c>
      <c r="H162" s="15">
        <v>1</v>
      </c>
    </row>
    <row r="163" spans="1:8" x14ac:dyDescent="0.3">
      <c r="A163" s="18">
        <v>64161</v>
      </c>
      <c r="B163" s="20" t="s">
        <v>2827</v>
      </c>
      <c r="C163" s="19">
        <v>400000</v>
      </c>
      <c r="D163" s="16">
        <v>3</v>
      </c>
      <c r="E163" s="18">
        <v>25.21</v>
      </c>
      <c r="F163" s="17">
        <v>36.299999999999997</v>
      </c>
      <c r="G163" s="16">
        <v>33.027500000000003</v>
      </c>
      <c r="H163" s="15">
        <v>2</v>
      </c>
    </row>
    <row r="164" spans="1:8" x14ac:dyDescent="0.3">
      <c r="A164" s="18">
        <v>64323</v>
      </c>
      <c r="B164" s="20" t="s">
        <v>2680</v>
      </c>
      <c r="C164" s="19">
        <v>196100000</v>
      </c>
      <c r="D164" s="16">
        <v>74</v>
      </c>
      <c r="E164" s="18">
        <v>29.88</v>
      </c>
      <c r="F164" s="17">
        <v>36.880000000000003</v>
      </c>
      <c r="G164" s="16">
        <v>32.028100000000002</v>
      </c>
      <c r="H164" s="15">
        <v>2</v>
      </c>
    </row>
    <row r="165" spans="1:8" x14ac:dyDescent="0.3">
      <c r="A165" s="18">
        <v>64381</v>
      </c>
      <c r="B165" s="20" t="s">
        <v>2906</v>
      </c>
      <c r="C165" s="19">
        <v>2700000</v>
      </c>
      <c r="D165" s="16">
        <v>12</v>
      </c>
      <c r="E165" s="18">
        <v>45.44</v>
      </c>
      <c r="F165" s="17">
        <v>73.03</v>
      </c>
      <c r="G165" s="16">
        <v>57.4985</v>
      </c>
      <c r="H165" s="15">
        <v>1</v>
      </c>
    </row>
    <row r="166" spans="1:8" x14ac:dyDescent="0.3">
      <c r="A166" s="18">
        <v>64413</v>
      </c>
      <c r="B166" s="20" t="s">
        <v>2843</v>
      </c>
      <c r="C166" s="19">
        <v>24600000</v>
      </c>
      <c r="D166" s="16">
        <v>48</v>
      </c>
      <c r="E166" s="18">
        <v>4.2300000000000004</v>
      </c>
      <c r="F166" s="17">
        <v>8.9600000000000009</v>
      </c>
      <c r="G166" s="16">
        <v>7.1904000000000003</v>
      </c>
      <c r="H166" s="15">
        <v>2</v>
      </c>
    </row>
    <row r="167" spans="1:8" x14ac:dyDescent="0.3">
      <c r="A167" s="18">
        <v>64414</v>
      </c>
      <c r="B167" s="20" t="s">
        <v>2844</v>
      </c>
      <c r="C167" s="19">
        <v>4500000</v>
      </c>
      <c r="D167" s="16">
        <v>11</v>
      </c>
      <c r="E167" s="18">
        <v>6.26</v>
      </c>
      <c r="F167" s="17">
        <v>8.49</v>
      </c>
      <c r="G167" s="16">
        <v>7.8769</v>
      </c>
      <c r="H167" s="15">
        <v>2</v>
      </c>
    </row>
    <row r="168" spans="1:8" x14ac:dyDescent="0.3">
      <c r="A168" s="18">
        <v>64511</v>
      </c>
      <c r="B168" s="20" t="s">
        <v>2872</v>
      </c>
      <c r="C168" s="19">
        <v>88400000</v>
      </c>
      <c r="D168" s="16">
        <v>95</v>
      </c>
      <c r="E168" s="18">
        <v>6.47</v>
      </c>
      <c r="F168" s="17">
        <v>11.24</v>
      </c>
      <c r="G168" s="16">
        <v>9.2766000000000002</v>
      </c>
      <c r="H168" s="15">
        <v>2</v>
      </c>
    </row>
    <row r="169" spans="1:8" x14ac:dyDescent="0.3">
      <c r="A169" s="18">
        <v>64651</v>
      </c>
      <c r="B169" s="20" t="s">
        <v>2833</v>
      </c>
      <c r="C169" s="19">
        <v>9200000</v>
      </c>
      <c r="D169" s="16">
        <v>18</v>
      </c>
      <c r="E169" s="18">
        <v>11.19</v>
      </c>
      <c r="F169" s="17">
        <v>17.21</v>
      </c>
      <c r="G169" s="16">
        <v>15.273199999999999</v>
      </c>
      <c r="H169" s="15">
        <v>2</v>
      </c>
    </row>
    <row r="170" spans="1:8" x14ac:dyDescent="0.3">
      <c r="A170" s="18">
        <v>64861</v>
      </c>
      <c r="B170" s="20" t="s">
        <v>2859</v>
      </c>
      <c r="C170" s="19">
        <v>2400000</v>
      </c>
      <c r="D170" s="16">
        <v>5</v>
      </c>
      <c r="E170" s="18">
        <v>15.95</v>
      </c>
      <c r="F170" s="17">
        <v>17.350000000000001</v>
      </c>
      <c r="G170" s="16">
        <v>16.456700000000001</v>
      </c>
      <c r="H170" s="15">
        <v>1</v>
      </c>
    </row>
    <row r="171" spans="1:8" x14ac:dyDescent="0.3">
      <c r="A171" s="18">
        <v>64961</v>
      </c>
      <c r="B171" s="20" t="s">
        <v>2769</v>
      </c>
      <c r="C171" s="19">
        <v>8900000</v>
      </c>
      <c r="D171" s="16">
        <v>21</v>
      </c>
      <c r="E171" s="18">
        <v>10.1</v>
      </c>
      <c r="F171" s="17">
        <v>11.25</v>
      </c>
      <c r="G171" s="16">
        <v>10.6233</v>
      </c>
      <c r="H171" s="15">
        <v>3</v>
      </c>
    </row>
    <row r="172" spans="1:8" x14ac:dyDescent="0.3">
      <c r="A172" s="18">
        <v>65481</v>
      </c>
      <c r="B172" s="20" t="s">
        <v>2913</v>
      </c>
      <c r="C172" s="19">
        <v>725900000</v>
      </c>
      <c r="D172" s="16">
        <v>336</v>
      </c>
      <c r="E172" s="18">
        <v>34.479999999999997</v>
      </c>
      <c r="F172" s="17">
        <v>48.75</v>
      </c>
      <c r="G172" s="16">
        <v>39.372999999999998</v>
      </c>
      <c r="H172" s="15">
        <v>3</v>
      </c>
    </row>
    <row r="173" spans="1:8" x14ac:dyDescent="0.3">
      <c r="A173" s="18">
        <v>65581</v>
      </c>
      <c r="B173" s="20" t="s">
        <v>2896</v>
      </c>
      <c r="C173" s="19">
        <v>13800000</v>
      </c>
      <c r="D173" s="16">
        <v>9</v>
      </c>
      <c r="E173" s="18">
        <v>7.03</v>
      </c>
      <c r="F173" s="17">
        <v>8</v>
      </c>
      <c r="G173" s="16">
        <v>7.8578999999999999</v>
      </c>
      <c r="H173" s="15">
        <v>2</v>
      </c>
    </row>
    <row r="174" spans="1:8" x14ac:dyDescent="0.3">
      <c r="A174" s="18">
        <v>65891</v>
      </c>
      <c r="B174" s="20" t="s">
        <v>2897</v>
      </c>
      <c r="C174" s="19">
        <v>2500000</v>
      </c>
      <c r="D174" s="16">
        <v>5</v>
      </c>
      <c r="E174" s="18">
        <v>115.87</v>
      </c>
      <c r="F174" s="17">
        <v>180.11</v>
      </c>
      <c r="G174" s="16">
        <v>132.3768</v>
      </c>
      <c r="H174" s="15">
        <v>1</v>
      </c>
    </row>
    <row r="175" spans="1:8" x14ac:dyDescent="0.3">
      <c r="A175" s="18">
        <v>65912</v>
      </c>
      <c r="B175" s="20" t="s">
        <v>2770</v>
      </c>
      <c r="C175" s="19">
        <v>14100000</v>
      </c>
      <c r="D175" s="16">
        <v>7</v>
      </c>
      <c r="E175" s="18">
        <v>14.923400000000001</v>
      </c>
      <c r="F175" s="17">
        <v>17.89</v>
      </c>
      <c r="G175" s="16">
        <v>15.9618</v>
      </c>
      <c r="H175" s="15">
        <v>2</v>
      </c>
    </row>
    <row r="176" spans="1:8" x14ac:dyDescent="0.3">
      <c r="A176" s="18">
        <v>66291</v>
      </c>
      <c r="B176" s="20" t="s">
        <v>2806</v>
      </c>
      <c r="C176" s="19">
        <v>10000000</v>
      </c>
      <c r="D176" s="16">
        <v>1</v>
      </c>
      <c r="E176" s="18">
        <v>19.37</v>
      </c>
      <c r="F176" s="17">
        <v>19.37</v>
      </c>
      <c r="G176" s="16">
        <v>19.37</v>
      </c>
      <c r="H176" s="15">
        <v>2</v>
      </c>
    </row>
    <row r="177" spans="1:8" x14ac:dyDescent="0.3">
      <c r="A177" s="18">
        <v>66411</v>
      </c>
      <c r="B177" s="20" t="s">
        <v>2693</v>
      </c>
      <c r="C177" s="19">
        <v>9600000</v>
      </c>
      <c r="D177" s="16">
        <v>7</v>
      </c>
      <c r="E177" s="18">
        <v>10.97</v>
      </c>
      <c r="F177" s="17">
        <v>12.58</v>
      </c>
      <c r="G177" s="16">
        <v>11.989000000000001</v>
      </c>
      <c r="H177" s="15">
        <v>3</v>
      </c>
    </row>
    <row r="178" spans="1:8" x14ac:dyDescent="0.3">
      <c r="A178" s="18">
        <v>66681</v>
      </c>
      <c r="B178" s="20" t="s">
        <v>2835</v>
      </c>
      <c r="C178" s="19">
        <v>7000000</v>
      </c>
      <c r="D178" s="16">
        <v>19</v>
      </c>
      <c r="E178" s="18">
        <v>10.55</v>
      </c>
      <c r="F178" s="17">
        <v>15.26</v>
      </c>
      <c r="G178" s="16">
        <v>12.0989</v>
      </c>
      <c r="H178" s="15">
        <v>1</v>
      </c>
    </row>
    <row r="179" spans="1:8" x14ac:dyDescent="0.3">
      <c r="A179" s="18">
        <v>66681</v>
      </c>
      <c r="B179" s="20" t="s">
        <v>2835</v>
      </c>
      <c r="C179" s="19">
        <v>18200000</v>
      </c>
      <c r="D179" s="16">
        <v>12</v>
      </c>
      <c r="E179" s="18">
        <v>12.4</v>
      </c>
      <c r="F179" s="17">
        <v>13.43</v>
      </c>
      <c r="G179" s="16">
        <v>13.1602</v>
      </c>
      <c r="H179" s="15">
        <v>2</v>
      </c>
    </row>
    <row r="180" spans="1:8" x14ac:dyDescent="0.3">
      <c r="A180" s="18">
        <v>66682</v>
      </c>
      <c r="B180" s="20" t="s">
        <v>2907</v>
      </c>
      <c r="C180" s="19">
        <v>1300000</v>
      </c>
      <c r="D180" s="16">
        <v>1</v>
      </c>
      <c r="E180" s="18">
        <v>13.9</v>
      </c>
      <c r="F180" s="17">
        <v>13.9</v>
      </c>
      <c r="G180" s="16">
        <v>13.9</v>
      </c>
      <c r="H180" s="15">
        <v>2</v>
      </c>
    </row>
    <row r="181" spans="1:8" x14ac:dyDescent="0.3">
      <c r="A181" s="18">
        <v>67061</v>
      </c>
      <c r="B181" s="20" t="s">
        <v>2733</v>
      </c>
      <c r="C181" s="19">
        <v>64000000</v>
      </c>
      <c r="D181" s="16">
        <v>80</v>
      </c>
      <c r="E181" s="18">
        <v>29.35</v>
      </c>
      <c r="F181" s="17">
        <v>43.36</v>
      </c>
      <c r="G181" s="16">
        <v>36.341299999999997</v>
      </c>
      <c r="H181" s="15">
        <v>3</v>
      </c>
    </row>
    <row r="182" spans="1:8" x14ac:dyDescent="0.3">
      <c r="A182" s="18">
        <v>67271</v>
      </c>
      <c r="B182" s="20" t="s">
        <v>2699</v>
      </c>
      <c r="C182" s="19">
        <v>60300000</v>
      </c>
      <c r="D182" s="16">
        <v>118</v>
      </c>
      <c r="E182" s="18">
        <v>36.950000000000003</v>
      </c>
      <c r="F182" s="17">
        <v>99.84</v>
      </c>
      <c r="G182" s="16">
        <v>51.322899999999997</v>
      </c>
      <c r="H182" s="15">
        <v>2</v>
      </c>
    </row>
    <row r="183" spans="1:8" x14ac:dyDescent="0.3">
      <c r="A183" s="18">
        <v>80114</v>
      </c>
      <c r="B183" s="20" t="s">
        <v>2876</v>
      </c>
      <c r="C183" s="19">
        <v>2700000</v>
      </c>
      <c r="D183" s="16">
        <v>5</v>
      </c>
      <c r="E183" s="18">
        <v>21.08</v>
      </c>
      <c r="F183" s="17">
        <v>25.63</v>
      </c>
      <c r="G183" s="16">
        <v>21.663</v>
      </c>
      <c r="H183" s="15">
        <v>1</v>
      </c>
    </row>
    <row r="184" spans="1:8" x14ac:dyDescent="0.3">
      <c r="A184" s="18">
        <v>80272</v>
      </c>
      <c r="B184" s="20" t="s">
        <v>2956</v>
      </c>
      <c r="C184" s="19">
        <v>100000</v>
      </c>
      <c r="D184" s="16">
        <v>1</v>
      </c>
      <c r="E184" s="18">
        <v>67.97</v>
      </c>
      <c r="F184" s="17">
        <v>67.97</v>
      </c>
      <c r="G184" s="16">
        <v>67.97</v>
      </c>
      <c r="H184" s="15">
        <v>2</v>
      </c>
    </row>
    <row r="185" spans="1:8" x14ac:dyDescent="0.3">
      <c r="A185" s="18">
        <v>80281</v>
      </c>
      <c r="B185" s="20" t="s">
        <v>2845</v>
      </c>
      <c r="C185" s="19">
        <v>67900000</v>
      </c>
      <c r="D185" s="16">
        <v>50</v>
      </c>
      <c r="E185" s="18">
        <v>3.15</v>
      </c>
      <c r="F185" s="17">
        <v>8.0500000000000007</v>
      </c>
      <c r="G185" s="16">
        <v>6.8047000000000004</v>
      </c>
      <c r="H185" s="15">
        <v>1</v>
      </c>
    </row>
    <row r="186" spans="1:8" x14ac:dyDescent="0.3">
      <c r="A186" s="18">
        <v>80281</v>
      </c>
      <c r="B186" s="20" t="s">
        <v>2845</v>
      </c>
      <c r="C186" s="19">
        <v>11000000</v>
      </c>
      <c r="D186" s="16">
        <v>2</v>
      </c>
      <c r="E186" s="18">
        <v>9.08</v>
      </c>
      <c r="F186" s="17">
        <v>10.14</v>
      </c>
      <c r="G186" s="16">
        <v>9.1763999999999992</v>
      </c>
      <c r="H186" s="15">
        <v>2</v>
      </c>
    </row>
    <row r="187" spans="1:8" x14ac:dyDescent="0.3">
      <c r="A187" s="18">
        <v>80425</v>
      </c>
      <c r="B187" s="20" t="s">
        <v>2883</v>
      </c>
      <c r="C187" s="19">
        <v>33700000</v>
      </c>
      <c r="D187" s="16">
        <v>27</v>
      </c>
      <c r="E187" s="18">
        <v>10.9</v>
      </c>
      <c r="F187" s="17">
        <v>15.65</v>
      </c>
      <c r="G187" s="16">
        <v>12.9489</v>
      </c>
      <c r="H187" s="15">
        <v>2</v>
      </c>
    </row>
    <row r="188" spans="1:8" x14ac:dyDescent="0.3">
      <c r="A188" s="18">
        <v>80425</v>
      </c>
      <c r="B188" s="20" t="s">
        <v>2883</v>
      </c>
      <c r="C188" s="19">
        <v>500000</v>
      </c>
      <c r="D188" s="16">
        <v>1</v>
      </c>
      <c r="E188" s="18">
        <v>11.15</v>
      </c>
      <c r="F188" s="17">
        <v>11.15</v>
      </c>
      <c r="G188" s="16">
        <v>11.15</v>
      </c>
      <c r="H188" s="15">
        <v>3</v>
      </c>
    </row>
    <row r="189" spans="1:8" x14ac:dyDescent="0.3">
      <c r="A189" s="18">
        <v>80441</v>
      </c>
      <c r="B189" s="20" t="s">
        <v>2771</v>
      </c>
      <c r="C189" s="19">
        <v>341900000</v>
      </c>
      <c r="D189" s="16">
        <v>325</v>
      </c>
      <c r="E189" s="18">
        <v>17</v>
      </c>
      <c r="F189" s="17">
        <v>39.799999999999997</v>
      </c>
      <c r="G189" s="16">
        <v>28.620799999999999</v>
      </c>
      <c r="H189" s="15">
        <v>3</v>
      </c>
    </row>
    <row r="190" spans="1:8" x14ac:dyDescent="0.3">
      <c r="A190" s="18">
        <v>80505</v>
      </c>
      <c r="B190" s="20" t="s">
        <v>2860</v>
      </c>
      <c r="C190" s="19">
        <v>16100000</v>
      </c>
      <c r="D190" s="16">
        <v>18</v>
      </c>
      <c r="E190" s="18">
        <v>10.11</v>
      </c>
      <c r="F190" s="17">
        <v>10.91</v>
      </c>
      <c r="G190" s="16">
        <v>10.5176</v>
      </c>
      <c r="H190" s="15">
        <v>2</v>
      </c>
    </row>
    <row r="191" spans="1:8" x14ac:dyDescent="0.3">
      <c r="A191" s="18">
        <v>80661</v>
      </c>
      <c r="B191" s="20" t="s">
        <v>2836</v>
      </c>
      <c r="C191" s="19">
        <v>11400000</v>
      </c>
      <c r="D191" s="16">
        <v>18</v>
      </c>
      <c r="E191" s="18">
        <v>5.9</v>
      </c>
      <c r="F191" s="17">
        <v>7.82</v>
      </c>
      <c r="G191" s="16">
        <v>6.3849</v>
      </c>
      <c r="H191" s="15">
        <v>2</v>
      </c>
    </row>
    <row r="192" spans="1:8" x14ac:dyDescent="0.3">
      <c r="A192" s="18">
        <v>80923</v>
      </c>
      <c r="B192" s="20" t="s">
        <v>2790</v>
      </c>
      <c r="C192" s="19">
        <v>2600000</v>
      </c>
      <c r="D192" s="16">
        <v>7</v>
      </c>
      <c r="E192" s="18">
        <v>14.135</v>
      </c>
      <c r="F192" s="17">
        <v>15.15</v>
      </c>
      <c r="G192" s="16">
        <v>14.488799999999999</v>
      </c>
      <c r="H192" s="15">
        <v>1</v>
      </c>
    </row>
    <row r="193" spans="1:8" x14ac:dyDescent="0.3">
      <c r="A193" s="18">
        <v>80972</v>
      </c>
      <c r="B193" s="20" t="s">
        <v>2898</v>
      </c>
      <c r="C193" s="19">
        <v>22100000</v>
      </c>
      <c r="D193" s="16">
        <v>46</v>
      </c>
      <c r="E193" s="18">
        <v>26.79</v>
      </c>
      <c r="F193" s="17">
        <v>43.81</v>
      </c>
      <c r="G193" s="16">
        <v>37.575000000000003</v>
      </c>
      <c r="H193" s="15">
        <v>3</v>
      </c>
    </row>
    <row r="194" spans="1:8" x14ac:dyDescent="0.3">
      <c r="A194" s="18">
        <v>81041</v>
      </c>
      <c r="B194" s="20" t="s">
        <v>2914</v>
      </c>
      <c r="C194" s="19">
        <v>4600000</v>
      </c>
      <c r="D194" s="16">
        <v>4</v>
      </c>
      <c r="E194" s="18">
        <v>12.13</v>
      </c>
      <c r="F194" s="17">
        <v>17.260000000000002</v>
      </c>
      <c r="G194" s="16">
        <v>16.1572</v>
      </c>
      <c r="H194" s="15">
        <v>1</v>
      </c>
    </row>
    <row r="195" spans="1:8" x14ac:dyDescent="0.3">
      <c r="A195" s="18">
        <v>81041</v>
      </c>
      <c r="B195" s="20" t="s">
        <v>2914</v>
      </c>
      <c r="C195" s="19">
        <v>200000</v>
      </c>
      <c r="D195" s="16">
        <v>1</v>
      </c>
      <c r="E195" s="18">
        <v>12.8</v>
      </c>
      <c r="F195" s="17">
        <v>12.8</v>
      </c>
      <c r="G195" s="16">
        <v>12.8</v>
      </c>
      <c r="H195" s="15">
        <v>2</v>
      </c>
    </row>
    <row r="196" spans="1:8" x14ac:dyDescent="0.3">
      <c r="A196" s="18">
        <v>81091</v>
      </c>
      <c r="B196" s="20" t="s">
        <v>2760</v>
      </c>
      <c r="C196" s="19">
        <v>176300000</v>
      </c>
      <c r="D196" s="16">
        <v>75</v>
      </c>
      <c r="E196" s="18">
        <v>27.58</v>
      </c>
      <c r="F196" s="17">
        <v>31.58</v>
      </c>
      <c r="G196" s="16">
        <v>29.572099999999999</v>
      </c>
      <c r="H196" s="15">
        <v>3</v>
      </c>
    </row>
    <row r="197" spans="1:8" x14ac:dyDescent="0.3">
      <c r="A197" s="18">
        <v>81713</v>
      </c>
      <c r="B197" s="20" t="s">
        <v>2721</v>
      </c>
      <c r="C197" s="19">
        <v>50500000</v>
      </c>
      <c r="D197" s="16">
        <v>107</v>
      </c>
      <c r="E197" s="18">
        <v>18.309999999999999</v>
      </c>
      <c r="F197" s="17">
        <v>40.840000000000003</v>
      </c>
      <c r="G197" s="16">
        <v>28.556899999999999</v>
      </c>
      <c r="H197" s="15">
        <v>2</v>
      </c>
    </row>
    <row r="198" spans="1:8" x14ac:dyDescent="0.3">
      <c r="A198" s="18">
        <v>83494</v>
      </c>
      <c r="B198" s="20" t="s">
        <v>2703</v>
      </c>
      <c r="C198" s="19">
        <v>500000</v>
      </c>
      <c r="D198" s="16">
        <v>1</v>
      </c>
      <c r="E198" s="18">
        <v>25.33</v>
      </c>
      <c r="F198" s="17">
        <v>25.33</v>
      </c>
      <c r="G198" s="16">
        <v>25.33</v>
      </c>
      <c r="H198" s="15">
        <v>2</v>
      </c>
    </row>
    <row r="199" spans="1:8" x14ac:dyDescent="0.3">
      <c r="A199" s="18">
        <v>84622</v>
      </c>
      <c r="B199" s="20" t="s">
        <v>2762</v>
      </c>
      <c r="C199" s="19">
        <v>11600000</v>
      </c>
      <c r="D199" s="16">
        <v>11</v>
      </c>
      <c r="E199" s="18">
        <v>16.690000000000001</v>
      </c>
      <c r="F199" s="17">
        <v>21.77</v>
      </c>
      <c r="G199" s="16">
        <v>18.136500000000002</v>
      </c>
      <c r="H199" s="15">
        <v>2</v>
      </c>
    </row>
    <row r="200" spans="1:8" x14ac:dyDescent="0.3">
      <c r="A200" s="18">
        <v>84661</v>
      </c>
      <c r="B200" s="20" t="s">
        <v>2807</v>
      </c>
      <c r="C200" s="19">
        <v>8000000</v>
      </c>
      <c r="D200" s="16">
        <v>7</v>
      </c>
      <c r="E200" s="18">
        <v>7.58</v>
      </c>
      <c r="F200" s="17">
        <v>9.1199999999999992</v>
      </c>
      <c r="G200" s="16">
        <v>8.2208000000000006</v>
      </c>
      <c r="H200" s="15">
        <v>3</v>
      </c>
    </row>
    <row r="201" spans="1:8" x14ac:dyDescent="0.3">
      <c r="A201" s="18">
        <v>84671</v>
      </c>
      <c r="B201" s="20" t="s">
        <v>2780</v>
      </c>
      <c r="C201" s="19">
        <v>200000</v>
      </c>
      <c r="D201" s="16">
        <v>1</v>
      </c>
      <c r="E201" s="18">
        <v>6.92</v>
      </c>
      <c r="F201" s="17">
        <v>6.92</v>
      </c>
      <c r="G201" s="16">
        <v>6.92</v>
      </c>
      <c r="H201" s="15">
        <v>2</v>
      </c>
    </row>
    <row r="202" spans="1:8" x14ac:dyDescent="0.3">
      <c r="A202" s="18">
        <v>84671</v>
      </c>
      <c r="B202" s="20" t="s">
        <v>2780</v>
      </c>
      <c r="C202" s="19">
        <v>200000</v>
      </c>
      <c r="D202" s="16">
        <v>1</v>
      </c>
      <c r="E202" s="18">
        <v>5.45</v>
      </c>
      <c r="F202" s="17">
        <v>5.45</v>
      </c>
      <c r="G202" s="16">
        <v>5.45</v>
      </c>
      <c r="H202" s="15">
        <v>3</v>
      </c>
    </row>
    <row r="203" spans="1:8" x14ac:dyDescent="0.3">
      <c r="A203" s="18">
        <v>84731</v>
      </c>
      <c r="B203" s="20" t="s">
        <v>2923</v>
      </c>
      <c r="C203" s="19">
        <v>11300000</v>
      </c>
      <c r="D203" s="16">
        <v>14</v>
      </c>
      <c r="E203" s="18">
        <v>0.96</v>
      </c>
      <c r="F203" s="17">
        <v>1.92</v>
      </c>
      <c r="G203" s="16">
        <v>1.5934999999999999</v>
      </c>
      <c r="H203" s="15">
        <v>1</v>
      </c>
    </row>
    <row r="204" spans="1:8" x14ac:dyDescent="0.3">
      <c r="A204" s="18">
        <v>84991</v>
      </c>
      <c r="B204" s="20" t="s">
        <v>2852</v>
      </c>
      <c r="C204" s="19">
        <v>5400000</v>
      </c>
      <c r="D204" s="16">
        <v>5</v>
      </c>
      <c r="E204" s="18">
        <v>10.28</v>
      </c>
      <c r="F204" s="17">
        <v>16.170000000000002</v>
      </c>
      <c r="G204" s="16">
        <v>11.147399999999999</v>
      </c>
      <c r="H204" s="15">
        <v>1</v>
      </c>
    </row>
    <row r="205" spans="1:8" x14ac:dyDescent="0.3">
      <c r="A205" s="18">
        <v>89275</v>
      </c>
      <c r="B205" s="20" t="s">
        <v>2742</v>
      </c>
      <c r="C205" s="19">
        <v>1100000</v>
      </c>
      <c r="D205" s="16">
        <v>2</v>
      </c>
      <c r="E205" s="18">
        <v>96.81</v>
      </c>
      <c r="F205" s="17">
        <v>105.42</v>
      </c>
      <c r="G205" s="16">
        <v>97.592699999999994</v>
      </c>
      <c r="H205" s="15">
        <v>3</v>
      </c>
    </row>
    <row r="206" spans="1:8" x14ac:dyDescent="0.3">
      <c r="A206" s="18">
        <v>89321</v>
      </c>
      <c r="B206" s="20" t="s">
        <v>2812</v>
      </c>
      <c r="C206" s="19">
        <v>200000</v>
      </c>
      <c r="D206" s="16">
        <v>1</v>
      </c>
      <c r="E206" s="18">
        <v>29.74</v>
      </c>
      <c r="F206" s="17">
        <v>29.74</v>
      </c>
      <c r="G206" s="16">
        <v>29.74</v>
      </c>
      <c r="H206" s="15">
        <v>2</v>
      </c>
    </row>
    <row r="207" spans="1:8" x14ac:dyDescent="0.3">
      <c r="A207" s="18">
        <v>89334</v>
      </c>
      <c r="B207" s="20" t="s">
        <v>2915</v>
      </c>
      <c r="C207" s="19">
        <v>7600000</v>
      </c>
      <c r="D207" s="16">
        <v>10</v>
      </c>
      <c r="E207" s="18">
        <v>9.5299999999999994</v>
      </c>
      <c r="F207" s="17">
        <v>12.63</v>
      </c>
      <c r="G207" s="16">
        <v>11.709199999999999</v>
      </c>
      <c r="H207" s="15">
        <v>1</v>
      </c>
    </row>
    <row r="208" spans="1:8" x14ac:dyDescent="0.3">
      <c r="A208" s="18">
        <v>98025</v>
      </c>
      <c r="B208" s="20" t="s">
        <v>2846</v>
      </c>
      <c r="C208" s="19">
        <v>16700000</v>
      </c>
      <c r="D208" s="16">
        <v>31</v>
      </c>
      <c r="E208" s="18">
        <v>18.940000000000001</v>
      </c>
      <c r="F208" s="17">
        <v>24.19</v>
      </c>
      <c r="G208" s="16">
        <v>21.041599999999999</v>
      </c>
      <c r="H208" s="15">
        <v>2</v>
      </c>
    </row>
    <row r="209" spans="1:8" x14ac:dyDescent="0.3">
      <c r="A209" s="18">
        <v>99584</v>
      </c>
      <c r="B209" s="20" t="s">
        <v>2803</v>
      </c>
      <c r="C209" s="19">
        <v>2700000</v>
      </c>
      <c r="D209" s="16">
        <v>6</v>
      </c>
      <c r="E209" s="18">
        <v>37.97</v>
      </c>
      <c r="F209" s="17">
        <v>41.5</v>
      </c>
      <c r="G209" s="16">
        <v>39.207799999999999</v>
      </c>
      <c r="H209" s="15">
        <v>2</v>
      </c>
    </row>
    <row r="210" spans="1:8" ht="16.8" customHeight="1" thickBot="1" x14ac:dyDescent="0.35">
      <c r="A210" s="12">
        <v>99584</v>
      </c>
      <c r="B210" s="14" t="s">
        <v>2803</v>
      </c>
      <c r="C210" s="13">
        <v>13400000</v>
      </c>
      <c r="D210" s="10">
        <v>37</v>
      </c>
      <c r="E210" s="12">
        <v>41.07</v>
      </c>
      <c r="F210" s="11">
        <v>62.1</v>
      </c>
      <c r="G210" s="10">
        <v>49.602499999999999</v>
      </c>
      <c r="H210" s="9">
        <v>3</v>
      </c>
    </row>
    <row r="211" spans="1:8" ht="16.8" customHeight="1" thickBot="1" x14ac:dyDescent="0.35">
      <c r="A211" s="8" t="s">
        <v>2462</v>
      </c>
      <c r="B211" s="4"/>
      <c r="C211" s="7">
        <f>SUM(C5:C210)</f>
        <v>13489500000</v>
      </c>
      <c r="D211" s="6">
        <f>SUM(D5:D210)</f>
        <v>10934</v>
      </c>
      <c r="E211" s="5"/>
      <c r="F211" s="4"/>
      <c r="G211" s="3"/>
      <c r="H211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/>
  <dimension ref="A1:J203"/>
  <sheetViews>
    <sheetView workbookViewId="0">
      <pane ySplit="4" topLeftCell="A18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2957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13163</v>
      </c>
      <c r="B5" s="26" t="s">
        <v>2925</v>
      </c>
      <c r="C5" s="25">
        <v>12700000</v>
      </c>
      <c r="D5" s="22">
        <v>29</v>
      </c>
      <c r="E5" s="24">
        <v>5.47</v>
      </c>
      <c r="F5" s="23">
        <v>8.3000000000000007</v>
      </c>
      <c r="G5" s="22">
        <v>7.0323000000000002</v>
      </c>
      <c r="H5" s="21">
        <v>1</v>
      </c>
    </row>
    <row r="6" spans="1:10" x14ac:dyDescent="0.3">
      <c r="A6" s="18">
        <v>13164</v>
      </c>
      <c r="B6" s="20" t="s">
        <v>2235</v>
      </c>
      <c r="C6" s="19">
        <v>48400000</v>
      </c>
      <c r="D6" s="16">
        <v>29</v>
      </c>
      <c r="E6" s="18">
        <v>11.75</v>
      </c>
      <c r="F6" s="17">
        <v>17.45</v>
      </c>
      <c r="G6" s="16">
        <v>16.678799999999999</v>
      </c>
      <c r="H6" s="15">
        <v>3</v>
      </c>
    </row>
    <row r="7" spans="1:10" x14ac:dyDescent="0.3">
      <c r="A7" s="18">
        <v>13381</v>
      </c>
      <c r="B7" s="20" t="s">
        <v>2782</v>
      </c>
      <c r="C7" s="19">
        <v>6000000</v>
      </c>
      <c r="D7" s="16">
        <v>9</v>
      </c>
      <c r="E7" s="18">
        <v>14.15</v>
      </c>
      <c r="F7" s="17">
        <v>19.86</v>
      </c>
      <c r="G7" s="16">
        <v>16.631699999999999</v>
      </c>
      <c r="H7" s="15">
        <v>3</v>
      </c>
    </row>
    <row r="8" spans="1:10" x14ac:dyDescent="0.3">
      <c r="A8" s="18">
        <v>14361</v>
      </c>
      <c r="B8" s="20" t="s">
        <v>2653</v>
      </c>
      <c r="C8" s="19">
        <v>1700000</v>
      </c>
      <c r="D8" s="16">
        <v>3</v>
      </c>
      <c r="E8" s="18">
        <v>23.55</v>
      </c>
      <c r="F8" s="17">
        <v>26.06</v>
      </c>
      <c r="G8" s="16">
        <v>24.552900000000001</v>
      </c>
      <c r="H8" s="15">
        <v>2</v>
      </c>
    </row>
    <row r="9" spans="1:10" x14ac:dyDescent="0.3">
      <c r="A9" s="18">
        <v>14362</v>
      </c>
      <c r="B9" s="20" t="s">
        <v>2576</v>
      </c>
      <c r="C9" s="19">
        <v>7700000</v>
      </c>
      <c r="D9" s="16">
        <v>10</v>
      </c>
      <c r="E9" s="18">
        <v>20.16</v>
      </c>
      <c r="F9" s="17">
        <v>23.6</v>
      </c>
      <c r="G9" s="16">
        <v>21.735199999999999</v>
      </c>
      <c r="H9" s="15">
        <v>3</v>
      </c>
    </row>
    <row r="10" spans="1:10" x14ac:dyDescent="0.3">
      <c r="A10" s="18">
        <v>14721</v>
      </c>
      <c r="B10" s="20" t="s">
        <v>2930</v>
      </c>
      <c r="C10" s="19">
        <v>11300000</v>
      </c>
      <c r="D10" s="16">
        <v>32</v>
      </c>
      <c r="E10" s="18">
        <v>1.82</v>
      </c>
      <c r="F10" s="17">
        <v>3.84</v>
      </c>
      <c r="G10" s="16">
        <v>3.2753999999999999</v>
      </c>
      <c r="H10" s="15">
        <v>1</v>
      </c>
    </row>
    <row r="11" spans="1:10" x14ac:dyDescent="0.3">
      <c r="A11" s="18">
        <v>15132</v>
      </c>
      <c r="B11" s="20" t="s">
        <v>2793</v>
      </c>
      <c r="C11" s="19">
        <v>44600000</v>
      </c>
      <c r="D11" s="16">
        <v>79</v>
      </c>
      <c r="E11" s="18">
        <v>18.8</v>
      </c>
      <c r="F11" s="17">
        <v>23.29</v>
      </c>
      <c r="G11" s="16">
        <v>20.497699999999998</v>
      </c>
      <c r="H11" s="15">
        <v>3</v>
      </c>
    </row>
    <row r="12" spans="1:10" x14ac:dyDescent="0.3">
      <c r="A12" s="18">
        <v>15862</v>
      </c>
      <c r="B12" s="20" t="s">
        <v>2773</v>
      </c>
      <c r="C12" s="19">
        <v>9500000</v>
      </c>
      <c r="D12" s="16">
        <v>16</v>
      </c>
      <c r="E12" s="18">
        <v>17.09</v>
      </c>
      <c r="F12" s="17">
        <v>20.41</v>
      </c>
      <c r="G12" s="16">
        <v>17.854099999999999</v>
      </c>
      <c r="H12" s="15">
        <v>3</v>
      </c>
    </row>
    <row r="13" spans="1:10" x14ac:dyDescent="0.3">
      <c r="A13" s="18">
        <v>15893</v>
      </c>
      <c r="B13" s="20" t="s">
        <v>2774</v>
      </c>
      <c r="C13" s="19">
        <v>2000000</v>
      </c>
      <c r="D13" s="16">
        <v>1</v>
      </c>
      <c r="E13" s="18">
        <v>15.01</v>
      </c>
      <c r="F13" s="17">
        <v>15.01</v>
      </c>
      <c r="G13" s="16">
        <v>15.01</v>
      </c>
      <c r="H13" s="15">
        <v>3</v>
      </c>
    </row>
    <row r="14" spans="1:10" x14ac:dyDescent="0.3">
      <c r="A14" s="18">
        <v>15982</v>
      </c>
      <c r="B14" s="20" t="s">
        <v>2775</v>
      </c>
      <c r="C14" s="19">
        <v>96300000</v>
      </c>
      <c r="D14" s="16">
        <v>124</v>
      </c>
      <c r="E14" s="18">
        <v>20.9</v>
      </c>
      <c r="F14" s="17">
        <v>33.090000000000003</v>
      </c>
      <c r="G14" s="16">
        <v>28.209399999999999</v>
      </c>
      <c r="H14" s="15">
        <v>3</v>
      </c>
    </row>
    <row r="15" spans="1:10" x14ac:dyDescent="0.3">
      <c r="A15" s="18">
        <v>16263</v>
      </c>
      <c r="B15" s="20" t="s">
        <v>2839</v>
      </c>
      <c r="C15" s="19">
        <v>7700000</v>
      </c>
      <c r="D15" s="16">
        <v>11</v>
      </c>
      <c r="E15" s="18">
        <v>7.88</v>
      </c>
      <c r="F15" s="17">
        <v>10.88</v>
      </c>
      <c r="G15" s="16">
        <v>9.7477999999999998</v>
      </c>
      <c r="H15" s="15">
        <v>2</v>
      </c>
    </row>
    <row r="16" spans="1:10" x14ac:dyDescent="0.3">
      <c r="A16" s="18">
        <v>17861</v>
      </c>
      <c r="B16" s="20" t="s">
        <v>2910</v>
      </c>
      <c r="C16" s="19">
        <v>600000</v>
      </c>
      <c r="D16" s="16">
        <v>1</v>
      </c>
      <c r="E16" s="18">
        <v>5.68</v>
      </c>
      <c r="F16" s="17">
        <v>5.68</v>
      </c>
      <c r="G16" s="16">
        <v>5.68</v>
      </c>
      <c r="H16" s="15">
        <v>1</v>
      </c>
    </row>
    <row r="17" spans="1:8" x14ac:dyDescent="0.3">
      <c r="A17" s="18">
        <v>18155</v>
      </c>
      <c r="B17" s="20" t="s">
        <v>2900</v>
      </c>
      <c r="C17" s="19">
        <v>700000</v>
      </c>
      <c r="D17" s="16">
        <v>1</v>
      </c>
      <c r="E17" s="18">
        <v>9.25</v>
      </c>
      <c r="F17" s="17">
        <v>9.25</v>
      </c>
      <c r="G17" s="16">
        <v>9.25</v>
      </c>
      <c r="H17" s="15">
        <v>1</v>
      </c>
    </row>
    <row r="18" spans="1:8" x14ac:dyDescent="0.3">
      <c r="A18" s="18">
        <v>18155</v>
      </c>
      <c r="B18" s="20" t="s">
        <v>2900</v>
      </c>
      <c r="C18" s="19">
        <v>61100000</v>
      </c>
      <c r="D18" s="16">
        <v>11</v>
      </c>
      <c r="E18" s="18">
        <v>4.0999999999999996</v>
      </c>
      <c r="F18" s="17">
        <v>12.44</v>
      </c>
      <c r="G18" s="16">
        <v>8.4178999999999995</v>
      </c>
      <c r="H18" s="15">
        <v>2</v>
      </c>
    </row>
    <row r="19" spans="1:8" x14ac:dyDescent="0.3">
      <c r="A19" s="18">
        <v>18156</v>
      </c>
      <c r="B19" s="20" t="s">
        <v>2705</v>
      </c>
      <c r="C19" s="19">
        <v>10600000</v>
      </c>
      <c r="D19" s="16">
        <v>4</v>
      </c>
      <c r="E19" s="18">
        <v>22.33</v>
      </c>
      <c r="F19" s="17">
        <v>31.325500000000002</v>
      </c>
      <c r="G19" s="16">
        <v>25.947299999999998</v>
      </c>
      <c r="H19" s="15">
        <v>3</v>
      </c>
    </row>
    <row r="20" spans="1:8" x14ac:dyDescent="0.3">
      <c r="A20" s="18">
        <v>20315</v>
      </c>
      <c r="B20" s="20" t="s">
        <v>2958</v>
      </c>
      <c r="C20" s="19">
        <v>8100000</v>
      </c>
      <c r="D20" s="16">
        <v>6</v>
      </c>
      <c r="E20" s="18">
        <v>105.08</v>
      </c>
      <c r="F20" s="17">
        <v>132.91999999999999</v>
      </c>
      <c r="G20" s="16">
        <v>109.4207</v>
      </c>
      <c r="H20" s="15">
        <v>1</v>
      </c>
    </row>
    <row r="21" spans="1:8" x14ac:dyDescent="0.3">
      <c r="A21" s="18">
        <v>20343</v>
      </c>
      <c r="B21" s="20" t="s">
        <v>2250</v>
      </c>
      <c r="C21" s="19">
        <v>44700000</v>
      </c>
      <c r="D21" s="16">
        <v>65</v>
      </c>
      <c r="E21" s="18">
        <v>28.85</v>
      </c>
      <c r="F21" s="17">
        <v>76.62</v>
      </c>
      <c r="G21" s="16">
        <v>49.837499999999999</v>
      </c>
      <c r="H21" s="15">
        <v>3</v>
      </c>
    </row>
    <row r="22" spans="1:8" x14ac:dyDescent="0.3">
      <c r="A22" s="18">
        <v>20631</v>
      </c>
      <c r="B22" s="20" t="s">
        <v>2862</v>
      </c>
      <c r="C22" s="19">
        <v>3900000</v>
      </c>
      <c r="D22" s="16">
        <v>10</v>
      </c>
      <c r="E22" s="18">
        <v>15.22</v>
      </c>
      <c r="F22" s="17">
        <v>18.989999999999998</v>
      </c>
      <c r="G22" s="16">
        <v>16.548999999999999</v>
      </c>
      <c r="H22" s="15">
        <v>1</v>
      </c>
    </row>
    <row r="23" spans="1:8" x14ac:dyDescent="0.3">
      <c r="A23" s="18">
        <v>20631</v>
      </c>
      <c r="B23" s="20" t="s">
        <v>2862</v>
      </c>
      <c r="C23" s="19">
        <v>31200000</v>
      </c>
      <c r="D23" s="16">
        <v>32</v>
      </c>
      <c r="E23" s="18">
        <v>13.18</v>
      </c>
      <c r="F23" s="17">
        <v>20.12</v>
      </c>
      <c r="G23" s="16">
        <v>17.978400000000001</v>
      </c>
      <c r="H23" s="15">
        <v>2</v>
      </c>
    </row>
    <row r="24" spans="1:8" x14ac:dyDescent="0.3">
      <c r="A24" s="18">
        <v>20651</v>
      </c>
      <c r="B24" s="20" t="s">
        <v>2917</v>
      </c>
      <c r="C24" s="19">
        <v>100000</v>
      </c>
      <c r="D24" s="16">
        <v>1</v>
      </c>
      <c r="E24" s="18">
        <v>48.43</v>
      </c>
      <c r="F24" s="17">
        <v>48.43</v>
      </c>
      <c r="G24" s="16">
        <v>48.43</v>
      </c>
      <c r="H24" s="15">
        <v>1</v>
      </c>
    </row>
    <row r="25" spans="1:8" x14ac:dyDescent="0.3">
      <c r="A25" s="18">
        <v>22081</v>
      </c>
      <c r="B25" s="20" t="s">
        <v>2577</v>
      </c>
      <c r="C25" s="19">
        <v>341700000</v>
      </c>
      <c r="D25" s="16">
        <v>351</v>
      </c>
      <c r="E25" s="18">
        <v>17.920000000000002</v>
      </c>
      <c r="F25" s="17">
        <v>50.7</v>
      </c>
      <c r="G25" s="16">
        <v>28.28</v>
      </c>
      <c r="H25" s="15">
        <v>3</v>
      </c>
    </row>
    <row r="26" spans="1:8" x14ac:dyDescent="0.3">
      <c r="A26" s="18">
        <v>22282</v>
      </c>
      <c r="B26" s="20" t="s">
        <v>2814</v>
      </c>
      <c r="C26" s="19">
        <v>11000000</v>
      </c>
      <c r="D26" s="16">
        <v>22</v>
      </c>
      <c r="E26" s="18">
        <v>11.69</v>
      </c>
      <c r="F26" s="17">
        <v>13.57</v>
      </c>
      <c r="G26" s="16">
        <v>12.497199999999999</v>
      </c>
      <c r="H26" s="15">
        <v>2</v>
      </c>
    </row>
    <row r="27" spans="1:8" x14ac:dyDescent="0.3">
      <c r="A27" s="18">
        <v>24392</v>
      </c>
      <c r="B27" s="20" t="s">
        <v>2918</v>
      </c>
      <c r="C27" s="19">
        <v>132400000</v>
      </c>
      <c r="D27" s="16">
        <v>227</v>
      </c>
      <c r="E27" s="18">
        <v>3.69</v>
      </c>
      <c r="F27" s="17">
        <v>6.04</v>
      </c>
      <c r="G27" s="16">
        <v>4.5239000000000003</v>
      </c>
      <c r="H27" s="15">
        <v>1</v>
      </c>
    </row>
    <row r="28" spans="1:8" x14ac:dyDescent="0.3">
      <c r="A28" s="18">
        <v>24566</v>
      </c>
      <c r="B28" s="20" t="s">
        <v>2919</v>
      </c>
      <c r="C28" s="19">
        <v>9500000</v>
      </c>
      <c r="D28" s="16">
        <v>13</v>
      </c>
      <c r="E28" s="18">
        <v>22.38</v>
      </c>
      <c r="F28" s="17">
        <v>26.59</v>
      </c>
      <c r="G28" s="16">
        <v>22.876200000000001</v>
      </c>
      <c r="H28" s="15">
        <v>2</v>
      </c>
    </row>
    <row r="29" spans="1:8" x14ac:dyDescent="0.3">
      <c r="A29" s="18">
        <v>24616</v>
      </c>
      <c r="B29" s="20" t="s">
        <v>2642</v>
      </c>
      <c r="C29" s="19">
        <v>72200000</v>
      </c>
      <c r="D29" s="16">
        <v>29</v>
      </c>
      <c r="E29" s="18">
        <v>23.07</v>
      </c>
      <c r="F29" s="17">
        <v>30.341100000000001</v>
      </c>
      <c r="G29" s="16">
        <v>26.655999999999999</v>
      </c>
      <c r="H29" s="15">
        <v>3</v>
      </c>
    </row>
    <row r="30" spans="1:8" x14ac:dyDescent="0.3">
      <c r="A30" s="18">
        <v>24663</v>
      </c>
      <c r="B30" s="20" t="s">
        <v>2818</v>
      </c>
      <c r="C30" s="19">
        <v>17700000</v>
      </c>
      <c r="D30" s="16">
        <v>52</v>
      </c>
      <c r="E30" s="18">
        <v>8.82</v>
      </c>
      <c r="F30" s="17">
        <v>15.9</v>
      </c>
      <c r="G30" s="16">
        <v>11.599299999999999</v>
      </c>
      <c r="H30" s="15">
        <v>2</v>
      </c>
    </row>
    <row r="31" spans="1:8" x14ac:dyDescent="0.3">
      <c r="A31" s="18">
        <v>24723</v>
      </c>
      <c r="B31" s="20" t="s">
        <v>2863</v>
      </c>
      <c r="C31" s="19">
        <v>1200000</v>
      </c>
      <c r="D31" s="16">
        <v>9</v>
      </c>
      <c r="E31" s="18">
        <v>43.34</v>
      </c>
      <c r="F31" s="17">
        <v>56.01</v>
      </c>
      <c r="G31" s="16">
        <v>48.693300000000001</v>
      </c>
      <c r="H31" s="15">
        <v>2</v>
      </c>
    </row>
    <row r="32" spans="1:8" x14ac:dyDescent="0.3">
      <c r="A32" s="18">
        <v>24921</v>
      </c>
      <c r="B32" s="20" t="s">
        <v>2707</v>
      </c>
      <c r="C32" s="19">
        <v>217600000</v>
      </c>
      <c r="D32" s="16">
        <v>258</v>
      </c>
      <c r="E32" s="18">
        <v>18.260000000000002</v>
      </c>
      <c r="F32" s="17">
        <v>23.61</v>
      </c>
      <c r="G32" s="16">
        <v>20.5578</v>
      </c>
      <c r="H32" s="15">
        <v>3</v>
      </c>
    </row>
    <row r="33" spans="1:8" x14ac:dyDescent="0.3">
      <c r="A33" s="18">
        <v>25282</v>
      </c>
      <c r="B33" s="20" t="s">
        <v>2643</v>
      </c>
      <c r="C33" s="19">
        <v>234900000</v>
      </c>
      <c r="D33" s="16">
        <v>36</v>
      </c>
      <c r="E33" s="18">
        <v>26.81</v>
      </c>
      <c r="F33" s="17">
        <v>32.770000000000003</v>
      </c>
      <c r="G33" s="16">
        <v>30.2075</v>
      </c>
      <c r="H33" s="15">
        <v>4</v>
      </c>
    </row>
    <row r="34" spans="1:8" x14ac:dyDescent="0.3">
      <c r="A34" s="18">
        <v>25425</v>
      </c>
      <c r="B34" s="20" t="s">
        <v>2879</v>
      </c>
      <c r="C34" s="19">
        <v>322400000</v>
      </c>
      <c r="D34" s="16">
        <v>155</v>
      </c>
      <c r="E34" s="18">
        <v>12.48</v>
      </c>
      <c r="F34" s="17">
        <v>16.559999999999999</v>
      </c>
      <c r="G34" s="16">
        <v>14.663</v>
      </c>
      <c r="H34" s="15">
        <v>1</v>
      </c>
    </row>
    <row r="35" spans="1:8" x14ac:dyDescent="0.3">
      <c r="A35" s="18">
        <v>26034</v>
      </c>
      <c r="B35" s="20" t="s">
        <v>2616</v>
      </c>
      <c r="C35" s="19">
        <v>1343800000</v>
      </c>
      <c r="D35" s="16">
        <v>721</v>
      </c>
      <c r="E35" s="18">
        <v>25.68</v>
      </c>
      <c r="F35" s="17">
        <v>111.55</v>
      </c>
      <c r="G35" s="16">
        <v>54.998600000000003</v>
      </c>
      <c r="H35" s="15">
        <v>3</v>
      </c>
    </row>
    <row r="36" spans="1:8" x14ac:dyDescent="0.3">
      <c r="A36" s="18">
        <v>26106</v>
      </c>
      <c r="B36" s="20" t="s">
        <v>2889</v>
      </c>
      <c r="C36" s="19">
        <v>280600000</v>
      </c>
      <c r="D36" s="16">
        <v>270</v>
      </c>
      <c r="E36" s="18">
        <v>27.79</v>
      </c>
      <c r="F36" s="17">
        <v>76.78</v>
      </c>
      <c r="G36" s="16">
        <v>58.7087</v>
      </c>
      <c r="H36" s="15">
        <v>2</v>
      </c>
    </row>
    <row r="37" spans="1:8" x14ac:dyDescent="0.3">
      <c r="A37" s="18">
        <v>26107</v>
      </c>
      <c r="B37" s="20" t="s">
        <v>2277</v>
      </c>
      <c r="C37" s="19">
        <v>954800000</v>
      </c>
      <c r="D37" s="16">
        <v>802</v>
      </c>
      <c r="E37" s="18">
        <v>20.81</v>
      </c>
      <c r="F37" s="17">
        <v>38.19</v>
      </c>
      <c r="G37" s="16">
        <v>29.762</v>
      </c>
      <c r="H37" s="15">
        <v>3</v>
      </c>
    </row>
    <row r="38" spans="1:8" x14ac:dyDescent="0.3">
      <c r="A38" s="18">
        <v>26183</v>
      </c>
      <c r="B38" s="20" t="s">
        <v>2950</v>
      </c>
      <c r="C38" s="19">
        <v>800000</v>
      </c>
      <c r="D38" s="16">
        <v>4</v>
      </c>
      <c r="E38" s="18">
        <v>52.48</v>
      </c>
      <c r="F38" s="17">
        <v>60.66</v>
      </c>
      <c r="G38" s="16">
        <v>54.443800000000003</v>
      </c>
      <c r="H38" s="15">
        <v>2</v>
      </c>
    </row>
    <row r="39" spans="1:8" x14ac:dyDescent="0.3">
      <c r="A39" s="18">
        <v>26184</v>
      </c>
      <c r="B39" s="20" t="s">
        <v>2951</v>
      </c>
      <c r="C39" s="19">
        <v>17700000</v>
      </c>
      <c r="D39" s="16">
        <v>10</v>
      </c>
      <c r="E39" s="18">
        <v>60.92</v>
      </c>
      <c r="F39" s="17">
        <v>113.38</v>
      </c>
      <c r="G39" s="16">
        <v>68.446899999999999</v>
      </c>
      <c r="H39" s="15">
        <v>3</v>
      </c>
    </row>
    <row r="40" spans="1:8" x14ac:dyDescent="0.3">
      <c r="A40" s="18">
        <v>26301</v>
      </c>
      <c r="B40" s="20" t="s">
        <v>2890</v>
      </c>
      <c r="C40" s="19">
        <v>50500000</v>
      </c>
      <c r="D40" s="16">
        <v>34</v>
      </c>
      <c r="E40" s="18">
        <v>6.48</v>
      </c>
      <c r="F40" s="17">
        <v>31.24</v>
      </c>
      <c r="G40" s="16">
        <v>18.314499999999999</v>
      </c>
      <c r="H40" s="15">
        <v>2</v>
      </c>
    </row>
    <row r="41" spans="1:8" x14ac:dyDescent="0.3">
      <c r="A41" s="18">
        <v>26302</v>
      </c>
      <c r="B41" s="20" t="s">
        <v>2795</v>
      </c>
      <c r="C41" s="19">
        <v>10000000</v>
      </c>
      <c r="D41" s="16">
        <v>3</v>
      </c>
      <c r="E41" s="18">
        <v>17.850000000000001</v>
      </c>
      <c r="F41" s="17">
        <v>21.78</v>
      </c>
      <c r="G41" s="16">
        <v>19.861999999999998</v>
      </c>
      <c r="H41" s="15">
        <v>1</v>
      </c>
    </row>
    <row r="42" spans="1:8" x14ac:dyDescent="0.3">
      <c r="A42" s="18">
        <v>26364</v>
      </c>
      <c r="B42" s="20" t="s">
        <v>2959</v>
      </c>
      <c r="C42" s="19">
        <v>200000</v>
      </c>
      <c r="D42" s="16">
        <v>1</v>
      </c>
      <c r="E42" s="18">
        <v>243.59</v>
      </c>
      <c r="F42" s="17">
        <v>243.59</v>
      </c>
      <c r="G42" s="16">
        <v>243.59</v>
      </c>
      <c r="H42" s="15">
        <v>3</v>
      </c>
    </row>
    <row r="43" spans="1:8" x14ac:dyDescent="0.3">
      <c r="A43" s="18">
        <v>27291</v>
      </c>
      <c r="B43" s="20" t="s">
        <v>2830</v>
      </c>
      <c r="C43" s="19">
        <v>37200000</v>
      </c>
      <c r="D43" s="16">
        <v>35</v>
      </c>
      <c r="E43" s="18">
        <v>6.11</v>
      </c>
      <c r="F43" s="17">
        <v>8.5500000000000007</v>
      </c>
      <c r="G43" s="16">
        <v>7.1515000000000004</v>
      </c>
      <c r="H43" s="15">
        <v>1</v>
      </c>
    </row>
    <row r="44" spans="1:8" x14ac:dyDescent="0.3">
      <c r="A44" s="18">
        <v>27311</v>
      </c>
      <c r="B44" s="20" t="s">
        <v>2868</v>
      </c>
      <c r="C44" s="19">
        <v>1000000</v>
      </c>
      <c r="D44" s="16">
        <v>1</v>
      </c>
      <c r="E44" s="18">
        <v>20.64</v>
      </c>
      <c r="F44" s="17">
        <v>20.64</v>
      </c>
      <c r="G44" s="16">
        <v>20.64</v>
      </c>
      <c r="H44" s="15">
        <v>1</v>
      </c>
    </row>
    <row r="45" spans="1:8" x14ac:dyDescent="0.3">
      <c r="A45" s="18">
        <v>27311</v>
      </c>
      <c r="B45" s="20" t="s">
        <v>2868</v>
      </c>
      <c r="C45" s="19">
        <v>9500000</v>
      </c>
      <c r="D45" s="16">
        <v>11</v>
      </c>
      <c r="E45" s="18">
        <v>17.489999999999998</v>
      </c>
      <c r="F45" s="17">
        <v>20.93</v>
      </c>
      <c r="G45" s="16">
        <v>18.771100000000001</v>
      </c>
      <c r="H45" s="15">
        <v>2</v>
      </c>
    </row>
    <row r="46" spans="1:8" x14ac:dyDescent="0.3">
      <c r="A46" s="18">
        <v>27481</v>
      </c>
      <c r="B46" s="20" t="s">
        <v>2785</v>
      </c>
      <c r="C46" s="19">
        <v>6300000</v>
      </c>
      <c r="D46" s="16">
        <v>9</v>
      </c>
      <c r="E46" s="18">
        <v>4.32</v>
      </c>
      <c r="F46" s="17">
        <v>5.25</v>
      </c>
      <c r="G46" s="16">
        <v>4.6402999999999999</v>
      </c>
      <c r="H46" s="15">
        <v>1</v>
      </c>
    </row>
    <row r="47" spans="1:8" x14ac:dyDescent="0.3">
      <c r="A47" s="18">
        <v>28885</v>
      </c>
      <c r="B47" s="20" t="s">
        <v>2901</v>
      </c>
      <c r="C47" s="19">
        <v>143200000</v>
      </c>
      <c r="D47" s="16">
        <v>39</v>
      </c>
      <c r="E47" s="18">
        <v>18.309999999999999</v>
      </c>
      <c r="F47" s="17">
        <v>24.909800000000001</v>
      </c>
      <c r="G47" s="16">
        <v>21.743200000000002</v>
      </c>
      <c r="H47" s="15">
        <v>2</v>
      </c>
    </row>
    <row r="48" spans="1:8" x14ac:dyDescent="0.3">
      <c r="A48" s="18">
        <v>28886</v>
      </c>
      <c r="B48" s="20" t="s">
        <v>2737</v>
      </c>
      <c r="C48" s="19">
        <v>144400000</v>
      </c>
      <c r="D48" s="16">
        <v>82</v>
      </c>
      <c r="E48" s="18">
        <v>7.68</v>
      </c>
      <c r="F48" s="17">
        <v>10.89</v>
      </c>
      <c r="G48" s="16">
        <v>8.6260999999999992</v>
      </c>
      <c r="H48" s="15">
        <v>1</v>
      </c>
    </row>
    <row r="49" spans="1:8" x14ac:dyDescent="0.3">
      <c r="A49" s="18">
        <v>28886</v>
      </c>
      <c r="B49" s="20" t="s">
        <v>2737</v>
      </c>
      <c r="C49" s="19">
        <v>900000</v>
      </c>
      <c r="D49" s="16">
        <v>2</v>
      </c>
      <c r="E49" s="18">
        <v>10.73</v>
      </c>
      <c r="F49" s="17">
        <v>11.57</v>
      </c>
      <c r="G49" s="16">
        <v>11.1967</v>
      </c>
      <c r="H49" s="15">
        <v>3</v>
      </c>
    </row>
    <row r="50" spans="1:8" x14ac:dyDescent="0.3">
      <c r="A50" s="18">
        <v>29051</v>
      </c>
      <c r="B50" s="20" t="s">
        <v>2282</v>
      </c>
      <c r="C50" s="19">
        <v>154400000</v>
      </c>
      <c r="D50" s="16">
        <v>122</v>
      </c>
      <c r="E50" s="18">
        <v>15.17</v>
      </c>
      <c r="F50" s="17">
        <v>20.010000000000002</v>
      </c>
      <c r="G50" s="16">
        <v>18.116</v>
      </c>
      <c r="H50" s="15">
        <v>3</v>
      </c>
    </row>
    <row r="51" spans="1:8" x14ac:dyDescent="0.3">
      <c r="A51" s="18">
        <v>29371</v>
      </c>
      <c r="B51" s="20" t="s">
        <v>2765</v>
      </c>
      <c r="C51" s="19">
        <v>20300000</v>
      </c>
      <c r="D51" s="16">
        <v>32</v>
      </c>
      <c r="E51" s="18">
        <v>9.9700000000000006</v>
      </c>
      <c r="F51" s="17">
        <v>11.87</v>
      </c>
      <c r="G51" s="16">
        <v>10.686999999999999</v>
      </c>
      <c r="H51" s="15">
        <v>2</v>
      </c>
    </row>
    <row r="52" spans="1:8" x14ac:dyDescent="0.3">
      <c r="A52" s="18">
        <v>30163</v>
      </c>
      <c r="B52" s="20" t="s">
        <v>2940</v>
      </c>
      <c r="C52" s="19">
        <v>16200000</v>
      </c>
      <c r="D52" s="16">
        <v>13</v>
      </c>
      <c r="E52" s="18">
        <v>28.6</v>
      </c>
      <c r="F52" s="17">
        <v>42.94</v>
      </c>
      <c r="G52" s="16">
        <v>38.509099999999997</v>
      </c>
      <c r="H52" s="15">
        <v>2</v>
      </c>
    </row>
    <row r="53" spans="1:8" x14ac:dyDescent="0.3">
      <c r="A53" s="18">
        <v>30237</v>
      </c>
      <c r="B53" s="20" t="s">
        <v>2822</v>
      </c>
      <c r="C53" s="19">
        <v>41600000</v>
      </c>
      <c r="D53" s="16">
        <v>36</v>
      </c>
      <c r="E53" s="18">
        <v>29.6</v>
      </c>
      <c r="F53" s="17">
        <v>45.32</v>
      </c>
      <c r="G53" s="16">
        <v>33.108199999999997</v>
      </c>
      <c r="H53" s="15">
        <v>2</v>
      </c>
    </row>
    <row r="54" spans="1:8" x14ac:dyDescent="0.3">
      <c r="A54" s="18">
        <v>30335</v>
      </c>
      <c r="B54" s="20" t="s">
        <v>2854</v>
      </c>
      <c r="C54" s="19">
        <v>118000000</v>
      </c>
      <c r="D54" s="16">
        <v>93</v>
      </c>
      <c r="E54" s="18">
        <v>27.76</v>
      </c>
      <c r="F54" s="17">
        <v>35.42</v>
      </c>
      <c r="G54" s="16">
        <v>31.031199999999998</v>
      </c>
      <c r="H54" s="15">
        <v>3</v>
      </c>
    </row>
    <row r="55" spans="1:8" x14ac:dyDescent="0.3">
      <c r="A55" s="18">
        <v>30453</v>
      </c>
      <c r="B55" s="20" t="s">
        <v>2931</v>
      </c>
      <c r="C55" s="19">
        <v>11600000</v>
      </c>
      <c r="D55" s="16">
        <v>13</v>
      </c>
      <c r="E55" s="18">
        <v>8.23</v>
      </c>
      <c r="F55" s="17">
        <v>10.42</v>
      </c>
      <c r="G55" s="16">
        <v>9.1062999999999992</v>
      </c>
      <c r="H55" s="15">
        <v>1</v>
      </c>
    </row>
    <row r="56" spans="1:8" x14ac:dyDescent="0.3">
      <c r="A56" s="18">
        <v>30477</v>
      </c>
      <c r="B56" s="20" t="s">
        <v>2684</v>
      </c>
      <c r="C56" s="19">
        <v>4000000</v>
      </c>
      <c r="D56" s="16">
        <v>9</v>
      </c>
      <c r="E56" s="18">
        <v>13.16</v>
      </c>
      <c r="F56" s="17">
        <v>17.8</v>
      </c>
      <c r="G56" s="16">
        <v>16.504000000000001</v>
      </c>
      <c r="H56" s="15">
        <v>3</v>
      </c>
    </row>
    <row r="57" spans="1:8" x14ac:dyDescent="0.3">
      <c r="A57" s="18">
        <v>30881</v>
      </c>
      <c r="B57" s="20" t="s">
        <v>2927</v>
      </c>
      <c r="C57" s="19">
        <v>1000000</v>
      </c>
      <c r="D57" s="16">
        <v>4</v>
      </c>
      <c r="E57" s="18">
        <v>22.31</v>
      </c>
      <c r="F57" s="17">
        <v>24.99</v>
      </c>
      <c r="G57" s="16">
        <v>23.82</v>
      </c>
      <c r="H57" s="15">
        <v>1</v>
      </c>
    </row>
    <row r="58" spans="1:8" x14ac:dyDescent="0.3">
      <c r="A58" s="18">
        <v>30921</v>
      </c>
      <c r="B58" s="20" t="s">
        <v>2848</v>
      </c>
      <c r="C58" s="19">
        <v>100000</v>
      </c>
      <c r="D58" s="16">
        <v>1</v>
      </c>
      <c r="E58" s="18">
        <v>75.25</v>
      </c>
      <c r="F58" s="17">
        <v>75.25</v>
      </c>
      <c r="G58" s="16">
        <v>75.25</v>
      </c>
      <c r="H58" s="15">
        <v>2</v>
      </c>
    </row>
    <row r="59" spans="1:8" x14ac:dyDescent="0.3">
      <c r="A59" s="18">
        <v>31411</v>
      </c>
      <c r="B59" s="20" t="s">
        <v>2953</v>
      </c>
      <c r="C59" s="19">
        <v>30800000</v>
      </c>
      <c r="D59" s="16">
        <v>14</v>
      </c>
      <c r="E59" s="18">
        <v>88.19</v>
      </c>
      <c r="F59" s="17">
        <v>167.14</v>
      </c>
      <c r="G59" s="16">
        <v>112.7135</v>
      </c>
      <c r="H59" s="15">
        <v>2</v>
      </c>
    </row>
    <row r="60" spans="1:8" x14ac:dyDescent="0.3">
      <c r="A60" s="18">
        <v>31493</v>
      </c>
      <c r="B60" s="20" t="s">
        <v>2716</v>
      </c>
      <c r="C60" s="19">
        <v>80400000</v>
      </c>
      <c r="D60" s="16">
        <v>75</v>
      </c>
      <c r="E60" s="18">
        <v>21.73</v>
      </c>
      <c r="F60" s="17">
        <v>32.700000000000003</v>
      </c>
      <c r="G60" s="16">
        <v>29.954999999999998</v>
      </c>
      <c r="H60" s="15">
        <v>3</v>
      </c>
    </row>
    <row r="61" spans="1:8" x14ac:dyDescent="0.3">
      <c r="A61" s="18">
        <v>31632</v>
      </c>
      <c r="B61" s="20" t="s">
        <v>2766</v>
      </c>
      <c r="C61" s="19">
        <v>13600000</v>
      </c>
      <c r="D61" s="16">
        <v>13</v>
      </c>
      <c r="E61" s="18">
        <v>12.88</v>
      </c>
      <c r="F61" s="17">
        <v>14.78</v>
      </c>
      <c r="G61" s="16">
        <v>13.914</v>
      </c>
      <c r="H61" s="15">
        <v>2</v>
      </c>
    </row>
    <row r="62" spans="1:8" x14ac:dyDescent="0.3">
      <c r="A62" s="18">
        <v>31712</v>
      </c>
      <c r="B62" s="20" t="s">
        <v>2750</v>
      </c>
      <c r="C62" s="19">
        <v>7700000</v>
      </c>
      <c r="D62" s="16">
        <v>23</v>
      </c>
      <c r="E62" s="18">
        <v>20.37</v>
      </c>
      <c r="F62" s="17">
        <v>25.43</v>
      </c>
      <c r="G62" s="16">
        <v>22.34</v>
      </c>
      <c r="H62" s="15">
        <v>3</v>
      </c>
    </row>
    <row r="63" spans="1:8" x14ac:dyDescent="0.3">
      <c r="A63" s="18">
        <v>31881</v>
      </c>
      <c r="B63" s="20" t="s">
        <v>2840</v>
      </c>
      <c r="C63" s="19">
        <v>3900000</v>
      </c>
      <c r="D63" s="16">
        <v>9</v>
      </c>
      <c r="E63" s="18">
        <v>8.69</v>
      </c>
      <c r="F63" s="17">
        <v>11.07</v>
      </c>
      <c r="G63" s="16">
        <v>10.2677</v>
      </c>
      <c r="H63" s="15">
        <v>2</v>
      </c>
    </row>
    <row r="64" spans="1:8" x14ac:dyDescent="0.3">
      <c r="A64" s="18">
        <v>32024</v>
      </c>
      <c r="B64" s="20" t="s">
        <v>2767</v>
      </c>
      <c r="C64" s="19">
        <v>1100000</v>
      </c>
      <c r="D64" s="16">
        <v>3</v>
      </c>
      <c r="E64" s="18">
        <v>10.88</v>
      </c>
      <c r="F64" s="17">
        <v>13.34</v>
      </c>
      <c r="G64" s="16">
        <v>11.84</v>
      </c>
      <c r="H64" s="15">
        <v>3</v>
      </c>
    </row>
    <row r="65" spans="1:8" x14ac:dyDescent="0.3">
      <c r="A65" s="18">
        <v>32243</v>
      </c>
      <c r="B65" s="20" t="s">
        <v>2911</v>
      </c>
      <c r="C65" s="19">
        <v>1000000</v>
      </c>
      <c r="D65" s="16">
        <v>2</v>
      </c>
      <c r="E65" s="18">
        <v>7.84</v>
      </c>
      <c r="F65" s="17">
        <v>9.65</v>
      </c>
      <c r="G65" s="16">
        <v>8.9260000000000002</v>
      </c>
      <c r="H65" s="15">
        <v>1</v>
      </c>
    </row>
    <row r="66" spans="1:8" x14ac:dyDescent="0.3">
      <c r="A66" s="18">
        <v>32607</v>
      </c>
      <c r="B66" s="20" t="s">
        <v>2855</v>
      </c>
      <c r="C66" s="19">
        <v>17000000</v>
      </c>
      <c r="D66" s="16">
        <v>33</v>
      </c>
      <c r="E66" s="18">
        <v>65.84</v>
      </c>
      <c r="F66" s="17">
        <v>94.82</v>
      </c>
      <c r="G66" s="16">
        <v>78.356999999999999</v>
      </c>
      <c r="H66" s="15">
        <v>3</v>
      </c>
    </row>
    <row r="67" spans="1:8" x14ac:dyDescent="0.3">
      <c r="A67" s="18">
        <v>33053</v>
      </c>
      <c r="B67" s="20" t="s">
        <v>2932</v>
      </c>
      <c r="C67" s="19">
        <v>3200000</v>
      </c>
      <c r="D67" s="16">
        <v>17</v>
      </c>
      <c r="E67" s="18">
        <v>45.05</v>
      </c>
      <c r="F67" s="17">
        <v>67.16</v>
      </c>
      <c r="G67" s="16">
        <v>56.123399999999997</v>
      </c>
      <c r="H67" s="15">
        <v>2</v>
      </c>
    </row>
    <row r="68" spans="1:8" x14ac:dyDescent="0.3">
      <c r="A68" s="18">
        <v>33054</v>
      </c>
      <c r="B68" s="20" t="s">
        <v>2960</v>
      </c>
      <c r="C68" s="19">
        <v>4000000</v>
      </c>
      <c r="D68" s="16">
        <v>3</v>
      </c>
      <c r="E68" s="18">
        <v>56.14</v>
      </c>
      <c r="F68" s="17">
        <v>63.93</v>
      </c>
      <c r="G68" s="16">
        <v>59.6188</v>
      </c>
      <c r="H68" s="15">
        <v>2</v>
      </c>
    </row>
    <row r="69" spans="1:8" x14ac:dyDescent="0.3">
      <c r="A69" s="18">
        <v>33101</v>
      </c>
      <c r="B69" s="20" t="s">
        <v>2493</v>
      </c>
      <c r="C69" s="19">
        <v>17300000</v>
      </c>
      <c r="D69" s="16">
        <v>29</v>
      </c>
      <c r="E69" s="18">
        <v>17.329999999999998</v>
      </c>
      <c r="F69" s="17">
        <v>19.149999999999999</v>
      </c>
      <c r="G69" s="16">
        <v>18.2468</v>
      </c>
      <c r="H69" s="15">
        <v>5</v>
      </c>
    </row>
    <row r="70" spans="1:8" x14ac:dyDescent="0.3">
      <c r="A70" s="18">
        <v>33223</v>
      </c>
      <c r="B70" s="20" t="s">
        <v>2902</v>
      </c>
      <c r="C70" s="19">
        <v>500000</v>
      </c>
      <c r="D70" s="16">
        <v>1</v>
      </c>
      <c r="E70" s="18">
        <v>28.68</v>
      </c>
      <c r="F70" s="17">
        <v>28.68</v>
      </c>
      <c r="G70" s="16">
        <v>28.68</v>
      </c>
      <c r="H70" s="15">
        <v>2</v>
      </c>
    </row>
    <row r="71" spans="1:8" x14ac:dyDescent="0.3">
      <c r="A71" s="18">
        <v>33244</v>
      </c>
      <c r="B71" s="20" t="s">
        <v>2580</v>
      </c>
      <c r="C71" s="19">
        <v>18300000</v>
      </c>
      <c r="D71" s="16">
        <v>52</v>
      </c>
      <c r="E71" s="18">
        <v>16.489999999999998</v>
      </c>
      <c r="F71" s="17">
        <v>24.86</v>
      </c>
      <c r="G71" s="16">
        <v>22.870899999999999</v>
      </c>
      <c r="H71" s="15">
        <v>3</v>
      </c>
    </row>
    <row r="72" spans="1:8" x14ac:dyDescent="0.3">
      <c r="A72" s="18">
        <v>33382</v>
      </c>
      <c r="B72" s="20" t="s">
        <v>2881</v>
      </c>
      <c r="C72" s="19">
        <v>11800000</v>
      </c>
      <c r="D72" s="16">
        <v>17</v>
      </c>
      <c r="E72" s="18">
        <v>6.97</v>
      </c>
      <c r="F72" s="17">
        <v>12.31</v>
      </c>
      <c r="G72" s="16">
        <v>9.3481000000000005</v>
      </c>
      <c r="H72" s="15">
        <v>2</v>
      </c>
    </row>
    <row r="73" spans="1:8" x14ac:dyDescent="0.3">
      <c r="A73" s="18">
        <v>33463</v>
      </c>
      <c r="B73" s="20" t="s">
        <v>2933</v>
      </c>
      <c r="C73" s="19">
        <v>100000</v>
      </c>
      <c r="D73" s="16">
        <v>1</v>
      </c>
      <c r="E73" s="18">
        <v>13.4</v>
      </c>
      <c r="F73" s="17">
        <v>13.4</v>
      </c>
      <c r="G73" s="16">
        <v>13.4</v>
      </c>
      <c r="H73" s="15">
        <v>2</v>
      </c>
    </row>
    <row r="74" spans="1:8" x14ac:dyDescent="0.3">
      <c r="A74" s="18">
        <v>34132</v>
      </c>
      <c r="B74" s="20" t="s">
        <v>2505</v>
      </c>
      <c r="C74" s="19">
        <v>115300000</v>
      </c>
      <c r="D74" s="16">
        <v>168</v>
      </c>
      <c r="E74" s="18">
        <v>25.74</v>
      </c>
      <c r="F74" s="17">
        <v>32.21</v>
      </c>
      <c r="G74" s="16">
        <v>28.2028</v>
      </c>
      <c r="H74" s="15">
        <v>3</v>
      </c>
    </row>
    <row r="75" spans="1:8" x14ac:dyDescent="0.3">
      <c r="A75" s="18">
        <v>34162</v>
      </c>
      <c r="B75" s="20" t="s">
        <v>2768</v>
      </c>
      <c r="C75" s="19">
        <v>24400000</v>
      </c>
      <c r="D75" s="16">
        <v>33</v>
      </c>
      <c r="E75" s="18">
        <v>18.32</v>
      </c>
      <c r="F75" s="17">
        <v>20.7</v>
      </c>
      <c r="G75" s="16">
        <v>20.022300000000001</v>
      </c>
      <c r="H75" s="15">
        <v>2</v>
      </c>
    </row>
    <row r="76" spans="1:8" x14ac:dyDescent="0.3">
      <c r="A76" s="18">
        <v>34653</v>
      </c>
      <c r="B76" s="20" t="s">
        <v>2717</v>
      </c>
      <c r="C76" s="19">
        <v>26500000</v>
      </c>
      <c r="D76" s="16">
        <v>34</v>
      </c>
      <c r="E76" s="18">
        <v>18.29</v>
      </c>
      <c r="F76" s="17">
        <v>21.25</v>
      </c>
      <c r="G76" s="16">
        <v>19.039400000000001</v>
      </c>
      <c r="H76" s="15">
        <v>2</v>
      </c>
    </row>
    <row r="77" spans="1:8" x14ac:dyDescent="0.3">
      <c r="A77" s="18">
        <v>34842</v>
      </c>
      <c r="B77" s="20" t="s">
        <v>2738</v>
      </c>
      <c r="C77" s="19">
        <v>4800000</v>
      </c>
      <c r="D77" s="16">
        <v>16</v>
      </c>
      <c r="E77" s="18">
        <v>27.13</v>
      </c>
      <c r="F77" s="17">
        <v>30.11</v>
      </c>
      <c r="G77" s="16">
        <v>28.5731</v>
      </c>
      <c r="H77" s="15">
        <v>3</v>
      </c>
    </row>
    <row r="78" spans="1:8" x14ac:dyDescent="0.3">
      <c r="A78" s="18">
        <v>34891</v>
      </c>
      <c r="B78" s="20" t="s">
        <v>2739</v>
      </c>
      <c r="C78" s="19">
        <v>300000</v>
      </c>
      <c r="D78" s="16">
        <v>2</v>
      </c>
      <c r="E78" s="18">
        <v>14.82</v>
      </c>
      <c r="F78" s="17">
        <v>15.31</v>
      </c>
      <c r="G78" s="16">
        <v>15.146699999999999</v>
      </c>
      <c r="H78" s="15">
        <v>3</v>
      </c>
    </row>
    <row r="79" spans="1:8" x14ac:dyDescent="0.3">
      <c r="A79" s="18">
        <v>35121</v>
      </c>
      <c r="B79" s="20" t="s">
        <v>2697</v>
      </c>
      <c r="C79" s="19">
        <v>24700000</v>
      </c>
      <c r="D79" s="16">
        <v>43</v>
      </c>
      <c r="E79" s="18">
        <v>11.91</v>
      </c>
      <c r="F79" s="17">
        <v>13.57</v>
      </c>
      <c r="G79" s="16">
        <v>12.749700000000001</v>
      </c>
      <c r="H79" s="15">
        <v>2</v>
      </c>
    </row>
    <row r="80" spans="1:8" x14ac:dyDescent="0.3">
      <c r="A80" s="18">
        <v>35211</v>
      </c>
      <c r="B80" s="20" t="s">
        <v>2823</v>
      </c>
      <c r="C80" s="19">
        <v>15100000</v>
      </c>
      <c r="D80" s="16">
        <v>21</v>
      </c>
      <c r="E80" s="18">
        <v>13.46</v>
      </c>
      <c r="F80" s="17">
        <v>19.7</v>
      </c>
      <c r="G80" s="16">
        <v>16.623100000000001</v>
      </c>
      <c r="H80" s="15">
        <v>2</v>
      </c>
    </row>
    <row r="81" spans="1:8" x14ac:dyDescent="0.3">
      <c r="A81" s="18">
        <v>35802</v>
      </c>
      <c r="B81" s="20" t="s">
        <v>2709</v>
      </c>
      <c r="C81" s="19">
        <v>15000000</v>
      </c>
      <c r="D81" s="16">
        <v>28</v>
      </c>
      <c r="E81" s="18">
        <v>17.79</v>
      </c>
      <c r="F81" s="17">
        <v>23.91</v>
      </c>
      <c r="G81" s="16">
        <v>19.480399999999999</v>
      </c>
      <c r="H81" s="15">
        <v>2</v>
      </c>
    </row>
    <row r="82" spans="1:8" x14ac:dyDescent="0.3">
      <c r="A82" s="18">
        <v>35913</v>
      </c>
      <c r="B82" s="20" t="s">
        <v>2753</v>
      </c>
      <c r="C82" s="19">
        <v>36700000</v>
      </c>
      <c r="D82" s="16">
        <v>47</v>
      </c>
      <c r="E82" s="18">
        <v>16.47</v>
      </c>
      <c r="F82" s="17">
        <v>26.344999999999999</v>
      </c>
      <c r="G82" s="16">
        <v>21.759599999999999</v>
      </c>
      <c r="H82" s="15">
        <v>3</v>
      </c>
    </row>
    <row r="83" spans="1:8" x14ac:dyDescent="0.3">
      <c r="A83" s="18">
        <v>35943</v>
      </c>
      <c r="B83" s="20" t="s">
        <v>2891</v>
      </c>
      <c r="C83" s="19">
        <v>4800000</v>
      </c>
      <c r="D83" s="16">
        <v>2</v>
      </c>
      <c r="E83" s="18">
        <v>29.68</v>
      </c>
      <c r="F83" s="17">
        <v>29.68</v>
      </c>
      <c r="G83" s="16">
        <v>29.68</v>
      </c>
      <c r="H83" s="15">
        <v>2</v>
      </c>
    </row>
    <row r="84" spans="1:8" x14ac:dyDescent="0.3">
      <c r="A84" s="18">
        <v>35961</v>
      </c>
      <c r="B84" s="20" t="s">
        <v>2885</v>
      </c>
      <c r="C84" s="19">
        <v>98800000</v>
      </c>
      <c r="D84" s="16">
        <v>125</v>
      </c>
      <c r="E84" s="18">
        <v>22.38</v>
      </c>
      <c r="F84" s="17">
        <v>32.79</v>
      </c>
      <c r="G84" s="16">
        <v>26.5367</v>
      </c>
      <c r="H84" s="15">
        <v>1</v>
      </c>
    </row>
    <row r="85" spans="1:8" x14ac:dyDescent="0.3">
      <c r="A85" s="18">
        <v>35961</v>
      </c>
      <c r="B85" s="20" t="s">
        <v>2885</v>
      </c>
      <c r="C85" s="19">
        <v>3000000</v>
      </c>
      <c r="D85" s="16">
        <v>2</v>
      </c>
      <c r="E85" s="18">
        <v>21.28</v>
      </c>
      <c r="F85" s="17">
        <v>21.287500000000001</v>
      </c>
      <c r="G85" s="16">
        <v>21.285</v>
      </c>
      <c r="H85" s="15">
        <v>2</v>
      </c>
    </row>
    <row r="86" spans="1:8" x14ac:dyDescent="0.3">
      <c r="A86" s="18">
        <v>35971</v>
      </c>
      <c r="B86" s="20" t="s">
        <v>2686</v>
      </c>
      <c r="C86" s="19">
        <v>48700000</v>
      </c>
      <c r="D86" s="16">
        <v>12</v>
      </c>
      <c r="E86" s="18">
        <v>13.82</v>
      </c>
      <c r="F86" s="17">
        <v>17.059999999999999</v>
      </c>
      <c r="G86" s="16">
        <v>16.174199999999999</v>
      </c>
      <c r="H86" s="15">
        <v>2</v>
      </c>
    </row>
    <row r="87" spans="1:8" x14ac:dyDescent="0.3">
      <c r="A87" s="18">
        <v>36171</v>
      </c>
      <c r="B87" s="20" t="s">
        <v>2824</v>
      </c>
      <c r="C87" s="19">
        <v>47500000</v>
      </c>
      <c r="D87" s="16">
        <v>97</v>
      </c>
      <c r="E87" s="18">
        <v>6.54</v>
      </c>
      <c r="F87" s="17">
        <v>8.44</v>
      </c>
      <c r="G87" s="16">
        <v>7.4625000000000004</v>
      </c>
      <c r="H87" s="15">
        <v>2</v>
      </c>
    </row>
    <row r="88" spans="1:8" x14ac:dyDescent="0.3">
      <c r="A88" s="18">
        <v>36313</v>
      </c>
      <c r="B88" s="20" t="s">
        <v>2724</v>
      </c>
      <c r="C88" s="19">
        <v>13100000</v>
      </c>
      <c r="D88" s="16">
        <v>18</v>
      </c>
      <c r="E88" s="18">
        <v>13.17</v>
      </c>
      <c r="F88" s="17">
        <v>16.75</v>
      </c>
      <c r="G88" s="16">
        <v>15.495100000000001</v>
      </c>
      <c r="H88" s="15">
        <v>2</v>
      </c>
    </row>
    <row r="89" spans="1:8" x14ac:dyDescent="0.3">
      <c r="A89" s="18">
        <v>36533</v>
      </c>
      <c r="B89" s="20" t="s">
        <v>2786</v>
      </c>
      <c r="C89" s="19">
        <v>113300000</v>
      </c>
      <c r="D89" s="16">
        <v>166</v>
      </c>
      <c r="E89" s="18">
        <v>14.46</v>
      </c>
      <c r="F89" s="17">
        <v>20.38</v>
      </c>
      <c r="G89" s="16">
        <v>17.949400000000001</v>
      </c>
      <c r="H89" s="15">
        <v>3</v>
      </c>
    </row>
    <row r="90" spans="1:8" x14ac:dyDescent="0.3">
      <c r="A90" s="18">
        <v>36893</v>
      </c>
      <c r="B90" s="20" t="s">
        <v>2777</v>
      </c>
      <c r="C90" s="19">
        <v>5800000</v>
      </c>
      <c r="D90" s="16">
        <v>12</v>
      </c>
      <c r="E90" s="18">
        <v>14.26</v>
      </c>
      <c r="F90" s="17">
        <v>16.61</v>
      </c>
      <c r="G90" s="16">
        <v>15.146599999999999</v>
      </c>
      <c r="H90" s="15">
        <v>2</v>
      </c>
    </row>
    <row r="91" spans="1:8" x14ac:dyDescent="0.3">
      <c r="A91" s="18">
        <v>36912</v>
      </c>
      <c r="B91" s="20" t="s">
        <v>2903</v>
      </c>
      <c r="C91" s="19">
        <v>57400000</v>
      </c>
      <c r="D91" s="16">
        <v>29</v>
      </c>
      <c r="E91" s="18">
        <v>3.79</v>
      </c>
      <c r="F91" s="17">
        <v>12.46</v>
      </c>
      <c r="G91" s="16">
        <v>8.8543000000000003</v>
      </c>
      <c r="H91" s="15">
        <v>2</v>
      </c>
    </row>
    <row r="92" spans="1:8" x14ac:dyDescent="0.3">
      <c r="A92" s="18">
        <v>37073</v>
      </c>
      <c r="B92" s="20" t="s">
        <v>2688</v>
      </c>
      <c r="C92" s="19">
        <v>282300000</v>
      </c>
      <c r="D92" s="16">
        <v>130</v>
      </c>
      <c r="E92" s="18">
        <v>29.51</v>
      </c>
      <c r="F92" s="17">
        <v>33.04</v>
      </c>
      <c r="G92" s="16">
        <v>31.4374</v>
      </c>
      <c r="H92" s="15">
        <v>3</v>
      </c>
    </row>
    <row r="93" spans="1:8" x14ac:dyDescent="0.3">
      <c r="A93" s="18">
        <v>37101</v>
      </c>
      <c r="B93" s="20" t="s">
        <v>2869</v>
      </c>
      <c r="C93" s="19">
        <v>7000000</v>
      </c>
      <c r="D93" s="16">
        <v>11</v>
      </c>
      <c r="E93" s="18">
        <v>10.29</v>
      </c>
      <c r="F93" s="17">
        <v>13.3</v>
      </c>
      <c r="G93" s="16">
        <v>11.910299999999999</v>
      </c>
      <c r="H93" s="15">
        <v>1</v>
      </c>
    </row>
    <row r="94" spans="1:8" x14ac:dyDescent="0.3">
      <c r="A94" s="18">
        <v>37101</v>
      </c>
      <c r="B94" s="20" t="s">
        <v>2869</v>
      </c>
      <c r="C94" s="19">
        <v>21400000</v>
      </c>
      <c r="D94" s="16">
        <v>19</v>
      </c>
      <c r="E94" s="18">
        <v>12.85</v>
      </c>
      <c r="F94" s="17">
        <v>17.29</v>
      </c>
      <c r="G94" s="16">
        <v>13.782</v>
      </c>
      <c r="H94" s="15">
        <v>2</v>
      </c>
    </row>
    <row r="95" spans="1:8" x14ac:dyDescent="0.3">
      <c r="A95" s="18">
        <v>37131</v>
      </c>
      <c r="B95" s="20" t="s">
        <v>2648</v>
      </c>
      <c r="C95" s="19">
        <v>12600000</v>
      </c>
      <c r="D95" s="16">
        <v>16</v>
      </c>
      <c r="E95" s="18">
        <v>16.02</v>
      </c>
      <c r="F95" s="17">
        <v>20.059999999999999</v>
      </c>
      <c r="G95" s="16">
        <v>17.8659</v>
      </c>
      <c r="H95" s="15">
        <v>3</v>
      </c>
    </row>
    <row r="96" spans="1:8" x14ac:dyDescent="0.3">
      <c r="A96" s="18">
        <v>41234</v>
      </c>
      <c r="B96" s="20" t="s">
        <v>2507</v>
      </c>
      <c r="C96" s="19">
        <v>30600000</v>
      </c>
      <c r="D96" s="16">
        <v>37</v>
      </c>
      <c r="E96" s="18">
        <v>14.54</v>
      </c>
      <c r="F96" s="17">
        <v>17.78</v>
      </c>
      <c r="G96" s="16">
        <v>16.9693</v>
      </c>
      <c r="H96" s="15">
        <v>3</v>
      </c>
    </row>
    <row r="97" spans="1:8" x14ac:dyDescent="0.3">
      <c r="A97" s="18">
        <v>41235</v>
      </c>
      <c r="B97" s="20" t="s">
        <v>2508</v>
      </c>
      <c r="C97" s="19">
        <v>30100000</v>
      </c>
      <c r="D97" s="16">
        <v>15</v>
      </c>
      <c r="E97" s="18">
        <v>5.93</v>
      </c>
      <c r="F97" s="17">
        <v>8.6555</v>
      </c>
      <c r="G97" s="16">
        <v>7.1372999999999998</v>
      </c>
      <c r="H97" s="15">
        <v>3</v>
      </c>
    </row>
    <row r="98" spans="1:8" x14ac:dyDescent="0.3">
      <c r="A98" s="18">
        <v>41293</v>
      </c>
      <c r="B98" s="20" t="s">
        <v>2856</v>
      </c>
      <c r="C98" s="19">
        <v>600000</v>
      </c>
      <c r="D98" s="16">
        <v>1</v>
      </c>
      <c r="E98" s="18">
        <v>1.36</v>
      </c>
      <c r="F98" s="17">
        <v>1.36</v>
      </c>
      <c r="G98" s="16">
        <v>1.36</v>
      </c>
      <c r="H98" s="15">
        <v>2</v>
      </c>
    </row>
    <row r="99" spans="1:8" x14ac:dyDescent="0.3">
      <c r="A99" s="18">
        <v>41414</v>
      </c>
      <c r="B99" s="20" t="s">
        <v>2892</v>
      </c>
      <c r="C99" s="19">
        <v>8800000</v>
      </c>
      <c r="D99" s="16">
        <v>15</v>
      </c>
      <c r="E99" s="18">
        <v>5.51</v>
      </c>
      <c r="F99" s="17">
        <v>8.48</v>
      </c>
      <c r="G99" s="16">
        <v>6.6109</v>
      </c>
      <c r="H99" s="15">
        <v>2</v>
      </c>
    </row>
    <row r="100" spans="1:8" x14ac:dyDescent="0.3">
      <c r="A100" s="18">
        <v>41551</v>
      </c>
      <c r="B100" s="20" t="s">
        <v>2870</v>
      </c>
      <c r="C100" s="19">
        <v>700000</v>
      </c>
      <c r="D100" s="16">
        <v>1</v>
      </c>
      <c r="E100" s="18">
        <v>11.23</v>
      </c>
      <c r="F100" s="17">
        <v>11.23</v>
      </c>
      <c r="G100" s="16">
        <v>11.23</v>
      </c>
      <c r="H100" s="15">
        <v>1</v>
      </c>
    </row>
    <row r="101" spans="1:8" x14ac:dyDescent="0.3">
      <c r="A101" s="18">
        <v>41551</v>
      </c>
      <c r="B101" s="20" t="s">
        <v>2870</v>
      </c>
      <c r="C101" s="19">
        <v>46900000</v>
      </c>
      <c r="D101" s="16">
        <v>32</v>
      </c>
      <c r="E101" s="18">
        <v>11</v>
      </c>
      <c r="F101" s="17">
        <v>14.87</v>
      </c>
      <c r="G101" s="16">
        <v>11.79</v>
      </c>
      <c r="H101" s="15">
        <v>2</v>
      </c>
    </row>
    <row r="102" spans="1:8" x14ac:dyDescent="0.3">
      <c r="A102" s="18">
        <v>41552</v>
      </c>
      <c r="B102" s="20" t="s">
        <v>2797</v>
      </c>
      <c r="C102" s="19">
        <v>237200000</v>
      </c>
      <c r="D102" s="16">
        <v>146</v>
      </c>
      <c r="E102" s="18">
        <v>16.5</v>
      </c>
      <c r="F102" s="17">
        <v>19.440000000000001</v>
      </c>
      <c r="G102" s="16">
        <v>17.330500000000001</v>
      </c>
      <c r="H102" s="15">
        <v>2</v>
      </c>
    </row>
    <row r="103" spans="1:8" x14ac:dyDescent="0.3">
      <c r="A103" s="18">
        <v>41644</v>
      </c>
      <c r="B103" s="20" t="s">
        <v>2494</v>
      </c>
      <c r="C103" s="19">
        <v>3800000</v>
      </c>
      <c r="D103" s="16">
        <v>7</v>
      </c>
      <c r="E103" s="18">
        <v>12.29</v>
      </c>
      <c r="F103" s="17">
        <v>15.64</v>
      </c>
      <c r="G103" s="16">
        <v>13.763400000000001</v>
      </c>
      <c r="H103" s="15">
        <v>5</v>
      </c>
    </row>
    <row r="104" spans="1:8" x14ac:dyDescent="0.3">
      <c r="A104" s="18">
        <v>41672</v>
      </c>
      <c r="B104" s="20" t="s">
        <v>2810</v>
      </c>
      <c r="C104" s="19">
        <v>6500000</v>
      </c>
      <c r="D104" s="16">
        <v>13</v>
      </c>
      <c r="E104" s="18">
        <v>19.05</v>
      </c>
      <c r="F104" s="17">
        <v>19.53</v>
      </c>
      <c r="G104" s="16">
        <v>19.2438</v>
      </c>
      <c r="H104" s="15">
        <v>2</v>
      </c>
    </row>
    <row r="105" spans="1:8" x14ac:dyDescent="0.3">
      <c r="A105" s="18">
        <v>41752</v>
      </c>
      <c r="B105" s="20" t="s">
        <v>2798</v>
      </c>
      <c r="C105" s="19">
        <v>25000000</v>
      </c>
      <c r="D105" s="16">
        <v>19</v>
      </c>
      <c r="E105" s="18">
        <v>11.73</v>
      </c>
      <c r="F105" s="17">
        <v>13.27</v>
      </c>
      <c r="G105" s="16">
        <v>12.9733</v>
      </c>
      <c r="H105" s="15">
        <v>2</v>
      </c>
    </row>
    <row r="106" spans="1:8" x14ac:dyDescent="0.3">
      <c r="A106" s="18">
        <v>43068</v>
      </c>
      <c r="B106" s="20" t="s">
        <v>2778</v>
      </c>
      <c r="C106" s="19">
        <v>46300000</v>
      </c>
      <c r="D106" s="16">
        <v>19</v>
      </c>
      <c r="E106" s="18">
        <v>41.29</v>
      </c>
      <c r="F106" s="17">
        <v>44.33</v>
      </c>
      <c r="G106" s="16">
        <v>41.975900000000003</v>
      </c>
      <c r="H106" s="15">
        <v>1</v>
      </c>
    </row>
    <row r="107" spans="1:8" x14ac:dyDescent="0.3">
      <c r="A107" s="18">
        <v>43069</v>
      </c>
      <c r="B107" s="20" t="s">
        <v>2746</v>
      </c>
      <c r="C107" s="19">
        <v>39400000</v>
      </c>
      <c r="D107" s="16">
        <v>13</v>
      </c>
      <c r="E107" s="18">
        <v>40.89</v>
      </c>
      <c r="F107" s="17">
        <v>44.28</v>
      </c>
      <c r="G107" s="16">
        <v>42.187600000000003</v>
      </c>
      <c r="H107" s="15">
        <v>1</v>
      </c>
    </row>
    <row r="108" spans="1:8" x14ac:dyDescent="0.3">
      <c r="A108" s="18">
        <v>44162</v>
      </c>
      <c r="B108" s="20" t="s">
        <v>2857</v>
      </c>
      <c r="C108" s="19">
        <v>11800000</v>
      </c>
      <c r="D108" s="16">
        <v>25</v>
      </c>
      <c r="E108" s="18">
        <v>15.57</v>
      </c>
      <c r="F108" s="17">
        <v>17.170000000000002</v>
      </c>
      <c r="G108" s="16">
        <v>16.629100000000001</v>
      </c>
      <c r="H108" s="15">
        <v>2</v>
      </c>
    </row>
    <row r="109" spans="1:8" x14ac:dyDescent="0.3">
      <c r="A109" s="18">
        <v>44332</v>
      </c>
      <c r="B109" s="20" t="s">
        <v>2787</v>
      </c>
      <c r="C109" s="19">
        <v>7800000</v>
      </c>
      <c r="D109" s="16">
        <v>6</v>
      </c>
      <c r="E109" s="18">
        <v>8.5299999999999994</v>
      </c>
      <c r="F109" s="17">
        <v>9.8966999999999992</v>
      </c>
      <c r="G109" s="16">
        <v>9.3292000000000002</v>
      </c>
      <c r="H109" s="15">
        <v>2</v>
      </c>
    </row>
    <row r="110" spans="1:8" x14ac:dyDescent="0.3">
      <c r="A110" s="18">
        <v>44381</v>
      </c>
      <c r="B110" s="20" t="s">
        <v>2849</v>
      </c>
      <c r="C110" s="19">
        <v>95700000</v>
      </c>
      <c r="D110" s="16">
        <v>80</v>
      </c>
      <c r="E110" s="18">
        <v>14.4</v>
      </c>
      <c r="F110" s="17">
        <v>16.88</v>
      </c>
      <c r="G110" s="16">
        <v>15.2956</v>
      </c>
      <c r="H110" s="15">
        <v>2</v>
      </c>
    </row>
    <row r="111" spans="1:8" x14ac:dyDescent="0.3">
      <c r="A111" s="18">
        <v>45414</v>
      </c>
      <c r="B111" s="20" t="s">
        <v>2942</v>
      </c>
      <c r="C111" s="19">
        <v>11000000</v>
      </c>
      <c r="D111" s="16">
        <v>2</v>
      </c>
      <c r="E111" s="18">
        <v>3.29</v>
      </c>
      <c r="F111" s="17">
        <v>3.3334999999999999</v>
      </c>
      <c r="G111" s="16">
        <v>3.3294999999999999</v>
      </c>
      <c r="H111" s="15">
        <v>1</v>
      </c>
    </row>
    <row r="112" spans="1:8" x14ac:dyDescent="0.3">
      <c r="A112" s="18">
        <v>45552</v>
      </c>
      <c r="B112" s="20" t="s">
        <v>2811</v>
      </c>
      <c r="C112" s="19">
        <v>40100000</v>
      </c>
      <c r="D112" s="16">
        <v>89</v>
      </c>
      <c r="E112" s="18">
        <v>14.67</v>
      </c>
      <c r="F112" s="17">
        <v>18.02</v>
      </c>
      <c r="G112" s="16">
        <v>16.422799999999999</v>
      </c>
      <c r="H112" s="15">
        <v>2</v>
      </c>
    </row>
    <row r="113" spans="1:8" x14ac:dyDescent="0.3">
      <c r="A113" s="18">
        <v>45661</v>
      </c>
      <c r="B113" s="20" t="s">
        <v>2674</v>
      </c>
      <c r="C113" s="19">
        <v>26800000</v>
      </c>
      <c r="D113" s="16">
        <v>38</v>
      </c>
      <c r="E113" s="18">
        <v>9.91</v>
      </c>
      <c r="F113" s="17">
        <v>26.73</v>
      </c>
      <c r="G113" s="16">
        <v>15.476000000000001</v>
      </c>
      <c r="H113" s="15">
        <v>2</v>
      </c>
    </row>
    <row r="114" spans="1:8" x14ac:dyDescent="0.3">
      <c r="A114" s="18">
        <v>47145</v>
      </c>
      <c r="B114" s="20" t="s">
        <v>2961</v>
      </c>
      <c r="C114" s="19">
        <v>101900000</v>
      </c>
      <c r="D114" s="16">
        <v>41</v>
      </c>
      <c r="E114" s="18">
        <v>0.13</v>
      </c>
      <c r="F114" s="17">
        <v>10.16</v>
      </c>
      <c r="G114" s="16">
        <v>5.3975999999999997</v>
      </c>
      <c r="H114" s="15">
        <v>1</v>
      </c>
    </row>
    <row r="115" spans="1:8" x14ac:dyDescent="0.3">
      <c r="A115" s="18">
        <v>47162</v>
      </c>
      <c r="B115" s="20" t="s">
        <v>2893</v>
      </c>
      <c r="C115" s="19">
        <v>14700000</v>
      </c>
      <c r="D115" s="16">
        <v>35</v>
      </c>
      <c r="E115" s="18">
        <v>7.5</v>
      </c>
      <c r="F115" s="17">
        <v>10.48</v>
      </c>
      <c r="G115" s="16">
        <v>9.2736000000000001</v>
      </c>
      <c r="H115" s="15">
        <v>1</v>
      </c>
    </row>
    <row r="116" spans="1:8" x14ac:dyDescent="0.3">
      <c r="A116" s="18">
        <v>47202</v>
      </c>
      <c r="B116" s="20" t="s">
        <v>2632</v>
      </c>
      <c r="C116" s="19">
        <v>6000000</v>
      </c>
      <c r="D116" s="16">
        <v>24</v>
      </c>
      <c r="E116" s="18">
        <v>17.47</v>
      </c>
      <c r="F116" s="17">
        <v>20.23</v>
      </c>
      <c r="G116" s="16">
        <v>18.5672</v>
      </c>
      <c r="H116" s="15">
        <v>4</v>
      </c>
    </row>
    <row r="117" spans="1:8" x14ac:dyDescent="0.3">
      <c r="A117" s="18">
        <v>47363</v>
      </c>
      <c r="B117" s="20" t="s">
        <v>2850</v>
      </c>
      <c r="C117" s="19">
        <v>11500000</v>
      </c>
      <c r="D117" s="16">
        <v>16</v>
      </c>
      <c r="E117" s="18">
        <v>57.67</v>
      </c>
      <c r="F117" s="17">
        <v>73.36</v>
      </c>
      <c r="G117" s="16">
        <v>66.349800000000002</v>
      </c>
      <c r="H117" s="15">
        <v>2</v>
      </c>
    </row>
    <row r="118" spans="1:8" x14ac:dyDescent="0.3">
      <c r="A118" s="18">
        <v>47441</v>
      </c>
      <c r="B118" s="20" t="s">
        <v>2851</v>
      </c>
      <c r="C118" s="19">
        <v>300000</v>
      </c>
      <c r="D118" s="16">
        <v>2</v>
      </c>
      <c r="E118" s="18">
        <v>8.59</v>
      </c>
      <c r="F118" s="17">
        <v>9.48</v>
      </c>
      <c r="G118" s="16">
        <v>9.1832999999999991</v>
      </c>
      <c r="H118" s="15">
        <v>1</v>
      </c>
    </row>
    <row r="119" spans="1:8" x14ac:dyDescent="0.3">
      <c r="A119" s="18">
        <v>47463</v>
      </c>
      <c r="B119" s="20" t="s">
        <v>2962</v>
      </c>
      <c r="C119" s="19">
        <v>3000000</v>
      </c>
      <c r="D119" s="16">
        <v>2</v>
      </c>
      <c r="E119" s="18">
        <v>47.3</v>
      </c>
      <c r="F119" s="17">
        <v>57.49</v>
      </c>
      <c r="G119" s="16">
        <v>54.093299999999999</v>
      </c>
      <c r="H119" s="15">
        <v>1</v>
      </c>
    </row>
    <row r="120" spans="1:8" x14ac:dyDescent="0.3">
      <c r="A120" s="18">
        <v>47631</v>
      </c>
      <c r="B120" s="20" t="s">
        <v>2875</v>
      </c>
      <c r="C120" s="19">
        <v>4300000</v>
      </c>
      <c r="D120" s="16">
        <v>1</v>
      </c>
      <c r="E120" s="18">
        <v>4.8899999999999997</v>
      </c>
      <c r="F120" s="17">
        <v>4.8899999999999997</v>
      </c>
      <c r="G120" s="16">
        <v>4.8899999999999997</v>
      </c>
      <c r="H120" s="15">
        <v>1</v>
      </c>
    </row>
    <row r="121" spans="1:8" x14ac:dyDescent="0.3">
      <c r="A121" s="18">
        <v>47631</v>
      </c>
      <c r="B121" s="20" t="s">
        <v>2875</v>
      </c>
      <c r="C121" s="19">
        <v>5000000</v>
      </c>
      <c r="D121" s="16">
        <v>1</v>
      </c>
      <c r="E121" s="18">
        <v>6.1989999999999998</v>
      </c>
      <c r="F121" s="17">
        <v>6.1989999999999998</v>
      </c>
      <c r="G121" s="16">
        <v>6.1989999999999998</v>
      </c>
      <c r="H121" s="15">
        <v>2</v>
      </c>
    </row>
    <row r="122" spans="1:8" x14ac:dyDescent="0.3">
      <c r="A122" s="18">
        <v>47632</v>
      </c>
      <c r="B122" s="20" t="s">
        <v>2754</v>
      </c>
      <c r="C122" s="19">
        <v>7000000</v>
      </c>
      <c r="D122" s="16">
        <v>4</v>
      </c>
      <c r="E122" s="18">
        <v>10.8</v>
      </c>
      <c r="F122" s="17">
        <v>12.32</v>
      </c>
      <c r="G122" s="16">
        <v>11.2043</v>
      </c>
      <c r="H122" s="15">
        <v>3</v>
      </c>
    </row>
    <row r="123" spans="1:8" x14ac:dyDescent="0.3">
      <c r="A123" s="18">
        <v>47641</v>
      </c>
      <c r="B123" s="20" t="s">
        <v>2954</v>
      </c>
      <c r="C123" s="19">
        <v>1000000</v>
      </c>
      <c r="D123" s="16">
        <v>1</v>
      </c>
      <c r="E123" s="18">
        <v>2.42</v>
      </c>
      <c r="F123" s="17">
        <v>2.42</v>
      </c>
      <c r="G123" s="16">
        <v>2.42</v>
      </c>
      <c r="H123" s="15">
        <v>1</v>
      </c>
    </row>
    <row r="124" spans="1:8" x14ac:dyDescent="0.3">
      <c r="A124" s="18">
        <v>48071</v>
      </c>
      <c r="B124" s="20" t="s">
        <v>2831</v>
      </c>
      <c r="C124" s="19">
        <v>10000000</v>
      </c>
      <c r="D124" s="16">
        <v>2</v>
      </c>
      <c r="E124" s="18">
        <v>4.282</v>
      </c>
      <c r="F124" s="17">
        <v>5.83</v>
      </c>
      <c r="G124" s="16">
        <v>5.056</v>
      </c>
      <c r="H124" s="15">
        <v>2</v>
      </c>
    </row>
    <row r="125" spans="1:8" x14ac:dyDescent="0.3">
      <c r="A125" s="18">
        <v>49065</v>
      </c>
      <c r="B125" s="20" t="s">
        <v>2894</v>
      </c>
      <c r="C125" s="19">
        <v>36500000</v>
      </c>
      <c r="D125" s="16">
        <v>26</v>
      </c>
      <c r="E125" s="18">
        <v>19.835699999999999</v>
      </c>
      <c r="F125" s="17">
        <v>26.85</v>
      </c>
      <c r="G125" s="16">
        <v>21.4176</v>
      </c>
      <c r="H125" s="15">
        <v>1</v>
      </c>
    </row>
    <row r="126" spans="1:8" x14ac:dyDescent="0.3">
      <c r="A126" s="18">
        <v>49191</v>
      </c>
      <c r="B126" s="20" t="s">
        <v>2921</v>
      </c>
      <c r="C126" s="19">
        <v>2600000</v>
      </c>
      <c r="D126" s="16">
        <v>12</v>
      </c>
      <c r="E126" s="18">
        <v>110.45</v>
      </c>
      <c r="F126" s="17">
        <v>126.26</v>
      </c>
      <c r="G126" s="16">
        <v>118.99769999999999</v>
      </c>
      <c r="H126" s="15">
        <v>4</v>
      </c>
    </row>
    <row r="127" spans="1:8" x14ac:dyDescent="0.3">
      <c r="A127" s="18">
        <v>49672</v>
      </c>
      <c r="B127" s="20" t="s">
        <v>2944</v>
      </c>
      <c r="C127" s="19">
        <v>24000000</v>
      </c>
      <c r="D127" s="16">
        <v>56</v>
      </c>
      <c r="E127" s="18">
        <v>39.19</v>
      </c>
      <c r="F127" s="17">
        <v>71.7</v>
      </c>
      <c r="G127" s="16">
        <v>48.693199999999997</v>
      </c>
      <c r="H127" s="15">
        <v>3</v>
      </c>
    </row>
    <row r="128" spans="1:8" x14ac:dyDescent="0.3">
      <c r="A128" s="18">
        <v>50112</v>
      </c>
      <c r="B128" s="20" t="s">
        <v>2895</v>
      </c>
      <c r="C128" s="19">
        <v>100000</v>
      </c>
      <c r="D128" s="16">
        <v>1</v>
      </c>
      <c r="E128" s="18">
        <v>71.599999999999994</v>
      </c>
      <c r="F128" s="17">
        <v>71.599999999999994</v>
      </c>
      <c r="G128" s="16">
        <v>71.599999999999994</v>
      </c>
      <c r="H128" s="15">
        <v>1</v>
      </c>
    </row>
    <row r="129" spans="1:8" x14ac:dyDescent="0.3">
      <c r="A129" s="18">
        <v>52137</v>
      </c>
      <c r="B129" s="20" t="s">
        <v>2621</v>
      </c>
      <c r="C129" s="19">
        <v>500000</v>
      </c>
      <c r="D129" s="16">
        <v>3</v>
      </c>
      <c r="E129" s="18">
        <v>30.75</v>
      </c>
      <c r="F129" s="17">
        <v>39.71</v>
      </c>
      <c r="G129" s="16">
        <v>37.090000000000003</v>
      </c>
      <c r="H129" s="15">
        <v>4</v>
      </c>
    </row>
    <row r="130" spans="1:8" x14ac:dyDescent="0.3">
      <c r="A130" s="18">
        <v>52231</v>
      </c>
      <c r="B130" s="20" t="s">
        <v>2815</v>
      </c>
      <c r="C130" s="19">
        <v>1900000</v>
      </c>
      <c r="D130" s="16">
        <v>3</v>
      </c>
      <c r="E130" s="18">
        <v>13.75</v>
      </c>
      <c r="F130" s="17">
        <v>14.81</v>
      </c>
      <c r="G130" s="16">
        <v>14.618399999999999</v>
      </c>
      <c r="H130" s="15">
        <v>3</v>
      </c>
    </row>
    <row r="131" spans="1:8" x14ac:dyDescent="0.3">
      <c r="A131" s="18">
        <v>52633</v>
      </c>
      <c r="B131" s="20" t="s">
        <v>2660</v>
      </c>
      <c r="C131" s="19">
        <v>1000000</v>
      </c>
      <c r="D131" s="16">
        <v>1</v>
      </c>
      <c r="E131" s="18">
        <v>32.299999999999997</v>
      </c>
      <c r="F131" s="17">
        <v>32.299999999999997</v>
      </c>
      <c r="G131" s="16">
        <v>32.299999999999997</v>
      </c>
      <c r="H131" s="15">
        <v>2</v>
      </c>
    </row>
    <row r="132" spans="1:8" x14ac:dyDescent="0.3">
      <c r="A132" s="18">
        <v>52634</v>
      </c>
      <c r="B132" s="20" t="s">
        <v>2677</v>
      </c>
      <c r="C132" s="19">
        <v>1400000</v>
      </c>
      <c r="D132" s="16">
        <v>1</v>
      </c>
      <c r="E132" s="18">
        <v>30.55</v>
      </c>
      <c r="F132" s="17">
        <v>30.55</v>
      </c>
      <c r="G132" s="16">
        <v>30.55</v>
      </c>
      <c r="H132" s="15">
        <v>2</v>
      </c>
    </row>
    <row r="133" spans="1:8" x14ac:dyDescent="0.3">
      <c r="A133" s="18">
        <v>52842</v>
      </c>
      <c r="B133" s="20" t="s">
        <v>2945</v>
      </c>
      <c r="C133" s="19">
        <v>2700000</v>
      </c>
      <c r="D133" s="16">
        <v>7</v>
      </c>
      <c r="E133" s="18">
        <v>6.55</v>
      </c>
      <c r="F133" s="17">
        <v>7.55</v>
      </c>
      <c r="G133" s="16">
        <v>6.6767000000000003</v>
      </c>
      <c r="H133" s="15">
        <v>2</v>
      </c>
    </row>
    <row r="134" spans="1:8" x14ac:dyDescent="0.3">
      <c r="A134" s="18">
        <v>52852</v>
      </c>
      <c r="B134" s="20" t="s">
        <v>2936</v>
      </c>
      <c r="C134" s="19">
        <v>151900000</v>
      </c>
      <c r="D134" s="16">
        <v>139</v>
      </c>
      <c r="E134" s="18">
        <v>13.5</v>
      </c>
      <c r="F134" s="17">
        <v>29.41</v>
      </c>
      <c r="G134" s="16">
        <v>21.668199999999999</v>
      </c>
      <c r="H134" s="15">
        <v>1</v>
      </c>
    </row>
    <row r="135" spans="1:8" x14ac:dyDescent="0.3">
      <c r="A135" s="18">
        <v>53063</v>
      </c>
      <c r="B135" s="20" t="s">
        <v>2756</v>
      </c>
      <c r="C135" s="19">
        <v>51500000</v>
      </c>
      <c r="D135" s="16">
        <v>85</v>
      </c>
      <c r="E135" s="18">
        <v>22.26</v>
      </c>
      <c r="F135" s="17">
        <v>27.91</v>
      </c>
      <c r="G135" s="16">
        <v>25.719100000000001</v>
      </c>
      <c r="H135" s="15">
        <v>3</v>
      </c>
    </row>
    <row r="136" spans="1:8" x14ac:dyDescent="0.3">
      <c r="A136" s="18">
        <v>53094</v>
      </c>
      <c r="B136" s="20" t="s">
        <v>2757</v>
      </c>
      <c r="C136" s="19">
        <v>39100000</v>
      </c>
      <c r="D136" s="16">
        <v>61</v>
      </c>
      <c r="E136" s="18">
        <v>13.05</v>
      </c>
      <c r="F136" s="17">
        <v>20.68</v>
      </c>
      <c r="G136" s="16">
        <v>17.1586</v>
      </c>
      <c r="H136" s="15">
        <v>2</v>
      </c>
    </row>
    <row r="137" spans="1:8" x14ac:dyDescent="0.3">
      <c r="A137" s="18">
        <v>54572</v>
      </c>
      <c r="B137" s="20" t="s">
        <v>2727</v>
      </c>
      <c r="C137" s="19">
        <v>47300000</v>
      </c>
      <c r="D137" s="16">
        <v>39</v>
      </c>
      <c r="E137" s="18">
        <v>8.07</v>
      </c>
      <c r="F137" s="17">
        <v>19.440000000000001</v>
      </c>
      <c r="G137" s="16">
        <v>11.2416</v>
      </c>
      <c r="H137" s="15">
        <v>2</v>
      </c>
    </row>
    <row r="138" spans="1:8" x14ac:dyDescent="0.3">
      <c r="A138" s="18">
        <v>55361</v>
      </c>
      <c r="B138" s="20" t="s">
        <v>2800</v>
      </c>
      <c r="C138" s="19">
        <v>13400000</v>
      </c>
      <c r="D138" s="16">
        <v>26</v>
      </c>
      <c r="E138" s="18">
        <v>19.52</v>
      </c>
      <c r="F138" s="17">
        <v>22.9</v>
      </c>
      <c r="G138" s="16">
        <v>20.579499999999999</v>
      </c>
      <c r="H138" s="15">
        <v>2</v>
      </c>
    </row>
    <row r="139" spans="1:8" x14ac:dyDescent="0.3">
      <c r="A139" s="18">
        <v>55381</v>
      </c>
      <c r="B139" s="20" t="s">
        <v>2955</v>
      </c>
      <c r="C139" s="19">
        <v>19000000</v>
      </c>
      <c r="D139" s="16">
        <v>9</v>
      </c>
      <c r="E139" s="18">
        <v>1.43</v>
      </c>
      <c r="F139" s="17">
        <v>9.85</v>
      </c>
      <c r="G139" s="16">
        <v>5.8441999999999998</v>
      </c>
      <c r="H139" s="15">
        <v>1</v>
      </c>
    </row>
    <row r="140" spans="1:8" x14ac:dyDescent="0.3">
      <c r="A140" s="18">
        <v>59055</v>
      </c>
      <c r="B140" s="20" t="s">
        <v>2375</v>
      </c>
      <c r="C140" s="19">
        <v>24300000</v>
      </c>
      <c r="D140" s="16">
        <v>48</v>
      </c>
      <c r="E140" s="18">
        <v>26.79</v>
      </c>
      <c r="F140" s="17">
        <v>32.46</v>
      </c>
      <c r="G140" s="16">
        <v>30.188500000000001</v>
      </c>
      <c r="H140" s="15">
        <v>3</v>
      </c>
    </row>
    <row r="141" spans="1:8" x14ac:dyDescent="0.3">
      <c r="A141" s="18">
        <v>61634</v>
      </c>
      <c r="B141" s="20" t="s">
        <v>2801</v>
      </c>
      <c r="C141" s="19">
        <v>110000000</v>
      </c>
      <c r="D141" s="16">
        <v>21</v>
      </c>
      <c r="E141" s="18">
        <v>15.61</v>
      </c>
      <c r="F141" s="17">
        <v>18.66</v>
      </c>
      <c r="G141" s="16">
        <v>17.381</v>
      </c>
      <c r="H141" s="15">
        <v>2</v>
      </c>
    </row>
    <row r="142" spans="1:8" x14ac:dyDescent="0.3">
      <c r="A142" s="18">
        <v>61753</v>
      </c>
      <c r="B142" s="20" t="s">
        <v>2946</v>
      </c>
      <c r="C142" s="19">
        <v>500000</v>
      </c>
      <c r="D142" s="16">
        <v>2</v>
      </c>
      <c r="E142" s="18">
        <v>37.26</v>
      </c>
      <c r="F142" s="17">
        <v>38.01</v>
      </c>
      <c r="G142" s="16">
        <v>37.56</v>
      </c>
      <c r="H142" s="15">
        <v>1</v>
      </c>
    </row>
    <row r="143" spans="1:8" x14ac:dyDescent="0.3">
      <c r="A143" s="18">
        <v>61791</v>
      </c>
      <c r="B143" s="20" t="s">
        <v>2789</v>
      </c>
      <c r="C143" s="19">
        <v>6400000</v>
      </c>
      <c r="D143" s="16">
        <v>15</v>
      </c>
      <c r="E143" s="18">
        <v>13.63</v>
      </c>
      <c r="F143" s="17">
        <v>16.399999999999999</v>
      </c>
      <c r="G143" s="16">
        <v>14.1195</v>
      </c>
      <c r="H143" s="15">
        <v>3</v>
      </c>
    </row>
    <row r="144" spans="1:8" x14ac:dyDescent="0.3">
      <c r="A144" s="18">
        <v>61792</v>
      </c>
      <c r="B144" s="20" t="s">
        <v>2691</v>
      </c>
      <c r="C144" s="19">
        <v>72300000</v>
      </c>
      <c r="D144" s="16">
        <v>44</v>
      </c>
      <c r="E144" s="18">
        <v>18.82</v>
      </c>
      <c r="F144" s="17">
        <v>20.442499999999999</v>
      </c>
      <c r="G144" s="16">
        <v>19.4575</v>
      </c>
      <c r="H144" s="15">
        <v>3</v>
      </c>
    </row>
    <row r="145" spans="1:8" x14ac:dyDescent="0.3">
      <c r="A145" s="18">
        <v>61893</v>
      </c>
      <c r="B145" s="20" t="s">
        <v>2865</v>
      </c>
      <c r="C145" s="19">
        <v>38300000</v>
      </c>
      <c r="D145" s="16">
        <v>40</v>
      </c>
      <c r="E145" s="18">
        <v>24.28</v>
      </c>
      <c r="F145" s="17">
        <v>30.45</v>
      </c>
      <c r="G145" s="16">
        <v>26.456700000000001</v>
      </c>
      <c r="H145" s="15">
        <v>2</v>
      </c>
    </row>
    <row r="146" spans="1:8" x14ac:dyDescent="0.3">
      <c r="A146" s="18">
        <v>61952</v>
      </c>
      <c r="B146" s="20" t="s">
        <v>2963</v>
      </c>
      <c r="C146" s="19">
        <v>100000</v>
      </c>
      <c r="D146" s="16">
        <v>1</v>
      </c>
      <c r="E146" s="18">
        <v>43.22</v>
      </c>
      <c r="F146" s="17">
        <v>43.22</v>
      </c>
      <c r="G146" s="16">
        <v>43.22</v>
      </c>
      <c r="H146" s="15">
        <v>1</v>
      </c>
    </row>
    <row r="147" spans="1:8" x14ac:dyDescent="0.3">
      <c r="A147" s="18">
        <v>61964</v>
      </c>
      <c r="B147" s="20" t="s">
        <v>2741</v>
      </c>
      <c r="C147" s="19">
        <v>44400000</v>
      </c>
      <c r="D147" s="16">
        <v>75</v>
      </c>
      <c r="E147" s="18">
        <v>17.760000000000002</v>
      </c>
      <c r="F147" s="17">
        <v>22.1</v>
      </c>
      <c r="G147" s="16">
        <v>20.100999999999999</v>
      </c>
      <c r="H147" s="15">
        <v>3</v>
      </c>
    </row>
    <row r="148" spans="1:8" x14ac:dyDescent="0.3">
      <c r="A148" s="18">
        <v>62053</v>
      </c>
      <c r="B148" s="20" t="s">
        <v>2905</v>
      </c>
      <c r="C148" s="19">
        <v>1600000</v>
      </c>
      <c r="D148" s="16">
        <v>5</v>
      </c>
      <c r="E148" s="18">
        <v>18.440000000000001</v>
      </c>
      <c r="F148" s="17">
        <v>21.79</v>
      </c>
      <c r="G148" s="16">
        <v>18.773099999999999</v>
      </c>
      <c r="H148" s="15">
        <v>3</v>
      </c>
    </row>
    <row r="149" spans="1:8" x14ac:dyDescent="0.3">
      <c r="A149" s="18">
        <v>62083</v>
      </c>
      <c r="B149" s="20" t="s">
        <v>2964</v>
      </c>
      <c r="C149" s="19">
        <v>800000</v>
      </c>
      <c r="D149" s="16">
        <v>1</v>
      </c>
      <c r="E149" s="18">
        <v>52.033000000000001</v>
      </c>
      <c r="F149" s="17">
        <v>52.033000000000001</v>
      </c>
      <c r="G149" s="16">
        <v>52.033000000000001</v>
      </c>
      <c r="H149" s="15">
        <v>2</v>
      </c>
    </row>
    <row r="150" spans="1:8" x14ac:dyDescent="0.3">
      <c r="A150" s="18">
        <v>62234</v>
      </c>
      <c r="B150" s="20" t="s">
        <v>2947</v>
      </c>
      <c r="C150" s="19">
        <v>50200000</v>
      </c>
      <c r="D150" s="16">
        <v>3</v>
      </c>
      <c r="E150" s="18">
        <v>102.37</v>
      </c>
      <c r="F150" s="17">
        <v>137.25</v>
      </c>
      <c r="G150" s="16">
        <v>137.11099999999999</v>
      </c>
      <c r="H150" s="15">
        <v>2</v>
      </c>
    </row>
    <row r="151" spans="1:8" x14ac:dyDescent="0.3">
      <c r="A151" s="18">
        <v>62241</v>
      </c>
      <c r="B151" s="20" t="s">
        <v>2779</v>
      </c>
      <c r="C151" s="19">
        <v>44800000</v>
      </c>
      <c r="D151" s="16">
        <v>68</v>
      </c>
      <c r="E151" s="18">
        <v>25.96</v>
      </c>
      <c r="F151" s="17">
        <v>44.65</v>
      </c>
      <c r="G151" s="16">
        <v>39.176000000000002</v>
      </c>
      <c r="H151" s="15">
        <v>3</v>
      </c>
    </row>
    <row r="152" spans="1:8" x14ac:dyDescent="0.3">
      <c r="A152" s="18">
        <v>62482</v>
      </c>
      <c r="B152" s="20" t="s">
        <v>2842</v>
      </c>
      <c r="C152" s="19">
        <v>4900000</v>
      </c>
      <c r="D152" s="16">
        <v>16</v>
      </c>
      <c r="E152" s="18">
        <v>14.57</v>
      </c>
      <c r="F152" s="17">
        <v>18.73</v>
      </c>
      <c r="G152" s="16">
        <v>16.550599999999999</v>
      </c>
      <c r="H152" s="15">
        <v>2</v>
      </c>
    </row>
    <row r="153" spans="1:8" x14ac:dyDescent="0.3">
      <c r="A153" s="18">
        <v>62483</v>
      </c>
      <c r="B153" s="20" t="s">
        <v>2871</v>
      </c>
      <c r="C153" s="19">
        <v>1200000</v>
      </c>
      <c r="D153" s="16">
        <v>1</v>
      </c>
      <c r="E153" s="18">
        <v>8.11</v>
      </c>
      <c r="F153" s="17">
        <v>8.11</v>
      </c>
      <c r="G153" s="16">
        <v>8.11</v>
      </c>
      <c r="H153" s="15">
        <v>1</v>
      </c>
    </row>
    <row r="154" spans="1:8" x14ac:dyDescent="0.3">
      <c r="A154" s="18">
        <v>62512</v>
      </c>
      <c r="B154" s="20" t="s">
        <v>2882</v>
      </c>
      <c r="C154" s="19">
        <v>42800000</v>
      </c>
      <c r="D154" s="16">
        <v>38</v>
      </c>
      <c r="E154" s="18">
        <v>17.96</v>
      </c>
      <c r="F154" s="17">
        <v>23.24</v>
      </c>
      <c r="G154" s="16">
        <v>20.894400000000001</v>
      </c>
      <c r="H154" s="15">
        <v>3</v>
      </c>
    </row>
    <row r="155" spans="1:8" x14ac:dyDescent="0.3">
      <c r="A155" s="18">
        <v>62573</v>
      </c>
      <c r="B155" s="20" t="s">
        <v>2948</v>
      </c>
      <c r="C155" s="19">
        <v>1600000</v>
      </c>
      <c r="D155" s="16">
        <v>10</v>
      </c>
      <c r="E155" s="18">
        <v>51.7</v>
      </c>
      <c r="F155" s="17">
        <v>63.73</v>
      </c>
      <c r="G155" s="16">
        <v>54.754399999999997</v>
      </c>
      <c r="H155" s="15">
        <v>2</v>
      </c>
    </row>
    <row r="156" spans="1:8" x14ac:dyDescent="0.3">
      <c r="A156" s="18">
        <v>62743</v>
      </c>
      <c r="B156" s="20" t="s">
        <v>2609</v>
      </c>
      <c r="C156" s="19">
        <v>101000000</v>
      </c>
      <c r="D156" s="16">
        <v>115</v>
      </c>
      <c r="E156" s="18">
        <v>9.26</v>
      </c>
      <c r="F156" s="17">
        <v>15.24</v>
      </c>
      <c r="G156" s="16">
        <v>13.102</v>
      </c>
      <c r="H156" s="15">
        <v>2</v>
      </c>
    </row>
    <row r="157" spans="1:8" x14ac:dyDescent="0.3">
      <c r="A157" s="18">
        <v>62881</v>
      </c>
      <c r="B157" s="20" t="s">
        <v>2832</v>
      </c>
      <c r="C157" s="19">
        <v>17700000</v>
      </c>
      <c r="D157" s="16">
        <v>31</v>
      </c>
      <c r="E157" s="18">
        <v>16.5</v>
      </c>
      <c r="F157" s="17">
        <v>24.66</v>
      </c>
      <c r="G157" s="16">
        <v>18.877199999999998</v>
      </c>
      <c r="H157" s="15">
        <v>2</v>
      </c>
    </row>
    <row r="158" spans="1:8" x14ac:dyDescent="0.3">
      <c r="A158" s="18">
        <v>62882</v>
      </c>
      <c r="B158" s="20" t="s">
        <v>2711</v>
      </c>
      <c r="C158" s="19">
        <v>14000000</v>
      </c>
      <c r="D158" s="16">
        <v>27</v>
      </c>
      <c r="E158" s="18">
        <v>12.22</v>
      </c>
      <c r="F158" s="17">
        <v>13.87</v>
      </c>
      <c r="G158" s="16">
        <v>13.341900000000001</v>
      </c>
      <c r="H158" s="15">
        <v>2</v>
      </c>
    </row>
    <row r="159" spans="1:8" x14ac:dyDescent="0.3">
      <c r="A159" s="18">
        <v>64143</v>
      </c>
      <c r="B159" s="20" t="s">
        <v>2729</v>
      </c>
      <c r="C159" s="19">
        <v>96800000</v>
      </c>
      <c r="D159" s="16">
        <v>105</v>
      </c>
      <c r="E159" s="18">
        <v>10.39</v>
      </c>
      <c r="F159" s="17">
        <v>12.56</v>
      </c>
      <c r="G159" s="16">
        <v>11.530900000000001</v>
      </c>
      <c r="H159" s="15">
        <v>1</v>
      </c>
    </row>
    <row r="160" spans="1:8" x14ac:dyDescent="0.3">
      <c r="A160" s="18">
        <v>64381</v>
      </c>
      <c r="B160" s="20" t="s">
        <v>2906</v>
      </c>
      <c r="C160" s="19">
        <v>1600000</v>
      </c>
      <c r="D160" s="16">
        <v>9</v>
      </c>
      <c r="E160" s="18">
        <v>35.43</v>
      </c>
      <c r="F160" s="17">
        <v>45.62</v>
      </c>
      <c r="G160" s="16">
        <v>39.843800000000002</v>
      </c>
      <c r="H160" s="15">
        <v>1</v>
      </c>
    </row>
    <row r="161" spans="1:8" x14ac:dyDescent="0.3">
      <c r="A161" s="18">
        <v>64413</v>
      </c>
      <c r="B161" s="20" t="s">
        <v>2843</v>
      </c>
      <c r="C161" s="19">
        <v>16600000</v>
      </c>
      <c r="D161" s="16">
        <v>32</v>
      </c>
      <c r="E161" s="18">
        <v>8.2899999999999991</v>
      </c>
      <c r="F161" s="17">
        <v>10.52</v>
      </c>
      <c r="G161" s="16">
        <v>9.2184000000000008</v>
      </c>
      <c r="H161" s="15">
        <v>2</v>
      </c>
    </row>
    <row r="162" spans="1:8" x14ac:dyDescent="0.3">
      <c r="A162" s="18">
        <v>64414</v>
      </c>
      <c r="B162" s="20" t="s">
        <v>2844</v>
      </c>
      <c r="C162" s="19">
        <v>100000</v>
      </c>
      <c r="D162" s="16">
        <v>1</v>
      </c>
      <c r="E162" s="18">
        <v>8.3699999999999992</v>
      </c>
      <c r="F162" s="17">
        <v>8.3699999999999992</v>
      </c>
      <c r="G162" s="16">
        <v>8.3699999999999992</v>
      </c>
      <c r="H162" s="15">
        <v>2</v>
      </c>
    </row>
    <row r="163" spans="1:8" x14ac:dyDescent="0.3">
      <c r="A163" s="18">
        <v>64511</v>
      </c>
      <c r="B163" s="20" t="s">
        <v>2872</v>
      </c>
      <c r="C163" s="19">
        <v>30700000</v>
      </c>
      <c r="D163" s="16">
        <v>68</v>
      </c>
      <c r="E163" s="18">
        <v>9.02</v>
      </c>
      <c r="F163" s="17">
        <v>10.97</v>
      </c>
      <c r="G163" s="16">
        <v>9.9890000000000008</v>
      </c>
      <c r="H163" s="15">
        <v>2</v>
      </c>
    </row>
    <row r="164" spans="1:8" x14ac:dyDescent="0.3">
      <c r="A164" s="18">
        <v>64651</v>
      </c>
      <c r="B164" s="20" t="s">
        <v>2833</v>
      </c>
      <c r="C164" s="19">
        <v>16100000</v>
      </c>
      <c r="D164" s="16">
        <v>30</v>
      </c>
      <c r="E164" s="18">
        <v>3.94</v>
      </c>
      <c r="F164" s="17">
        <v>13.22</v>
      </c>
      <c r="G164" s="16">
        <v>8.8613</v>
      </c>
      <c r="H164" s="15">
        <v>2</v>
      </c>
    </row>
    <row r="165" spans="1:8" x14ac:dyDescent="0.3">
      <c r="A165" s="18">
        <v>64861</v>
      </c>
      <c r="B165" s="20" t="s">
        <v>2859</v>
      </c>
      <c r="C165" s="19">
        <v>1600000</v>
      </c>
      <c r="D165" s="16">
        <v>3</v>
      </c>
      <c r="E165" s="18">
        <v>14.02</v>
      </c>
      <c r="F165" s="17">
        <v>16.13</v>
      </c>
      <c r="G165" s="16">
        <v>15.801299999999999</v>
      </c>
      <c r="H165" s="15">
        <v>1</v>
      </c>
    </row>
    <row r="166" spans="1:8" x14ac:dyDescent="0.3">
      <c r="A166" s="18">
        <v>64961</v>
      </c>
      <c r="B166" s="20" t="s">
        <v>2769</v>
      </c>
      <c r="C166" s="19">
        <v>25600000</v>
      </c>
      <c r="D166" s="16">
        <v>31</v>
      </c>
      <c r="E166" s="18">
        <v>9.9499999999999993</v>
      </c>
      <c r="F166" s="17">
        <v>11.24</v>
      </c>
      <c r="G166" s="16">
        <v>10.263999999999999</v>
      </c>
      <c r="H166" s="15">
        <v>3</v>
      </c>
    </row>
    <row r="167" spans="1:8" x14ac:dyDescent="0.3">
      <c r="A167" s="18">
        <v>65581</v>
      </c>
      <c r="B167" s="20" t="s">
        <v>2896</v>
      </c>
      <c r="C167" s="19">
        <v>6500000</v>
      </c>
      <c r="D167" s="16">
        <v>17</v>
      </c>
      <c r="E167" s="18">
        <v>6.25</v>
      </c>
      <c r="F167" s="17">
        <v>8.9499999999999993</v>
      </c>
      <c r="G167" s="16">
        <v>7.8323</v>
      </c>
      <c r="H167" s="15">
        <v>2</v>
      </c>
    </row>
    <row r="168" spans="1:8" x14ac:dyDescent="0.3">
      <c r="A168" s="18">
        <v>65891</v>
      </c>
      <c r="B168" s="20" t="s">
        <v>2897</v>
      </c>
      <c r="C168" s="19">
        <v>8500000</v>
      </c>
      <c r="D168" s="16">
        <v>23</v>
      </c>
      <c r="E168" s="18">
        <v>125.98</v>
      </c>
      <c r="F168" s="17">
        <v>213.17</v>
      </c>
      <c r="G168" s="16">
        <v>168.75399999999999</v>
      </c>
      <c r="H168" s="15">
        <v>1</v>
      </c>
    </row>
    <row r="169" spans="1:8" x14ac:dyDescent="0.3">
      <c r="A169" s="18">
        <v>65912</v>
      </c>
      <c r="B169" s="20" t="s">
        <v>2770</v>
      </c>
      <c r="C169" s="19">
        <v>9700000</v>
      </c>
      <c r="D169" s="16">
        <v>9</v>
      </c>
      <c r="E169" s="18">
        <v>14.8377</v>
      </c>
      <c r="F169" s="17">
        <v>17.46</v>
      </c>
      <c r="G169" s="16">
        <v>16.252800000000001</v>
      </c>
      <c r="H169" s="15">
        <v>2</v>
      </c>
    </row>
    <row r="170" spans="1:8" x14ac:dyDescent="0.3">
      <c r="A170" s="18">
        <v>66291</v>
      </c>
      <c r="B170" s="20" t="s">
        <v>2806</v>
      </c>
      <c r="C170" s="19">
        <v>2700000</v>
      </c>
      <c r="D170" s="16">
        <v>2</v>
      </c>
      <c r="E170" s="18">
        <v>23.76</v>
      </c>
      <c r="F170" s="17">
        <v>23.77</v>
      </c>
      <c r="G170" s="16">
        <v>23.766300000000001</v>
      </c>
      <c r="H170" s="15">
        <v>2</v>
      </c>
    </row>
    <row r="171" spans="1:8" x14ac:dyDescent="0.3">
      <c r="A171" s="18">
        <v>66411</v>
      </c>
      <c r="B171" s="20" t="s">
        <v>2693</v>
      </c>
      <c r="C171" s="19">
        <v>8700000</v>
      </c>
      <c r="D171" s="16">
        <v>9</v>
      </c>
      <c r="E171" s="18">
        <v>12.75</v>
      </c>
      <c r="F171" s="17">
        <v>19.23</v>
      </c>
      <c r="G171" s="16">
        <v>16.565899999999999</v>
      </c>
      <c r="H171" s="15">
        <v>3</v>
      </c>
    </row>
    <row r="172" spans="1:8" x14ac:dyDescent="0.3">
      <c r="A172" s="18">
        <v>66681</v>
      </c>
      <c r="B172" s="20" t="s">
        <v>2835</v>
      </c>
      <c r="C172" s="19">
        <v>17000000</v>
      </c>
      <c r="D172" s="16">
        <v>39</v>
      </c>
      <c r="E172" s="18">
        <v>10.86</v>
      </c>
      <c r="F172" s="17">
        <v>20.56</v>
      </c>
      <c r="G172" s="16">
        <v>14.8192</v>
      </c>
      <c r="H172" s="15">
        <v>1</v>
      </c>
    </row>
    <row r="173" spans="1:8" x14ac:dyDescent="0.3">
      <c r="A173" s="18">
        <v>66682</v>
      </c>
      <c r="B173" s="20" t="s">
        <v>2907</v>
      </c>
      <c r="C173" s="19">
        <v>2200000</v>
      </c>
      <c r="D173" s="16">
        <v>6</v>
      </c>
      <c r="E173" s="18">
        <v>8.1</v>
      </c>
      <c r="F173" s="17">
        <v>10.25</v>
      </c>
      <c r="G173" s="16">
        <v>9.0658999999999992</v>
      </c>
      <c r="H173" s="15">
        <v>1</v>
      </c>
    </row>
    <row r="174" spans="1:8" x14ac:dyDescent="0.3">
      <c r="A174" s="18">
        <v>66682</v>
      </c>
      <c r="B174" s="20" t="s">
        <v>2907</v>
      </c>
      <c r="C174" s="19">
        <v>2200000</v>
      </c>
      <c r="D174" s="16">
        <v>2</v>
      </c>
      <c r="E174" s="18">
        <v>13.9</v>
      </c>
      <c r="F174" s="17">
        <v>13.9</v>
      </c>
      <c r="G174" s="16">
        <v>13.9</v>
      </c>
      <c r="H174" s="15">
        <v>2</v>
      </c>
    </row>
    <row r="175" spans="1:8" x14ac:dyDescent="0.3">
      <c r="A175" s="18">
        <v>67061</v>
      </c>
      <c r="B175" s="20" t="s">
        <v>2733</v>
      </c>
      <c r="C175" s="19">
        <v>45400000</v>
      </c>
      <c r="D175" s="16">
        <v>52</v>
      </c>
      <c r="E175" s="18">
        <v>27.49</v>
      </c>
      <c r="F175" s="17">
        <v>35.9</v>
      </c>
      <c r="G175" s="16">
        <v>31.481400000000001</v>
      </c>
      <c r="H175" s="15">
        <v>3</v>
      </c>
    </row>
    <row r="176" spans="1:8" x14ac:dyDescent="0.3">
      <c r="A176" s="18">
        <v>67271</v>
      </c>
      <c r="B176" s="20" t="s">
        <v>2699</v>
      </c>
      <c r="C176" s="19">
        <v>253500000</v>
      </c>
      <c r="D176" s="16">
        <v>108</v>
      </c>
      <c r="E176" s="18">
        <v>28.4</v>
      </c>
      <c r="F176" s="17">
        <v>39.226700000000001</v>
      </c>
      <c r="G176" s="16">
        <v>30.909600000000001</v>
      </c>
      <c r="H176" s="15">
        <v>2</v>
      </c>
    </row>
    <row r="177" spans="1:8" x14ac:dyDescent="0.3">
      <c r="A177" s="18">
        <v>80114</v>
      </c>
      <c r="B177" s="20" t="s">
        <v>2876</v>
      </c>
      <c r="C177" s="19">
        <v>55100000</v>
      </c>
      <c r="D177" s="16">
        <v>29</v>
      </c>
      <c r="E177" s="18">
        <v>2.4756</v>
      </c>
      <c r="F177" s="17">
        <v>22.97</v>
      </c>
      <c r="G177" s="16">
        <v>9.7943999999999996</v>
      </c>
      <c r="H177" s="15">
        <v>1</v>
      </c>
    </row>
    <row r="178" spans="1:8" x14ac:dyDescent="0.3">
      <c r="A178" s="18">
        <v>80114</v>
      </c>
      <c r="B178" s="20" t="s">
        <v>2876</v>
      </c>
      <c r="C178" s="19">
        <v>36600000</v>
      </c>
      <c r="D178" s="16">
        <v>27</v>
      </c>
      <c r="E178" s="18">
        <v>2.46</v>
      </c>
      <c r="F178" s="17">
        <v>22.08</v>
      </c>
      <c r="G178" s="16">
        <v>19.689499999999999</v>
      </c>
      <c r="H178" s="15">
        <v>2</v>
      </c>
    </row>
    <row r="179" spans="1:8" x14ac:dyDescent="0.3">
      <c r="A179" s="18">
        <v>80272</v>
      </c>
      <c r="B179" s="20" t="s">
        <v>2956</v>
      </c>
      <c r="C179" s="19">
        <v>2800000</v>
      </c>
      <c r="D179" s="16">
        <v>3</v>
      </c>
      <c r="E179" s="18">
        <v>4.9800000000000004</v>
      </c>
      <c r="F179" s="17">
        <v>54.94</v>
      </c>
      <c r="G179" s="16">
        <v>15.365399999999999</v>
      </c>
      <c r="H179" s="15">
        <v>2</v>
      </c>
    </row>
    <row r="180" spans="1:8" x14ac:dyDescent="0.3">
      <c r="A180" s="18">
        <v>80272</v>
      </c>
      <c r="B180" s="20" t="s">
        <v>2956</v>
      </c>
      <c r="C180" s="19">
        <v>2500000</v>
      </c>
      <c r="D180" s="16">
        <v>4</v>
      </c>
      <c r="E180" s="18">
        <v>63.95</v>
      </c>
      <c r="F180" s="17">
        <v>74.150000000000006</v>
      </c>
      <c r="G180" s="16">
        <v>65.878</v>
      </c>
      <c r="H180" s="15">
        <v>3</v>
      </c>
    </row>
    <row r="181" spans="1:8" x14ac:dyDescent="0.3">
      <c r="A181" s="18">
        <v>80281</v>
      </c>
      <c r="B181" s="20" t="s">
        <v>2845</v>
      </c>
      <c r="C181" s="19">
        <v>4200000</v>
      </c>
      <c r="D181" s="16">
        <v>6</v>
      </c>
      <c r="E181" s="18">
        <v>3.26</v>
      </c>
      <c r="F181" s="17">
        <v>4.79</v>
      </c>
      <c r="G181" s="16">
        <v>3.8982999999999999</v>
      </c>
      <c r="H181" s="15">
        <v>1</v>
      </c>
    </row>
    <row r="182" spans="1:8" x14ac:dyDescent="0.3">
      <c r="A182" s="18">
        <v>80425</v>
      </c>
      <c r="B182" s="20" t="s">
        <v>2883</v>
      </c>
      <c r="C182" s="19">
        <v>36100000</v>
      </c>
      <c r="D182" s="16">
        <v>17</v>
      </c>
      <c r="E182" s="18">
        <v>7.08</v>
      </c>
      <c r="F182" s="17">
        <v>11.2</v>
      </c>
      <c r="G182" s="16">
        <v>8.6437000000000008</v>
      </c>
      <c r="H182" s="15">
        <v>2</v>
      </c>
    </row>
    <row r="183" spans="1:8" x14ac:dyDescent="0.3">
      <c r="A183" s="18">
        <v>80425</v>
      </c>
      <c r="B183" s="20" t="s">
        <v>2883</v>
      </c>
      <c r="C183" s="19">
        <v>310500000</v>
      </c>
      <c r="D183" s="16">
        <v>88</v>
      </c>
      <c r="E183" s="18">
        <v>7.43</v>
      </c>
      <c r="F183" s="17">
        <v>10.76</v>
      </c>
      <c r="G183" s="16">
        <v>9.0496999999999996</v>
      </c>
      <c r="H183" s="15">
        <v>3</v>
      </c>
    </row>
    <row r="184" spans="1:8" x14ac:dyDescent="0.3">
      <c r="A184" s="18">
        <v>80441</v>
      </c>
      <c r="B184" s="20" t="s">
        <v>2771</v>
      </c>
      <c r="C184" s="19">
        <v>419000000</v>
      </c>
      <c r="D184" s="16">
        <v>358</v>
      </c>
      <c r="E184" s="18">
        <v>13.32</v>
      </c>
      <c r="F184" s="17">
        <v>20.3</v>
      </c>
      <c r="G184" s="16">
        <v>16.875800000000002</v>
      </c>
      <c r="H184" s="15">
        <v>3</v>
      </c>
    </row>
    <row r="185" spans="1:8" x14ac:dyDescent="0.3">
      <c r="A185" s="18">
        <v>80505</v>
      </c>
      <c r="B185" s="20" t="s">
        <v>2860</v>
      </c>
      <c r="C185" s="19">
        <v>21900000</v>
      </c>
      <c r="D185" s="16">
        <v>22</v>
      </c>
      <c r="E185" s="18">
        <v>7.08</v>
      </c>
      <c r="F185" s="17">
        <v>11.19</v>
      </c>
      <c r="G185" s="16">
        <v>10.1075</v>
      </c>
      <c r="H185" s="15">
        <v>2</v>
      </c>
    </row>
    <row r="186" spans="1:8" x14ac:dyDescent="0.3">
      <c r="A186" s="18">
        <v>80661</v>
      </c>
      <c r="B186" s="20" t="s">
        <v>2836</v>
      </c>
      <c r="C186" s="19">
        <v>7800000</v>
      </c>
      <c r="D186" s="16">
        <v>7</v>
      </c>
      <c r="E186" s="18">
        <v>7.62</v>
      </c>
      <c r="F186" s="17">
        <v>8.4600000000000009</v>
      </c>
      <c r="G186" s="16">
        <v>8.1485000000000003</v>
      </c>
      <c r="H186" s="15">
        <v>2</v>
      </c>
    </row>
    <row r="187" spans="1:8" x14ac:dyDescent="0.3">
      <c r="A187" s="18">
        <v>80764</v>
      </c>
      <c r="B187" s="17"/>
      <c r="C187" s="19">
        <v>7600000</v>
      </c>
      <c r="D187" s="16">
        <v>2</v>
      </c>
      <c r="E187" s="18">
        <v>7.0000000000000007E-2</v>
      </c>
      <c r="F187" s="17">
        <v>7.0000000000000007E-2</v>
      </c>
      <c r="G187" s="16">
        <v>7.0000000000000007E-2</v>
      </c>
      <c r="H187" s="15">
        <v>1</v>
      </c>
    </row>
    <row r="188" spans="1:8" x14ac:dyDescent="0.3">
      <c r="A188" s="18">
        <v>80923</v>
      </c>
      <c r="B188" s="20" t="s">
        <v>2790</v>
      </c>
      <c r="C188" s="19">
        <v>100000</v>
      </c>
      <c r="D188" s="16">
        <v>1</v>
      </c>
      <c r="E188" s="18">
        <v>11.49</v>
      </c>
      <c r="F188" s="17">
        <v>11.49</v>
      </c>
      <c r="G188" s="16">
        <v>11.49</v>
      </c>
      <c r="H188" s="15">
        <v>2</v>
      </c>
    </row>
    <row r="189" spans="1:8" x14ac:dyDescent="0.3">
      <c r="A189" s="18">
        <v>80972</v>
      </c>
      <c r="B189" s="20" t="s">
        <v>2898</v>
      </c>
      <c r="C189" s="19">
        <v>169200000</v>
      </c>
      <c r="D189" s="16">
        <v>52</v>
      </c>
      <c r="E189" s="18">
        <v>28.76</v>
      </c>
      <c r="F189" s="17">
        <v>45.16</v>
      </c>
      <c r="G189" s="16">
        <v>30.5046</v>
      </c>
      <c r="H189" s="15">
        <v>3</v>
      </c>
    </row>
    <row r="190" spans="1:8" x14ac:dyDescent="0.3">
      <c r="A190" s="18">
        <v>81041</v>
      </c>
      <c r="B190" s="20" t="s">
        <v>2914</v>
      </c>
      <c r="C190" s="19">
        <v>33400000</v>
      </c>
      <c r="D190" s="16">
        <v>11</v>
      </c>
      <c r="E190" s="18">
        <v>11.91</v>
      </c>
      <c r="F190" s="17">
        <v>12.94</v>
      </c>
      <c r="G190" s="16">
        <v>12.258900000000001</v>
      </c>
      <c r="H190" s="15">
        <v>2</v>
      </c>
    </row>
    <row r="191" spans="1:8" x14ac:dyDescent="0.3">
      <c r="A191" s="18">
        <v>81713</v>
      </c>
      <c r="B191" s="20" t="s">
        <v>2721</v>
      </c>
      <c r="C191" s="19">
        <v>11700000</v>
      </c>
      <c r="D191" s="16">
        <v>26</v>
      </c>
      <c r="E191" s="18">
        <v>15.76</v>
      </c>
      <c r="F191" s="17">
        <v>18.010000000000002</v>
      </c>
      <c r="G191" s="16">
        <v>16.525500000000001</v>
      </c>
      <c r="H191" s="15">
        <v>2</v>
      </c>
    </row>
    <row r="192" spans="1:8" x14ac:dyDescent="0.3">
      <c r="A192" s="18">
        <v>83494</v>
      </c>
      <c r="B192" s="20" t="s">
        <v>2703</v>
      </c>
      <c r="C192" s="19">
        <v>10000000</v>
      </c>
      <c r="D192" s="16">
        <v>10</v>
      </c>
      <c r="E192" s="18">
        <v>21.4</v>
      </c>
      <c r="F192" s="17">
        <v>25.94</v>
      </c>
      <c r="G192" s="16">
        <v>24.110499999999998</v>
      </c>
      <c r="H192" s="15">
        <v>2</v>
      </c>
    </row>
    <row r="193" spans="1:8" x14ac:dyDescent="0.3">
      <c r="A193" s="18">
        <v>84661</v>
      </c>
      <c r="B193" s="20" t="s">
        <v>2807</v>
      </c>
      <c r="C193" s="19">
        <v>16200000</v>
      </c>
      <c r="D193" s="16">
        <v>18</v>
      </c>
      <c r="E193" s="18">
        <v>6.56</v>
      </c>
      <c r="F193" s="17">
        <v>7.72</v>
      </c>
      <c r="G193" s="16">
        <v>7.2609000000000004</v>
      </c>
      <c r="H193" s="15">
        <v>3</v>
      </c>
    </row>
    <row r="194" spans="1:8" x14ac:dyDescent="0.3">
      <c r="A194" s="18">
        <v>84671</v>
      </c>
      <c r="B194" s="20" t="s">
        <v>2780</v>
      </c>
      <c r="C194" s="19">
        <v>700000</v>
      </c>
      <c r="D194" s="16">
        <v>2</v>
      </c>
      <c r="E194" s="18">
        <v>7.53</v>
      </c>
      <c r="F194" s="17">
        <v>7.7</v>
      </c>
      <c r="G194" s="16">
        <v>7.6029</v>
      </c>
      <c r="H194" s="15">
        <v>3</v>
      </c>
    </row>
    <row r="195" spans="1:8" x14ac:dyDescent="0.3">
      <c r="A195" s="18">
        <v>84731</v>
      </c>
      <c r="B195" s="20" t="s">
        <v>2923</v>
      </c>
      <c r="C195" s="19">
        <v>6100000</v>
      </c>
      <c r="D195" s="16">
        <v>7</v>
      </c>
      <c r="E195" s="18">
        <v>1.37</v>
      </c>
      <c r="F195" s="17">
        <v>2.83</v>
      </c>
      <c r="G195" s="16">
        <v>2.2111000000000001</v>
      </c>
      <c r="H195" s="15">
        <v>1</v>
      </c>
    </row>
    <row r="196" spans="1:8" x14ac:dyDescent="0.3">
      <c r="A196" s="18">
        <v>84991</v>
      </c>
      <c r="B196" s="20" t="s">
        <v>2852</v>
      </c>
      <c r="C196" s="19">
        <v>26800000</v>
      </c>
      <c r="D196" s="16">
        <v>12</v>
      </c>
      <c r="E196" s="18">
        <v>13.28</v>
      </c>
      <c r="F196" s="17">
        <v>14.68</v>
      </c>
      <c r="G196" s="16">
        <v>14.121</v>
      </c>
      <c r="H196" s="15">
        <v>1</v>
      </c>
    </row>
    <row r="197" spans="1:8" x14ac:dyDescent="0.3">
      <c r="A197" s="18">
        <v>84991</v>
      </c>
      <c r="B197" s="20" t="s">
        <v>2852</v>
      </c>
      <c r="C197" s="19">
        <v>500000</v>
      </c>
      <c r="D197" s="16">
        <v>1</v>
      </c>
      <c r="E197" s="18">
        <v>17.27</v>
      </c>
      <c r="F197" s="17">
        <v>17.27</v>
      </c>
      <c r="G197" s="16">
        <v>17.27</v>
      </c>
      <c r="H197" s="15">
        <v>2</v>
      </c>
    </row>
    <row r="198" spans="1:8" x14ac:dyDescent="0.3">
      <c r="A198" s="18">
        <v>89275</v>
      </c>
      <c r="B198" s="20" t="s">
        <v>2742</v>
      </c>
      <c r="C198" s="19">
        <v>10900000</v>
      </c>
      <c r="D198" s="16">
        <v>14</v>
      </c>
      <c r="E198" s="18">
        <v>93.44</v>
      </c>
      <c r="F198" s="17">
        <v>112.45</v>
      </c>
      <c r="G198" s="16">
        <v>96.811599999999999</v>
      </c>
      <c r="H198" s="15">
        <v>3</v>
      </c>
    </row>
    <row r="199" spans="1:8" x14ac:dyDescent="0.3">
      <c r="A199" s="18">
        <v>89321</v>
      </c>
      <c r="B199" s="20" t="s">
        <v>2812</v>
      </c>
      <c r="C199" s="19">
        <v>40300000</v>
      </c>
      <c r="D199" s="16">
        <v>6</v>
      </c>
      <c r="E199" s="18">
        <v>21.32</v>
      </c>
      <c r="F199" s="17">
        <v>29.554300000000001</v>
      </c>
      <c r="G199" s="16">
        <v>26.003299999999999</v>
      </c>
      <c r="H199" s="15">
        <v>2</v>
      </c>
    </row>
    <row r="200" spans="1:8" x14ac:dyDescent="0.3">
      <c r="A200" s="18">
        <v>89334</v>
      </c>
      <c r="B200" s="20" t="s">
        <v>2915</v>
      </c>
      <c r="C200" s="19">
        <v>33700000</v>
      </c>
      <c r="D200" s="16">
        <v>38</v>
      </c>
      <c r="E200" s="18">
        <v>8.32</v>
      </c>
      <c r="F200" s="17">
        <v>14.81</v>
      </c>
      <c r="G200" s="16">
        <v>11.673</v>
      </c>
      <c r="H200" s="15">
        <v>1</v>
      </c>
    </row>
    <row r="201" spans="1:8" x14ac:dyDescent="0.3">
      <c r="A201" s="18">
        <v>98025</v>
      </c>
      <c r="B201" s="20" t="s">
        <v>2846</v>
      </c>
      <c r="C201" s="19">
        <v>21600000</v>
      </c>
      <c r="D201" s="16">
        <v>33</v>
      </c>
      <c r="E201" s="18">
        <v>23.2</v>
      </c>
      <c r="F201" s="17">
        <v>28.74</v>
      </c>
      <c r="G201" s="16">
        <v>25.854500000000002</v>
      </c>
      <c r="H201" s="15">
        <v>2</v>
      </c>
    </row>
    <row r="202" spans="1:8" ht="16.8" customHeight="1" thickBot="1" x14ac:dyDescent="0.35">
      <c r="A202" s="12">
        <v>99584</v>
      </c>
      <c r="B202" s="14" t="s">
        <v>2803</v>
      </c>
      <c r="C202" s="13">
        <v>16600000</v>
      </c>
      <c r="D202" s="10">
        <v>36</v>
      </c>
      <c r="E202" s="12">
        <v>29.16</v>
      </c>
      <c r="F202" s="11">
        <v>58.866700000000002</v>
      </c>
      <c r="G202" s="10">
        <v>44.514699999999998</v>
      </c>
      <c r="H202" s="9">
        <v>3</v>
      </c>
    </row>
    <row r="203" spans="1:8" ht="16.8" customHeight="1" thickBot="1" x14ac:dyDescent="0.35">
      <c r="A203" s="8" t="s">
        <v>2462</v>
      </c>
      <c r="B203" s="4"/>
      <c r="C203" s="7">
        <f>SUM(C5:C202)</f>
        <v>9977800000</v>
      </c>
      <c r="D203" s="6">
        <f>SUM(D5:D202)</f>
        <v>8389</v>
      </c>
      <c r="E203" s="5"/>
      <c r="F203" s="4"/>
      <c r="G203" s="3"/>
      <c r="H203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/>
  <dimension ref="A1:J206"/>
  <sheetViews>
    <sheetView workbookViewId="0">
      <pane ySplit="4" topLeftCell="A174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2965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13163</v>
      </c>
      <c r="B5" s="26" t="s">
        <v>2925</v>
      </c>
      <c r="C5" s="25">
        <v>56100000</v>
      </c>
      <c r="D5" s="22">
        <v>55</v>
      </c>
      <c r="E5" s="24">
        <v>5.23</v>
      </c>
      <c r="F5" s="23">
        <v>10.65</v>
      </c>
      <c r="G5" s="22">
        <v>6.8792999999999997</v>
      </c>
      <c r="H5" s="21">
        <v>1</v>
      </c>
    </row>
    <row r="6" spans="1:10" x14ac:dyDescent="0.3">
      <c r="A6" s="18">
        <v>13164</v>
      </c>
      <c r="B6" s="20" t="s">
        <v>2235</v>
      </c>
      <c r="C6" s="19">
        <v>14500000</v>
      </c>
      <c r="D6" s="16">
        <v>28</v>
      </c>
      <c r="E6" s="18">
        <v>10.96</v>
      </c>
      <c r="F6" s="17">
        <v>18.809999999999999</v>
      </c>
      <c r="G6" s="16">
        <v>16.474599999999999</v>
      </c>
      <c r="H6" s="15">
        <v>3</v>
      </c>
    </row>
    <row r="7" spans="1:10" x14ac:dyDescent="0.3">
      <c r="A7" s="18">
        <v>13381</v>
      </c>
      <c r="B7" s="20" t="s">
        <v>2782</v>
      </c>
      <c r="C7" s="19">
        <v>9000000</v>
      </c>
      <c r="D7" s="16">
        <v>10</v>
      </c>
      <c r="E7" s="18">
        <v>12.58</v>
      </c>
      <c r="F7" s="17">
        <v>19.52</v>
      </c>
      <c r="G7" s="16">
        <v>16.372</v>
      </c>
      <c r="H7" s="15">
        <v>3</v>
      </c>
    </row>
    <row r="8" spans="1:10" x14ac:dyDescent="0.3">
      <c r="A8" s="18">
        <v>13411</v>
      </c>
      <c r="B8" s="20" t="s">
        <v>2792</v>
      </c>
      <c r="C8" s="19">
        <v>88400000</v>
      </c>
      <c r="D8" s="16">
        <v>23</v>
      </c>
      <c r="E8" s="18">
        <v>17.59</v>
      </c>
      <c r="F8" s="17">
        <v>22.5</v>
      </c>
      <c r="G8" s="16">
        <v>20.831900000000001</v>
      </c>
      <c r="H8" s="15">
        <v>2</v>
      </c>
    </row>
    <row r="9" spans="1:10" x14ac:dyDescent="0.3">
      <c r="A9" s="18">
        <v>14361</v>
      </c>
      <c r="B9" s="20" t="s">
        <v>2653</v>
      </c>
      <c r="C9" s="19">
        <v>15500000</v>
      </c>
      <c r="D9" s="16">
        <v>16</v>
      </c>
      <c r="E9" s="18">
        <v>21.09</v>
      </c>
      <c r="F9" s="17">
        <v>24.21</v>
      </c>
      <c r="G9" s="16">
        <v>22.9421</v>
      </c>
      <c r="H9" s="15">
        <v>2</v>
      </c>
    </row>
    <row r="10" spans="1:10" x14ac:dyDescent="0.3">
      <c r="A10" s="18">
        <v>14362</v>
      </c>
      <c r="B10" s="20" t="s">
        <v>2576</v>
      </c>
      <c r="C10" s="19">
        <v>4500000</v>
      </c>
      <c r="D10" s="16">
        <v>6</v>
      </c>
      <c r="E10" s="18">
        <v>19.079999999999998</v>
      </c>
      <c r="F10" s="17">
        <v>21.27</v>
      </c>
      <c r="G10" s="16">
        <v>19.5747</v>
      </c>
      <c r="H10" s="15">
        <v>3</v>
      </c>
    </row>
    <row r="11" spans="1:10" x14ac:dyDescent="0.3">
      <c r="A11" s="18">
        <v>14721</v>
      </c>
      <c r="B11" s="20" t="s">
        <v>2930</v>
      </c>
      <c r="C11" s="19">
        <v>18500000</v>
      </c>
      <c r="D11" s="16">
        <v>46</v>
      </c>
      <c r="E11" s="18">
        <v>2.42</v>
      </c>
      <c r="F11" s="17">
        <v>4.34</v>
      </c>
      <c r="G11" s="16">
        <v>3.1280999999999999</v>
      </c>
      <c r="H11" s="15">
        <v>1</v>
      </c>
    </row>
    <row r="12" spans="1:10" x14ac:dyDescent="0.3">
      <c r="A12" s="18">
        <v>15132</v>
      </c>
      <c r="B12" s="20" t="s">
        <v>2793</v>
      </c>
      <c r="C12" s="19">
        <v>66200000</v>
      </c>
      <c r="D12" s="16">
        <v>121</v>
      </c>
      <c r="E12" s="18">
        <v>16.45</v>
      </c>
      <c r="F12" s="17">
        <v>23.21</v>
      </c>
      <c r="G12" s="16">
        <v>19.683</v>
      </c>
      <c r="H12" s="15">
        <v>3</v>
      </c>
    </row>
    <row r="13" spans="1:10" x14ac:dyDescent="0.3">
      <c r="A13" s="18">
        <v>15862</v>
      </c>
      <c r="B13" s="20" t="s">
        <v>2773</v>
      </c>
      <c r="C13" s="19">
        <v>15300000</v>
      </c>
      <c r="D13" s="16">
        <v>29</v>
      </c>
      <c r="E13" s="18">
        <v>15.21</v>
      </c>
      <c r="F13" s="17">
        <v>21.4</v>
      </c>
      <c r="G13" s="16">
        <v>18.516400000000001</v>
      </c>
      <c r="H13" s="15">
        <v>3</v>
      </c>
    </row>
    <row r="14" spans="1:10" x14ac:dyDescent="0.3">
      <c r="A14" s="18">
        <v>15863</v>
      </c>
      <c r="B14" s="20" t="s">
        <v>2878</v>
      </c>
      <c r="C14" s="19">
        <v>3000000</v>
      </c>
      <c r="D14" s="16">
        <v>1</v>
      </c>
      <c r="E14" s="18">
        <v>16.57</v>
      </c>
      <c r="F14" s="17">
        <v>16.57</v>
      </c>
      <c r="G14" s="16">
        <v>16.57</v>
      </c>
      <c r="H14" s="15">
        <v>3</v>
      </c>
    </row>
    <row r="15" spans="1:10" x14ac:dyDescent="0.3">
      <c r="A15" s="18">
        <v>15893</v>
      </c>
      <c r="B15" s="20" t="s">
        <v>2774</v>
      </c>
      <c r="C15" s="19">
        <v>79600000</v>
      </c>
      <c r="D15" s="16">
        <v>38</v>
      </c>
      <c r="E15" s="18">
        <v>11.09</v>
      </c>
      <c r="F15" s="17">
        <v>19.64</v>
      </c>
      <c r="G15" s="16">
        <v>17.974499999999999</v>
      </c>
      <c r="H15" s="15">
        <v>3</v>
      </c>
    </row>
    <row r="16" spans="1:10" x14ac:dyDescent="0.3">
      <c r="A16" s="18">
        <v>15982</v>
      </c>
      <c r="B16" s="20" t="s">
        <v>2775</v>
      </c>
      <c r="C16" s="19">
        <v>74400000</v>
      </c>
      <c r="D16" s="16">
        <v>113</v>
      </c>
      <c r="E16" s="18">
        <v>14.2</v>
      </c>
      <c r="F16" s="17">
        <v>23.38</v>
      </c>
      <c r="G16" s="16">
        <v>18.9971</v>
      </c>
      <c r="H16" s="15">
        <v>3</v>
      </c>
    </row>
    <row r="17" spans="1:8" x14ac:dyDescent="0.3">
      <c r="A17" s="18">
        <v>16263</v>
      </c>
      <c r="B17" s="20" t="s">
        <v>2839</v>
      </c>
      <c r="C17" s="19">
        <v>19100000</v>
      </c>
      <c r="D17" s="16">
        <v>31</v>
      </c>
      <c r="E17" s="18">
        <v>7.03</v>
      </c>
      <c r="F17" s="17">
        <v>11.33</v>
      </c>
      <c r="G17" s="16">
        <v>8.359</v>
      </c>
      <c r="H17" s="15">
        <v>2</v>
      </c>
    </row>
    <row r="18" spans="1:8" x14ac:dyDescent="0.3">
      <c r="A18" s="18">
        <v>16264</v>
      </c>
      <c r="B18" s="20" t="s">
        <v>2938</v>
      </c>
      <c r="C18" s="19">
        <v>6800000</v>
      </c>
      <c r="D18" s="16">
        <v>4</v>
      </c>
      <c r="E18" s="18">
        <v>15.77</v>
      </c>
      <c r="F18" s="17">
        <v>16.27</v>
      </c>
      <c r="G18" s="16">
        <v>15.8788</v>
      </c>
      <c r="H18" s="15">
        <v>3</v>
      </c>
    </row>
    <row r="19" spans="1:8" x14ac:dyDescent="0.3">
      <c r="A19" s="18">
        <v>17861</v>
      </c>
      <c r="B19" s="20" t="s">
        <v>2910</v>
      </c>
      <c r="C19" s="19">
        <v>1700000</v>
      </c>
      <c r="D19" s="16">
        <v>2</v>
      </c>
      <c r="E19" s="18">
        <v>6.2</v>
      </c>
      <c r="F19" s="17">
        <v>6.4</v>
      </c>
      <c r="G19" s="16">
        <v>6.3175999999999997</v>
      </c>
      <c r="H19" s="15">
        <v>1</v>
      </c>
    </row>
    <row r="20" spans="1:8" x14ac:dyDescent="0.3">
      <c r="A20" s="18">
        <v>18155</v>
      </c>
      <c r="B20" s="20" t="s">
        <v>2900</v>
      </c>
      <c r="C20" s="19">
        <v>8800000</v>
      </c>
      <c r="D20" s="16">
        <v>12</v>
      </c>
      <c r="E20" s="18">
        <v>0.1</v>
      </c>
      <c r="F20" s="17">
        <v>21.51</v>
      </c>
      <c r="G20" s="16">
        <v>7.6029999999999998</v>
      </c>
      <c r="H20" s="15">
        <v>1</v>
      </c>
    </row>
    <row r="21" spans="1:8" x14ac:dyDescent="0.3">
      <c r="A21" s="18">
        <v>18156</v>
      </c>
      <c r="B21" s="20" t="s">
        <v>2705</v>
      </c>
      <c r="C21" s="19">
        <v>26000000</v>
      </c>
      <c r="D21" s="16">
        <v>11</v>
      </c>
      <c r="E21" s="18">
        <v>20.05</v>
      </c>
      <c r="F21" s="17">
        <v>50.809399999999997</v>
      </c>
      <c r="G21" s="16">
        <v>37.4512</v>
      </c>
      <c r="H21" s="15">
        <v>3</v>
      </c>
    </row>
    <row r="22" spans="1:8" x14ac:dyDescent="0.3">
      <c r="A22" s="18">
        <v>20315</v>
      </c>
      <c r="B22" s="20" t="s">
        <v>2958</v>
      </c>
      <c r="C22" s="19">
        <v>17200000</v>
      </c>
      <c r="D22" s="16">
        <v>12</v>
      </c>
      <c r="E22" s="18">
        <v>66.27</v>
      </c>
      <c r="F22" s="17">
        <v>130.30000000000001</v>
      </c>
      <c r="G22" s="16">
        <v>88.942400000000006</v>
      </c>
      <c r="H22" s="15">
        <v>1</v>
      </c>
    </row>
    <row r="23" spans="1:8" x14ac:dyDescent="0.3">
      <c r="A23" s="18">
        <v>20343</v>
      </c>
      <c r="B23" s="20" t="s">
        <v>2250</v>
      </c>
      <c r="C23" s="19">
        <v>194300000</v>
      </c>
      <c r="D23" s="16">
        <v>188</v>
      </c>
      <c r="E23" s="18">
        <v>22.87</v>
      </c>
      <c r="F23" s="17">
        <v>45.66</v>
      </c>
      <c r="G23" s="16">
        <v>32.756999999999998</v>
      </c>
      <c r="H23" s="15">
        <v>3</v>
      </c>
    </row>
    <row r="24" spans="1:8" x14ac:dyDescent="0.3">
      <c r="A24" s="18">
        <v>20631</v>
      </c>
      <c r="B24" s="20" t="s">
        <v>2862</v>
      </c>
      <c r="C24" s="19">
        <v>10600000</v>
      </c>
      <c r="D24" s="16">
        <v>10</v>
      </c>
      <c r="E24" s="18">
        <v>12.7</v>
      </c>
      <c r="F24" s="17">
        <v>20.38</v>
      </c>
      <c r="G24" s="16">
        <v>15.0625</v>
      </c>
      <c r="H24" s="15">
        <v>1</v>
      </c>
    </row>
    <row r="25" spans="1:8" x14ac:dyDescent="0.3">
      <c r="A25" s="18">
        <v>20631</v>
      </c>
      <c r="B25" s="20" t="s">
        <v>2862</v>
      </c>
      <c r="C25" s="19">
        <v>5100000</v>
      </c>
      <c r="D25" s="16">
        <v>8</v>
      </c>
      <c r="E25" s="18">
        <v>12.37</v>
      </c>
      <c r="F25" s="17">
        <v>18.77</v>
      </c>
      <c r="G25" s="16">
        <v>14.8386</v>
      </c>
      <c r="H25" s="15">
        <v>2</v>
      </c>
    </row>
    <row r="26" spans="1:8" x14ac:dyDescent="0.3">
      <c r="A26" s="18">
        <v>20651</v>
      </c>
      <c r="B26" s="20" t="s">
        <v>2917</v>
      </c>
      <c r="C26" s="19">
        <v>300000</v>
      </c>
      <c r="D26" s="16">
        <v>2</v>
      </c>
      <c r="E26" s="18">
        <v>29</v>
      </c>
      <c r="F26" s="17">
        <v>33.28</v>
      </c>
      <c r="G26" s="16">
        <v>31.853300000000001</v>
      </c>
      <c r="H26" s="15">
        <v>1</v>
      </c>
    </row>
    <row r="27" spans="1:8" x14ac:dyDescent="0.3">
      <c r="A27" s="18">
        <v>22081</v>
      </c>
      <c r="B27" s="20" t="s">
        <v>2577</v>
      </c>
      <c r="C27" s="19">
        <v>134600000</v>
      </c>
      <c r="D27" s="16">
        <v>143</v>
      </c>
      <c r="E27" s="18">
        <v>10.68</v>
      </c>
      <c r="F27" s="17">
        <v>28.62</v>
      </c>
      <c r="G27" s="16">
        <v>18.967600000000001</v>
      </c>
      <c r="H27" s="15">
        <v>3</v>
      </c>
    </row>
    <row r="28" spans="1:8" x14ac:dyDescent="0.3">
      <c r="A28" s="18">
        <v>22282</v>
      </c>
      <c r="B28" s="20" t="s">
        <v>2814</v>
      </c>
      <c r="C28" s="19">
        <v>23600000</v>
      </c>
      <c r="D28" s="16">
        <v>31</v>
      </c>
      <c r="E28" s="18">
        <v>10.61</v>
      </c>
      <c r="F28" s="17">
        <v>14.06</v>
      </c>
      <c r="G28" s="16">
        <v>12.4849</v>
      </c>
      <c r="H28" s="15">
        <v>2</v>
      </c>
    </row>
    <row r="29" spans="1:8" x14ac:dyDescent="0.3">
      <c r="A29" s="18">
        <v>24392</v>
      </c>
      <c r="B29" s="20" t="s">
        <v>2918</v>
      </c>
      <c r="C29" s="19">
        <v>234400000</v>
      </c>
      <c r="D29" s="16">
        <v>274</v>
      </c>
      <c r="E29" s="18">
        <v>4.57</v>
      </c>
      <c r="F29" s="17">
        <v>8.33</v>
      </c>
      <c r="G29" s="16">
        <v>5.5438999999999998</v>
      </c>
      <c r="H29" s="15">
        <v>1</v>
      </c>
    </row>
    <row r="30" spans="1:8" x14ac:dyDescent="0.3">
      <c r="A30" s="18">
        <v>24566</v>
      </c>
      <c r="B30" s="20" t="s">
        <v>2919</v>
      </c>
      <c r="C30" s="19">
        <v>9800000</v>
      </c>
      <c r="D30" s="16">
        <v>22</v>
      </c>
      <c r="E30" s="18">
        <v>15.49</v>
      </c>
      <c r="F30" s="17">
        <v>29.94</v>
      </c>
      <c r="G30" s="16">
        <v>21.474299999999999</v>
      </c>
      <c r="H30" s="15">
        <v>2</v>
      </c>
    </row>
    <row r="31" spans="1:8" x14ac:dyDescent="0.3">
      <c r="A31" s="18">
        <v>24616</v>
      </c>
      <c r="B31" s="20" t="s">
        <v>2642</v>
      </c>
      <c r="C31" s="19">
        <v>50300000</v>
      </c>
      <c r="D31" s="16">
        <v>65</v>
      </c>
      <c r="E31" s="18">
        <v>16.809999999999999</v>
      </c>
      <c r="F31" s="17">
        <v>28.24</v>
      </c>
      <c r="G31" s="16">
        <v>23.525200000000002</v>
      </c>
      <c r="H31" s="15">
        <v>3</v>
      </c>
    </row>
    <row r="32" spans="1:8" x14ac:dyDescent="0.3">
      <c r="A32" s="18">
        <v>24663</v>
      </c>
      <c r="B32" s="20" t="s">
        <v>2818</v>
      </c>
      <c r="C32" s="19">
        <v>26300000</v>
      </c>
      <c r="D32" s="16">
        <v>52</v>
      </c>
      <c r="E32" s="18">
        <v>6.93</v>
      </c>
      <c r="F32" s="17">
        <v>10.44</v>
      </c>
      <c r="G32" s="16">
        <v>8.1052999999999997</v>
      </c>
      <c r="H32" s="15">
        <v>2</v>
      </c>
    </row>
    <row r="33" spans="1:8" x14ac:dyDescent="0.3">
      <c r="A33" s="18">
        <v>24723</v>
      </c>
      <c r="B33" s="20" t="s">
        <v>2863</v>
      </c>
      <c r="C33" s="19">
        <v>31900000</v>
      </c>
      <c r="D33" s="16">
        <v>22</v>
      </c>
      <c r="E33" s="18">
        <v>24.04</v>
      </c>
      <c r="F33" s="17">
        <v>52.09</v>
      </c>
      <c r="G33" s="16">
        <v>35.208500000000001</v>
      </c>
      <c r="H33" s="15">
        <v>2</v>
      </c>
    </row>
    <row r="34" spans="1:8" x14ac:dyDescent="0.3">
      <c r="A34" s="18">
        <v>24921</v>
      </c>
      <c r="B34" s="20" t="s">
        <v>2707</v>
      </c>
      <c r="C34" s="19">
        <v>460100000</v>
      </c>
      <c r="D34" s="16">
        <v>399</v>
      </c>
      <c r="E34" s="18">
        <v>14.8</v>
      </c>
      <c r="F34" s="17">
        <v>23.92</v>
      </c>
      <c r="G34" s="16">
        <v>19.5837</v>
      </c>
      <c r="H34" s="15">
        <v>3</v>
      </c>
    </row>
    <row r="35" spans="1:8" x14ac:dyDescent="0.3">
      <c r="A35" s="18">
        <v>25282</v>
      </c>
      <c r="B35" s="20" t="s">
        <v>2643</v>
      </c>
      <c r="C35" s="19">
        <v>142300000</v>
      </c>
      <c r="D35" s="16">
        <v>17</v>
      </c>
      <c r="E35" s="18">
        <v>24.4925</v>
      </c>
      <c r="F35" s="17">
        <v>32.630000000000003</v>
      </c>
      <c r="G35" s="16">
        <v>29.6294</v>
      </c>
      <c r="H35" s="15">
        <v>4</v>
      </c>
    </row>
    <row r="36" spans="1:8" x14ac:dyDescent="0.3">
      <c r="A36" s="18">
        <v>25425</v>
      </c>
      <c r="B36" s="20" t="s">
        <v>2879</v>
      </c>
      <c r="C36" s="19">
        <v>54400000</v>
      </c>
      <c r="D36" s="16">
        <v>53</v>
      </c>
      <c r="E36" s="18">
        <v>12.68</v>
      </c>
      <c r="F36" s="17">
        <v>14.28</v>
      </c>
      <c r="G36" s="16">
        <v>13.6264</v>
      </c>
      <c r="H36" s="15">
        <v>1</v>
      </c>
    </row>
    <row r="37" spans="1:8" x14ac:dyDescent="0.3">
      <c r="A37" s="18">
        <v>25425</v>
      </c>
      <c r="B37" s="20" t="s">
        <v>2879</v>
      </c>
      <c r="C37" s="19">
        <v>730300000</v>
      </c>
      <c r="D37" s="16">
        <v>249</v>
      </c>
      <c r="E37" s="18">
        <v>10.25</v>
      </c>
      <c r="F37" s="17">
        <v>21.2</v>
      </c>
      <c r="G37" s="16">
        <v>17.020700000000001</v>
      </c>
      <c r="H37" s="15">
        <v>2</v>
      </c>
    </row>
    <row r="38" spans="1:8" x14ac:dyDescent="0.3">
      <c r="A38" s="18">
        <v>26034</v>
      </c>
      <c r="B38" s="20" t="s">
        <v>2616</v>
      </c>
      <c r="C38" s="19">
        <v>4046400000</v>
      </c>
      <c r="D38" s="16">
        <v>526</v>
      </c>
      <c r="E38" s="18">
        <v>21.63</v>
      </c>
      <c r="F38" s="17">
        <v>36.32</v>
      </c>
      <c r="G38" s="16">
        <v>26.0929</v>
      </c>
      <c r="H38" s="15">
        <v>3</v>
      </c>
    </row>
    <row r="39" spans="1:8" x14ac:dyDescent="0.3">
      <c r="A39" s="18">
        <v>26106</v>
      </c>
      <c r="B39" s="20" t="s">
        <v>2889</v>
      </c>
      <c r="C39" s="19">
        <v>1873200000</v>
      </c>
      <c r="D39" s="16">
        <v>912</v>
      </c>
      <c r="E39" s="18">
        <v>14.3</v>
      </c>
      <c r="F39" s="17">
        <v>58.38</v>
      </c>
      <c r="G39" s="16">
        <v>27.366</v>
      </c>
      <c r="H39" s="15">
        <v>2</v>
      </c>
    </row>
    <row r="40" spans="1:8" x14ac:dyDescent="0.3">
      <c r="A40" s="18">
        <v>26106</v>
      </c>
      <c r="B40" s="20" t="s">
        <v>2889</v>
      </c>
      <c r="C40" s="19">
        <v>1000000</v>
      </c>
      <c r="D40" s="16">
        <v>1</v>
      </c>
      <c r="E40" s="18">
        <v>39.950000000000003</v>
      </c>
      <c r="F40" s="17">
        <v>39.950000000000003</v>
      </c>
      <c r="G40" s="16">
        <v>39.950000000000003</v>
      </c>
      <c r="H40" s="15">
        <v>3</v>
      </c>
    </row>
    <row r="41" spans="1:8" x14ac:dyDescent="0.3">
      <c r="A41" s="18">
        <v>26107</v>
      </c>
      <c r="B41" s="20" t="s">
        <v>2277</v>
      </c>
      <c r="C41" s="19">
        <v>3711500000</v>
      </c>
      <c r="D41" s="16">
        <v>1277</v>
      </c>
      <c r="E41" s="18">
        <v>11.53</v>
      </c>
      <c r="F41" s="17">
        <v>23.56</v>
      </c>
      <c r="G41" s="16">
        <v>20.070599999999999</v>
      </c>
      <c r="H41" s="15">
        <v>3</v>
      </c>
    </row>
    <row r="42" spans="1:8" x14ac:dyDescent="0.3">
      <c r="A42" s="18">
        <v>26183</v>
      </c>
      <c r="B42" s="20" t="s">
        <v>2950</v>
      </c>
      <c r="C42" s="19">
        <v>11900000</v>
      </c>
      <c r="D42" s="16">
        <v>11</v>
      </c>
      <c r="E42" s="18">
        <v>11.52</v>
      </c>
      <c r="F42" s="17">
        <v>35.090000000000003</v>
      </c>
      <c r="G42" s="16">
        <v>15.0703</v>
      </c>
      <c r="H42" s="15">
        <v>2</v>
      </c>
    </row>
    <row r="43" spans="1:8" x14ac:dyDescent="0.3">
      <c r="A43" s="18">
        <v>26184</v>
      </c>
      <c r="B43" s="20" t="s">
        <v>2951</v>
      </c>
      <c r="C43" s="19">
        <v>62200000</v>
      </c>
      <c r="D43" s="16">
        <v>20</v>
      </c>
      <c r="E43" s="18">
        <v>24.26</v>
      </c>
      <c r="F43" s="17">
        <v>66.34</v>
      </c>
      <c r="G43" s="16">
        <v>36.807299999999998</v>
      </c>
      <c r="H43" s="15">
        <v>3</v>
      </c>
    </row>
    <row r="44" spans="1:8" x14ac:dyDescent="0.3">
      <c r="A44" s="18">
        <v>26301</v>
      </c>
      <c r="B44" s="20" t="s">
        <v>2890</v>
      </c>
      <c r="C44" s="19">
        <v>9400000</v>
      </c>
      <c r="D44" s="16">
        <v>10</v>
      </c>
      <c r="E44" s="18">
        <v>4.68</v>
      </c>
      <c r="F44" s="17">
        <v>8.8000000000000007</v>
      </c>
      <c r="G44" s="16">
        <v>7.3178000000000001</v>
      </c>
      <c r="H44" s="15">
        <v>2</v>
      </c>
    </row>
    <row r="45" spans="1:8" x14ac:dyDescent="0.3">
      <c r="A45" s="18">
        <v>26302</v>
      </c>
      <c r="B45" s="20" t="s">
        <v>2795</v>
      </c>
      <c r="C45" s="19">
        <v>8000000</v>
      </c>
      <c r="D45" s="16">
        <v>2</v>
      </c>
      <c r="E45" s="18">
        <v>1.06</v>
      </c>
      <c r="F45" s="17">
        <v>23.4117</v>
      </c>
      <c r="G45" s="16">
        <v>17.823799999999999</v>
      </c>
      <c r="H45" s="15">
        <v>1</v>
      </c>
    </row>
    <row r="46" spans="1:8" x14ac:dyDescent="0.3">
      <c r="A46" s="18">
        <v>26364</v>
      </c>
      <c r="B46" s="20" t="s">
        <v>2959</v>
      </c>
      <c r="C46" s="19">
        <v>23100000</v>
      </c>
      <c r="D46" s="16">
        <v>39</v>
      </c>
      <c r="E46" s="18">
        <v>54.09</v>
      </c>
      <c r="F46" s="17">
        <v>160.49</v>
      </c>
      <c r="G46" s="16">
        <v>79.260599999999997</v>
      </c>
      <c r="H46" s="15">
        <v>3</v>
      </c>
    </row>
    <row r="47" spans="1:8" x14ac:dyDescent="0.3">
      <c r="A47" s="18">
        <v>27291</v>
      </c>
      <c r="B47" s="20" t="s">
        <v>2830</v>
      </c>
      <c r="C47" s="19">
        <v>77800000</v>
      </c>
      <c r="D47" s="16">
        <v>75</v>
      </c>
      <c r="E47" s="18">
        <v>3.84</v>
      </c>
      <c r="F47" s="17">
        <v>11.19</v>
      </c>
      <c r="G47" s="16">
        <v>6.6776</v>
      </c>
      <c r="H47" s="15">
        <v>1</v>
      </c>
    </row>
    <row r="48" spans="1:8" x14ac:dyDescent="0.3">
      <c r="A48" s="18">
        <v>27311</v>
      </c>
      <c r="B48" s="20" t="s">
        <v>2868</v>
      </c>
      <c r="C48" s="19">
        <v>22600000</v>
      </c>
      <c r="D48" s="16">
        <v>16</v>
      </c>
      <c r="E48" s="18">
        <v>8.15</v>
      </c>
      <c r="F48" s="17">
        <v>14.85</v>
      </c>
      <c r="G48" s="16">
        <v>11.6114</v>
      </c>
      <c r="H48" s="15">
        <v>2</v>
      </c>
    </row>
    <row r="49" spans="1:8" x14ac:dyDescent="0.3">
      <c r="A49" s="18">
        <v>27481</v>
      </c>
      <c r="B49" s="20" t="s">
        <v>2785</v>
      </c>
      <c r="C49" s="19">
        <v>35900000</v>
      </c>
      <c r="D49" s="16">
        <v>36</v>
      </c>
      <c r="E49" s="18">
        <v>2.38</v>
      </c>
      <c r="F49" s="17">
        <v>8.32</v>
      </c>
      <c r="G49" s="16">
        <v>5.4236000000000004</v>
      </c>
      <c r="H49" s="15">
        <v>1</v>
      </c>
    </row>
    <row r="50" spans="1:8" x14ac:dyDescent="0.3">
      <c r="A50" s="18">
        <v>28885</v>
      </c>
      <c r="B50" s="20" t="s">
        <v>2901</v>
      </c>
      <c r="C50" s="19">
        <v>79200000</v>
      </c>
      <c r="D50" s="16">
        <v>41</v>
      </c>
      <c r="E50" s="18">
        <v>19.04</v>
      </c>
      <c r="F50" s="17">
        <v>28.246700000000001</v>
      </c>
      <c r="G50" s="16">
        <v>25.8401</v>
      </c>
      <c r="H50" s="15">
        <v>2</v>
      </c>
    </row>
    <row r="51" spans="1:8" x14ac:dyDescent="0.3">
      <c r="A51" s="18">
        <v>28886</v>
      </c>
      <c r="B51" s="20" t="s">
        <v>2737</v>
      </c>
      <c r="C51" s="19">
        <v>346900000</v>
      </c>
      <c r="D51" s="16">
        <v>191</v>
      </c>
      <c r="E51" s="18">
        <v>7.14</v>
      </c>
      <c r="F51" s="17">
        <v>14.5875</v>
      </c>
      <c r="G51" s="16">
        <v>10.276400000000001</v>
      </c>
      <c r="H51" s="15">
        <v>1</v>
      </c>
    </row>
    <row r="52" spans="1:8" x14ac:dyDescent="0.3">
      <c r="A52" s="18">
        <v>28886</v>
      </c>
      <c r="B52" s="20" t="s">
        <v>2737</v>
      </c>
      <c r="C52" s="19">
        <v>27700000</v>
      </c>
      <c r="D52" s="16">
        <v>11</v>
      </c>
      <c r="E52" s="18">
        <v>10.01</v>
      </c>
      <c r="F52" s="17">
        <v>14.49</v>
      </c>
      <c r="G52" s="16">
        <v>10.9057</v>
      </c>
      <c r="H52" s="15">
        <v>3</v>
      </c>
    </row>
    <row r="53" spans="1:8" x14ac:dyDescent="0.3">
      <c r="A53" s="18">
        <v>29051</v>
      </c>
      <c r="B53" s="20" t="s">
        <v>2282</v>
      </c>
      <c r="C53" s="19">
        <v>238300000</v>
      </c>
      <c r="D53" s="16">
        <v>231</v>
      </c>
      <c r="E53" s="18">
        <v>12.27</v>
      </c>
      <c r="F53" s="17">
        <v>19.649999999999999</v>
      </c>
      <c r="G53" s="16">
        <v>15.4764</v>
      </c>
      <c r="H53" s="15">
        <v>3</v>
      </c>
    </row>
    <row r="54" spans="1:8" x14ac:dyDescent="0.3">
      <c r="A54" s="18">
        <v>29371</v>
      </c>
      <c r="B54" s="20" t="s">
        <v>2765</v>
      </c>
      <c r="C54" s="19">
        <v>26500000</v>
      </c>
      <c r="D54" s="16">
        <v>49</v>
      </c>
      <c r="E54" s="18">
        <v>9.23</v>
      </c>
      <c r="F54" s="17">
        <v>16.37</v>
      </c>
      <c r="G54" s="16">
        <v>11.9892</v>
      </c>
      <c r="H54" s="15">
        <v>2</v>
      </c>
    </row>
    <row r="55" spans="1:8" x14ac:dyDescent="0.3">
      <c r="A55" s="18">
        <v>30163</v>
      </c>
      <c r="B55" s="20" t="s">
        <v>2940</v>
      </c>
      <c r="C55" s="19">
        <v>17400000</v>
      </c>
      <c r="D55" s="16">
        <v>17</v>
      </c>
      <c r="E55" s="18">
        <v>19.38</v>
      </c>
      <c r="F55" s="17">
        <v>40.42</v>
      </c>
      <c r="G55" s="16">
        <v>32.076999999999998</v>
      </c>
      <c r="H55" s="15">
        <v>2</v>
      </c>
    </row>
    <row r="56" spans="1:8" x14ac:dyDescent="0.3">
      <c r="A56" s="18">
        <v>30237</v>
      </c>
      <c r="B56" s="20" t="s">
        <v>2822</v>
      </c>
      <c r="C56" s="19">
        <v>43400000</v>
      </c>
      <c r="D56" s="16">
        <v>69</v>
      </c>
      <c r="E56" s="18">
        <v>15.8</v>
      </c>
      <c r="F56" s="17">
        <v>32.26</v>
      </c>
      <c r="G56" s="16">
        <v>21.788</v>
      </c>
      <c r="H56" s="15">
        <v>2</v>
      </c>
    </row>
    <row r="57" spans="1:8" x14ac:dyDescent="0.3">
      <c r="A57" s="18">
        <v>30335</v>
      </c>
      <c r="B57" s="20" t="s">
        <v>2854</v>
      </c>
      <c r="C57" s="19">
        <v>167900000</v>
      </c>
      <c r="D57" s="16">
        <v>184</v>
      </c>
      <c r="E57" s="18">
        <v>16.670000000000002</v>
      </c>
      <c r="F57" s="17">
        <v>39.01</v>
      </c>
      <c r="G57" s="16">
        <v>26.101800000000001</v>
      </c>
      <c r="H57" s="15">
        <v>3</v>
      </c>
    </row>
    <row r="58" spans="1:8" x14ac:dyDescent="0.3">
      <c r="A58" s="18">
        <v>30453</v>
      </c>
      <c r="B58" s="20" t="s">
        <v>2931</v>
      </c>
      <c r="C58" s="19">
        <v>9100000</v>
      </c>
      <c r="D58" s="16">
        <v>17</v>
      </c>
      <c r="E58" s="18">
        <v>7.24</v>
      </c>
      <c r="F58" s="17">
        <v>9.3000000000000007</v>
      </c>
      <c r="G58" s="16">
        <v>7.8657000000000004</v>
      </c>
      <c r="H58" s="15">
        <v>1</v>
      </c>
    </row>
    <row r="59" spans="1:8" x14ac:dyDescent="0.3">
      <c r="A59" s="18">
        <v>30477</v>
      </c>
      <c r="B59" s="20" t="s">
        <v>2684</v>
      </c>
      <c r="C59" s="19">
        <v>19600000</v>
      </c>
      <c r="D59" s="16">
        <v>29</v>
      </c>
      <c r="E59" s="18">
        <v>11.95</v>
      </c>
      <c r="F59" s="17">
        <v>25.27</v>
      </c>
      <c r="G59" s="16">
        <v>16.3658</v>
      </c>
      <c r="H59" s="15">
        <v>3</v>
      </c>
    </row>
    <row r="60" spans="1:8" x14ac:dyDescent="0.3">
      <c r="A60" s="18">
        <v>30881</v>
      </c>
      <c r="B60" s="20" t="s">
        <v>2927</v>
      </c>
      <c r="C60" s="19">
        <v>2200000</v>
      </c>
      <c r="D60" s="16">
        <v>4</v>
      </c>
      <c r="E60" s="18">
        <v>20.170000000000002</v>
      </c>
      <c r="F60" s="17">
        <v>22.17</v>
      </c>
      <c r="G60" s="16">
        <v>21.19</v>
      </c>
      <c r="H60" s="15">
        <v>1</v>
      </c>
    </row>
    <row r="61" spans="1:8" x14ac:dyDescent="0.3">
      <c r="A61" s="18">
        <v>31411</v>
      </c>
      <c r="B61" s="20" t="s">
        <v>2953</v>
      </c>
      <c r="C61" s="19">
        <v>4700000</v>
      </c>
      <c r="D61" s="16">
        <v>8</v>
      </c>
      <c r="E61" s="18">
        <v>61.14</v>
      </c>
      <c r="F61" s="17">
        <v>80.19</v>
      </c>
      <c r="G61" s="16">
        <v>69.418099999999995</v>
      </c>
      <c r="H61" s="15">
        <v>2</v>
      </c>
    </row>
    <row r="62" spans="1:8" x14ac:dyDescent="0.3">
      <c r="A62" s="18">
        <v>31493</v>
      </c>
      <c r="B62" s="20" t="s">
        <v>2716</v>
      </c>
      <c r="C62" s="19">
        <v>77600000</v>
      </c>
      <c r="D62" s="16">
        <v>65</v>
      </c>
      <c r="E62" s="18">
        <v>22.12</v>
      </c>
      <c r="F62" s="17">
        <v>31.4986</v>
      </c>
      <c r="G62" s="16">
        <v>25.934899999999999</v>
      </c>
      <c r="H62" s="15">
        <v>3</v>
      </c>
    </row>
    <row r="63" spans="1:8" x14ac:dyDescent="0.3">
      <c r="A63" s="18">
        <v>31632</v>
      </c>
      <c r="B63" s="20" t="s">
        <v>2766</v>
      </c>
      <c r="C63" s="19">
        <v>5700000</v>
      </c>
      <c r="D63" s="16">
        <v>11</v>
      </c>
      <c r="E63" s="18">
        <v>14.3</v>
      </c>
      <c r="F63" s="17">
        <v>19.98</v>
      </c>
      <c r="G63" s="16">
        <v>17.073899999999998</v>
      </c>
      <c r="H63" s="15">
        <v>2</v>
      </c>
    </row>
    <row r="64" spans="1:8" x14ac:dyDescent="0.3">
      <c r="A64" s="18">
        <v>31712</v>
      </c>
      <c r="B64" s="20" t="s">
        <v>2750</v>
      </c>
      <c r="C64" s="19">
        <v>11200000</v>
      </c>
      <c r="D64" s="16">
        <v>29</v>
      </c>
      <c r="E64" s="18">
        <v>13.28</v>
      </c>
      <c r="F64" s="17">
        <v>22.71</v>
      </c>
      <c r="G64" s="16">
        <v>18.694199999999999</v>
      </c>
      <c r="H64" s="15">
        <v>3</v>
      </c>
    </row>
    <row r="65" spans="1:8" x14ac:dyDescent="0.3">
      <c r="A65" s="18">
        <v>31881</v>
      </c>
      <c r="B65" s="20" t="s">
        <v>2840</v>
      </c>
      <c r="C65" s="19">
        <v>4200000</v>
      </c>
      <c r="D65" s="16">
        <v>9</v>
      </c>
      <c r="E65" s="18">
        <v>9.8000000000000007</v>
      </c>
      <c r="F65" s="17">
        <v>12.96</v>
      </c>
      <c r="G65" s="16">
        <v>10.098800000000001</v>
      </c>
      <c r="H65" s="15">
        <v>2</v>
      </c>
    </row>
    <row r="66" spans="1:8" x14ac:dyDescent="0.3">
      <c r="A66" s="18">
        <v>32024</v>
      </c>
      <c r="B66" s="20" t="s">
        <v>2767</v>
      </c>
      <c r="C66" s="19">
        <v>8400000</v>
      </c>
      <c r="D66" s="16">
        <v>13</v>
      </c>
      <c r="E66" s="18">
        <v>8.3699999999999992</v>
      </c>
      <c r="F66" s="17">
        <v>16.3</v>
      </c>
      <c r="G66" s="16">
        <v>12.341900000000001</v>
      </c>
      <c r="H66" s="15">
        <v>3</v>
      </c>
    </row>
    <row r="67" spans="1:8" x14ac:dyDescent="0.3">
      <c r="A67" s="18">
        <v>32243</v>
      </c>
      <c r="B67" s="20" t="s">
        <v>2911</v>
      </c>
      <c r="C67" s="19">
        <v>200000</v>
      </c>
      <c r="D67" s="16">
        <v>2</v>
      </c>
      <c r="E67" s="18">
        <v>9.85</v>
      </c>
      <c r="F67" s="17">
        <v>10.16</v>
      </c>
      <c r="G67" s="16">
        <v>10.005000000000001</v>
      </c>
      <c r="H67" s="15">
        <v>1</v>
      </c>
    </row>
    <row r="68" spans="1:8" x14ac:dyDescent="0.3">
      <c r="A68" s="18">
        <v>32607</v>
      </c>
      <c r="B68" s="20" t="s">
        <v>2855</v>
      </c>
      <c r="C68" s="19">
        <v>60000000</v>
      </c>
      <c r="D68" s="16">
        <v>109</v>
      </c>
      <c r="E68" s="18">
        <v>35.53</v>
      </c>
      <c r="F68" s="17">
        <v>111.89</v>
      </c>
      <c r="G68" s="16">
        <v>57.422699999999999</v>
      </c>
      <c r="H68" s="15">
        <v>3</v>
      </c>
    </row>
    <row r="69" spans="1:8" x14ac:dyDescent="0.3">
      <c r="A69" s="18">
        <v>33053</v>
      </c>
      <c r="B69" s="20" t="s">
        <v>2932</v>
      </c>
      <c r="C69" s="19">
        <v>45500000</v>
      </c>
      <c r="D69" s="16">
        <v>67</v>
      </c>
      <c r="E69" s="18">
        <v>16.05</v>
      </c>
      <c r="F69" s="17">
        <v>47.17</v>
      </c>
      <c r="G69" s="16">
        <v>31.438199999999998</v>
      </c>
      <c r="H69" s="15">
        <v>2</v>
      </c>
    </row>
    <row r="70" spans="1:8" x14ac:dyDescent="0.3">
      <c r="A70" s="18">
        <v>33054</v>
      </c>
      <c r="B70" s="20" t="s">
        <v>2960</v>
      </c>
      <c r="C70" s="19">
        <v>17700000</v>
      </c>
      <c r="D70" s="16">
        <v>12</v>
      </c>
      <c r="E70" s="18">
        <v>16.7</v>
      </c>
      <c r="F70" s="17">
        <v>56.12</v>
      </c>
      <c r="G70" s="16">
        <v>32.178600000000003</v>
      </c>
      <c r="H70" s="15">
        <v>2</v>
      </c>
    </row>
    <row r="71" spans="1:8" x14ac:dyDescent="0.3">
      <c r="A71" s="18">
        <v>33101</v>
      </c>
      <c r="B71" s="20" t="s">
        <v>2493</v>
      </c>
      <c r="C71" s="19">
        <v>26400000</v>
      </c>
      <c r="D71" s="16">
        <v>45</v>
      </c>
      <c r="E71" s="18">
        <v>15.4</v>
      </c>
      <c r="F71" s="17">
        <v>22.93</v>
      </c>
      <c r="G71" s="16">
        <v>18.648299999999999</v>
      </c>
      <c r="H71" s="15">
        <v>5</v>
      </c>
    </row>
    <row r="72" spans="1:8" x14ac:dyDescent="0.3">
      <c r="A72" s="18">
        <v>33223</v>
      </c>
      <c r="B72" s="20" t="s">
        <v>2902</v>
      </c>
      <c r="C72" s="19">
        <v>700000</v>
      </c>
      <c r="D72" s="16">
        <v>4</v>
      </c>
      <c r="E72" s="18">
        <v>33.299999999999997</v>
      </c>
      <c r="F72" s="17">
        <v>33.31</v>
      </c>
      <c r="G72" s="16">
        <v>33.308599999999998</v>
      </c>
      <c r="H72" s="15">
        <v>2</v>
      </c>
    </row>
    <row r="73" spans="1:8" x14ac:dyDescent="0.3">
      <c r="A73" s="18">
        <v>33244</v>
      </c>
      <c r="B73" s="20" t="s">
        <v>2580</v>
      </c>
      <c r="C73" s="19">
        <v>28200000</v>
      </c>
      <c r="D73" s="16">
        <v>30</v>
      </c>
      <c r="E73" s="18">
        <v>13.6541</v>
      </c>
      <c r="F73" s="17">
        <v>19.489999999999998</v>
      </c>
      <c r="G73" s="16">
        <v>15.1692</v>
      </c>
      <c r="H73" s="15">
        <v>3</v>
      </c>
    </row>
    <row r="74" spans="1:8" x14ac:dyDescent="0.3">
      <c r="A74" s="18">
        <v>33382</v>
      </c>
      <c r="B74" s="20" t="s">
        <v>2881</v>
      </c>
      <c r="C74" s="19">
        <v>14700000</v>
      </c>
      <c r="D74" s="16">
        <v>16</v>
      </c>
      <c r="E74" s="18">
        <v>6.14</v>
      </c>
      <c r="F74" s="17">
        <v>13.52</v>
      </c>
      <c r="G74" s="16">
        <v>8.3368000000000002</v>
      </c>
      <c r="H74" s="15">
        <v>2</v>
      </c>
    </row>
    <row r="75" spans="1:8" x14ac:dyDescent="0.3">
      <c r="A75" s="18">
        <v>33463</v>
      </c>
      <c r="B75" s="20" t="s">
        <v>2933</v>
      </c>
      <c r="C75" s="19">
        <v>4500000</v>
      </c>
      <c r="D75" s="16">
        <v>6</v>
      </c>
      <c r="E75" s="18">
        <v>13.59</v>
      </c>
      <c r="F75" s="17">
        <v>15.69</v>
      </c>
      <c r="G75" s="16">
        <v>15.2011</v>
      </c>
      <c r="H75" s="15">
        <v>2</v>
      </c>
    </row>
    <row r="76" spans="1:8" x14ac:dyDescent="0.3">
      <c r="A76" s="18">
        <v>33632</v>
      </c>
      <c r="B76" s="20" t="s">
        <v>2941</v>
      </c>
      <c r="C76" s="19">
        <v>1000000</v>
      </c>
      <c r="D76" s="16">
        <v>1</v>
      </c>
      <c r="E76" s="18">
        <v>11.85</v>
      </c>
      <c r="F76" s="17">
        <v>11.85</v>
      </c>
      <c r="G76" s="16">
        <v>11.85</v>
      </c>
      <c r="H76" s="15">
        <v>1</v>
      </c>
    </row>
    <row r="77" spans="1:8" x14ac:dyDescent="0.3">
      <c r="A77" s="18">
        <v>34132</v>
      </c>
      <c r="B77" s="20" t="s">
        <v>2505</v>
      </c>
      <c r="C77" s="19">
        <v>295500000</v>
      </c>
      <c r="D77" s="16">
        <v>328</v>
      </c>
      <c r="E77" s="18">
        <v>16.21</v>
      </c>
      <c r="F77" s="17">
        <v>32.01</v>
      </c>
      <c r="G77" s="16">
        <v>24.353899999999999</v>
      </c>
      <c r="H77" s="15">
        <v>3</v>
      </c>
    </row>
    <row r="78" spans="1:8" x14ac:dyDescent="0.3">
      <c r="A78" s="18">
        <v>34162</v>
      </c>
      <c r="B78" s="20" t="s">
        <v>2768</v>
      </c>
      <c r="C78" s="19">
        <v>21600000</v>
      </c>
      <c r="D78" s="16">
        <v>34</v>
      </c>
      <c r="E78" s="18">
        <v>16.18</v>
      </c>
      <c r="F78" s="17">
        <v>22.1845</v>
      </c>
      <c r="G78" s="16">
        <v>20.684200000000001</v>
      </c>
      <c r="H78" s="15">
        <v>2</v>
      </c>
    </row>
    <row r="79" spans="1:8" x14ac:dyDescent="0.3">
      <c r="A79" s="18">
        <v>34653</v>
      </c>
      <c r="B79" s="20" t="s">
        <v>2717</v>
      </c>
      <c r="C79" s="19">
        <v>129700000</v>
      </c>
      <c r="D79" s="16">
        <v>69</v>
      </c>
      <c r="E79" s="18">
        <v>17.32</v>
      </c>
      <c r="F79" s="17">
        <v>24.96</v>
      </c>
      <c r="G79" s="16">
        <v>20.191700000000001</v>
      </c>
      <c r="H79" s="15">
        <v>2</v>
      </c>
    </row>
    <row r="80" spans="1:8" x14ac:dyDescent="0.3">
      <c r="A80" s="18">
        <v>34842</v>
      </c>
      <c r="B80" s="20" t="s">
        <v>2738</v>
      </c>
      <c r="C80" s="19">
        <v>12100000</v>
      </c>
      <c r="D80" s="16">
        <v>24</v>
      </c>
      <c r="E80" s="18">
        <v>20.18</v>
      </c>
      <c r="F80" s="17">
        <v>30.82</v>
      </c>
      <c r="G80" s="16">
        <v>24.508299999999998</v>
      </c>
      <c r="H80" s="15">
        <v>3</v>
      </c>
    </row>
    <row r="81" spans="1:8" x14ac:dyDescent="0.3">
      <c r="A81" s="18">
        <v>34891</v>
      </c>
      <c r="B81" s="20" t="s">
        <v>2739</v>
      </c>
      <c r="C81" s="19">
        <v>100000</v>
      </c>
      <c r="D81" s="16">
        <v>1</v>
      </c>
      <c r="E81" s="18">
        <v>13.18</v>
      </c>
      <c r="F81" s="17">
        <v>13.18</v>
      </c>
      <c r="G81" s="16">
        <v>13.18</v>
      </c>
      <c r="H81" s="15">
        <v>3</v>
      </c>
    </row>
    <row r="82" spans="1:8" x14ac:dyDescent="0.3">
      <c r="A82" s="18">
        <v>35121</v>
      </c>
      <c r="B82" s="20" t="s">
        <v>2697</v>
      </c>
      <c r="C82" s="19">
        <v>181800000</v>
      </c>
      <c r="D82" s="16">
        <v>58</v>
      </c>
      <c r="E82" s="18">
        <v>11.51</v>
      </c>
      <c r="F82" s="17">
        <v>14.09</v>
      </c>
      <c r="G82" s="16">
        <v>13.196099999999999</v>
      </c>
      <c r="H82" s="15">
        <v>2</v>
      </c>
    </row>
    <row r="83" spans="1:8" x14ac:dyDescent="0.3">
      <c r="A83" s="18">
        <v>35211</v>
      </c>
      <c r="B83" s="20" t="s">
        <v>2823</v>
      </c>
      <c r="C83" s="19">
        <v>8200000</v>
      </c>
      <c r="D83" s="16">
        <v>14</v>
      </c>
      <c r="E83" s="18">
        <v>11.55</v>
      </c>
      <c r="F83" s="17">
        <v>16.43</v>
      </c>
      <c r="G83" s="16">
        <v>14.384600000000001</v>
      </c>
      <c r="H83" s="15">
        <v>2</v>
      </c>
    </row>
    <row r="84" spans="1:8" x14ac:dyDescent="0.3">
      <c r="A84" s="18">
        <v>35264</v>
      </c>
      <c r="B84" s="20" t="s">
        <v>2752</v>
      </c>
      <c r="C84" s="19">
        <v>1100000</v>
      </c>
      <c r="D84" s="16">
        <v>2</v>
      </c>
      <c r="E84" s="18">
        <v>48.68</v>
      </c>
      <c r="F84" s="17">
        <v>50.87</v>
      </c>
      <c r="G84" s="16">
        <v>49.476399999999998</v>
      </c>
      <c r="H84" s="15">
        <v>2</v>
      </c>
    </row>
    <row r="85" spans="1:8" x14ac:dyDescent="0.3">
      <c r="A85" s="18">
        <v>35802</v>
      </c>
      <c r="B85" s="20" t="s">
        <v>2709</v>
      </c>
      <c r="C85" s="19">
        <v>94500000</v>
      </c>
      <c r="D85" s="16">
        <v>53</v>
      </c>
      <c r="E85" s="18">
        <v>13.37</v>
      </c>
      <c r="F85" s="17">
        <v>19.77</v>
      </c>
      <c r="G85" s="16">
        <v>14.667</v>
      </c>
      <c r="H85" s="15">
        <v>2</v>
      </c>
    </row>
    <row r="86" spans="1:8" x14ac:dyDescent="0.3">
      <c r="A86" s="18">
        <v>35913</v>
      </c>
      <c r="B86" s="20" t="s">
        <v>2753</v>
      </c>
      <c r="C86" s="19">
        <v>13800000</v>
      </c>
      <c r="D86" s="16">
        <v>25</v>
      </c>
      <c r="E86" s="18">
        <v>14.85</v>
      </c>
      <c r="F86" s="17">
        <v>24.8</v>
      </c>
      <c r="G86" s="16">
        <v>18.814399999999999</v>
      </c>
      <c r="H86" s="15">
        <v>3</v>
      </c>
    </row>
    <row r="87" spans="1:8" x14ac:dyDescent="0.3">
      <c r="A87" s="18">
        <v>35961</v>
      </c>
      <c r="B87" s="20" t="s">
        <v>2885</v>
      </c>
      <c r="C87" s="19">
        <v>26900000</v>
      </c>
      <c r="D87" s="16">
        <v>28</v>
      </c>
      <c r="E87" s="18">
        <v>18.84</v>
      </c>
      <c r="F87" s="17">
        <v>22.09</v>
      </c>
      <c r="G87" s="16">
        <v>20.123699999999999</v>
      </c>
      <c r="H87" s="15">
        <v>1</v>
      </c>
    </row>
    <row r="88" spans="1:8" x14ac:dyDescent="0.3">
      <c r="A88" s="18">
        <v>35961</v>
      </c>
      <c r="B88" s="20" t="s">
        <v>2885</v>
      </c>
      <c r="C88" s="19">
        <v>163700000</v>
      </c>
      <c r="D88" s="16">
        <v>187</v>
      </c>
      <c r="E88" s="18">
        <v>12.43</v>
      </c>
      <c r="F88" s="17">
        <v>34.520000000000003</v>
      </c>
      <c r="G88" s="16">
        <v>18.916399999999999</v>
      </c>
      <c r="H88" s="15">
        <v>2</v>
      </c>
    </row>
    <row r="89" spans="1:8" x14ac:dyDescent="0.3">
      <c r="A89" s="18">
        <v>36171</v>
      </c>
      <c r="B89" s="20" t="s">
        <v>2824</v>
      </c>
      <c r="C89" s="19">
        <v>35800000</v>
      </c>
      <c r="D89" s="16">
        <v>67</v>
      </c>
      <c r="E89" s="18">
        <v>6.33</v>
      </c>
      <c r="F89" s="17">
        <v>9.6</v>
      </c>
      <c r="G89" s="16">
        <v>7.2721999999999998</v>
      </c>
      <c r="H89" s="15">
        <v>2</v>
      </c>
    </row>
    <row r="90" spans="1:8" x14ac:dyDescent="0.3">
      <c r="A90" s="18">
        <v>36313</v>
      </c>
      <c r="B90" s="20" t="s">
        <v>2724</v>
      </c>
      <c r="C90" s="19">
        <v>14300000</v>
      </c>
      <c r="D90" s="16">
        <v>14</v>
      </c>
      <c r="E90" s="18">
        <v>10.19</v>
      </c>
      <c r="F90" s="17">
        <v>17.84</v>
      </c>
      <c r="G90" s="16">
        <v>12.9338</v>
      </c>
      <c r="H90" s="15">
        <v>2</v>
      </c>
    </row>
    <row r="91" spans="1:8" x14ac:dyDescent="0.3">
      <c r="A91" s="18">
        <v>36533</v>
      </c>
      <c r="B91" s="20" t="s">
        <v>2786</v>
      </c>
      <c r="C91" s="19">
        <v>154200000</v>
      </c>
      <c r="D91" s="16">
        <v>232</v>
      </c>
      <c r="E91" s="18">
        <v>8.9600000000000009</v>
      </c>
      <c r="F91" s="17">
        <v>15.05</v>
      </c>
      <c r="G91" s="16">
        <v>11.983000000000001</v>
      </c>
      <c r="H91" s="15">
        <v>3</v>
      </c>
    </row>
    <row r="92" spans="1:8" x14ac:dyDescent="0.3">
      <c r="A92" s="18">
        <v>36893</v>
      </c>
      <c r="B92" s="20" t="s">
        <v>2777</v>
      </c>
      <c r="C92" s="19">
        <v>7400000</v>
      </c>
      <c r="D92" s="16">
        <v>31</v>
      </c>
      <c r="E92" s="18">
        <v>9.7200000000000006</v>
      </c>
      <c r="F92" s="17">
        <v>20.75</v>
      </c>
      <c r="G92" s="16">
        <v>15.125400000000001</v>
      </c>
      <c r="H92" s="15">
        <v>2</v>
      </c>
    </row>
    <row r="93" spans="1:8" x14ac:dyDescent="0.3">
      <c r="A93" s="18">
        <v>36912</v>
      </c>
      <c r="B93" s="20" t="s">
        <v>2903</v>
      </c>
      <c r="C93" s="19">
        <v>10800000</v>
      </c>
      <c r="D93" s="16">
        <v>1</v>
      </c>
      <c r="E93" s="18">
        <v>3.52</v>
      </c>
      <c r="F93" s="17">
        <v>3.52</v>
      </c>
      <c r="G93" s="16">
        <v>3.52</v>
      </c>
      <c r="H93" s="15">
        <v>2</v>
      </c>
    </row>
    <row r="94" spans="1:8" x14ac:dyDescent="0.3">
      <c r="A94" s="18">
        <v>37072</v>
      </c>
      <c r="B94" s="20" t="s">
        <v>2966</v>
      </c>
      <c r="C94" s="19">
        <v>6000000</v>
      </c>
      <c r="D94" s="16">
        <v>3</v>
      </c>
      <c r="E94" s="18">
        <v>215.6</v>
      </c>
      <c r="F94" s="17">
        <v>215.62</v>
      </c>
      <c r="G94" s="16">
        <v>215.60669999999999</v>
      </c>
      <c r="H94" s="15">
        <v>1</v>
      </c>
    </row>
    <row r="95" spans="1:8" x14ac:dyDescent="0.3">
      <c r="A95" s="18">
        <v>37101</v>
      </c>
      <c r="B95" s="20" t="s">
        <v>2869</v>
      </c>
      <c r="C95" s="19">
        <v>32400000</v>
      </c>
      <c r="D95" s="16">
        <v>34</v>
      </c>
      <c r="E95" s="18">
        <v>8.26</v>
      </c>
      <c r="F95" s="17">
        <v>21.19</v>
      </c>
      <c r="G95" s="16">
        <v>13.637600000000001</v>
      </c>
      <c r="H95" s="15">
        <v>1</v>
      </c>
    </row>
    <row r="96" spans="1:8" x14ac:dyDescent="0.3">
      <c r="A96" s="18">
        <v>37101</v>
      </c>
      <c r="B96" s="20" t="s">
        <v>2869</v>
      </c>
      <c r="C96" s="19">
        <v>3200000</v>
      </c>
      <c r="D96" s="16">
        <v>4</v>
      </c>
      <c r="E96" s="18">
        <v>16.170000000000002</v>
      </c>
      <c r="F96" s="17">
        <v>17.93</v>
      </c>
      <c r="G96" s="16">
        <v>16.688099999999999</v>
      </c>
      <c r="H96" s="15">
        <v>2</v>
      </c>
    </row>
    <row r="97" spans="1:8" x14ac:dyDescent="0.3">
      <c r="A97" s="18">
        <v>37131</v>
      </c>
      <c r="B97" s="20" t="s">
        <v>2648</v>
      </c>
      <c r="C97" s="19">
        <v>16300000</v>
      </c>
      <c r="D97" s="16">
        <v>21</v>
      </c>
      <c r="E97" s="18">
        <v>13.17</v>
      </c>
      <c r="F97" s="17">
        <v>21.86</v>
      </c>
      <c r="G97" s="16">
        <v>17.7651</v>
      </c>
      <c r="H97" s="15">
        <v>3</v>
      </c>
    </row>
    <row r="98" spans="1:8" x14ac:dyDescent="0.3">
      <c r="A98" s="18">
        <v>41212</v>
      </c>
      <c r="B98" s="20" t="s">
        <v>2920</v>
      </c>
      <c r="C98" s="19">
        <v>25300000</v>
      </c>
      <c r="D98" s="16">
        <v>12</v>
      </c>
      <c r="E98" s="18">
        <v>11.96</v>
      </c>
      <c r="F98" s="17">
        <v>31.49</v>
      </c>
      <c r="G98" s="16">
        <v>15.8508</v>
      </c>
      <c r="H98" s="15">
        <v>2</v>
      </c>
    </row>
    <row r="99" spans="1:8" x14ac:dyDescent="0.3">
      <c r="A99" s="18">
        <v>41234</v>
      </c>
      <c r="B99" s="20" t="s">
        <v>2507</v>
      </c>
      <c r="C99" s="19">
        <v>12900000</v>
      </c>
      <c r="D99" s="16">
        <v>27</v>
      </c>
      <c r="E99" s="18">
        <v>11.96</v>
      </c>
      <c r="F99" s="17">
        <v>16.55</v>
      </c>
      <c r="G99" s="16">
        <v>14.484999999999999</v>
      </c>
      <c r="H99" s="15">
        <v>3</v>
      </c>
    </row>
    <row r="100" spans="1:8" x14ac:dyDescent="0.3">
      <c r="A100" s="18">
        <v>41235</v>
      </c>
      <c r="B100" s="20" t="s">
        <v>2508</v>
      </c>
      <c r="C100" s="19">
        <v>37000000</v>
      </c>
      <c r="D100" s="16">
        <v>16</v>
      </c>
      <c r="E100" s="18">
        <v>4.97</v>
      </c>
      <c r="F100" s="17">
        <v>7.13</v>
      </c>
      <c r="G100" s="16">
        <v>6.1406000000000001</v>
      </c>
      <c r="H100" s="15">
        <v>3</v>
      </c>
    </row>
    <row r="101" spans="1:8" x14ac:dyDescent="0.3">
      <c r="A101" s="18">
        <v>41414</v>
      </c>
      <c r="B101" s="20" t="s">
        <v>2892</v>
      </c>
      <c r="C101" s="19">
        <v>28000000</v>
      </c>
      <c r="D101" s="16">
        <v>24</v>
      </c>
      <c r="E101" s="18">
        <v>5.97</v>
      </c>
      <c r="F101" s="17">
        <v>13.7</v>
      </c>
      <c r="G101" s="16">
        <v>9.7576000000000001</v>
      </c>
      <c r="H101" s="15">
        <v>2</v>
      </c>
    </row>
    <row r="102" spans="1:8" x14ac:dyDescent="0.3">
      <c r="A102" s="18">
        <v>41551</v>
      </c>
      <c r="B102" s="20" t="s">
        <v>2870</v>
      </c>
      <c r="C102" s="19">
        <v>10100000</v>
      </c>
      <c r="D102" s="16">
        <v>6</v>
      </c>
      <c r="E102" s="18">
        <v>9.26</v>
      </c>
      <c r="F102" s="17">
        <v>12.37</v>
      </c>
      <c r="G102" s="16">
        <v>10.8264</v>
      </c>
      <c r="H102" s="15">
        <v>1</v>
      </c>
    </row>
    <row r="103" spans="1:8" x14ac:dyDescent="0.3">
      <c r="A103" s="18">
        <v>41551</v>
      </c>
      <c r="B103" s="20" t="s">
        <v>2870</v>
      </c>
      <c r="C103" s="19">
        <v>2000000</v>
      </c>
      <c r="D103" s="16">
        <v>4</v>
      </c>
      <c r="E103" s="18">
        <v>11.14</v>
      </c>
      <c r="F103" s="17">
        <v>15.14</v>
      </c>
      <c r="G103" s="16">
        <v>11.81</v>
      </c>
      <c r="H103" s="15">
        <v>2</v>
      </c>
    </row>
    <row r="104" spans="1:8" x14ac:dyDescent="0.3">
      <c r="A104" s="18">
        <v>41644</v>
      </c>
      <c r="B104" s="20" t="s">
        <v>2494</v>
      </c>
      <c r="C104" s="19">
        <v>12300000</v>
      </c>
      <c r="D104" s="16">
        <v>7</v>
      </c>
      <c r="E104" s="18">
        <v>13.89</v>
      </c>
      <c r="F104" s="17">
        <v>15.65</v>
      </c>
      <c r="G104" s="16">
        <v>15.090199999999999</v>
      </c>
      <c r="H104" s="15">
        <v>5</v>
      </c>
    </row>
    <row r="105" spans="1:8" x14ac:dyDescent="0.3">
      <c r="A105" s="18">
        <v>41672</v>
      </c>
      <c r="B105" s="20" t="s">
        <v>2810</v>
      </c>
      <c r="C105" s="19">
        <v>24800000</v>
      </c>
      <c r="D105" s="16">
        <v>23</v>
      </c>
      <c r="E105" s="18">
        <v>19.62</v>
      </c>
      <c r="F105" s="17">
        <v>25.67</v>
      </c>
      <c r="G105" s="16">
        <v>21.364799999999999</v>
      </c>
      <c r="H105" s="15">
        <v>2</v>
      </c>
    </row>
    <row r="106" spans="1:8" x14ac:dyDescent="0.3">
      <c r="A106" s="18">
        <v>41672</v>
      </c>
      <c r="B106" s="20" t="s">
        <v>2810</v>
      </c>
      <c r="C106" s="19">
        <v>38800000</v>
      </c>
      <c r="D106" s="16">
        <v>19</v>
      </c>
      <c r="E106" s="18">
        <v>20.741399999999999</v>
      </c>
      <c r="F106" s="17">
        <v>30.41</v>
      </c>
      <c r="G106" s="16">
        <v>24.902200000000001</v>
      </c>
      <c r="H106" s="15">
        <v>3</v>
      </c>
    </row>
    <row r="107" spans="1:8" x14ac:dyDescent="0.3">
      <c r="A107" s="18">
        <v>41752</v>
      </c>
      <c r="B107" s="20" t="s">
        <v>2798</v>
      </c>
      <c r="C107" s="19">
        <v>8600000</v>
      </c>
      <c r="D107" s="16">
        <v>11</v>
      </c>
      <c r="E107" s="18">
        <v>10.26</v>
      </c>
      <c r="F107" s="17">
        <v>15.29</v>
      </c>
      <c r="G107" s="16">
        <v>12.5116</v>
      </c>
      <c r="H107" s="15">
        <v>2</v>
      </c>
    </row>
    <row r="108" spans="1:8" x14ac:dyDescent="0.3">
      <c r="A108" s="18">
        <v>41901</v>
      </c>
      <c r="B108" s="20" t="s">
        <v>2967</v>
      </c>
      <c r="C108" s="19">
        <v>8700000</v>
      </c>
      <c r="D108" s="16">
        <v>10</v>
      </c>
      <c r="E108" s="18">
        <v>1.92</v>
      </c>
      <c r="F108" s="17">
        <v>8.6999999999999993</v>
      </c>
      <c r="G108" s="16">
        <v>4.6318000000000001</v>
      </c>
      <c r="H108" s="15">
        <v>1</v>
      </c>
    </row>
    <row r="109" spans="1:8" x14ac:dyDescent="0.3">
      <c r="A109" s="18">
        <v>43068</v>
      </c>
      <c r="B109" s="20" t="s">
        <v>2778</v>
      </c>
      <c r="C109" s="19">
        <v>6900000</v>
      </c>
      <c r="D109" s="16">
        <v>2</v>
      </c>
      <c r="E109" s="18">
        <v>40.18</v>
      </c>
      <c r="F109" s="17">
        <v>40.35</v>
      </c>
      <c r="G109" s="16">
        <v>40.182499999999997</v>
      </c>
      <c r="H109" s="15">
        <v>1</v>
      </c>
    </row>
    <row r="110" spans="1:8" x14ac:dyDescent="0.3">
      <c r="A110" s="18">
        <v>43068</v>
      </c>
      <c r="B110" s="20" t="s">
        <v>2778</v>
      </c>
      <c r="C110" s="19">
        <v>39900000</v>
      </c>
      <c r="D110" s="16">
        <v>49</v>
      </c>
      <c r="E110" s="18">
        <v>21.43</v>
      </c>
      <c r="F110" s="17">
        <v>40.32</v>
      </c>
      <c r="G110" s="16">
        <v>29.628399999999999</v>
      </c>
      <c r="H110" s="15">
        <v>2</v>
      </c>
    </row>
    <row r="111" spans="1:8" x14ac:dyDescent="0.3">
      <c r="A111" s="18">
        <v>43069</v>
      </c>
      <c r="B111" s="20" t="s">
        <v>2746</v>
      </c>
      <c r="C111" s="19">
        <v>3600000</v>
      </c>
      <c r="D111" s="16">
        <v>1</v>
      </c>
      <c r="E111" s="18">
        <v>39.08</v>
      </c>
      <c r="F111" s="17">
        <v>39.08</v>
      </c>
      <c r="G111" s="16">
        <v>39.08</v>
      </c>
      <c r="H111" s="15">
        <v>1</v>
      </c>
    </row>
    <row r="112" spans="1:8" x14ac:dyDescent="0.3">
      <c r="A112" s="18">
        <v>43069</v>
      </c>
      <c r="B112" s="20" t="s">
        <v>2746</v>
      </c>
      <c r="C112" s="19">
        <v>36400000</v>
      </c>
      <c r="D112" s="16">
        <v>28</v>
      </c>
      <c r="E112" s="18">
        <v>21.08</v>
      </c>
      <c r="F112" s="17">
        <v>40.32</v>
      </c>
      <c r="G112" s="16">
        <v>30.551100000000002</v>
      </c>
      <c r="H112" s="15">
        <v>2</v>
      </c>
    </row>
    <row r="113" spans="1:8" x14ac:dyDescent="0.3">
      <c r="A113" s="18">
        <v>44162</v>
      </c>
      <c r="B113" s="20" t="s">
        <v>2857</v>
      </c>
      <c r="C113" s="19">
        <v>64000000</v>
      </c>
      <c r="D113" s="16">
        <v>58</v>
      </c>
      <c r="E113" s="18">
        <v>11.3</v>
      </c>
      <c r="F113" s="17">
        <v>17.23</v>
      </c>
      <c r="G113" s="16">
        <v>15.4521</v>
      </c>
      <c r="H113" s="15">
        <v>2</v>
      </c>
    </row>
    <row r="114" spans="1:8" x14ac:dyDescent="0.3">
      <c r="A114" s="18">
        <v>44332</v>
      </c>
      <c r="B114" s="20" t="s">
        <v>2787</v>
      </c>
      <c r="C114" s="19">
        <v>51000000</v>
      </c>
      <c r="D114" s="16">
        <v>26</v>
      </c>
      <c r="E114" s="18">
        <v>7.78</v>
      </c>
      <c r="F114" s="17">
        <v>12.59</v>
      </c>
      <c r="G114" s="16">
        <v>10.885199999999999</v>
      </c>
      <c r="H114" s="15">
        <v>2</v>
      </c>
    </row>
    <row r="115" spans="1:8" x14ac:dyDescent="0.3">
      <c r="A115" s="18">
        <v>44381</v>
      </c>
      <c r="B115" s="20" t="s">
        <v>2849</v>
      </c>
      <c r="C115" s="19">
        <v>200300000</v>
      </c>
      <c r="D115" s="16">
        <v>124</v>
      </c>
      <c r="E115" s="18">
        <v>11.43</v>
      </c>
      <c r="F115" s="17">
        <v>16.664999999999999</v>
      </c>
      <c r="G115" s="16">
        <v>13.468999999999999</v>
      </c>
      <c r="H115" s="15">
        <v>2</v>
      </c>
    </row>
    <row r="116" spans="1:8" x14ac:dyDescent="0.3">
      <c r="A116" s="18">
        <v>45552</v>
      </c>
      <c r="B116" s="20" t="s">
        <v>2811</v>
      </c>
      <c r="C116" s="19">
        <v>22300000</v>
      </c>
      <c r="D116" s="16">
        <v>50</v>
      </c>
      <c r="E116" s="18">
        <v>11.35</v>
      </c>
      <c r="F116" s="17">
        <v>19.420000000000002</v>
      </c>
      <c r="G116" s="16">
        <v>14.183</v>
      </c>
      <c r="H116" s="15">
        <v>2</v>
      </c>
    </row>
    <row r="117" spans="1:8" x14ac:dyDescent="0.3">
      <c r="A117" s="18">
        <v>45561</v>
      </c>
      <c r="B117" s="20" t="s">
        <v>2740</v>
      </c>
      <c r="C117" s="19">
        <v>3600000</v>
      </c>
      <c r="D117" s="16">
        <v>10</v>
      </c>
      <c r="E117" s="18">
        <v>10.64</v>
      </c>
      <c r="F117" s="17">
        <v>13.68</v>
      </c>
      <c r="G117" s="16">
        <v>12.1058</v>
      </c>
      <c r="H117" s="15">
        <v>3</v>
      </c>
    </row>
    <row r="118" spans="1:8" x14ac:dyDescent="0.3">
      <c r="A118" s="18">
        <v>45661</v>
      </c>
      <c r="B118" s="20" t="s">
        <v>2674</v>
      </c>
      <c r="C118" s="19">
        <v>43900000</v>
      </c>
      <c r="D118" s="16">
        <v>15</v>
      </c>
      <c r="E118" s="18">
        <v>10.93</v>
      </c>
      <c r="F118" s="17">
        <v>25.99</v>
      </c>
      <c r="G118" s="16">
        <v>21.2376</v>
      </c>
      <c r="H118" s="15">
        <v>2</v>
      </c>
    </row>
    <row r="119" spans="1:8" x14ac:dyDescent="0.3">
      <c r="A119" s="18">
        <v>47145</v>
      </c>
      <c r="B119" s="20" t="s">
        <v>2961</v>
      </c>
      <c r="C119" s="19">
        <v>18200000</v>
      </c>
      <c r="D119" s="16">
        <v>28</v>
      </c>
      <c r="E119" s="18">
        <v>3.7</v>
      </c>
      <c r="F119" s="17">
        <v>6.95</v>
      </c>
      <c r="G119" s="16">
        <v>4.4362000000000004</v>
      </c>
      <c r="H119" s="15">
        <v>1</v>
      </c>
    </row>
    <row r="120" spans="1:8" x14ac:dyDescent="0.3">
      <c r="A120" s="18">
        <v>47162</v>
      </c>
      <c r="B120" s="20" t="s">
        <v>2893</v>
      </c>
      <c r="C120" s="19">
        <v>38300000</v>
      </c>
      <c r="D120" s="16">
        <v>57</v>
      </c>
      <c r="E120" s="18">
        <v>6.82</v>
      </c>
      <c r="F120" s="17">
        <v>16.239999999999998</v>
      </c>
      <c r="G120" s="16">
        <v>10.970499999999999</v>
      </c>
      <c r="H120" s="15">
        <v>1</v>
      </c>
    </row>
    <row r="121" spans="1:8" x14ac:dyDescent="0.3">
      <c r="A121" s="18">
        <v>47202</v>
      </c>
      <c r="B121" s="20" t="s">
        <v>2632</v>
      </c>
      <c r="C121" s="19">
        <v>12900000</v>
      </c>
      <c r="D121" s="16">
        <v>34</v>
      </c>
      <c r="E121" s="18">
        <v>14.94</v>
      </c>
      <c r="F121" s="17">
        <v>25.67</v>
      </c>
      <c r="G121" s="16">
        <v>19.580500000000001</v>
      </c>
      <c r="H121" s="15">
        <v>4</v>
      </c>
    </row>
    <row r="122" spans="1:8" x14ac:dyDescent="0.3">
      <c r="A122" s="18">
        <v>47203</v>
      </c>
      <c r="B122" s="20" t="s">
        <v>2943</v>
      </c>
      <c r="C122" s="19">
        <v>1100000</v>
      </c>
      <c r="D122" s="16">
        <v>1</v>
      </c>
      <c r="E122" s="18">
        <v>12.95</v>
      </c>
      <c r="F122" s="17">
        <v>12.95</v>
      </c>
      <c r="G122" s="16">
        <v>12.95</v>
      </c>
      <c r="H122" s="15">
        <v>2</v>
      </c>
    </row>
    <row r="123" spans="1:8" x14ac:dyDescent="0.3">
      <c r="A123" s="18">
        <v>47363</v>
      </c>
      <c r="B123" s="20" t="s">
        <v>2850</v>
      </c>
      <c r="C123" s="19">
        <v>17600000</v>
      </c>
      <c r="D123" s="16">
        <v>20</v>
      </c>
      <c r="E123" s="18">
        <v>38.563299999999998</v>
      </c>
      <c r="F123" s="17">
        <v>62.83</v>
      </c>
      <c r="G123" s="16">
        <v>52.852899999999998</v>
      </c>
      <c r="H123" s="15">
        <v>2</v>
      </c>
    </row>
    <row r="124" spans="1:8" x14ac:dyDescent="0.3">
      <c r="A124" s="18">
        <v>47441</v>
      </c>
      <c r="B124" s="20" t="s">
        <v>2851</v>
      </c>
      <c r="C124" s="19">
        <v>700000</v>
      </c>
      <c r="D124" s="16">
        <v>6</v>
      </c>
      <c r="E124" s="18">
        <v>8.57</v>
      </c>
      <c r="F124" s="17">
        <v>12.49</v>
      </c>
      <c r="G124" s="16">
        <v>9.76</v>
      </c>
      <c r="H124" s="15">
        <v>1</v>
      </c>
    </row>
    <row r="125" spans="1:8" x14ac:dyDescent="0.3">
      <c r="A125" s="18">
        <v>47463</v>
      </c>
      <c r="B125" s="20" t="s">
        <v>2962</v>
      </c>
      <c r="C125" s="19">
        <v>60900000</v>
      </c>
      <c r="D125" s="16">
        <v>22</v>
      </c>
      <c r="E125" s="18">
        <v>4.1900000000000004</v>
      </c>
      <c r="F125" s="17">
        <v>67.77</v>
      </c>
      <c r="G125" s="16">
        <v>28.596900000000002</v>
      </c>
      <c r="H125" s="15">
        <v>1</v>
      </c>
    </row>
    <row r="126" spans="1:8" x14ac:dyDescent="0.3">
      <c r="A126" s="18">
        <v>47631</v>
      </c>
      <c r="B126" s="20" t="s">
        <v>2875</v>
      </c>
      <c r="C126" s="19">
        <v>171100000</v>
      </c>
      <c r="D126" s="16">
        <v>32</v>
      </c>
      <c r="E126" s="18">
        <v>2.0499999999999998</v>
      </c>
      <c r="F126" s="17">
        <v>5.6650999999999998</v>
      </c>
      <c r="G126" s="16">
        <v>5.5541</v>
      </c>
      <c r="H126" s="15">
        <v>1</v>
      </c>
    </row>
    <row r="127" spans="1:8" x14ac:dyDescent="0.3">
      <c r="A127" s="18">
        <v>47631</v>
      </c>
      <c r="B127" s="20" t="s">
        <v>2875</v>
      </c>
      <c r="C127" s="19">
        <v>101500000</v>
      </c>
      <c r="D127" s="16">
        <v>24</v>
      </c>
      <c r="E127" s="18">
        <v>4.8600000000000003</v>
      </c>
      <c r="F127" s="17">
        <v>7.76</v>
      </c>
      <c r="G127" s="16">
        <v>5.6779000000000002</v>
      </c>
      <c r="H127" s="15">
        <v>2</v>
      </c>
    </row>
    <row r="128" spans="1:8" x14ac:dyDescent="0.3">
      <c r="A128" s="18">
        <v>47632</v>
      </c>
      <c r="B128" s="20" t="s">
        <v>2754</v>
      </c>
      <c r="C128" s="19">
        <v>7100000</v>
      </c>
      <c r="D128" s="16">
        <v>7</v>
      </c>
      <c r="E128" s="18">
        <v>9.4700000000000006</v>
      </c>
      <c r="F128" s="17">
        <v>12.84</v>
      </c>
      <c r="G128" s="16">
        <v>12.058999999999999</v>
      </c>
      <c r="H128" s="15">
        <v>3</v>
      </c>
    </row>
    <row r="129" spans="1:8" x14ac:dyDescent="0.3">
      <c r="A129" s="18">
        <v>47641</v>
      </c>
      <c r="B129" s="20" t="s">
        <v>2954</v>
      </c>
      <c r="C129" s="19">
        <v>4700000</v>
      </c>
      <c r="D129" s="16">
        <v>9</v>
      </c>
      <c r="E129" s="18">
        <v>1.27</v>
      </c>
      <c r="F129" s="17">
        <v>2.02</v>
      </c>
      <c r="G129" s="16">
        <v>1.6870000000000001</v>
      </c>
      <c r="H129" s="15">
        <v>1</v>
      </c>
    </row>
    <row r="130" spans="1:8" x14ac:dyDescent="0.3">
      <c r="A130" s="18">
        <v>49065</v>
      </c>
      <c r="B130" s="20" t="s">
        <v>2894</v>
      </c>
      <c r="C130" s="19">
        <v>34200000</v>
      </c>
      <c r="D130" s="16">
        <v>26</v>
      </c>
      <c r="E130" s="18">
        <v>14.13</v>
      </c>
      <c r="F130" s="17">
        <v>28.11</v>
      </c>
      <c r="G130" s="16">
        <v>23.752099999999999</v>
      </c>
      <c r="H130" s="15">
        <v>1</v>
      </c>
    </row>
    <row r="131" spans="1:8" x14ac:dyDescent="0.3">
      <c r="A131" s="18">
        <v>49191</v>
      </c>
      <c r="B131" s="20" t="s">
        <v>2921</v>
      </c>
      <c r="C131" s="19">
        <v>2900000</v>
      </c>
      <c r="D131" s="16">
        <v>9</v>
      </c>
      <c r="E131" s="18">
        <v>63.61</v>
      </c>
      <c r="F131" s="17">
        <v>128.02000000000001</v>
      </c>
      <c r="G131" s="16">
        <v>87.555899999999994</v>
      </c>
      <c r="H131" s="15">
        <v>4</v>
      </c>
    </row>
    <row r="132" spans="1:8" x14ac:dyDescent="0.3">
      <c r="A132" s="18">
        <v>49191</v>
      </c>
      <c r="B132" s="20" t="s">
        <v>2921</v>
      </c>
      <c r="C132" s="19">
        <v>2200000</v>
      </c>
      <c r="D132" s="16">
        <v>3</v>
      </c>
      <c r="E132" s="18">
        <v>79.83</v>
      </c>
      <c r="F132" s="17">
        <v>81.83</v>
      </c>
      <c r="G132" s="16">
        <v>80.639099999999999</v>
      </c>
      <c r="H132" s="15">
        <v>5</v>
      </c>
    </row>
    <row r="133" spans="1:8" x14ac:dyDescent="0.3">
      <c r="A133" s="18">
        <v>49672</v>
      </c>
      <c r="B133" s="20" t="s">
        <v>2944</v>
      </c>
      <c r="C133" s="19">
        <v>207800000</v>
      </c>
      <c r="D133" s="16">
        <v>264</v>
      </c>
      <c r="E133" s="18">
        <v>18.010000000000002</v>
      </c>
      <c r="F133" s="17">
        <v>63.49</v>
      </c>
      <c r="G133" s="16">
        <v>31.473299999999998</v>
      </c>
      <c r="H133" s="15">
        <v>3</v>
      </c>
    </row>
    <row r="134" spans="1:8" x14ac:dyDescent="0.3">
      <c r="A134" s="18">
        <v>50112</v>
      </c>
      <c r="B134" s="20" t="s">
        <v>2895</v>
      </c>
      <c r="C134" s="19">
        <v>4000000</v>
      </c>
      <c r="D134" s="16">
        <v>5</v>
      </c>
      <c r="E134" s="18">
        <v>59.73</v>
      </c>
      <c r="F134" s="17">
        <v>81.739999999999995</v>
      </c>
      <c r="G134" s="16">
        <v>66.435500000000005</v>
      </c>
      <c r="H134" s="15">
        <v>2</v>
      </c>
    </row>
    <row r="135" spans="1:8" x14ac:dyDescent="0.3">
      <c r="A135" s="18">
        <v>52137</v>
      </c>
      <c r="B135" s="20" t="s">
        <v>2621</v>
      </c>
      <c r="C135" s="19">
        <v>16500000</v>
      </c>
      <c r="D135" s="16">
        <v>15</v>
      </c>
      <c r="E135" s="18">
        <v>28.79</v>
      </c>
      <c r="F135" s="17">
        <v>49.6</v>
      </c>
      <c r="G135" s="16">
        <v>33.5745</v>
      </c>
      <c r="H135" s="15">
        <v>4</v>
      </c>
    </row>
    <row r="136" spans="1:8" x14ac:dyDescent="0.3">
      <c r="A136" s="18">
        <v>52231</v>
      </c>
      <c r="B136" s="20" t="s">
        <v>2815</v>
      </c>
      <c r="C136" s="19">
        <v>14100000</v>
      </c>
      <c r="D136" s="16">
        <v>15</v>
      </c>
      <c r="E136" s="18">
        <v>17.510000000000002</v>
      </c>
      <c r="F136" s="17">
        <v>27.49</v>
      </c>
      <c r="G136" s="16">
        <v>22.536999999999999</v>
      </c>
      <c r="H136" s="15">
        <v>3</v>
      </c>
    </row>
    <row r="137" spans="1:8" x14ac:dyDescent="0.3">
      <c r="A137" s="18">
        <v>52633</v>
      </c>
      <c r="B137" s="20" t="s">
        <v>2660</v>
      </c>
      <c r="C137" s="19">
        <v>500000</v>
      </c>
      <c r="D137" s="16">
        <v>1</v>
      </c>
      <c r="E137" s="18">
        <v>14.58</v>
      </c>
      <c r="F137" s="17">
        <v>14.58</v>
      </c>
      <c r="G137" s="16">
        <v>14.58</v>
      </c>
      <c r="H137" s="15">
        <v>2</v>
      </c>
    </row>
    <row r="138" spans="1:8" x14ac:dyDescent="0.3">
      <c r="A138" s="18">
        <v>52852</v>
      </c>
      <c r="B138" s="20" t="s">
        <v>2936</v>
      </c>
      <c r="C138" s="19">
        <v>50100000</v>
      </c>
      <c r="D138" s="16">
        <v>49</v>
      </c>
      <c r="E138" s="18">
        <v>11.7</v>
      </c>
      <c r="F138" s="17">
        <v>19.59</v>
      </c>
      <c r="G138" s="16">
        <v>14.7257</v>
      </c>
      <c r="H138" s="15">
        <v>1</v>
      </c>
    </row>
    <row r="139" spans="1:8" x14ac:dyDescent="0.3">
      <c r="A139" s="18">
        <v>53063</v>
      </c>
      <c r="B139" s="20" t="s">
        <v>2756</v>
      </c>
      <c r="C139" s="19">
        <v>164700000</v>
      </c>
      <c r="D139" s="16">
        <v>238</v>
      </c>
      <c r="E139" s="18">
        <v>16.079999999999998</v>
      </c>
      <c r="F139" s="17">
        <v>24.96</v>
      </c>
      <c r="G139" s="16">
        <v>19.605399999999999</v>
      </c>
      <c r="H139" s="15">
        <v>3</v>
      </c>
    </row>
    <row r="140" spans="1:8" x14ac:dyDescent="0.3">
      <c r="A140" s="18">
        <v>53094</v>
      </c>
      <c r="B140" s="20" t="s">
        <v>2757</v>
      </c>
      <c r="C140" s="19">
        <v>31000000</v>
      </c>
      <c r="D140" s="16">
        <v>49</v>
      </c>
      <c r="E140" s="18">
        <v>9.75</v>
      </c>
      <c r="F140" s="17">
        <v>19.22</v>
      </c>
      <c r="G140" s="16">
        <v>12.679600000000001</v>
      </c>
      <c r="H140" s="15">
        <v>2</v>
      </c>
    </row>
    <row r="141" spans="1:8" x14ac:dyDescent="0.3">
      <c r="A141" s="18">
        <v>54572</v>
      </c>
      <c r="B141" s="20" t="s">
        <v>2727</v>
      </c>
      <c r="C141" s="19">
        <v>48100000</v>
      </c>
      <c r="D141" s="16">
        <v>41</v>
      </c>
      <c r="E141" s="18">
        <v>7.5288000000000004</v>
      </c>
      <c r="F141" s="17">
        <v>14.21</v>
      </c>
      <c r="G141" s="16">
        <v>9.4513999999999996</v>
      </c>
      <c r="H141" s="15">
        <v>2</v>
      </c>
    </row>
    <row r="142" spans="1:8" x14ac:dyDescent="0.3">
      <c r="A142" s="18">
        <v>54983</v>
      </c>
      <c r="B142" s="20" t="s">
        <v>2720</v>
      </c>
      <c r="C142" s="19">
        <v>72000000</v>
      </c>
      <c r="D142" s="16">
        <v>22</v>
      </c>
      <c r="E142" s="18">
        <v>3.02</v>
      </c>
      <c r="F142" s="17">
        <v>9.85</v>
      </c>
      <c r="G142" s="16">
        <v>5.88</v>
      </c>
      <c r="H142" s="15">
        <v>2</v>
      </c>
    </row>
    <row r="143" spans="1:8" x14ac:dyDescent="0.3">
      <c r="A143" s="18">
        <v>55361</v>
      </c>
      <c r="B143" s="20" t="s">
        <v>2800</v>
      </c>
      <c r="C143" s="19">
        <v>52500000</v>
      </c>
      <c r="D143" s="16">
        <v>58</v>
      </c>
      <c r="E143" s="18">
        <v>16.12</v>
      </c>
      <c r="F143" s="17">
        <v>22.83</v>
      </c>
      <c r="G143" s="16">
        <v>19.712399999999999</v>
      </c>
      <c r="H143" s="15">
        <v>2</v>
      </c>
    </row>
    <row r="144" spans="1:8" x14ac:dyDescent="0.3">
      <c r="A144" s="18">
        <v>55381</v>
      </c>
      <c r="B144" s="20" t="s">
        <v>2955</v>
      </c>
      <c r="C144" s="19">
        <v>2000000</v>
      </c>
      <c r="D144" s="16">
        <v>3</v>
      </c>
      <c r="E144" s="18">
        <v>3.43</v>
      </c>
      <c r="F144" s="17">
        <v>3.85</v>
      </c>
      <c r="G144" s="16">
        <v>3.625</v>
      </c>
      <c r="H144" s="15">
        <v>1</v>
      </c>
    </row>
    <row r="145" spans="1:8" x14ac:dyDescent="0.3">
      <c r="A145" s="18">
        <v>59055</v>
      </c>
      <c r="B145" s="20" t="s">
        <v>2375</v>
      </c>
      <c r="C145" s="19">
        <v>409300000</v>
      </c>
      <c r="D145" s="16">
        <v>66</v>
      </c>
      <c r="E145" s="18">
        <v>27.03</v>
      </c>
      <c r="F145" s="17">
        <v>31.28</v>
      </c>
      <c r="G145" s="16">
        <v>27.517600000000002</v>
      </c>
      <c r="H145" s="15">
        <v>3</v>
      </c>
    </row>
    <row r="146" spans="1:8" x14ac:dyDescent="0.3">
      <c r="A146" s="18">
        <v>61753</v>
      </c>
      <c r="B146" s="20" t="s">
        <v>2946</v>
      </c>
      <c r="C146" s="19">
        <v>1000000</v>
      </c>
      <c r="D146" s="16">
        <v>2</v>
      </c>
      <c r="E146" s="18">
        <v>26.87</v>
      </c>
      <c r="F146" s="17">
        <v>31.85</v>
      </c>
      <c r="G146" s="16">
        <v>28.364000000000001</v>
      </c>
      <c r="H146" s="15">
        <v>1</v>
      </c>
    </row>
    <row r="147" spans="1:8" x14ac:dyDescent="0.3">
      <c r="A147" s="18">
        <v>61791</v>
      </c>
      <c r="B147" s="20" t="s">
        <v>2789</v>
      </c>
      <c r="C147" s="19">
        <v>2500000</v>
      </c>
      <c r="D147" s="16">
        <v>9</v>
      </c>
      <c r="E147" s="18">
        <v>9.59</v>
      </c>
      <c r="F147" s="17">
        <v>15.37</v>
      </c>
      <c r="G147" s="16">
        <v>13.0036</v>
      </c>
      <c r="H147" s="15">
        <v>3</v>
      </c>
    </row>
    <row r="148" spans="1:8" x14ac:dyDescent="0.3">
      <c r="A148" s="18">
        <v>61893</v>
      </c>
      <c r="B148" s="20" t="s">
        <v>2865</v>
      </c>
      <c r="C148" s="19">
        <v>15000000</v>
      </c>
      <c r="D148" s="16">
        <v>14</v>
      </c>
      <c r="E148" s="18">
        <v>22.81</v>
      </c>
      <c r="F148" s="17">
        <v>24.46</v>
      </c>
      <c r="G148" s="16">
        <v>23.811299999999999</v>
      </c>
      <c r="H148" s="15">
        <v>2</v>
      </c>
    </row>
    <row r="149" spans="1:8" x14ac:dyDescent="0.3">
      <c r="A149" s="18">
        <v>61893</v>
      </c>
      <c r="B149" s="20" t="s">
        <v>2865</v>
      </c>
      <c r="C149" s="19">
        <v>93700000</v>
      </c>
      <c r="D149" s="16">
        <v>68</v>
      </c>
      <c r="E149" s="18">
        <v>20.77</v>
      </c>
      <c r="F149" s="17">
        <v>31.94</v>
      </c>
      <c r="G149" s="16">
        <v>24.5</v>
      </c>
      <c r="H149" s="15">
        <v>3</v>
      </c>
    </row>
    <row r="150" spans="1:8" x14ac:dyDescent="0.3">
      <c r="A150" s="18">
        <v>61952</v>
      </c>
      <c r="B150" s="20" t="s">
        <v>2963</v>
      </c>
      <c r="C150" s="19">
        <v>6700000</v>
      </c>
      <c r="D150" s="16">
        <v>9</v>
      </c>
      <c r="E150" s="18">
        <v>33.64</v>
      </c>
      <c r="F150" s="17">
        <v>53.74</v>
      </c>
      <c r="G150" s="16">
        <v>37.220999999999997</v>
      </c>
      <c r="H150" s="15">
        <v>1</v>
      </c>
    </row>
    <row r="151" spans="1:8" x14ac:dyDescent="0.3">
      <c r="A151" s="18">
        <v>61964</v>
      </c>
      <c r="B151" s="20" t="s">
        <v>2741</v>
      </c>
      <c r="C151" s="19">
        <v>86500000</v>
      </c>
      <c r="D151" s="16">
        <v>137</v>
      </c>
      <c r="E151" s="18">
        <v>11.89</v>
      </c>
      <c r="F151" s="17">
        <v>23.822500000000002</v>
      </c>
      <c r="G151" s="16">
        <v>17.894600000000001</v>
      </c>
      <c r="H151" s="15">
        <v>3</v>
      </c>
    </row>
    <row r="152" spans="1:8" x14ac:dyDescent="0.3">
      <c r="A152" s="18">
        <v>62053</v>
      </c>
      <c r="B152" s="20" t="s">
        <v>2905</v>
      </c>
      <c r="C152" s="19">
        <v>3100000</v>
      </c>
      <c r="D152" s="16">
        <v>2</v>
      </c>
      <c r="E152" s="18">
        <v>23.51</v>
      </c>
      <c r="F152" s="17">
        <v>25.06</v>
      </c>
      <c r="G152" s="16">
        <v>23.56</v>
      </c>
      <c r="H152" s="15">
        <v>3</v>
      </c>
    </row>
    <row r="153" spans="1:8" x14ac:dyDescent="0.3">
      <c r="A153" s="18">
        <v>62083</v>
      </c>
      <c r="B153" s="20" t="s">
        <v>2964</v>
      </c>
      <c r="C153" s="19">
        <v>3000000</v>
      </c>
      <c r="D153" s="16">
        <v>2</v>
      </c>
      <c r="E153" s="18">
        <v>50.2</v>
      </c>
      <c r="F153" s="17">
        <v>50.83</v>
      </c>
      <c r="G153" s="16">
        <v>50.704000000000001</v>
      </c>
      <c r="H153" s="15">
        <v>2</v>
      </c>
    </row>
    <row r="154" spans="1:8" x14ac:dyDescent="0.3">
      <c r="A154" s="18">
        <v>62209</v>
      </c>
      <c r="B154" s="20" t="s">
        <v>2858</v>
      </c>
      <c r="C154" s="19">
        <v>4200000</v>
      </c>
      <c r="D154" s="16">
        <v>5</v>
      </c>
      <c r="E154" s="18">
        <v>7.34</v>
      </c>
      <c r="F154" s="17">
        <v>18.93</v>
      </c>
      <c r="G154" s="16">
        <v>11.4826</v>
      </c>
      <c r="H154" s="15">
        <v>2</v>
      </c>
    </row>
    <row r="155" spans="1:8" x14ac:dyDescent="0.3">
      <c r="A155" s="18">
        <v>62241</v>
      </c>
      <c r="B155" s="20" t="s">
        <v>2779</v>
      </c>
      <c r="C155" s="19">
        <v>31600000</v>
      </c>
      <c r="D155" s="16">
        <v>39</v>
      </c>
      <c r="E155" s="18">
        <v>21.15</v>
      </c>
      <c r="F155" s="17">
        <v>37.06</v>
      </c>
      <c r="G155" s="16">
        <v>26.8033</v>
      </c>
      <c r="H155" s="15">
        <v>3</v>
      </c>
    </row>
    <row r="156" spans="1:8" x14ac:dyDescent="0.3">
      <c r="A156" s="18">
        <v>62482</v>
      </c>
      <c r="B156" s="20" t="s">
        <v>2842</v>
      </c>
      <c r="C156" s="19">
        <v>13400000</v>
      </c>
      <c r="D156" s="16">
        <v>28</v>
      </c>
      <c r="E156" s="18">
        <v>8.07</v>
      </c>
      <c r="F156" s="17">
        <v>20.11</v>
      </c>
      <c r="G156" s="16">
        <v>13.4969</v>
      </c>
      <c r="H156" s="15">
        <v>2</v>
      </c>
    </row>
    <row r="157" spans="1:8" x14ac:dyDescent="0.3">
      <c r="A157" s="18">
        <v>62512</v>
      </c>
      <c r="B157" s="20" t="s">
        <v>2882</v>
      </c>
      <c r="C157" s="19">
        <v>297700000</v>
      </c>
      <c r="D157" s="16">
        <v>89</v>
      </c>
      <c r="E157" s="18">
        <v>11.14</v>
      </c>
      <c r="F157" s="17">
        <v>17.98</v>
      </c>
      <c r="G157" s="16">
        <v>13.244999999999999</v>
      </c>
      <c r="H157" s="15">
        <v>3</v>
      </c>
    </row>
    <row r="158" spans="1:8" x14ac:dyDescent="0.3">
      <c r="A158" s="18">
        <v>62573</v>
      </c>
      <c r="B158" s="20" t="s">
        <v>2948</v>
      </c>
      <c r="C158" s="19">
        <v>1000000</v>
      </c>
      <c r="D158" s="16">
        <v>5</v>
      </c>
      <c r="E158" s="18">
        <v>31.75</v>
      </c>
      <c r="F158" s="17">
        <v>46.89</v>
      </c>
      <c r="G158" s="16">
        <v>43.226999999999997</v>
      </c>
      <c r="H158" s="15">
        <v>2</v>
      </c>
    </row>
    <row r="159" spans="1:8" x14ac:dyDescent="0.3">
      <c r="A159" s="18">
        <v>62743</v>
      </c>
      <c r="B159" s="20" t="s">
        <v>2609</v>
      </c>
      <c r="C159" s="19">
        <v>100100000</v>
      </c>
      <c r="D159" s="16">
        <v>144</v>
      </c>
      <c r="E159" s="18">
        <v>7.32</v>
      </c>
      <c r="F159" s="17">
        <v>12.37</v>
      </c>
      <c r="G159" s="16">
        <v>8.9145000000000003</v>
      </c>
      <c r="H159" s="15">
        <v>2</v>
      </c>
    </row>
    <row r="160" spans="1:8" x14ac:dyDescent="0.3">
      <c r="A160" s="18">
        <v>62743</v>
      </c>
      <c r="B160" s="20" t="s">
        <v>2609</v>
      </c>
      <c r="C160" s="19">
        <v>41400000</v>
      </c>
      <c r="D160" s="16">
        <v>59</v>
      </c>
      <c r="E160" s="18">
        <v>8.3699999999999992</v>
      </c>
      <c r="F160" s="17">
        <v>13.56</v>
      </c>
      <c r="G160" s="16">
        <v>10.9087</v>
      </c>
      <c r="H160" s="15">
        <v>3</v>
      </c>
    </row>
    <row r="161" spans="1:8" x14ac:dyDescent="0.3">
      <c r="A161" s="18">
        <v>62881</v>
      </c>
      <c r="B161" s="20" t="s">
        <v>2832</v>
      </c>
      <c r="C161" s="19">
        <v>18000000</v>
      </c>
      <c r="D161" s="16">
        <v>16</v>
      </c>
      <c r="E161" s="18">
        <v>11.65</v>
      </c>
      <c r="F161" s="17">
        <v>31.31</v>
      </c>
      <c r="G161" s="16">
        <v>17.688099999999999</v>
      </c>
      <c r="H161" s="15">
        <v>2</v>
      </c>
    </row>
    <row r="162" spans="1:8" x14ac:dyDescent="0.3">
      <c r="A162" s="18">
        <v>62882</v>
      </c>
      <c r="B162" s="20" t="s">
        <v>2711</v>
      </c>
      <c r="C162" s="19">
        <v>419700000</v>
      </c>
      <c r="D162" s="16">
        <v>69</v>
      </c>
      <c r="E162" s="18">
        <v>9.1300000000000008</v>
      </c>
      <c r="F162" s="17">
        <v>11.787100000000001</v>
      </c>
      <c r="G162" s="16">
        <v>9.7012999999999998</v>
      </c>
      <c r="H162" s="15">
        <v>2</v>
      </c>
    </row>
    <row r="163" spans="1:8" x14ac:dyDescent="0.3">
      <c r="A163" s="18">
        <v>64143</v>
      </c>
      <c r="B163" s="20" t="s">
        <v>2729</v>
      </c>
      <c r="C163" s="19">
        <v>749600000</v>
      </c>
      <c r="D163" s="16">
        <v>340</v>
      </c>
      <c r="E163" s="18">
        <v>6.49</v>
      </c>
      <c r="F163" s="17">
        <v>14.1</v>
      </c>
      <c r="G163" s="16">
        <v>10.332800000000001</v>
      </c>
      <c r="H163" s="15">
        <v>1</v>
      </c>
    </row>
    <row r="164" spans="1:8" x14ac:dyDescent="0.3">
      <c r="A164" s="18">
        <v>64161</v>
      </c>
      <c r="B164" s="20" t="s">
        <v>2827</v>
      </c>
      <c r="C164" s="19">
        <v>900000</v>
      </c>
      <c r="D164" s="16">
        <v>4</v>
      </c>
      <c r="E164" s="18">
        <v>13.25</v>
      </c>
      <c r="F164" s="17">
        <v>61.64</v>
      </c>
      <c r="G164" s="16">
        <v>35.542200000000001</v>
      </c>
      <c r="H164" s="15">
        <v>2</v>
      </c>
    </row>
    <row r="165" spans="1:8" x14ac:dyDescent="0.3">
      <c r="A165" s="18">
        <v>64381</v>
      </c>
      <c r="B165" s="20" t="s">
        <v>2906</v>
      </c>
      <c r="C165" s="19">
        <v>47900000</v>
      </c>
      <c r="D165" s="16">
        <v>49</v>
      </c>
      <c r="E165" s="18">
        <v>16.61</v>
      </c>
      <c r="F165" s="17">
        <v>45.79</v>
      </c>
      <c r="G165" s="16">
        <v>23.756499999999999</v>
      </c>
      <c r="H165" s="15">
        <v>1</v>
      </c>
    </row>
    <row r="166" spans="1:8" x14ac:dyDescent="0.3">
      <c r="A166" s="18">
        <v>64413</v>
      </c>
      <c r="B166" s="20" t="s">
        <v>2843</v>
      </c>
      <c r="C166" s="19">
        <v>9400000</v>
      </c>
      <c r="D166" s="16">
        <v>37</v>
      </c>
      <c r="E166" s="18">
        <v>6.89</v>
      </c>
      <c r="F166" s="17">
        <v>13.63</v>
      </c>
      <c r="G166" s="16">
        <v>9.9367999999999999</v>
      </c>
      <c r="H166" s="15">
        <v>2</v>
      </c>
    </row>
    <row r="167" spans="1:8" x14ac:dyDescent="0.3">
      <c r="A167" s="18">
        <v>64414</v>
      </c>
      <c r="B167" s="20" t="s">
        <v>2844</v>
      </c>
      <c r="C167" s="19">
        <v>3100000</v>
      </c>
      <c r="D167" s="16">
        <v>10</v>
      </c>
      <c r="E167" s="18">
        <v>7.59</v>
      </c>
      <c r="F167" s="17">
        <v>12.654999999999999</v>
      </c>
      <c r="G167" s="16">
        <v>10.101599999999999</v>
      </c>
      <c r="H167" s="15">
        <v>2</v>
      </c>
    </row>
    <row r="168" spans="1:8" x14ac:dyDescent="0.3">
      <c r="A168" s="18">
        <v>64415</v>
      </c>
      <c r="B168" s="20" t="s">
        <v>2968</v>
      </c>
      <c r="C168" s="19">
        <v>22100000</v>
      </c>
      <c r="D168" s="16">
        <v>4</v>
      </c>
      <c r="E168" s="18">
        <v>1.9863</v>
      </c>
      <c r="F168" s="17">
        <v>4.6449999999999996</v>
      </c>
      <c r="G168" s="16">
        <v>3.0617999999999999</v>
      </c>
      <c r="H168" s="15">
        <v>2</v>
      </c>
    </row>
    <row r="169" spans="1:8" x14ac:dyDescent="0.3">
      <c r="A169" s="18">
        <v>64511</v>
      </c>
      <c r="B169" s="20" t="s">
        <v>2872</v>
      </c>
      <c r="C169" s="19">
        <v>84400000</v>
      </c>
      <c r="D169" s="16">
        <v>114</v>
      </c>
      <c r="E169" s="18">
        <v>6.68</v>
      </c>
      <c r="F169" s="17">
        <v>10.25</v>
      </c>
      <c r="G169" s="16">
        <v>8.5252999999999997</v>
      </c>
      <c r="H169" s="15">
        <v>2</v>
      </c>
    </row>
    <row r="170" spans="1:8" x14ac:dyDescent="0.3">
      <c r="A170" s="18">
        <v>64651</v>
      </c>
      <c r="B170" s="20" t="s">
        <v>2833</v>
      </c>
      <c r="C170" s="19">
        <v>10000000</v>
      </c>
      <c r="D170" s="16">
        <v>24</v>
      </c>
      <c r="E170" s="18">
        <v>4.2</v>
      </c>
      <c r="F170" s="17">
        <v>12.51</v>
      </c>
      <c r="G170" s="16">
        <v>7.7507999999999999</v>
      </c>
      <c r="H170" s="15">
        <v>2</v>
      </c>
    </row>
    <row r="171" spans="1:8" x14ac:dyDescent="0.3">
      <c r="A171" s="18">
        <v>64861</v>
      </c>
      <c r="B171" s="20" t="s">
        <v>2859</v>
      </c>
      <c r="C171" s="19">
        <v>26400000</v>
      </c>
      <c r="D171" s="16">
        <v>54</v>
      </c>
      <c r="E171" s="18">
        <v>12.78</v>
      </c>
      <c r="F171" s="17">
        <v>19.78</v>
      </c>
      <c r="G171" s="16">
        <v>16.180700000000002</v>
      </c>
      <c r="H171" s="15">
        <v>1</v>
      </c>
    </row>
    <row r="172" spans="1:8" x14ac:dyDescent="0.3">
      <c r="A172" s="18">
        <v>64961</v>
      </c>
      <c r="B172" s="20" t="s">
        <v>2769</v>
      </c>
      <c r="C172" s="19">
        <v>23800000</v>
      </c>
      <c r="D172" s="16">
        <v>52</v>
      </c>
      <c r="E172" s="18">
        <v>9.0299999999999994</v>
      </c>
      <c r="F172" s="17">
        <v>13.8</v>
      </c>
      <c r="G172" s="16">
        <v>10.4055</v>
      </c>
      <c r="H172" s="15">
        <v>3</v>
      </c>
    </row>
    <row r="173" spans="1:8" x14ac:dyDescent="0.3">
      <c r="A173" s="18">
        <v>65581</v>
      </c>
      <c r="B173" s="20" t="s">
        <v>2896</v>
      </c>
      <c r="C173" s="19">
        <v>11400000</v>
      </c>
      <c r="D173" s="16">
        <v>19</v>
      </c>
      <c r="E173" s="18">
        <v>6.38</v>
      </c>
      <c r="F173" s="17">
        <v>7.83</v>
      </c>
      <c r="G173" s="16">
        <v>7.2343000000000002</v>
      </c>
      <c r="H173" s="15">
        <v>2</v>
      </c>
    </row>
    <row r="174" spans="1:8" x14ac:dyDescent="0.3">
      <c r="A174" s="18">
        <v>65891</v>
      </c>
      <c r="B174" s="20" t="s">
        <v>2897</v>
      </c>
      <c r="C174" s="19">
        <v>11500000</v>
      </c>
      <c r="D174" s="16">
        <v>8</v>
      </c>
      <c r="E174" s="18">
        <v>151.13</v>
      </c>
      <c r="F174" s="17">
        <v>192.06</v>
      </c>
      <c r="G174" s="16">
        <v>183.05410000000001</v>
      </c>
      <c r="H174" s="15">
        <v>1</v>
      </c>
    </row>
    <row r="175" spans="1:8" x14ac:dyDescent="0.3">
      <c r="A175" s="18">
        <v>65891</v>
      </c>
      <c r="B175" s="20" t="s">
        <v>2897</v>
      </c>
      <c r="C175" s="19">
        <v>17100000</v>
      </c>
      <c r="D175" s="16">
        <v>20</v>
      </c>
      <c r="E175" s="18">
        <v>139.1</v>
      </c>
      <c r="F175" s="17">
        <v>184.5814</v>
      </c>
      <c r="G175" s="16">
        <v>153.30930000000001</v>
      </c>
      <c r="H175" s="15">
        <v>2</v>
      </c>
    </row>
    <row r="176" spans="1:8" x14ac:dyDescent="0.3">
      <c r="A176" s="18">
        <v>65912</v>
      </c>
      <c r="B176" s="20" t="s">
        <v>2770</v>
      </c>
      <c r="C176" s="19">
        <v>7400000</v>
      </c>
      <c r="D176" s="16">
        <v>7</v>
      </c>
      <c r="E176" s="18">
        <v>10.77</v>
      </c>
      <c r="F176" s="17">
        <v>19.350000000000001</v>
      </c>
      <c r="G176" s="16">
        <v>16.803799999999999</v>
      </c>
      <c r="H176" s="15">
        <v>2</v>
      </c>
    </row>
    <row r="177" spans="1:8" x14ac:dyDescent="0.3">
      <c r="A177" s="18">
        <v>66291</v>
      </c>
      <c r="B177" s="20" t="s">
        <v>2806</v>
      </c>
      <c r="C177" s="19">
        <v>4700000</v>
      </c>
      <c r="D177" s="16">
        <v>5</v>
      </c>
      <c r="E177" s="18">
        <v>24.05</v>
      </c>
      <c r="F177" s="17">
        <v>25.8</v>
      </c>
      <c r="G177" s="16">
        <v>25.171700000000001</v>
      </c>
      <c r="H177" s="15">
        <v>2</v>
      </c>
    </row>
    <row r="178" spans="1:8" x14ac:dyDescent="0.3">
      <c r="A178" s="18">
        <v>66411</v>
      </c>
      <c r="B178" s="20" t="s">
        <v>2693</v>
      </c>
      <c r="C178" s="19">
        <v>136100000</v>
      </c>
      <c r="D178" s="16">
        <v>32</v>
      </c>
      <c r="E178" s="18">
        <v>11.04</v>
      </c>
      <c r="F178" s="17">
        <v>20.76</v>
      </c>
      <c r="G178" s="16">
        <v>15.1028</v>
      </c>
      <c r="H178" s="15">
        <v>3</v>
      </c>
    </row>
    <row r="179" spans="1:8" x14ac:dyDescent="0.3">
      <c r="A179" s="18">
        <v>66681</v>
      </c>
      <c r="B179" s="20" t="s">
        <v>2835</v>
      </c>
      <c r="C179" s="19">
        <v>35600000</v>
      </c>
      <c r="D179" s="16">
        <v>65</v>
      </c>
      <c r="E179" s="18">
        <v>7.72</v>
      </c>
      <c r="F179" s="17">
        <v>16.91</v>
      </c>
      <c r="G179" s="16">
        <v>12.3126</v>
      </c>
      <c r="H179" s="15">
        <v>1</v>
      </c>
    </row>
    <row r="180" spans="1:8" x14ac:dyDescent="0.3">
      <c r="A180" s="18">
        <v>66682</v>
      </c>
      <c r="B180" s="20" t="s">
        <v>2907</v>
      </c>
      <c r="C180" s="19">
        <v>35000000</v>
      </c>
      <c r="D180" s="16">
        <v>31</v>
      </c>
      <c r="E180" s="18">
        <v>3.47</v>
      </c>
      <c r="F180" s="17">
        <v>12.79</v>
      </c>
      <c r="G180" s="16">
        <v>7.1555999999999997</v>
      </c>
      <c r="H180" s="15">
        <v>1</v>
      </c>
    </row>
    <row r="181" spans="1:8" x14ac:dyDescent="0.3">
      <c r="A181" s="18">
        <v>67061</v>
      </c>
      <c r="B181" s="20" t="s">
        <v>2733</v>
      </c>
      <c r="C181" s="19">
        <v>59000000</v>
      </c>
      <c r="D181" s="16">
        <v>100</v>
      </c>
      <c r="E181" s="18">
        <v>18.93</v>
      </c>
      <c r="F181" s="17">
        <v>32.07</v>
      </c>
      <c r="G181" s="16">
        <v>24.087199999999999</v>
      </c>
      <c r="H181" s="15">
        <v>3</v>
      </c>
    </row>
    <row r="182" spans="1:8" x14ac:dyDescent="0.3">
      <c r="A182" s="18">
        <v>80114</v>
      </c>
      <c r="B182" s="20" t="s">
        <v>2876</v>
      </c>
      <c r="C182" s="19">
        <v>100000</v>
      </c>
      <c r="D182" s="16">
        <v>1</v>
      </c>
      <c r="E182" s="18">
        <v>19.670000000000002</v>
      </c>
      <c r="F182" s="17">
        <v>19.670000000000002</v>
      </c>
      <c r="G182" s="16">
        <v>19.670000000000002</v>
      </c>
      <c r="H182" s="15">
        <v>1</v>
      </c>
    </row>
    <row r="183" spans="1:8" x14ac:dyDescent="0.3">
      <c r="A183" s="18">
        <v>80114</v>
      </c>
      <c r="B183" s="20" t="s">
        <v>2876</v>
      </c>
      <c r="C183" s="19">
        <v>47600000</v>
      </c>
      <c r="D183" s="16">
        <v>15</v>
      </c>
      <c r="E183" s="18">
        <v>11.12</v>
      </c>
      <c r="F183" s="17">
        <v>24.71</v>
      </c>
      <c r="G183" s="16">
        <v>15.8149</v>
      </c>
      <c r="H183" s="15">
        <v>2</v>
      </c>
    </row>
    <row r="184" spans="1:8" x14ac:dyDescent="0.3">
      <c r="A184" s="18">
        <v>80272</v>
      </c>
      <c r="B184" s="20" t="s">
        <v>2956</v>
      </c>
      <c r="C184" s="19">
        <v>15300000</v>
      </c>
      <c r="D184" s="16">
        <v>6</v>
      </c>
      <c r="E184" s="18">
        <v>66.959999999999994</v>
      </c>
      <c r="F184" s="17">
        <v>74.95</v>
      </c>
      <c r="G184" s="16">
        <v>72.757599999999996</v>
      </c>
      <c r="H184" s="15">
        <v>3</v>
      </c>
    </row>
    <row r="185" spans="1:8" x14ac:dyDescent="0.3">
      <c r="A185" s="18">
        <v>80281</v>
      </c>
      <c r="B185" s="20" t="s">
        <v>2845</v>
      </c>
      <c r="C185" s="19">
        <v>13100000</v>
      </c>
      <c r="D185" s="16">
        <v>7</v>
      </c>
      <c r="E185" s="18">
        <v>2.8</v>
      </c>
      <c r="F185" s="17">
        <v>4.42</v>
      </c>
      <c r="G185" s="16">
        <v>3.9396</v>
      </c>
      <c r="H185" s="15">
        <v>1</v>
      </c>
    </row>
    <row r="186" spans="1:8" x14ac:dyDescent="0.3">
      <c r="A186" s="18">
        <v>80425</v>
      </c>
      <c r="B186" s="20" t="s">
        <v>2883</v>
      </c>
      <c r="C186" s="19">
        <v>61700000</v>
      </c>
      <c r="D186" s="16">
        <v>17</v>
      </c>
      <c r="E186" s="18">
        <v>7.48</v>
      </c>
      <c r="F186" s="17">
        <v>11.4</v>
      </c>
      <c r="G186" s="16">
        <v>9.3324999999999996</v>
      </c>
      <c r="H186" s="15">
        <v>3</v>
      </c>
    </row>
    <row r="187" spans="1:8" x14ac:dyDescent="0.3">
      <c r="A187" s="18">
        <v>80441</v>
      </c>
      <c r="B187" s="20" t="s">
        <v>2771</v>
      </c>
      <c r="C187" s="19">
        <v>486700000</v>
      </c>
      <c r="D187" s="16">
        <v>439</v>
      </c>
      <c r="E187" s="18">
        <v>9.8800000000000008</v>
      </c>
      <c r="F187" s="17">
        <v>20.059999999999999</v>
      </c>
      <c r="G187" s="16">
        <v>14.8453</v>
      </c>
      <c r="H187" s="15">
        <v>3</v>
      </c>
    </row>
    <row r="188" spans="1:8" x14ac:dyDescent="0.3">
      <c r="A188" s="18">
        <v>80505</v>
      </c>
      <c r="B188" s="20" t="s">
        <v>2860</v>
      </c>
      <c r="C188" s="19">
        <v>42500000</v>
      </c>
      <c r="D188" s="16">
        <v>20</v>
      </c>
      <c r="E188" s="18">
        <v>7.7182000000000004</v>
      </c>
      <c r="F188" s="17">
        <v>10.98</v>
      </c>
      <c r="G188" s="16">
        <v>10.0959</v>
      </c>
      <c r="H188" s="15">
        <v>2</v>
      </c>
    </row>
    <row r="189" spans="1:8" x14ac:dyDescent="0.3">
      <c r="A189" s="18">
        <v>80661</v>
      </c>
      <c r="B189" s="20" t="s">
        <v>2836</v>
      </c>
      <c r="C189" s="19">
        <v>7500000</v>
      </c>
      <c r="D189" s="16">
        <v>19</v>
      </c>
      <c r="E189" s="18">
        <v>6.69</v>
      </c>
      <c r="F189" s="17">
        <v>8.5500000000000007</v>
      </c>
      <c r="G189" s="16">
        <v>7.2392000000000003</v>
      </c>
      <c r="H189" s="15">
        <v>2</v>
      </c>
    </row>
    <row r="190" spans="1:8" x14ac:dyDescent="0.3">
      <c r="A190" s="18">
        <v>80704</v>
      </c>
      <c r="B190" s="20" t="s">
        <v>2969</v>
      </c>
      <c r="C190" s="19">
        <v>17100000</v>
      </c>
      <c r="D190" s="16">
        <v>9</v>
      </c>
      <c r="E190" s="18">
        <v>30.07</v>
      </c>
      <c r="F190" s="17">
        <v>56</v>
      </c>
      <c r="G190" s="16">
        <v>48.866300000000003</v>
      </c>
      <c r="H190" s="15">
        <v>3</v>
      </c>
    </row>
    <row r="191" spans="1:8" x14ac:dyDescent="0.3">
      <c r="A191" s="18">
        <v>80764</v>
      </c>
      <c r="B191" s="20" t="s">
        <v>2970</v>
      </c>
      <c r="C191" s="19">
        <v>4700000</v>
      </c>
      <c r="D191" s="16">
        <v>5</v>
      </c>
      <c r="E191" s="18">
        <v>0.3</v>
      </c>
      <c r="F191" s="17">
        <v>0.72</v>
      </c>
      <c r="G191" s="16">
        <v>0.57210000000000005</v>
      </c>
      <c r="H191" s="15">
        <v>1</v>
      </c>
    </row>
    <row r="192" spans="1:8" x14ac:dyDescent="0.3">
      <c r="A192" s="18">
        <v>80923</v>
      </c>
      <c r="B192" s="20" t="s">
        <v>2790</v>
      </c>
      <c r="C192" s="19">
        <v>31000000</v>
      </c>
      <c r="D192" s="16">
        <v>18</v>
      </c>
      <c r="E192" s="18">
        <v>10.33</v>
      </c>
      <c r="F192" s="17">
        <v>14.34</v>
      </c>
      <c r="G192" s="16">
        <v>12.928100000000001</v>
      </c>
      <c r="H192" s="15">
        <v>2</v>
      </c>
    </row>
    <row r="193" spans="1:8" x14ac:dyDescent="0.3">
      <c r="A193" s="18">
        <v>81041</v>
      </c>
      <c r="B193" s="20" t="s">
        <v>2914</v>
      </c>
      <c r="C193" s="19">
        <v>2600000</v>
      </c>
      <c r="D193" s="16">
        <v>3</v>
      </c>
      <c r="E193" s="18">
        <v>11.32</v>
      </c>
      <c r="F193" s="17">
        <v>11.37</v>
      </c>
      <c r="G193" s="16">
        <v>11.348800000000001</v>
      </c>
      <c r="H193" s="15">
        <v>2</v>
      </c>
    </row>
    <row r="194" spans="1:8" x14ac:dyDescent="0.3">
      <c r="A194" s="18">
        <v>81713</v>
      </c>
      <c r="B194" s="20" t="s">
        <v>2721</v>
      </c>
      <c r="C194" s="19">
        <v>12800000</v>
      </c>
      <c r="D194" s="16">
        <v>25</v>
      </c>
      <c r="E194" s="18">
        <v>11.07</v>
      </c>
      <c r="F194" s="17">
        <v>29.1</v>
      </c>
      <c r="G194" s="16">
        <v>25.950700000000001</v>
      </c>
      <c r="H194" s="15">
        <v>2</v>
      </c>
    </row>
    <row r="195" spans="1:8" x14ac:dyDescent="0.3">
      <c r="A195" s="18">
        <v>83494</v>
      </c>
      <c r="B195" s="20" t="s">
        <v>2703</v>
      </c>
      <c r="C195" s="19">
        <v>36500000</v>
      </c>
      <c r="D195" s="16">
        <v>35</v>
      </c>
      <c r="E195" s="18">
        <v>10.7</v>
      </c>
      <c r="F195" s="17">
        <v>40.03</v>
      </c>
      <c r="G195" s="16">
        <v>21.191400000000002</v>
      </c>
      <c r="H195" s="15">
        <v>2</v>
      </c>
    </row>
    <row r="196" spans="1:8" x14ac:dyDescent="0.3">
      <c r="A196" s="18">
        <v>84622</v>
      </c>
      <c r="B196" s="20" t="s">
        <v>2762</v>
      </c>
      <c r="C196" s="19">
        <v>200000</v>
      </c>
      <c r="D196" s="16">
        <v>2</v>
      </c>
      <c r="E196" s="18">
        <v>12.25</v>
      </c>
      <c r="F196" s="17">
        <v>14.2</v>
      </c>
      <c r="G196" s="16">
        <v>13.225</v>
      </c>
      <c r="H196" s="15">
        <v>2</v>
      </c>
    </row>
    <row r="197" spans="1:8" x14ac:dyDescent="0.3">
      <c r="A197" s="18">
        <v>84661</v>
      </c>
      <c r="B197" s="20" t="s">
        <v>2807</v>
      </c>
      <c r="C197" s="19">
        <v>8900000</v>
      </c>
      <c r="D197" s="16">
        <v>9</v>
      </c>
      <c r="E197" s="18">
        <v>1.51</v>
      </c>
      <c r="F197" s="17">
        <v>7.43</v>
      </c>
      <c r="G197" s="16">
        <v>5.5412999999999997</v>
      </c>
      <c r="H197" s="15">
        <v>3</v>
      </c>
    </row>
    <row r="198" spans="1:8" x14ac:dyDescent="0.3">
      <c r="A198" s="18">
        <v>84671</v>
      </c>
      <c r="B198" s="20" t="s">
        <v>2780</v>
      </c>
      <c r="C198" s="19">
        <v>1400000</v>
      </c>
      <c r="D198" s="16">
        <v>7</v>
      </c>
      <c r="E198" s="18">
        <v>7.19</v>
      </c>
      <c r="F198" s="17">
        <v>7.27</v>
      </c>
      <c r="G198" s="16">
        <v>7.2378999999999998</v>
      </c>
      <c r="H198" s="15">
        <v>3</v>
      </c>
    </row>
    <row r="199" spans="1:8" x14ac:dyDescent="0.3">
      <c r="A199" s="18">
        <v>84731</v>
      </c>
      <c r="B199" s="20" t="s">
        <v>2923</v>
      </c>
      <c r="C199" s="19">
        <v>13300000</v>
      </c>
      <c r="D199" s="16">
        <v>13</v>
      </c>
      <c r="E199" s="18">
        <v>2.75</v>
      </c>
      <c r="F199" s="17">
        <v>4.93</v>
      </c>
      <c r="G199" s="16">
        <v>4.0030999999999999</v>
      </c>
      <c r="H199" s="15">
        <v>1</v>
      </c>
    </row>
    <row r="200" spans="1:8" x14ac:dyDescent="0.3">
      <c r="A200" s="18">
        <v>84991</v>
      </c>
      <c r="B200" s="20" t="s">
        <v>2852</v>
      </c>
      <c r="C200" s="19">
        <v>35000000</v>
      </c>
      <c r="D200" s="16">
        <v>21</v>
      </c>
      <c r="E200" s="18">
        <v>10.61</v>
      </c>
      <c r="F200" s="17">
        <v>18.04</v>
      </c>
      <c r="G200" s="16">
        <v>13.999499999999999</v>
      </c>
      <c r="H200" s="15">
        <v>1</v>
      </c>
    </row>
    <row r="201" spans="1:8" x14ac:dyDescent="0.3">
      <c r="A201" s="18">
        <v>89275</v>
      </c>
      <c r="B201" s="20" t="s">
        <v>2742</v>
      </c>
      <c r="C201" s="19">
        <v>18200000</v>
      </c>
      <c r="D201" s="16">
        <v>17</v>
      </c>
      <c r="E201" s="18">
        <v>87.61</v>
      </c>
      <c r="F201" s="17">
        <v>112.66</v>
      </c>
      <c r="G201" s="16">
        <v>100.6262</v>
      </c>
      <c r="H201" s="15">
        <v>3</v>
      </c>
    </row>
    <row r="202" spans="1:8" x14ac:dyDescent="0.3">
      <c r="A202" s="18">
        <v>89321</v>
      </c>
      <c r="B202" s="20" t="s">
        <v>2812</v>
      </c>
      <c r="C202" s="19">
        <v>84400000</v>
      </c>
      <c r="D202" s="16">
        <v>20</v>
      </c>
      <c r="E202" s="18">
        <v>18.844799999999999</v>
      </c>
      <c r="F202" s="17">
        <v>33.76</v>
      </c>
      <c r="G202" s="16">
        <v>20.631699999999999</v>
      </c>
      <c r="H202" s="15">
        <v>2</v>
      </c>
    </row>
    <row r="203" spans="1:8" x14ac:dyDescent="0.3">
      <c r="A203" s="18">
        <v>89334</v>
      </c>
      <c r="B203" s="20" t="s">
        <v>2915</v>
      </c>
      <c r="C203" s="19">
        <v>22300000</v>
      </c>
      <c r="D203" s="16">
        <v>27</v>
      </c>
      <c r="E203" s="18">
        <v>10.23</v>
      </c>
      <c r="F203" s="17">
        <v>16.88</v>
      </c>
      <c r="G203" s="16">
        <v>11.6127</v>
      </c>
      <c r="H203" s="15">
        <v>1</v>
      </c>
    </row>
    <row r="204" spans="1:8" x14ac:dyDescent="0.3">
      <c r="A204" s="18">
        <v>98025</v>
      </c>
      <c r="B204" s="20" t="s">
        <v>2846</v>
      </c>
      <c r="C204" s="19">
        <v>46700000</v>
      </c>
      <c r="D204" s="16">
        <v>36</v>
      </c>
      <c r="E204" s="18">
        <v>14.28</v>
      </c>
      <c r="F204" s="17">
        <v>29.31</v>
      </c>
      <c r="G204" s="16">
        <v>24.244900000000001</v>
      </c>
      <c r="H204" s="15">
        <v>2</v>
      </c>
    </row>
    <row r="205" spans="1:8" ht="16.8" customHeight="1" thickBot="1" x14ac:dyDescent="0.35">
      <c r="A205" s="12">
        <v>99584</v>
      </c>
      <c r="B205" s="14" t="s">
        <v>2803</v>
      </c>
      <c r="C205" s="13">
        <v>24900000</v>
      </c>
      <c r="D205" s="10">
        <v>30</v>
      </c>
      <c r="E205" s="12">
        <v>21.11</v>
      </c>
      <c r="F205" s="11">
        <v>44.98</v>
      </c>
      <c r="G205" s="10">
        <v>29.119</v>
      </c>
      <c r="H205" s="9">
        <v>3</v>
      </c>
    </row>
    <row r="206" spans="1:8" ht="16.8" customHeight="1" thickBot="1" x14ac:dyDescent="0.35">
      <c r="A206" s="8" t="s">
        <v>2462</v>
      </c>
      <c r="B206" s="4"/>
      <c r="C206" s="7">
        <f>SUM(C5:C205)</f>
        <v>20729100000</v>
      </c>
      <c r="D206" s="6">
        <f>SUM(D5:D205)</f>
        <v>11617</v>
      </c>
      <c r="E206" s="5"/>
      <c r="F206" s="4"/>
      <c r="G206" s="3"/>
      <c r="H206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/>
  <dimension ref="A1:J200"/>
  <sheetViews>
    <sheetView workbookViewId="0">
      <pane ySplit="4" topLeftCell="A129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2971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13163</v>
      </c>
      <c r="B5" s="26" t="s">
        <v>2925</v>
      </c>
      <c r="C5" s="25">
        <v>30800000</v>
      </c>
      <c r="D5" s="22">
        <v>55</v>
      </c>
      <c r="E5" s="24">
        <v>5.58</v>
      </c>
      <c r="F5" s="23">
        <v>9.3000000000000007</v>
      </c>
      <c r="G5" s="22">
        <v>6.6833999999999998</v>
      </c>
      <c r="H5" s="21">
        <v>1</v>
      </c>
    </row>
    <row r="6" spans="1:10" x14ac:dyDescent="0.3">
      <c r="A6" s="18">
        <v>13164</v>
      </c>
      <c r="B6" s="20" t="s">
        <v>2235</v>
      </c>
      <c r="C6" s="19">
        <v>34700000</v>
      </c>
      <c r="D6" s="16">
        <v>42</v>
      </c>
      <c r="E6" s="18">
        <v>16.29</v>
      </c>
      <c r="F6" s="17">
        <v>17.350000000000001</v>
      </c>
      <c r="G6" s="16">
        <v>16.696100000000001</v>
      </c>
      <c r="H6" s="15">
        <v>3</v>
      </c>
    </row>
    <row r="7" spans="1:10" x14ac:dyDescent="0.3">
      <c r="A7" s="18">
        <v>13165</v>
      </c>
      <c r="B7" s="20" t="s">
        <v>2926</v>
      </c>
      <c r="C7" s="19">
        <v>4500000</v>
      </c>
      <c r="D7" s="16">
        <v>2</v>
      </c>
      <c r="E7" s="18">
        <v>15.08</v>
      </c>
      <c r="F7" s="17">
        <v>16.23</v>
      </c>
      <c r="G7" s="16">
        <v>15.7189</v>
      </c>
      <c r="H7" s="15">
        <v>2</v>
      </c>
    </row>
    <row r="8" spans="1:10" x14ac:dyDescent="0.3">
      <c r="A8" s="18">
        <v>13381</v>
      </c>
      <c r="B8" s="20" t="s">
        <v>2782</v>
      </c>
      <c r="C8" s="19">
        <v>17300000</v>
      </c>
      <c r="D8" s="16">
        <v>11</v>
      </c>
      <c r="E8" s="18">
        <v>19.03</v>
      </c>
      <c r="F8" s="17">
        <v>24.702200000000001</v>
      </c>
      <c r="G8" s="16">
        <v>23.0061</v>
      </c>
      <c r="H8" s="15">
        <v>3</v>
      </c>
    </row>
    <row r="9" spans="1:10" x14ac:dyDescent="0.3">
      <c r="A9" s="18">
        <v>14361</v>
      </c>
      <c r="B9" s="20" t="s">
        <v>2653</v>
      </c>
      <c r="C9" s="19">
        <v>17000000</v>
      </c>
      <c r="D9" s="16">
        <v>10</v>
      </c>
      <c r="E9" s="18">
        <v>22.98</v>
      </c>
      <c r="F9" s="17">
        <v>23.41</v>
      </c>
      <c r="G9" s="16">
        <v>23.203600000000002</v>
      </c>
      <c r="H9" s="15">
        <v>2</v>
      </c>
    </row>
    <row r="10" spans="1:10" x14ac:dyDescent="0.3">
      <c r="A10" s="18">
        <v>14362</v>
      </c>
      <c r="B10" s="20" t="s">
        <v>2576</v>
      </c>
      <c r="C10" s="19">
        <v>6000000</v>
      </c>
      <c r="D10" s="16">
        <v>7</v>
      </c>
      <c r="E10" s="18">
        <v>21.34</v>
      </c>
      <c r="F10" s="17">
        <v>22.4</v>
      </c>
      <c r="G10" s="16">
        <v>21.835000000000001</v>
      </c>
      <c r="H10" s="15">
        <v>3</v>
      </c>
    </row>
    <row r="11" spans="1:10" x14ac:dyDescent="0.3">
      <c r="A11" s="18">
        <v>14721</v>
      </c>
      <c r="B11" s="20" t="s">
        <v>2930</v>
      </c>
      <c r="C11" s="19">
        <v>17400000</v>
      </c>
      <c r="D11" s="16">
        <v>41</v>
      </c>
      <c r="E11" s="18">
        <v>2.54</v>
      </c>
      <c r="F11" s="17">
        <v>3.6533000000000002</v>
      </c>
      <c r="G11" s="16">
        <v>3.2475999999999998</v>
      </c>
      <c r="H11" s="15">
        <v>1</v>
      </c>
    </row>
    <row r="12" spans="1:10" x14ac:dyDescent="0.3">
      <c r="A12" s="18">
        <v>15132</v>
      </c>
      <c r="B12" s="20" t="s">
        <v>2793</v>
      </c>
      <c r="C12" s="19">
        <v>101400000</v>
      </c>
      <c r="D12" s="16">
        <v>184</v>
      </c>
      <c r="E12" s="18">
        <v>21.9</v>
      </c>
      <c r="F12" s="17">
        <v>26.68</v>
      </c>
      <c r="G12" s="16">
        <v>24.3567</v>
      </c>
      <c r="H12" s="15">
        <v>3</v>
      </c>
    </row>
    <row r="13" spans="1:10" x14ac:dyDescent="0.3">
      <c r="A13" s="18">
        <v>15862</v>
      </c>
      <c r="B13" s="20" t="s">
        <v>2773</v>
      </c>
      <c r="C13" s="19">
        <v>13400000</v>
      </c>
      <c r="D13" s="16">
        <v>32</v>
      </c>
      <c r="E13" s="18">
        <v>21.78</v>
      </c>
      <c r="F13" s="17">
        <v>28.46</v>
      </c>
      <c r="G13" s="16">
        <v>24.052499999999998</v>
      </c>
      <c r="H13" s="15">
        <v>3</v>
      </c>
    </row>
    <row r="14" spans="1:10" x14ac:dyDescent="0.3">
      <c r="A14" s="18">
        <v>15893</v>
      </c>
      <c r="B14" s="20" t="s">
        <v>2774</v>
      </c>
      <c r="C14" s="19">
        <v>73000000</v>
      </c>
      <c r="D14" s="16">
        <v>55</v>
      </c>
      <c r="E14" s="18">
        <v>12.603300000000001</v>
      </c>
      <c r="F14" s="17">
        <v>18.690000000000001</v>
      </c>
      <c r="G14" s="16">
        <v>16.4834</v>
      </c>
      <c r="H14" s="15">
        <v>3</v>
      </c>
    </row>
    <row r="15" spans="1:10" x14ac:dyDescent="0.3">
      <c r="A15" s="18">
        <v>15982</v>
      </c>
      <c r="B15" s="20" t="s">
        <v>2775</v>
      </c>
      <c r="C15" s="19">
        <v>55700000</v>
      </c>
      <c r="D15" s="16">
        <v>92</v>
      </c>
      <c r="E15" s="18">
        <v>21.64</v>
      </c>
      <c r="F15" s="17">
        <v>33.79</v>
      </c>
      <c r="G15" s="16">
        <v>28.79</v>
      </c>
      <c r="H15" s="15">
        <v>3</v>
      </c>
    </row>
    <row r="16" spans="1:10" x14ac:dyDescent="0.3">
      <c r="A16" s="18">
        <v>16263</v>
      </c>
      <c r="B16" s="20" t="s">
        <v>2839</v>
      </c>
      <c r="C16" s="19">
        <v>8900000</v>
      </c>
      <c r="D16" s="16">
        <v>23</v>
      </c>
      <c r="E16" s="18">
        <v>9.8000000000000007</v>
      </c>
      <c r="F16" s="17">
        <v>11.4</v>
      </c>
      <c r="G16" s="16">
        <v>10.7173</v>
      </c>
      <c r="H16" s="15">
        <v>2</v>
      </c>
    </row>
    <row r="17" spans="1:8" x14ac:dyDescent="0.3">
      <c r="A17" s="18">
        <v>16264</v>
      </c>
      <c r="B17" s="20" t="s">
        <v>2938</v>
      </c>
      <c r="C17" s="19">
        <v>9800000</v>
      </c>
      <c r="D17" s="16">
        <v>6</v>
      </c>
      <c r="E17" s="18">
        <v>14.72</v>
      </c>
      <c r="F17" s="17">
        <v>17.600000000000001</v>
      </c>
      <c r="G17" s="16">
        <v>15.523999999999999</v>
      </c>
      <c r="H17" s="15">
        <v>3</v>
      </c>
    </row>
    <row r="18" spans="1:8" x14ac:dyDescent="0.3">
      <c r="A18" s="18">
        <v>17861</v>
      </c>
      <c r="B18" s="20" t="s">
        <v>2910</v>
      </c>
      <c r="C18" s="19">
        <v>16400000</v>
      </c>
      <c r="D18" s="16">
        <v>14</v>
      </c>
      <c r="E18" s="18">
        <v>6.52</v>
      </c>
      <c r="F18" s="17">
        <v>11.23</v>
      </c>
      <c r="G18" s="16">
        <v>9.0350999999999999</v>
      </c>
      <c r="H18" s="15">
        <v>1</v>
      </c>
    </row>
    <row r="19" spans="1:8" x14ac:dyDescent="0.3">
      <c r="A19" s="18">
        <v>17881</v>
      </c>
      <c r="B19" s="20" t="s">
        <v>2972</v>
      </c>
      <c r="C19" s="19">
        <v>20800000</v>
      </c>
      <c r="D19" s="16">
        <v>2</v>
      </c>
      <c r="E19" s="18">
        <v>39.26</v>
      </c>
      <c r="F19" s="17">
        <v>43.16</v>
      </c>
      <c r="G19" s="16">
        <v>43.01</v>
      </c>
      <c r="H19" s="15">
        <v>1</v>
      </c>
    </row>
    <row r="20" spans="1:8" x14ac:dyDescent="0.3">
      <c r="A20" s="18">
        <v>18155</v>
      </c>
      <c r="B20" s="20" t="s">
        <v>2900</v>
      </c>
      <c r="C20" s="19">
        <v>14300000</v>
      </c>
      <c r="D20" s="16">
        <v>10</v>
      </c>
      <c r="E20" s="18">
        <v>4.72</v>
      </c>
      <c r="F20" s="17">
        <v>18.43</v>
      </c>
      <c r="G20" s="16">
        <v>13.341699999999999</v>
      </c>
      <c r="H20" s="15">
        <v>1</v>
      </c>
    </row>
    <row r="21" spans="1:8" x14ac:dyDescent="0.3">
      <c r="A21" s="18">
        <v>18156</v>
      </c>
      <c r="B21" s="20" t="s">
        <v>2705</v>
      </c>
      <c r="C21" s="19">
        <v>31800000</v>
      </c>
      <c r="D21" s="16">
        <v>7</v>
      </c>
      <c r="E21" s="18">
        <v>20.34</v>
      </c>
      <c r="F21" s="17">
        <v>34.950000000000003</v>
      </c>
      <c r="G21" s="16">
        <v>27.6767</v>
      </c>
      <c r="H21" s="15">
        <v>3</v>
      </c>
    </row>
    <row r="22" spans="1:8" x14ac:dyDescent="0.3">
      <c r="A22" s="18">
        <v>20315</v>
      </c>
      <c r="B22" s="20" t="s">
        <v>2958</v>
      </c>
      <c r="C22" s="19">
        <v>73500000</v>
      </c>
      <c r="D22" s="16">
        <v>55</v>
      </c>
      <c r="E22" s="18">
        <v>25.1</v>
      </c>
      <c r="F22" s="17">
        <v>134.43</v>
      </c>
      <c r="G22" s="16">
        <v>65.347700000000003</v>
      </c>
      <c r="H22" s="15">
        <v>1</v>
      </c>
    </row>
    <row r="23" spans="1:8" x14ac:dyDescent="0.3">
      <c r="A23" s="18">
        <v>20343</v>
      </c>
      <c r="B23" s="20" t="s">
        <v>2250</v>
      </c>
      <c r="C23" s="19">
        <v>112500000</v>
      </c>
      <c r="D23" s="16">
        <v>120</v>
      </c>
      <c r="E23" s="18">
        <v>24.07</v>
      </c>
      <c r="F23" s="17">
        <v>35.229999999999997</v>
      </c>
      <c r="G23" s="16">
        <v>30.882300000000001</v>
      </c>
      <c r="H23" s="15">
        <v>3</v>
      </c>
    </row>
    <row r="24" spans="1:8" x14ac:dyDescent="0.3">
      <c r="A24" s="18">
        <v>20631</v>
      </c>
      <c r="B24" s="20" t="s">
        <v>2862</v>
      </c>
      <c r="C24" s="19">
        <v>26900000</v>
      </c>
      <c r="D24" s="16">
        <v>21</v>
      </c>
      <c r="E24" s="18">
        <v>14.73</v>
      </c>
      <c r="F24" s="17">
        <v>23.4</v>
      </c>
      <c r="G24" s="16">
        <v>18.855599999999999</v>
      </c>
      <c r="H24" s="15">
        <v>1</v>
      </c>
    </row>
    <row r="25" spans="1:8" x14ac:dyDescent="0.3">
      <c r="A25" s="18">
        <v>20631</v>
      </c>
      <c r="B25" s="20" t="s">
        <v>2862</v>
      </c>
      <c r="C25" s="19">
        <v>12000000</v>
      </c>
      <c r="D25" s="16">
        <v>12</v>
      </c>
      <c r="E25" s="18">
        <v>14.4</v>
      </c>
      <c r="F25" s="17">
        <v>22.81</v>
      </c>
      <c r="G25" s="16">
        <v>19.037299999999998</v>
      </c>
      <c r="H25" s="15">
        <v>2</v>
      </c>
    </row>
    <row r="26" spans="1:8" x14ac:dyDescent="0.3">
      <c r="A26" s="18">
        <v>20651</v>
      </c>
      <c r="B26" s="20" t="s">
        <v>2917</v>
      </c>
      <c r="C26" s="19">
        <v>5100000</v>
      </c>
      <c r="D26" s="16">
        <v>7</v>
      </c>
      <c r="E26" s="18">
        <v>30.85</v>
      </c>
      <c r="F26" s="17">
        <v>56.95</v>
      </c>
      <c r="G26" s="16">
        <v>43.380400000000002</v>
      </c>
      <c r="H26" s="15">
        <v>1</v>
      </c>
    </row>
    <row r="27" spans="1:8" x14ac:dyDescent="0.3">
      <c r="A27" s="18">
        <v>22081</v>
      </c>
      <c r="B27" s="20" t="s">
        <v>2577</v>
      </c>
      <c r="C27" s="19">
        <v>523400000</v>
      </c>
      <c r="D27" s="16">
        <v>313</v>
      </c>
      <c r="E27" s="18">
        <v>18.7</v>
      </c>
      <c r="F27" s="17">
        <v>35.85</v>
      </c>
      <c r="G27" s="16">
        <v>26.066199999999998</v>
      </c>
      <c r="H27" s="15">
        <v>3</v>
      </c>
    </row>
    <row r="28" spans="1:8" x14ac:dyDescent="0.3">
      <c r="A28" s="18">
        <v>22282</v>
      </c>
      <c r="B28" s="20" t="s">
        <v>2814</v>
      </c>
      <c r="C28" s="19">
        <v>38100000</v>
      </c>
      <c r="D28" s="16">
        <v>23</v>
      </c>
      <c r="E28" s="18">
        <v>13.32</v>
      </c>
      <c r="F28" s="17">
        <v>19.66</v>
      </c>
      <c r="G28" s="16">
        <v>18.262799999999999</v>
      </c>
      <c r="H28" s="15">
        <v>2</v>
      </c>
    </row>
    <row r="29" spans="1:8" x14ac:dyDescent="0.3">
      <c r="A29" s="18">
        <v>24392</v>
      </c>
      <c r="B29" s="20" t="s">
        <v>2918</v>
      </c>
      <c r="C29" s="19">
        <v>217700000</v>
      </c>
      <c r="D29" s="16">
        <v>198</v>
      </c>
      <c r="E29" s="18">
        <v>7.8</v>
      </c>
      <c r="F29" s="17">
        <v>13.12</v>
      </c>
      <c r="G29" s="16">
        <v>10.91</v>
      </c>
      <c r="H29" s="15">
        <v>1</v>
      </c>
    </row>
    <row r="30" spans="1:8" x14ac:dyDescent="0.3">
      <c r="A30" s="18">
        <v>24566</v>
      </c>
      <c r="B30" s="20" t="s">
        <v>2919</v>
      </c>
      <c r="C30" s="19">
        <v>13400000</v>
      </c>
      <c r="D30" s="16">
        <v>30</v>
      </c>
      <c r="E30" s="18">
        <v>27.63</v>
      </c>
      <c r="F30" s="17">
        <v>32.04</v>
      </c>
      <c r="G30" s="16">
        <v>29.5258</v>
      </c>
      <c r="H30" s="15">
        <v>2</v>
      </c>
    </row>
    <row r="31" spans="1:8" x14ac:dyDescent="0.3">
      <c r="A31" s="18">
        <v>24616</v>
      </c>
      <c r="B31" s="20" t="s">
        <v>2642</v>
      </c>
      <c r="C31" s="19">
        <v>67000000</v>
      </c>
      <c r="D31" s="16">
        <v>103</v>
      </c>
      <c r="E31" s="18">
        <v>24.4</v>
      </c>
      <c r="F31" s="17">
        <v>30.26</v>
      </c>
      <c r="G31" s="16">
        <v>27.2714</v>
      </c>
      <c r="H31" s="15">
        <v>3</v>
      </c>
    </row>
    <row r="32" spans="1:8" x14ac:dyDescent="0.3">
      <c r="A32" s="18">
        <v>24663</v>
      </c>
      <c r="B32" s="20" t="s">
        <v>2818</v>
      </c>
      <c r="C32" s="19">
        <v>34800000</v>
      </c>
      <c r="D32" s="16">
        <v>45</v>
      </c>
      <c r="E32" s="18">
        <v>9.9499999999999993</v>
      </c>
      <c r="F32" s="17">
        <v>12.48</v>
      </c>
      <c r="G32" s="16">
        <v>11.2395</v>
      </c>
      <c r="H32" s="15">
        <v>2</v>
      </c>
    </row>
    <row r="33" spans="1:8" x14ac:dyDescent="0.3">
      <c r="A33" s="18">
        <v>24921</v>
      </c>
      <c r="B33" s="20" t="s">
        <v>2707</v>
      </c>
      <c r="C33" s="19">
        <v>142900000</v>
      </c>
      <c r="D33" s="16">
        <v>137</v>
      </c>
      <c r="E33" s="18">
        <v>23.53</v>
      </c>
      <c r="F33" s="17">
        <v>27.61</v>
      </c>
      <c r="G33" s="16">
        <v>25.377600000000001</v>
      </c>
      <c r="H33" s="15">
        <v>3</v>
      </c>
    </row>
    <row r="34" spans="1:8" x14ac:dyDescent="0.3">
      <c r="A34" s="18">
        <v>24921</v>
      </c>
      <c r="B34" s="20" t="s">
        <v>2707</v>
      </c>
      <c r="C34" s="19">
        <v>403300000</v>
      </c>
      <c r="D34" s="16">
        <v>215</v>
      </c>
      <c r="E34" s="18">
        <v>23.49</v>
      </c>
      <c r="F34" s="17">
        <v>28.66</v>
      </c>
      <c r="G34" s="16">
        <v>26.331</v>
      </c>
      <c r="H34" s="15">
        <v>4</v>
      </c>
    </row>
    <row r="35" spans="1:8" x14ac:dyDescent="0.3">
      <c r="A35" s="18">
        <v>25282</v>
      </c>
      <c r="B35" s="20" t="s">
        <v>2643</v>
      </c>
      <c r="C35" s="19">
        <v>113400000</v>
      </c>
      <c r="D35" s="16">
        <v>22</v>
      </c>
      <c r="E35" s="18">
        <v>26.96</v>
      </c>
      <c r="F35" s="17">
        <v>32.090000000000003</v>
      </c>
      <c r="G35" s="16">
        <v>28.4148</v>
      </c>
      <c r="H35" s="15">
        <v>4</v>
      </c>
    </row>
    <row r="36" spans="1:8" x14ac:dyDescent="0.3">
      <c r="A36" s="18">
        <v>25425</v>
      </c>
      <c r="B36" s="20" t="s">
        <v>2879</v>
      </c>
      <c r="C36" s="19">
        <v>730500000</v>
      </c>
      <c r="D36" s="16">
        <v>214</v>
      </c>
      <c r="E36" s="18">
        <v>16.09</v>
      </c>
      <c r="F36" s="17">
        <v>22.35</v>
      </c>
      <c r="G36" s="16">
        <v>18.1129</v>
      </c>
      <c r="H36" s="15">
        <v>2</v>
      </c>
    </row>
    <row r="37" spans="1:8" x14ac:dyDescent="0.3">
      <c r="A37" s="18">
        <v>26106</v>
      </c>
      <c r="B37" s="20" t="s">
        <v>2889</v>
      </c>
      <c r="C37" s="19">
        <v>1448800000</v>
      </c>
      <c r="D37" s="16">
        <v>414</v>
      </c>
      <c r="E37" s="18">
        <v>27.12</v>
      </c>
      <c r="F37" s="17">
        <v>74.92</v>
      </c>
      <c r="G37" s="16">
        <v>51.205199999999998</v>
      </c>
      <c r="H37" s="15">
        <v>2</v>
      </c>
    </row>
    <row r="38" spans="1:8" x14ac:dyDescent="0.3">
      <c r="A38" s="18">
        <v>26183</v>
      </c>
      <c r="B38" s="20" t="s">
        <v>2950</v>
      </c>
      <c r="C38" s="19">
        <v>22800000</v>
      </c>
      <c r="D38" s="16">
        <v>16</v>
      </c>
      <c r="E38" s="18">
        <v>20.77</v>
      </c>
      <c r="F38" s="17">
        <v>53.68</v>
      </c>
      <c r="G38" s="16">
        <v>41.327399999999997</v>
      </c>
      <c r="H38" s="15">
        <v>2</v>
      </c>
    </row>
    <row r="39" spans="1:8" x14ac:dyDescent="0.3">
      <c r="A39" s="18">
        <v>26184</v>
      </c>
      <c r="B39" s="20" t="s">
        <v>2951</v>
      </c>
      <c r="C39" s="19">
        <v>122400000</v>
      </c>
      <c r="D39" s="16">
        <v>23</v>
      </c>
      <c r="E39" s="18">
        <v>46.34</v>
      </c>
      <c r="F39" s="17">
        <v>78.66</v>
      </c>
      <c r="G39" s="16">
        <v>63.618899999999996</v>
      </c>
      <c r="H39" s="15">
        <v>3</v>
      </c>
    </row>
    <row r="40" spans="1:8" x14ac:dyDescent="0.3">
      <c r="A40" s="18">
        <v>26301</v>
      </c>
      <c r="B40" s="20" t="s">
        <v>2890</v>
      </c>
      <c r="C40" s="19">
        <v>7500000</v>
      </c>
      <c r="D40" s="16">
        <v>2</v>
      </c>
      <c r="E40" s="18">
        <v>2.76</v>
      </c>
      <c r="F40" s="17">
        <v>21.8462</v>
      </c>
      <c r="G40" s="16">
        <v>19.301300000000001</v>
      </c>
      <c r="H40" s="15">
        <v>1</v>
      </c>
    </row>
    <row r="41" spans="1:8" x14ac:dyDescent="0.3">
      <c r="A41" s="18">
        <v>26301</v>
      </c>
      <c r="B41" s="20" t="s">
        <v>2890</v>
      </c>
      <c r="C41" s="19">
        <v>51700000</v>
      </c>
      <c r="D41" s="16">
        <v>34</v>
      </c>
      <c r="E41" s="18">
        <v>5.35</v>
      </c>
      <c r="F41" s="17">
        <v>26.81</v>
      </c>
      <c r="G41" s="16">
        <v>10.646599999999999</v>
      </c>
      <c r="H41" s="15">
        <v>2</v>
      </c>
    </row>
    <row r="42" spans="1:8" x14ac:dyDescent="0.3">
      <c r="A42" s="18">
        <v>26302</v>
      </c>
      <c r="B42" s="20" t="s">
        <v>2795</v>
      </c>
      <c r="C42" s="19">
        <v>24900000</v>
      </c>
      <c r="D42" s="16">
        <v>7</v>
      </c>
      <c r="E42" s="18">
        <v>8.68</v>
      </c>
      <c r="F42" s="17">
        <v>23.36</v>
      </c>
      <c r="G42" s="16">
        <v>14.4329</v>
      </c>
      <c r="H42" s="15">
        <v>1</v>
      </c>
    </row>
    <row r="43" spans="1:8" x14ac:dyDescent="0.3">
      <c r="A43" s="18">
        <v>26364</v>
      </c>
      <c r="B43" s="20" t="s">
        <v>2959</v>
      </c>
      <c r="C43" s="19">
        <v>47900000</v>
      </c>
      <c r="D43" s="16">
        <v>55</v>
      </c>
      <c r="E43" s="18">
        <v>41.95</v>
      </c>
      <c r="F43" s="17">
        <v>82.83</v>
      </c>
      <c r="G43" s="16">
        <v>54.977800000000002</v>
      </c>
      <c r="H43" s="15">
        <v>3</v>
      </c>
    </row>
    <row r="44" spans="1:8" x14ac:dyDescent="0.3">
      <c r="A44" s="18">
        <v>27072</v>
      </c>
      <c r="B44" s="20" t="s">
        <v>2973</v>
      </c>
      <c r="C44" s="19">
        <v>124400000</v>
      </c>
      <c r="D44" s="16">
        <v>55</v>
      </c>
      <c r="E44" s="18">
        <v>0.17</v>
      </c>
      <c r="F44" s="17">
        <v>1.25</v>
      </c>
      <c r="G44" s="16">
        <v>0.3861</v>
      </c>
      <c r="H44" s="15">
        <v>1</v>
      </c>
    </row>
    <row r="45" spans="1:8" x14ac:dyDescent="0.3">
      <c r="A45" s="18">
        <v>27291</v>
      </c>
      <c r="B45" s="20" t="s">
        <v>2830</v>
      </c>
      <c r="C45" s="19">
        <v>53600000</v>
      </c>
      <c r="D45" s="16">
        <v>66</v>
      </c>
      <c r="E45" s="18">
        <v>10.46</v>
      </c>
      <c r="F45" s="17">
        <v>13.99</v>
      </c>
      <c r="G45" s="16">
        <v>11.902200000000001</v>
      </c>
      <c r="H45" s="15">
        <v>1</v>
      </c>
    </row>
    <row r="46" spans="1:8" x14ac:dyDescent="0.3">
      <c r="A46" s="18">
        <v>27311</v>
      </c>
      <c r="B46" s="20" t="s">
        <v>2868</v>
      </c>
      <c r="C46" s="19">
        <v>24600000</v>
      </c>
      <c r="D46" s="16">
        <v>12</v>
      </c>
      <c r="E46" s="18">
        <v>16.100000000000001</v>
      </c>
      <c r="F46" s="17">
        <v>23.15</v>
      </c>
      <c r="G46" s="16">
        <v>18.6084</v>
      </c>
      <c r="H46" s="15">
        <v>2</v>
      </c>
    </row>
    <row r="47" spans="1:8" x14ac:dyDescent="0.3">
      <c r="A47" s="18">
        <v>27481</v>
      </c>
      <c r="B47" s="20" t="s">
        <v>2785</v>
      </c>
      <c r="C47" s="19">
        <v>44000000</v>
      </c>
      <c r="D47" s="16">
        <v>40</v>
      </c>
      <c r="E47" s="18">
        <v>5.71</v>
      </c>
      <c r="F47" s="17">
        <v>9.0399999999999991</v>
      </c>
      <c r="G47" s="16">
        <v>7.5125999999999999</v>
      </c>
      <c r="H47" s="15">
        <v>1</v>
      </c>
    </row>
    <row r="48" spans="1:8" x14ac:dyDescent="0.3">
      <c r="A48" s="18">
        <v>28885</v>
      </c>
      <c r="B48" s="20" t="s">
        <v>2901</v>
      </c>
      <c r="C48" s="19">
        <v>135000000</v>
      </c>
      <c r="D48" s="16">
        <v>59</v>
      </c>
      <c r="E48" s="18">
        <v>17.758500000000002</v>
      </c>
      <c r="F48" s="17">
        <v>28.1</v>
      </c>
      <c r="G48" s="16">
        <v>23.831499999999998</v>
      </c>
      <c r="H48" s="15">
        <v>2</v>
      </c>
    </row>
    <row r="49" spans="1:8" x14ac:dyDescent="0.3">
      <c r="A49" s="18">
        <v>28886</v>
      </c>
      <c r="B49" s="20" t="s">
        <v>2737</v>
      </c>
      <c r="C49" s="19">
        <v>435500000</v>
      </c>
      <c r="D49" s="16">
        <v>243</v>
      </c>
      <c r="E49" s="18">
        <v>7.03</v>
      </c>
      <c r="F49" s="17">
        <v>15.965</v>
      </c>
      <c r="G49" s="16">
        <v>12.6706</v>
      </c>
      <c r="H49" s="15">
        <v>1</v>
      </c>
    </row>
    <row r="50" spans="1:8" x14ac:dyDescent="0.3">
      <c r="A50" s="18">
        <v>28886</v>
      </c>
      <c r="B50" s="20" t="s">
        <v>2737</v>
      </c>
      <c r="C50" s="19">
        <v>6800000</v>
      </c>
      <c r="D50" s="16">
        <v>7</v>
      </c>
      <c r="E50" s="18">
        <v>8.5500000000000007</v>
      </c>
      <c r="F50" s="17">
        <v>17.32</v>
      </c>
      <c r="G50" s="16">
        <v>14.795299999999999</v>
      </c>
      <c r="H50" s="15">
        <v>3</v>
      </c>
    </row>
    <row r="51" spans="1:8" x14ac:dyDescent="0.3">
      <c r="A51" s="18">
        <v>29051</v>
      </c>
      <c r="B51" s="20" t="s">
        <v>2282</v>
      </c>
      <c r="C51" s="19">
        <v>350900000</v>
      </c>
      <c r="D51" s="16">
        <v>287</v>
      </c>
      <c r="E51" s="18">
        <v>13.93</v>
      </c>
      <c r="F51" s="17">
        <v>20.7</v>
      </c>
      <c r="G51" s="16">
        <v>18.026599999999998</v>
      </c>
      <c r="H51" s="15">
        <v>3</v>
      </c>
    </row>
    <row r="52" spans="1:8" x14ac:dyDescent="0.3">
      <c r="A52" s="18">
        <v>29371</v>
      </c>
      <c r="B52" s="20" t="s">
        <v>2765</v>
      </c>
      <c r="C52" s="19">
        <v>23500000</v>
      </c>
      <c r="D52" s="16">
        <v>42</v>
      </c>
      <c r="E52" s="18">
        <v>15.04</v>
      </c>
      <c r="F52" s="17">
        <v>19.100000000000001</v>
      </c>
      <c r="G52" s="16">
        <v>16.639399999999998</v>
      </c>
      <c r="H52" s="15">
        <v>2</v>
      </c>
    </row>
    <row r="53" spans="1:8" x14ac:dyDescent="0.3">
      <c r="A53" s="18">
        <v>30163</v>
      </c>
      <c r="B53" s="20" t="s">
        <v>2940</v>
      </c>
      <c r="C53" s="19">
        <v>18200000</v>
      </c>
      <c r="D53" s="16">
        <v>14</v>
      </c>
      <c r="E53" s="18">
        <v>35.69</v>
      </c>
      <c r="F53" s="17">
        <v>46.58</v>
      </c>
      <c r="G53" s="16">
        <v>40.912500000000001</v>
      </c>
      <c r="H53" s="15">
        <v>2</v>
      </c>
    </row>
    <row r="54" spans="1:8" x14ac:dyDescent="0.3">
      <c r="A54" s="18">
        <v>30237</v>
      </c>
      <c r="B54" s="20" t="s">
        <v>2822</v>
      </c>
      <c r="C54" s="19">
        <v>81300000</v>
      </c>
      <c r="D54" s="16">
        <v>73</v>
      </c>
      <c r="E54" s="18">
        <v>28.69</v>
      </c>
      <c r="F54" s="17">
        <v>38.97</v>
      </c>
      <c r="G54" s="16">
        <v>31.753699999999998</v>
      </c>
      <c r="H54" s="15">
        <v>2</v>
      </c>
    </row>
    <row r="55" spans="1:8" x14ac:dyDescent="0.3">
      <c r="A55" s="18">
        <v>30335</v>
      </c>
      <c r="B55" s="20" t="s">
        <v>2854</v>
      </c>
      <c r="C55" s="19">
        <v>151000000</v>
      </c>
      <c r="D55" s="16">
        <v>122</v>
      </c>
      <c r="E55" s="18">
        <v>23.345600000000001</v>
      </c>
      <c r="F55" s="17">
        <v>34.840000000000003</v>
      </c>
      <c r="G55" s="16">
        <v>26.912600000000001</v>
      </c>
      <c r="H55" s="15">
        <v>3</v>
      </c>
    </row>
    <row r="56" spans="1:8" x14ac:dyDescent="0.3">
      <c r="A56" s="18">
        <v>30366</v>
      </c>
      <c r="B56" s="20" t="s">
        <v>2952</v>
      </c>
      <c r="C56" s="19">
        <v>4700000</v>
      </c>
      <c r="D56" s="16">
        <v>2</v>
      </c>
      <c r="E56" s="18">
        <v>71.64</v>
      </c>
      <c r="F56" s="17">
        <v>89.4</v>
      </c>
      <c r="G56" s="16">
        <v>74.2851</v>
      </c>
      <c r="H56" s="15">
        <v>2</v>
      </c>
    </row>
    <row r="57" spans="1:8" x14ac:dyDescent="0.3">
      <c r="A57" s="18">
        <v>30453</v>
      </c>
      <c r="B57" s="20" t="s">
        <v>2931</v>
      </c>
      <c r="C57" s="19">
        <v>36300000</v>
      </c>
      <c r="D57" s="16">
        <v>33</v>
      </c>
      <c r="E57" s="18">
        <v>7.55</v>
      </c>
      <c r="F57" s="17">
        <v>10.06</v>
      </c>
      <c r="G57" s="16">
        <v>8.5228000000000002</v>
      </c>
      <c r="H57" s="15">
        <v>1</v>
      </c>
    </row>
    <row r="58" spans="1:8" x14ac:dyDescent="0.3">
      <c r="A58" s="18">
        <v>30477</v>
      </c>
      <c r="B58" s="20" t="s">
        <v>2684</v>
      </c>
      <c r="C58" s="19">
        <v>353900000</v>
      </c>
      <c r="D58" s="16">
        <v>170</v>
      </c>
      <c r="E58" s="18">
        <v>24.19</v>
      </c>
      <c r="F58" s="17">
        <v>28.24</v>
      </c>
      <c r="G58" s="16">
        <v>26.752199999999998</v>
      </c>
      <c r="H58" s="15">
        <v>3</v>
      </c>
    </row>
    <row r="59" spans="1:8" x14ac:dyDescent="0.3">
      <c r="A59" s="18">
        <v>30881</v>
      </c>
      <c r="B59" s="20" t="s">
        <v>2927</v>
      </c>
      <c r="C59" s="19">
        <v>9900000</v>
      </c>
      <c r="D59" s="16">
        <v>19</v>
      </c>
      <c r="E59" s="18">
        <v>22.17</v>
      </c>
      <c r="F59" s="17">
        <v>26.53</v>
      </c>
      <c r="G59" s="16">
        <v>23.8506</v>
      </c>
      <c r="H59" s="15">
        <v>1</v>
      </c>
    </row>
    <row r="60" spans="1:8" x14ac:dyDescent="0.3">
      <c r="A60" s="18">
        <v>31411</v>
      </c>
      <c r="B60" s="20" t="s">
        <v>2953</v>
      </c>
      <c r="C60" s="19">
        <v>5500000</v>
      </c>
      <c r="D60" s="16">
        <v>4</v>
      </c>
      <c r="E60" s="18">
        <v>98.35</v>
      </c>
      <c r="F60" s="17">
        <v>114.08</v>
      </c>
      <c r="G60" s="16">
        <v>113.1862</v>
      </c>
      <c r="H60" s="15">
        <v>2</v>
      </c>
    </row>
    <row r="61" spans="1:8" x14ac:dyDescent="0.3">
      <c r="A61" s="18">
        <v>31493</v>
      </c>
      <c r="B61" s="20" t="s">
        <v>2716</v>
      </c>
      <c r="C61" s="19">
        <v>478200000</v>
      </c>
      <c r="D61" s="16">
        <v>332</v>
      </c>
      <c r="E61" s="18">
        <v>27.58</v>
      </c>
      <c r="F61" s="17">
        <v>39.880000000000003</v>
      </c>
      <c r="G61" s="16">
        <v>35.9786</v>
      </c>
      <c r="H61" s="15">
        <v>3</v>
      </c>
    </row>
    <row r="62" spans="1:8" x14ac:dyDescent="0.3">
      <c r="A62" s="18">
        <v>31632</v>
      </c>
      <c r="B62" s="20" t="s">
        <v>2766</v>
      </c>
      <c r="C62" s="19">
        <v>14100000</v>
      </c>
      <c r="D62" s="16">
        <v>19</v>
      </c>
      <c r="E62" s="18">
        <v>18.350000000000001</v>
      </c>
      <c r="F62" s="17">
        <v>24.31</v>
      </c>
      <c r="G62" s="16">
        <v>22.074999999999999</v>
      </c>
      <c r="H62" s="15">
        <v>2</v>
      </c>
    </row>
    <row r="63" spans="1:8" x14ac:dyDescent="0.3">
      <c r="A63" s="18">
        <v>31712</v>
      </c>
      <c r="B63" s="20" t="s">
        <v>2750</v>
      </c>
      <c r="C63" s="19">
        <v>11800000</v>
      </c>
      <c r="D63" s="16">
        <v>24</v>
      </c>
      <c r="E63" s="18">
        <v>21.39</v>
      </c>
      <c r="F63" s="17">
        <v>24.53</v>
      </c>
      <c r="G63" s="16">
        <v>22.884499999999999</v>
      </c>
      <c r="H63" s="15">
        <v>3</v>
      </c>
    </row>
    <row r="64" spans="1:8" x14ac:dyDescent="0.3">
      <c r="A64" s="18">
        <v>31881</v>
      </c>
      <c r="B64" s="20" t="s">
        <v>2840</v>
      </c>
      <c r="C64" s="19">
        <v>18200000</v>
      </c>
      <c r="D64" s="16">
        <v>35</v>
      </c>
      <c r="E64" s="18">
        <v>8.14</v>
      </c>
      <c r="F64" s="17">
        <v>14.05</v>
      </c>
      <c r="G64" s="16">
        <v>10.569599999999999</v>
      </c>
      <c r="H64" s="15">
        <v>2</v>
      </c>
    </row>
    <row r="65" spans="1:8" x14ac:dyDescent="0.3">
      <c r="A65" s="18">
        <v>32024</v>
      </c>
      <c r="B65" s="20" t="s">
        <v>2767</v>
      </c>
      <c r="C65" s="19">
        <v>7800000</v>
      </c>
      <c r="D65" s="16">
        <v>17</v>
      </c>
      <c r="E65" s="18">
        <v>14.54</v>
      </c>
      <c r="F65" s="17">
        <v>16.86</v>
      </c>
      <c r="G65" s="16">
        <v>15.374599999999999</v>
      </c>
      <c r="H65" s="15">
        <v>3</v>
      </c>
    </row>
    <row r="66" spans="1:8" x14ac:dyDescent="0.3">
      <c r="A66" s="18">
        <v>32243</v>
      </c>
      <c r="B66" s="20" t="s">
        <v>2911</v>
      </c>
      <c r="C66" s="19">
        <v>7500000</v>
      </c>
      <c r="D66" s="16">
        <v>17</v>
      </c>
      <c r="E66" s="18">
        <v>5.8</v>
      </c>
      <c r="F66" s="17">
        <v>11.97</v>
      </c>
      <c r="G66" s="16">
        <v>10.069900000000001</v>
      </c>
      <c r="H66" s="15">
        <v>1</v>
      </c>
    </row>
    <row r="67" spans="1:8" x14ac:dyDescent="0.3">
      <c r="A67" s="18">
        <v>32607</v>
      </c>
      <c r="B67" s="20" t="s">
        <v>2855</v>
      </c>
      <c r="C67" s="19">
        <v>47100000</v>
      </c>
      <c r="D67" s="16">
        <v>67</v>
      </c>
      <c r="E67" s="18">
        <v>43.39</v>
      </c>
      <c r="F67" s="17">
        <v>102.8</v>
      </c>
      <c r="G67" s="16">
        <v>60.358699999999999</v>
      </c>
      <c r="H67" s="15">
        <v>3</v>
      </c>
    </row>
    <row r="68" spans="1:8" x14ac:dyDescent="0.3">
      <c r="A68" s="18">
        <v>33053</v>
      </c>
      <c r="B68" s="20" t="s">
        <v>2932</v>
      </c>
      <c r="C68" s="19">
        <v>20100000</v>
      </c>
      <c r="D68" s="16">
        <v>32</v>
      </c>
      <c r="E68" s="18">
        <v>35.35</v>
      </c>
      <c r="F68" s="17">
        <v>61.23</v>
      </c>
      <c r="G68" s="16">
        <v>51.067300000000003</v>
      </c>
      <c r="H68" s="15">
        <v>2</v>
      </c>
    </row>
    <row r="69" spans="1:8" x14ac:dyDescent="0.3">
      <c r="A69" s="18">
        <v>33054</v>
      </c>
      <c r="B69" s="20" t="s">
        <v>2960</v>
      </c>
      <c r="C69" s="19">
        <v>25700000</v>
      </c>
      <c r="D69" s="16">
        <v>6</v>
      </c>
      <c r="E69" s="18">
        <v>58.34</v>
      </c>
      <c r="F69" s="17">
        <v>69.36</v>
      </c>
      <c r="G69" s="16">
        <v>61.854199999999999</v>
      </c>
      <c r="H69" s="15">
        <v>2</v>
      </c>
    </row>
    <row r="70" spans="1:8" x14ac:dyDescent="0.3">
      <c r="A70" s="18">
        <v>33101</v>
      </c>
      <c r="B70" s="20" t="s">
        <v>2493</v>
      </c>
      <c r="C70" s="19">
        <v>65200000</v>
      </c>
      <c r="D70" s="16">
        <v>48</v>
      </c>
      <c r="E70" s="18">
        <v>21.75</v>
      </c>
      <c r="F70" s="17">
        <v>26.37</v>
      </c>
      <c r="G70" s="16">
        <v>24.744199999999999</v>
      </c>
      <c r="H70" s="15">
        <v>5</v>
      </c>
    </row>
    <row r="71" spans="1:8" x14ac:dyDescent="0.3">
      <c r="A71" s="18">
        <v>33223</v>
      </c>
      <c r="B71" s="20" t="s">
        <v>2902</v>
      </c>
      <c r="C71" s="19">
        <v>12500000</v>
      </c>
      <c r="D71" s="16">
        <v>28</v>
      </c>
      <c r="E71" s="18">
        <v>40.869999999999997</v>
      </c>
      <c r="F71" s="17">
        <v>60.05</v>
      </c>
      <c r="G71" s="16">
        <v>47.2712</v>
      </c>
      <c r="H71" s="15">
        <v>2</v>
      </c>
    </row>
    <row r="72" spans="1:8" x14ac:dyDescent="0.3">
      <c r="A72" s="18">
        <v>33244</v>
      </c>
      <c r="B72" s="20" t="s">
        <v>2580</v>
      </c>
      <c r="C72" s="19">
        <v>29200000</v>
      </c>
      <c r="D72" s="16">
        <v>50</v>
      </c>
      <c r="E72" s="18">
        <v>18.920000000000002</v>
      </c>
      <c r="F72" s="17">
        <v>25.15</v>
      </c>
      <c r="G72" s="16">
        <v>20.831800000000001</v>
      </c>
      <c r="H72" s="15">
        <v>3</v>
      </c>
    </row>
    <row r="73" spans="1:8" x14ac:dyDescent="0.3">
      <c r="A73" s="18">
        <v>33382</v>
      </c>
      <c r="B73" s="20" t="s">
        <v>2881</v>
      </c>
      <c r="C73" s="19">
        <v>20300000</v>
      </c>
      <c r="D73" s="16">
        <v>22</v>
      </c>
      <c r="E73" s="18">
        <v>13.58</v>
      </c>
      <c r="F73" s="17">
        <v>17.149999999999999</v>
      </c>
      <c r="G73" s="16">
        <v>16.055700000000002</v>
      </c>
      <c r="H73" s="15">
        <v>2</v>
      </c>
    </row>
    <row r="74" spans="1:8" x14ac:dyDescent="0.3">
      <c r="A74" s="18">
        <v>33463</v>
      </c>
      <c r="B74" s="20" t="s">
        <v>2933</v>
      </c>
      <c r="C74" s="19">
        <v>4300000</v>
      </c>
      <c r="D74" s="16">
        <v>2</v>
      </c>
      <c r="E74" s="18">
        <v>32.229999999999997</v>
      </c>
      <c r="F74" s="17">
        <v>33.840299999999999</v>
      </c>
      <c r="G74" s="16">
        <v>33.465800000000002</v>
      </c>
      <c r="H74" s="15">
        <v>2</v>
      </c>
    </row>
    <row r="75" spans="1:8" x14ac:dyDescent="0.3">
      <c r="A75" s="18">
        <v>33632</v>
      </c>
      <c r="B75" s="20" t="s">
        <v>2941</v>
      </c>
      <c r="C75" s="19">
        <v>500000</v>
      </c>
      <c r="D75" s="16">
        <v>1</v>
      </c>
      <c r="E75" s="18">
        <v>27.07</v>
      </c>
      <c r="F75" s="17">
        <v>27.07</v>
      </c>
      <c r="G75" s="16">
        <v>27.07</v>
      </c>
      <c r="H75" s="15">
        <v>1</v>
      </c>
    </row>
    <row r="76" spans="1:8" x14ac:dyDescent="0.3">
      <c r="A76" s="18">
        <v>34132</v>
      </c>
      <c r="B76" s="20" t="s">
        <v>2505</v>
      </c>
      <c r="C76" s="19">
        <v>423300000</v>
      </c>
      <c r="D76" s="16">
        <v>384</v>
      </c>
      <c r="E76" s="18">
        <v>28.75</v>
      </c>
      <c r="F76" s="17">
        <v>41.92</v>
      </c>
      <c r="G76" s="16">
        <v>34.502800000000001</v>
      </c>
      <c r="H76" s="15">
        <v>3</v>
      </c>
    </row>
    <row r="77" spans="1:8" x14ac:dyDescent="0.3">
      <c r="A77" s="18">
        <v>34162</v>
      </c>
      <c r="B77" s="20" t="s">
        <v>2768</v>
      </c>
      <c r="C77" s="19">
        <v>127900000</v>
      </c>
      <c r="D77" s="16">
        <v>155</v>
      </c>
      <c r="E77" s="18">
        <v>18.89</v>
      </c>
      <c r="F77" s="17">
        <v>25.71</v>
      </c>
      <c r="G77" s="16">
        <v>21.712599999999998</v>
      </c>
      <c r="H77" s="15">
        <v>2</v>
      </c>
    </row>
    <row r="78" spans="1:8" x14ac:dyDescent="0.3">
      <c r="A78" s="18">
        <v>34653</v>
      </c>
      <c r="B78" s="20" t="s">
        <v>2717</v>
      </c>
      <c r="C78" s="19">
        <v>384200000</v>
      </c>
      <c r="D78" s="16">
        <v>75</v>
      </c>
      <c r="E78" s="18">
        <v>22.44</v>
      </c>
      <c r="F78" s="17">
        <v>25.24</v>
      </c>
      <c r="G78" s="16">
        <v>23.517600000000002</v>
      </c>
      <c r="H78" s="15">
        <v>2</v>
      </c>
    </row>
    <row r="79" spans="1:8" x14ac:dyDescent="0.3">
      <c r="A79" s="18">
        <v>34842</v>
      </c>
      <c r="B79" s="20" t="s">
        <v>2738</v>
      </c>
      <c r="C79" s="19">
        <v>31700000</v>
      </c>
      <c r="D79" s="16">
        <v>79</v>
      </c>
      <c r="E79" s="18">
        <v>29.69</v>
      </c>
      <c r="F79" s="17">
        <v>36.19</v>
      </c>
      <c r="G79" s="16">
        <v>32.127299999999998</v>
      </c>
      <c r="H79" s="15">
        <v>3</v>
      </c>
    </row>
    <row r="80" spans="1:8" x14ac:dyDescent="0.3">
      <c r="A80" s="18">
        <v>34891</v>
      </c>
      <c r="B80" s="20" t="s">
        <v>2739</v>
      </c>
      <c r="C80" s="19">
        <v>12400000</v>
      </c>
      <c r="D80" s="16">
        <v>17</v>
      </c>
      <c r="E80" s="18">
        <v>13.0983</v>
      </c>
      <c r="F80" s="17">
        <v>22.645</v>
      </c>
      <c r="G80" s="16">
        <v>15.677300000000001</v>
      </c>
      <c r="H80" s="15">
        <v>3</v>
      </c>
    </row>
    <row r="81" spans="1:8" x14ac:dyDescent="0.3">
      <c r="A81" s="18">
        <v>35211</v>
      </c>
      <c r="B81" s="20" t="s">
        <v>2823</v>
      </c>
      <c r="C81" s="19">
        <v>52000000</v>
      </c>
      <c r="D81" s="16">
        <v>49</v>
      </c>
      <c r="E81" s="18">
        <v>18.72</v>
      </c>
      <c r="F81" s="17">
        <v>23.64</v>
      </c>
      <c r="G81" s="16">
        <v>20.036999999999999</v>
      </c>
      <c r="H81" s="15">
        <v>2</v>
      </c>
    </row>
    <row r="82" spans="1:8" x14ac:dyDescent="0.3">
      <c r="A82" s="18">
        <v>35913</v>
      </c>
      <c r="B82" s="20" t="s">
        <v>2753</v>
      </c>
      <c r="C82" s="19">
        <v>125400000</v>
      </c>
      <c r="D82" s="16">
        <v>106</v>
      </c>
      <c r="E82" s="18">
        <v>24.8</v>
      </c>
      <c r="F82" s="17">
        <v>37.869999999999997</v>
      </c>
      <c r="G82" s="16">
        <v>32.973599999999998</v>
      </c>
      <c r="H82" s="15">
        <v>3</v>
      </c>
    </row>
    <row r="83" spans="1:8" x14ac:dyDescent="0.3">
      <c r="A83" s="18">
        <v>35943</v>
      </c>
      <c r="B83" s="20" t="s">
        <v>2891</v>
      </c>
      <c r="C83" s="19">
        <v>14100000</v>
      </c>
      <c r="D83" s="16">
        <v>3</v>
      </c>
      <c r="E83" s="18">
        <v>25.357600000000001</v>
      </c>
      <c r="F83" s="17">
        <v>38.987000000000002</v>
      </c>
      <c r="G83" s="16">
        <v>31.5944</v>
      </c>
      <c r="H83" s="15">
        <v>2</v>
      </c>
    </row>
    <row r="84" spans="1:8" x14ac:dyDescent="0.3">
      <c r="A84" s="18">
        <v>35961</v>
      </c>
      <c r="B84" s="20" t="s">
        <v>2885</v>
      </c>
      <c r="C84" s="19">
        <v>136200000</v>
      </c>
      <c r="D84" s="16">
        <v>97</v>
      </c>
      <c r="E84" s="18">
        <v>33.340000000000003</v>
      </c>
      <c r="F84" s="17">
        <v>43.076700000000002</v>
      </c>
      <c r="G84" s="16">
        <v>37.422699999999999</v>
      </c>
      <c r="H84" s="15">
        <v>2</v>
      </c>
    </row>
    <row r="85" spans="1:8" x14ac:dyDescent="0.3">
      <c r="A85" s="18">
        <v>36171</v>
      </c>
      <c r="B85" s="20" t="s">
        <v>2824</v>
      </c>
      <c r="C85" s="19">
        <v>75900000</v>
      </c>
      <c r="D85" s="16">
        <v>78</v>
      </c>
      <c r="E85" s="18">
        <v>8.8800000000000008</v>
      </c>
      <c r="F85" s="17">
        <v>12.87</v>
      </c>
      <c r="G85" s="16">
        <v>10.144600000000001</v>
      </c>
      <c r="H85" s="15">
        <v>2</v>
      </c>
    </row>
    <row r="86" spans="1:8" x14ac:dyDescent="0.3">
      <c r="A86" s="18">
        <v>36313</v>
      </c>
      <c r="B86" s="20" t="s">
        <v>2724</v>
      </c>
      <c r="C86" s="19">
        <v>47600000</v>
      </c>
      <c r="D86" s="16">
        <v>55</v>
      </c>
      <c r="E86" s="18">
        <v>15.7</v>
      </c>
      <c r="F86" s="17">
        <v>20.260000000000002</v>
      </c>
      <c r="G86" s="16">
        <v>17.702500000000001</v>
      </c>
      <c r="H86" s="15">
        <v>2</v>
      </c>
    </row>
    <row r="87" spans="1:8" x14ac:dyDescent="0.3">
      <c r="A87" s="18">
        <v>36533</v>
      </c>
      <c r="B87" s="20" t="s">
        <v>2786</v>
      </c>
      <c r="C87" s="19">
        <v>113500000</v>
      </c>
      <c r="D87" s="16">
        <v>187</v>
      </c>
      <c r="E87" s="18">
        <v>12.08</v>
      </c>
      <c r="F87" s="17">
        <v>19.100000000000001</v>
      </c>
      <c r="G87" s="16">
        <v>15.966100000000001</v>
      </c>
      <c r="H87" s="15">
        <v>3</v>
      </c>
    </row>
    <row r="88" spans="1:8" x14ac:dyDescent="0.3">
      <c r="A88" s="18">
        <v>36893</v>
      </c>
      <c r="B88" s="20" t="s">
        <v>2777</v>
      </c>
      <c r="C88" s="19">
        <v>5300000</v>
      </c>
      <c r="D88" s="16">
        <v>12</v>
      </c>
      <c r="E88" s="18">
        <v>19.690000000000001</v>
      </c>
      <c r="F88" s="17">
        <v>21.82</v>
      </c>
      <c r="G88" s="16">
        <v>20.652999999999999</v>
      </c>
      <c r="H88" s="15">
        <v>2</v>
      </c>
    </row>
    <row r="89" spans="1:8" x14ac:dyDescent="0.3">
      <c r="A89" s="18">
        <v>37072</v>
      </c>
      <c r="B89" s="20" t="s">
        <v>2966</v>
      </c>
      <c r="C89" s="19">
        <v>100000</v>
      </c>
      <c r="D89" s="16">
        <v>1</v>
      </c>
      <c r="E89" s="18">
        <v>240.69</v>
      </c>
      <c r="F89" s="17">
        <v>240.69</v>
      </c>
      <c r="G89" s="16">
        <v>240.69</v>
      </c>
      <c r="H89" s="15">
        <v>1</v>
      </c>
    </row>
    <row r="90" spans="1:8" x14ac:dyDescent="0.3">
      <c r="A90" s="18">
        <v>37101</v>
      </c>
      <c r="B90" s="20" t="s">
        <v>2869</v>
      </c>
      <c r="C90" s="19">
        <v>43300000</v>
      </c>
      <c r="D90" s="16">
        <v>37</v>
      </c>
      <c r="E90" s="18">
        <v>16.62</v>
      </c>
      <c r="F90" s="17">
        <v>37.805700000000002</v>
      </c>
      <c r="G90" s="16">
        <v>25.967600000000001</v>
      </c>
      <c r="H90" s="15">
        <v>1</v>
      </c>
    </row>
    <row r="91" spans="1:8" x14ac:dyDescent="0.3">
      <c r="A91" s="18">
        <v>37131</v>
      </c>
      <c r="B91" s="20" t="s">
        <v>2648</v>
      </c>
      <c r="C91" s="19">
        <v>22300000</v>
      </c>
      <c r="D91" s="16">
        <v>43</v>
      </c>
      <c r="E91" s="18">
        <v>21.28</v>
      </c>
      <c r="F91" s="17">
        <v>25.43</v>
      </c>
      <c r="G91" s="16">
        <v>23.2117</v>
      </c>
      <c r="H91" s="15">
        <v>3</v>
      </c>
    </row>
    <row r="92" spans="1:8" x14ac:dyDescent="0.3">
      <c r="A92" s="18">
        <v>41212</v>
      </c>
      <c r="B92" s="20" t="s">
        <v>2920</v>
      </c>
      <c r="C92" s="19">
        <v>6200000</v>
      </c>
      <c r="D92" s="16">
        <v>7</v>
      </c>
      <c r="E92" s="18">
        <v>14.82</v>
      </c>
      <c r="F92" s="17">
        <v>17.53</v>
      </c>
      <c r="G92" s="16">
        <v>15.939500000000001</v>
      </c>
      <c r="H92" s="15">
        <v>2</v>
      </c>
    </row>
    <row r="93" spans="1:8" x14ac:dyDescent="0.3">
      <c r="A93" s="18">
        <v>41234</v>
      </c>
      <c r="B93" s="20" t="s">
        <v>2507</v>
      </c>
      <c r="C93" s="19">
        <v>44900000</v>
      </c>
      <c r="D93" s="16">
        <v>24</v>
      </c>
      <c r="E93" s="18">
        <v>14.513299999999999</v>
      </c>
      <c r="F93" s="17">
        <v>17.72</v>
      </c>
      <c r="G93" s="16">
        <v>15.7334</v>
      </c>
      <c r="H93" s="15">
        <v>3</v>
      </c>
    </row>
    <row r="94" spans="1:8" x14ac:dyDescent="0.3">
      <c r="A94" s="18">
        <v>41235</v>
      </c>
      <c r="B94" s="20" t="s">
        <v>2508</v>
      </c>
      <c r="C94" s="19">
        <v>32800000</v>
      </c>
      <c r="D94" s="16">
        <v>12</v>
      </c>
      <c r="E94" s="18">
        <v>6</v>
      </c>
      <c r="F94" s="17">
        <v>7.99</v>
      </c>
      <c r="G94" s="16">
        <v>7.5350999999999999</v>
      </c>
      <c r="H94" s="15">
        <v>3</v>
      </c>
    </row>
    <row r="95" spans="1:8" x14ac:dyDescent="0.3">
      <c r="A95" s="18">
        <v>41293</v>
      </c>
      <c r="B95" s="20" t="s">
        <v>2856</v>
      </c>
      <c r="C95" s="19">
        <v>9400000</v>
      </c>
      <c r="D95" s="16">
        <v>5</v>
      </c>
      <c r="E95" s="18">
        <v>3.52</v>
      </c>
      <c r="F95" s="17">
        <v>4.63</v>
      </c>
      <c r="G95" s="16">
        <v>3.7204999999999999</v>
      </c>
      <c r="H95" s="15">
        <v>2</v>
      </c>
    </row>
    <row r="96" spans="1:8" x14ac:dyDescent="0.3">
      <c r="A96" s="18">
        <v>41414</v>
      </c>
      <c r="B96" s="20" t="s">
        <v>2892</v>
      </c>
      <c r="C96" s="19">
        <v>40700000</v>
      </c>
      <c r="D96" s="16">
        <v>39</v>
      </c>
      <c r="E96" s="18">
        <v>5.54</v>
      </c>
      <c r="F96" s="17">
        <v>12.61</v>
      </c>
      <c r="G96" s="16">
        <v>8.4962</v>
      </c>
      <c r="H96" s="15">
        <v>2</v>
      </c>
    </row>
    <row r="97" spans="1:8" x14ac:dyDescent="0.3">
      <c r="A97" s="18">
        <v>41551</v>
      </c>
      <c r="B97" s="20" t="s">
        <v>2870</v>
      </c>
      <c r="C97" s="19">
        <v>5900000</v>
      </c>
      <c r="D97" s="16">
        <v>6</v>
      </c>
      <c r="E97" s="18">
        <v>10.35</v>
      </c>
      <c r="F97" s="17">
        <v>14.22</v>
      </c>
      <c r="G97" s="16">
        <v>12.503399999999999</v>
      </c>
      <c r="H97" s="15">
        <v>1</v>
      </c>
    </row>
    <row r="98" spans="1:8" x14ac:dyDescent="0.3">
      <c r="A98" s="18">
        <v>41551</v>
      </c>
      <c r="B98" s="20" t="s">
        <v>2870</v>
      </c>
      <c r="C98" s="19">
        <v>1600000</v>
      </c>
      <c r="D98" s="16">
        <v>1</v>
      </c>
      <c r="E98" s="18">
        <v>15.18</v>
      </c>
      <c r="F98" s="17">
        <v>15.18</v>
      </c>
      <c r="G98" s="16">
        <v>15.18</v>
      </c>
      <c r="H98" s="15">
        <v>2</v>
      </c>
    </row>
    <row r="99" spans="1:8" x14ac:dyDescent="0.3">
      <c r="A99" s="18">
        <v>41644</v>
      </c>
      <c r="B99" s="20" t="s">
        <v>2494</v>
      </c>
      <c r="C99" s="19">
        <v>12200000</v>
      </c>
      <c r="D99" s="16">
        <v>4</v>
      </c>
      <c r="E99" s="18">
        <v>16.420000000000002</v>
      </c>
      <c r="F99" s="17">
        <v>17.43</v>
      </c>
      <c r="G99" s="16">
        <v>16.510400000000001</v>
      </c>
      <c r="H99" s="15">
        <v>5</v>
      </c>
    </row>
    <row r="100" spans="1:8" x14ac:dyDescent="0.3">
      <c r="A100" s="18">
        <v>41672</v>
      </c>
      <c r="B100" s="20" t="s">
        <v>2810</v>
      </c>
      <c r="C100" s="19">
        <v>59300000</v>
      </c>
      <c r="D100" s="16">
        <v>45</v>
      </c>
      <c r="E100" s="18">
        <v>21.28</v>
      </c>
      <c r="F100" s="17">
        <v>33.049999999999997</v>
      </c>
      <c r="G100" s="16">
        <v>29.017099999999999</v>
      </c>
      <c r="H100" s="15">
        <v>3</v>
      </c>
    </row>
    <row r="101" spans="1:8" x14ac:dyDescent="0.3">
      <c r="A101" s="18">
        <v>41752</v>
      </c>
      <c r="B101" s="20" t="s">
        <v>2798</v>
      </c>
      <c r="C101" s="19">
        <v>42300000</v>
      </c>
      <c r="D101" s="16">
        <v>27</v>
      </c>
      <c r="E101" s="18">
        <v>13.11</v>
      </c>
      <c r="F101" s="17">
        <v>16.21</v>
      </c>
      <c r="G101" s="16">
        <v>14.5748</v>
      </c>
      <c r="H101" s="15">
        <v>2</v>
      </c>
    </row>
    <row r="102" spans="1:8" x14ac:dyDescent="0.3">
      <c r="A102" s="18">
        <v>41901</v>
      </c>
      <c r="B102" s="20" t="s">
        <v>2967</v>
      </c>
      <c r="C102" s="19">
        <v>29700000</v>
      </c>
      <c r="D102" s="16">
        <v>29</v>
      </c>
      <c r="E102" s="18">
        <v>4.72</v>
      </c>
      <c r="F102" s="17">
        <v>11.09</v>
      </c>
      <c r="G102" s="16">
        <v>8.4771000000000001</v>
      </c>
      <c r="H102" s="15">
        <v>1</v>
      </c>
    </row>
    <row r="103" spans="1:8" x14ac:dyDescent="0.3">
      <c r="A103" s="18">
        <v>43068</v>
      </c>
      <c r="B103" s="20" t="s">
        <v>2778</v>
      </c>
      <c r="C103" s="19">
        <v>36700000</v>
      </c>
      <c r="D103" s="16">
        <v>23</v>
      </c>
      <c r="E103" s="18">
        <v>23.87</v>
      </c>
      <c r="F103" s="17">
        <v>43.43</v>
      </c>
      <c r="G103" s="16">
        <v>36.403199999999998</v>
      </c>
      <c r="H103" s="15">
        <v>2</v>
      </c>
    </row>
    <row r="104" spans="1:8" x14ac:dyDescent="0.3">
      <c r="A104" s="18">
        <v>43069</v>
      </c>
      <c r="B104" s="20" t="s">
        <v>2746</v>
      </c>
      <c r="C104" s="19">
        <v>79800000</v>
      </c>
      <c r="D104" s="16">
        <v>30</v>
      </c>
      <c r="E104" s="18">
        <v>21.11</v>
      </c>
      <c r="F104" s="17">
        <v>43.36</v>
      </c>
      <c r="G104" s="16">
        <v>36.017099999999999</v>
      </c>
      <c r="H104" s="15">
        <v>2</v>
      </c>
    </row>
    <row r="105" spans="1:8" x14ac:dyDescent="0.3">
      <c r="A105" s="18">
        <v>44162</v>
      </c>
      <c r="B105" s="20" t="s">
        <v>2857</v>
      </c>
      <c r="C105" s="19">
        <v>52000000</v>
      </c>
      <c r="D105" s="16">
        <v>63</v>
      </c>
      <c r="E105" s="18">
        <v>13.63</v>
      </c>
      <c r="F105" s="17">
        <v>21.76</v>
      </c>
      <c r="G105" s="16">
        <v>17.4312</v>
      </c>
      <c r="H105" s="15">
        <v>2</v>
      </c>
    </row>
    <row r="106" spans="1:8" x14ac:dyDescent="0.3">
      <c r="A106" s="18">
        <v>44332</v>
      </c>
      <c r="B106" s="20" t="s">
        <v>2787</v>
      </c>
      <c r="C106" s="19">
        <v>33600000</v>
      </c>
      <c r="D106" s="16">
        <v>23</v>
      </c>
      <c r="E106" s="18">
        <v>9.94</v>
      </c>
      <c r="F106" s="17">
        <v>13.92</v>
      </c>
      <c r="G106" s="16">
        <v>12.5526</v>
      </c>
      <c r="H106" s="15">
        <v>2</v>
      </c>
    </row>
    <row r="107" spans="1:8" x14ac:dyDescent="0.3">
      <c r="A107" s="18">
        <v>44381</v>
      </c>
      <c r="B107" s="20" t="s">
        <v>2849</v>
      </c>
      <c r="C107" s="19">
        <v>196600000</v>
      </c>
      <c r="D107" s="16">
        <v>98</v>
      </c>
      <c r="E107" s="18">
        <v>9.8040000000000003</v>
      </c>
      <c r="F107" s="17">
        <v>16.82</v>
      </c>
      <c r="G107" s="16">
        <v>12.911199999999999</v>
      </c>
      <c r="H107" s="15">
        <v>2</v>
      </c>
    </row>
    <row r="108" spans="1:8" x14ac:dyDescent="0.3">
      <c r="A108" s="18">
        <v>45551</v>
      </c>
      <c r="B108" s="20" t="s">
        <v>2974</v>
      </c>
      <c r="C108" s="19">
        <v>15100000</v>
      </c>
      <c r="D108" s="16">
        <v>17</v>
      </c>
      <c r="E108" s="18">
        <v>0.12</v>
      </c>
      <c r="F108" s="17">
        <v>0.62</v>
      </c>
      <c r="G108" s="16">
        <v>0.30909999999999999</v>
      </c>
      <c r="H108" s="15">
        <v>1</v>
      </c>
    </row>
    <row r="109" spans="1:8" x14ac:dyDescent="0.3">
      <c r="A109" s="18">
        <v>45552</v>
      </c>
      <c r="B109" s="20" t="s">
        <v>2811</v>
      </c>
      <c r="C109" s="19">
        <v>26100000</v>
      </c>
      <c r="D109" s="16">
        <v>45</v>
      </c>
      <c r="E109" s="18">
        <v>16.95</v>
      </c>
      <c r="F109" s="17">
        <v>22.02</v>
      </c>
      <c r="G109" s="16">
        <v>19.798300000000001</v>
      </c>
      <c r="H109" s="15">
        <v>2</v>
      </c>
    </row>
    <row r="110" spans="1:8" x14ac:dyDescent="0.3">
      <c r="A110" s="18">
        <v>45552</v>
      </c>
      <c r="B110" s="20" t="s">
        <v>2811</v>
      </c>
      <c r="C110" s="19">
        <v>17900000</v>
      </c>
      <c r="D110" s="16">
        <v>28</v>
      </c>
      <c r="E110" s="18">
        <v>18.88</v>
      </c>
      <c r="F110" s="17">
        <v>22.1</v>
      </c>
      <c r="G110" s="16">
        <v>20.9434</v>
      </c>
      <c r="H110" s="15">
        <v>3</v>
      </c>
    </row>
    <row r="111" spans="1:8" x14ac:dyDescent="0.3">
      <c r="A111" s="18">
        <v>45561</v>
      </c>
      <c r="B111" s="20" t="s">
        <v>2740</v>
      </c>
      <c r="C111" s="19">
        <v>10300000</v>
      </c>
      <c r="D111" s="16">
        <v>17</v>
      </c>
      <c r="E111" s="18">
        <v>11.57</v>
      </c>
      <c r="F111" s="17">
        <v>15.68</v>
      </c>
      <c r="G111" s="16">
        <v>14.1928</v>
      </c>
      <c r="H111" s="15">
        <v>3</v>
      </c>
    </row>
    <row r="112" spans="1:8" x14ac:dyDescent="0.3">
      <c r="A112" s="18">
        <v>45661</v>
      </c>
      <c r="B112" s="20" t="s">
        <v>2674</v>
      </c>
      <c r="C112" s="19">
        <v>47000000</v>
      </c>
      <c r="D112" s="16">
        <v>33</v>
      </c>
      <c r="E112" s="18">
        <v>23.94</v>
      </c>
      <c r="F112" s="17">
        <v>32.743299999999998</v>
      </c>
      <c r="G112" s="16">
        <v>29.269500000000001</v>
      </c>
      <c r="H112" s="15">
        <v>2</v>
      </c>
    </row>
    <row r="113" spans="1:8" x14ac:dyDescent="0.3">
      <c r="A113" s="18">
        <v>47145</v>
      </c>
      <c r="B113" s="20" t="s">
        <v>2961</v>
      </c>
      <c r="C113" s="19">
        <v>24200000</v>
      </c>
      <c r="D113" s="16">
        <v>32</v>
      </c>
      <c r="E113" s="18">
        <v>5.25</v>
      </c>
      <c r="F113" s="17">
        <v>8.48</v>
      </c>
      <c r="G113" s="16">
        <v>5.8902999999999999</v>
      </c>
      <c r="H113" s="15">
        <v>1</v>
      </c>
    </row>
    <row r="114" spans="1:8" x14ac:dyDescent="0.3">
      <c r="A114" s="18">
        <v>47162</v>
      </c>
      <c r="B114" s="20" t="s">
        <v>2893</v>
      </c>
      <c r="C114" s="19">
        <v>26400000</v>
      </c>
      <c r="D114" s="16">
        <v>39</v>
      </c>
      <c r="E114" s="18">
        <v>9.73</v>
      </c>
      <c r="F114" s="17">
        <v>16.04</v>
      </c>
      <c r="G114" s="16">
        <v>13.927899999999999</v>
      </c>
      <c r="H114" s="15">
        <v>1</v>
      </c>
    </row>
    <row r="115" spans="1:8" x14ac:dyDescent="0.3">
      <c r="A115" s="18">
        <v>47202</v>
      </c>
      <c r="B115" s="20" t="s">
        <v>2632</v>
      </c>
      <c r="C115" s="19">
        <v>45100000</v>
      </c>
      <c r="D115" s="16">
        <v>87</v>
      </c>
      <c r="E115" s="18">
        <v>20.79</v>
      </c>
      <c r="F115" s="17">
        <v>33.93</v>
      </c>
      <c r="G115" s="16">
        <v>26.209800000000001</v>
      </c>
      <c r="H115" s="15">
        <v>4</v>
      </c>
    </row>
    <row r="116" spans="1:8" x14ac:dyDescent="0.3">
      <c r="A116" s="18">
        <v>47203</v>
      </c>
      <c r="B116" s="20" t="s">
        <v>2943</v>
      </c>
      <c r="C116" s="19">
        <v>7500000</v>
      </c>
      <c r="D116" s="16">
        <v>3</v>
      </c>
      <c r="E116" s="18">
        <v>24.78</v>
      </c>
      <c r="F116" s="17">
        <v>29.67</v>
      </c>
      <c r="G116" s="16">
        <v>25.488399999999999</v>
      </c>
      <c r="H116" s="15">
        <v>2</v>
      </c>
    </row>
    <row r="117" spans="1:8" x14ac:dyDescent="0.3">
      <c r="A117" s="18">
        <v>47363</v>
      </c>
      <c r="B117" s="20" t="s">
        <v>2850</v>
      </c>
      <c r="C117" s="19">
        <v>5400000</v>
      </c>
      <c r="D117" s="16">
        <v>5</v>
      </c>
      <c r="E117" s="18">
        <v>38.799999999999997</v>
      </c>
      <c r="F117" s="17">
        <v>46.36</v>
      </c>
      <c r="G117" s="16">
        <v>42.7348</v>
      </c>
      <c r="H117" s="15">
        <v>2</v>
      </c>
    </row>
    <row r="118" spans="1:8" x14ac:dyDescent="0.3">
      <c r="A118" s="18">
        <v>47441</v>
      </c>
      <c r="B118" s="20" t="s">
        <v>2851</v>
      </c>
      <c r="C118" s="19">
        <v>3600000</v>
      </c>
      <c r="D118" s="16">
        <v>12</v>
      </c>
      <c r="E118" s="18">
        <v>11.57</v>
      </c>
      <c r="F118" s="17">
        <v>12.78</v>
      </c>
      <c r="G118" s="16">
        <v>12.2089</v>
      </c>
      <c r="H118" s="15">
        <v>1</v>
      </c>
    </row>
    <row r="119" spans="1:8" x14ac:dyDescent="0.3">
      <c r="A119" s="18">
        <v>47463</v>
      </c>
      <c r="B119" s="20" t="s">
        <v>2962</v>
      </c>
      <c r="C119" s="19">
        <v>74200000</v>
      </c>
      <c r="D119" s="16">
        <v>21</v>
      </c>
      <c r="E119" s="18">
        <v>3.08</v>
      </c>
      <c r="F119" s="17">
        <v>11.31</v>
      </c>
      <c r="G119" s="16">
        <v>6.0509000000000004</v>
      </c>
      <c r="H119" s="15">
        <v>1</v>
      </c>
    </row>
    <row r="120" spans="1:8" x14ac:dyDescent="0.3">
      <c r="A120" s="18">
        <v>47601</v>
      </c>
      <c r="B120" s="20" t="s">
        <v>2799</v>
      </c>
      <c r="C120" s="19">
        <v>100000</v>
      </c>
      <c r="D120" s="16">
        <v>1</v>
      </c>
      <c r="E120" s="18">
        <v>70.92</v>
      </c>
      <c r="F120" s="17">
        <v>70.92</v>
      </c>
      <c r="G120" s="16">
        <v>70.92</v>
      </c>
      <c r="H120" s="15">
        <v>2</v>
      </c>
    </row>
    <row r="121" spans="1:8" x14ac:dyDescent="0.3">
      <c r="A121" s="18">
        <v>47631</v>
      </c>
      <c r="B121" s="20" t="s">
        <v>2875</v>
      </c>
      <c r="C121" s="19">
        <v>1000000</v>
      </c>
      <c r="D121" s="16">
        <v>1</v>
      </c>
      <c r="E121" s="18">
        <v>4.5999999999999996</v>
      </c>
      <c r="F121" s="17">
        <v>4.5999999999999996</v>
      </c>
      <c r="G121" s="16">
        <v>4.5999999999999996</v>
      </c>
      <c r="H121" s="15">
        <v>1</v>
      </c>
    </row>
    <row r="122" spans="1:8" x14ac:dyDescent="0.3">
      <c r="A122" s="18">
        <v>47632</v>
      </c>
      <c r="B122" s="20" t="s">
        <v>2754</v>
      </c>
      <c r="C122" s="19">
        <v>6200000</v>
      </c>
      <c r="D122" s="16">
        <v>6</v>
      </c>
      <c r="E122" s="18">
        <v>15.03</v>
      </c>
      <c r="F122" s="17">
        <v>17.760000000000002</v>
      </c>
      <c r="G122" s="16">
        <v>17.125499999999999</v>
      </c>
      <c r="H122" s="15">
        <v>3</v>
      </c>
    </row>
    <row r="123" spans="1:8" x14ac:dyDescent="0.3">
      <c r="A123" s="18">
        <v>47641</v>
      </c>
      <c r="B123" s="20" t="s">
        <v>2954</v>
      </c>
      <c r="C123" s="19">
        <v>29400000</v>
      </c>
      <c r="D123" s="16">
        <v>11</v>
      </c>
      <c r="E123" s="18">
        <v>3.67</v>
      </c>
      <c r="F123" s="17">
        <v>4.8099999999999996</v>
      </c>
      <c r="G123" s="16">
        <v>4.1292</v>
      </c>
      <c r="H123" s="15">
        <v>1</v>
      </c>
    </row>
    <row r="124" spans="1:8" x14ac:dyDescent="0.3">
      <c r="A124" s="18">
        <v>49065</v>
      </c>
      <c r="B124" s="20" t="s">
        <v>2894</v>
      </c>
      <c r="C124" s="19">
        <v>49400000</v>
      </c>
      <c r="D124" s="16">
        <v>38</v>
      </c>
      <c r="E124" s="18">
        <v>25.8</v>
      </c>
      <c r="F124" s="17">
        <v>40.69</v>
      </c>
      <c r="G124" s="16">
        <v>33.155700000000003</v>
      </c>
      <c r="H124" s="15">
        <v>1</v>
      </c>
    </row>
    <row r="125" spans="1:8" x14ac:dyDescent="0.3">
      <c r="A125" s="18">
        <v>49191</v>
      </c>
      <c r="B125" s="20" t="s">
        <v>2921</v>
      </c>
      <c r="C125" s="19">
        <v>66800000</v>
      </c>
      <c r="D125" s="16">
        <v>39</v>
      </c>
      <c r="E125" s="18">
        <v>28.962</v>
      </c>
      <c r="F125" s="17">
        <v>100.73</v>
      </c>
      <c r="G125" s="16">
        <v>65.998500000000007</v>
      </c>
      <c r="H125" s="15">
        <v>5</v>
      </c>
    </row>
    <row r="126" spans="1:8" x14ac:dyDescent="0.3">
      <c r="A126" s="18">
        <v>49671</v>
      </c>
      <c r="B126" s="17"/>
      <c r="C126" s="19">
        <v>200000</v>
      </c>
      <c r="D126" s="16">
        <v>2</v>
      </c>
      <c r="E126" s="18">
        <v>61.81</v>
      </c>
      <c r="F126" s="17">
        <v>61.82</v>
      </c>
      <c r="G126" s="16">
        <v>61.814999999999998</v>
      </c>
      <c r="H126" s="15">
        <v>2</v>
      </c>
    </row>
    <row r="127" spans="1:8" x14ac:dyDescent="0.3">
      <c r="A127" s="18">
        <v>49672</v>
      </c>
      <c r="B127" s="20" t="s">
        <v>2944</v>
      </c>
      <c r="C127" s="19">
        <v>178500000</v>
      </c>
      <c r="D127" s="16">
        <v>200</v>
      </c>
      <c r="E127" s="18">
        <v>30.86</v>
      </c>
      <c r="F127" s="17">
        <v>61.5</v>
      </c>
      <c r="G127" s="16">
        <v>41.1798</v>
      </c>
      <c r="H127" s="15">
        <v>3</v>
      </c>
    </row>
    <row r="128" spans="1:8" x14ac:dyDescent="0.3">
      <c r="A128" s="18">
        <v>52137</v>
      </c>
      <c r="B128" s="20" t="s">
        <v>2621</v>
      </c>
      <c r="C128" s="19">
        <v>24200000</v>
      </c>
      <c r="D128" s="16">
        <v>13</v>
      </c>
      <c r="E128" s="18">
        <v>39.21</v>
      </c>
      <c r="F128" s="17">
        <v>45.17</v>
      </c>
      <c r="G128" s="16">
        <v>41.838999999999999</v>
      </c>
      <c r="H128" s="15">
        <v>4</v>
      </c>
    </row>
    <row r="129" spans="1:8" x14ac:dyDescent="0.3">
      <c r="A129" s="18">
        <v>52231</v>
      </c>
      <c r="B129" s="20" t="s">
        <v>2815</v>
      </c>
      <c r="C129" s="19">
        <v>8300000</v>
      </c>
      <c r="D129" s="16">
        <v>8</v>
      </c>
      <c r="E129" s="18">
        <v>24.92</v>
      </c>
      <c r="F129" s="17">
        <v>47.04</v>
      </c>
      <c r="G129" s="16">
        <v>28.377700000000001</v>
      </c>
      <c r="H129" s="15">
        <v>3</v>
      </c>
    </row>
    <row r="130" spans="1:8" x14ac:dyDescent="0.3">
      <c r="A130" s="18">
        <v>52634</v>
      </c>
      <c r="B130" s="20" t="s">
        <v>2677</v>
      </c>
      <c r="C130" s="19">
        <v>3500000</v>
      </c>
      <c r="D130" s="16">
        <v>1</v>
      </c>
      <c r="E130" s="18">
        <v>26.42</v>
      </c>
      <c r="F130" s="17">
        <v>26.42</v>
      </c>
      <c r="G130" s="16">
        <v>26.42</v>
      </c>
      <c r="H130" s="15">
        <v>2</v>
      </c>
    </row>
    <row r="131" spans="1:8" x14ac:dyDescent="0.3">
      <c r="A131" s="18">
        <v>52842</v>
      </c>
      <c r="B131" s="20" t="s">
        <v>2945</v>
      </c>
      <c r="C131" s="19">
        <v>37600000</v>
      </c>
      <c r="D131" s="16">
        <v>30</v>
      </c>
      <c r="E131" s="18">
        <v>5.27</v>
      </c>
      <c r="F131" s="17">
        <v>13.87</v>
      </c>
      <c r="G131" s="16">
        <v>11.817399999999999</v>
      </c>
      <c r="H131" s="15">
        <v>2</v>
      </c>
    </row>
    <row r="132" spans="1:8" x14ac:dyDescent="0.3">
      <c r="A132" s="18">
        <v>52852</v>
      </c>
      <c r="B132" s="20" t="s">
        <v>2936</v>
      </c>
      <c r="C132" s="19">
        <v>80900000</v>
      </c>
      <c r="D132" s="16">
        <v>82</v>
      </c>
      <c r="E132" s="18">
        <v>18.79</v>
      </c>
      <c r="F132" s="17">
        <v>24.95</v>
      </c>
      <c r="G132" s="16">
        <v>20.649100000000001</v>
      </c>
      <c r="H132" s="15">
        <v>1</v>
      </c>
    </row>
    <row r="133" spans="1:8" x14ac:dyDescent="0.3">
      <c r="A133" s="18">
        <v>52911</v>
      </c>
      <c r="B133" s="20" t="s">
        <v>2975</v>
      </c>
      <c r="C133" s="19">
        <v>100000</v>
      </c>
      <c r="D133" s="16">
        <v>1</v>
      </c>
      <c r="E133" s="18">
        <v>68.66</v>
      </c>
      <c r="F133" s="17">
        <v>68.66</v>
      </c>
      <c r="G133" s="16">
        <v>68.66</v>
      </c>
      <c r="H133" s="15">
        <v>2</v>
      </c>
    </row>
    <row r="134" spans="1:8" x14ac:dyDescent="0.3">
      <c r="A134" s="18">
        <v>53063</v>
      </c>
      <c r="B134" s="20" t="s">
        <v>2756</v>
      </c>
      <c r="C134" s="19">
        <v>151500000</v>
      </c>
      <c r="D134" s="16">
        <v>234</v>
      </c>
      <c r="E134" s="18">
        <v>20.39</v>
      </c>
      <c r="F134" s="17">
        <v>28.45</v>
      </c>
      <c r="G134" s="16">
        <v>24.7912</v>
      </c>
      <c r="H134" s="15">
        <v>3</v>
      </c>
    </row>
    <row r="135" spans="1:8" x14ac:dyDescent="0.3">
      <c r="A135" s="18">
        <v>53094</v>
      </c>
      <c r="B135" s="20" t="s">
        <v>2757</v>
      </c>
      <c r="C135" s="19">
        <v>54800000</v>
      </c>
      <c r="D135" s="16">
        <v>72</v>
      </c>
      <c r="E135" s="18">
        <v>18.98</v>
      </c>
      <c r="F135" s="17">
        <v>27.86</v>
      </c>
      <c r="G135" s="16">
        <v>24.012</v>
      </c>
      <c r="H135" s="15">
        <v>2</v>
      </c>
    </row>
    <row r="136" spans="1:8" x14ac:dyDescent="0.3">
      <c r="A136" s="18">
        <v>54572</v>
      </c>
      <c r="B136" s="20" t="s">
        <v>2727</v>
      </c>
      <c r="C136" s="19">
        <v>56200000</v>
      </c>
      <c r="D136" s="16">
        <v>57</v>
      </c>
      <c r="E136" s="18">
        <v>17.25</v>
      </c>
      <c r="F136" s="17">
        <v>20.02</v>
      </c>
      <c r="G136" s="16">
        <v>19.014500000000002</v>
      </c>
      <c r="H136" s="15">
        <v>2</v>
      </c>
    </row>
    <row r="137" spans="1:8" x14ac:dyDescent="0.3">
      <c r="A137" s="18">
        <v>55361</v>
      </c>
      <c r="B137" s="20" t="s">
        <v>2800</v>
      </c>
      <c r="C137" s="19">
        <v>31600000</v>
      </c>
      <c r="D137" s="16">
        <v>59</v>
      </c>
      <c r="E137" s="18">
        <v>21.23</v>
      </c>
      <c r="F137" s="17">
        <v>27.83</v>
      </c>
      <c r="G137" s="16">
        <v>22.9483</v>
      </c>
      <c r="H137" s="15">
        <v>2</v>
      </c>
    </row>
    <row r="138" spans="1:8" x14ac:dyDescent="0.3">
      <c r="A138" s="18">
        <v>55381</v>
      </c>
      <c r="B138" s="20" t="s">
        <v>2955</v>
      </c>
      <c r="C138" s="19">
        <v>32500000</v>
      </c>
      <c r="D138" s="16">
        <v>21</v>
      </c>
      <c r="E138" s="18">
        <v>2.9666999999999999</v>
      </c>
      <c r="F138" s="17">
        <v>9.0500000000000007</v>
      </c>
      <c r="G138" s="16">
        <v>6.3358999999999996</v>
      </c>
      <c r="H138" s="15">
        <v>1</v>
      </c>
    </row>
    <row r="139" spans="1:8" x14ac:dyDescent="0.3">
      <c r="A139" s="18">
        <v>55461</v>
      </c>
      <c r="B139" s="20" t="s">
        <v>2976</v>
      </c>
      <c r="C139" s="19">
        <v>3900000</v>
      </c>
      <c r="D139" s="16">
        <v>2</v>
      </c>
      <c r="E139" s="18">
        <v>15.95</v>
      </c>
      <c r="F139" s="17">
        <v>16.579999999999998</v>
      </c>
      <c r="G139" s="16">
        <v>16.095400000000001</v>
      </c>
      <c r="H139" s="15">
        <v>3</v>
      </c>
    </row>
    <row r="140" spans="1:8" x14ac:dyDescent="0.3">
      <c r="A140" s="18">
        <v>61753</v>
      </c>
      <c r="B140" s="20" t="s">
        <v>2946</v>
      </c>
      <c r="C140" s="19">
        <v>19700000</v>
      </c>
      <c r="D140" s="16">
        <v>13</v>
      </c>
      <c r="E140" s="18">
        <v>34.93</v>
      </c>
      <c r="F140" s="17">
        <v>47.17</v>
      </c>
      <c r="G140" s="16">
        <v>39.772500000000001</v>
      </c>
      <c r="H140" s="15">
        <v>1</v>
      </c>
    </row>
    <row r="141" spans="1:8" x14ac:dyDescent="0.3">
      <c r="A141" s="18">
        <v>61791</v>
      </c>
      <c r="B141" s="20" t="s">
        <v>2789</v>
      </c>
      <c r="C141" s="19">
        <v>22600000</v>
      </c>
      <c r="D141" s="16">
        <v>36</v>
      </c>
      <c r="E141" s="18">
        <v>18.850000000000001</v>
      </c>
      <c r="F141" s="17">
        <v>24.32</v>
      </c>
      <c r="G141" s="16">
        <v>21.766300000000001</v>
      </c>
      <c r="H141" s="15">
        <v>3</v>
      </c>
    </row>
    <row r="142" spans="1:8" x14ac:dyDescent="0.3">
      <c r="A142" s="18">
        <v>61893</v>
      </c>
      <c r="B142" s="20" t="s">
        <v>2865</v>
      </c>
      <c r="C142" s="19">
        <v>64600000</v>
      </c>
      <c r="D142" s="16">
        <v>39</v>
      </c>
      <c r="E142" s="18">
        <v>25.07</v>
      </c>
      <c r="F142" s="17">
        <v>31.54</v>
      </c>
      <c r="G142" s="16">
        <v>29.431699999999999</v>
      </c>
      <c r="H142" s="15">
        <v>3</v>
      </c>
    </row>
    <row r="143" spans="1:8" x14ac:dyDescent="0.3">
      <c r="A143" s="18">
        <v>61952</v>
      </c>
      <c r="B143" s="20" t="s">
        <v>2963</v>
      </c>
      <c r="C143" s="19">
        <v>100000</v>
      </c>
      <c r="D143" s="16">
        <v>1</v>
      </c>
      <c r="E143" s="18">
        <v>46.74</v>
      </c>
      <c r="F143" s="17">
        <v>46.74</v>
      </c>
      <c r="G143" s="16">
        <v>46.74</v>
      </c>
      <c r="H143" s="15">
        <v>1</v>
      </c>
    </row>
    <row r="144" spans="1:8" x14ac:dyDescent="0.3">
      <c r="A144" s="18">
        <v>61964</v>
      </c>
      <c r="B144" s="20" t="s">
        <v>2741</v>
      </c>
      <c r="C144" s="19">
        <v>234000000</v>
      </c>
      <c r="D144" s="16">
        <v>282</v>
      </c>
      <c r="E144" s="18">
        <v>20.0075</v>
      </c>
      <c r="F144" s="17">
        <v>28.2</v>
      </c>
      <c r="G144" s="16">
        <v>23.420100000000001</v>
      </c>
      <c r="H144" s="15">
        <v>3</v>
      </c>
    </row>
    <row r="145" spans="1:8" x14ac:dyDescent="0.3">
      <c r="A145" s="18">
        <v>62053</v>
      </c>
      <c r="B145" s="20" t="s">
        <v>2905</v>
      </c>
      <c r="C145" s="19">
        <v>6800000</v>
      </c>
      <c r="D145" s="16">
        <v>7</v>
      </c>
      <c r="E145" s="18">
        <v>23.91</v>
      </c>
      <c r="F145" s="17">
        <v>26.91</v>
      </c>
      <c r="G145" s="16">
        <v>25.8978</v>
      </c>
      <c r="H145" s="15">
        <v>3</v>
      </c>
    </row>
    <row r="146" spans="1:8" x14ac:dyDescent="0.3">
      <c r="A146" s="18">
        <v>62209</v>
      </c>
      <c r="B146" s="20" t="s">
        <v>2858</v>
      </c>
      <c r="C146" s="19">
        <v>8900000</v>
      </c>
      <c r="D146" s="16">
        <v>6</v>
      </c>
      <c r="E146" s="18">
        <v>17.59</v>
      </c>
      <c r="F146" s="17">
        <v>22.98</v>
      </c>
      <c r="G146" s="16">
        <v>20.1402</v>
      </c>
      <c r="H146" s="15">
        <v>2</v>
      </c>
    </row>
    <row r="147" spans="1:8" x14ac:dyDescent="0.3">
      <c r="A147" s="18">
        <v>62234</v>
      </c>
      <c r="B147" s="20" t="s">
        <v>2947</v>
      </c>
      <c r="C147" s="19">
        <v>1200000</v>
      </c>
      <c r="D147" s="16">
        <v>4</v>
      </c>
      <c r="E147" s="18">
        <v>81.45</v>
      </c>
      <c r="F147" s="17">
        <v>115.89</v>
      </c>
      <c r="G147" s="16">
        <v>101.31829999999999</v>
      </c>
      <c r="H147" s="15">
        <v>1</v>
      </c>
    </row>
    <row r="148" spans="1:8" x14ac:dyDescent="0.3">
      <c r="A148" s="18">
        <v>62241</v>
      </c>
      <c r="B148" s="20" t="s">
        <v>2779</v>
      </c>
      <c r="C148" s="19">
        <v>33400000</v>
      </c>
      <c r="D148" s="16">
        <v>45</v>
      </c>
      <c r="E148" s="18">
        <v>35.36</v>
      </c>
      <c r="F148" s="17">
        <v>42.29</v>
      </c>
      <c r="G148" s="16">
        <v>38.651000000000003</v>
      </c>
      <c r="H148" s="15">
        <v>3</v>
      </c>
    </row>
    <row r="149" spans="1:8" x14ac:dyDescent="0.3">
      <c r="A149" s="18">
        <v>62482</v>
      </c>
      <c r="B149" s="20" t="s">
        <v>2842</v>
      </c>
      <c r="C149" s="19">
        <v>28700000</v>
      </c>
      <c r="D149" s="16">
        <v>58</v>
      </c>
      <c r="E149" s="18">
        <v>17.07</v>
      </c>
      <c r="F149" s="17">
        <v>23.7</v>
      </c>
      <c r="G149" s="16">
        <v>20.842199999999998</v>
      </c>
      <c r="H149" s="15">
        <v>2</v>
      </c>
    </row>
    <row r="150" spans="1:8" x14ac:dyDescent="0.3">
      <c r="A150" s="18">
        <v>62483</v>
      </c>
      <c r="B150" s="20" t="s">
        <v>2871</v>
      </c>
      <c r="C150" s="19">
        <v>2400000</v>
      </c>
      <c r="D150" s="16">
        <v>2</v>
      </c>
      <c r="E150" s="18">
        <v>14.18</v>
      </c>
      <c r="F150" s="17">
        <v>15.98</v>
      </c>
      <c r="G150" s="16">
        <v>15.23</v>
      </c>
      <c r="H150" s="15">
        <v>1</v>
      </c>
    </row>
    <row r="151" spans="1:8" x14ac:dyDescent="0.3">
      <c r="A151" s="18">
        <v>62573</v>
      </c>
      <c r="B151" s="20" t="s">
        <v>2948</v>
      </c>
      <c r="C151" s="19">
        <v>2100000</v>
      </c>
      <c r="D151" s="16">
        <v>7</v>
      </c>
      <c r="E151" s="18">
        <v>44.99</v>
      </c>
      <c r="F151" s="17">
        <v>65.81</v>
      </c>
      <c r="G151" s="16">
        <v>50.776200000000003</v>
      </c>
      <c r="H151" s="15">
        <v>2</v>
      </c>
    </row>
    <row r="152" spans="1:8" x14ac:dyDescent="0.3">
      <c r="A152" s="18">
        <v>62743</v>
      </c>
      <c r="B152" s="20" t="s">
        <v>2609</v>
      </c>
      <c r="C152" s="19">
        <v>125600000</v>
      </c>
      <c r="D152" s="16">
        <v>154</v>
      </c>
      <c r="E152" s="18">
        <v>13.47</v>
      </c>
      <c r="F152" s="17">
        <v>16.12</v>
      </c>
      <c r="G152" s="16">
        <v>14.916399999999999</v>
      </c>
      <c r="H152" s="15">
        <v>3</v>
      </c>
    </row>
    <row r="153" spans="1:8" x14ac:dyDescent="0.3">
      <c r="A153" s="18">
        <v>62881</v>
      </c>
      <c r="B153" s="20" t="s">
        <v>2832</v>
      </c>
      <c r="C153" s="19">
        <v>12200000</v>
      </c>
      <c r="D153" s="16">
        <v>19</v>
      </c>
      <c r="E153" s="18">
        <v>21.88</v>
      </c>
      <c r="F153" s="17">
        <v>28.14</v>
      </c>
      <c r="G153" s="16">
        <v>25.878900000000002</v>
      </c>
      <c r="H153" s="15">
        <v>2</v>
      </c>
    </row>
    <row r="154" spans="1:8" x14ac:dyDescent="0.3">
      <c r="A154" s="18">
        <v>64143</v>
      </c>
      <c r="B154" s="20" t="s">
        <v>2729</v>
      </c>
      <c r="C154" s="19">
        <v>426300000</v>
      </c>
      <c r="D154" s="16">
        <v>314</v>
      </c>
      <c r="E154" s="18">
        <v>13.54</v>
      </c>
      <c r="F154" s="17">
        <v>17.53</v>
      </c>
      <c r="G154" s="16">
        <v>15.598000000000001</v>
      </c>
      <c r="H154" s="15">
        <v>1</v>
      </c>
    </row>
    <row r="155" spans="1:8" x14ac:dyDescent="0.3">
      <c r="A155" s="18">
        <v>64161</v>
      </c>
      <c r="B155" s="20" t="s">
        <v>2827</v>
      </c>
      <c r="C155" s="19">
        <v>600000</v>
      </c>
      <c r="D155" s="16">
        <v>5</v>
      </c>
      <c r="E155" s="18">
        <v>53.74</v>
      </c>
      <c r="F155" s="17">
        <v>71.72</v>
      </c>
      <c r="G155" s="16">
        <v>67.19</v>
      </c>
      <c r="H155" s="15">
        <v>2</v>
      </c>
    </row>
    <row r="156" spans="1:8" x14ac:dyDescent="0.3">
      <c r="A156" s="18">
        <v>64322</v>
      </c>
      <c r="B156" s="20" t="s">
        <v>2977</v>
      </c>
      <c r="C156" s="19">
        <v>500000</v>
      </c>
      <c r="D156" s="16">
        <v>1</v>
      </c>
      <c r="E156" s="18">
        <v>94.39</v>
      </c>
      <c r="F156" s="17">
        <v>94.39</v>
      </c>
      <c r="G156" s="16">
        <v>94.39</v>
      </c>
      <c r="H156" s="15">
        <v>1</v>
      </c>
    </row>
    <row r="157" spans="1:8" x14ac:dyDescent="0.3">
      <c r="A157" s="18">
        <v>64381</v>
      </c>
      <c r="B157" s="20" t="s">
        <v>2906</v>
      </c>
      <c r="C157" s="19">
        <v>13700000</v>
      </c>
      <c r="D157" s="16">
        <v>24</v>
      </c>
      <c r="E157" s="18">
        <v>44.39</v>
      </c>
      <c r="F157" s="17">
        <v>70.400000000000006</v>
      </c>
      <c r="G157" s="16">
        <v>58.529200000000003</v>
      </c>
      <c r="H157" s="15">
        <v>1</v>
      </c>
    </row>
    <row r="158" spans="1:8" x14ac:dyDescent="0.3">
      <c r="A158" s="18">
        <v>64413</v>
      </c>
      <c r="B158" s="20" t="s">
        <v>2843</v>
      </c>
      <c r="C158" s="19">
        <v>21600000</v>
      </c>
      <c r="D158" s="16">
        <v>42</v>
      </c>
      <c r="E158" s="18">
        <v>10.5</v>
      </c>
      <c r="F158" s="17">
        <v>16.940000000000001</v>
      </c>
      <c r="G158" s="16">
        <v>12.8842</v>
      </c>
      <c r="H158" s="15">
        <v>2</v>
      </c>
    </row>
    <row r="159" spans="1:8" x14ac:dyDescent="0.3">
      <c r="A159" s="18">
        <v>64414</v>
      </c>
      <c r="B159" s="20" t="s">
        <v>2844</v>
      </c>
      <c r="C159" s="19">
        <v>1700000</v>
      </c>
      <c r="D159" s="16">
        <v>10</v>
      </c>
      <c r="E159" s="18">
        <v>12.96</v>
      </c>
      <c r="F159" s="17">
        <v>16.72</v>
      </c>
      <c r="G159" s="16">
        <v>15.413500000000001</v>
      </c>
      <c r="H159" s="15">
        <v>2</v>
      </c>
    </row>
    <row r="160" spans="1:8" x14ac:dyDescent="0.3">
      <c r="A160" s="18">
        <v>64415</v>
      </c>
      <c r="B160" s="20" t="s">
        <v>2968</v>
      </c>
      <c r="C160" s="19">
        <v>11400000</v>
      </c>
      <c r="D160" s="16">
        <v>5</v>
      </c>
      <c r="E160" s="18">
        <v>7.64</v>
      </c>
      <c r="F160" s="17">
        <v>8.33</v>
      </c>
      <c r="G160" s="16">
        <v>8.0336999999999996</v>
      </c>
      <c r="H160" s="15">
        <v>2</v>
      </c>
    </row>
    <row r="161" spans="1:8" x14ac:dyDescent="0.3">
      <c r="A161" s="18">
        <v>64511</v>
      </c>
      <c r="B161" s="20" t="s">
        <v>2872</v>
      </c>
      <c r="C161" s="19">
        <v>73800000</v>
      </c>
      <c r="D161" s="16">
        <v>122</v>
      </c>
      <c r="E161" s="18">
        <v>8.57</v>
      </c>
      <c r="F161" s="17">
        <v>12.34</v>
      </c>
      <c r="G161" s="16">
        <v>10.2118</v>
      </c>
      <c r="H161" s="15">
        <v>2</v>
      </c>
    </row>
    <row r="162" spans="1:8" x14ac:dyDescent="0.3">
      <c r="A162" s="18">
        <v>64651</v>
      </c>
      <c r="B162" s="20" t="s">
        <v>2833</v>
      </c>
      <c r="C162" s="19">
        <v>12000000</v>
      </c>
      <c r="D162" s="16">
        <v>18</v>
      </c>
      <c r="E162" s="18">
        <v>11.09</v>
      </c>
      <c r="F162" s="17">
        <v>14.93</v>
      </c>
      <c r="G162" s="16">
        <v>13.862</v>
      </c>
      <c r="H162" s="15">
        <v>2</v>
      </c>
    </row>
    <row r="163" spans="1:8" x14ac:dyDescent="0.3">
      <c r="A163" s="18">
        <v>64861</v>
      </c>
      <c r="B163" s="20" t="s">
        <v>2859</v>
      </c>
      <c r="C163" s="19">
        <v>34700000</v>
      </c>
      <c r="D163" s="16">
        <v>46</v>
      </c>
      <c r="E163" s="18">
        <v>17.940000000000001</v>
      </c>
      <c r="F163" s="17">
        <v>22.93</v>
      </c>
      <c r="G163" s="16">
        <v>19.433499999999999</v>
      </c>
      <c r="H163" s="15">
        <v>1</v>
      </c>
    </row>
    <row r="164" spans="1:8" x14ac:dyDescent="0.3">
      <c r="A164" s="18">
        <v>64961</v>
      </c>
      <c r="B164" s="20" t="s">
        <v>2769</v>
      </c>
      <c r="C164" s="19">
        <v>16600000</v>
      </c>
      <c r="D164" s="16">
        <v>32</v>
      </c>
      <c r="E164" s="18">
        <v>11.31</v>
      </c>
      <c r="F164" s="17">
        <v>13.97</v>
      </c>
      <c r="G164" s="16">
        <v>12.5723</v>
      </c>
      <c r="H164" s="15">
        <v>3</v>
      </c>
    </row>
    <row r="165" spans="1:8" x14ac:dyDescent="0.3">
      <c r="A165" s="18">
        <v>65321</v>
      </c>
      <c r="B165" s="20" t="s">
        <v>2886</v>
      </c>
      <c r="C165" s="19">
        <v>600000</v>
      </c>
      <c r="D165" s="16">
        <v>3</v>
      </c>
      <c r="E165" s="18">
        <v>23.46</v>
      </c>
      <c r="F165" s="17">
        <v>32.450000000000003</v>
      </c>
      <c r="G165" s="16">
        <v>27.03</v>
      </c>
      <c r="H165" s="15">
        <v>1</v>
      </c>
    </row>
    <row r="166" spans="1:8" x14ac:dyDescent="0.3">
      <c r="A166" s="18">
        <v>65581</v>
      </c>
      <c r="B166" s="20" t="s">
        <v>2896</v>
      </c>
      <c r="C166" s="19">
        <v>24200000</v>
      </c>
      <c r="D166" s="16">
        <v>20</v>
      </c>
      <c r="E166" s="18">
        <v>8.18</v>
      </c>
      <c r="F166" s="17">
        <v>9.64</v>
      </c>
      <c r="G166" s="16">
        <v>8.8088999999999995</v>
      </c>
      <c r="H166" s="15">
        <v>2</v>
      </c>
    </row>
    <row r="167" spans="1:8" x14ac:dyDescent="0.3">
      <c r="A167" s="18">
        <v>65891</v>
      </c>
      <c r="B167" s="20" t="s">
        <v>2897</v>
      </c>
      <c r="C167" s="19">
        <v>13000000</v>
      </c>
      <c r="D167" s="16">
        <v>22</v>
      </c>
      <c r="E167" s="18">
        <v>100.14</v>
      </c>
      <c r="F167" s="17">
        <v>176.1</v>
      </c>
      <c r="G167" s="16">
        <v>147.154</v>
      </c>
      <c r="H167" s="15">
        <v>2</v>
      </c>
    </row>
    <row r="168" spans="1:8" x14ac:dyDescent="0.3">
      <c r="A168" s="18">
        <v>65912</v>
      </c>
      <c r="B168" s="20" t="s">
        <v>2770</v>
      </c>
      <c r="C168" s="19">
        <v>16000000</v>
      </c>
      <c r="D168" s="16">
        <v>5</v>
      </c>
      <c r="E168" s="18">
        <v>20.41</v>
      </c>
      <c r="F168" s="17">
        <v>25.25</v>
      </c>
      <c r="G168" s="16">
        <v>22.4953</v>
      </c>
      <c r="H168" s="15">
        <v>2</v>
      </c>
    </row>
    <row r="169" spans="1:8" x14ac:dyDescent="0.3">
      <c r="A169" s="18">
        <v>66161</v>
      </c>
      <c r="B169" s="20" t="s">
        <v>2978</v>
      </c>
      <c r="C169" s="19">
        <v>10000000</v>
      </c>
      <c r="D169" s="16">
        <v>1</v>
      </c>
      <c r="E169" s="18">
        <v>3.7745000000000002</v>
      </c>
      <c r="F169" s="17">
        <v>3.7745000000000002</v>
      </c>
      <c r="G169" s="16">
        <v>3.7745000000000002</v>
      </c>
      <c r="H169" s="15">
        <v>1</v>
      </c>
    </row>
    <row r="170" spans="1:8" x14ac:dyDescent="0.3">
      <c r="A170" s="18">
        <v>66291</v>
      </c>
      <c r="B170" s="20" t="s">
        <v>2806</v>
      </c>
      <c r="C170" s="19">
        <v>3500000</v>
      </c>
      <c r="D170" s="16">
        <v>6</v>
      </c>
      <c r="E170" s="18">
        <v>26.75</v>
      </c>
      <c r="F170" s="17">
        <v>30.72</v>
      </c>
      <c r="G170" s="16">
        <v>29.194299999999998</v>
      </c>
      <c r="H170" s="15">
        <v>2</v>
      </c>
    </row>
    <row r="171" spans="1:8" x14ac:dyDescent="0.3">
      <c r="A171" s="18">
        <v>66681</v>
      </c>
      <c r="B171" s="20" t="s">
        <v>2835</v>
      </c>
      <c r="C171" s="19">
        <v>206500000</v>
      </c>
      <c r="D171" s="16">
        <v>201</v>
      </c>
      <c r="E171" s="18">
        <v>15.3467</v>
      </c>
      <c r="F171" s="17">
        <v>25.57</v>
      </c>
      <c r="G171" s="16">
        <v>20.625900000000001</v>
      </c>
      <c r="H171" s="15">
        <v>1</v>
      </c>
    </row>
    <row r="172" spans="1:8" x14ac:dyDescent="0.3">
      <c r="A172" s="18">
        <v>66682</v>
      </c>
      <c r="B172" s="20" t="s">
        <v>2907</v>
      </c>
      <c r="C172" s="19">
        <v>94900000</v>
      </c>
      <c r="D172" s="16">
        <v>38</v>
      </c>
      <c r="E172" s="18">
        <v>10.6</v>
      </c>
      <c r="F172" s="17">
        <v>24.81</v>
      </c>
      <c r="G172" s="16">
        <v>18.824200000000001</v>
      </c>
      <c r="H172" s="15">
        <v>1</v>
      </c>
    </row>
    <row r="173" spans="1:8" x14ac:dyDescent="0.3">
      <c r="A173" s="18">
        <v>67061</v>
      </c>
      <c r="B173" s="20" t="s">
        <v>2733</v>
      </c>
      <c r="C173" s="19">
        <v>77600000</v>
      </c>
      <c r="D173" s="16">
        <v>119</v>
      </c>
      <c r="E173" s="18">
        <v>31.45</v>
      </c>
      <c r="F173" s="17">
        <v>49.52</v>
      </c>
      <c r="G173" s="16">
        <v>35.7806</v>
      </c>
      <c r="H173" s="15">
        <v>3</v>
      </c>
    </row>
    <row r="174" spans="1:8" x14ac:dyDescent="0.3">
      <c r="A174" s="18">
        <v>80114</v>
      </c>
      <c r="B174" s="20" t="s">
        <v>2876</v>
      </c>
      <c r="C174" s="19">
        <v>1000000</v>
      </c>
      <c r="D174" s="16">
        <v>3</v>
      </c>
      <c r="E174" s="18">
        <v>30.43</v>
      </c>
      <c r="F174" s="17">
        <v>34.67</v>
      </c>
      <c r="G174" s="16">
        <v>33.959000000000003</v>
      </c>
      <c r="H174" s="15">
        <v>1</v>
      </c>
    </row>
    <row r="175" spans="1:8" x14ac:dyDescent="0.3">
      <c r="A175" s="18">
        <v>80114</v>
      </c>
      <c r="B175" s="20" t="s">
        <v>2876</v>
      </c>
      <c r="C175" s="19">
        <v>1900000</v>
      </c>
      <c r="D175" s="16">
        <v>7</v>
      </c>
      <c r="E175" s="18">
        <v>29.32</v>
      </c>
      <c r="F175" s="17">
        <v>39.14</v>
      </c>
      <c r="G175" s="16">
        <v>33.507399999999997</v>
      </c>
      <c r="H175" s="15">
        <v>2</v>
      </c>
    </row>
    <row r="176" spans="1:8" x14ac:dyDescent="0.3">
      <c r="A176" s="18">
        <v>80272</v>
      </c>
      <c r="B176" s="20" t="s">
        <v>2956</v>
      </c>
      <c r="C176" s="19">
        <v>1000000</v>
      </c>
      <c r="D176" s="16">
        <v>3</v>
      </c>
      <c r="E176" s="18">
        <v>94.27</v>
      </c>
      <c r="F176" s="17">
        <v>117.23</v>
      </c>
      <c r="G176" s="16">
        <v>107.648</v>
      </c>
      <c r="H176" s="15">
        <v>1</v>
      </c>
    </row>
    <row r="177" spans="1:8" x14ac:dyDescent="0.3">
      <c r="A177" s="18">
        <v>80281</v>
      </c>
      <c r="B177" s="20" t="s">
        <v>2845</v>
      </c>
      <c r="C177" s="19">
        <v>62100000</v>
      </c>
      <c r="D177" s="16">
        <v>43</v>
      </c>
      <c r="E177" s="18">
        <v>3.92</v>
      </c>
      <c r="F177" s="17">
        <v>6.77</v>
      </c>
      <c r="G177" s="16">
        <v>5.5507</v>
      </c>
      <c r="H177" s="15">
        <v>1</v>
      </c>
    </row>
    <row r="178" spans="1:8" x14ac:dyDescent="0.3">
      <c r="A178" s="18">
        <v>80425</v>
      </c>
      <c r="B178" s="20" t="s">
        <v>2883</v>
      </c>
      <c r="C178" s="19">
        <v>86600000</v>
      </c>
      <c r="D178" s="16">
        <v>41</v>
      </c>
      <c r="E178" s="18">
        <v>3.23</v>
      </c>
      <c r="F178" s="17">
        <v>8.98</v>
      </c>
      <c r="G178" s="16">
        <v>6.202</v>
      </c>
      <c r="H178" s="15">
        <v>1</v>
      </c>
    </row>
    <row r="179" spans="1:8" x14ac:dyDescent="0.3">
      <c r="A179" s="18">
        <v>80425</v>
      </c>
      <c r="B179" s="20" t="s">
        <v>2883</v>
      </c>
      <c r="C179" s="19">
        <v>40800000</v>
      </c>
      <c r="D179" s="16">
        <v>13</v>
      </c>
      <c r="E179" s="18">
        <v>12.02</v>
      </c>
      <c r="F179" s="17">
        <v>13.97</v>
      </c>
      <c r="G179" s="16">
        <v>12.3948</v>
      </c>
      <c r="H179" s="15">
        <v>3</v>
      </c>
    </row>
    <row r="180" spans="1:8" x14ac:dyDescent="0.3">
      <c r="A180" s="18">
        <v>80441</v>
      </c>
      <c r="B180" s="20" t="s">
        <v>2771</v>
      </c>
      <c r="C180" s="19">
        <v>123100000</v>
      </c>
      <c r="D180" s="16">
        <v>132</v>
      </c>
      <c r="E180" s="18">
        <v>10.33</v>
      </c>
      <c r="F180" s="17">
        <v>12.85</v>
      </c>
      <c r="G180" s="16">
        <v>12.0067</v>
      </c>
      <c r="H180" s="15">
        <v>3</v>
      </c>
    </row>
    <row r="181" spans="1:8" x14ac:dyDescent="0.3">
      <c r="A181" s="18">
        <v>80505</v>
      </c>
      <c r="B181" s="20" t="s">
        <v>2860</v>
      </c>
      <c r="C181" s="19">
        <v>12200000</v>
      </c>
      <c r="D181" s="16">
        <v>13</v>
      </c>
      <c r="E181" s="18">
        <v>9.08</v>
      </c>
      <c r="F181" s="17">
        <v>12.13</v>
      </c>
      <c r="G181" s="16">
        <v>10.620100000000001</v>
      </c>
      <c r="H181" s="15">
        <v>2</v>
      </c>
    </row>
    <row r="182" spans="1:8" x14ac:dyDescent="0.3">
      <c r="A182" s="18">
        <v>80661</v>
      </c>
      <c r="B182" s="20" t="s">
        <v>2836</v>
      </c>
      <c r="C182" s="19">
        <v>18000000</v>
      </c>
      <c r="D182" s="16">
        <v>42</v>
      </c>
      <c r="E182" s="18">
        <v>7.1</v>
      </c>
      <c r="F182" s="17">
        <v>8.92</v>
      </c>
      <c r="G182" s="16">
        <v>8.2914999999999992</v>
      </c>
      <c r="H182" s="15">
        <v>2</v>
      </c>
    </row>
    <row r="183" spans="1:8" x14ac:dyDescent="0.3">
      <c r="A183" s="18">
        <v>80704</v>
      </c>
      <c r="B183" s="20" t="s">
        <v>2969</v>
      </c>
      <c r="C183" s="19">
        <v>5700000</v>
      </c>
      <c r="D183" s="16">
        <v>8</v>
      </c>
      <c r="E183" s="18">
        <v>67.989999999999995</v>
      </c>
      <c r="F183" s="17">
        <v>81.03</v>
      </c>
      <c r="G183" s="16">
        <v>76.625799999999998</v>
      </c>
      <c r="H183" s="15">
        <v>3</v>
      </c>
    </row>
    <row r="184" spans="1:8" x14ac:dyDescent="0.3">
      <c r="A184" s="18">
        <v>80764</v>
      </c>
      <c r="B184" s="20" t="s">
        <v>2970</v>
      </c>
      <c r="C184" s="19">
        <v>47200000</v>
      </c>
      <c r="D184" s="16">
        <v>30</v>
      </c>
      <c r="E184" s="18">
        <v>0.25</v>
      </c>
      <c r="F184" s="17">
        <v>1.7</v>
      </c>
      <c r="G184" s="16">
        <v>0.8458</v>
      </c>
      <c r="H184" s="15">
        <v>1</v>
      </c>
    </row>
    <row r="185" spans="1:8" x14ac:dyDescent="0.3">
      <c r="A185" s="18">
        <v>80923</v>
      </c>
      <c r="B185" s="20" t="s">
        <v>2790</v>
      </c>
      <c r="C185" s="19">
        <v>7700000</v>
      </c>
      <c r="D185" s="16">
        <v>16</v>
      </c>
      <c r="E185" s="18">
        <v>13.26</v>
      </c>
      <c r="F185" s="17">
        <v>17.54</v>
      </c>
      <c r="G185" s="16">
        <v>14.6617</v>
      </c>
      <c r="H185" s="15">
        <v>2</v>
      </c>
    </row>
    <row r="186" spans="1:8" x14ac:dyDescent="0.3">
      <c r="A186" s="18">
        <v>81041</v>
      </c>
      <c r="B186" s="20" t="s">
        <v>2914</v>
      </c>
      <c r="C186" s="19">
        <v>11300000</v>
      </c>
      <c r="D186" s="16">
        <v>11</v>
      </c>
      <c r="E186" s="18">
        <v>20.74</v>
      </c>
      <c r="F186" s="17">
        <v>33.299999999999997</v>
      </c>
      <c r="G186" s="16">
        <v>27.391200000000001</v>
      </c>
      <c r="H186" s="15">
        <v>2</v>
      </c>
    </row>
    <row r="187" spans="1:8" x14ac:dyDescent="0.3">
      <c r="A187" s="18">
        <v>81713</v>
      </c>
      <c r="B187" s="20" t="s">
        <v>2721</v>
      </c>
      <c r="C187" s="19">
        <v>76000000</v>
      </c>
      <c r="D187" s="16">
        <v>50</v>
      </c>
      <c r="E187" s="18">
        <v>25.9</v>
      </c>
      <c r="F187" s="17">
        <v>31.01</v>
      </c>
      <c r="G187" s="16">
        <v>27.680299999999999</v>
      </c>
      <c r="H187" s="15">
        <v>2</v>
      </c>
    </row>
    <row r="188" spans="1:8" x14ac:dyDescent="0.3">
      <c r="A188" s="18">
        <v>83493</v>
      </c>
      <c r="B188" s="20" t="s">
        <v>2979</v>
      </c>
      <c r="C188" s="19">
        <v>1800000</v>
      </c>
      <c r="D188" s="16">
        <v>2</v>
      </c>
      <c r="E188" s="18">
        <v>4.6100000000000003</v>
      </c>
      <c r="F188" s="17">
        <v>4.6100000000000003</v>
      </c>
      <c r="G188" s="16">
        <v>4.6100000000000003</v>
      </c>
      <c r="H188" s="15">
        <v>1</v>
      </c>
    </row>
    <row r="189" spans="1:8" x14ac:dyDescent="0.3">
      <c r="A189" s="18">
        <v>83494</v>
      </c>
      <c r="B189" s="20" t="s">
        <v>2703</v>
      </c>
      <c r="C189" s="19">
        <v>10000000</v>
      </c>
      <c r="D189" s="16">
        <v>9</v>
      </c>
      <c r="E189" s="18">
        <v>26.52</v>
      </c>
      <c r="F189" s="17">
        <v>40.020000000000003</v>
      </c>
      <c r="G189" s="16">
        <v>32.503500000000003</v>
      </c>
      <c r="H189" s="15">
        <v>2</v>
      </c>
    </row>
    <row r="190" spans="1:8" x14ac:dyDescent="0.3">
      <c r="A190" s="18">
        <v>84362</v>
      </c>
      <c r="B190" s="20" t="s">
        <v>2980</v>
      </c>
      <c r="C190" s="19">
        <v>24500000</v>
      </c>
      <c r="D190" s="16">
        <v>27</v>
      </c>
      <c r="E190" s="18">
        <v>0.06</v>
      </c>
      <c r="F190" s="17">
        <v>3.2</v>
      </c>
      <c r="G190" s="16">
        <v>1.2329000000000001</v>
      </c>
      <c r="H190" s="15">
        <v>1</v>
      </c>
    </row>
    <row r="191" spans="1:8" x14ac:dyDescent="0.3">
      <c r="A191" s="18">
        <v>84661</v>
      </c>
      <c r="B191" s="20" t="s">
        <v>2807</v>
      </c>
      <c r="C191" s="19">
        <v>3500000</v>
      </c>
      <c r="D191" s="16">
        <v>7</v>
      </c>
      <c r="E191" s="18">
        <v>9.94</v>
      </c>
      <c r="F191" s="17">
        <v>10.82</v>
      </c>
      <c r="G191" s="16">
        <v>10.5131</v>
      </c>
      <c r="H191" s="15">
        <v>3</v>
      </c>
    </row>
    <row r="192" spans="1:8" x14ac:dyDescent="0.3">
      <c r="A192" s="18">
        <v>84671</v>
      </c>
      <c r="B192" s="20" t="s">
        <v>2780</v>
      </c>
      <c r="C192" s="19">
        <v>7600000</v>
      </c>
      <c r="D192" s="16">
        <v>22</v>
      </c>
      <c r="E192" s="18">
        <v>8.1</v>
      </c>
      <c r="F192" s="17">
        <v>10.220000000000001</v>
      </c>
      <c r="G192" s="16">
        <v>8.6083999999999996</v>
      </c>
      <c r="H192" s="15">
        <v>3</v>
      </c>
    </row>
    <row r="193" spans="1:8" x14ac:dyDescent="0.3">
      <c r="A193" s="18">
        <v>84731</v>
      </c>
      <c r="B193" s="20" t="s">
        <v>2923</v>
      </c>
      <c r="C193" s="19">
        <v>30200000</v>
      </c>
      <c r="D193" s="16">
        <v>22</v>
      </c>
      <c r="E193" s="18">
        <v>3.5</v>
      </c>
      <c r="F193" s="17">
        <v>6.08</v>
      </c>
      <c r="G193" s="16">
        <v>4.6254999999999997</v>
      </c>
      <c r="H193" s="15">
        <v>1</v>
      </c>
    </row>
    <row r="194" spans="1:8" x14ac:dyDescent="0.3">
      <c r="A194" s="18">
        <v>84991</v>
      </c>
      <c r="B194" s="20" t="s">
        <v>2852</v>
      </c>
      <c r="C194" s="19">
        <v>83700000</v>
      </c>
      <c r="D194" s="16">
        <v>52</v>
      </c>
      <c r="E194" s="18">
        <v>18.8</v>
      </c>
      <c r="F194" s="17">
        <v>35.99</v>
      </c>
      <c r="G194" s="16">
        <v>26.239100000000001</v>
      </c>
      <c r="H194" s="15">
        <v>1</v>
      </c>
    </row>
    <row r="195" spans="1:8" x14ac:dyDescent="0.3">
      <c r="A195" s="18">
        <v>89275</v>
      </c>
      <c r="B195" s="20" t="s">
        <v>2742</v>
      </c>
      <c r="C195" s="19">
        <v>3700000</v>
      </c>
      <c r="D195" s="16">
        <v>11</v>
      </c>
      <c r="E195" s="18">
        <v>74.739999999999995</v>
      </c>
      <c r="F195" s="17">
        <v>130.69999999999999</v>
      </c>
      <c r="G195" s="16">
        <v>107.3622</v>
      </c>
      <c r="H195" s="15">
        <v>3</v>
      </c>
    </row>
    <row r="196" spans="1:8" x14ac:dyDescent="0.3">
      <c r="A196" s="18">
        <v>89321</v>
      </c>
      <c r="B196" s="20" t="s">
        <v>2812</v>
      </c>
      <c r="C196" s="19">
        <v>279900000</v>
      </c>
      <c r="D196" s="16">
        <v>54</v>
      </c>
      <c r="E196" s="18">
        <v>28.94</v>
      </c>
      <c r="F196" s="17">
        <v>38.29</v>
      </c>
      <c r="G196" s="16">
        <v>34.002499999999998</v>
      </c>
      <c r="H196" s="15">
        <v>2</v>
      </c>
    </row>
    <row r="197" spans="1:8" x14ac:dyDescent="0.3">
      <c r="A197" s="18">
        <v>89334</v>
      </c>
      <c r="B197" s="20" t="s">
        <v>2915</v>
      </c>
      <c r="C197" s="19">
        <v>26600000</v>
      </c>
      <c r="D197" s="16">
        <v>32</v>
      </c>
      <c r="E197" s="18">
        <v>16.82</v>
      </c>
      <c r="F197" s="17">
        <v>27</v>
      </c>
      <c r="G197" s="16">
        <v>21.484200000000001</v>
      </c>
      <c r="H197" s="15">
        <v>1</v>
      </c>
    </row>
    <row r="198" spans="1:8" x14ac:dyDescent="0.3">
      <c r="A198" s="18">
        <v>98025</v>
      </c>
      <c r="B198" s="20" t="s">
        <v>2846</v>
      </c>
      <c r="C198" s="19">
        <v>125400000</v>
      </c>
      <c r="D198" s="16">
        <v>57</v>
      </c>
      <c r="E198" s="18">
        <v>26.76</v>
      </c>
      <c r="F198" s="17">
        <v>33.409999999999997</v>
      </c>
      <c r="G198" s="16">
        <v>31.6282</v>
      </c>
      <c r="H198" s="15">
        <v>2</v>
      </c>
    </row>
    <row r="199" spans="1:8" ht="16.8" customHeight="1" thickBot="1" x14ac:dyDescent="0.35">
      <c r="A199" s="12">
        <v>99584</v>
      </c>
      <c r="B199" s="14" t="s">
        <v>2803</v>
      </c>
      <c r="C199" s="13">
        <v>16700000</v>
      </c>
      <c r="D199" s="10">
        <v>46</v>
      </c>
      <c r="E199" s="12">
        <v>30.26</v>
      </c>
      <c r="F199" s="11">
        <v>39.57</v>
      </c>
      <c r="G199" s="10">
        <v>36.206099999999999</v>
      </c>
      <c r="H199" s="9">
        <v>3</v>
      </c>
    </row>
    <row r="200" spans="1:8" ht="16.8" customHeight="1" thickBot="1" x14ac:dyDescent="0.35">
      <c r="A200" s="8" t="s">
        <v>2462</v>
      </c>
      <c r="B200" s="4"/>
      <c r="C200" s="7">
        <f>SUM(C5:C199)</f>
        <v>13483400000</v>
      </c>
      <c r="D200" s="6">
        <f>SUM(D5:D199)</f>
        <v>10098</v>
      </c>
      <c r="E200" s="5"/>
      <c r="F200" s="4"/>
      <c r="G200" s="3"/>
      <c r="H200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/>
  <dimension ref="A1:J194"/>
  <sheetViews>
    <sheetView workbookViewId="0">
      <pane ySplit="4" topLeftCell="A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21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2981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55" t="s">
        <v>2224</v>
      </c>
      <c r="E3" s="257" t="s">
        <v>2225</v>
      </c>
      <c r="F3" s="258"/>
      <c r="G3" s="259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56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49">
        <v>55381</v>
      </c>
      <c r="B5" s="51" t="s">
        <v>2955</v>
      </c>
      <c r="C5" s="50">
        <v>700000</v>
      </c>
      <c r="D5" s="47">
        <v>2</v>
      </c>
      <c r="E5" s="49">
        <v>0.01</v>
      </c>
      <c r="F5" s="48">
        <v>0.01</v>
      </c>
      <c r="G5" s="47">
        <v>0.01</v>
      </c>
      <c r="H5" s="46">
        <v>1</v>
      </c>
    </row>
    <row r="6" spans="1:10" x14ac:dyDescent="0.3">
      <c r="A6" s="18">
        <v>17333</v>
      </c>
      <c r="B6" s="20" t="s">
        <v>2982</v>
      </c>
      <c r="C6" s="19">
        <v>21800000</v>
      </c>
      <c r="D6" s="16">
        <v>13</v>
      </c>
      <c r="E6" s="18">
        <v>0.1</v>
      </c>
      <c r="F6" s="17">
        <v>1.56</v>
      </c>
      <c r="G6" s="16">
        <v>0.55489999999999995</v>
      </c>
      <c r="H6" s="15">
        <v>1</v>
      </c>
    </row>
    <row r="7" spans="1:10" x14ac:dyDescent="0.3">
      <c r="A7" s="18">
        <v>81102</v>
      </c>
      <c r="B7" s="17"/>
      <c r="C7" s="19">
        <v>245600000</v>
      </c>
      <c r="D7" s="16">
        <v>56</v>
      </c>
      <c r="E7" s="18">
        <v>0.1618</v>
      </c>
      <c r="F7" s="17">
        <v>2.2599999999999998</v>
      </c>
      <c r="G7" s="16">
        <v>1.0073000000000001</v>
      </c>
      <c r="H7" s="15">
        <v>1</v>
      </c>
    </row>
    <row r="8" spans="1:10" x14ac:dyDescent="0.3">
      <c r="A8" s="18">
        <v>80764</v>
      </c>
      <c r="B8" s="20" t="s">
        <v>2970</v>
      </c>
      <c r="C8" s="19">
        <v>50200000</v>
      </c>
      <c r="D8" s="16">
        <v>102</v>
      </c>
      <c r="E8" s="18">
        <v>0.32</v>
      </c>
      <c r="F8" s="17">
        <v>4.26</v>
      </c>
      <c r="G8" s="16">
        <v>2.5404</v>
      </c>
      <c r="H8" s="15">
        <v>1</v>
      </c>
    </row>
    <row r="9" spans="1:10" x14ac:dyDescent="0.3">
      <c r="A9" s="18">
        <v>45551</v>
      </c>
      <c r="B9" s="20" t="s">
        <v>2974</v>
      </c>
      <c r="C9" s="19">
        <v>184800000</v>
      </c>
      <c r="D9" s="16">
        <v>157</v>
      </c>
      <c r="E9" s="18">
        <v>0.47</v>
      </c>
      <c r="F9" s="17">
        <v>6.33</v>
      </c>
      <c r="G9" s="16">
        <v>3.4769999999999999</v>
      </c>
      <c r="H9" s="15">
        <v>1</v>
      </c>
    </row>
    <row r="10" spans="1:10" x14ac:dyDescent="0.3">
      <c r="A10" s="18">
        <v>27072</v>
      </c>
      <c r="B10" s="20" t="s">
        <v>2973</v>
      </c>
      <c r="C10" s="19">
        <v>337700000</v>
      </c>
      <c r="D10" s="16">
        <v>325</v>
      </c>
      <c r="E10" s="18">
        <v>0.54920000000000002</v>
      </c>
      <c r="F10" s="17">
        <v>7.62</v>
      </c>
      <c r="G10" s="16">
        <v>4.0212000000000003</v>
      </c>
      <c r="H10" s="15">
        <v>1</v>
      </c>
    </row>
    <row r="11" spans="1:10" x14ac:dyDescent="0.3">
      <c r="A11" s="18">
        <v>84362</v>
      </c>
      <c r="B11" s="20" t="s">
        <v>2980</v>
      </c>
      <c r="C11" s="19">
        <v>22600000</v>
      </c>
      <c r="D11" s="16">
        <v>41</v>
      </c>
      <c r="E11" s="18">
        <v>0.9</v>
      </c>
      <c r="F11" s="17">
        <v>4.1500000000000004</v>
      </c>
      <c r="G11" s="16">
        <v>2.2456</v>
      </c>
      <c r="H11" s="15">
        <v>1</v>
      </c>
    </row>
    <row r="12" spans="1:10" x14ac:dyDescent="0.3">
      <c r="A12" s="18">
        <v>80425</v>
      </c>
      <c r="B12" s="20" t="s">
        <v>2883</v>
      </c>
      <c r="C12" s="19">
        <v>4300000</v>
      </c>
      <c r="D12" s="16">
        <v>4</v>
      </c>
      <c r="E12" s="18">
        <v>1.2</v>
      </c>
      <c r="F12" s="17">
        <v>4.24</v>
      </c>
      <c r="G12" s="16">
        <v>2.0221</v>
      </c>
      <c r="H12" s="15">
        <v>1</v>
      </c>
    </row>
    <row r="13" spans="1:10" x14ac:dyDescent="0.3">
      <c r="A13" s="18">
        <v>47463</v>
      </c>
      <c r="B13" s="20" t="s">
        <v>2962</v>
      </c>
      <c r="C13" s="19">
        <v>110900000</v>
      </c>
      <c r="D13" s="16">
        <v>32</v>
      </c>
      <c r="E13" s="18">
        <v>1.67</v>
      </c>
      <c r="F13" s="17">
        <v>9.31</v>
      </c>
      <c r="G13" s="16">
        <v>4.8632</v>
      </c>
      <c r="H13" s="15">
        <v>1</v>
      </c>
    </row>
    <row r="14" spans="1:10" x14ac:dyDescent="0.3">
      <c r="A14" s="18">
        <v>24722</v>
      </c>
      <c r="B14" s="20" t="s">
        <v>2983</v>
      </c>
      <c r="C14" s="19">
        <v>4300000</v>
      </c>
      <c r="D14" s="16">
        <v>2</v>
      </c>
      <c r="E14" s="18">
        <v>1.95</v>
      </c>
      <c r="F14" s="17">
        <v>2.02</v>
      </c>
      <c r="G14" s="16">
        <v>1.9662999999999999</v>
      </c>
      <c r="H14" s="15">
        <v>1</v>
      </c>
    </row>
    <row r="15" spans="1:10" x14ac:dyDescent="0.3">
      <c r="A15" s="43">
        <v>47631</v>
      </c>
      <c r="B15" s="45" t="s">
        <v>2875</v>
      </c>
      <c r="C15" s="44">
        <v>22200000</v>
      </c>
      <c r="D15" s="41">
        <v>7</v>
      </c>
      <c r="E15" s="43">
        <v>2.04</v>
      </c>
      <c r="F15" s="42">
        <v>4.5999999999999996</v>
      </c>
      <c r="G15" s="41">
        <v>3.5331000000000001</v>
      </c>
      <c r="H15" s="40">
        <v>1</v>
      </c>
    </row>
    <row r="16" spans="1:10" x14ac:dyDescent="0.3">
      <c r="A16" s="18">
        <v>18155</v>
      </c>
      <c r="B16" s="20" t="s">
        <v>2900</v>
      </c>
      <c r="C16" s="19">
        <v>16700000</v>
      </c>
      <c r="D16" s="16">
        <v>3</v>
      </c>
      <c r="E16" s="18">
        <v>2.37</v>
      </c>
      <c r="F16" s="17">
        <v>2.58</v>
      </c>
      <c r="G16" s="16">
        <v>2.4525999999999999</v>
      </c>
      <c r="H16" s="15">
        <v>1</v>
      </c>
    </row>
    <row r="17" spans="1:8" x14ac:dyDescent="0.3">
      <c r="A17" s="18">
        <v>18155</v>
      </c>
      <c r="B17" s="20" t="s">
        <v>2900</v>
      </c>
      <c r="C17" s="19">
        <v>20000000</v>
      </c>
      <c r="D17" s="16">
        <v>2</v>
      </c>
      <c r="E17" s="18">
        <v>2.67</v>
      </c>
      <c r="F17" s="17">
        <v>2.67</v>
      </c>
      <c r="G17" s="16">
        <v>2.67</v>
      </c>
      <c r="H17" s="15">
        <v>2</v>
      </c>
    </row>
    <row r="18" spans="1:8" x14ac:dyDescent="0.3">
      <c r="A18" s="18">
        <v>14721</v>
      </c>
      <c r="B18" s="20" t="s">
        <v>2930</v>
      </c>
      <c r="C18" s="19">
        <v>12300000</v>
      </c>
      <c r="D18" s="16">
        <v>10</v>
      </c>
      <c r="E18" s="18">
        <v>2.81</v>
      </c>
      <c r="F18" s="17">
        <v>3.05</v>
      </c>
      <c r="G18" s="16">
        <v>2.915</v>
      </c>
      <c r="H18" s="15">
        <v>1</v>
      </c>
    </row>
    <row r="19" spans="1:8" x14ac:dyDescent="0.3">
      <c r="A19" s="18">
        <v>49065</v>
      </c>
      <c r="B19" s="20" t="s">
        <v>2894</v>
      </c>
      <c r="C19" s="19">
        <v>128300000</v>
      </c>
      <c r="D19" s="16">
        <v>68</v>
      </c>
      <c r="E19" s="18">
        <v>2.99</v>
      </c>
      <c r="F19" s="17">
        <v>30.37</v>
      </c>
      <c r="G19" s="16">
        <v>24.252700000000001</v>
      </c>
      <c r="H19" s="15">
        <v>1</v>
      </c>
    </row>
    <row r="20" spans="1:8" x14ac:dyDescent="0.3">
      <c r="A20" s="18">
        <v>17861</v>
      </c>
      <c r="B20" s="20" t="s">
        <v>2910</v>
      </c>
      <c r="C20" s="19">
        <v>28500000</v>
      </c>
      <c r="D20" s="16">
        <v>22</v>
      </c>
      <c r="E20" s="18">
        <v>3.02</v>
      </c>
      <c r="F20" s="17">
        <v>7.42</v>
      </c>
      <c r="G20" s="16">
        <v>5.5994000000000002</v>
      </c>
      <c r="H20" s="15">
        <v>1</v>
      </c>
    </row>
    <row r="21" spans="1:8" x14ac:dyDescent="0.3">
      <c r="A21" s="43">
        <v>52842</v>
      </c>
      <c r="B21" s="45" t="s">
        <v>2945</v>
      </c>
      <c r="C21" s="44">
        <v>5500000</v>
      </c>
      <c r="D21" s="41">
        <v>7</v>
      </c>
      <c r="E21" s="43">
        <v>3.26</v>
      </c>
      <c r="F21" s="42">
        <v>4.72</v>
      </c>
      <c r="G21" s="41">
        <v>3.4925000000000002</v>
      </c>
      <c r="H21" s="40">
        <v>2</v>
      </c>
    </row>
    <row r="22" spans="1:8" x14ac:dyDescent="0.3">
      <c r="A22" s="18">
        <v>84731</v>
      </c>
      <c r="B22" s="20" t="s">
        <v>2923</v>
      </c>
      <c r="C22" s="19">
        <v>22400000</v>
      </c>
      <c r="D22" s="16">
        <v>17</v>
      </c>
      <c r="E22" s="18">
        <v>3.31</v>
      </c>
      <c r="F22" s="17">
        <v>4.87</v>
      </c>
      <c r="G22" s="16">
        <v>4.1622000000000003</v>
      </c>
      <c r="H22" s="15">
        <v>1</v>
      </c>
    </row>
    <row r="23" spans="1:8" x14ac:dyDescent="0.3">
      <c r="A23" s="18">
        <v>41235</v>
      </c>
      <c r="B23" s="20" t="s">
        <v>2508</v>
      </c>
      <c r="C23" s="19">
        <v>50000000</v>
      </c>
      <c r="D23" s="16">
        <v>25</v>
      </c>
      <c r="E23" s="18">
        <v>3.52</v>
      </c>
      <c r="F23" s="17">
        <v>8.11</v>
      </c>
      <c r="G23" s="16">
        <v>4.4618000000000002</v>
      </c>
      <c r="H23" s="15">
        <v>3</v>
      </c>
    </row>
    <row r="24" spans="1:8" x14ac:dyDescent="0.3">
      <c r="A24" s="18">
        <v>66682</v>
      </c>
      <c r="B24" s="20" t="s">
        <v>2907</v>
      </c>
      <c r="C24" s="19">
        <v>14600000</v>
      </c>
      <c r="D24" s="16">
        <v>12</v>
      </c>
      <c r="E24" s="18">
        <v>3.67</v>
      </c>
      <c r="F24" s="17">
        <v>8.3000000000000007</v>
      </c>
      <c r="G24" s="16">
        <v>6.3155999999999999</v>
      </c>
      <c r="H24" s="15">
        <v>1</v>
      </c>
    </row>
    <row r="25" spans="1:8" x14ac:dyDescent="0.3">
      <c r="A25" s="18">
        <v>28886</v>
      </c>
      <c r="B25" s="20" t="s">
        <v>2737</v>
      </c>
      <c r="C25" s="19">
        <v>250900000</v>
      </c>
      <c r="D25" s="16">
        <v>106</v>
      </c>
      <c r="E25" s="18">
        <v>3.94</v>
      </c>
      <c r="F25" s="17">
        <v>8.08</v>
      </c>
      <c r="G25" s="16">
        <v>6.6727999999999996</v>
      </c>
      <c r="H25" s="15">
        <v>1</v>
      </c>
    </row>
    <row r="26" spans="1:8" x14ac:dyDescent="0.3">
      <c r="A26" s="18">
        <v>47641</v>
      </c>
      <c r="B26" s="20" t="s">
        <v>2954</v>
      </c>
      <c r="C26" s="19">
        <v>4800000</v>
      </c>
      <c r="D26" s="16">
        <v>4</v>
      </c>
      <c r="E26" s="18">
        <v>3.98</v>
      </c>
      <c r="F26" s="17">
        <v>5.58</v>
      </c>
      <c r="G26" s="16">
        <v>4.7466999999999997</v>
      </c>
      <c r="H26" s="15">
        <v>1</v>
      </c>
    </row>
    <row r="27" spans="1:8" x14ac:dyDescent="0.3">
      <c r="A27" s="18">
        <v>47145</v>
      </c>
      <c r="B27" s="20" t="s">
        <v>2961</v>
      </c>
      <c r="C27" s="19">
        <v>31100000</v>
      </c>
      <c r="D27" s="16">
        <v>42</v>
      </c>
      <c r="E27" s="18">
        <v>4.55</v>
      </c>
      <c r="F27" s="17">
        <v>6.54</v>
      </c>
      <c r="G27" s="16">
        <v>5.6180000000000003</v>
      </c>
      <c r="H27" s="15">
        <v>1</v>
      </c>
    </row>
    <row r="28" spans="1:8" x14ac:dyDescent="0.3">
      <c r="A28" s="18">
        <v>80281</v>
      </c>
      <c r="B28" s="20" t="s">
        <v>2845</v>
      </c>
      <c r="C28" s="19">
        <v>32400000</v>
      </c>
      <c r="D28" s="16">
        <v>22</v>
      </c>
      <c r="E28" s="18">
        <v>4.57</v>
      </c>
      <c r="F28" s="17">
        <v>6.9</v>
      </c>
      <c r="G28" s="16">
        <v>5.6980000000000004</v>
      </c>
      <c r="H28" s="15">
        <v>1</v>
      </c>
    </row>
    <row r="29" spans="1:8" x14ac:dyDescent="0.3">
      <c r="A29" s="43">
        <v>41414</v>
      </c>
      <c r="B29" s="45" t="s">
        <v>2892</v>
      </c>
      <c r="C29" s="44">
        <v>11000000</v>
      </c>
      <c r="D29" s="41">
        <v>22</v>
      </c>
      <c r="E29" s="43">
        <v>4.5999999999999996</v>
      </c>
      <c r="F29" s="42">
        <v>7.83</v>
      </c>
      <c r="G29" s="41">
        <v>5.7965</v>
      </c>
      <c r="H29" s="40">
        <v>2</v>
      </c>
    </row>
    <row r="30" spans="1:8" x14ac:dyDescent="0.3">
      <c r="A30" s="18">
        <v>80661</v>
      </c>
      <c r="B30" s="20" t="s">
        <v>2836</v>
      </c>
      <c r="C30" s="19">
        <v>46100000</v>
      </c>
      <c r="D30" s="16">
        <v>67</v>
      </c>
      <c r="E30" s="18">
        <v>5.13</v>
      </c>
      <c r="F30" s="17">
        <v>8.8699999999999992</v>
      </c>
      <c r="G30" s="16">
        <v>7.5971000000000002</v>
      </c>
      <c r="H30" s="15">
        <v>2</v>
      </c>
    </row>
    <row r="31" spans="1:8" x14ac:dyDescent="0.3">
      <c r="A31" s="18">
        <v>32243</v>
      </c>
      <c r="B31" s="20" t="s">
        <v>2911</v>
      </c>
      <c r="C31" s="19">
        <v>21800000</v>
      </c>
      <c r="D31" s="16">
        <v>31</v>
      </c>
      <c r="E31" s="18">
        <v>5.58</v>
      </c>
      <c r="F31" s="17">
        <v>11.68</v>
      </c>
      <c r="G31" s="16">
        <v>6.3982999999999999</v>
      </c>
      <c r="H31" s="15">
        <v>1</v>
      </c>
    </row>
    <row r="32" spans="1:8" x14ac:dyDescent="0.3">
      <c r="A32" s="18">
        <v>27481</v>
      </c>
      <c r="B32" s="20" t="s">
        <v>2785</v>
      </c>
      <c r="C32" s="19">
        <v>74000000</v>
      </c>
      <c r="D32" s="16">
        <v>50</v>
      </c>
      <c r="E32" s="18">
        <v>5.73</v>
      </c>
      <c r="F32" s="17">
        <v>7.57</v>
      </c>
      <c r="G32" s="16">
        <v>6.7603999999999997</v>
      </c>
      <c r="H32" s="15">
        <v>1</v>
      </c>
    </row>
    <row r="33" spans="1:8" x14ac:dyDescent="0.3">
      <c r="A33" s="18">
        <v>13163</v>
      </c>
      <c r="B33" s="20" t="s">
        <v>2925</v>
      </c>
      <c r="C33" s="19">
        <v>6800000</v>
      </c>
      <c r="D33" s="16">
        <v>13</v>
      </c>
      <c r="E33" s="18">
        <v>5.95</v>
      </c>
      <c r="F33" s="17">
        <v>9.77</v>
      </c>
      <c r="G33" s="16">
        <v>8.6540999999999997</v>
      </c>
      <c r="H33" s="15">
        <v>1</v>
      </c>
    </row>
    <row r="34" spans="1:8" x14ac:dyDescent="0.3">
      <c r="A34" s="18">
        <v>30453</v>
      </c>
      <c r="B34" s="20" t="s">
        <v>2931</v>
      </c>
      <c r="C34" s="19">
        <v>5800000</v>
      </c>
      <c r="D34" s="16">
        <v>15</v>
      </c>
      <c r="E34" s="18">
        <v>6.39</v>
      </c>
      <c r="F34" s="17">
        <v>7.93</v>
      </c>
      <c r="G34" s="16">
        <v>7.1856999999999998</v>
      </c>
      <c r="H34" s="15">
        <v>1</v>
      </c>
    </row>
    <row r="35" spans="1:8" x14ac:dyDescent="0.3">
      <c r="A35" s="43">
        <v>41901</v>
      </c>
      <c r="B35" s="45" t="s">
        <v>2967</v>
      </c>
      <c r="C35" s="44">
        <v>18800000</v>
      </c>
      <c r="D35" s="41">
        <v>24</v>
      </c>
      <c r="E35" s="43">
        <v>6.41</v>
      </c>
      <c r="F35" s="42">
        <v>10.06</v>
      </c>
      <c r="G35" s="41">
        <v>7.9255000000000004</v>
      </c>
      <c r="H35" s="40">
        <v>1</v>
      </c>
    </row>
    <row r="36" spans="1:8" x14ac:dyDescent="0.3">
      <c r="A36" s="18">
        <v>66681</v>
      </c>
      <c r="B36" s="20" t="s">
        <v>2835</v>
      </c>
      <c r="C36" s="19">
        <v>34000000</v>
      </c>
      <c r="D36" s="16">
        <v>42</v>
      </c>
      <c r="E36" s="18">
        <v>6.85</v>
      </c>
      <c r="F36" s="17">
        <v>15.35</v>
      </c>
      <c r="G36" s="16">
        <v>12.856199999999999</v>
      </c>
      <c r="H36" s="15">
        <v>1</v>
      </c>
    </row>
    <row r="37" spans="1:8" x14ac:dyDescent="0.3">
      <c r="A37" s="43">
        <v>84671</v>
      </c>
      <c r="B37" s="45" t="s">
        <v>2780</v>
      </c>
      <c r="C37" s="44">
        <v>3400000</v>
      </c>
      <c r="D37" s="41">
        <v>8</v>
      </c>
      <c r="E37" s="43">
        <v>6.91</v>
      </c>
      <c r="F37" s="42">
        <v>9.1999999999999993</v>
      </c>
      <c r="G37" s="41">
        <v>7.9729000000000001</v>
      </c>
      <c r="H37" s="40">
        <v>3</v>
      </c>
    </row>
    <row r="38" spans="1:8" x14ac:dyDescent="0.3">
      <c r="A38" s="18">
        <v>36171</v>
      </c>
      <c r="B38" s="20" t="s">
        <v>2824</v>
      </c>
      <c r="C38" s="19">
        <v>64100000</v>
      </c>
      <c r="D38" s="16">
        <v>83</v>
      </c>
      <c r="E38" s="18">
        <v>6.93</v>
      </c>
      <c r="F38" s="17">
        <v>9.19</v>
      </c>
      <c r="G38" s="16">
        <v>7.9741999999999997</v>
      </c>
      <c r="H38" s="15">
        <v>2</v>
      </c>
    </row>
    <row r="39" spans="1:8" x14ac:dyDescent="0.3">
      <c r="A39" s="18">
        <v>64492</v>
      </c>
      <c r="B39" s="20" t="s">
        <v>2984</v>
      </c>
      <c r="C39" s="19">
        <v>104900000</v>
      </c>
      <c r="D39" s="16">
        <v>44</v>
      </c>
      <c r="E39" s="18">
        <v>6.97</v>
      </c>
      <c r="F39" s="17">
        <v>24.8</v>
      </c>
      <c r="G39" s="16">
        <v>12.914199999999999</v>
      </c>
      <c r="H39" s="15">
        <v>1</v>
      </c>
    </row>
    <row r="40" spans="1:8" x14ac:dyDescent="0.3">
      <c r="A40" s="43">
        <v>16263</v>
      </c>
      <c r="B40" s="45" t="s">
        <v>2839</v>
      </c>
      <c r="C40" s="44">
        <v>53800000</v>
      </c>
      <c r="D40" s="41">
        <v>31</v>
      </c>
      <c r="E40" s="43">
        <v>7.14</v>
      </c>
      <c r="F40" s="42">
        <v>10.01</v>
      </c>
      <c r="G40" s="41">
        <v>7.8845999999999998</v>
      </c>
      <c r="H40" s="40">
        <v>2</v>
      </c>
    </row>
    <row r="41" spans="1:8" x14ac:dyDescent="0.3">
      <c r="A41" s="18">
        <v>31881</v>
      </c>
      <c r="B41" s="20" t="s">
        <v>2840</v>
      </c>
      <c r="C41" s="19">
        <v>11200000</v>
      </c>
      <c r="D41" s="16">
        <v>21</v>
      </c>
      <c r="E41" s="18">
        <v>7.32</v>
      </c>
      <c r="F41" s="17">
        <v>9.09</v>
      </c>
      <c r="G41" s="16">
        <v>8.2350999999999992</v>
      </c>
      <c r="H41" s="15">
        <v>2</v>
      </c>
    </row>
    <row r="42" spans="1:8" x14ac:dyDescent="0.3">
      <c r="A42" s="18">
        <v>80505</v>
      </c>
      <c r="B42" s="20" t="s">
        <v>2860</v>
      </c>
      <c r="C42" s="19">
        <v>34400000</v>
      </c>
      <c r="D42" s="16">
        <v>24</v>
      </c>
      <c r="E42" s="18">
        <v>7.33</v>
      </c>
      <c r="F42" s="17">
        <v>10.82</v>
      </c>
      <c r="G42" s="16">
        <v>8.5946999999999996</v>
      </c>
      <c r="H42" s="15">
        <v>2</v>
      </c>
    </row>
    <row r="43" spans="1:8" x14ac:dyDescent="0.3">
      <c r="A43" s="18">
        <v>47162</v>
      </c>
      <c r="B43" s="20" t="s">
        <v>2893</v>
      </c>
      <c r="C43" s="19">
        <v>36300000</v>
      </c>
      <c r="D43" s="16">
        <v>44</v>
      </c>
      <c r="E43" s="18">
        <v>7.51</v>
      </c>
      <c r="F43" s="17">
        <v>10.53</v>
      </c>
      <c r="G43" s="16">
        <v>8.8605</v>
      </c>
      <c r="H43" s="15">
        <v>1</v>
      </c>
    </row>
    <row r="44" spans="1:8" x14ac:dyDescent="0.3">
      <c r="A44" s="18">
        <v>41551</v>
      </c>
      <c r="B44" s="20" t="s">
        <v>2870</v>
      </c>
      <c r="C44" s="19">
        <v>8400000</v>
      </c>
      <c r="D44" s="16">
        <v>10</v>
      </c>
      <c r="E44" s="18">
        <v>7.8</v>
      </c>
      <c r="F44" s="17">
        <v>13.64</v>
      </c>
      <c r="G44" s="16">
        <v>11.005000000000001</v>
      </c>
      <c r="H44" s="15">
        <v>1</v>
      </c>
    </row>
    <row r="45" spans="1:8" x14ac:dyDescent="0.3">
      <c r="A45" s="18">
        <v>65581</v>
      </c>
      <c r="B45" s="20" t="s">
        <v>2896</v>
      </c>
      <c r="C45" s="19">
        <v>62200000</v>
      </c>
      <c r="D45" s="16">
        <v>20</v>
      </c>
      <c r="E45" s="18">
        <v>7.88</v>
      </c>
      <c r="F45" s="17">
        <v>9.4600000000000009</v>
      </c>
      <c r="G45" s="16">
        <v>8.6795000000000009</v>
      </c>
      <c r="H45" s="15">
        <v>2</v>
      </c>
    </row>
    <row r="46" spans="1:8" x14ac:dyDescent="0.3">
      <c r="A46" s="18">
        <v>62483</v>
      </c>
      <c r="B46" s="20" t="s">
        <v>2871</v>
      </c>
      <c r="C46" s="19">
        <v>9000000</v>
      </c>
      <c r="D46" s="16">
        <v>7</v>
      </c>
      <c r="E46" s="18">
        <v>8.75</v>
      </c>
      <c r="F46" s="17">
        <v>9.66</v>
      </c>
      <c r="G46" s="16">
        <v>9.3633000000000006</v>
      </c>
      <c r="H46" s="15">
        <v>1</v>
      </c>
    </row>
    <row r="47" spans="1:8" x14ac:dyDescent="0.3">
      <c r="A47" s="18">
        <v>29371</v>
      </c>
      <c r="B47" s="20" t="s">
        <v>2765</v>
      </c>
      <c r="C47" s="19">
        <v>46400000</v>
      </c>
      <c r="D47" s="16">
        <v>67</v>
      </c>
      <c r="E47" s="18">
        <v>8.75</v>
      </c>
      <c r="F47" s="17">
        <v>17.32</v>
      </c>
      <c r="G47" s="16">
        <v>14.27</v>
      </c>
      <c r="H47" s="15">
        <v>2</v>
      </c>
    </row>
    <row r="48" spans="1:8" x14ac:dyDescent="0.3">
      <c r="A48" s="18">
        <v>24663</v>
      </c>
      <c r="B48" s="20" t="s">
        <v>2818</v>
      </c>
      <c r="C48" s="19">
        <v>35700000</v>
      </c>
      <c r="D48" s="16">
        <v>59</v>
      </c>
      <c r="E48" s="18">
        <v>8.84</v>
      </c>
      <c r="F48" s="17">
        <v>11.28</v>
      </c>
      <c r="G48" s="16">
        <v>10.1149</v>
      </c>
      <c r="H48" s="15">
        <v>2</v>
      </c>
    </row>
    <row r="49" spans="1:8" x14ac:dyDescent="0.3">
      <c r="A49" s="18">
        <v>44381</v>
      </c>
      <c r="B49" s="20" t="s">
        <v>2849</v>
      </c>
      <c r="C49" s="19">
        <v>172700000</v>
      </c>
      <c r="D49" s="16">
        <v>117</v>
      </c>
      <c r="E49" s="18">
        <v>8.8699999999999992</v>
      </c>
      <c r="F49" s="17">
        <v>11.324999999999999</v>
      </c>
      <c r="G49" s="16">
        <v>9.8323</v>
      </c>
      <c r="H49" s="15">
        <v>2</v>
      </c>
    </row>
    <row r="50" spans="1:8" x14ac:dyDescent="0.3">
      <c r="A50" s="18">
        <v>27291</v>
      </c>
      <c r="B50" s="20" t="s">
        <v>2830</v>
      </c>
      <c r="C50" s="19">
        <v>66800000</v>
      </c>
      <c r="D50" s="16">
        <v>100</v>
      </c>
      <c r="E50" s="18">
        <v>8.98</v>
      </c>
      <c r="F50" s="17">
        <v>13.26</v>
      </c>
      <c r="G50" s="16">
        <v>10.4695</v>
      </c>
      <c r="H50" s="15">
        <v>1</v>
      </c>
    </row>
    <row r="51" spans="1:8" x14ac:dyDescent="0.3">
      <c r="A51" s="18">
        <v>28886</v>
      </c>
      <c r="B51" s="20" t="s">
        <v>2737</v>
      </c>
      <c r="C51" s="19">
        <v>5000000</v>
      </c>
      <c r="D51" s="16">
        <v>4</v>
      </c>
      <c r="E51" s="18">
        <v>9</v>
      </c>
      <c r="F51" s="17">
        <v>9.1999999999999993</v>
      </c>
      <c r="G51" s="16">
        <v>9.1387999999999998</v>
      </c>
      <c r="H51" s="15">
        <v>3</v>
      </c>
    </row>
    <row r="52" spans="1:8" x14ac:dyDescent="0.3">
      <c r="A52" s="43">
        <v>84661</v>
      </c>
      <c r="B52" s="45" t="s">
        <v>2807</v>
      </c>
      <c r="C52" s="44">
        <v>10500000</v>
      </c>
      <c r="D52" s="41">
        <v>14</v>
      </c>
      <c r="E52" s="43">
        <v>9.08</v>
      </c>
      <c r="F52" s="42">
        <v>10.55</v>
      </c>
      <c r="G52" s="41">
        <v>9.7177000000000007</v>
      </c>
      <c r="H52" s="40">
        <v>3</v>
      </c>
    </row>
    <row r="53" spans="1:8" x14ac:dyDescent="0.3">
      <c r="A53" s="43">
        <v>64511</v>
      </c>
      <c r="B53" s="45" t="s">
        <v>2872</v>
      </c>
      <c r="C53" s="44">
        <v>88600000</v>
      </c>
      <c r="D53" s="41">
        <v>133</v>
      </c>
      <c r="E53" s="43">
        <v>9.44</v>
      </c>
      <c r="F53" s="42">
        <v>11.32</v>
      </c>
      <c r="G53" s="41">
        <v>10.317299999999999</v>
      </c>
      <c r="H53" s="40">
        <v>2</v>
      </c>
    </row>
    <row r="54" spans="1:8" x14ac:dyDescent="0.3">
      <c r="A54" s="18">
        <v>47162</v>
      </c>
      <c r="B54" s="20" t="s">
        <v>2893</v>
      </c>
      <c r="C54" s="19">
        <v>17600000</v>
      </c>
      <c r="D54" s="16">
        <v>1</v>
      </c>
      <c r="E54" s="18">
        <v>9.52</v>
      </c>
      <c r="F54" s="17">
        <v>9.52</v>
      </c>
      <c r="G54" s="16">
        <v>9.52</v>
      </c>
      <c r="H54" s="15">
        <v>2</v>
      </c>
    </row>
    <row r="55" spans="1:8" x14ac:dyDescent="0.3">
      <c r="A55" s="18">
        <v>33382</v>
      </c>
      <c r="B55" s="20" t="s">
        <v>2881</v>
      </c>
      <c r="C55" s="19">
        <v>19900000</v>
      </c>
      <c r="D55" s="16">
        <v>32</v>
      </c>
      <c r="E55" s="18">
        <v>9.57</v>
      </c>
      <c r="F55" s="17">
        <v>16.850000000000001</v>
      </c>
      <c r="G55" s="16">
        <v>12.735799999999999</v>
      </c>
      <c r="H55" s="15">
        <v>2</v>
      </c>
    </row>
    <row r="56" spans="1:8" x14ac:dyDescent="0.3">
      <c r="A56" s="18">
        <v>18156</v>
      </c>
      <c r="B56" s="20" t="s">
        <v>2705</v>
      </c>
      <c r="C56" s="19">
        <v>49000000</v>
      </c>
      <c r="D56" s="16">
        <v>11</v>
      </c>
      <c r="E56" s="18">
        <v>9.61</v>
      </c>
      <c r="F56" s="17">
        <v>17.57</v>
      </c>
      <c r="G56" s="16">
        <v>11.0952</v>
      </c>
      <c r="H56" s="15">
        <v>3</v>
      </c>
    </row>
    <row r="57" spans="1:8" x14ac:dyDescent="0.3">
      <c r="A57" s="18">
        <v>64961</v>
      </c>
      <c r="B57" s="20" t="s">
        <v>2769</v>
      </c>
      <c r="C57" s="19">
        <v>36000000</v>
      </c>
      <c r="D57" s="16">
        <v>48</v>
      </c>
      <c r="E57" s="18">
        <v>9.69</v>
      </c>
      <c r="F57" s="17">
        <v>12.07</v>
      </c>
      <c r="G57" s="16">
        <v>10.9688</v>
      </c>
      <c r="H57" s="15">
        <v>3</v>
      </c>
    </row>
    <row r="58" spans="1:8" x14ac:dyDescent="0.3">
      <c r="A58" s="18">
        <v>44332</v>
      </c>
      <c r="B58" s="20" t="s">
        <v>2787</v>
      </c>
      <c r="C58" s="19">
        <v>61700000</v>
      </c>
      <c r="D58" s="16">
        <v>44</v>
      </c>
      <c r="E58" s="18">
        <v>9.92</v>
      </c>
      <c r="F58" s="17">
        <v>15.32</v>
      </c>
      <c r="G58" s="16">
        <v>12.132</v>
      </c>
      <c r="H58" s="15">
        <v>2</v>
      </c>
    </row>
    <row r="59" spans="1:8" x14ac:dyDescent="0.3">
      <c r="A59" s="18">
        <v>20631</v>
      </c>
      <c r="B59" s="20" t="s">
        <v>2862</v>
      </c>
      <c r="C59" s="19">
        <v>50800000</v>
      </c>
      <c r="D59" s="16">
        <v>37</v>
      </c>
      <c r="E59" s="18">
        <v>10.1976</v>
      </c>
      <c r="F59" s="17">
        <v>15.11</v>
      </c>
      <c r="G59" s="16">
        <v>12.5609</v>
      </c>
      <c r="H59" s="15">
        <v>1</v>
      </c>
    </row>
    <row r="60" spans="1:8" x14ac:dyDescent="0.3">
      <c r="A60" s="18">
        <v>64651</v>
      </c>
      <c r="B60" s="20" t="s">
        <v>2833</v>
      </c>
      <c r="C60" s="19">
        <v>14900000</v>
      </c>
      <c r="D60" s="16">
        <v>28</v>
      </c>
      <c r="E60" s="18">
        <v>10.28</v>
      </c>
      <c r="F60" s="17">
        <v>15.68</v>
      </c>
      <c r="G60" s="16">
        <v>13.289300000000001</v>
      </c>
      <c r="H60" s="15">
        <v>2</v>
      </c>
    </row>
    <row r="61" spans="1:8" x14ac:dyDescent="0.3">
      <c r="A61" s="43">
        <v>16264</v>
      </c>
      <c r="B61" s="45" t="s">
        <v>2938</v>
      </c>
      <c r="C61" s="44">
        <v>19900000</v>
      </c>
      <c r="D61" s="41">
        <v>1</v>
      </c>
      <c r="E61" s="43">
        <v>10.29</v>
      </c>
      <c r="F61" s="42">
        <v>10.29</v>
      </c>
      <c r="G61" s="41">
        <v>10.29</v>
      </c>
      <c r="H61" s="40">
        <v>3</v>
      </c>
    </row>
    <row r="62" spans="1:8" x14ac:dyDescent="0.3">
      <c r="A62" s="18">
        <v>80923</v>
      </c>
      <c r="B62" s="20" t="s">
        <v>2790</v>
      </c>
      <c r="C62" s="19">
        <v>21000000</v>
      </c>
      <c r="D62" s="16">
        <v>15</v>
      </c>
      <c r="E62" s="18">
        <v>10.33</v>
      </c>
      <c r="F62" s="17">
        <v>13.5</v>
      </c>
      <c r="G62" s="16">
        <v>11.473800000000001</v>
      </c>
      <c r="H62" s="15">
        <v>2</v>
      </c>
    </row>
    <row r="63" spans="1:8" x14ac:dyDescent="0.3">
      <c r="A63" s="18">
        <v>80441</v>
      </c>
      <c r="B63" s="20" t="s">
        <v>2771</v>
      </c>
      <c r="C63" s="19">
        <v>122900000</v>
      </c>
      <c r="D63" s="16">
        <v>159</v>
      </c>
      <c r="E63" s="18">
        <v>10.39</v>
      </c>
      <c r="F63" s="17">
        <v>12.6</v>
      </c>
      <c r="G63" s="16">
        <v>11.7439</v>
      </c>
      <c r="H63" s="15">
        <v>3</v>
      </c>
    </row>
    <row r="64" spans="1:8" x14ac:dyDescent="0.3">
      <c r="A64" s="18">
        <v>28885</v>
      </c>
      <c r="B64" s="20" t="s">
        <v>2901</v>
      </c>
      <c r="C64" s="19">
        <v>202300000</v>
      </c>
      <c r="D64" s="16">
        <v>76</v>
      </c>
      <c r="E64" s="18">
        <v>10.56</v>
      </c>
      <c r="F64" s="17">
        <v>18.36</v>
      </c>
      <c r="G64" s="16">
        <v>14.2798</v>
      </c>
      <c r="H64" s="15">
        <v>2</v>
      </c>
    </row>
    <row r="65" spans="1:8" x14ac:dyDescent="0.3">
      <c r="A65" s="18">
        <v>41752</v>
      </c>
      <c r="B65" s="20" t="s">
        <v>2798</v>
      </c>
      <c r="C65" s="19">
        <v>33600000</v>
      </c>
      <c r="D65" s="16">
        <v>20</v>
      </c>
      <c r="E65" s="18">
        <v>10.62</v>
      </c>
      <c r="F65" s="17">
        <v>13.63</v>
      </c>
      <c r="G65" s="16">
        <v>11.5367</v>
      </c>
      <c r="H65" s="15">
        <v>2</v>
      </c>
    </row>
    <row r="66" spans="1:8" x14ac:dyDescent="0.3">
      <c r="A66" s="18">
        <v>47441</v>
      </c>
      <c r="B66" s="20" t="s">
        <v>2851</v>
      </c>
      <c r="C66" s="19">
        <v>20300000</v>
      </c>
      <c r="D66" s="16">
        <v>12</v>
      </c>
      <c r="E66" s="18">
        <v>10.92</v>
      </c>
      <c r="F66" s="17">
        <v>12.69</v>
      </c>
      <c r="G66" s="16">
        <v>11.6587</v>
      </c>
      <c r="H66" s="15">
        <v>1</v>
      </c>
    </row>
    <row r="67" spans="1:8" x14ac:dyDescent="0.3">
      <c r="A67" s="18">
        <v>81041</v>
      </c>
      <c r="B67" s="20" t="s">
        <v>2914</v>
      </c>
      <c r="C67" s="19">
        <v>126300000</v>
      </c>
      <c r="D67" s="16">
        <v>60</v>
      </c>
      <c r="E67" s="18">
        <v>11.08</v>
      </c>
      <c r="F67" s="17">
        <v>24.571000000000002</v>
      </c>
      <c r="G67" s="16">
        <v>20.625299999999999</v>
      </c>
      <c r="H67" s="15">
        <v>2</v>
      </c>
    </row>
    <row r="68" spans="1:8" x14ac:dyDescent="0.3">
      <c r="A68" s="18">
        <v>34891</v>
      </c>
      <c r="B68" s="20" t="s">
        <v>2739</v>
      </c>
      <c r="C68" s="19">
        <v>5600000</v>
      </c>
      <c r="D68" s="16">
        <v>10</v>
      </c>
      <c r="E68" s="18">
        <v>11.14</v>
      </c>
      <c r="F68" s="17">
        <v>17.07</v>
      </c>
      <c r="G68" s="16">
        <v>13.6439</v>
      </c>
      <c r="H68" s="15">
        <v>3</v>
      </c>
    </row>
    <row r="69" spans="1:8" x14ac:dyDescent="0.3">
      <c r="A69" s="43">
        <v>15893</v>
      </c>
      <c r="B69" s="45" t="s">
        <v>2774</v>
      </c>
      <c r="C69" s="44">
        <v>38900000</v>
      </c>
      <c r="D69" s="41">
        <v>43</v>
      </c>
      <c r="E69" s="43">
        <v>11.22</v>
      </c>
      <c r="F69" s="42">
        <v>16.25</v>
      </c>
      <c r="G69" s="41">
        <v>14.444699999999999</v>
      </c>
      <c r="H69" s="40">
        <v>3</v>
      </c>
    </row>
    <row r="70" spans="1:8" x14ac:dyDescent="0.3">
      <c r="A70" s="18">
        <v>24392</v>
      </c>
      <c r="B70" s="20" t="s">
        <v>2918</v>
      </c>
      <c r="C70" s="19">
        <v>309600000</v>
      </c>
      <c r="D70" s="16">
        <v>224</v>
      </c>
      <c r="E70" s="18">
        <v>11.44</v>
      </c>
      <c r="F70" s="17">
        <v>15.34</v>
      </c>
      <c r="G70" s="16">
        <v>13.078799999999999</v>
      </c>
      <c r="H70" s="15">
        <v>1</v>
      </c>
    </row>
    <row r="71" spans="1:8" x14ac:dyDescent="0.3">
      <c r="A71" s="18">
        <v>41212</v>
      </c>
      <c r="B71" s="20" t="s">
        <v>2920</v>
      </c>
      <c r="C71" s="19">
        <v>13900000</v>
      </c>
      <c r="D71" s="16">
        <v>12</v>
      </c>
      <c r="E71" s="18">
        <v>11.55</v>
      </c>
      <c r="F71" s="17">
        <v>18.6814</v>
      </c>
      <c r="G71" s="16">
        <v>14.7111</v>
      </c>
      <c r="H71" s="15">
        <v>2</v>
      </c>
    </row>
    <row r="72" spans="1:8" x14ac:dyDescent="0.3">
      <c r="A72" s="18">
        <v>62743</v>
      </c>
      <c r="B72" s="20" t="s">
        <v>2609</v>
      </c>
      <c r="C72" s="19">
        <v>73400000</v>
      </c>
      <c r="D72" s="16">
        <v>109</v>
      </c>
      <c r="E72" s="18">
        <v>11.55</v>
      </c>
      <c r="F72" s="17">
        <v>14.49</v>
      </c>
      <c r="G72" s="16">
        <v>13.0145</v>
      </c>
      <c r="H72" s="15">
        <v>3</v>
      </c>
    </row>
    <row r="73" spans="1:8" x14ac:dyDescent="0.3">
      <c r="A73" s="43">
        <v>55461</v>
      </c>
      <c r="B73" s="45" t="s">
        <v>2976</v>
      </c>
      <c r="C73" s="44">
        <v>22700000</v>
      </c>
      <c r="D73" s="41">
        <v>10</v>
      </c>
      <c r="E73" s="43">
        <v>11.58</v>
      </c>
      <c r="F73" s="42">
        <v>18.43</v>
      </c>
      <c r="G73" s="41">
        <v>16.910900000000002</v>
      </c>
      <c r="H73" s="40">
        <v>3</v>
      </c>
    </row>
    <row r="74" spans="1:8" x14ac:dyDescent="0.3">
      <c r="A74" s="18">
        <v>41234</v>
      </c>
      <c r="B74" s="20" t="s">
        <v>2507</v>
      </c>
      <c r="C74" s="19">
        <v>55300000</v>
      </c>
      <c r="D74" s="16">
        <v>37</v>
      </c>
      <c r="E74" s="18">
        <v>11.65</v>
      </c>
      <c r="F74" s="17">
        <v>16.62</v>
      </c>
      <c r="G74" s="16">
        <v>15.557700000000001</v>
      </c>
      <c r="H74" s="15">
        <v>3</v>
      </c>
    </row>
    <row r="75" spans="1:8" x14ac:dyDescent="0.3">
      <c r="A75" s="18">
        <v>37101</v>
      </c>
      <c r="B75" s="20" t="s">
        <v>2869</v>
      </c>
      <c r="C75" s="19">
        <v>105600000</v>
      </c>
      <c r="D75" s="16">
        <v>67</v>
      </c>
      <c r="E75" s="18">
        <v>11.71</v>
      </c>
      <c r="F75" s="17">
        <v>24.966699999999999</v>
      </c>
      <c r="G75" s="16">
        <v>17.280200000000001</v>
      </c>
      <c r="H75" s="15">
        <v>1</v>
      </c>
    </row>
    <row r="76" spans="1:8" x14ac:dyDescent="0.3">
      <c r="A76" s="18">
        <v>41644</v>
      </c>
      <c r="B76" s="20" t="s">
        <v>2494</v>
      </c>
      <c r="C76" s="19">
        <v>41100000</v>
      </c>
      <c r="D76" s="16">
        <v>27</v>
      </c>
      <c r="E76" s="18">
        <v>12.19</v>
      </c>
      <c r="F76" s="17">
        <v>16.489999999999998</v>
      </c>
      <c r="G76" s="16">
        <v>14.193899999999999</v>
      </c>
      <c r="H76" s="15">
        <v>5</v>
      </c>
    </row>
    <row r="77" spans="1:8" x14ac:dyDescent="0.3">
      <c r="A77" s="18">
        <v>29051</v>
      </c>
      <c r="B77" s="20" t="s">
        <v>2282</v>
      </c>
      <c r="C77" s="19">
        <v>332700000</v>
      </c>
      <c r="D77" s="16">
        <v>292</v>
      </c>
      <c r="E77" s="18">
        <v>12.53</v>
      </c>
      <c r="F77" s="17">
        <v>14.4</v>
      </c>
      <c r="G77" s="16">
        <v>13.321999999999999</v>
      </c>
      <c r="H77" s="15">
        <v>3</v>
      </c>
    </row>
    <row r="78" spans="1:8" x14ac:dyDescent="0.3">
      <c r="A78" s="18">
        <v>45561</v>
      </c>
      <c r="B78" s="20" t="s">
        <v>2740</v>
      </c>
      <c r="C78" s="19">
        <v>19500000</v>
      </c>
      <c r="D78" s="16">
        <v>37</v>
      </c>
      <c r="E78" s="18">
        <v>12.63</v>
      </c>
      <c r="F78" s="17">
        <v>15.99</v>
      </c>
      <c r="G78" s="16">
        <v>14.417400000000001</v>
      </c>
      <c r="H78" s="15">
        <v>3</v>
      </c>
    </row>
    <row r="79" spans="1:8" x14ac:dyDescent="0.3">
      <c r="A79" s="43">
        <v>84991</v>
      </c>
      <c r="B79" s="45" t="s">
        <v>2852</v>
      </c>
      <c r="C79" s="44">
        <v>55600000</v>
      </c>
      <c r="D79" s="41">
        <v>39</v>
      </c>
      <c r="E79" s="43">
        <v>12.64</v>
      </c>
      <c r="F79" s="42">
        <v>23.47</v>
      </c>
      <c r="G79" s="41">
        <v>19.083300000000001</v>
      </c>
      <c r="H79" s="40">
        <v>1</v>
      </c>
    </row>
    <row r="80" spans="1:8" x14ac:dyDescent="0.3">
      <c r="A80" s="18">
        <v>64143</v>
      </c>
      <c r="B80" s="20" t="s">
        <v>2729</v>
      </c>
      <c r="C80" s="19">
        <v>562300000</v>
      </c>
      <c r="D80" s="16">
        <v>350</v>
      </c>
      <c r="E80" s="18">
        <v>12.77</v>
      </c>
      <c r="F80" s="17">
        <v>18.54</v>
      </c>
      <c r="G80" s="16">
        <v>15.104200000000001</v>
      </c>
      <c r="H80" s="15">
        <v>1</v>
      </c>
    </row>
    <row r="81" spans="1:8" x14ac:dyDescent="0.3">
      <c r="A81" s="43">
        <v>65912</v>
      </c>
      <c r="B81" s="45" t="s">
        <v>2770</v>
      </c>
      <c r="C81" s="44">
        <v>34100000</v>
      </c>
      <c r="D81" s="41">
        <v>13</v>
      </c>
      <c r="E81" s="43">
        <v>12.984</v>
      </c>
      <c r="F81" s="42">
        <v>18.88</v>
      </c>
      <c r="G81" s="41">
        <v>14.755000000000001</v>
      </c>
      <c r="H81" s="40">
        <v>2</v>
      </c>
    </row>
    <row r="82" spans="1:8" x14ac:dyDescent="0.3">
      <c r="A82" s="43">
        <v>47632</v>
      </c>
      <c r="B82" s="45" t="s">
        <v>2754</v>
      </c>
      <c r="C82" s="44">
        <v>32900000</v>
      </c>
      <c r="D82" s="41">
        <v>25</v>
      </c>
      <c r="E82" s="43">
        <v>13.26</v>
      </c>
      <c r="F82" s="42">
        <v>18.13</v>
      </c>
      <c r="G82" s="41">
        <v>16.2605</v>
      </c>
      <c r="H82" s="40">
        <v>3</v>
      </c>
    </row>
    <row r="83" spans="1:8" x14ac:dyDescent="0.3">
      <c r="A83" s="18">
        <v>20631</v>
      </c>
      <c r="B83" s="20" t="s">
        <v>2862</v>
      </c>
      <c r="C83" s="19">
        <v>7800000</v>
      </c>
      <c r="D83" s="16">
        <v>5</v>
      </c>
      <c r="E83" s="18">
        <v>13.37</v>
      </c>
      <c r="F83" s="17">
        <v>14.61</v>
      </c>
      <c r="G83" s="16">
        <v>13.588200000000001</v>
      </c>
      <c r="H83" s="15">
        <v>2</v>
      </c>
    </row>
    <row r="84" spans="1:8" x14ac:dyDescent="0.3">
      <c r="A84" s="18">
        <v>22282</v>
      </c>
      <c r="B84" s="20" t="s">
        <v>2814</v>
      </c>
      <c r="C84" s="19">
        <v>11200000</v>
      </c>
      <c r="D84" s="16">
        <v>17</v>
      </c>
      <c r="E84" s="18">
        <v>13.41</v>
      </c>
      <c r="F84" s="17">
        <v>14.81</v>
      </c>
      <c r="G84" s="16">
        <v>14.1761</v>
      </c>
      <c r="H84" s="15">
        <v>2</v>
      </c>
    </row>
    <row r="85" spans="1:8" x14ac:dyDescent="0.3">
      <c r="A85" s="18">
        <v>64413</v>
      </c>
      <c r="B85" s="20" t="s">
        <v>2843</v>
      </c>
      <c r="C85" s="19">
        <v>18000000</v>
      </c>
      <c r="D85" s="16">
        <v>30</v>
      </c>
      <c r="E85" s="18">
        <v>13.59</v>
      </c>
      <c r="F85" s="17">
        <v>19.329999999999998</v>
      </c>
      <c r="G85" s="16">
        <v>16.517600000000002</v>
      </c>
      <c r="H85" s="15">
        <v>2</v>
      </c>
    </row>
    <row r="86" spans="1:8" x14ac:dyDescent="0.3">
      <c r="A86" s="18">
        <v>89334</v>
      </c>
      <c r="B86" s="20" t="s">
        <v>2915</v>
      </c>
      <c r="C86" s="19">
        <v>4000000</v>
      </c>
      <c r="D86" s="16">
        <v>10</v>
      </c>
      <c r="E86" s="18">
        <v>13.807700000000001</v>
      </c>
      <c r="F86" s="17">
        <v>18.91</v>
      </c>
      <c r="G86" s="16">
        <v>15.3498</v>
      </c>
      <c r="H86" s="15">
        <v>1</v>
      </c>
    </row>
    <row r="87" spans="1:8" x14ac:dyDescent="0.3">
      <c r="A87" s="18">
        <v>64415</v>
      </c>
      <c r="B87" s="20" t="s">
        <v>2968</v>
      </c>
      <c r="C87" s="19">
        <v>4200000</v>
      </c>
      <c r="D87" s="16">
        <v>3</v>
      </c>
      <c r="E87" s="18">
        <v>13.88</v>
      </c>
      <c r="F87" s="17">
        <v>16.48</v>
      </c>
      <c r="G87" s="16">
        <v>15.8157</v>
      </c>
      <c r="H87" s="15">
        <v>2</v>
      </c>
    </row>
    <row r="88" spans="1:8" x14ac:dyDescent="0.3">
      <c r="A88" s="18">
        <v>36533</v>
      </c>
      <c r="B88" s="20" t="s">
        <v>2786</v>
      </c>
      <c r="C88" s="19">
        <v>116600000</v>
      </c>
      <c r="D88" s="16">
        <v>192</v>
      </c>
      <c r="E88" s="18">
        <v>13.9</v>
      </c>
      <c r="F88" s="17">
        <v>18.38</v>
      </c>
      <c r="G88" s="16">
        <v>16.608799999999999</v>
      </c>
      <c r="H88" s="15">
        <v>3</v>
      </c>
    </row>
    <row r="89" spans="1:8" x14ac:dyDescent="0.3">
      <c r="A89" s="18">
        <v>62209</v>
      </c>
      <c r="B89" s="20" t="s">
        <v>2858</v>
      </c>
      <c r="C89" s="19">
        <v>21900000</v>
      </c>
      <c r="D89" s="16">
        <v>20</v>
      </c>
      <c r="E89" s="18">
        <v>13.92</v>
      </c>
      <c r="F89" s="17">
        <v>21.72</v>
      </c>
      <c r="G89" s="16">
        <v>17.803100000000001</v>
      </c>
      <c r="H89" s="15">
        <v>2</v>
      </c>
    </row>
    <row r="90" spans="1:8" x14ac:dyDescent="0.3">
      <c r="A90" s="18">
        <v>61791</v>
      </c>
      <c r="B90" s="20" t="s">
        <v>2789</v>
      </c>
      <c r="C90" s="19">
        <v>47300000</v>
      </c>
      <c r="D90" s="16">
        <v>55</v>
      </c>
      <c r="E90" s="18">
        <v>14.53</v>
      </c>
      <c r="F90" s="17">
        <v>19.670000000000002</v>
      </c>
      <c r="G90" s="16">
        <v>17.148399999999999</v>
      </c>
      <c r="H90" s="15">
        <v>3</v>
      </c>
    </row>
    <row r="91" spans="1:8" x14ac:dyDescent="0.3">
      <c r="A91" s="18">
        <v>36893</v>
      </c>
      <c r="B91" s="20" t="s">
        <v>2777</v>
      </c>
      <c r="C91" s="19">
        <v>19200000</v>
      </c>
      <c r="D91" s="16">
        <v>40</v>
      </c>
      <c r="E91" s="18">
        <v>14.7</v>
      </c>
      <c r="F91" s="17">
        <v>22.85</v>
      </c>
      <c r="G91" s="16">
        <v>18.023399999999999</v>
      </c>
      <c r="H91" s="15">
        <v>2</v>
      </c>
    </row>
    <row r="92" spans="1:8" x14ac:dyDescent="0.3">
      <c r="A92" s="18">
        <v>52852</v>
      </c>
      <c r="B92" s="20" t="s">
        <v>2936</v>
      </c>
      <c r="C92" s="19">
        <v>67200000</v>
      </c>
      <c r="D92" s="16">
        <v>58</v>
      </c>
      <c r="E92" s="18">
        <v>14.77</v>
      </c>
      <c r="F92" s="17">
        <v>22.77</v>
      </c>
      <c r="G92" s="16">
        <v>17.739999999999998</v>
      </c>
      <c r="H92" s="15">
        <v>1</v>
      </c>
    </row>
    <row r="93" spans="1:8" x14ac:dyDescent="0.3">
      <c r="A93" s="18">
        <v>13164</v>
      </c>
      <c r="B93" s="20" t="s">
        <v>2235</v>
      </c>
      <c r="C93" s="19">
        <v>27600000</v>
      </c>
      <c r="D93" s="16">
        <v>24</v>
      </c>
      <c r="E93" s="18">
        <v>14.94</v>
      </c>
      <c r="F93" s="17">
        <v>17.18</v>
      </c>
      <c r="G93" s="16">
        <v>16.7605</v>
      </c>
      <c r="H93" s="15">
        <v>3</v>
      </c>
    </row>
    <row r="94" spans="1:8" x14ac:dyDescent="0.3">
      <c r="A94" s="18">
        <v>32024</v>
      </c>
      <c r="B94" s="20" t="s">
        <v>2767</v>
      </c>
      <c r="C94" s="19">
        <v>16200000</v>
      </c>
      <c r="D94" s="16">
        <v>24</v>
      </c>
      <c r="E94" s="18">
        <v>15.05</v>
      </c>
      <c r="F94" s="17">
        <v>21.044</v>
      </c>
      <c r="G94" s="16">
        <v>16.891400000000001</v>
      </c>
      <c r="H94" s="15">
        <v>3</v>
      </c>
    </row>
    <row r="95" spans="1:8" x14ac:dyDescent="0.3">
      <c r="A95" s="18">
        <v>62482</v>
      </c>
      <c r="B95" s="20" t="s">
        <v>2842</v>
      </c>
      <c r="C95" s="19">
        <v>4500000</v>
      </c>
      <c r="D95" s="16">
        <v>11</v>
      </c>
      <c r="E95" s="18">
        <v>15.21</v>
      </c>
      <c r="F95" s="17">
        <v>17.47</v>
      </c>
      <c r="G95" s="16">
        <v>15.739800000000001</v>
      </c>
      <c r="H95" s="15">
        <v>2</v>
      </c>
    </row>
    <row r="96" spans="1:8" x14ac:dyDescent="0.3">
      <c r="A96" s="18">
        <v>30881</v>
      </c>
      <c r="B96" s="20" t="s">
        <v>2927</v>
      </c>
      <c r="C96" s="19">
        <v>16500000</v>
      </c>
      <c r="D96" s="16">
        <v>25</v>
      </c>
      <c r="E96" s="18">
        <v>15.37</v>
      </c>
      <c r="F96" s="17">
        <v>23.57</v>
      </c>
      <c r="G96" s="16">
        <v>19.5777</v>
      </c>
      <c r="H96" s="15">
        <v>1</v>
      </c>
    </row>
    <row r="97" spans="1:8" x14ac:dyDescent="0.3">
      <c r="A97" s="18">
        <v>54572</v>
      </c>
      <c r="B97" s="20" t="s">
        <v>2727</v>
      </c>
      <c r="C97" s="19">
        <v>751300000</v>
      </c>
      <c r="D97" s="16">
        <v>246</v>
      </c>
      <c r="E97" s="18">
        <v>15.41</v>
      </c>
      <c r="F97" s="17">
        <v>25.26</v>
      </c>
      <c r="G97" s="16">
        <v>21.965599999999998</v>
      </c>
      <c r="H97" s="15">
        <v>2</v>
      </c>
    </row>
    <row r="98" spans="1:8" x14ac:dyDescent="0.3">
      <c r="A98" s="18">
        <v>53063</v>
      </c>
      <c r="B98" s="20" t="s">
        <v>2756</v>
      </c>
      <c r="C98" s="19">
        <v>112000000</v>
      </c>
      <c r="D98" s="16">
        <v>165</v>
      </c>
      <c r="E98" s="18">
        <v>15.51</v>
      </c>
      <c r="F98" s="17">
        <v>22.93</v>
      </c>
      <c r="G98" s="16">
        <v>19.3141</v>
      </c>
      <c r="H98" s="15">
        <v>3</v>
      </c>
    </row>
    <row r="99" spans="1:8" x14ac:dyDescent="0.3">
      <c r="A99" s="18">
        <v>44162</v>
      </c>
      <c r="B99" s="20" t="s">
        <v>2857</v>
      </c>
      <c r="C99" s="19">
        <v>43400000</v>
      </c>
      <c r="D99" s="16">
        <v>60</v>
      </c>
      <c r="E99" s="18">
        <v>15.52</v>
      </c>
      <c r="F99" s="17">
        <v>20.77</v>
      </c>
      <c r="G99" s="16">
        <v>17.6052</v>
      </c>
      <c r="H99" s="15">
        <v>2</v>
      </c>
    </row>
    <row r="100" spans="1:8" x14ac:dyDescent="0.3">
      <c r="A100" s="18">
        <v>64414</v>
      </c>
      <c r="B100" s="20" t="s">
        <v>2844</v>
      </c>
      <c r="C100" s="19">
        <v>6500000</v>
      </c>
      <c r="D100" s="16">
        <v>10</v>
      </c>
      <c r="E100" s="18">
        <v>15.53</v>
      </c>
      <c r="F100" s="17">
        <v>17.760000000000002</v>
      </c>
      <c r="G100" s="16">
        <v>16.8858</v>
      </c>
      <c r="H100" s="15">
        <v>2</v>
      </c>
    </row>
    <row r="101" spans="1:8" x14ac:dyDescent="0.3">
      <c r="A101" s="43">
        <v>13381</v>
      </c>
      <c r="B101" s="45" t="s">
        <v>2782</v>
      </c>
      <c r="C101" s="44">
        <v>16000000</v>
      </c>
      <c r="D101" s="41">
        <v>15</v>
      </c>
      <c r="E101" s="43">
        <v>15.7</v>
      </c>
      <c r="F101" s="42">
        <v>26.83</v>
      </c>
      <c r="G101" s="41">
        <v>20.738</v>
      </c>
      <c r="H101" s="40">
        <v>3</v>
      </c>
    </row>
    <row r="102" spans="1:8" x14ac:dyDescent="0.3">
      <c r="A102" s="18">
        <v>22081</v>
      </c>
      <c r="B102" s="20" t="s">
        <v>2577</v>
      </c>
      <c r="C102" s="19">
        <v>210600000</v>
      </c>
      <c r="D102" s="16">
        <v>149</v>
      </c>
      <c r="E102" s="18">
        <v>15.74</v>
      </c>
      <c r="F102" s="17">
        <v>20.18</v>
      </c>
      <c r="G102" s="16">
        <v>18.254300000000001</v>
      </c>
      <c r="H102" s="15">
        <v>3</v>
      </c>
    </row>
    <row r="103" spans="1:8" x14ac:dyDescent="0.3">
      <c r="A103" s="18">
        <v>25425</v>
      </c>
      <c r="B103" s="20" t="s">
        <v>2879</v>
      </c>
      <c r="C103" s="19">
        <v>443500000</v>
      </c>
      <c r="D103" s="16">
        <v>208</v>
      </c>
      <c r="E103" s="18">
        <v>15.86</v>
      </c>
      <c r="F103" s="17">
        <v>18.63</v>
      </c>
      <c r="G103" s="16">
        <v>16.995999999999999</v>
      </c>
      <c r="H103" s="15">
        <v>2</v>
      </c>
    </row>
    <row r="104" spans="1:8" x14ac:dyDescent="0.3">
      <c r="A104" s="18">
        <v>30335</v>
      </c>
      <c r="B104" s="20" t="s">
        <v>2854</v>
      </c>
      <c r="C104" s="19">
        <v>116900000</v>
      </c>
      <c r="D104" s="16">
        <v>63</v>
      </c>
      <c r="E104" s="18">
        <v>15.911799999999999</v>
      </c>
      <c r="F104" s="17">
        <v>24.945</v>
      </c>
      <c r="G104" s="16">
        <v>20.333400000000001</v>
      </c>
      <c r="H104" s="15">
        <v>3</v>
      </c>
    </row>
    <row r="105" spans="1:8" x14ac:dyDescent="0.3">
      <c r="A105" s="18">
        <v>14362</v>
      </c>
      <c r="B105" s="20" t="s">
        <v>2576</v>
      </c>
      <c r="C105" s="19">
        <v>5300000</v>
      </c>
      <c r="D105" s="16">
        <v>10</v>
      </c>
      <c r="E105" s="18">
        <v>16.420000000000002</v>
      </c>
      <c r="F105" s="17">
        <v>21.8</v>
      </c>
      <c r="G105" s="16">
        <v>20.824000000000002</v>
      </c>
      <c r="H105" s="15">
        <v>3</v>
      </c>
    </row>
    <row r="106" spans="1:8" x14ac:dyDescent="0.3">
      <c r="A106" s="18">
        <v>33101</v>
      </c>
      <c r="B106" s="20" t="s">
        <v>2493</v>
      </c>
      <c r="C106" s="19">
        <v>103500000</v>
      </c>
      <c r="D106" s="16">
        <v>116</v>
      </c>
      <c r="E106" s="18">
        <v>16.649999999999999</v>
      </c>
      <c r="F106" s="17">
        <v>28.51</v>
      </c>
      <c r="G106" s="16">
        <v>22.5627</v>
      </c>
      <c r="H106" s="15">
        <v>5</v>
      </c>
    </row>
    <row r="107" spans="1:8" x14ac:dyDescent="0.3">
      <c r="A107" s="18">
        <v>13165</v>
      </c>
      <c r="B107" s="20" t="s">
        <v>2926</v>
      </c>
      <c r="C107" s="19">
        <v>2000000</v>
      </c>
      <c r="D107" s="16">
        <v>1</v>
      </c>
      <c r="E107" s="18">
        <v>16.739999999999998</v>
      </c>
      <c r="F107" s="17">
        <v>16.739999999999998</v>
      </c>
      <c r="G107" s="16">
        <v>16.739999999999998</v>
      </c>
      <c r="H107" s="15">
        <v>2</v>
      </c>
    </row>
    <row r="108" spans="1:8" x14ac:dyDescent="0.3">
      <c r="A108" s="18">
        <v>45552</v>
      </c>
      <c r="B108" s="20" t="s">
        <v>2811</v>
      </c>
      <c r="C108" s="19">
        <v>133200000</v>
      </c>
      <c r="D108" s="16">
        <v>178</v>
      </c>
      <c r="E108" s="18">
        <v>17.059999999999999</v>
      </c>
      <c r="F108" s="17">
        <v>29.08</v>
      </c>
      <c r="G108" s="16">
        <v>21.6494</v>
      </c>
      <c r="H108" s="15">
        <v>3</v>
      </c>
    </row>
    <row r="109" spans="1:8" x14ac:dyDescent="0.3">
      <c r="A109" s="18">
        <v>64861</v>
      </c>
      <c r="B109" s="20" t="s">
        <v>2859</v>
      </c>
      <c r="C109" s="19">
        <v>47300000</v>
      </c>
      <c r="D109" s="16">
        <v>60</v>
      </c>
      <c r="E109" s="18">
        <v>17.100000000000001</v>
      </c>
      <c r="F109" s="17">
        <v>21.56</v>
      </c>
      <c r="G109" s="16">
        <v>19.425000000000001</v>
      </c>
      <c r="H109" s="15">
        <v>1</v>
      </c>
    </row>
    <row r="110" spans="1:8" x14ac:dyDescent="0.3">
      <c r="A110" s="18">
        <v>35961</v>
      </c>
      <c r="B110" s="20" t="s">
        <v>2885</v>
      </c>
      <c r="C110" s="19">
        <v>167500000</v>
      </c>
      <c r="D110" s="16">
        <v>233</v>
      </c>
      <c r="E110" s="18">
        <v>17.28</v>
      </c>
      <c r="F110" s="17">
        <v>33.11</v>
      </c>
      <c r="G110" s="16">
        <v>24.814800000000002</v>
      </c>
      <c r="H110" s="15">
        <v>2</v>
      </c>
    </row>
    <row r="111" spans="1:8" x14ac:dyDescent="0.3">
      <c r="A111" s="18">
        <v>26106</v>
      </c>
      <c r="B111" s="20" t="s">
        <v>2889</v>
      </c>
      <c r="C111" s="19">
        <v>1468200000</v>
      </c>
      <c r="D111" s="16">
        <v>637</v>
      </c>
      <c r="E111" s="18">
        <v>17.46</v>
      </c>
      <c r="F111" s="17">
        <v>32.409999999999997</v>
      </c>
      <c r="G111" s="16">
        <v>27.457999999999998</v>
      </c>
      <c r="H111" s="15">
        <v>2</v>
      </c>
    </row>
    <row r="112" spans="1:8" x14ac:dyDescent="0.3">
      <c r="A112" s="18">
        <v>36313</v>
      </c>
      <c r="B112" s="20" t="s">
        <v>2724</v>
      </c>
      <c r="C112" s="19">
        <v>283200000</v>
      </c>
      <c r="D112" s="16">
        <v>88</v>
      </c>
      <c r="E112" s="18">
        <v>18.059999999999999</v>
      </c>
      <c r="F112" s="17">
        <v>23.68</v>
      </c>
      <c r="G112" s="16">
        <v>20.677700000000002</v>
      </c>
      <c r="H112" s="15">
        <v>2</v>
      </c>
    </row>
    <row r="113" spans="1:8" x14ac:dyDescent="0.3">
      <c r="A113" s="18">
        <v>61964</v>
      </c>
      <c r="B113" s="20" t="s">
        <v>2741</v>
      </c>
      <c r="C113" s="19">
        <v>107200000</v>
      </c>
      <c r="D113" s="16">
        <v>153</v>
      </c>
      <c r="E113" s="18">
        <v>18.11</v>
      </c>
      <c r="F113" s="17">
        <v>21.63</v>
      </c>
      <c r="G113" s="16">
        <v>19.9116</v>
      </c>
      <c r="H113" s="15">
        <v>3</v>
      </c>
    </row>
    <row r="114" spans="1:8" x14ac:dyDescent="0.3">
      <c r="A114" s="18">
        <v>31632</v>
      </c>
      <c r="B114" s="20" t="s">
        <v>2766</v>
      </c>
      <c r="C114" s="19">
        <v>10700000</v>
      </c>
      <c r="D114" s="16">
        <v>8</v>
      </c>
      <c r="E114" s="18">
        <v>18.41</v>
      </c>
      <c r="F114" s="17">
        <v>20.59</v>
      </c>
      <c r="G114" s="16">
        <v>19.884</v>
      </c>
      <c r="H114" s="15">
        <v>2</v>
      </c>
    </row>
    <row r="115" spans="1:8" x14ac:dyDescent="0.3">
      <c r="A115" s="18">
        <v>34162</v>
      </c>
      <c r="B115" s="20" t="s">
        <v>2768</v>
      </c>
      <c r="C115" s="19">
        <v>284200000</v>
      </c>
      <c r="D115" s="16">
        <v>127</v>
      </c>
      <c r="E115" s="18">
        <v>18.57</v>
      </c>
      <c r="F115" s="17">
        <v>21.07</v>
      </c>
      <c r="G115" s="16">
        <v>19.898299999999999</v>
      </c>
      <c r="H115" s="15">
        <v>2</v>
      </c>
    </row>
    <row r="116" spans="1:8" x14ac:dyDescent="0.3">
      <c r="A116" s="18">
        <v>27311</v>
      </c>
      <c r="B116" s="20" t="s">
        <v>2868</v>
      </c>
      <c r="C116" s="19">
        <v>34400000</v>
      </c>
      <c r="D116" s="16">
        <v>17</v>
      </c>
      <c r="E116" s="18">
        <v>18.68</v>
      </c>
      <c r="F116" s="17">
        <v>36.590000000000003</v>
      </c>
      <c r="G116" s="16">
        <v>25.670999999999999</v>
      </c>
      <c r="H116" s="15">
        <v>2</v>
      </c>
    </row>
    <row r="117" spans="1:8" x14ac:dyDescent="0.3">
      <c r="A117" s="18">
        <v>35211</v>
      </c>
      <c r="B117" s="20" t="s">
        <v>2823</v>
      </c>
      <c r="C117" s="19">
        <v>60100000</v>
      </c>
      <c r="D117" s="16">
        <v>53</v>
      </c>
      <c r="E117" s="18">
        <v>18.7</v>
      </c>
      <c r="F117" s="17">
        <v>26.78</v>
      </c>
      <c r="G117" s="16">
        <v>20.619599999999998</v>
      </c>
      <c r="H117" s="15">
        <v>2</v>
      </c>
    </row>
    <row r="118" spans="1:8" x14ac:dyDescent="0.3">
      <c r="A118" s="18">
        <v>47202</v>
      </c>
      <c r="B118" s="20" t="s">
        <v>2632</v>
      </c>
      <c r="C118" s="19">
        <v>21800000</v>
      </c>
      <c r="D118" s="16">
        <v>56</v>
      </c>
      <c r="E118" s="18">
        <v>18.8</v>
      </c>
      <c r="F118" s="17">
        <v>22.39</v>
      </c>
      <c r="G118" s="16">
        <v>20.540900000000001</v>
      </c>
      <c r="H118" s="15">
        <v>4</v>
      </c>
    </row>
    <row r="119" spans="1:8" x14ac:dyDescent="0.3">
      <c r="A119" s="18">
        <v>49065</v>
      </c>
      <c r="B119" s="20" t="s">
        <v>2894</v>
      </c>
      <c r="C119" s="19">
        <v>65600000</v>
      </c>
      <c r="D119" s="16">
        <v>10</v>
      </c>
      <c r="E119" s="18">
        <v>18.827500000000001</v>
      </c>
      <c r="F119" s="17">
        <v>22.605</v>
      </c>
      <c r="G119" s="16">
        <v>20.270299999999999</v>
      </c>
      <c r="H119" s="15">
        <v>2</v>
      </c>
    </row>
    <row r="120" spans="1:8" x14ac:dyDescent="0.3">
      <c r="A120" s="18">
        <v>61893</v>
      </c>
      <c r="B120" s="20" t="s">
        <v>2865</v>
      </c>
      <c r="C120" s="19">
        <v>74900000</v>
      </c>
      <c r="D120" s="16">
        <v>89</v>
      </c>
      <c r="E120" s="18">
        <v>18.86</v>
      </c>
      <c r="F120" s="17">
        <v>27.86</v>
      </c>
      <c r="G120" s="16">
        <v>21.83</v>
      </c>
      <c r="H120" s="15">
        <v>3</v>
      </c>
    </row>
    <row r="121" spans="1:8" x14ac:dyDescent="0.3">
      <c r="A121" s="18">
        <v>55361</v>
      </c>
      <c r="B121" s="20" t="s">
        <v>2800</v>
      </c>
      <c r="C121" s="19">
        <v>31000000</v>
      </c>
      <c r="D121" s="16">
        <v>41</v>
      </c>
      <c r="E121" s="18">
        <v>18.989999999999998</v>
      </c>
      <c r="F121" s="17">
        <v>22.57</v>
      </c>
      <c r="G121" s="16">
        <v>20.984300000000001</v>
      </c>
      <c r="H121" s="15">
        <v>2</v>
      </c>
    </row>
    <row r="122" spans="1:8" x14ac:dyDescent="0.3">
      <c r="A122" s="18">
        <v>62881</v>
      </c>
      <c r="B122" s="20" t="s">
        <v>2832</v>
      </c>
      <c r="C122" s="19">
        <v>29100000</v>
      </c>
      <c r="D122" s="16">
        <v>21</v>
      </c>
      <c r="E122" s="18">
        <v>19.440000000000001</v>
      </c>
      <c r="F122" s="17">
        <v>23.89</v>
      </c>
      <c r="G122" s="16">
        <v>22.001899999999999</v>
      </c>
      <c r="H122" s="15">
        <v>2</v>
      </c>
    </row>
    <row r="123" spans="1:8" x14ac:dyDescent="0.3">
      <c r="A123" s="18">
        <v>31712</v>
      </c>
      <c r="B123" s="20" t="s">
        <v>2750</v>
      </c>
      <c r="C123" s="19">
        <v>28200000</v>
      </c>
      <c r="D123" s="16">
        <v>30</v>
      </c>
      <c r="E123" s="18">
        <v>19.45</v>
      </c>
      <c r="F123" s="17">
        <v>23.66</v>
      </c>
      <c r="G123" s="16">
        <v>22.2882</v>
      </c>
      <c r="H123" s="15">
        <v>3</v>
      </c>
    </row>
    <row r="124" spans="1:8" x14ac:dyDescent="0.3">
      <c r="A124" s="18">
        <v>15132</v>
      </c>
      <c r="B124" s="20" t="s">
        <v>2793</v>
      </c>
      <c r="C124" s="19">
        <v>104900000</v>
      </c>
      <c r="D124" s="16">
        <v>177</v>
      </c>
      <c r="E124" s="18">
        <v>20.05</v>
      </c>
      <c r="F124" s="17">
        <v>25.552499999999998</v>
      </c>
      <c r="G124" s="16">
        <v>22.832799999999999</v>
      </c>
      <c r="H124" s="15">
        <v>3</v>
      </c>
    </row>
    <row r="125" spans="1:8" x14ac:dyDescent="0.3">
      <c r="A125" s="18">
        <v>15982</v>
      </c>
      <c r="B125" s="20" t="s">
        <v>2775</v>
      </c>
      <c r="C125" s="19">
        <v>71500000</v>
      </c>
      <c r="D125" s="16">
        <v>117</v>
      </c>
      <c r="E125" s="18">
        <v>20.3</v>
      </c>
      <c r="F125" s="17">
        <v>42.07</v>
      </c>
      <c r="G125" s="16">
        <v>30.791399999999999</v>
      </c>
      <c r="H125" s="15">
        <v>3</v>
      </c>
    </row>
    <row r="126" spans="1:8" x14ac:dyDescent="0.3">
      <c r="A126" s="18">
        <v>41672</v>
      </c>
      <c r="B126" s="20" t="s">
        <v>2810</v>
      </c>
      <c r="C126" s="19">
        <v>35900000</v>
      </c>
      <c r="D126" s="16">
        <v>44</v>
      </c>
      <c r="E126" s="18">
        <v>20.350000000000001</v>
      </c>
      <c r="F126" s="17">
        <v>25.73</v>
      </c>
      <c r="G126" s="16">
        <v>22.323599999999999</v>
      </c>
      <c r="H126" s="15">
        <v>3</v>
      </c>
    </row>
    <row r="127" spans="1:8" x14ac:dyDescent="0.3">
      <c r="A127" s="18">
        <v>15862</v>
      </c>
      <c r="B127" s="20" t="s">
        <v>2773</v>
      </c>
      <c r="C127" s="19">
        <v>14100000</v>
      </c>
      <c r="D127" s="16">
        <v>31</v>
      </c>
      <c r="E127" s="18">
        <v>20.36</v>
      </c>
      <c r="F127" s="17">
        <v>23.52</v>
      </c>
      <c r="G127" s="16">
        <v>22.119199999999999</v>
      </c>
      <c r="H127" s="15">
        <v>3</v>
      </c>
    </row>
    <row r="128" spans="1:8" x14ac:dyDescent="0.3">
      <c r="A128" s="18">
        <v>37101</v>
      </c>
      <c r="B128" s="20" t="s">
        <v>2869</v>
      </c>
      <c r="C128" s="19">
        <v>4200000</v>
      </c>
      <c r="D128" s="16">
        <v>2</v>
      </c>
      <c r="E128" s="18">
        <v>20.49</v>
      </c>
      <c r="F128" s="17">
        <v>21</v>
      </c>
      <c r="G128" s="16">
        <v>20.757100000000001</v>
      </c>
      <c r="H128" s="15">
        <v>2</v>
      </c>
    </row>
    <row r="129" spans="1:8" x14ac:dyDescent="0.3">
      <c r="A129" s="18">
        <v>43068</v>
      </c>
      <c r="B129" s="20" t="s">
        <v>2778</v>
      </c>
      <c r="C129" s="19">
        <v>19400000</v>
      </c>
      <c r="D129" s="16">
        <v>18</v>
      </c>
      <c r="E129" s="18">
        <v>20.49</v>
      </c>
      <c r="F129" s="17">
        <v>27.38</v>
      </c>
      <c r="G129" s="16">
        <v>22.489899999999999</v>
      </c>
      <c r="H129" s="15">
        <v>2</v>
      </c>
    </row>
    <row r="130" spans="1:8" x14ac:dyDescent="0.3">
      <c r="A130" s="18">
        <v>43069</v>
      </c>
      <c r="B130" s="20" t="s">
        <v>2746</v>
      </c>
      <c r="C130" s="19">
        <v>6000000</v>
      </c>
      <c r="D130" s="16">
        <v>12</v>
      </c>
      <c r="E130" s="18">
        <v>20.5</v>
      </c>
      <c r="F130" s="17">
        <v>24.21</v>
      </c>
      <c r="G130" s="16">
        <v>22.406700000000001</v>
      </c>
      <c r="H130" s="15">
        <v>2</v>
      </c>
    </row>
    <row r="131" spans="1:8" x14ac:dyDescent="0.3">
      <c r="A131" s="43">
        <v>66291</v>
      </c>
      <c r="B131" s="45" t="s">
        <v>2806</v>
      </c>
      <c r="C131" s="44">
        <v>8600000</v>
      </c>
      <c r="D131" s="41">
        <v>11</v>
      </c>
      <c r="E131" s="43">
        <v>20.605</v>
      </c>
      <c r="F131" s="42">
        <v>28.27</v>
      </c>
      <c r="G131" s="41">
        <v>24.528300000000002</v>
      </c>
      <c r="H131" s="40">
        <v>2</v>
      </c>
    </row>
    <row r="132" spans="1:8" x14ac:dyDescent="0.3">
      <c r="A132" s="18">
        <v>26183</v>
      </c>
      <c r="B132" s="20" t="s">
        <v>2950</v>
      </c>
      <c r="C132" s="19">
        <v>73600000</v>
      </c>
      <c r="D132" s="16">
        <v>25</v>
      </c>
      <c r="E132" s="18">
        <v>20.7</v>
      </c>
      <c r="F132" s="17">
        <v>29.1</v>
      </c>
      <c r="G132" s="16">
        <v>25.747</v>
      </c>
      <c r="H132" s="15">
        <v>2</v>
      </c>
    </row>
    <row r="133" spans="1:8" x14ac:dyDescent="0.3">
      <c r="A133" s="18">
        <v>35913</v>
      </c>
      <c r="B133" s="20" t="s">
        <v>2753</v>
      </c>
      <c r="C133" s="19">
        <v>44700000</v>
      </c>
      <c r="D133" s="16">
        <v>61</v>
      </c>
      <c r="E133" s="18">
        <v>21.03</v>
      </c>
      <c r="F133" s="17">
        <v>31.93</v>
      </c>
      <c r="G133" s="16">
        <v>27.2654</v>
      </c>
      <c r="H133" s="15">
        <v>3</v>
      </c>
    </row>
    <row r="134" spans="1:8" x14ac:dyDescent="0.3">
      <c r="A134" s="18">
        <v>33463</v>
      </c>
      <c r="B134" s="20" t="s">
        <v>2933</v>
      </c>
      <c r="C134" s="19">
        <v>21100000</v>
      </c>
      <c r="D134" s="16">
        <v>12</v>
      </c>
      <c r="E134" s="18">
        <v>21.031199999999998</v>
      </c>
      <c r="F134" s="17">
        <v>44.15</v>
      </c>
      <c r="G134" s="16">
        <v>29.046900000000001</v>
      </c>
      <c r="H134" s="15">
        <v>2</v>
      </c>
    </row>
    <row r="135" spans="1:8" x14ac:dyDescent="0.3">
      <c r="A135" s="18">
        <v>33244</v>
      </c>
      <c r="B135" s="20" t="s">
        <v>2580</v>
      </c>
      <c r="C135" s="19">
        <v>19400000</v>
      </c>
      <c r="D135" s="16">
        <v>44</v>
      </c>
      <c r="E135" s="18">
        <v>21.08</v>
      </c>
      <c r="F135" s="17">
        <v>25.05</v>
      </c>
      <c r="G135" s="16">
        <v>22.413900000000002</v>
      </c>
      <c r="H135" s="15">
        <v>3</v>
      </c>
    </row>
    <row r="136" spans="1:8" x14ac:dyDescent="0.3">
      <c r="A136" s="18">
        <v>37131</v>
      </c>
      <c r="B136" s="20" t="s">
        <v>2648</v>
      </c>
      <c r="C136" s="19">
        <v>292100000</v>
      </c>
      <c r="D136" s="16">
        <v>77</v>
      </c>
      <c r="E136" s="18">
        <v>21.52</v>
      </c>
      <c r="F136" s="17">
        <v>25.89</v>
      </c>
      <c r="G136" s="16">
        <v>23.046199999999999</v>
      </c>
      <c r="H136" s="15">
        <v>3</v>
      </c>
    </row>
    <row r="137" spans="1:8" x14ac:dyDescent="0.3">
      <c r="A137" s="18">
        <v>24921</v>
      </c>
      <c r="B137" s="20" t="s">
        <v>2707</v>
      </c>
      <c r="C137" s="19">
        <v>753300000</v>
      </c>
      <c r="D137" s="16">
        <v>562</v>
      </c>
      <c r="E137" s="18">
        <v>21.99</v>
      </c>
      <c r="F137" s="17">
        <v>30.8</v>
      </c>
      <c r="G137" s="16">
        <v>24.879100000000001</v>
      </c>
      <c r="H137" s="15">
        <v>4</v>
      </c>
    </row>
    <row r="138" spans="1:8" x14ac:dyDescent="0.3">
      <c r="A138" s="18">
        <v>53094</v>
      </c>
      <c r="B138" s="20" t="s">
        <v>2757</v>
      </c>
      <c r="C138" s="19">
        <v>27100000</v>
      </c>
      <c r="D138" s="16">
        <v>32</v>
      </c>
      <c r="E138" s="18">
        <v>22.03</v>
      </c>
      <c r="F138" s="17">
        <v>30.28</v>
      </c>
      <c r="G138" s="16">
        <v>25.451499999999999</v>
      </c>
      <c r="H138" s="15">
        <v>2</v>
      </c>
    </row>
    <row r="139" spans="1:8" x14ac:dyDescent="0.3">
      <c r="A139" s="18">
        <v>34132</v>
      </c>
      <c r="B139" s="20" t="s">
        <v>2505</v>
      </c>
      <c r="C139" s="19">
        <v>392400000</v>
      </c>
      <c r="D139" s="16">
        <v>391</v>
      </c>
      <c r="E139" s="18">
        <v>22.03</v>
      </c>
      <c r="F139" s="17">
        <v>35.204999999999998</v>
      </c>
      <c r="G139" s="16">
        <v>26.244700000000002</v>
      </c>
      <c r="H139" s="15">
        <v>3</v>
      </c>
    </row>
    <row r="140" spans="1:8" x14ac:dyDescent="0.3">
      <c r="A140" s="18">
        <v>62053</v>
      </c>
      <c r="B140" s="20" t="s">
        <v>2905</v>
      </c>
      <c r="C140" s="19">
        <v>5900000</v>
      </c>
      <c r="D140" s="16">
        <v>10</v>
      </c>
      <c r="E140" s="18">
        <v>22.14</v>
      </c>
      <c r="F140" s="17">
        <v>30.3</v>
      </c>
      <c r="G140" s="16">
        <v>28.657800000000002</v>
      </c>
      <c r="H140" s="15">
        <v>3</v>
      </c>
    </row>
    <row r="141" spans="1:8" x14ac:dyDescent="0.3">
      <c r="A141" s="18">
        <v>20315</v>
      </c>
      <c r="B141" s="20" t="s">
        <v>2958</v>
      </c>
      <c r="C141" s="19">
        <v>22100000</v>
      </c>
      <c r="D141" s="16">
        <v>33</v>
      </c>
      <c r="E141" s="18">
        <v>22.28</v>
      </c>
      <c r="F141" s="17">
        <v>29.31</v>
      </c>
      <c r="G141" s="16">
        <v>25.034400000000002</v>
      </c>
      <c r="H141" s="15">
        <v>1</v>
      </c>
    </row>
    <row r="142" spans="1:8" x14ac:dyDescent="0.3">
      <c r="A142" s="18">
        <v>20343</v>
      </c>
      <c r="B142" s="20" t="s">
        <v>2250</v>
      </c>
      <c r="C142" s="19">
        <v>35700000</v>
      </c>
      <c r="D142" s="16">
        <v>37</v>
      </c>
      <c r="E142" s="18">
        <v>23.07</v>
      </c>
      <c r="F142" s="17">
        <v>26.15</v>
      </c>
      <c r="G142" s="16">
        <v>24.194900000000001</v>
      </c>
      <c r="H142" s="15">
        <v>3</v>
      </c>
    </row>
    <row r="143" spans="1:8" x14ac:dyDescent="0.3">
      <c r="A143" s="18">
        <v>83494</v>
      </c>
      <c r="B143" s="20" t="s">
        <v>2703</v>
      </c>
      <c r="C143" s="19">
        <v>11300000</v>
      </c>
      <c r="D143" s="16">
        <v>12</v>
      </c>
      <c r="E143" s="18">
        <v>23.28</v>
      </c>
      <c r="F143" s="17">
        <v>25.59</v>
      </c>
      <c r="G143" s="16">
        <v>24.192799999999998</v>
      </c>
      <c r="H143" s="15">
        <v>2</v>
      </c>
    </row>
    <row r="144" spans="1:8" x14ac:dyDescent="0.3">
      <c r="A144" s="18">
        <v>49191</v>
      </c>
      <c r="B144" s="20" t="s">
        <v>2921</v>
      </c>
      <c r="C144" s="19">
        <v>151400000</v>
      </c>
      <c r="D144" s="16">
        <v>144</v>
      </c>
      <c r="E144" s="18">
        <v>23.5</v>
      </c>
      <c r="F144" s="17">
        <v>55.87</v>
      </c>
      <c r="G144" s="16">
        <v>30.114899999999999</v>
      </c>
      <c r="H144" s="15">
        <v>5</v>
      </c>
    </row>
    <row r="145" spans="1:8" x14ac:dyDescent="0.3">
      <c r="A145" s="18">
        <v>81713</v>
      </c>
      <c r="B145" s="20" t="s">
        <v>2721</v>
      </c>
      <c r="C145" s="19">
        <v>257500000</v>
      </c>
      <c r="D145" s="16">
        <v>44</v>
      </c>
      <c r="E145" s="18">
        <v>23.56</v>
      </c>
      <c r="F145" s="17">
        <v>36.01</v>
      </c>
      <c r="G145" s="16">
        <v>25.231000000000002</v>
      </c>
      <c r="H145" s="15">
        <v>2</v>
      </c>
    </row>
    <row r="146" spans="1:8" x14ac:dyDescent="0.3">
      <c r="A146" s="18">
        <v>24616</v>
      </c>
      <c r="B146" s="20" t="s">
        <v>2642</v>
      </c>
      <c r="C146" s="19">
        <v>246400000</v>
      </c>
      <c r="D146" s="16">
        <v>41</v>
      </c>
      <c r="E146" s="18">
        <v>23.89</v>
      </c>
      <c r="F146" s="17">
        <v>24.88</v>
      </c>
      <c r="G146" s="16">
        <v>24.582799999999999</v>
      </c>
      <c r="H146" s="15">
        <v>3</v>
      </c>
    </row>
    <row r="147" spans="1:8" x14ac:dyDescent="0.3">
      <c r="A147" s="18">
        <v>45661</v>
      </c>
      <c r="B147" s="20" t="s">
        <v>2674</v>
      </c>
      <c r="C147" s="19">
        <v>49600000</v>
      </c>
      <c r="D147" s="16">
        <v>30</v>
      </c>
      <c r="E147" s="18">
        <v>24.25</v>
      </c>
      <c r="F147" s="17">
        <v>39.35</v>
      </c>
      <c r="G147" s="16">
        <v>30.7849</v>
      </c>
      <c r="H147" s="15">
        <v>2</v>
      </c>
    </row>
    <row r="148" spans="1:8" x14ac:dyDescent="0.3">
      <c r="A148" s="18">
        <v>14361</v>
      </c>
      <c r="B148" s="20" t="s">
        <v>2653</v>
      </c>
      <c r="C148" s="19">
        <v>400000</v>
      </c>
      <c r="D148" s="16">
        <v>2</v>
      </c>
      <c r="E148" s="18">
        <v>24.3</v>
      </c>
      <c r="F148" s="17">
        <v>24.44</v>
      </c>
      <c r="G148" s="16">
        <v>24.37</v>
      </c>
      <c r="H148" s="15">
        <v>2</v>
      </c>
    </row>
    <row r="149" spans="1:8" x14ac:dyDescent="0.3">
      <c r="A149" s="18">
        <v>67061</v>
      </c>
      <c r="B149" s="20" t="s">
        <v>2733</v>
      </c>
      <c r="C149" s="19">
        <v>63900000</v>
      </c>
      <c r="D149" s="16">
        <v>102</v>
      </c>
      <c r="E149" s="18">
        <v>24.43</v>
      </c>
      <c r="F149" s="17">
        <v>38.92</v>
      </c>
      <c r="G149" s="16">
        <v>29.162299999999998</v>
      </c>
      <c r="H149" s="15">
        <v>3</v>
      </c>
    </row>
    <row r="150" spans="1:8" x14ac:dyDescent="0.3">
      <c r="A150" s="43">
        <v>98025</v>
      </c>
      <c r="B150" s="45" t="s">
        <v>2846</v>
      </c>
      <c r="C150" s="44">
        <v>5200000</v>
      </c>
      <c r="D150" s="41">
        <v>12</v>
      </c>
      <c r="E150" s="43">
        <v>24.7</v>
      </c>
      <c r="F150" s="42">
        <v>26.89</v>
      </c>
      <c r="G150" s="41">
        <v>25.755199999999999</v>
      </c>
      <c r="H150" s="40">
        <v>2</v>
      </c>
    </row>
    <row r="151" spans="1:8" x14ac:dyDescent="0.3">
      <c r="A151" s="18">
        <v>25282</v>
      </c>
      <c r="B151" s="20" t="s">
        <v>2643</v>
      </c>
      <c r="C151" s="19">
        <v>32000000</v>
      </c>
      <c r="D151" s="16">
        <v>18</v>
      </c>
      <c r="E151" s="18">
        <v>25.02</v>
      </c>
      <c r="F151" s="17">
        <v>31.07</v>
      </c>
      <c r="G151" s="16">
        <v>26.351900000000001</v>
      </c>
      <c r="H151" s="15">
        <v>4</v>
      </c>
    </row>
    <row r="152" spans="1:8" x14ac:dyDescent="0.3">
      <c r="A152" s="18">
        <v>33053</v>
      </c>
      <c r="B152" s="20" t="s">
        <v>2932</v>
      </c>
      <c r="C152" s="19">
        <v>12400000</v>
      </c>
      <c r="D152" s="16">
        <v>38</v>
      </c>
      <c r="E152" s="18">
        <v>25.25</v>
      </c>
      <c r="F152" s="17">
        <v>39.950000000000003</v>
      </c>
      <c r="G152" s="16">
        <v>29.538799999999998</v>
      </c>
      <c r="H152" s="15">
        <v>2</v>
      </c>
    </row>
    <row r="153" spans="1:8" x14ac:dyDescent="0.3">
      <c r="A153" s="18">
        <v>81713</v>
      </c>
      <c r="B153" s="20" t="s">
        <v>2721</v>
      </c>
      <c r="C153" s="19">
        <v>21000000</v>
      </c>
      <c r="D153" s="16">
        <v>1</v>
      </c>
      <c r="E153" s="18">
        <v>25.28</v>
      </c>
      <c r="F153" s="17">
        <v>25.28</v>
      </c>
      <c r="G153" s="16">
        <v>25.28</v>
      </c>
      <c r="H153" s="15">
        <v>3</v>
      </c>
    </row>
    <row r="154" spans="1:8" x14ac:dyDescent="0.3">
      <c r="A154" s="18">
        <v>52137</v>
      </c>
      <c r="B154" s="20" t="s">
        <v>2621</v>
      </c>
      <c r="C154" s="19">
        <v>51900000</v>
      </c>
      <c r="D154" s="16">
        <v>16</v>
      </c>
      <c r="E154" s="18">
        <v>25.37</v>
      </c>
      <c r="F154" s="17">
        <v>44.46</v>
      </c>
      <c r="G154" s="16">
        <v>29.740500000000001</v>
      </c>
      <c r="H154" s="15">
        <v>4</v>
      </c>
    </row>
    <row r="155" spans="1:8" x14ac:dyDescent="0.3">
      <c r="A155" s="18">
        <v>34842</v>
      </c>
      <c r="B155" s="20" t="s">
        <v>2738</v>
      </c>
      <c r="C155" s="19">
        <v>52500000</v>
      </c>
      <c r="D155" s="16">
        <v>79</v>
      </c>
      <c r="E155" s="18">
        <v>25.378399999999999</v>
      </c>
      <c r="F155" s="17">
        <v>40.020000000000003</v>
      </c>
      <c r="G155" s="16">
        <v>30.6218</v>
      </c>
      <c r="H155" s="15">
        <v>3</v>
      </c>
    </row>
    <row r="156" spans="1:8" x14ac:dyDescent="0.3">
      <c r="A156" s="18">
        <v>24566</v>
      </c>
      <c r="B156" s="20" t="s">
        <v>2919</v>
      </c>
      <c r="C156" s="19">
        <v>27800000</v>
      </c>
      <c r="D156" s="16">
        <v>33</v>
      </c>
      <c r="E156" s="18">
        <v>25.68</v>
      </c>
      <c r="F156" s="17">
        <v>30.3</v>
      </c>
      <c r="G156" s="16">
        <v>27.659199999999998</v>
      </c>
      <c r="H156" s="15">
        <v>2</v>
      </c>
    </row>
    <row r="157" spans="1:8" x14ac:dyDescent="0.3">
      <c r="A157" s="18">
        <v>30163</v>
      </c>
      <c r="B157" s="20" t="s">
        <v>2940</v>
      </c>
      <c r="C157" s="19">
        <v>25700000</v>
      </c>
      <c r="D157" s="16">
        <v>21</v>
      </c>
      <c r="E157" s="18">
        <v>26.74</v>
      </c>
      <c r="F157" s="17">
        <v>37.86</v>
      </c>
      <c r="G157" s="16">
        <v>31.834199999999999</v>
      </c>
      <c r="H157" s="15">
        <v>2</v>
      </c>
    </row>
    <row r="158" spans="1:8" x14ac:dyDescent="0.3">
      <c r="A158" s="18">
        <v>80114</v>
      </c>
      <c r="B158" s="20" t="s">
        <v>2876</v>
      </c>
      <c r="C158" s="19">
        <v>1300000</v>
      </c>
      <c r="D158" s="16">
        <v>4</v>
      </c>
      <c r="E158" s="18">
        <v>26.82</v>
      </c>
      <c r="F158" s="17">
        <v>30.74</v>
      </c>
      <c r="G158" s="16">
        <v>29.243099999999998</v>
      </c>
      <c r="H158" s="15">
        <v>1</v>
      </c>
    </row>
    <row r="159" spans="1:8" x14ac:dyDescent="0.3">
      <c r="A159" s="18">
        <v>33054</v>
      </c>
      <c r="B159" s="20" t="s">
        <v>2960</v>
      </c>
      <c r="C159" s="19">
        <v>45200000</v>
      </c>
      <c r="D159" s="16">
        <v>37</v>
      </c>
      <c r="E159" s="18">
        <v>26.93</v>
      </c>
      <c r="F159" s="17">
        <v>43.48</v>
      </c>
      <c r="G159" s="16">
        <v>30.712299999999999</v>
      </c>
      <c r="H159" s="15">
        <v>2</v>
      </c>
    </row>
    <row r="160" spans="1:8" x14ac:dyDescent="0.3">
      <c r="A160" s="18">
        <v>49672</v>
      </c>
      <c r="B160" s="20" t="s">
        <v>2944</v>
      </c>
      <c r="C160" s="19">
        <v>72700000</v>
      </c>
      <c r="D160" s="16">
        <v>100</v>
      </c>
      <c r="E160" s="18">
        <v>27.62</v>
      </c>
      <c r="F160" s="17">
        <v>32.81</v>
      </c>
      <c r="G160" s="16">
        <v>30.463000000000001</v>
      </c>
      <c r="H160" s="15">
        <v>3</v>
      </c>
    </row>
    <row r="161" spans="1:8" x14ac:dyDescent="0.3">
      <c r="A161" s="18">
        <v>65891</v>
      </c>
      <c r="B161" s="20" t="s">
        <v>2897</v>
      </c>
      <c r="C161" s="19">
        <v>103500000</v>
      </c>
      <c r="D161" s="16">
        <v>78</v>
      </c>
      <c r="E161" s="18">
        <v>27.87</v>
      </c>
      <c r="F161" s="17">
        <v>115.19</v>
      </c>
      <c r="G161" s="16">
        <v>54.697099999999999</v>
      </c>
      <c r="H161" s="15">
        <v>2</v>
      </c>
    </row>
    <row r="162" spans="1:8" x14ac:dyDescent="0.3">
      <c r="A162" s="18">
        <v>52634</v>
      </c>
      <c r="B162" s="20" t="s">
        <v>2677</v>
      </c>
      <c r="C162" s="19">
        <v>15400000</v>
      </c>
      <c r="D162" s="16">
        <v>4</v>
      </c>
      <c r="E162" s="18">
        <v>28.24</v>
      </c>
      <c r="F162" s="17">
        <v>34.74</v>
      </c>
      <c r="G162" s="16">
        <v>29.883099999999999</v>
      </c>
      <c r="H162" s="15">
        <v>2</v>
      </c>
    </row>
    <row r="163" spans="1:8" x14ac:dyDescent="0.3">
      <c r="A163" s="18">
        <v>64381</v>
      </c>
      <c r="B163" s="20" t="s">
        <v>2906</v>
      </c>
      <c r="C163" s="19">
        <v>6500000</v>
      </c>
      <c r="D163" s="16">
        <v>9</v>
      </c>
      <c r="E163" s="18">
        <v>28.62</v>
      </c>
      <c r="F163" s="17">
        <v>38.979999999999997</v>
      </c>
      <c r="G163" s="16">
        <v>32.4895</v>
      </c>
      <c r="H163" s="15">
        <v>1</v>
      </c>
    </row>
    <row r="164" spans="1:8" x14ac:dyDescent="0.3">
      <c r="A164" s="18">
        <v>26364</v>
      </c>
      <c r="B164" s="20" t="s">
        <v>2959</v>
      </c>
      <c r="C164" s="19">
        <v>85300000</v>
      </c>
      <c r="D164" s="16">
        <v>88</v>
      </c>
      <c r="E164" s="18">
        <v>29.37</v>
      </c>
      <c r="F164" s="17">
        <v>47.12</v>
      </c>
      <c r="G164" s="16">
        <v>36.274799999999999</v>
      </c>
      <c r="H164" s="15">
        <v>3</v>
      </c>
    </row>
    <row r="165" spans="1:8" x14ac:dyDescent="0.3">
      <c r="A165" s="18">
        <v>64161</v>
      </c>
      <c r="B165" s="20" t="s">
        <v>2827</v>
      </c>
      <c r="C165" s="19">
        <v>5300000</v>
      </c>
      <c r="D165" s="16">
        <v>10</v>
      </c>
      <c r="E165" s="18">
        <v>29.64</v>
      </c>
      <c r="F165" s="17">
        <v>45.91</v>
      </c>
      <c r="G165" s="16">
        <v>36.334299999999999</v>
      </c>
      <c r="H165" s="15">
        <v>2</v>
      </c>
    </row>
    <row r="166" spans="1:8" x14ac:dyDescent="0.3">
      <c r="A166" s="43">
        <v>52231</v>
      </c>
      <c r="B166" s="45" t="s">
        <v>2815</v>
      </c>
      <c r="C166" s="44">
        <v>70700000</v>
      </c>
      <c r="D166" s="41">
        <v>30</v>
      </c>
      <c r="E166" s="43">
        <v>29.72</v>
      </c>
      <c r="F166" s="42">
        <v>57.03</v>
      </c>
      <c r="G166" s="41">
        <v>41.262700000000002</v>
      </c>
      <c r="H166" s="40">
        <v>3</v>
      </c>
    </row>
    <row r="167" spans="1:8" x14ac:dyDescent="0.3">
      <c r="A167" s="18">
        <v>99584</v>
      </c>
      <c r="B167" s="20" t="s">
        <v>2803</v>
      </c>
      <c r="C167" s="19">
        <v>12100000</v>
      </c>
      <c r="D167" s="16">
        <v>18</v>
      </c>
      <c r="E167" s="18">
        <v>29.93</v>
      </c>
      <c r="F167" s="17">
        <v>39</v>
      </c>
      <c r="G167" s="16">
        <v>35.2744</v>
      </c>
      <c r="H167" s="15">
        <v>3</v>
      </c>
    </row>
    <row r="168" spans="1:8" x14ac:dyDescent="0.3">
      <c r="A168" s="18">
        <v>52633</v>
      </c>
      <c r="B168" s="20" t="s">
        <v>2660</v>
      </c>
      <c r="C168" s="19">
        <v>8500000</v>
      </c>
      <c r="D168" s="16">
        <v>1</v>
      </c>
      <c r="E168" s="18">
        <v>30.13</v>
      </c>
      <c r="F168" s="17">
        <v>30.13</v>
      </c>
      <c r="G168" s="16">
        <v>30.13</v>
      </c>
      <c r="H168" s="15">
        <v>3</v>
      </c>
    </row>
    <row r="169" spans="1:8" x14ac:dyDescent="0.3">
      <c r="A169" s="18">
        <v>30237</v>
      </c>
      <c r="B169" s="20" t="s">
        <v>2822</v>
      </c>
      <c r="C169" s="19">
        <v>46000000</v>
      </c>
      <c r="D169" s="16">
        <v>61</v>
      </c>
      <c r="E169" s="18">
        <v>30.56</v>
      </c>
      <c r="F169" s="17">
        <v>36.58</v>
      </c>
      <c r="G169" s="16">
        <v>33.8842</v>
      </c>
      <c r="H169" s="15">
        <v>2</v>
      </c>
    </row>
    <row r="170" spans="1:8" x14ac:dyDescent="0.3">
      <c r="A170" s="18">
        <v>20651</v>
      </c>
      <c r="B170" s="20" t="s">
        <v>2917</v>
      </c>
      <c r="C170" s="19">
        <v>300000</v>
      </c>
      <c r="D170" s="16">
        <v>2</v>
      </c>
      <c r="E170" s="18">
        <v>30.97</v>
      </c>
      <c r="F170" s="17">
        <v>31.15</v>
      </c>
      <c r="G170" s="16">
        <v>31.03</v>
      </c>
      <c r="H170" s="15">
        <v>1</v>
      </c>
    </row>
    <row r="171" spans="1:8" x14ac:dyDescent="0.3">
      <c r="A171" s="18">
        <v>89275</v>
      </c>
      <c r="B171" s="20" t="s">
        <v>2742</v>
      </c>
      <c r="C171" s="19">
        <v>13200000</v>
      </c>
      <c r="D171" s="16">
        <v>11</v>
      </c>
      <c r="E171" s="18">
        <v>31.12</v>
      </c>
      <c r="F171" s="17">
        <v>67.17</v>
      </c>
      <c r="G171" s="16">
        <v>56.594499999999996</v>
      </c>
      <c r="H171" s="15">
        <v>3</v>
      </c>
    </row>
    <row r="172" spans="1:8" x14ac:dyDescent="0.3">
      <c r="A172" s="18">
        <v>33223</v>
      </c>
      <c r="B172" s="20" t="s">
        <v>2902</v>
      </c>
      <c r="C172" s="19">
        <v>149700000</v>
      </c>
      <c r="D172" s="16">
        <v>37</v>
      </c>
      <c r="E172" s="18">
        <v>31.41</v>
      </c>
      <c r="F172" s="17">
        <v>54.9</v>
      </c>
      <c r="G172" s="16">
        <v>35.671100000000003</v>
      </c>
      <c r="H172" s="15">
        <v>2</v>
      </c>
    </row>
    <row r="173" spans="1:8" x14ac:dyDescent="0.3">
      <c r="A173" s="18">
        <v>62241</v>
      </c>
      <c r="B173" s="20" t="s">
        <v>2779</v>
      </c>
      <c r="C173" s="19">
        <v>64600000</v>
      </c>
      <c r="D173" s="16">
        <v>59</v>
      </c>
      <c r="E173" s="18">
        <v>31.8</v>
      </c>
      <c r="F173" s="17">
        <v>43.41</v>
      </c>
      <c r="G173" s="16">
        <v>35.922600000000003</v>
      </c>
      <c r="H173" s="15">
        <v>3</v>
      </c>
    </row>
    <row r="174" spans="1:8" x14ac:dyDescent="0.3">
      <c r="A174" s="18">
        <v>84622</v>
      </c>
      <c r="B174" s="20" t="s">
        <v>2762</v>
      </c>
      <c r="C174" s="19">
        <v>600000</v>
      </c>
      <c r="D174" s="16">
        <v>2</v>
      </c>
      <c r="E174" s="18">
        <v>31.88</v>
      </c>
      <c r="F174" s="17">
        <v>31.98</v>
      </c>
      <c r="G174" s="16">
        <v>31.896699999999999</v>
      </c>
      <c r="H174" s="15">
        <v>2</v>
      </c>
    </row>
    <row r="175" spans="1:8" x14ac:dyDescent="0.3">
      <c r="A175" s="18">
        <v>61753</v>
      </c>
      <c r="B175" s="20" t="s">
        <v>2946</v>
      </c>
      <c r="C175" s="19">
        <v>11300000</v>
      </c>
      <c r="D175" s="16">
        <v>18</v>
      </c>
      <c r="E175" s="18">
        <v>32.270000000000003</v>
      </c>
      <c r="F175" s="17">
        <v>38.43</v>
      </c>
      <c r="G175" s="16">
        <v>34.081000000000003</v>
      </c>
      <c r="H175" s="15">
        <v>1</v>
      </c>
    </row>
    <row r="176" spans="1:8" x14ac:dyDescent="0.3">
      <c r="A176" s="18">
        <v>31411</v>
      </c>
      <c r="B176" s="20" t="s">
        <v>2953</v>
      </c>
      <c r="C176" s="19">
        <v>3200000</v>
      </c>
      <c r="D176" s="16">
        <v>13</v>
      </c>
      <c r="E176" s="18">
        <v>34.090000000000003</v>
      </c>
      <c r="F176" s="17">
        <v>95.36</v>
      </c>
      <c r="G176" s="16">
        <v>50.568100000000001</v>
      </c>
      <c r="H176" s="15">
        <v>2</v>
      </c>
    </row>
    <row r="177" spans="1:8" x14ac:dyDescent="0.3">
      <c r="A177" s="18">
        <v>61952</v>
      </c>
      <c r="B177" s="20" t="s">
        <v>2963</v>
      </c>
      <c r="C177" s="19">
        <v>10600000</v>
      </c>
      <c r="D177" s="16">
        <v>6</v>
      </c>
      <c r="E177" s="18">
        <v>35.4</v>
      </c>
      <c r="F177" s="17">
        <v>55.76</v>
      </c>
      <c r="G177" s="16">
        <v>38.978099999999998</v>
      </c>
      <c r="H177" s="15">
        <v>1</v>
      </c>
    </row>
    <row r="178" spans="1:8" x14ac:dyDescent="0.3">
      <c r="A178" s="18">
        <v>26184</v>
      </c>
      <c r="B178" s="20" t="s">
        <v>2951</v>
      </c>
      <c r="C178" s="19">
        <v>348400000</v>
      </c>
      <c r="D178" s="16">
        <v>36</v>
      </c>
      <c r="E178" s="18">
        <v>36.82</v>
      </c>
      <c r="F178" s="17">
        <v>50.69</v>
      </c>
      <c r="G178" s="16">
        <v>45.007399999999997</v>
      </c>
      <c r="H178" s="15">
        <v>3</v>
      </c>
    </row>
    <row r="179" spans="1:8" x14ac:dyDescent="0.3">
      <c r="A179" s="18">
        <v>36253</v>
      </c>
      <c r="B179" s="20" t="s">
        <v>2985</v>
      </c>
      <c r="C179" s="19">
        <v>9000000</v>
      </c>
      <c r="D179" s="16">
        <v>2</v>
      </c>
      <c r="E179" s="18">
        <v>40.155000000000001</v>
      </c>
      <c r="F179" s="17">
        <v>44.31</v>
      </c>
      <c r="G179" s="16">
        <v>42.463299999999997</v>
      </c>
      <c r="H179" s="15">
        <v>3</v>
      </c>
    </row>
    <row r="180" spans="1:8" x14ac:dyDescent="0.3">
      <c r="A180" s="18">
        <v>32607</v>
      </c>
      <c r="B180" s="20" t="s">
        <v>2855</v>
      </c>
      <c r="C180" s="19">
        <v>69900000</v>
      </c>
      <c r="D180" s="16">
        <v>41</v>
      </c>
      <c r="E180" s="18">
        <v>46.05</v>
      </c>
      <c r="F180" s="17">
        <v>53.08</v>
      </c>
      <c r="G180" s="16">
        <v>49.547199999999997</v>
      </c>
      <c r="H180" s="15">
        <v>3</v>
      </c>
    </row>
    <row r="181" spans="1:8" x14ac:dyDescent="0.3">
      <c r="A181" s="18">
        <v>47363</v>
      </c>
      <c r="B181" s="20" t="s">
        <v>2850</v>
      </c>
      <c r="C181" s="19">
        <v>2200000</v>
      </c>
      <c r="D181" s="16">
        <v>2</v>
      </c>
      <c r="E181" s="18">
        <v>47.88</v>
      </c>
      <c r="F181" s="17">
        <v>48.21</v>
      </c>
      <c r="G181" s="16">
        <v>48.134999999999998</v>
      </c>
      <c r="H181" s="15">
        <v>2</v>
      </c>
    </row>
    <row r="182" spans="1:8" x14ac:dyDescent="0.3">
      <c r="A182" s="18">
        <v>49671</v>
      </c>
      <c r="B182" s="20" t="s">
        <v>2986</v>
      </c>
      <c r="C182" s="19">
        <v>400000</v>
      </c>
      <c r="D182" s="16">
        <v>4</v>
      </c>
      <c r="E182" s="18">
        <v>48.97</v>
      </c>
      <c r="F182" s="17">
        <v>53.9</v>
      </c>
      <c r="G182" s="16">
        <v>50.837499999999999</v>
      </c>
      <c r="H182" s="15">
        <v>2</v>
      </c>
    </row>
    <row r="183" spans="1:8" x14ac:dyDescent="0.3">
      <c r="A183" s="18">
        <v>62573</v>
      </c>
      <c r="B183" s="20" t="s">
        <v>2948</v>
      </c>
      <c r="C183" s="19">
        <v>200000</v>
      </c>
      <c r="D183" s="16">
        <v>1</v>
      </c>
      <c r="E183" s="18">
        <v>52.24</v>
      </c>
      <c r="F183" s="17">
        <v>52.24</v>
      </c>
      <c r="G183" s="16">
        <v>52.24</v>
      </c>
      <c r="H183" s="15">
        <v>2</v>
      </c>
    </row>
    <row r="184" spans="1:8" x14ac:dyDescent="0.3">
      <c r="A184" s="18">
        <v>32606</v>
      </c>
      <c r="B184" s="20" t="s">
        <v>2987</v>
      </c>
      <c r="C184" s="19">
        <v>4200000</v>
      </c>
      <c r="D184" s="16">
        <v>10</v>
      </c>
      <c r="E184" s="18">
        <v>54.71</v>
      </c>
      <c r="F184" s="17">
        <v>67.59</v>
      </c>
      <c r="G184" s="16">
        <v>59.242600000000003</v>
      </c>
      <c r="H184" s="15">
        <v>2</v>
      </c>
    </row>
    <row r="185" spans="1:8" x14ac:dyDescent="0.3">
      <c r="A185" s="18">
        <v>47601</v>
      </c>
      <c r="B185" s="20" t="s">
        <v>2799</v>
      </c>
      <c r="C185" s="19">
        <v>1400000</v>
      </c>
      <c r="D185" s="16">
        <v>5</v>
      </c>
      <c r="E185" s="18">
        <v>59.03</v>
      </c>
      <c r="F185" s="17">
        <v>71.92</v>
      </c>
      <c r="G185" s="16">
        <v>70.312899999999999</v>
      </c>
      <c r="H185" s="15">
        <v>2</v>
      </c>
    </row>
    <row r="186" spans="1:8" x14ac:dyDescent="0.3">
      <c r="A186" s="18">
        <v>35264</v>
      </c>
      <c r="B186" s="20" t="s">
        <v>2752</v>
      </c>
      <c r="C186" s="19">
        <v>23600000</v>
      </c>
      <c r="D186" s="16">
        <v>5</v>
      </c>
      <c r="E186" s="18">
        <v>59.78</v>
      </c>
      <c r="F186" s="17">
        <v>95.82</v>
      </c>
      <c r="G186" s="16">
        <v>94.085800000000006</v>
      </c>
      <c r="H186" s="15">
        <v>2</v>
      </c>
    </row>
    <row r="187" spans="1:8" x14ac:dyDescent="0.3">
      <c r="A187" s="18">
        <v>30366</v>
      </c>
      <c r="B187" s="20" t="s">
        <v>2952</v>
      </c>
      <c r="C187" s="19">
        <v>49000000</v>
      </c>
      <c r="D187" s="16">
        <v>4</v>
      </c>
      <c r="E187" s="18">
        <v>60.42</v>
      </c>
      <c r="F187" s="17">
        <v>65.849999999999994</v>
      </c>
      <c r="G187" s="16">
        <v>61.473700000000001</v>
      </c>
      <c r="H187" s="15">
        <v>2</v>
      </c>
    </row>
    <row r="188" spans="1:8" x14ac:dyDescent="0.3">
      <c r="A188" s="18">
        <v>80704</v>
      </c>
      <c r="B188" s="20" t="s">
        <v>2969</v>
      </c>
      <c r="C188" s="19">
        <v>6400000</v>
      </c>
      <c r="D188" s="16">
        <v>14</v>
      </c>
      <c r="E188" s="18">
        <v>65.290000000000006</v>
      </c>
      <c r="F188" s="17">
        <v>79.12</v>
      </c>
      <c r="G188" s="16">
        <v>72.417699999999996</v>
      </c>
      <c r="H188" s="15">
        <v>3</v>
      </c>
    </row>
    <row r="189" spans="1:8" x14ac:dyDescent="0.3">
      <c r="A189" s="18">
        <v>24723</v>
      </c>
      <c r="B189" s="20" t="s">
        <v>2863</v>
      </c>
      <c r="C189" s="19">
        <v>100000</v>
      </c>
      <c r="D189" s="16">
        <v>1</v>
      </c>
      <c r="E189" s="18">
        <v>72.61</v>
      </c>
      <c r="F189" s="17">
        <v>72.61</v>
      </c>
      <c r="G189" s="16">
        <v>72.61</v>
      </c>
      <c r="H189" s="15">
        <v>2</v>
      </c>
    </row>
    <row r="190" spans="1:8" x14ac:dyDescent="0.3">
      <c r="A190" s="18">
        <v>30921</v>
      </c>
      <c r="B190" s="20" t="s">
        <v>2848</v>
      </c>
      <c r="C190" s="19">
        <v>400000</v>
      </c>
      <c r="D190" s="16">
        <v>3</v>
      </c>
      <c r="E190" s="18">
        <v>80.55</v>
      </c>
      <c r="F190" s="17">
        <v>85.5</v>
      </c>
      <c r="G190" s="16">
        <v>84.257499999999993</v>
      </c>
      <c r="H190" s="15">
        <v>2</v>
      </c>
    </row>
    <row r="191" spans="1:8" x14ac:dyDescent="0.3">
      <c r="A191" s="18">
        <v>24722</v>
      </c>
      <c r="B191" s="20" t="s">
        <v>2983</v>
      </c>
      <c r="C191" s="19">
        <v>90000000</v>
      </c>
      <c r="D191" s="16">
        <v>5</v>
      </c>
      <c r="E191" s="18">
        <v>89.87</v>
      </c>
      <c r="F191" s="17">
        <v>100.24</v>
      </c>
      <c r="G191" s="16">
        <v>97.435199999999995</v>
      </c>
      <c r="H191" s="15">
        <v>2</v>
      </c>
    </row>
    <row r="192" spans="1:8" x14ac:dyDescent="0.3">
      <c r="A192" s="18">
        <v>50112</v>
      </c>
      <c r="B192" s="20" t="s">
        <v>2895</v>
      </c>
      <c r="C192" s="19">
        <v>100000</v>
      </c>
      <c r="D192" s="16">
        <v>1</v>
      </c>
      <c r="E192" s="18">
        <v>97.88</v>
      </c>
      <c r="F192" s="17">
        <v>97.88</v>
      </c>
      <c r="G192" s="16">
        <v>97.88</v>
      </c>
      <c r="H192" s="15">
        <v>2</v>
      </c>
    </row>
    <row r="193" spans="1:8" ht="16.8" customHeight="1" thickBot="1" x14ac:dyDescent="0.35">
      <c r="A193" s="12">
        <v>37072</v>
      </c>
      <c r="B193" s="14" t="s">
        <v>2966</v>
      </c>
      <c r="C193" s="13">
        <v>100000</v>
      </c>
      <c r="D193" s="10">
        <v>1</v>
      </c>
      <c r="E193" s="12">
        <v>176.73</v>
      </c>
      <c r="F193" s="11">
        <v>176.73</v>
      </c>
      <c r="G193" s="10">
        <v>176.73</v>
      </c>
      <c r="H193" s="9">
        <v>1</v>
      </c>
    </row>
    <row r="194" spans="1:8" ht="16.8" customHeight="1" thickBot="1" x14ac:dyDescent="0.35">
      <c r="A194" s="8" t="s">
        <v>2462</v>
      </c>
      <c r="B194" s="4"/>
      <c r="C194" s="7">
        <f>SUM(C5:C193)</f>
        <v>14485900000</v>
      </c>
      <c r="D194" s="6">
        <f>SUM(D5:D193)</f>
        <v>10340</v>
      </c>
      <c r="E194" s="5"/>
      <c r="F194" s="4"/>
      <c r="G194" s="3"/>
      <c r="H194" s="2"/>
    </row>
  </sheetData>
  <autoFilter ref="A4:J194">
    <sortState ref="A5:J194">
      <sortCondition ref="E4:E194"/>
    </sortState>
  </autoFilter>
  <mergeCells count="1"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/>
  <dimension ref="A1:J196"/>
  <sheetViews>
    <sheetView zoomScale="70" zoomScaleNormal="70" workbookViewId="0">
      <pane ySplit="4" topLeftCell="A5" activePane="bottomLeft" state="frozen"/>
      <selection activeCell="B230" sqref="B230"/>
      <selection pane="bottomLeft" activeCell="B230" sqref="B230"/>
    </sheetView>
  </sheetViews>
  <sheetFormatPr defaultColWidth="9" defaultRowHeight="17.399999999999999" x14ac:dyDescent="0.3"/>
  <cols>
    <col min="1" max="1" width="51.5546875" style="52" bestFit="1" customWidth="1"/>
    <col min="2" max="2" width="32.21875" style="52" customWidth="1"/>
    <col min="3" max="3" width="42.21875" style="52" bestFit="1" customWidth="1"/>
    <col min="4" max="4" width="19.21875" style="52" customWidth="1"/>
    <col min="5" max="6" width="26.44140625" style="52" customWidth="1"/>
    <col min="7" max="7" width="26" style="52" customWidth="1"/>
    <col min="8" max="8" width="21.77734375" style="52" customWidth="1"/>
    <col min="9" max="10" width="10.33203125" style="52" customWidth="1"/>
    <col min="11" max="11" width="9" style="52" customWidth="1"/>
    <col min="12" max="16384" width="9" style="52"/>
  </cols>
  <sheetData>
    <row r="1" spans="1:10" s="74" customFormat="1" ht="60" customHeight="1" x14ac:dyDescent="0.3">
      <c r="A1" s="286" t="s">
        <v>2220</v>
      </c>
      <c r="B1" s="287"/>
      <c r="C1" s="287"/>
      <c r="D1" s="287"/>
      <c r="E1" s="287"/>
      <c r="F1" s="287"/>
      <c r="G1" s="287"/>
      <c r="H1" s="287"/>
      <c r="I1" s="75"/>
      <c r="J1" s="75"/>
    </row>
    <row r="2" spans="1:10" ht="31.2" customHeight="1" thickBot="1" x14ac:dyDescent="0.35">
      <c r="A2" s="266" t="s">
        <v>2988</v>
      </c>
      <c r="B2" s="73"/>
      <c r="C2" s="73"/>
      <c r="D2" s="73"/>
      <c r="E2" s="73"/>
      <c r="F2" s="73"/>
      <c r="G2" s="73"/>
      <c r="H2" s="72"/>
    </row>
    <row r="3" spans="1:10" ht="93" customHeight="1" x14ac:dyDescent="0.3">
      <c r="A3" s="71" t="s">
        <v>2222</v>
      </c>
      <c r="B3" s="70" t="s">
        <v>2222</v>
      </c>
      <c r="C3" s="70" t="s">
        <v>2223</v>
      </c>
      <c r="D3" s="260" t="s">
        <v>2224</v>
      </c>
      <c r="E3" s="285" t="s">
        <v>2225</v>
      </c>
      <c r="F3" s="272"/>
      <c r="G3" s="273"/>
      <c r="H3" s="69" t="s">
        <v>2226</v>
      </c>
    </row>
    <row r="4" spans="1:10" ht="74.25" customHeight="1" thickBot="1" x14ac:dyDescent="0.35">
      <c r="A4" s="68" t="s">
        <v>2227</v>
      </c>
      <c r="B4" s="67" t="s">
        <v>2228</v>
      </c>
      <c r="C4" s="67" t="s">
        <v>2229</v>
      </c>
      <c r="D4" s="261"/>
      <c r="E4" s="66" t="s">
        <v>2230</v>
      </c>
      <c r="F4" s="66" t="s">
        <v>2231</v>
      </c>
      <c r="G4" s="66" t="s">
        <v>2232</v>
      </c>
      <c r="H4" s="65" t="s">
        <v>2233</v>
      </c>
    </row>
    <row r="5" spans="1:10" ht="35.1" customHeight="1" x14ac:dyDescent="0.3">
      <c r="A5" s="62">
        <v>13163</v>
      </c>
      <c r="B5" s="64" t="s">
        <v>2925</v>
      </c>
      <c r="C5" s="63">
        <v>10000000</v>
      </c>
      <c r="D5" s="60">
        <v>19</v>
      </c>
      <c r="E5" s="62">
        <v>6.89</v>
      </c>
      <c r="F5" s="61">
        <v>10.06</v>
      </c>
      <c r="G5" s="60">
        <v>8.8790999999999993</v>
      </c>
      <c r="H5" s="59">
        <v>1</v>
      </c>
    </row>
    <row r="6" spans="1:10" ht="35.1" customHeight="1" x14ac:dyDescent="0.3">
      <c r="A6" s="56">
        <v>13164</v>
      </c>
      <c r="B6" s="58" t="s">
        <v>2235</v>
      </c>
      <c r="C6" s="57">
        <v>278700000</v>
      </c>
      <c r="D6" s="54">
        <v>58</v>
      </c>
      <c r="E6" s="56">
        <v>10.62</v>
      </c>
      <c r="F6" s="55">
        <v>17.239999999999998</v>
      </c>
      <c r="G6" s="54">
        <v>11.0776</v>
      </c>
      <c r="H6" s="53">
        <v>3</v>
      </c>
    </row>
    <row r="7" spans="1:10" ht="35.1" customHeight="1" x14ac:dyDescent="0.3">
      <c r="A7" s="56">
        <v>13165</v>
      </c>
      <c r="B7" s="58" t="s">
        <v>2926</v>
      </c>
      <c r="C7" s="57">
        <v>17400000</v>
      </c>
      <c r="D7" s="54">
        <v>8</v>
      </c>
      <c r="E7" s="56">
        <v>12.53</v>
      </c>
      <c r="F7" s="55">
        <v>19.64</v>
      </c>
      <c r="G7" s="54">
        <v>16.484999999999999</v>
      </c>
      <c r="H7" s="53">
        <v>2</v>
      </c>
    </row>
    <row r="8" spans="1:10" ht="35.1" customHeight="1" x14ac:dyDescent="0.3">
      <c r="A8" s="56">
        <v>13381</v>
      </c>
      <c r="B8" s="58" t="s">
        <v>2782</v>
      </c>
      <c r="C8" s="57">
        <v>46700000</v>
      </c>
      <c r="D8" s="54">
        <v>24</v>
      </c>
      <c r="E8" s="56">
        <v>13.92</v>
      </c>
      <c r="F8" s="55">
        <v>22.083300000000001</v>
      </c>
      <c r="G8" s="54">
        <v>17.7562</v>
      </c>
      <c r="H8" s="53">
        <v>3</v>
      </c>
    </row>
    <row r="9" spans="1:10" ht="35.1" customHeight="1" x14ac:dyDescent="0.3">
      <c r="A9" s="56">
        <v>14361</v>
      </c>
      <c r="B9" s="58" t="s">
        <v>2653</v>
      </c>
      <c r="C9" s="57">
        <v>3300000</v>
      </c>
      <c r="D9" s="54">
        <v>7</v>
      </c>
      <c r="E9" s="56">
        <v>19.61</v>
      </c>
      <c r="F9" s="55">
        <v>21.5</v>
      </c>
      <c r="G9" s="54">
        <v>21.001200000000001</v>
      </c>
      <c r="H9" s="53">
        <v>2</v>
      </c>
    </row>
    <row r="10" spans="1:10" ht="35.1" customHeight="1" x14ac:dyDescent="0.3">
      <c r="A10" s="56">
        <v>14362</v>
      </c>
      <c r="B10" s="58" t="s">
        <v>2576</v>
      </c>
      <c r="C10" s="57">
        <v>3100000</v>
      </c>
      <c r="D10" s="54">
        <v>4</v>
      </c>
      <c r="E10" s="56">
        <v>18.28</v>
      </c>
      <c r="F10" s="55">
        <v>18.899999999999999</v>
      </c>
      <c r="G10" s="54">
        <v>18.837399999999999</v>
      </c>
      <c r="H10" s="53">
        <v>3</v>
      </c>
    </row>
    <row r="11" spans="1:10" ht="35.1" customHeight="1" x14ac:dyDescent="0.3">
      <c r="A11" s="56">
        <v>14721</v>
      </c>
      <c r="B11" s="58" t="s">
        <v>2930</v>
      </c>
      <c r="C11" s="57">
        <v>10400000</v>
      </c>
      <c r="D11" s="54">
        <v>2</v>
      </c>
      <c r="E11" s="56">
        <v>1.31</v>
      </c>
      <c r="F11" s="55">
        <v>2.9</v>
      </c>
      <c r="G11" s="54">
        <v>2.8847</v>
      </c>
      <c r="H11" s="53">
        <v>1</v>
      </c>
    </row>
    <row r="12" spans="1:10" ht="35.1" customHeight="1" x14ac:dyDescent="0.3">
      <c r="A12" s="56">
        <v>15132</v>
      </c>
      <c r="B12" s="58" t="s">
        <v>2793</v>
      </c>
      <c r="C12" s="57">
        <v>86900000</v>
      </c>
      <c r="D12" s="54">
        <v>99</v>
      </c>
      <c r="E12" s="56">
        <v>17.559999999999999</v>
      </c>
      <c r="F12" s="55">
        <v>21.78</v>
      </c>
      <c r="G12" s="54">
        <v>19.4344</v>
      </c>
      <c r="H12" s="53">
        <v>3</v>
      </c>
    </row>
    <row r="13" spans="1:10" ht="35.1" customHeight="1" x14ac:dyDescent="0.3">
      <c r="A13" s="56">
        <v>15696</v>
      </c>
      <c r="B13" s="58" t="s">
        <v>2989</v>
      </c>
      <c r="C13" s="57">
        <v>3000000</v>
      </c>
      <c r="D13" s="54">
        <v>1</v>
      </c>
      <c r="E13" s="56">
        <v>5.15</v>
      </c>
      <c r="F13" s="55">
        <v>5.15</v>
      </c>
      <c r="G13" s="54">
        <v>5.15</v>
      </c>
      <c r="H13" s="53">
        <v>3</v>
      </c>
    </row>
    <row r="14" spans="1:10" ht="35.1" customHeight="1" x14ac:dyDescent="0.3">
      <c r="A14" s="56">
        <v>15862</v>
      </c>
      <c r="B14" s="58" t="s">
        <v>2773</v>
      </c>
      <c r="C14" s="57">
        <v>1700000</v>
      </c>
      <c r="D14" s="54">
        <v>14</v>
      </c>
      <c r="E14" s="56">
        <v>19.66</v>
      </c>
      <c r="F14" s="55">
        <v>23.695</v>
      </c>
      <c r="G14" s="54">
        <v>21.601800000000001</v>
      </c>
      <c r="H14" s="53">
        <v>3</v>
      </c>
    </row>
    <row r="15" spans="1:10" ht="35.1" customHeight="1" x14ac:dyDescent="0.3">
      <c r="A15" s="56">
        <v>15863</v>
      </c>
      <c r="B15" s="58" t="s">
        <v>2878</v>
      </c>
      <c r="C15" s="57">
        <v>2800000</v>
      </c>
      <c r="D15" s="54">
        <v>1</v>
      </c>
      <c r="E15" s="56">
        <v>25.83</v>
      </c>
      <c r="F15" s="55">
        <v>25.83</v>
      </c>
      <c r="G15" s="54">
        <v>25.83</v>
      </c>
      <c r="H15" s="53">
        <v>3</v>
      </c>
    </row>
    <row r="16" spans="1:10" ht="35.1" customHeight="1" x14ac:dyDescent="0.3">
      <c r="A16" s="56">
        <v>15893</v>
      </c>
      <c r="B16" s="58" t="s">
        <v>2774</v>
      </c>
      <c r="C16" s="57">
        <v>16100000</v>
      </c>
      <c r="D16" s="54">
        <v>15</v>
      </c>
      <c r="E16" s="56">
        <v>12.41</v>
      </c>
      <c r="F16" s="55">
        <v>15.14</v>
      </c>
      <c r="G16" s="54">
        <v>14.033899999999999</v>
      </c>
      <c r="H16" s="53">
        <v>3</v>
      </c>
    </row>
    <row r="17" spans="1:8" ht="30.6" customHeight="1" x14ac:dyDescent="0.3">
      <c r="A17" s="56">
        <v>15932</v>
      </c>
      <c r="B17" s="58" t="s">
        <v>2838</v>
      </c>
      <c r="C17" s="57">
        <v>100000</v>
      </c>
      <c r="D17" s="54">
        <v>1</v>
      </c>
      <c r="E17" s="56">
        <v>95.45</v>
      </c>
      <c r="F17" s="55">
        <v>95.45</v>
      </c>
      <c r="G17" s="54">
        <v>95.45</v>
      </c>
      <c r="H17" s="53">
        <v>2</v>
      </c>
    </row>
    <row r="18" spans="1:8" ht="30.6" customHeight="1" x14ac:dyDescent="0.3">
      <c r="A18" s="56">
        <v>15982</v>
      </c>
      <c r="B18" s="58" t="s">
        <v>2775</v>
      </c>
      <c r="C18" s="57">
        <v>50400000</v>
      </c>
      <c r="D18" s="54">
        <v>56</v>
      </c>
      <c r="E18" s="56">
        <v>17.32</v>
      </c>
      <c r="F18" s="55">
        <v>29.23</v>
      </c>
      <c r="G18" s="54">
        <v>21.721299999999999</v>
      </c>
      <c r="H18" s="53">
        <v>3</v>
      </c>
    </row>
    <row r="19" spans="1:8" ht="30.6" customHeight="1" x14ac:dyDescent="0.3">
      <c r="A19" s="56">
        <v>16263</v>
      </c>
      <c r="B19" s="58" t="s">
        <v>2839</v>
      </c>
      <c r="C19" s="57">
        <v>10600000</v>
      </c>
      <c r="D19" s="54">
        <v>17</v>
      </c>
      <c r="E19" s="56">
        <v>7.23</v>
      </c>
      <c r="F19" s="55">
        <v>11.34</v>
      </c>
      <c r="G19" s="54">
        <v>9.1491000000000007</v>
      </c>
      <c r="H19" s="53">
        <v>2</v>
      </c>
    </row>
    <row r="20" spans="1:8" ht="30.6" customHeight="1" x14ac:dyDescent="0.3">
      <c r="A20" s="56">
        <v>17333</v>
      </c>
      <c r="B20" s="58" t="s">
        <v>2982</v>
      </c>
      <c r="C20" s="57">
        <v>20000000</v>
      </c>
      <c r="D20" s="54">
        <v>8</v>
      </c>
      <c r="E20" s="56">
        <v>1.25</v>
      </c>
      <c r="F20" s="55">
        <v>1.73</v>
      </c>
      <c r="G20" s="54">
        <v>1.5012000000000001</v>
      </c>
      <c r="H20" s="53">
        <v>1</v>
      </c>
    </row>
    <row r="21" spans="1:8" ht="30.6" customHeight="1" x14ac:dyDescent="0.3">
      <c r="A21" s="56">
        <v>17861</v>
      </c>
      <c r="B21" s="58" t="s">
        <v>2910</v>
      </c>
      <c r="C21" s="57">
        <v>31100000</v>
      </c>
      <c r="D21" s="54">
        <v>3</v>
      </c>
      <c r="E21" s="56">
        <v>1.55</v>
      </c>
      <c r="F21" s="55">
        <v>4.16</v>
      </c>
      <c r="G21" s="54">
        <v>1.7841</v>
      </c>
      <c r="H21" s="53">
        <v>1</v>
      </c>
    </row>
    <row r="22" spans="1:8" ht="30.6" customHeight="1" x14ac:dyDescent="0.3">
      <c r="A22" s="56">
        <v>17861</v>
      </c>
      <c r="B22" s="58" t="s">
        <v>2910</v>
      </c>
      <c r="C22" s="57">
        <v>600000</v>
      </c>
      <c r="D22" s="54">
        <v>1</v>
      </c>
      <c r="E22" s="56">
        <v>5.62</v>
      </c>
      <c r="F22" s="55">
        <v>5.62</v>
      </c>
      <c r="G22" s="54">
        <v>5.62</v>
      </c>
      <c r="H22" s="53">
        <v>2</v>
      </c>
    </row>
    <row r="23" spans="1:8" ht="30.6" customHeight="1" x14ac:dyDescent="0.3">
      <c r="A23" s="56">
        <v>20067</v>
      </c>
      <c r="B23" s="58" t="s">
        <v>2990</v>
      </c>
      <c r="C23" s="57">
        <v>25600000</v>
      </c>
      <c r="D23" s="54">
        <v>1</v>
      </c>
      <c r="E23" s="56">
        <v>46.77</v>
      </c>
      <c r="F23" s="55">
        <v>46.77</v>
      </c>
      <c r="G23" s="54">
        <v>46.77</v>
      </c>
      <c r="H23" s="53">
        <v>1</v>
      </c>
    </row>
    <row r="24" spans="1:8" ht="30.6" customHeight="1" x14ac:dyDescent="0.3">
      <c r="A24" s="56">
        <v>20315</v>
      </c>
      <c r="B24" s="58" t="s">
        <v>2958</v>
      </c>
      <c r="C24" s="57">
        <v>16000000</v>
      </c>
      <c r="D24" s="54">
        <v>21</v>
      </c>
      <c r="E24" s="56">
        <v>16.559999999999999</v>
      </c>
      <c r="F24" s="55">
        <v>27.26</v>
      </c>
      <c r="G24" s="54">
        <v>23.831499999999998</v>
      </c>
      <c r="H24" s="53">
        <v>1</v>
      </c>
    </row>
    <row r="25" spans="1:8" ht="30.6" customHeight="1" x14ac:dyDescent="0.3">
      <c r="A25" s="56">
        <v>20343</v>
      </c>
      <c r="B25" s="58" t="s">
        <v>2250</v>
      </c>
      <c r="C25" s="57">
        <v>17700000</v>
      </c>
      <c r="D25" s="54">
        <v>18</v>
      </c>
      <c r="E25" s="56">
        <v>20.25</v>
      </c>
      <c r="F25" s="55">
        <v>26.75</v>
      </c>
      <c r="G25" s="54">
        <v>24.9054</v>
      </c>
      <c r="H25" s="53">
        <v>3</v>
      </c>
    </row>
    <row r="26" spans="1:8" ht="30.6" customHeight="1" x14ac:dyDescent="0.3">
      <c r="A26" s="56">
        <v>20631</v>
      </c>
      <c r="B26" s="58" t="s">
        <v>2862</v>
      </c>
      <c r="C26" s="57">
        <v>24900000</v>
      </c>
      <c r="D26" s="54">
        <v>23</v>
      </c>
      <c r="E26" s="56">
        <v>7.49</v>
      </c>
      <c r="F26" s="55">
        <v>11.69</v>
      </c>
      <c r="G26" s="54">
        <v>9.0937000000000001</v>
      </c>
      <c r="H26" s="53">
        <v>1</v>
      </c>
    </row>
    <row r="27" spans="1:8" ht="30.6" customHeight="1" x14ac:dyDescent="0.3">
      <c r="A27" s="56">
        <v>20631</v>
      </c>
      <c r="B27" s="58" t="s">
        <v>2862</v>
      </c>
      <c r="C27" s="57">
        <v>1400000</v>
      </c>
      <c r="D27" s="54">
        <v>1</v>
      </c>
      <c r="E27" s="56">
        <v>9.41</v>
      </c>
      <c r="F27" s="55">
        <v>9.41</v>
      </c>
      <c r="G27" s="54">
        <v>9.41</v>
      </c>
      <c r="H27" s="53">
        <v>2</v>
      </c>
    </row>
    <row r="28" spans="1:8" ht="30.6" customHeight="1" x14ac:dyDescent="0.3">
      <c r="A28" s="56">
        <v>20651</v>
      </c>
      <c r="B28" s="58" t="s">
        <v>2917</v>
      </c>
      <c r="C28" s="57">
        <v>500000</v>
      </c>
      <c r="D28" s="54">
        <v>2</v>
      </c>
      <c r="E28" s="56">
        <v>22.49</v>
      </c>
      <c r="F28" s="55">
        <v>29.135000000000002</v>
      </c>
      <c r="G28" s="54">
        <v>25.148</v>
      </c>
      <c r="H28" s="53">
        <v>1</v>
      </c>
    </row>
    <row r="29" spans="1:8" ht="30.6" customHeight="1" x14ac:dyDescent="0.3">
      <c r="A29" s="56">
        <v>22081</v>
      </c>
      <c r="B29" s="58" t="s">
        <v>2577</v>
      </c>
      <c r="C29" s="57">
        <v>192300000</v>
      </c>
      <c r="D29" s="54">
        <v>74</v>
      </c>
      <c r="E29" s="56">
        <v>14.043699999999999</v>
      </c>
      <c r="F29" s="55">
        <v>20.99</v>
      </c>
      <c r="G29" s="54">
        <v>18.736899999999999</v>
      </c>
      <c r="H29" s="53">
        <v>3</v>
      </c>
    </row>
    <row r="30" spans="1:8" ht="30.6" customHeight="1" x14ac:dyDescent="0.3">
      <c r="A30" s="56">
        <v>22081</v>
      </c>
      <c r="B30" s="58" t="s">
        <v>2577</v>
      </c>
      <c r="C30" s="57">
        <v>50500000</v>
      </c>
      <c r="D30" s="54">
        <v>29</v>
      </c>
      <c r="E30" s="56">
        <v>13.11</v>
      </c>
      <c r="F30" s="55">
        <v>19.84</v>
      </c>
      <c r="G30" s="54">
        <v>14.478300000000001</v>
      </c>
      <c r="H30" s="53">
        <v>4</v>
      </c>
    </row>
    <row r="31" spans="1:8" ht="30.6" customHeight="1" x14ac:dyDescent="0.3">
      <c r="A31" s="56">
        <v>22282</v>
      </c>
      <c r="B31" s="58" t="s">
        <v>2814</v>
      </c>
      <c r="C31" s="57">
        <v>500000</v>
      </c>
      <c r="D31" s="54">
        <v>1</v>
      </c>
      <c r="E31" s="56">
        <v>14.95</v>
      </c>
      <c r="F31" s="55">
        <v>14.95</v>
      </c>
      <c r="G31" s="54">
        <v>14.95</v>
      </c>
      <c r="H31" s="53">
        <v>2</v>
      </c>
    </row>
    <row r="32" spans="1:8" ht="30.6" customHeight="1" x14ac:dyDescent="0.3">
      <c r="A32" s="56">
        <v>22282</v>
      </c>
      <c r="B32" s="58" t="s">
        <v>2814</v>
      </c>
      <c r="C32" s="57">
        <v>7100000</v>
      </c>
      <c r="D32" s="54">
        <v>10</v>
      </c>
      <c r="E32" s="56">
        <v>10.42</v>
      </c>
      <c r="F32" s="55">
        <v>14.96</v>
      </c>
      <c r="G32" s="54">
        <v>12.3949</v>
      </c>
      <c r="H32" s="53">
        <v>3</v>
      </c>
    </row>
    <row r="33" spans="1:8" ht="30.6" customHeight="1" x14ac:dyDescent="0.3">
      <c r="A33" s="56">
        <v>22392</v>
      </c>
      <c r="B33" s="58" t="s">
        <v>2991</v>
      </c>
      <c r="C33" s="57">
        <v>3900000</v>
      </c>
      <c r="D33" s="54">
        <v>6</v>
      </c>
      <c r="E33" s="56">
        <v>1.59</v>
      </c>
      <c r="F33" s="55">
        <v>3.43</v>
      </c>
      <c r="G33" s="54">
        <v>2.9697</v>
      </c>
      <c r="H33" s="53">
        <v>1</v>
      </c>
    </row>
    <row r="34" spans="1:8" ht="30.6" customHeight="1" x14ac:dyDescent="0.3">
      <c r="A34" s="56">
        <v>24392</v>
      </c>
      <c r="B34" s="58" t="s">
        <v>2918</v>
      </c>
      <c r="C34" s="57">
        <v>204100000</v>
      </c>
      <c r="D34" s="54">
        <v>173</v>
      </c>
      <c r="E34" s="56">
        <v>11.05</v>
      </c>
      <c r="F34" s="55">
        <v>14.25</v>
      </c>
      <c r="G34" s="54">
        <v>11.941000000000001</v>
      </c>
      <c r="H34" s="53">
        <v>1</v>
      </c>
    </row>
    <row r="35" spans="1:8" ht="30.6" customHeight="1" x14ac:dyDescent="0.3">
      <c r="A35" s="56">
        <v>24566</v>
      </c>
      <c r="B35" s="58" t="s">
        <v>2919</v>
      </c>
      <c r="C35" s="57">
        <v>20400000</v>
      </c>
      <c r="D35" s="54">
        <v>31</v>
      </c>
      <c r="E35" s="56">
        <v>23.54</v>
      </c>
      <c r="F35" s="55">
        <v>31.23</v>
      </c>
      <c r="G35" s="54">
        <v>26.0138</v>
      </c>
      <c r="H35" s="53">
        <v>2</v>
      </c>
    </row>
    <row r="36" spans="1:8" ht="30.6" customHeight="1" x14ac:dyDescent="0.3">
      <c r="A36" s="56">
        <v>24663</v>
      </c>
      <c r="B36" s="58" t="s">
        <v>2818</v>
      </c>
      <c r="C36" s="57">
        <v>15600000</v>
      </c>
      <c r="D36" s="54">
        <v>33</v>
      </c>
      <c r="E36" s="56">
        <v>7.02</v>
      </c>
      <c r="F36" s="55">
        <v>9.56</v>
      </c>
      <c r="G36" s="54">
        <v>8.4634999999999998</v>
      </c>
      <c r="H36" s="53">
        <v>2</v>
      </c>
    </row>
    <row r="37" spans="1:8" ht="30.6" customHeight="1" x14ac:dyDescent="0.3">
      <c r="A37" s="56">
        <v>24663</v>
      </c>
      <c r="B37" s="58" t="s">
        <v>2818</v>
      </c>
      <c r="C37" s="57">
        <v>4900000</v>
      </c>
      <c r="D37" s="54">
        <v>7</v>
      </c>
      <c r="E37" s="56">
        <v>6.5</v>
      </c>
      <c r="F37" s="55">
        <v>8.06</v>
      </c>
      <c r="G37" s="54">
        <v>6.9477000000000002</v>
      </c>
      <c r="H37" s="53">
        <v>3</v>
      </c>
    </row>
    <row r="38" spans="1:8" ht="30.6" customHeight="1" x14ac:dyDescent="0.3">
      <c r="A38" s="56">
        <v>24722</v>
      </c>
      <c r="B38" s="58" t="s">
        <v>2983</v>
      </c>
      <c r="C38" s="57">
        <v>500000</v>
      </c>
      <c r="D38" s="54">
        <v>3</v>
      </c>
      <c r="E38" s="56">
        <v>70.95</v>
      </c>
      <c r="F38" s="55">
        <v>99.91</v>
      </c>
      <c r="G38" s="54">
        <v>86.367999999999995</v>
      </c>
      <c r="H38" s="53">
        <v>2</v>
      </c>
    </row>
    <row r="39" spans="1:8" ht="30.6" customHeight="1" x14ac:dyDescent="0.3">
      <c r="A39" s="56">
        <v>24723</v>
      </c>
      <c r="B39" s="58" t="s">
        <v>2863</v>
      </c>
      <c r="C39" s="57">
        <v>1900000</v>
      </c>
      <c r="D39" s="54">
        <v>7</v>
      </c>
      <c r="E39" s="56">
        <v>49.16</v>
      </c>
      <c r="F39" s="55">
        <v>74.64</v>
      </c>
      <c r="G39" s="54">
        <v>51.676299999999998</v>
      </c>
      <c r="H39" s="53">
        <v>2</v>
      </c>
    </row>
    <row r="40" spans="1:8" ht="30.6" customHeight="1" x14ac:dyDescent="0.3">
      <c r="A40" s="56">
        <v>24921</v>
      </c>
      <c r="B40" s="58" t="s">
        <v>2707</v>
      </c>
      <c r="C40" s="57">
        <v>403800000</v>
      </c>
      <c r="D40" s="54">
        <v>361</v>
      </c>
      <c r="E40" s="56">
        <v>20.28</v>
      </c>
      <c r="F40" s="55">
        <v>33.354999999999997</v>
      </c>
      <c r="G40" s="54">
        <v>26.454699999999999</v>
      </c>
      <c r="H40" s="53">
        <v>4</v>
      </c>
    </row>
    <row r="41" spans="1:8" ht="30.6" customHeight="1" x14ac:dyDescent="0.3">
      <c r="A41" s="56">
        <v>25282</v>
      </c>
      <c r="B41" s="58" t="s">
        <v>2643</v>
      </c>
      <c r="C41" s="57">
        <v>56500000</v>
      </c>
      <c r="D41" s="54">
        <v>10</v>
      </c>
      <c r="E41" s="56">
        <v>21.59</v>
      </c>
      <c r="F41" s="55">
        <v>26.03</v>
      </c>
      <c r="G41" s="54">
        <v>22.2685</v>
      </c>
      <c r="H41" s="53">
        <v>4</v>
      </c>
    </row>
    <row r="42" spans="1:8" ht="30.6" customHeight="1" x14ac:dyDescent="0.3">
      <c r="A42" s="56">
        <v>25391</v>
      </c>
      <c r="B42" s="58" t="s">
        <v>2783</v>
      </c>
      <c r="C42" s="57">
        <v>700000</v>
      </c>
      <c r="D42" s="54">
        <v>1</v>
      </c>
      <c r="E42" s="56">
        <v>36.57</v>
      </c>
      <c r="F42" s="55">
        <v>36.57</v>
      </c>
      <c r="G42" s="54">
        <v>36.57</v>
      </c>
      <c r="H42" s="53">
        <v>3</v>
      </c>
    </row>
    <row r="43" spans="1:8" ht="30.6" customHeight="1" x14ac:dyDescent="0.3">
      <c r="A43" s="56">
        <v>25425</v>
      </c>
      <c r="B43" s="58" t="s">
        <v>2879</v>
      </c>
      <c r="C43" s="57">
        <v>351200000</v>
      </c>
      <c r="D43" s="54">
        <v>180</v>
      </c>
      <c r="E43" s="56">
        <v>13.27</v>
      </c>
      <c r="F43" s="55">
        <v>16.62</v>
      </c>
      <c r="G43" s="54">
        <v>15.089</v>
      </c>
      <c r="H43" s="53">
        <v>2</v>
      </c>
    </row>
    <row r="44" spans="1:8" ht="30.6" customHeight="1" x14ac:dyDescent="0.3">
      <c r="A44" s="56">
        <v>26095</v>
      </c>
      <c r="B44" s="58" t="s">
        <v>2992</v>
      </c>
      <c r="C44" s="57">
        <v>3500000</v>
      </c>
      <c r="D44" s="54">
        <v>2</v>
      </c>
      <c r="E44" s="56">
        <v>80.41</v>
      </c>
      <c r="F44" s="55">
        <v>106.39</v>
      </c>
      <c r="G44" s="54">
        <v>84.121399999999994</v>
      </c>
      <c r="H44" s="53">
        <v>1</v>
      </c>
    </row>
    <row r="45" spans="1:8" ht="30.6" customHeight="1" x14ac:dyDescent="0.3">
      <c r="A45" s="56">
        <v>26106</v>
      </c>
      <c r="B45" s="58" t="s">
        <v>2889</v>
      </c>
      <c r="C45" s="57">
        <v>707900000</v>
      </c>
      <c r="D45" s="54">
        <v>440</v>
      </c>
      <c r="E45" s="56">
        <v>9.18</v>
      </c>
      <c r="F45" s="55">
        <v>25.28</v>
      </c>
      <c r="G45" s="54">
        <v>16.412299999999998</v>
      </c>
      <c r="H45" s="53">
        <v>2</v>
      </c>
    </row>
    <row r="46" spans="1:8" ht="30.6" customHeight="1" x14ac:dyDescent="0.3">
      <c r="A46" s="56">
        <v>26183</v>
      </c>
      <c r="B46" s="58" t="s">
        <v>2950</v>
      </c>
      <c r="C46" s="57">
        <v>101600000</v>
      </c>
      <c r="D46" s="54">
        <v>26</v>
      </c>
      <c r="E46" s="56">
        <v>9.3699999999999992</v>
      </c>
      <c r="F46" s="55">
        <v>29.84</v>
      </c>
      <c r="G46" s="54">
        <v>22.743500000000001</v>
      </c>
      <c r="H46" s="53">
        <v>2</v>
      </c>
    </row>
    <row r="47" spans="1:8" ht="30.6" customHeight="1" x14ac:dyDescent="0.3">
      <c r="A47" s="56">
        <v>26184</v>
      </c>
      <c r="B47" s="58" t="s">
        <v>2951</v>
      </c>
      <c r="C47" s="57">
        <v>99200000</v>
      </c>
      <c r="D47" s="54">
        <v>36</v>
      </c>
      <c r="E47" s="56">
        <v>21.31</v>
      </c>
      <c r="F47" s="55">
        <v>47.87</v>
      </c>
      <c r="G47" s="54">
        <v>27.335000000000001</v>
      </c>
      <c r="H47" s="53">
        <v>3</v>
      </c>
    </row>
    <row r="48" spans="1:8" ht="30.6" customHeight="1" x14ac:dyDescent="0.3">
      <c r="A48" s="56">
        <v>26364</v>
      </c>
      <c r="B48" s="58" t="s">
        <v>2959</v>
      </c>
      <c r="C48" s="57">
        <v>49700000</v>
      </c>
      <c r="D48" s="54">
        <v>33</v>
      </c>
      <c r="E48" s="56">
        <v>20.16</v>
      </c>
      <c r="F48" s="55">
        <v>28.93</v>
      </c>
      <c r="G48" s="54">
        <v>24.579799999999999</v>
      </c>
      <c r="H48" s="53">
        <v>3</v>
      </c>
    </row>
    <row r="49" spans="1:8" ht="30.6" customHeight="1" x14ac:dyDescent="0.3">
      <c r="A49" s="56">
        <v>27072</v>
      </c>
      <c r="B49" s="58" t="s">
        <v>2973</v>
      </c>
      <c r="C49" s="57">
        <v>145400000</v>
      </c>
      <c r="D49" s="54">
        <v>107</v>
      </c>
      <c r="E49" s="56">
        <v>2.56</v>
      </c>
      <c r="F49" s="55">
        <v>7.91</v>
      </c>
      <c r="G49" s="54">
        <v>5.6241000000000003</v>
      </c>
      <c r="H49" s="53">
        <v>1</v>
      </c>
    </row>
    <row r="50" spans="1:8" ht="30.6" customHeight="1" x14ac:dyDescent="0.3">
      <c r="A50" s="56">
        <v>27291</v>
      </c>
      <c r="B50" s="58" t="s">
        <v>2830</v>
      </c>
      <c r="C50" s="57">
        <v>68200000</v>
      </c>
      <c r="D50" s="54">
        <v>111</v>
      </c>
      <c r="E50" s="56">
        <v>5.61</v>
      </c>
      <c r="F50" s="55">
        <v>10.78</v>
      </c>
      <c r="G50" s="54">
        <v>8.0928000000000004</v>
      </c>
      <c r="H50" s="53">
        <v>1</v>
      </c>
    </row>
    <row r="51" spans="1:8" ht="30.6" customHeight="1" x14ac:dyDescent="0.3">
      <c r="A51" s="56">
        <v>27311</v>
      </c>
      <c r="B51" s="58" t="s">
        <v>2868</v>
      </c>
      <c r="C51" s="57">
        <v>8300000</v>
      </c>
      <c r="D51" s="54">
        <v>4</v>
      </c>
      <c r="E51" s="56">
        <v>9.73</v>
      </c>
      <c r="F51" s="55">
        <v>24.82</v>
      </c>
      <c r="G51" s="54">
        <v>19.086300000000001</v>
      </c>
      <c r="H51" s="53">
        <v>2</v>
      </c>
    </row>
    <row r="52" spans="1:8" ht="30.6" customHeight="1" x14ac:dyDescent="0.3">
      <c r="A52" s="56">
        <v>27322</v>
      </c>
      <c r="B52" s="58" t="s">
        <v>2939</v>
      </c>
      <c r="C52" s="57">
        <v>10400000</v>
      </c>
      <c r="D52" s="54">
        <v>3</v>
      </c>
      <c r="E52" s="56">
        <v>68.040000000000006</v>
      </c>
      <c r="F52" s="55">
        <v>68.040000000000006</v>
      </c>
      <c r="G52" s="54">
        <v>68.040000000000006</v>
      </c>
      <c r="H52" s="53">
        <v>1</v>
      </c>
    </row>
    <row r="53" spans="1:8" ht="30.6" customHeight="1" x14ac:dyDescent="0.3">
      <c r="A53" s="56">
        <v>27322</v>
      </c>
      <c r="B53" s="58" t="s">
        <v>2939</v>
      </c>
      <c r="C53" s="57">
        <v>200000</v>
      </c>
      <c r="D53" s="54">
        <v>1</v>
      </c>
      <c r="E53" s="56">
        <v>68.08</v>
      </c>
      <c r="F53" s="55">
        <v>68.08</v>
      </c>
      <c r="G53" s="54">
        <v>68.08</v>
      </c>
      <c r="H53" s="53">
        <v>2</v>
      </c>
    </row>
    <row r="54" spans="1:8" ht="30.6" customHeight="1" x14ac:dyDescent="0.3">
      <c r="A54" s="56">
        <v>27481</v>
      </c>
      <c r="B54" s="58" t="s">
        <v>2785</v>
      </c>
      <c r="C54" s="57">
        <v>73700000</v>
      </c>
      <c r="D54" s="54">
        <v>52</v>
      </c>
      <c r="E54" s="56">
        <v>2.4300000000000002</v>
      </c>
      <c r="F54" s="55">
        <v>6.38</v>
      </c>
      <c r="G54" s="54">
        <v>4.49</v>
      </c>
      <c r="H54" s="53">
        <v>1</v>
      </c>
    </row>
    <row r="55" spans="1:8" ht="30.6" customHeight="1" x14ac:dyDescent="0.3">
      <c r="A55" s="56">
        <v>28885</v>
      </c>
      <c r="B55" s="58" t="s">
        <v>2901</v>
      </c>
      <c r="C55" s="57">
        <v>28500000</v>
      </c>
      <c r="D55" s="54">
        <v>18</v>
      </c>
      <c r="E55" s="56">
        <v>9.69</v>
      </c>
      <c r="F55" s="55">
        <v>13.14</v>
      </c>
      <c r="G55" s="54">
        <v>11.9336</v>
      </c>
      <c r="H55" s="53">
        <v>2</v>
      </c>
    </row>
    <row r="56" spans="1:8" ht="30.6" customHeight="1" x14ac:dyDescent="0.3">
      <c r="A56" s="56">
        <v>28886</v>
      </c>
      <c r="B56" s="58" t="s">
        <v>2737</v>
      </c>
      <c r="C56" s="57">
        <v>60600000</v>
      </c>
      <c r="D56" s="54">
        <v>47</v>
      </c>
      <c r="E56" s="56">
        <v>3.48</v>
      </c>
      <c r="F56" s="55">
        <v>5.63</v>
      </c>
      <c r="G56" s="54">
        <v>4.0815999999999999</v>
      </c>
      <c r="H56" s="53">
        <v>1</v>
      </c>
    </row>
    <row r="57" spans="1:8" ht="30.6" customHeight="1" x14ac:dyDescent="0.3">
      <c r="A57" s="56">
        <v>29051</v>
      </c>
      <c r="B57" s="58" t="s">
        <v>2282</v>
      </c>
      <c r="C57" s="57">
        <v>1726500000</v>
      </c>
      <c r="D57" s="54">
        <v>513</v>
      </c>
      <c r="E57" s="56">
        <v>8.3699999999999992</v>
      </c>
      <c r="F57" s="55">
        <v>14.53</v>
      </c>
      <c r="G57" s="54">
        <v>9.5856999999999992</v>
      </c>
      <c r="H57" s="53">
        <v>3</v>
      </c>
    </row>
    <row r="58" spans="1:8" ht="30.6" customHeight="1" x14ac:dyDescent="0.3">
      <c r="A58" s="56">
        <v>29371</v>
      </c>
      <c r="B58" s="58" t="s">
        <v>2765</v>
      </c>
      <c r="C58" s="57">
        <v>17500000</v>
      </c>
      <c r="D58" s="54">
        <v>25</v>
      </c>
      <c r="E58" s="56">
        <v>7.99</v>
      </c>
      <c r="F58" s="55">
        <v>9.3800000000000008</v>
      </c>
      <c r="G58" s="54">
        <v>8.6289999999999996</v>
      </c>
      <c r="H58" s="53">
        <v>2</v>
      </c>
    </row>
    <row r="59" spans="1:8" ht="30.6" customHeight="1" x14ac:dyDescent="0.3">
      <c r="A59" s="56">
        <v>30163</v>
      </c>
      <c r="B59" s="58" t="s">
        <v>2940</v>
      </c>
      <c r="C59" s="57">
        <v>11500000</v>
      </c>
      <c r="D59" s="54">
        <v>12</v>
      </c>
      <c r="E59" s="56">
        <v>27.52</v>
      </c>
      <c r="F59" s="55">
        <v>36.909999999999997</v>
      </c>
      <c r="G59" s="54">
        <v>30.151700000000002</v>
      </c>
      <c r="H59" s="53">
        <v>2</v>
      </c>
    </row>
    <row r="60" spans="1:8" ht="30.6" customHeight="1" x14ac:dyDescent="0.3">
      <c r="A60" s="56">
        <v>30237</v>
      </c>
      <c r="B60" s="58" t="s">
        <v>2822</v>
      </c>
      <c r="C60" s="57">
        <v>71100000</v>
      </c>
      <c r="D60" s="54">
        <v>80</v>
      </c>
      <c r="E60" s="56">
        <v>25.04</v>
      </c>
      <c r="F60" s="55">
        <v>36.159999999999997</v>
      </c>
      <c r="G60" s="54">
        <v>31.6038</v>
      </c>
      <c r="H60" s="53">
        <v>2</v>
      </c>
    </row>
    <row r="61" spans="1:8" ht="30.6" customHeight="1" x14ac:dyDescent="0.3">
      <c r="A61" s="56">
        <v>30335</v>
      </c>
      <c r="B61" s="58" t="s">
        <v>2854</v>
      </c>
      <c r="C61" s="57">
        <v>45900000</v>
      </c>
      <c r="D61" s="54">
        <v>33</v>
      </c>
      <c r="E61" s="56">
        <v>14.31</v>
      </c>
      <c r="F61" s="55">
        <v>18.38</v>
      </c>
      <c r="G61" s="54">
        <v>15.950799999999999</v>
      </c>
      <c r="H61" s="53">
        <v>3</v>
      </c>
    </row>
    <row r="62" spans="1:8" ht="30.6" customHeight="1" x14ac:dyDescent="0.3">
      <c r="A62" s="56">
        <v>30366</v>
      </c>
      <c r="B62" s="58" t="s">
        <v>2952</v>
      </c>
      <c r="C62" s="57">
        <v>37000000</v>
      </c>
      <c r="D62" s="54">
        <v>3</v>
      </c>
      <c r="E62" s="56">
        <v>51.46</v>
      </c>
      <c r="F62" s="55">
        <v>57.45</v>
      </c>
      <c r="G62" s="54">
        <v>55.29</v>
      </c>
      <c r="H62" s="53">
        <v>2</v>
      </c>
    </row>
    <row r="63" spans="1:8" ht="30.6" customHeight="1" x14ac:dyDescent="0.3">
      <c r="A63" s="56">
        <v>30453</v>
      </c>
      <c r="B63" s="58" t="s">
        <v>2931</v>
      </c>
      <c r="C63" s="57">
        <v>12000000</v>
      </c>
      <c r="D63" s="54">
        <v>14</v>
      </c>
      <c r="E63" s="56">
        <v>7.13</v>
      </c>
      <c r="F63" s="55">
        <v>8.92</v>
      </c>
      <c r="G63" s="54">
        <v>7.5877999999999997</v>
      </c>
      <c r="H63" s="53">
        <v>1</v>
      </c>
    </row>
    <row r="64" spans="1:8" ht="30.6" customHeight="1" x14ac:dyDescent="0.3">
      <c r="A64" s="56">
        <v>30881</v>
      </c>
      <c r="B64" s="58" t="s">
        <v>2927</v>
      </c>
      <c r="C64" s="57">
        <v>4400000</v>
      </c>
      <c r="D64" s="54">
        <v>8</v>
      </c>
      <c r="E64" s="56">
        <v>15.66</v>
      </c>
      <c r="F64" s="55">
        <v>16.84</v>
      </c>
      <c r="G64" s="54">
        <v>16.147500000000001</v>
      </c>
      <c r="H64" s="53">
        <v>1</v>
      </c>
    </row>
    <row r="65" spans="1:8" ht="30.6" customHeight="1" x14ac:dyDescent="0.3">
      <c r="A65" s="56">
        <v>30921</v>
      </c>
      <c r="B65" s="58" t="s">
        <v>2848</v>
      </c>
      <c r="C65" s="57">
        <v>100000</v>
      </c>
      <c r="D65" s="54">
        <v>1</v>
      </c>
      <c r="E65" s="56">
        <v>90.71</v>
      </c>
      <c r="F65" s="55">
        <v>90.71</v>
      </c>
      <c r="G65" s="54">
        <v>90.71</v>
      </c>
      <c r="H65" s="53">
        <v>2</v>
      </c>
    </row>
    <row r="66" spans="1:8" ht="30.6" customHeight="1" x14ac:dyDescent="0.3">
      <c r="A66" s="56">
        <v>31411</v>
      </c>
      <c r="B66" s="58" t="s">
        <v>2953</v>
      </c>
      <c r="C66" s="57">
        <v>16900000</v>
      </c>
      <c r="D66" s="54">
        <v>27</v>
      </c>
      <c r="E66" s="56">
        <v>26.01</v>
      </c>
      <c r="F66" s="55">
        <v>44.86</v>
      </c>
      <c r="G66" s="54">
        <v>36.307000000000002</v>
      </c>
      <c r="H66" s="53">
        <v>2</v>
      </c>
    </row>
    <row r="67" spans="1:8" ht="30.6" customHeight="1" x14ac:dyDescent="0.3">
      <c r="A67" s="56">
        <v>31712</v>
      </c>
      <c r="B67" s="58" t="s">
        <v>2750</v>
      </c>
      <c r="C67" s="57">
        <v>13200000</v>
      </c>
      <c r="D67" s="54">
        <v>15</v>
      </c>
      <c r="E67" s="56">
        <v>16.23</v>
      </c>
      <c r="F67" s="55">
        <v>20.18</v>
      </c>
      <c r="G67" s="54">
        <v>17.182700000000001</v>
      </c>
      <c r="H67" s="53">
        <v>3</v>
      </c>
    </row>
    <row r="68" spans="1:8" ht="30.6" customHeight="1" x14ac:dyDescent="0.3">
      <c r="A68" s="56">
        <v>31881</v>
      </c>
      <c r="B68" s="58" t="s">
        <v>2840</v>
      </c>
      <c r="C68" s="57">
        <v>7900000</v>
      </c>
      <c r="D68" s="54">
        <v>3</v>
      </c>
      <c r="E68" s="56">
        <v>6.49</v>
      </c>
      <c r="F68" s="55">
        <v>8.25</v>
      </c>
      <c r="G68" s="54">
        <v>6.5262000000000002</v>
      </c>
      <c r="H68" s="53">
        <v>2</v>
      </c>
    </row>
    <row r="69" spans="1:8" ht="30.6" customHeight="1" x14ac:dyDescent="0.3">
      <c r="A69" s="56">
        <v>32024</v>
      </c>
      <c r="B69" s="58" t="s">
        <v>2767</v>
      </c>
      <c r="C69" s="57">
        <v>15800000</v>
      </c>
      <c r="D69" s="54">
        <v>36</v>
      </c>
      <c r="E69" s="56">
        <v>15.55</v>
      </c>
      <c r="F69" s="55">
        <v>19.62</v>
      </c>
      <c r="G69" s="54">
        <v>17.3141</v>
      </c>
      <c r="H69" s="53">
        <v>3</v>
      </c>
    </row>
    <row r="70" spans="1:8" ht="30.6" customHeight="1" x14ac:dyDescent="0.3">
      <c r="A70" s="56">
        <v>32606</v>
      </c>
      <c r="B70" s="58" t="s">
        <v>2987</v>
      </c>
      <c r="C70" s="57">
        <v>6800000</v>
      </c>
      <c r="D70" s="54">
        <v>9</v>
      </c>
      <c r="E70" s="56">
        <v>36.92</v>
      </c>
      <c r="F70" s="55">
        <v>70.72</v>
      </c>
      <c r="G70" s="54">
        <v>47.944899999999997</v>
      </c>
      <c r="H70" s="53">
        <v>2</v>
      </c>
    </row>
    <row r="71" spans="1:8" ht="30.6" customHeight="1" x14ac:dyDescent="0.3">
      <c r="A71" s="56">
        <v>32607</v>
      </c>
      <c r="B71" s="58" t="s">
        <v>2855</v>
      </c>
      <c r="C71" s="57">
        <v>17400000</v>
      </c>
      <c r="D71" s="54">
        <v>24</v>
      </c>
      <c r="E71" s="56">
        <v>31.51</v>
      </c>
      <c r="F71" s="55">
        <v>55.13</v>
      </c>
      <c r="G71" s="54">
        <v>40.199100000000001</v>
      </c>
      <c r="H71" s="53">
        <v>3</v>
      </c>
    </row>
    <row r="72" spans="1:8" ht="30.6" customHeight="1" x14ac:dyDescent="0.3">
      <c r="A72" s="56">
        <v>33053</v>
      </c>
      <c r="B72" s="58" t="s">
        <v>2932</v>
      </c>
      <c r="C72" s="57">
        <v>76600000</v>
      </c>
      <c r="D72" s="54">
        <v>80</v>
      </c>
      <c r="E72" s="56">
        <v>19.29</v>
      </c>
      <c r="F72" s="55">
        <v>32.729999999999997</v>
      </c>
      <c r="G72" s="54">
        <v>24.292200000000001</v>
      </c>
      <c r="H72" s="53">
        <v>2</v>
      </c>
    </row>
    <row r="73" spans="1:8" ht="30.6" customHeight="1" x14ac:dyDescent="0.3">
      <c r="A73" s="56">
        <v>33054</v>
      </c>
      <c r="B73" s="58" t="s">
        <v>2960</v>
      </c>
      <c r="C73" s="57">
        <v>39100000</v>
      </c>
      <c r="D73" s="54">
        <v>17</v>
      </c>
      <c r="E73" s="56">
        <v>18.29</v>
      </c>
      <c r="F73" s="55">
        <v>34.659999999999997</v>
      </c>
      <c r="G73" s="54">
        <v>29.138999999999999</v>
      </c>
      <c r="H73" s="53">
        <v>2</v>
      </c>
    </row>
    <row r="74" spans="1:8" ht="30.6" customHeight="1" x14ac:dyDescent="0.3">
      <c r="A74" s="56">
        <v>33101</v>
      </c>
      <c r="B74" s="58" t="s">
        <v>2493</v>
      </c>
      <c r="C74" s="57">
        <v>51200000</v>
      </c>
      <c r="D74" s="54">
        <v>34</v>
      </c>
      <c r="E74" s="56">
        <v>15.0036</v>
      </c>
      <c r="F74" s="55">
        <v>18.989999999999998</v>
      </c>
      <c r="G74" s="54">
        <v>15.482200000000001</v>
      </c>
      <c r="H74" s="53">
        <v>5</v>
      </c>
    </row>
    <row r="75" spans="1:8" ht="30.6" customHeight="1" x14ac:dyDescent="0.3">
      <c r="A75" s="56">
        <v>33244</v>
      </c>
      <c r="B75" s="58" t="s">
        <v>2580</v>
      </c>
      <c r="C75" s="57">
        <v>30500000</v>
      </c>
      <c r="D75" s="54">
        <v>52</v>
      </c>
      <c r="E75" s="56">
        <v>21.35</v>
      </c>
      <c r="F75" s="55">
        <v>27.8</v>
      </c>
      <c r="G75" s="54">
        <v>23.857199999999999</v>
      </c>
      <c r="H75" s="53">
        <v>3</v>
      </c>
    </row>
    <row r="76" spans="1:8" ht="30.6" customHeight="1" x14ac:dyDescent="0.3">
      <c r="A76" s="56">
        <v>33382</v>
      </c>
      <c r="B76" s="58" t="s">
        <v>2881</v>
      </c>
      <c r="C76" s="57">
        <v>10500000</v>
      </c>
      <c r="D76" s="54">
        <v>9</v>
      </c>
      <c r="E76" s="56">
        <v>10.6</v>
      </c>
      <c r="F76" s="55">
        <v>13.88</v>
      </c>
      <c r="G76" s="54">
        <v>11.522399999999999</v>
      </c>
      <c r="H76" s="53">
        <v>2</v>
      </c>
    </row>
    <row r="77" spans="1:8" ht="30.6" customHeight="1" x14ac:dyDescent="0.3">
      <c r="A77" s="56">
        <v>33463</v>
      </c>
      <c r="B77" s="58" t="s">
        <v>2933</v>
      </c>
      <c r="C77" s="57">
        <v>14500000</v>
      </c>
      <c r="D77" s="54">
        <v>5</v>
      </c>
      <c r="E77" s="56">
        <v>13.81</v>
      </c>
      <c r="F77" s="55">
        <v>14.92</v>
      </c>
      <c r="G77" s="54">
        <v>14.5197</v>
      </c>
      <c r="H77" s="53">
        <v>2</v>
      </c>
    </row>
    <row r="78" spans="1:8" ht="30.6" customHeight="1" x14ac:dyDescent="0.3">
      <c r="A78" s="56">
        <v>34132</v>
      </c>
      <c r="B78" s="58" t="s">
        <v>2505</v>
      </c>
      <c r="C78" s="57">
        <v>312600000</v>
      </c>
      <c r="D78" s="54">
        <v>264</v>
      </c>
      <c r="E78" s="56">
        <v>20.41</v>
      </c>
      <c r="F78" s="55">
        <v>36.08</v>
      </c>
      <c r="G78" s="54">
        <v>28.436</v>
      </c>
      <c r="H78" s="53">
        <v>3</v>
      </c>
    </row>
    <row r="79" spans="1:8" ht="30.6" customHeight="1" x14ac:dyDescent="0.3">
      <c r="A79" s="56">
        <v>34842</v>
      </c>
      <c r="B79" s="58" t="s">
        <v>2738</v>
      </c>
      <c r="C79" s="57">
        <v>170100000</v>
      </c>
      <c r="D79" s="54">
        <v>82</v>
      </c>
      <c r="E79" s="56">
        <v>24.49</v>
      </c>
      <c r="F79" s="55">
        <v>34.39</v>
      </c>
      <c r="G79" s="54">
        <v>25.519400000000001</v>
      </c>
      <c r="H79" s="53">
        <v>3</v>
      </c>
    </row>
    <row r="80" spans="1:8" ht="30.6" customHeight="1" x14ac:dyDescent="0.3">
      <c r="A80" s="56">
        <v>34891</v>
      </c>
      <c r="B80" s="58" t="s">
        <v>2739</v>
      </c>
      <c r="C80" s="57">
        <v>7500000</v>
      </c>
      <c r="D80" s="54">
        <v>9</v>
      </c>
      <c r="E80" s="56">
        <v>10.61</v>
      </c>
      <c r="F80" s="55">
        <v>12.77</v>
      </c>
      <c r="G80" s="54">
        <v>11.889099999999999</v>
      </c>
      <c r="H80" s="53">
        <v>3</v>
      </c>
    </row>
    <row r="81" spans="1:8" ht="30.6" customHeight="1" x14ac:dyDescent="0.3">
      <c r="A81" s="56">
        <v>35211</v>
      </c>
      <c r="B81" s="58" t="s">
        <v>2823</v>
      </c>
      <c r="C81" s="57">
        <v>20400000</v>
      </c>
      <c r="D81" s="54">
        <v>20</v>
      </c>
      <c r="E81" s="56">
        <v>16.36</v>
      </c>
      <c r="F81" s="55">
        <v>25.326699999999999</v>
      </c>
      <c r="G81" s="54">
        <v>19.096299999999999</v>
      </c>
      <c r="H81" s="53">
        <v>2</v>
      </c>
    </row>
    <row r="82" spans="1:8" ht="30.6" customHeight="1" x14ac:dyDescent="0.3">
      <c r="A82" s="56">
        <v>35264</v>
      </c>
      <c r="B82" s="58" t="s">
        <v>2752</v>
      </c>
      <c r="C82" s="57">
        <v>4500000</v>
      </c>
      <c r="D82" s="54">
        <v>9</v>
      </c>
      <c r="E82" s="56">
        <v>42.46</v>
      </c>
      <c r="F82" s="55">
        <v>52.27</v>
      </c>
      <c r="G82" s="54">
        <v>47.070900000000002</v>
      </c>
      <c r="H82" s="53">
        <v>2</v>
      </c>
    </row>
    <row r="83" spans="1:8" ht="30.6" customHeight="1" x14ac:dyDescent="0.3">
      <c r="A83" s="56">
        <v>35913</v>
      </c>
      <c r="B83" s="58" t="s">
        <v>2753</v>
      </c>
      <c r="C83" s="57">
        <v>245500000</v>
      </c>
      <c r="D83" s="54">
        <v>83</v>
      </c>
      <c r="E83" s="56">
        <v>16.489999999999998</v>
      </c>
      <c r="F83" s="55">
        <v>22.98</v>
      </c>
      <c r="G83" s="54">
        <v>19.994299999999999</v>
      </c>
      <c r="H83" s="53">
        <v>3</v>
      </c>
    </row>
    <row r="84" spans="1:8" ht="30.6" customHeight="1" x14ac:dyDescent="0.3">
      <c r="A84" s="56">
        <v>35961</v>
      </c>
      <c r="B84" s="58" t="s">
        <v>2885</v>
      </c>
      <c r="C84" s="57">
        <v>87500000</v>
      </c>
      <c r="D84" s="54">
        <v>77</v>
      </c>
      <c r="E84" s="56">
        <v>16.52</v>
      </c>
      <c r="F84" s="55">
        <v>19.54</v>
      </c>
      <c r="G84" s="54">
        <v>18.217199999999998</v>
      </c>
      <c r="H84" s="53">
        <v>2</v>
      </c>
    </row>
    <row r="85" spans="1:8" ht="30.6" customHeight="1" x14ac:dyDescent="0.3">
      <c r="A85" s="56">
        <v>36171</v>
      </c>
      <c r="B85" s="58" t="s">
        <v>2824</v>
      </c>
      <c r="C85" s="57">
        <v>26300000</v>
      </c>
      <c r="D85" s="54">
        <v>29</v>
      </c>
      <c r="E85" s="56">
        <v>5.74</v>
      </c>
      <c r="F85" s="55">
        <v>8.6999999999999993</v>
      </c>
      <c r="G85" s="54">
        <v>6.5495999999999999</v>
      </c>
      <c r="H85" s="53">
        <v>2</v>
      </c>
    </row>
    <row r="86" spans="1:8" ht="30.6" customHeight="1" x14ac:dyDescent="0.3">
      <c r="A86" s="56">
        <v>36253</v>
      </c>
      <c r="B86" s="58" t="s">
        <v>2985</v>
      </c>
      <c r="C86" s="57">
        <v>22900000</v>
      </c>
      <c r="D86" s="54">
        <v>7</v>
      </c>
      <c r="E86" s="56">
        <v>21.7</v>
      </c>
      <c r="F86" s="55">
        <v>35.1</v>
      </c>
      <c r="G86" s="54">
        <v>29.3459</v>
      </c>
      <c r="H86" s="53">
        <v>3</v>
      </c>
    </row>
    <row r="87" spans="1:8" ht="30.6" customHeight="1" x14ac:dyDescent="0.3">
      <c r="A87" s="56">
        <v>36533</v>
      </c>
      <c r="B87" s="58" t="s">
        <v>2786</v>
      </c>
      <c r="C87" s="57">
        <v>104500000</v>
      </c>
      <c r="D87" s="54">
        <v>128</v>
      </c>
      <c r="E87" s="56">
        <v>15.32</v>
      </c>
      <c r="F87" s="55">
        <v>19.91</v>
      </c>
      <c r="G87" s="54">
        <v>17.768799999999999</v>
      </c>
      <c r="H87" s="53">
        <v>3</v>
      </c>
    </row>
    <row r="88" spans="1:8" ht="30.6" customHeight="1" x14ac:dyDescent="0.3">
      <c r="A88" s="56">
        <v>36893</v>
      </c>
      <c r="B88" s="58" t="s">
        <v>2777</v>
      </c>
      <c r="C88" s="57">
        <v>15500000</v>
      </c>
      <c r="D88" s="54">
        <v>21</v>
      </c>
      <c r="E88" s="56">
        <v>15.36</v>
      </c>
      <c r="F88" s="55">
        <v>21.92</v>
      </c>
      <c r="G88" s="54">
        <v>19.049700000000001</v>
      </c>
      <c r="H88" s="53">
        <v>2</v>
      </c>
    </row>
    <row r="89" spans="1:8" ht="30.6" customHeight="1" x14ac:dyDescent="0.3">
      <c r="A89" s="56">
        <v>37072</v>
      </c>
      <c r="B89" s="58" t="s">
        <v>2966</v>
      </c>
      <c r="C89" s="57">
        <v>100000</v>
      </c>
      <c r="D89" s="54">
        <v>1</v>
      </c>
      <c r="E89" s="56">
        <v>147.80000000000001</v>
      </c>
      <c r="F89" s="55">
        <v>147.80000000000001</v>
      </c>
      <c r="G89" s="54">
        <v>147.80000000000001</v>
      </c>
      <c r="H89" s="53">
        <v>1</v>
      </c>
    </row>
    <row r="90" spans="1:8" ht="30.6" customHeight="1" x14ac:dyDescent="0.3">
      <c r="A90" s="56">
        <v>37101</v>
      </c>
      <c r="B90" s="58" t="s">
        <v>2869</v>
      </c>
      <c r="C90" s="57">
        <v>42200000</v>
      </c>
      <c r="D90" s="54">
        <v>54</v>
      </c>
      <c r="E90" s="56">
        <v>10.64</v>
      </c>
      <c r="F90" s="55">
        <v>19.52</v>
      </c>
      <c r="G90" s="54">
        <v>14.2102</v>
      </c>
      <c r="H90" s="53">
        <v>1</v>
      </c>
    </row>
    <row r="91" spans="1:8" ht="30.6" customHeight="1" x14ac:dyDescent="0.3">
      <c r="A91" s="56">
        <v>41212</v>
      </c>
      <c r="B91" s="58" t="s">
        <v>2920</v>
      </c>
      <c r="C91" s="57">
        <v>2000000</v>
      </c>
      <c r="D91" s="54">
        <v>5</v>
      </c>
      <c r="E91" s="56">
        <v>13.36</v>
      </c>
      <c r="F91" s="55">
        <v>13.9</v>
      </c>
      <c r="G91" s="54">
        <v>13.6295</v>
      </c>
      <c r="H91" s="53">
        <v>2</v>
      </c>
    </row>
    <row r="92" spans="1:8" ht="30.6" customHeight="1" x14ac:dyDescent="0.3">
      <c r="A92" s="56">
        <v>41234</v>
      </c>
      <c r="B92" s="58" t="s">
        <v>2507</v>
      </c>
      <c r="C92" s="57">
        <v>11100000</v>
      </c>
      <c r="D92" s="54">
        <v>19</v>
      </c>
      <c r="E92" s="56">
        <v>10.75</v>
      </c>
      <c r="F92" s="55">
        <v>14.84</v>
      </c>
      <c r="G92" s="54">
        <v>12.8108</v>
      </c>
      <c r="H92" s="53">
        <v>3</v>
      </c>
    </row>
    <row r="93" spans="1:8" ht="30.6" customHeight="1" x14ac:dyDescent="0.3">
      <c r="A93" s="56">
        <v>41235</v>
      </c>
      <c r="B93" s="58" t="s">
        <v>2508</v>
      </c>
      <c r="C93" s="57">
        <v>23500000</v>
      </c>
      <c r="D93" s="54">
        <v>11</v>
      </c>
      <c r="E93" s="56">
        <v>5.72</v>
      </c>
      <c r="F93" s="55">
        <v>6.31</v>
      </c>
      <c r="G93" s="54">
        <v>6.0667999999999997</v>
      </c>
      <c r="H93" s="53">
        <v>3</v>
      </c>
    </row>
    <row r="94" spans="1:8" ht="30.6" customHeight="1" x14ac:dyDescent="0.3">
      <c r="A94" s="56">
        <v>41414</v>
      </c>
      <c r="B94" s="58" t="s">
        <v>2892</v>
      </c>
      <c r="C94" s="57">
        <v>4400000</v>
      </c>
      <c r="D94" s="54">
        <v>3</v>
      </c>
      <c r="E94" s="56">
        <v>6.17</v>
      </c>
      <c r="F94" s="55">
        <v>7.38</v>
      </c>
      <c r="G94" s="54">
        <v>6.2964000000000002</v>
      </c>
      <c r="H94" s="53">
        <v>2</v>
      </c>
    </row>
    <row r="95" spans="1:8" ht="30.6" customHeight="1" x14ac:dyDescent="0.3">
      <c r="A95" s="56">
        <v>41551</v>
      </c>
      <c r="B95" s="58" t="s">
        <v>2870</v>
      </c>
      <c r="C95" s="57">
        <v>500000</v>
      </c>
      <c r="D95" s="54">
        <v>1</v>
      </c>
      <c r="E95" s="56">
        <v>11.46</v>
      </c>
      <c r="F95" s="55">
        <v>11.46</v>
      </c>
      <c r="G95" s="54">
        <v>11.46</v>
      </c>
      <c r="H95" s="53">
        <v>1</v>
      </c>
    </row>
    <row r="96" spans="1:8" ht="30.6" customHeight="1" x14ac:dyDescent="0.3">
      <c r="A96" s="56">
        <v>41644</v>
      </c>
      <c r="B96" s="58" t="s">
        <v>2494</v>
      </c>
      <c r="C96" s="57">
        <v>4400000</v>
      </c>
      <c r="D96" s="54">
        <v>11</v>
      </c>
      <c r="E96" s="56">
        <v>7.68</v>
      </c>
      <c r="F96" s="55">
        <v>13.08</v>
      </c>
      <c r="G96" s="54">
        <v>11.5007</v>
      </c>
      <c r="H96" s="53">
        <v>5</v>
      </c>
    </row>
    <row r="97" spans="1:8" ht="30.6" customHeight="1" x14ac:dyDescent="0.3">
      <c r="A97" s="56">
        <v>41672</v>
      </c>
      <c r="B97" s="58" t="s">
        <v>2810</v>
      </c>
      <c r="C97" s="57">
        <v>27400000</v>
      </c>
      <c r="D97" s="54">
        <v>40</v>
      </c>
      <c r="E97" s="56">
        <v>18.34</v>
      </c>
      <c r="F97" s="55">
        <v>25.77</v>
      </c>
      <c r="G97" s="54">
        <v>22.804600000000001</v>
      </c>
      <c r="H97" s="53">
        <v>3</v>
      </c>
    </row>
    <row r="98" spans="1:8" ht="30.6" customHeight="1" x14ac:dyDescent="0.3">
      <c r="A98" s="56">
        <v>41752</v>
      </c>
      <c r="B98" s="58" t="s">
        <v>2798</v>
      </c>
      <c r="C98" s="57">
        <v>3300000</v>
      </c>
      <c r="D98" s="54">
        <v>6</v>
      </c>
      <c r="E98" s="56">
        <v>9.2799999999999994</v>
      </c>
      <c r="F98" s="55">
        <v>9.8550000000000004</v>
      </c>
      <c r="G98" s="54">
        <v>9.6864000000000008</v>
      </c>
      <c r="H98" s="53">
        <v>2</v>
      </c>
    </row>
    <row r="99" spans="1:8" ht="30.6" customHeight="1" x14ac:dyDescent="0.3">
      <c r="A99" s="56">
        <v>41901</v>
      </c>
      <c r="B99" s="58" t="s">
        <v>2967</v>
      </c>
      <c r="C99" s="57">
        <v>2000000</v>
      </c>
      <c r="D99" s="54">
        <v>1</v>
      </c>
      <c r="E99" s="56">
        <v>7.48</v>
      </c>
      <c r="F99" s="55">
        <v>7.48</v>
      </c>
      <c r="G99" s="54">
        <v>7.48</v>
      </c>
      <c r="H99" s="53">
        <v>1</v>
      </c>
    </row>
    <row r="100" spans="1:8" ht="30.6" customHeight="1" x14ac:dyDescent="0.3">
      <c r="A100" s="56">
        <v>43068</v>
      </c>
      <c r="B100" s="58" t="s">
        <v>2778</v>
      </c>
      <c r="C100" s="57">
        <v>15700000</v>
      </c>
      <c r="D100" s="54">
        <v>12</v>
      </c>
      <c r="E100" s="56">
        <v>16.170000000000002</v>
      </c>
      <c r="F100" s="55">
        <v>21.31</v>
      </c>
      <c r="G100" s="54">
        <v>20.6325</v>
      </c>
      <c r="H100" s="53">
        <v>2</v>
      </c>
    </row>
    <row r="101" spans="1:8" ht="30.6" customHeight="1" x14ac:dyDescent="0.3">
      <c r="A101" s="56">
        <v>43069</v>
      </c>
      <c r="B101" s="58" t="s">
        <v>2746</v>
      </c>
      <c r="C101" s="57">
        <v>6300000</v>
      </c>
      <c r="D101" s="54">
        <v>9</v>
      </c>
      <c r="E101" s="56">
        <v>17.54</v>
      </c>
      <c r="F101" s="55">
        <v>21.02</v>
      </c>
      <c r="G101" s="54">
        <v>19.3687</v>
      </c>
      <c r="H101" s="53">
        <v>2</v>
      </c>
    </row>
    <row r="102" spans="1:8" ht="30.6" customHeight="1" x14ac:dyDescent="0.3">
      <c r="A102" s="56">
        <v>44162</v>
      </c>
      <c r="B102" s="58" t="s">
        <v>2857</v>
      </c>
      <c r="C102" s="57">
        <v>56700000</v>
      </c>
      <c r="D102" s="54">
        <v>87</v>
      </c>
      <c r="E102" s="56">
        <v>13.32</v>
      </c>
      <c r="F102" s="55">
        <v>21.51</v>
      </c>
      <c r="G102" s="54">
        <v>17.306999999999999</v>
      </c>
      <c r="H102" s="53">
        <v>2</v>
      </c>
    </row>
    <row r="103" spans="1:8" ht="30.6" customHeight="1" x14ac:dyDescent="0.3">
      <c r="A103" s="56">
        <v>44332</v>
      </c>
      <c r="B103" s="58" t="s">
        <v>2787</v>
      </c>
      <c r="C103" s="57">
        <v>4200000</v>
      </c>
      <c r="D103" s="54">
        <v>4</v>
      </c>
      <c r="E103" s="56">
        <v>9.2100000000000009</v>
      </c>
      <c r="F103" s="55">
        <v>10.47</v>
      </c>
      <c r="G103" s="54">
        <v>9.6844999999999999</v>
      </c>
      <c r="H103" s="53">
        <v>2</v>
      </c>
    </row>
    <row r="104" spans="1:8" ht="30.6" customHeight="1" x14ac:dyDescent="0.3">
      <c r="A104" s="56">
        <v>44381</v>
      </c>
      <c r="B104" s="58" t="s">
        <v>2849</v>
      </c>
      <c r="C104" s="57">
        <v>36900000</v>
      </c>
      <c r="D104" s="54">
        <v>32</v>
      </c>
      <c r="E104" s="56">
        <v>6.39</v>
      </c>
      <c r="F104" s="55">
        <v>9.1999999999999993</v>
      </c>
      <c r="G104" s="54">
        <v>8.3793000000000006</v>
      </c>
      <c r="H104" s="53">
        <v>2</v>
      </c>
    </row>
    <row r="105" spans="1:8" ht="30.6" customHeight="1" x14ac:dyDescent="0.3">
      <c r="A105" s="56">
        <v>45551</v>
      </c>
      <c r="B105" s="58" t="s">
        <v>2974</v>
      </c>
      <c r="C105" s="57">
        <v>38200000</v>
      </c>
      <c r="D105" s="54">
        <v>31</v>
      </c>
      <c r="E105" s="56">
        <v>1.54</v>
      </c>
      <c r="F105" s="55">
        <v>4.08</v>
      </c>
      <c r="G105" s="54">
        <v>2.7806000000000002</v>
      </c>
      <c r="H105" s="53">
        <v>1</v>
      </c>
    </row>
    <row r="106" spans="1:8" ht="30.6" customHeight="1" x14ac:dyDescent="0.3">
      <c r="A106" s="56">
        <v>45552</v>
      </c>
      <c r="B106" s="58" t="s">
        <v>2811</v>
      </c>
      <c r="C106" s="57">
        <v>81900000</v>
      </c>
      <c r="D106" s="54">
        <v>98</v>
      </c>
      <c r="E106" s="56">
        <v>11.12</v>
      </c>
      <c r="F106" s="55">
        <v>23.23</v>
      </c>
      <c r="G106" s="54">
        <v>16.564499999999999</v>
      </c>
      <c r="H106" s="53">
        <v>3</v>
      </c>
    </row>
    <row r="107" spans="1:8" ht="30.6" customHeight="1" x14ac:dyDescent="0.3">
      <c r="A107" s="56">
        <v>45561</v>
      </c>
      <c r="B107" s="58" t="s">
        <v>2740</v>
      </c>
      <c r="C107" s="57">
        <v>14100000</v>
      </c>
      <c r="D107" s="54">
        <v>23</v>
      </c>
      <c r="E107" s="56">
        <v>9.16</v>
      </c>
      <c r="F107" s="55">
        <v>14.66</v>
      </c>
      <c r="G107" s="54">
        <v>12.573499999999999</v>
      </c>
      <c r="H107" s="53">
        <v>3</v>
      </c>
    </row>
    <row r="108" spans="1:8" ht="30.6" customHeight="1" x14ac:dyDescent="0.3">
      <c r="A108" s="56">
        <v>45661</v>
      </c>
      <c r="B108" s="58" t="s">
        <v>2674</v>
      </c>
      <c r="C108" s="57">
        <v>67600000</v>
      </c>
      <c r="D108" s="54">
        <v>34</v>
      </c>
      <c r="E108" s="56">
        <v>21.37</v>
      </c>
      <c r="F108" s="55">
        <v>44.42</v>
      </c>
      <c r="G108" s="54">
        <v>28.126799999999999</v>
      </c>
      <c r="H108" s="53">
        <v>2</v>
      </c>
    </row>
    <row r="109" spans="1:8" ht="30.6" customHeight="1" x14ac:dyDescent="0.3">
      <c r="A109" s="56">
        <v>47145</v>
      </c>
      <c r="B109" s="58" t="s">
        <v>2961</v>
      </c>
      <c r="C109" s="57">
        <v>6600000</v>
      </c>
      <c r="D109" s="54">
        <v>13</v>
      </c>
      <c r="E109" s="56">
        <v>3.73</v>
      </c>
      <c r="F109" s="55">
        <v>7.5</v>
      </c>
      <c r="G109" s="54">
        <v>5.4257999999999997</v>
      </c>
      <c r="H109" s="53">
        <v>1</v>
      </c>
    </row>
    <row r="110" spans="1:8" ht="30.6" customHeight="1" x14ac:dyDescent="0.3">
      <c r="A110" s="56">
        <v>47162</v>
      </c>
      <c r="B110" s="58" t="s">
        <v>2893</v>
      </c>
      <c r="C110" s="57">
        <v>2100000</v>
      </c>
      <c r="D110" s="54">
        <v>5</v>
      </c>
      <c r="E110" s="56">
        <v>10.98</v>
      </c>
      <c r="F110" s="55">
        <v>11.5</v>
      </c>
      <c r="G110" s="54">
        <v>11.2662</v>
      </c>
      <c r="H110" s="53">
        <v>1</v>
      </c>
    </row>
    <row r="111" spans="1:8" ht="30.6" customHeight="1" x14ac:dyDescent="0.3">
      <c r="A111" s="56">
        <v>47162</v>
      </c>
      <c r="B111" s="58" t="s">
        <v>2893</v>
      </c>
      <c r="C111" s="57">
        <v>1300000</v>
      </c>
      <c r="D111" s="54">
        <v>4</v>
      </c>
      <c r="E111" s="56">
        <v>9.74</v>
      </c>
      <c r="F111" s="55">
        <v>10.24</v>
      </c>
      <c r="G111" s="54">
        <v>10.0708</v>
      </c>
      <c r="H111" s="53">
        <v>2</v>
      </c>
    </row>
    <row r="112" spans="1:8" ht="30.6" customHeight="1" x14ac:dyDescent="0.3">
      <c r="A112" s="56">
        <v>47202</v>
      </c>
      <c r="B112" s="58" t="s">
        <v>2632</v>
      </c>
      <c r="C112" s="57">
        <v>12500000</v>
      </c>
      <c r="D112" s="54">
        <v>33</v>
      </c>
      <c r="E112" s="56">
        <v>15.79</v>
      </c>
      <c r="F112" s="55">
        <v>20.34</v>
      </c>
      <c r="G112" s="54">
        <v>18.470099999999999</v>
      </c>
      <c r="H112" s="53">
        <v>4</v>
      </c>
    </row>
    <row r="113" spans="1:8" ht="30.6" customHeight="1" x14ac:dyDescent="0.3">
      <c r="A113" s="56">
        <v>47203</v>
      </c>
      <c r="B113" s="58" t="s">
        <v>2943</v>
      </c>
      <c r="C113" s="57">
        <v>2000000</v>
      </c>
      <c r="D113" s="54">
        <v>1</v>
      </c>
      <c r="E113" s="56">
        <v>19.8</v>
      </c>
      <c r="F113" s="55">
        <v>19.8</v>
      </c>
      <c r="G113" s="54">
        <v>19.8</v>
      </c>
      <c r="H113" s="53">
        <v>2</v>
      </c>
    </row>
    <row r="114" spans="1:8" ht="30.6" customHeight="1" x14ac:dyDescent="0.3">
      <c r="A114" s="56">
        <v>47363</v>
      </c>
      <c r="B114" s="58" t="s">
        <v>2850</v>
      </c>
      <c r="C114" s="57">
        <v>4800000</v>
      </c>
      <c r="D114" s="54">
        <v>4</v>
      </c>
      <c r="E114" s="56">
        <v>37</v>
      </c>
      <c r="F114" s="55">
        <v>49.96</v>
      </c>
      <c r="G114" s="54">
        <v>45.865400000000001</v>
      </c>
      <c r="H114" s="53">
        <v>2</v>
      </c>
    </row>
    <row r="115" spans="1:8" ht="30.6" customHeight="1" x14ac:dyDescent="0.3">
      <c r="A115" s="56">
        <v>47441</v>
      </c>
      <c r="B115" s="58" t="s">
        <v>2851</v>
      </c>
      <c r="C115" s="57">
        <v>400000</v>
      </c>
      <c r="D115" s="54">
        <v>1</v>
      </c>
      <c r="E115" s="56">
        <v>10.39</v>
      </c>
      <c r="F115" s="55">
        <v>10.39</v>
      </c>
      <c r="G115" s="54">
        <v>10.39</v>
      </c>
      <c r="H115" s="53">
        <v>1</v>
      </c>
    </row>
    <row r="116" spans="1:8" ht="30.6" customHeight="1" x14ac:dyDescent="0.3">
      <c r="A116" s="56">
        <v>47601</v>
      </c>
      <c r="B116" s="58" t="s">
        <v>2799</v>
      </c>
      <c r="C116" s="57">
        <v>1600000</v>
      </c>
      <c r="D116" s="54">
        <v>5</v>
      </c>
      <c r="E116" s="56">
        <v>55.06</v>
      </c>
      <c r="F116" s="55">
        <v>67.98</v>
      </c>
      <c r="G116" s="54">
        <v>62.7988</v>
      </c>
      <c r="H116" s="53">
        <v>2</v>
      </c>
    </row>
    <row r="117" spans="1:8" ht="30.6" customHeight="1" x14ac:dyDescent="0.3">
      <c r="A117" s="56">
        <v>47632</v>
      </c>
      <c r="B117" s="58" t="s">
        <v>2754</v>
      </c>
      <c r="C117" s="57">
        <v>700000</v>
      </c>
      <c r="D117" s="54">
        <v>2</v>
      </c>
      <c r="E117" s="56">
        <v>11.52</v>
      </c>
      <c r="F117" s="55">
        <v>12.97</v>
      </c>
      <c r="G117" s="54">
        <v>12.5557</v>
      </c>
      <c r="H117" s="53">
        <v>3</v>
      </c>
    </row>
    <row r="118" spans="1:8" ht="30.6" customHeight="1" x14ac:dyDescent="0.3">
      <c r="A118" s="56">
        <v>47641</v>
      </c>
      <c r="B118" s="58" t="s">
        <v>2954</v>
      </c>
      <c r="C118" s="57">
        <v>2700000</v>
      </c>
      <c r="D118" s="54">
        <v>3</v>
      </c>
      <c r="E118" s="56">
        <v>4</v>
      </c>
      <c r="F118" s="55">
        <v>4.26</v>
      </c>
      <c r="G118" s="54">
        <v>4.12</v>
      </c>
      <c r="H118" s="53">
        <v>1</v>
      </c>
    </row>
    <row r="119" spans="1:8" ht="30.6" customHeight="1" x14ac:dyDescent="0.3">
      <c r="A119" s="56">
        <v>49065</v>
      </c>
      <c r="B119" s="58" t="s">
        <v>2894</v>
      </c>
      <c r="C119" s="57">
        <v>13800000</v>
      </c>
      <c r="D119" s="54">
        <v>10</v>
      </c>
      <c r="E119" s="56">
        <v>13.3</v>
      </c>
      <c r="F119" s="55">
        <v>21.18</v>
      </c>
      <c r="G119" s="54">
        <v>17.217500000000001</v>
      </c>
      <c r="H119" s="53">
        <v>1</v>
      </c>
    </row>
    <row r="120" spans="1:8" ht="30.6" customHeight="1" x14ac:dyDescent="0.3">
      <c r="A120" s="56">
        <v>49065</v>
      </c>
      <c r="B120" s="58" t="s">
        <v>2894</v>
      </c>
      <c r="C120" s="57">
        <v>740000000</v>
      </c>
      <c r="D120" s="54">
        <v>163</v>
      </c>
      <c r="E120" s="56">
        <v>16.16</v>
      </c>
      <c r="F120" s="55">
        <v>21.47</v>
      </c>
      <c r="G120" s="54">
        <v>19.925599999999999</v>
      </c>
      <c r="H120" s="53">
        <v>2</v>
      </c>
    </row>
    <row r="121" spans="1:8" ht="30.6" customHeight="1" x14ac:dyDescent="0.3">
      <c r="A121" s="56">
        <v>49191</v>
      </c>
      <c r="B121" s="58" t="s">
        <v>2921</v>
      </c>
      <c r="C121" s="57">
        <v>109100000</v>
      </c>
      <c r="D121" s="54">
        <v>101</v>
      </c>
      <c r="E121" s="56">
        <v>21.9</v>
      </c>
      <c r="F121" s="55">
        <v>31.98</v>
      </c>
      <c r="G121" s="54">
        <v>26.959900000000001</v>
      </c>
      <c r="H121" s="53">
        <v>5</v>
      </c>
    </row>
    <row r="122" spans="1:8" ht="30.6" customHeight="1" x14ac:dyDescent="0.3">
      <c r="A122" s="56">
        <v>49671</v>
      </c>
      <c r="B122" s="58" t="s">
        <v>2986</v>
      </c>
      <c r="C122" s="57">
        <v>1200000</v>
      </c>
      <c r="D122" s="54">
        <v>6</v>
      </c>
      <c r="E122" s="56">
        <v>48.98</v>
      </c>
      <c r="F122" s="55">
        <v>80.989999999999995</v>
      </c>
      <c r="G122" s="54">
        <v>61.047499999999999</v>
      </c>
      <c r="H122" s="53">
        <v>2</v>
      </c>
    </row>
    <row r="123" spans="1:8" ht="30.6" customHeight="1" x14ac:dyDescent="0.3">
      <c r="A123" s="56">
        <v>49671</v>
      </c>
      <c r="B123" s="58" t="s">
        <v>2986</v>
      </c>
      <c r="C123" s="57">
        <v>100000</v>
      </c>
      <c r="D123" s="54">
        <v>1</v>
      </c>
      <c r="E123" s="56">
        <v>41.14</v>
      </c>
      <c r="F123" s="55">
        <v>41.14</v>
      </c>
      <c r="G123" s="54">
        <v>41.14</v>
      </c>
      <c r="H123" s="53">
        <v>3</v>
      </c>
    </row>
    <row r="124" spans="1:8" ht="30.6" customHeight="1" x14ac:dyDescent="0.3">
      <c r="A124" s="56">
        <v>49672</v>
      </c>
      <c r="B124" s="58" t="s">
        <v>2944</v>
      </c>
      <c r="C124" s="57">
        <v>95900000</v>
      </c>
      <c r="D124" s="54">
        <v>119</v>
      </c>
      <c r="E124" s="56">
        <v>24.47</v>
      </c>
      <c r="F124" s="55">
        <v>40.56</v>
      </c>
      <c r="G124" s="54">
        <v>30.4483</v>
      </c>
      <c r="H124" s="53">
        <v>3</v>
      </c>
    </row>
    <row r="125" spans="1:8" ht="30.6" customHeight="1" x14ac:dyDescent="0.3">
      <c r="A125" s="56">
        <v>52137</v>
      </c>
      <c r="B125" s="58" t="s">
        <v>2621</v>
      </c>
      <c r="C125" s="57">
        <v>9200000</v>
      </c>
      <c r="D125" s="54">
        <v>8</v>
      </c>
      <c r="E125" s="56">
        <v>21</v>
      </c>
      <c r="F125" s="55">
        <v>23.75</v>
      </c>
      <c r="G125" s="54">
        <v>22.684999999999999</v>
      </c>
      <c r="H125" s="53">
        <v>4</v>
      </c>
    </row>
    <row r="126" spans="1:8" ht="30.6" customHeight="1" x14ac:dyDescent="0.3">
      <c r="A126" s="56">
        <v>52137</v>
      </c>
      <c r="B126" s="58" t="s">
        <v>2621</v>
      </c>
      <c r="C126" s="57">
        <v>15400000</v>
      </c>
      <c r="D126" s="54">
        <v>8</v>
      </c>
      <c r="E126" s="56">
        <v>20.52</v>
      </c>
      <c r="F126" s="55">
        <v>23.68</v>
      </c>
      <c r="G126" s="54">
        <v>21.546299999999999</v>
      </c>
      <c r="H126" s="53">
        <v>5</v>
      </c>
    </row>
    <row r="127" spans="1:8" ht="30.6" customHeight="1" x14ac:dyDescent="0.3">
      <c r="A127" s="56">
        <v>52231</v>
      </c>
      <c r="B127" s="58" t="s">
        <v>2815</v>
      </c>
      <c r="C127" s="57">
        <v>34100000</v>
      </c>
      <c r="D127" s="54">
        <v>18</v>
      </c>
      <c r="E127" s="56">
        <v>20.3</v>
      </c>
      <c r="F127" s="55">
        <v>58.69</v>
      </c>
      <c r="G127" s="54">
        <v>36.147500000000001</v>
      </c>
      <c r="H127" s="53">
        <v>3</v>
      </c>
    </row>
    <row r="128" spans="1:8" ht="30.6" customHeight="1" x14ac:dyDescent="0.3">
      <c r="A128" s="56">
        <v>52634</v>
      </c>
      <c r="B128" s="58" t="s">
        <v>2677</v>
      </c>
      <c r="C128" s="57">
        <v>1000000</v>
      </c>
      <c r="D128" s="54">
        <v>1</v>
      </c>
      <c r="E128" s="56">
        <v>12.09</v>
      </c>
      <c r="F128" s="55">
        <v>12.09</v>
      </c>
      <c r="G128" s="54">
        <v>12.09</v>
      </c>
      <c r="H128" s="53">
        <v>2</v>
      </c>
    </row>
    <row r="129" spans="1:8" ht="30.6" customHeight="1" x14ac:dyDescent="0.3">
      <c r="A129" s="56">
        <v>52852</v>
      </c>
      <c r="B129" s="58" t="s">
        <v>2936</v>
      </c>
      <c r="C129" s="57">
        <v>36800000</v>
      </c>
      <c r="D129" s="54">
        <v>35</v>
      </c>
      <c r="E129" s="56">
        <v>10.68</v>
      </c>
      <c r="F129" s="55">
        <v>17.45</v>
      </c>
      <c r="G129" s="54">
        <v>14.0357</v>
      </c>
      <c r="H129" s="53">
        <v>1</v>
      </c>
    </row>
    <row r="130" spans="1:8" ht="30.6" customHeight="1" x14ac:dyDescent="0.3">
      <c r="A130" s="56">
        <v>53063</v>
      </c>
      <c r="B130" s="58" t="s">
        <v>2756</v>
      </c>
      <c r="C130" s="57">
        <v>57300000</v>
      </c>
      <c r="D130" s="54">
        <v>99</v>
      </c>
      <c r="E130" s="56">
        <v>15.57</v>
      </c>
      <c r="F130" s="55">
        <v>19.73</v>
      </c>
      <c r="G130" s="54">
        <v>18.003</v>
      </c>
      <c r="H130" s="53">
        <v>3</v>
      </c>
    </row>
    <row r="131" spans="1:8" ht="30.6" customHeight="1" x14ac:dyDescent="0.3">
      <c r="A131" s="56">
        <v>53094</v>
      </c>
      <c r="B131" s="58" t="s">
        <v>2757</v>
      </c>
      <c r="C131" s="57">
        <v>39500000</v>
      </c>
      <c r="D131" s="54">
        <v>35</v>
      </c>
      <c r="E131" s="56">
        <v>23.35</v>
      </c>
      <c r="F131" s="55">
        <v>31.64</v>
      </c>
      <c r="G131" s="54">
        <v>30.06</v>
      </c>
      <c r="H131" s="53">
        <v>2</v>
      </c>
    </row>
    <row r="132" spans="1:8" ht="30.6" customHeight="1" x14ac:dyDescent="0.3">
      <c r="A132" s="56">
        <v>54255</v>
      </c>
      <c r="B132" s="58" t="s">
        <v>2993</v>
      </c>
      <c r="C132" s="57">
        <v>368600000</v>
      </c>
      <c r="D132" s="54">
        <v>101</v>
      </c>
      <c r="E132" s="56">
        <v>0.13</v>
      </c>
      <c r="F132" s="55">
        <v>7.56</v>
      </c>
      <c r="G132" s="54">
        <v>1.9554</v>
      </c>
      <c r="H132" s="53">
        <v>1</v>
      </c>
    </row>
    <row r="133" spans="1:8" ht="30.6" customHeight="1" x14ac:dyDescent="0.3">
      <c r="A133" s="56">
        <v>55361</v>
      </c>
      <c r="B133" s="58" t="s">
        <v>2800</v>
      </c>
      <c r="C133" s="57">
        <v>23200000</v>
      </c>
      <c r="D133" s="54">
        <v>40</v>
      </c>
      <c r="E133" s="56">
        <v>20.03</v>
      </c>
      <c r="F133" s="55">
        <v>23.13</v>
      </c>
      <c r="G133" s="54">
        <v>21.032699999999998</v>
      </c>
      <c r="H133" s="53">
        <v>2</v>
      </c>
    </row>
    <row r="134" spans="1:8" ht="30.6" customHeight="1" x14ac:dyDescent="0.3">
      <c r="A134" s="56">
        <v>55381</v>
      </c>
      <c r="B134" s="58" t="s">
        <v>2955</v>
      </c>
      <c r="C134" s="57">
        <v>10000000</v>
      </c>
      <c r="D134" s="54">
        <v>2</v>
      </c>
      <c r="E134" s="56">
        <v>1.97</v>
      </c>
      <c r="F134" s="55">
        <v>1.99</v>
      </c>
      <c r="G134" s="54">
        <v>1.98</v>
      </c>
      <c r="H134" s="53">
        <v>1</v>
      </c>
    </row>
    <row r="135" spans="1:8" ht="30.6" customHeight="1" x14ac:dyDescent="0.3">
      <c r="A135" s="56">
        <v>55461</v>
      </c>
      <c r="B135" s="58" t="s">
        <v>2976</v>
      </c>
      <c r="C135" s="57">
        <v>24100000</v>
      </c>
      <c r="D135" s="54">
        <v>6</v>
      </c>
      <c r="E135" s="56">
        <v>9.52</v>
      </c>
      <c r="F135" s="55">
        <v>17.393999999999998</v>
      </c>
      <c r="G135" s="54">
        <v>14.5397</v>
      </c>
      <c r="H135" s="53">
        <v>3</v>
      </c>
    </row>
    <row r="136" spans="1:8" ht="30.6" customHeight="1" x14ac:dyDescent="0.3">
      <c r="A136" s="56">
        <v>61753</v>
      </c>
      <c r="B136" s="58" t="s">
        <v>2946</v>
      </c>
      <c r="C136" s="57">
        <v>22500000</v>
      </c>
      <c r="D136" s="54">
        <v>18</v>
      </c>
      <c r="E136" s="56">
        <v>2.5</v>
      </c>
      <c r="F136" s="55">
        <v>37.51</v>
      </c>
      <c r="G136" s="54">
        <v>12.9932</v>
      </c>
      <c r="H136" s="53">
        <v>1</v>
      </c>
    </row>
    <row r="137" spans="1:8" ht="30.6" customHeight="1" x14ac:dyDescent="0.3">
      <c r="A137" s="56">
        <v>61753</v>
      </c>
      <c r="B137" s="58" t="s">
        <v>2946</v>
      </c>
      <c r="C137" s="57">
        <v>57200000</v>
      </c>
      <c r="D137" s="54">
        <v>34</v>
      </c>
      <c r="E137" s="56">
        <v>24.5</v>
      </c>
      <c r="F137" s="55">
        <v>38.58</v>
      </c>
      <c r="G137" s="54">
        <v>24.8718</v>
      </c>
      <c r="H137" s="53">
        <v>2</v>
      </c>
    </row>
    <row r="138" spans="1:8" ht="30.6" customHeight="1" x14ac:dyDescent="0.3">
      <c r="A138" s="56">
        <v>61791</v>
      </c>
      <c r="B138" s="58" t="s">
        <v>2789</v>
      </c>
      <c r="C138" s="57">
        <v>8400000</v>
      </c>
      <c r="D138" s="54">
        <v>17</v>
      </c>
      <c r="E138" s="56">
        <v>13.4</v>
      </c>
      <c r="F138" s="55">
        <v>15.81</v>
      </c>
      <c r="G138" s="54">
        <v>14.2636</v>
      </c>
      <c r="H138" s="53">
        <v>3</v>
      </c>
    </row>
    <row r="139" spans="1:8" ht="30.6" customHeight="1" x14ac:dyDescent="0.3">
      <c r="A139" s="56">
        <v>61893</v>
      </c>
      <c r="B139" s="58" t="s">
        <v>2865</v>
      </c>
      <c r="C139" s="57">
        <v>35100000</v>
      </c>
      <c r="D139" s="54">
        <v>33</v>
      </c>
      <c r="E139" s="56">
        <v>15.67</v>
      </c>
      <c r="F139" s="55">
        <v>19.78</v>
      </c>
      <c r="G139" s="54">
        <v>17.563500000000001</v>
      </c>
      <c r="H139" s="53">
        <v>3</v>
      </c>
    </row>
    <row r="140" spans="1:8" ht="30.6" customHeight="1" x14ac:dyDescent="0.3">
      <c r="A140" s="56">
        <v>61952</v>
      </c>
      <c r="B140" s="58" t="s">
        <v>2963</v>
      </c>
      <c r="C140" s="57">
        <v>2400000</v>
      </c>
      <c r="D140" s="54">
        <v>5</v>
      </c>
      <c r="E140" s="56">
        <v>24.91</v>
      </c>
      <c r="F140" s="55">
        <v>32.75</v>
      </c>
      <c r="G140" s="54">
        <v>25.829599999999999</v>
      </c>
      <c r="H140" s="53">
        <v>1</v>
      </c>
    </row>
    <row r="141" spans="1:8" ht="30.6" customHeight="1" x14ac:dyDescent="0.3">
      <c r="A141" s="56">
        <v>61964</v>
      </c>
      <c r="B141" s="58" t="s">
        <v>2741</v>
      </c>
      <c r="C141" s="57">
        <v>87000000</v>
      </c>
      <c r="D141" s="54">
        <v>95</v>
      </c>
      <c r="E141" s="56">
        <v>18.829999999999998</v>
      </c>
      <c r="F141" s="55">
        <v>22.66</v>
      </c>
      <c r="G141" s="54">
        <v>21.188500000000001</v>
      </c>
      <c r="H141" s="53">
        <v>3</v>
      </c>
    </row>
    <row r="142" spans="1:8" ht="30.6" customHeight="1" x14ac:dyDescent="0.3">
      <c r="A142" s="56">
        <v>62053</v>
      </c>
      <c r="B142" s="58" t="s">
        <v>2905</v>
      </c>
      <c r="C142" s="57">
        <v>6700000</v>
      </c>
      <c r="D142" s="54">
        <v>16</v>
      </c>
      <c r="E142" s="56">
        <v>29.44</v>
      </c>
      <c r="F142" s="55">
        <v>33.090000000000003</v>
      </c>
      <c r="G142" s="54">
        <v>32.615499999999997</v>
      </c>
      <c r="H142" s="53">
        <v>3</v>
      </c>
    </row>
    <row r="143" spans="1:8" ht="30.6" customHeight="1" x14ac:dyDescent="0.3">
      <c r="A143" s="56">
        <v>62083</v>
      </c>
      <c r="B143" s="58" t="s">
        <v>2964</v>
      </c>
      <c r="C143" s="57">
        <v>300000</v>
      </c>
      <c r="D143" s="54">
        <v>3</v>
      </c>
      <c r="E143" s="56">
        <v>55.31</v>
      </c>
      <c r="F143" s="55">
        <v>64.11</v>
      </c>
      <c r="G143" s="54">
        <v>60.526699999999998</v>
      </c>
      <c r="H143" s="53">
        <v>3</v>
      </c>
    </row>
    <row r="144" spans="1:8" ht="30.6" customHeight="1" x14ac:dyDescent="0.3">
      <c r="A144" s="56">
        <v>62209</v>
      </c>
      <c r="B144" s="58" t="s">
        <v>2858</v>
      </c>
      <c r="C144" s="57">
        <v>16800000</v>
      </c>
      <c r="D144" s="54">
        <v>8</v>
      </c>
      <c r="E144" s="56">
        <v>13.3</v>
      </c>
      <c r="F144" s="55">
        <v>13.89</v>
      </c>
      <c r="G144" s="54">
        <v>13.5113</v>
      </c>
      <c r="H144" s="53">
        <v>2</v>
      </c>
    </row>
    <row r="145" spans="1:8" ht="30.6" customHeight="1" x14ac:dyDescent="0.3">
      <c r="A145" s="56">
        <v>62241</v>
      </c>
      <c r="B145" s="58" t="s">
        <v>2779</v>
      </c>
      <c r="C145" s="57">
        <v>52300000</v>
      </c>
      <c r="D145" s="54">
        <v>68</v>
      </c>
      <c r="E145" s="56">
        <v>22.04</v>
      </c>
      <c r="F145" s="55">
        <v>40.35</v>
      </c>
      <c r="G145" s="54">
        <v>30.773599999999998</v>
      </c>
      <c r="H145" s="53">
        <v>3</v>
      </c>
    </row>
    <row r="146" spans="1:8" ht="30.6" customHeight="1" x14ac:dyDescent="0.3">
      <c r="A146" s="56">
        <v>62482</v>
      </c>
      <c r="B146" s="58" t="s">
        <v>2842</v>
      </c>
      <c r="C146" s="57">
        <v>1600000</v>
      </c>
      <c r="D146" s="54">
        <v>7</v>
      </c>
      <c r="E146" s="56">
        <v>14.5</v>
      </c>
      <c r="F146" s="55">
        <v>16.36</v>
      </c>
      <c r="G146" s="54">
        <v>15.071300000000001</v>
      </c>
      <c r="H146" s="53">
        <v>2</v>
      </c>
    </row>
    <row r="147" spans="1:8" ht="30.6" customHeight="1" x14ac:dyDescent="0.3">
      <c r="A147" s="56">
        <v>62483</v>
      </c>
      <c r="B147" s="58" t="s">
        <v>2871</v>
      </c>
      <c r="C147" s="57">
        <v>3300000</v>
      </c>
      <c r="D147" s="54">
        <v>4</v>
      </c>
      <c r="E147" s="56">
        <v>7.63</v>
      </c>
      <c r="F147" s="55">
        <v>8.4499999999999993</v>
      </c>
      <c r="G147" s="54">
        <v>7.8502999999999998</v>
      </c>
      <c r="H147" s="53">
        <v>1</v>
      </c>
    </row>
    <row r="148" spans="1:8" ht="30.6" customHeight="1" x14ac:dyDescent="0.3">
      <c r="A148" s="56">
        <v>62573</v>
      </c>
      <c r="B148" s="58" t="s">
        <v>2948</v>
      </c>
      <c r="C148" s="57">
        <v>4000000</v>
      </c>
      <c r="D148" s="54">
        <v>6</v>
      </c>
      <c r="E148" s="56">
        <v>39.67</v>
      </c>
      <c r="F148" s="55">
        <v>51.08</v>
      </c>
      <c r="G148" s="54">
        <v>41.648800000000001</v>
      </c>
      <c r="H148" s="53">
        <v>2</v>
      </c>
    </row>
    <row r="149" spans="1:8" ht="30.6" customHeight="1" x14ac:dyDescent="0.3">
      <c r="A149" s="56">
        <v>62743</v>
      </c>
      <c r="B149" s="58" t="s">
        <v>2609</v>
      </c>
      <c r="C149" s="57">
        <v>131200000</v>
      </c>
      <c r="D149" s="54">
        <v>157</v>
      </c>
      <c r="E149" s="56">
        <v>10.8</v>
      </c>
      <c r="F149" s="55">
        <v>16.12</v>
      </c>
      <c r="G149" s="54">
        <v>13.0412</v>
      </c>
      <c r="H149" s="53">
        <v>3</v>
      </c>
    </row>
    <row r="150" spans="1:8" ht="30.6" customHeight="1" x14ac:dyDescent="0.3">
      <c r="A150" s="56">
        <v>62881</v>
      </c>
      <c r="B150" s="58" t="s">
        <v>2832</v>
      </c>
      <c r="C150" s="57">
        <v>24000000</v>
      </c>
      <c r="D150" s="54">
        <v>17</v>
      </c>
      <c r="E150" s="56">
        <v>19.510000000000002</v>
      </c>
      <c r="F150" s="55">
        <v>25.71</v>
      </c>
      <c r="G150" s="54">
        <v>23.810600000000001</v>
      </c>
      <c r="H150" s="53">
        <v>2</v>
      </c>
    </row>
    <row r="151" spans="1:8" ht="30.6" customHeight="1" x14ac:dyDescent="0.3">
      <c r="A151" s="56">
        <v>64143</v>
      </c>
      <c r="B151" s="58" t="s">
        <v>2729</v>
      </c>
      <c r="C151" s="57">
        <v>106800000</v>
      </c>
      <c r="D151" s="54">
        <v>94</v>
      </c>
      <c r="E151" s="56">
        <v>15.12</v>
      </c>
      <c r="F151" s="55">
        <v>18.32</v>
      </c>
      <c r="G151" s="54">
        <v>16.656199999999998</v>
      </c>
      <c r="H151" s="53">
        <v>1</v>
      </c>
    </row>
    <row r="152" spans="1:8" ht="30.6" customHeight="1" x14ac:dyDescent="0.3">
      <c r="A152" s="56">
        <v>64143</v>
      </c>
      <c r="B152" s="58" t="s">
        <v>2729</v>
      </c>
      <c r="C152" s="57">
        <v>149200000</v>
      </c>
      <c r="D152" s="54">
        <v>76</v>
      </c>
      <c r="E152" s="56">
        <v>15.74</v>
      </c>
      <c r="F152" s="55">
        <v>19.82</v>
      </c>
      <c r="G152" s="54">
        <v>17.977</v>
      </c>
      <c r="H152" s="53">
        <v>2</v>
      </c>
    </row>
    <row r="153" spans="1:8" ht="30.6" customHeight="1" x14ac:dyDescent="0.3">
      <c r="A153" s="56">
        <v>64161</v>
      </c>
      <c r="B153" s="58" t="s">
        <v>2827</v>
      </c>
      <c r="C153" s="57">
        <v>5500000</v>
      </c>
      <c r="D153" s="54">
        <v>8</v>
      </c>
      <c r="E153" s="56">
        <v>29.67</v>
      </c>
      <c r="F153" s="55">
        <v>33.56</v>
      </c>
      <c r="G153" s="54">
        <v>31.21</v>
      </c>
      <c r="H153" s="53">
        <v>2</v>
      </c>
    </row>
    <row r="154" spans="1:8" ht="30.6" customHeight="1" x14ac:dyDescent="0.3">
      <c r="A154" s="56">
        <v>64381</v>
      </c>
      <c r="B154" s="58" t="s">
        <v>2906</v>
      </c>
      <c r="C154" s="57">
        <v>18600000</v>
      </c>
      <c r="D154" s="54">
        <v>24</v>
      </c>
      <c r="E154" s="56">
        <v>23.48</v>
      </c>
      <c r="F154" s="55">
        <v>35.64</v>
      </c>
      <c r="G154" s="54">
        <v>28.076599999999999</v>
      </c>
      <c r="H154" s="53">
        <v>1</v>
      </c>
    </row>
    <row r="155" spans="1:8" ht="30.6" customHeight="1" x14ac:dyDescent="0.3">
      <c r="A155" s="56">
        <v>64413</v>
      </c>
      <c r="B155" s="58" t="s">
        <v>2843</v>
      </c>
      <c r="C155" s="57">
        <v>15700000</v>
      </c>
      <c r="D155" s="54">
        <v>21</v>
      </c>
      <c r="E155" s="56">
        <v>14.37</v>
      </c>
      <c r="F155" s="55">
        <v>20.81</v>
      </c>
      <c r="G155" s="54">
        <v>17.311599999999999</v>
      </c>
      <c r="H155" s="53">
        <v>2</v>
      </c>
    </row>
    <row r="156" spans="1:8" ht="30.6" customHeight="1" x14ac:dyDescent="0.3">
      <c r="A156" s="56">
        <v>64414</v>
      </c>
      <c r="B156" s="58" t="s">
        <v>2844</v>
      </c>
      <c r="C156" s="57">
        <v>2100000</v>
      </c>
      <c r="D156" s="54">
        <v>6</v>
      </c>
      <c r="E156" s="56">
        <v>14.92</v>
      </c>
      <c r="F156" s="55">
        <v>19.309999999999999</v>
      </c>
      <c r="G156" s="54">
        <v>17.778099999999998</v>
      </c>
      <c r="H156" s="53">
        <v>2</v>
      </c>
    </row>
    <row r="157" spans="1:8" ht="30.6" customHeight="1" x14ac:dyDescent="0.3">
      <c r="A157" s="56">
        <v>64415</v>
      </c>
      <c r="B157" s="58" t="s">
        <v>2968</v>
      </c>
      <c r="C157" s="57">
        <v>7200000</v>
      </c>
      <c r="D157" s="54">
        <v>6</v>
      </c>
      <c r="E157" s="56">
        <v>13.3</v>
      </c>
      <c r="F157" s="55">
        <v>16.329999999999998</v>
      </c>
      <c r="G157" s="54">
        <v>14.598800000000001</v>
      </c>
      <c r="H157" s="53">
        <v>2</v>
      </c>
    </row>
    <row r="158" spans="1:8" ht="30.6" customHeight="1" x14ac:dyDescent="0.3">
      <c r="A158" s="56">
        <v>64492</v>
      </c>
      <c r="B158" s="58" t="s">
        <v>2984</v>
      </c>
      <c r="C158" s="57">
        <v>91800000</v>
      </c>
      <c r="D158" s="54">
        <v>65</v>
      </c>
      <c r="E158" s="56">
        <v>5.49</v>
      </c>
      <c r="F158" s="55">
        <v>10.95</v>
      </c>
      <c r="G158" s="54">
        <v>8.9666999999999994</v>
      </c>
      <c r="H158" s="53">
        <v>1</v>
      </c>
    </row>
    <row r="159" spans="1:8" ht="30.6" customHeight="1" x14ac:dyDescent="0.3">
      <c r="A159" s="56">
        <v>64511</v>
      </c>
      <c r="B159" s="58" t="s">
        <v>2872</v>
      </c>
      <c r="C159" s="57">
        <v>47200000</v>
      </c>
      <c r="D159" s="54">
        <v>68</v>
      </c>
      <c r="E159" s="56">
        <v>9.89</v>
      </c>
      <c r="F159" s="55">
        <v>12.19</v>
      </c>
      <c r="G159" s="54">
        <v>10.968400000000001</v>
      </c>
      <c r="H159" s="53">
        <v>2</v>
      </c>
    </row>
    <row r="160" spans="1:8" ht="30.6" customHeight="1" x14ac:dyDescent="0.3">
      <c r="A160" s="56">
        <v>64511</v>
      </c>
      <c r="B160" s="58" t="s">
        <v>2872</v>
      </c>
      <c r="C160" s="57">
        <v>26400000</v>
      </c>
      <c r="D160" s="54">
        <v>11</v>
      </c>
      <c r="E160" s="56">
        <v>10.18</v>
      </c>
      <c r="F160" s="55">
        <v>11.49</v>
      </c>
      <c r="G160" s="54">
        <v>10.9156</v>
      </c>
      <c r="H160" s="53">
        <v>3</v>
      </c>
    </row>
    <row r="161" spans="1:8" ht="30.6" customHeight="1" x14ac:dyDescent="0.3">
      <c r="A161" s="56">
        <v>64651</v>
      </c>
      <c r="B161" s="58" t="s">
        <v>2833</v>
      </c>
      <c r="C161" s="57">
        <v>7700000</v>
      </c>
      <c r="D161" s="54">
        <v>15</v>
      </c>
      <c r="E161" s="56">
        <v>13.41</v>
      </c>
      <c r="F161" s="55">
        <v>16.75</v>
      </c>
      <c r="G161" s="54">
        <v>15.3371</v>
      </c>
      <c r="H161" s="53">
        <v>2</v>
      </c>
    </row>
    <row r="162" spans="1:8" ht="30.6" customHeight="1" x14ac:dyDescent="0.3">
      <c r="A162" s="56">
        <v>64691</v>
      </c>
      <c r="B162" s="58" t="s">
        <v>2994</v>
      </c>
      <c r="C162" s="57">
        <v>19000000</v>
      </c>
      <c r="D162" s="54">
        <v>1</v>
      </c>
      <c r="E162" s="56">
        <v>55.58</v>
      </c>
      <c r="F162" s="55">
        <v>55.58</v>
      </c>
      <c r="G162" s="54">
        <v>55.58</v>
      </c>
      <c r="H162" s="53">
        <v>1</v>
      </c>
    </row>
    <row r="163" spans="1:8" ht="30.6" customHeight="1" x14ac:dyDescent="0.3">
      <c r="A163" s="56">
        <v>64861</v>
      </c>
      <c r="B163" s="58" t="s">
        <v>2859</v>
      </c>
      <c r="C163" s="57">
        <v>10800000</v>
      </c>
      <c r="D163" s="54">
        <v>26</v>
      </c>
      <c r="E163" s="56">
        <v>17.399999999999999</v>
      </c>
      <c r="F163" s="55">
        <v>19.68</v>
      </c>
      <c r="G163" s="54">
        <v>18.521000000000001</v>
      </c>
      <c r="H163" s="53">
        <v>1</v>
      </c>
    </row>
    <row r="164" spans="1:8" ht="30.6" customHeight="1" x14ac:dyDescent="0.3">
      <c r="A164" s="56">
        <v>64961</v>
      </c>
      <c r="B164" s="58" t="s">
        <v>2769</v>
      </c>
      <c r="C164" s="57">
        <v>37300000</v>
      </c>
      <c r="D164" s="54">
        <v>48</v>
      </c>
      <c r="E164" s="56">
        <v>7.99</v>
      </c>
      <c r="F164" s="55">
        <v>10.9</v>
      </c>
      <c r="G164" s="54">
        <v>9.1670999999999996</v>
      </c>
      <c r="H164" s="53">
        <v>3</v>
      </c>
    </row>
    <row r="165" spans="1:8" ht="30.6" customHeight="1" x14ac:dyDescent="0.3">
      <c r="A165" s="56">
        <v>65581</v>
      </c>
      <c r="B165" s="58" t="s">
        <v>2896</v>
      </c>
      <c r="C165" s="57">
        <v>3300000</v>
      </c>
      <c r="D165" s="54">
        <v>3</v>
      </c>
      <c r="E165" s="56">
        <v>6.4</v>
      </c>
      <c r="F165" s="55">
        <v>7.92</v>
      </c>
      <c r="G165" s="54">
        <v>7.1829999999999998</v>
      </c>
      <c r="H165" s="53">
        <v>2</v>
      </c>
    </row>
    <row r="166" spans="1:8" ht="30.6" customHeight="1" x14ac:dyDescent="0.3">
      <c r="A166" s="56">
        <v>65891</v>
      </c>
      <c r="B166" s="58" t="s">
        <v>2897</v>
      </c>
      <c r="C166" s="57">
        <v>48500000</v>
      </c>
      <c r="D166" s="54">
        <v>79</v>
      </c>
      <c r="E166" s="56">
        <v>11.25</v>
      </c>
      <c r="F166" s="55">
        <v>32.130000000000003</v>
      </c>
      <c r="G166" s="54">
        <v>22.352900000000002</v>
      </c>
      <c r="H166" s="53">
        <v>2</v>
      </c>
    </row>
    <row r="167" spans="1:8" ht="30.6" customHeight="1" x14ac:dyDescent="0.3">
      <c r="A167" s="56">
        <v>65912</v>
      </c>
      <c r="B167" s="58" t="s">
        <v>2770</v>
      </c>
      <c r="C167" s="57">
        <v>5600000</v>
      </c>
      <c r="D167" s="54">
        <v>2</v>
      </c>
      <c r="E167" s="56">
        <v>14.93</v>
      </c>
      <c r="F167" s="55">
        <v>14.95</v>
      </c>
      <c r="G167" s="54">
        <v>14.9429</v>
      </c>
      <c r="H167" s="53">
        <v>2</v>
      </c>
    </row>
    <row r="168" spans="1:8" ht="30.6" customHeight="1" x14ac:dyDescent="0.3">
      <c r="A168" s="56">
        <v>66291</v>
      </c>
      <c r="B168" s="58" t="s">
        <v>2806</v>
      </c>
      <c r="C168" s="57">
        <v>10000000</v>
      </c>
      <c r="D168" s="54">
        <v>1</v>
      </c>
      <c r="E168" s="56">
        <v>15.34</v>
      </c>
      <c r="F168" s="55">
        <v>15.34</v>
      </c>
      <c r="G168" s="54">
        <v>15.34</v>
      </c>
      <c r="H168" s="53">
        <v>2</v>
      </c>
    </row>
    <row r="169" spans="1:8" ht="30.6" customHeight="1" x14ac:dyDescent="0.3">
      <c r="A169" s="56">
        <v>66681</v>
      </c>
      <c r="B169" s="58" t="s">
        <v>2835</v>
      </c>
      <c r="C169" s="57">
        <v>5700000</v>
      </c>
      <c r="D169" s="54">
        <v>15</v>
      </c>
      <c r="E169" s="56">
        <v>9.1199999999999992</v>
      </c>
      <c r="F169" s="55">
        <v>12.02</v>
      </c>
      <c r="G169" s="54">
        <v>10.6677</v>
      </c>
      <c r="H169" s="53">
        <v>1</v>
      </c>
    </row>
    <row r="170" spans="1:8" ht="30.6" customHeight="1" x14ac:dyDescent="0.3">
      <c r="A170" s="56">
        <v>66682</v>
      </c>
      <c r="B170" s="58" t="s">
        <v>2907</v>
      </c>
      <c r="C170" s="57">
        <v>17500000</v>
      </c>
      <c r="D170" s="54">
        <v>10</v>
      </c>
      <c r="E170" s="56">
        <v>2.85</v>
      </c>
      <c r="F170" s="55">
        <v>5.56</v>
      </c>
      <c r="G170" s="54">
        <v>4.1965000000000003</v>
      </c>
      <c r="H170" s="53">
        <v>1</v>
      </c>
    </row>
    <row r="171" spans="1:8" ht="30.6" customHeight="1" x14ac:dyDescent="0.3">
      <c r="A171" s="56">
        <v>66682</v>
      </c>
      <c r="B171" s="58" t="s">
        <v>2907</v>
      </c>
      <c r="C171" s="57">
        <v>1000000</v>
      </c>
      <c r="D171" s="54">
        <v>1</v>
      </c>
      <c r="E171" s="56">
        <v>8.17</v>
      </c>
      <c r="F171" s="55">
        <v>8.17</v>
      </c>
      <c r="G171" s="54">
        <v>8.17</v>
      </c>
      <c r="H171" s="53">
        <v>2</v>
      </c>
    </row>
    <row r="172" spans="1:8" ht="30.6" customHeight="1" x14ac:dyDescent="0.3">
      <c r="A172" s="56">
        <v>67061</v>
      </c>
      <c r="B172" s="58" t="s">
        <v>2733</v>
      </c>
      <c r="C172" s="57">
        <v>263500000</v>
      </c>
      <c r="D172" s="54">
        <v>104</v>
      </c>
      <c r="E172" s="56">
        <v>23.71</v>
      </c>
      <c r="F172" s="55">
        <v>26.76</v>
      </c>
      <c r="G172" s="54">
        <v>24.793700000000001</v>
      </c>
      <c r="H172" s="53">
        <v>3</v>
      </c>
    </row>
    <row r="173" spans="1:8" ht="30.6" customHeight="1" x14ac:dyDescent="0.3">
      <c r="A173" s="56">
        <v>80114</v>
      </c>
      <c r="B173" s="58" t="s">
        <v>2876</v>
      </c>
      <c r="C173" s="57">
        <v>1000000</v>
      </c>
      <c r="D173" s="54">
        <v>4</v>
      </c>
      <c r="E173" s="56">
        <v>22.91</v>
      </c>
      <c r="F173" s="55">
        <v>24.15</v>
      </c>
      <c r="G173" s="54">
        <v>23.172999999999998</v>
      </c>
      <c r="H173" s="53">
        <v>1</v>
      </c>
    </row>
    <row r="174" spans="1:8" ht="30.6" customHeight="1" x14ac:dyDescent="0.3">
      <c r="A174" s="56">
        <v>80272</v>
      </c>
      <c r="B174" s="58" t="s">
        <v>2956</v>
      </c>
      <c r="C174" s="57">
        <v>100000</v>
      </c>
      <c r="D174" s="54">
        <v>1</v>
      </c>
      <c r="E174" s="56">
        <v>103.56</v>
      </c>
      <c r="F174" s="55">
        <v>103.56</v>
      </c>
      <c r="G174" s="54">
        <v>103.56</v>
      </c>
      <c r="H174" s="53">
        <v>1</v>
      </c>
    </row>
    <row r="175" spans="1:8" ht="30.6" customHeight="1" x14ac:dyDescent="0.3">
      <c r="A175" s="56">
        <v>80281</v>
      </c>
      <c r="B175" s="58" t="s">
        <v>2845</v>
      </c>
      <c r="C175" s="57">
        <v>21100000</v>
      </c>
      <c r="D175" s="54">
        <v>19</v>
      </c>
      <c r="E175" s="56">
        <v>4.7</v>
      </c>
      <c r="F175" s="55">
        <v>6.14</v>
      </c>
      <c r="G175" s="54">
        <v>5.4668999999999999</v>
      </c>
      <c r="H175" s="53">
        <v>1</v>
      </c>
    </row>
    <row r="176" spans="1:8" ht="30.6" customHeight="1" x14ac:dyDescent="0.3">
      <c r="A176" s="56">
        <v>80441</v>
      </c>
      <c r="B176" s="58" t="s">
        <v>2771</v>
      </c>
      <c r="C176" s="57">
        <v>95900000</v>
      </c>
      <c r="D176" s="54">
        <v>48</v>
      </c>
      <c r="E176" s="56">
        <v>11.07</v>
      </c>
      <c r="F176" s="55">
        <v>12.06</v>
      </c>
      <c r="G176" s="54">
        <v>11.4381</v>
      </c>
      <c r="H176" s="53">
        <v>3</v>
      </c>
    </row>
    <row r="177" spans="1:8" ht="30.6" customHeight="1" x14ac:dyDescent="0.3">
      <c r="A177" s="56">
        <v>80505</v>
      </c>
      <c r="B177" s="58" t="s">
        <v>2860</v>
      </c>
      <c r="C177" s="57">
        <v>5500000</v>
      </c>
      <c r="D177" s="54">
        <v>11</v>
      </c>
      <c r="E177" s="56">
        <v>7.25</v>
      </c>
      <c r="F177" s="55">
        <v>8.92</v>
      </c>
      <c r="G177" s="54">
        <v>7.9414999999999996</v>
      </c>
      <c r="H177" s="53">
        <v>2</v>
      </c>
    </row>
    <row r="178" spans="1:8" ht="30.6" customHeight="1" x14ac:dyDescent="0.3">
      <c r="A178" s="56">
        <v>80661</v>
      </c>
      <c r="B178" s="58" t="s">
        <v>2836</v>
      </c>
      <c r="C178" s="57">
        <v>42000000</v>
      </c>
      <c r="D178" s="54">
        <v>57</v>
      </c>
      <c r="E178" s="56">
        <v>4.3</v>
      </c>
      <c r="F178" s="55">
        <v>7.93</v>
      </c>
      <c r="G178" s="54">
        <v>5.4635999999999996</v>
      </c>
      <c r="H178" s="53">
        <v>2</v>
      </c>
    </row>
    <row r="179" spans="1:8" ht="30.6" customHeight="1" x14ac:dyDescent="0.3">
      <c r="A179" s="56">
        <v>80704</v>
      </c>
      <c r="B179" s="58" t="s">
        <v>2969</v>
      </c>
      <c r="C179" s="57">
        <v>32000000</v>
      </c>
      <c r="D179" s="54">
        <v>42</v>
      </c>
      <c r="E179" s="56">
        <v>27.24</v>
      </c>
      <c r="F179" s="55">
        <v>88.33</v>
      </c>
      <c r="G179" s="54">
        <v>54.836199999999998</v>
      </c>
      <c r="H179" s="53">
        <v>3</v>
      </c>
    </row>
    <row r="180" spans="1:8" ht="30.6" customHeight="1" x14ac:dyDescent="0.3">
      <c r="A180" s="56">
        <v>80764</v>
      </c>
      <c r="B180" s="58" t="s">
        <v>2970</v>
      </c>
      <c r="C180" s="57">
        <v>5300000</v>
      </c>
      <c r="D180" s="54">
        <v>9</v>
      </c>
      <c r="E180" s="56">
        <v>3.39</v>
      </c>
      <c r="F180" s="55">
        <v>4.3</v>
      </c>
      <c r="G180" s="54">
        <v>3.8338000000000001</v>
      </c>
      <c r="H180" s="53">
        <v>1</v>
      </c>
    </row>
    <row r="181" spans="1:8" ht="30.6" customHeight="1" x14ac:dyDescent="0.3">
      <c r="A181" s="56">
        <v>80923</v>
      </c>
      <c r="B181" s="58" t="s">
        <v>2790</v>
      </c>
      <c r="C181" s="57">
        <v>8400000</v>
      </c>
      <c r="D181" s="54">
        <v>5</v>
      </c>
      <c r="E181" s="56">
        <v>8.7100000000000009</v>
      </c>
      <c r="F181" s="55">
        <v>11.01</v>
      </c>
      <c r="G181" s="54">
        <v>9.3897999999999993</v>
      </c>
      <c r="H181" s="53">
        <v>2</v>
      </c>
    </row>
    <row r="182" spans="1:8" ht="30.6" customHeight="1" x14ac:dyDescent="0.3">
      <c r="A182" s="56">
        <v>81041</v>
      </c>
      <c r="B182" s="58" t="s">
        <v>2914</v>
      </c>
      <c r="C182" s="57">
        <v>7600000</v>
      </c>
      <c r="D182" s="54">
        <v>5</v>
      </c>
      <c r="E182" s="56">
        <v>8.5500000000000007</v>
      </c>
      <c r="F182" s="55">
        <v>10.039999999999999</v>
      </c>
      <c r="G182" s="54">
        <v>9.0653000000000006</v>
      </c>
      <c r="H182" s="53">
        <v>2</v>
      </c>
    </row>
    <row r="183" spans="1:8" ht="30.6" customHeight="1" x14ac:dyDescent="0.3">
      <c r="A183" s="56">
        <v>81102</v>
      </c>
      <c r="B183" s="58" t="s">
        <v>2995</v>
      </c>
      <c r="C183" s="57">
        <v>60800000</v>
      </c>
      <c r="D183" s="54">
        <v>36</v>
      </c>
      <c r="E183" s="56">
        <v>1.79</v>
      </c>
      <c r="F183" s="55">
        <v>4.2699999999999996</v>
      </c>
      <c r="G183" s="54">
        <v>2.7572000000000001</v>
      </c>
      <c r="H183" s="53">
        <v>1</v>
      </c>
    </row>
    <row r="184" spans="1:8" ht="30.6" customHeight="1" x14ac:dyDescent="0.3">
      <c r="A184" s="56">
        <v>83494</v>
      </c>
      <c r="B184" s="58" t="s">
        <v>2703</v>
      </c>
      <c r="C184" s="57">
        <v>7200000</v>
      </c>
      <c r="D184" s="54">
        <v>9</v>
      </c>
      <c r="E184" s="56">
        <v>22.95</v>
      </c>
      <c r="F184" s="55">
        <v>25.38</v>
      </c>
      <c r="G184" s="54">
        <v>24.9876</v>
      </c>
      <c r="H184" s="53">
        <v>2</v>
      </c>
    </row>
    <row r="185" spans="1:8" ht="30.6" customHeight="1" x14ac:dyDescent="0.3">
      <c r="A185" s="56">
        <v>83494</v>
      </c>
      <c r="B185" s="58" t="s">
        <v>2703</v>
      </c>
      <c r="C185" s="57">
        <v>100000</v>
      </c>
      <c r="D185" s="54">
        <v>1</v>
      </c>
      <c r="E185" s="56">
        <v>22.53</v>
      </c>
      <c r="F185" s="55">
        <v>22.53</v>
      </c>
      <c r="G185" s="54">
        <v>22.53</v>
      </c>
      <c r="H185" s="53">
        <v>3</v>
      </c>
    </row>
    <row r="186" spans="1:8" ht="30.6" customHeight="1" x14ac:dyDescent="0.3">
      <c r="A186" s="56">
        <v>84362</v>
      </c>
      <c r="B186" s="58" t="s">
        <v>2980</v>
      </c>
      <c r="C186" s="57">
        <v>17900000</v>
      </c>
      <c r="D186" s="54">
        <v>27</v>
      </c>
      <c r="E186" s="56">
        <v>0.13</v>
      </c>
      <c r="F186" s="55">
        <v>2.77</v>
      </c>
      <c r="G186" s="54">
        <v>1.204</v>
      </c>
      <c r="H186" s="53">
        <v>1</v>
      </c>
    </row>
    <row r="187" spans="1:8" ht="30.6" customHeight="1" x14ac:dyDescent="0.3">
      <c r="A187" s="56">
        <v>84622</v>
      </c>
      <c r="B187" s="58" t="s">
        <v>2762</v>
      </c>
      <c r="C187" s="57">
        <v>10900000</v>
      </c>
      <c r="D187" s="54">
        <v>10</v>
      </c>
      <c r="E187" s="56">
        <v>20.34</v>
      </c>
      <c r="F187" s="55">
        <v>32.08</v>
      </c>
      <c r="G187" s="54">
        <v>26.233699999999999</v>
      </c>
      <c r="H187" s="53">
        <v>2</v>
      </c>
    </row>
    <row r="188" spans="1:8" ht="30.6" customHeight="1" x14ac:dyDescent="0.3">
      <c r="A188" s="56">
        <v>84661</v>
      </c>
      <c r="B188" s="58" t="s">
        <v>2807</v>
      </c>
      <c r="C188" s="57">
        <v>23700000</v>
      </c>
      <c r="D188" s="54">
        <v>8</v>
      </c>
      <c r="E188" s="56">
        <v>8.64</v>
      </c>
      <c r="F188" s="55">
        <v>9.33</v>
      </c>
      <c r="G188" s="54">
        <v>9.0737000000000005</v>
      </c>
      <c r="H188" s="53">
        <v>3</v>
      </c>
    </row>
    <row r="189" spans="1:8" ht="30.6" customHeight="1" x14ac:dyDescent="0.3">
      <c r="A189" s="56">
        <v>84671</v>
      </c>
      <c r="B189" s="58" t="s">
        <v>2780</v>
      </c>
      <c r="C189" s="57">
        <v>3100000</v>
      </c>
      <c r="D189" s="54">
        <v>5</v>
      </c>
      <c r="E189" s="56">
        <v>6.26</v>
      </c>
      <c r="F189" s="55">
        <v>9.06</v>
      </c>
      <c r="G189" s="54">
        <v>8.0664999999999996</v>
      </c>
      <c r="H189" s="53">
        <v>3</v>
      </c>
    </row>
    <row r="190" spans="1:8" ht="30.6" customHeight="1" x14ac:dyDescent="0.3">
      <c r="A190" s="56">
        <v>84731</v>
      </c>
      <c r="B190" s="58" t="s">
        <v>2923</v>
      </c>
      <c r="C190" s="57">
        <v>16200000</v>
      </c>
      <c r="D190" s="54">
        <v>17</v>
      </c>
      <c r="E190" s="56">
        <v>2.46</v>
      </c>
      <c r="F190" s="55">
        <v>5.42</v>
      </c>
      <c r="G190" s="54">
        <v>2.6248</v>
      </c>
      <c r="H190" s="53">
        <v>1</v>
      </c>
    </row>
    <row r="191" spans="1:8" ht="30.6" customHeight="1" x14ac:dyDescent="0.3">
      <c r="A191" s="56">
        <v>84991</v>
      </c>
      <c r="B191" s="58" t="s">
        <v>2852</v>
      </c>
      <c r="C191" s="57">
        <v>32600000</v>
      </c>
      <c r="D191" s="54">
        <v>19</v>
      </c>
      <c r="E191" s="56">
        <v>8.14</v>
      </c>
      <c r="F191" s="55">
        <v>13.67</v>
      </c>
      <c r="G191" s="54">
        <v>10.691000000000001</v>
      </c>
      <c r="H191" s="53">
        <v>1</v>
      </c>
    </row>
    <row r="192" spans="1:8" ht="30.6" customHeight="1" x14ac:dyDescent="0.3">
      <c r="A192" s="56">
        <v>89275</v>
      </c>
      <c r="B192" s="58" t="s">
        <v>2742</v>
      </c>
      <c r="C192" s="57">
        <v>25400000</v>
      </c>
      <c r="D192" s="54">
        <v>7</v>
      </c>
      <c r="E192" s="56">
        <v>25.69</v>
      </c>
      <c r="F192" s="55">
        <v>27.4</v>
      </c>
      <c r="G192" s="54">
        <v>25.9894</v>
      </c>
      <c r="H192" s="53">
        <v>3</v>
      </c>
    </row>
    <row r="193" spans="1:8" ht="30.6" customHeight="1" x14ac:dyDescent="0.3">
      <c r="A193" s="56">
        <v>89334</v>
      </c>
      <c r="B193" s="58" t="s">
        <v>2915</v>
      </c>
      <c r="C193" s="57">
        <v>600000</v>
      </c>
      <c r="D193" s="54">
        <v>2</v>
      </c>
      <c r="E193" s="56">
        <v>18.62</v>
      </c>
      <c r="F193" s="55">
        <v>18.96</v>
      </c>
      <c r="G193" s="54">
        <v>18.903300000000002</v>
      </c>
      <c r="H193" s="53">
        <v>1</v>
      </c>
    </row>
    <row r="194" spans="1:8" ht="30.6" customHeight="1" x14ac:dyDescent="0.3">
      <c r="A194" s="56">
        <v>98025</v>
      </c>
      <c r="B194" s="58" t="s">
        <v>2846</v>
      </c>
      <c r="C194" s="57">
        <v>13700000</v>
      </c>
      <c r="D194" s="54">
        <v>7</v>
      </c>
      <c r="E194" s="56">
        <v>21.82</v>
      </c>
      <c r="F194" s="55">
        <v>25.99</v>
      </c>
      <c r="G194" s="54">
        <v>22.1814</v>
      </c>
      <c r="H194" s="53">
        <v>2</v>
      </c>
    </row>
    <row r="195" spans="1:8" ht="30.6" customHeight="1" x14ac:dyDescent="0.3">
      <c r="A195" s="56">
        <v>99584</v>
      </c>
      <c r="B195" s="58" t="s">
        <v>2803</v>
      </c>
      <c r="C195" s="57">
        <v>9600000</v>
      </c>
      <c r="D195" s="54">
        <v>10</v>
      </c>
      <c r="E195" s="56">
        <v>27.85</v>
      </c>
      <c r="F195" s="55">
        <v>36.65</v>
      </c>
      <c r="G195" s="54">
        <v>33.628399999999999</v>
      </c>
      <c r="H195" s="53">
        <v>3</v>
      </c>
    </row>
    <row r="196" spans="1:8" ht="30.6" customHeight="1" x14ac:dyDescent="0.3">
      <c r="A196" s="56" t="s">
        <v>2462</v>
      </c>
      <c r="B196" s="58"/>
      <c r="C196" s="57">
        <f>SUM(C5:C195)</f>
        <v>10444200000</v>
      </c>
      <c r="D196" s="54">
        <f>SUM(D5:D195)</f>
        <v>6776</v>
      </c>
      <c r="E196" s="56"/>
      <c r="F196" s="55"/>
      <c r="G196" s="54"/>
      <c r="H196" s="53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8" scale="5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/>
  <dimension ref="A1:J205"/>
  <sheetViews>
    <sheetView zoomScale="70" zoomScaleNormal="70" workbookViewId="0">
      <pane ySplit="4" topLeftCell="A177" activePane="bottomLeft" state="frozen"/>
      <selection activeCell="B230" sqref="B230"/>
      <selection pane="bottomLeft" activeCell="B230" sqref="B230"/>
    </sheetView>
  </sheetViews>
  <sheetFormatPr defaultColWidth="9" defaultRowHeight="17.399999999999999" x14ac:dyDescent="0.3"/>
  <cols>
    <col min="1" max="1" width="51.5546875" style="52" bestFit="1" customWidth="1"/>
    <col min="2" max="2" width="32.21875" style="52" customWidth="1"/>
    <col min="3" max="3" width="42.21875" style="52" bestFit="1" customWidth="1"/>
    <col min="4" max="4" width="19.21875" style="52" customWidth="1"/>
    <col min="5" max="6" width="26.44140625" style="52" customWidth="1"/>
    <col min="7" max="7" width="26" style="52" customWidth="1"/>
    <col min="8" max="8" width="21.77734375" style="52" customWidth="1"/>
    <col min="9" max="10" width="10.33203125" style="52" customWidth="1"/>
    <col min="11" max="11" width="9" style="52" customWidth="1"/>
    <col min="12" max="16384" width="9" style="52"/>
  </cols>
  <sheetData>
    <row r="1" spans="1:10" s="74" customFormat="1" ht="60" customHeight="1" x14ac:dyDescent="0.3">
      <c r="A1" s="286" t="s">
        <v>2220</v>
      </c>
      <c r="B1" s="287"/>
      <c r="C1" s="287"/>
      <c r="D1" s="287"/>
      <c r="E1" s="287"/>
      <c r="F1" s="287"/>
      <c r="G1" s="287"/>
      <c r="H1" s="287"/>
      <c r="I1" s="75"/>
      <c r="J1" s="75"/>
    </row>
    <row r="2" spans="1:10" ht="31.2" customHeight="1" thickBot="1" x14ac:dyDescent="0.35">
      <c r="A2" s="266" t="s">
        <v>2996</v>
      </c>
      <c r="B2" s="73"/>
      <c r="C2" s="73"/>
      <c r="D2" s="73"/>
      <c r="E2" s="73"/>
      <c r="F2" s="73"/>
      <c r="G2" s="73"/>
      <c r="H2" s="72"/>
    </row>
    <row r="3" spans="1:10" ht="93" customHeight="1" x14ac:dyDescent="0.3">
      <c r="A3" s="71" t="s">
        <v>2222</v>
      </c>
      <c r="B3" s="70" t="s">
        <v>2222</v>
      </c>
      <c r="C3" s="70" t="s">
        <v>2223</v>
      </c>
      <c r="D3" s="260" t="s">
        <v>2224</v>
      </c>
      <c r="E3" s="285" t="s">
        <v>2225</v>
      </c>
      <c r="F3" s="272"/>
      <c r="G3" s="273"/>
      <c r="H3" s="69" t="s">
        <v>2226</v>
      </c>
    </row>
    <row r="4" spans="1:10" ht="74.25" customHeight="1" thickBot="1" x14ac:dyDescent="0.35">
      <c r="A4" s="68" t="s">
        <v>2227</v>
      </c>
      <c r="B4" s="67" t="s">
        <v>2228</v>
      </c>
      <c r="C4" s="67" t="s">
        <v>2229</v>
      </c>
      <c r="D4" s="261"/>
      <c r="E4" s="66" t="s">
        <v>2230</v>
      </c>
      <c r="F4" s="66" t="s">
        <v>2231</v>
      </c>
      <c r="G4" s="66" t="s">
        <v>2232</v>
      </c>
      <c r="H4" s="65" t="s">
        <v>2233</v>
      </c>
    </row>
    <row r="5" spans="1:10" ht="35.1" customHeight="1" x14ac:dyDescent="0.3">
      <c r="A5" s="62">
        <v>13163</v>
      </c>
      <c r="B5" s="64" t="s">
        <v>2925</v>
      </c>
      <c r="C5" s="63">
        <v>66700000</v>
      </c>
      <c r="D5" s="60">
        <v>66</v>
      </c>
      <c r="E5" s="62">
        <v>8.06</v>
      </c>
      <c r="F5" s="61">
        <v>10.96</v>
      </c>
      <c r="G5" s="60">
        <v>8.7195999999999998</v>
      </c>
      <c r="H5" s="59">
        <v>1</v>
      </c>
    </row>
    <row r="6" spans="1:10" ht="35.1" customHeight="1" x14ac:dyDescent="0.3">
      <c r="A6" s="56">
        <v>13381</v>
      </c>
      <c r="B6" s="58" t="s">
        <v>2782</v>
      </c>
      <c r="C6" s="57">
        <v>156100000</v>
      </c>
      <c r="D6" s="54">
        <v>32</v>
      </c>
      <c r="E6" s="56">
        <v>17.815999999999999</v>
      </c>
      <c r="F6" s="55">
        <v>27.16</v>
      </c>
      <c r="G6" s="54">
        <v>19.230899999999998</v>
      </c>
      <c r="H6" s="53">
        <v>3</v>
      </c>
    </row>
    <row r="7" spans="1:10" ht="35.1" customHeight="1" x14ac:dyDescent="0.3">
      <c r="A7" s="56">
        <v>14361</v>
      </c>
      <c r="B7" s="58" t="s">
        <v>2653</v>
      </c>
      <c r="C7" s="57">
        <v>100000</v>
      </c>
      <c r="D7" s="54">
        <v>1</v>
      </c>
      <c r="E7" s="56">
        <v>22.51</v>
      </c>
      <c r="F7" s="55">
        <v>22.51</v>
      </c>
      <c r="G7" s="54">
        <v>22.51</v>
      </c>
      <c r="H7" s="53">
        <v>2</v>
      </c>
    </row>
    <row r="8" spans="1:10" ht="35.1" customHeight="1" x14ac:dyDescent="0.3">
      <c r="A8" s="56">
        <v>14362</v>
      </c>
      <c r="B8" s="58" t="s">
        <v>2576</v>
      </c>
      <c r="C8" s="57">
        <v>6100000</v>
      </c>
      <c r="D8" s="54">
        <v>5</v>
      </c>
      <c r="E8" s="56">
        <v>18.32</v>
      </c>
      <c r="F8" s="55">
        <v>19.75</v>
      </c>
      <c r="G8" s="54">
        <v>19.400200000000002</v>
      </c>
      <c r="H8" s="53">
        <v>3</v>
      </c>
    </row>
    <row r="9" spans="1:10" ht="35.1" customHeight="1" x14ac:dyDescent="0.3">
      <c r="A9" s="56">
        <v>14721</v>
      </c>
      <c r="B9" s="58" t="s">
        <v>2930</v>
      </c>
      <c r="C9" s="57">
        <v>2700000</v>
      </c>
      <c r="D9" s="54">
        <v>3</v>
      </c>
      <c r="E9" s="56">
        <v>2.0499999999999998</v>
      </c>
      <c r="F9" s="55">
        <v>2.67</v>
      </c>
      <c r="G9" s="54">
        <v>2.2107000000000001</v>
      </c>
      <c r="H9" s="53">
        <v>1</v>
      </c>
    </row>
    <row r="10" spans="1:10" ht="35.1" customHeight="1" x14ac:dyDescent="0.3">
      <c r="A10" s="56">
        <v>14721</v>
      </c>
      <c r="B10" s="58" t="s">
        <v>2930</v>
      </c>
      <c r="C10" s="57">
        <v>3900000</v>
      </c>
      <c r="D10" s="54">
        <v>3</v>
      </c>
      <c r="E10" s="56">
        <v>2.0499999999999998</v>
      </c>
      <c r="F10" s="55">
        <v>2.08</v>
      </c>
      <c r="G10" s="54">
        <v>2.0678999999999998</v>
      </c>
      <c r="H10" s="53">
        <v>2</v>
      </c>
    </row>
    <row r="11" spans="1:10" ht="35.1" customHeight="1" x14ac:dyDescent="0.3">
      <c r="A11" s="56">
        <v>15132</v>
      </c>
      <c r="B11" s="58" t="s">
        <v>2793</v>
      </c>
      <c r="C11" s="57">
        <v>214900000</v>
      </c>
      <c r="D11" s="54">
        <v>207</v>
      </c>
      <c r="E11" s="56">
        <v>16.260000000000002</v>
      </c>
      <c r="F11" s="55">
        <v>21.94</v>
      </c>
      <c r="G11" s="54">
        <v>18.827100000000002</v>
      </c>
      <c r="H11" s="53">
        <v>3</v>
      </c>
    </row>
    <row r="12" spans="1:10" ht="35.1" customHeight="1" x14ac:dyDescent="0.3">
      <c r="A12" s="56">
        <v>15862</v>
      </c>
      <c r="B12" s="58" t="s">
        <v>2773</v>
      </c>
      <c r="C12" s="57">
        <v>37900000</v>
      </c>
      <c r="D12" s="54">
        <v>79</v>
      </c>
      <c r="E12" s="56">
        <v>18.440000000000001</v>
      </c>
      <c r="F12" s="55">
        <v>29.97</v>
      </c>
      <c r="G12" s="54">
        <v>24.8781</v>
      </c>
      <c r="H12" s="53">
        <v>3</v>
      </c>
    </row>
    <row r="13" spans="1:10" ht="35.1" customHeight="1" x14ac:dyDescent="0.3">
      <c r="A13" s="56">
        <v>15893</v>
      </c>
      <c r="B13" s="58" t="s">
        <v>2774</v>
      </c>
      <c r="C13" s="57">
        <v>60100000</v>
      </c>
      <c r="D13" s="54">
        <v>28</v>
      </c>
      <c r="E13" s="56">
        <v>11.92</v>
      </c>
      <c r="F13" s="55">
        <v>16.27</v>
      </c>
      <c r="G13" s="54">
        <v>13.6023</v>
      </c>
      <c r="H13" s="53">
        <v>3</v>
      </c>
    </row>
    <row r="14" spans="1:10" ht="35.1" customHeight="1" x14ac:dyDescent="0.3">
      <c r="A14" s="56">
        <v>15932</v>
      </c>
      <c r="B14" s="58" t="s">
        <v>2838</v>
      </c>
      <c r="C14" s="57">
        <v>13500000</v>
      </c>
      <c r="D14" s="54">
        <v>15</v>
      </c>
      <c r="E14" s="56">
        <v>33.450000000000003</v>
      </c>
      <c r="F14" s="55">
        <v>91.94</v>
      </c>
      <c r="G14" s="54">
        <v>58.614400000000003</v>
      </c>
      <c r="H14" s="53">
        <v>2</v>
      </c>
    </row>
    <row r="15" spans="1:10" ht="35.1" customHeight="1" x14ac:dyDescent="0.3">
      <c r="A15" s="56">
        <v>15982</v>
      </c>
      <c r="B15" s="58" t="s">
        <v>2775</v>
      </c>
      <c r="C15" s="57">
        <v>9700000</v>
      </c>
      <c r="D15" s="54">
        <v>30</v>
      </c>
      <c r="E15" s="56">
        <v>22.42</v>
      </c>
      <c r="F15" s="55">
        <v>46.11</v>
      </c>
      <c r="G15" s="54">
        <v>32.546100000000003</v>
      </c>
      <c r="H15" s="53">
        <v>3</v>
      </c>
    </row>
    <row r="16" spans="1:10" ht="35.1" customHeight="1" x14ac:dyDescent="0.3">
      <c r="A16" s="56">
        <v>16263</v>
      </c>
      <c r="B16" s="58" t="s">
        <v>2839</v>
      </c>
      <c r="C16" s="57">
        <v>2400000</v>
      </c>
      <c r="D16" s="54">
        <v>8</v>
      </c>
      <c r="E16" s="56">
        <v>6.29</v>
      </c>
      <c r="F16" s="55">
        <v>7.46</v>
      </c>
      <c r="G16" s="54">
        <v>7.0167000000000002</v>
      </c>
      <c r="H16" s="53">
        <v>2</v>
      </c>
    </row>
    <row r="17" spans="1:8" ht="30.6" customHeight="1" x14ac:dyDescent="0.3">
      <c r="A17" s="56">
        <v>16264</v>
      </c>
      <c r="B17" s="58" t="s">
        <v>2938</v>
      </c>
      <c r="C17" s="57">
        <v>60000000</v>
      </c>
      <c r="D17" s="54">
        <v>15</v>
      </c>
      <c r="E17" s="56">
        <v>7.26</v>
      </c>
      <c r="F17" s="55">
        <v>9.2349999999999994</v>
      </c>
      <c r="G17" s="54">
        <v>8.2151999999999994</v>
      </c>
      <c r="H17" s="53">
        <v>3</v>
      </c>
    </row>
    <row r="18" spans="1:8" ht="30.6" customHeight="1" x14ac:dyDescent="0.3">
      <c r="A18" s="56">
        <v>17333</v>
      </c>
      <c r="B18" s="58" t="s">
        <v>2982</v>
      </c>
      <c r="C18" s="57">
        <v>10900000</v>
      </c>
      <c r="D18" s="54">
        <v>13</v>
      </c>
      <c r="E18" s="56">
        <v>1.25</v>
      </c>
      <c r="F18" s="55">
        <v>2.4300000000000002</v>
      </c>
      <c r="G18" s="54">
        <v>1.7594000000000001</v>
      </c>
      <c r="H18" s="53">
        <v>1</v>
      </c>
    </row>
    <row r="19" spans="1:8" ht="30.6" customHeight="1" x14ac:dyDescent="0.3">
      <c r="A19" s="56">
        <v>17881</v>
      </c>
      <c r="B19" s="58" t="s">
        <v>2972</v>
      </c>
      <c r="C19" s="57">
        <v>8000000</v>
      </c>
      <c r="D19" s="54">
        <v>1</v>
      </c>
      <c r="E19" s="56">
        <v>30.2</v>
      </c>
      <c r="F19" s="55">
        <v>30.2</v>
      </c>
      <c r="G19" s="54">
        <v>30.2</v>
      </c>
      <c r="H19" s="53">
        <v>2</v>
      </c>
    </row>
    <row r="20" spans="1:8" ht="30.6" customHeight="1" x14ac:dyDescent="0.3">
      <c r="A20" s="56">
        <v>18155</v>
      </c>
      <c r="B20" s="58" t="s">
        <v>2900</v>
      </c>
      <c r="C20" s="57">
        <v>8000000</v>
      </c>
      <c r="D20" s="54">
        <v>1</v>
      </c>
      <c r="E20" s="56">
        <v>0.79</v>
      </c>
      <c r="F20" s="55">
        <v>0.79</v>
      </c>
      <c r="G20" s="54">
        <v>0.79</v>
      </c>
      <c r="H20" s="53">
        <v>1</v>
      </c>
    </row>
    <row r="21" spans="1:8" ht="30.6" customHeight="1" x14ac:dyDescent="0.3">
      <c r="A21" s="56">
        <v>20067</v>
      </c>
      <c r="B21" s="58" t="s">
        <v>2990</v>
      </c>
      <c r="C21" s="57">
        <v>1700000</v>
      </c>
      <c r="D21" s="54">
        <v>5</v>
      </c>
      <c r="E21" s="56">
        <v>43.75</v>
      </c>
      <c r="F21" s="55">
        <v>59.79</v>
      </c>
      <c r="G21" s="54">
        <v>55.021799999999999</v>
      </c>
      <c r="H21" s="53">
        <v>1</v>
      </c>
    </row>
    <row r="22" spans="1:8" ht="30.6" customHeight="1" x14ac:dyDescent="0.3">
      <c r="A22" s="56">
        <v>20315</v>
      </c>
      <c r="B22" s="58" t="s">
        <v>2958</v>
      </c>
      <c r="C22" s="57">
        <v>58500000</v>
      </c>
      <c r="D22" s="54">
        <v>46</v>
      </c>
      <c r="E22" s="56">
        <v>15.14</v>
      </c>
      <c r="F22" s="55">
        <v>26.06</v>
      </c>
      <c r="G22" s="54">
        <v>20.191800000000001</v>
      </c>
      <c r="H22" s="53">
        <v>1</v>
      </c>
    </row>
    <row r="23" spans="1:8" ht="30.6" customHeight="1" x14ac:dyDescent="0.3">
      <c r="A23" s="56">
        <v>20343</v>
      </c>
      <c r="B23" s="58" t="s">
        <v>2250</v>
      </c>
      <c r="C23" s="57">
        <v>36500000</v>
      </c>
      <c r="D23" s="54">
        <v>49</v>
      </c>
      <c r="E23" s="56">
        <v>20.21</v>
      </c>
      <c r="F23" s="55">
        <v>31.54</v>
      </c>
      <c r="G23" s="54">
        <v>26.830200000000001</v>
      </c>
      <c r="H23" s="53">
        <v>3</v>
      </c>
    </row>
    <row r="24" spans="1:8" ht="30.6" customHeight="1" x14ac:dyDescent="0.3">
      <c r="A24" s="56">
        <v>20631</v>
      </c>
      <c r="B24" s="58" t="s">
        <v>2862</v>
      </c>
      <c r="C24" s="57">
        <v>20100000</v>
      </c>
      <c r="D24" s="54">
        <v>26</v>
      </c>
      <c r="E24" s="56">
        <v>7.9676999999999998</v>
      </c>
      <c r="F24" s="55">
        <v>10.6</v>
      </c>
      <c r="G24" s="54">
        <v>9.2957999999999998</v>
      </c>
      <c r="H24" s="53">
        <v>1</v>
      </c>
    </row>
    <row r="25" spans="1:8" ht="30.6" customHeight="1" x14ac:dyDescent="0.3">
      <c r="A25" s="56">
        <v>20651</v>
      </c>
      <c r="B25" s="58" t="s">
        <v>2917</v>
      </c>
      <c r="C25" s="57">
        <v>2600000</v>
      </c>
      <c r="D25" s="54">
        <v>3</v>
      </c>
      <c r="E25" s="56">
        <v>21.23</v>
      </c>
      <c r="F25" s="55">
        <v>24.75</v>
      </c>
      <c r="G25" s="54">
        <v>23.345400000000001</v>
      </c>
      <c r="H25" s="53">
        <v>1</v>
      </c>
    </row>
    <row r="26" spans="1:8" ht="30.6" customHeight="1" x14ac:dyDescent="0.3">
      <c r="A26" s="56">
        <v>22081</v>
      </c>
      <c r="B26" s="58" t="s">
        <v>2577</v>
      </c>
      <c r="C26" s="57">
        <v>174200000</v>
      </c>
      <c r="D26" s="54">
        <v>174</v>
      </c>
      <c r="E26" s="56">
        <v>13.34</v>
      </c>
      <c r="F26" s="55">
        <v>17.62</v>
      </c>
      <c r="G26" s="54">
        <v>14.8246</v>
      </c>
      <c r="H26" s="53">
        <v>4</v>
      </c>
    </row>
    <row r="27" spans="1:8" ht="30.6" customHeight="1" x14ac:dyDescent="0.3">
      <c r="A27" s="56">
        <v>22282</v>
      </c>
      <c r="B27" s="58" t="s">
        <v>2814</v>
      </c>
      <c r="C27" s="57">
        <v>10400000</v>
      </c>
      <c r="D27" s="54">
        <v>16</v>
      </c>
      <c r="E27" s="56">
        <v>11.91</v>
      </c>
      <c r="F27" s="55">
        <v>14.73</v>
      </c>
      <c r="G27" s="54">
        <v>13.405900000000001</v>
      </c>
      <c r="H27" s="53">
        <v>3</v>
      </c>
    </row>
    <row r="28" spans="1:8" ht="30.6" customHeight="1" x14ac:dyDescent="0.3">
      <c r="A28" s="56">
        <v>22392</v>
      </c>
      <c r="B28" s="58" t="s">
        <v>2991</v>
      </c>
      <c r="C28" s="57">
        <v>70200000</v>
      </c>
      <c r="D28" s="54">
        <v>34</v>
      </c>
      <c r="E28" s="56">
        <v>1.1100000000000001</v>
      </c>
      <c r="F28" s="55">
        <v>4.68</v>
      </c>
      <c r="G28" s="54">
        <v>3.7078000000000002</v>
      </c>
      <c r="H28" s="53">
        <v>1</v>
      </c>
    </row>
    <row r="29" spans="1:8" ht="30.6" customHeight="1" x14ac:dyDescent="0.3">
      <c r="A29" s="56">
        <v>24392</v>
      </c>
      <c r="B29" s="58" t="s">
        <v>2918</v>
      </c>
      <c r="C29" s="57">
        <v>180500000</v>
      </c>
      <c r="D29" s="54">
        <v>203</v>
      </c>
      <c r="E29" s="56">
        <v>11.83</v>
      </c>
      <c r="F29" s="55">
        <v>18.260000000000002</v>
      </c>
      <c r="G29" s="54">
        <v>14.0604</v>
      </c>
      <c r="H29" s="53">
        <v>1</v>
      </c>
    </row>
    <row r="30" spans="1:8" ht="30.6" customHeight="1" x14ac:dyDescent="0.3">
      <c r="A30" s="56">
        <v>24566</v>
      </c>
      <c r="B30" s="58" t="s">
        <v>2919</v>
      </c>
      <c r="C30" s="57">
        <v>81200000</v>
      </c>
      <c r="D30" s="54">
        <v>76</v>
      </c>
      <c r="E30" s="56">
        <v>22.11</v>
      </c>
      <c r="F30" s="55">
        <v>31.35</v>
      </c>
      <c r="G30" s="54">
        <v>26.0183</v>
      </c>
      <c r="H30" s="53">
        <v>2</v>
      </c>
    </row>
    <row r="31" spans="1:8" ht="30.6" customHeight="1" x14ac:dyDescent="0.3">
      <c r="A31" s="56">
        <v>24663</v>
      </c>
      <c r="B31" s="58" t="s">
        <v>2818</v>
      </c>
      <c r="C31" s="57">
        <v>42400000</v>
      </c>
      <c r="D31" s="54">
        <v>66</v>
      </c>
      <c r="E31" s="56">
        <v>5.97</v>
      </c>
      <c r="F31" s="55">
        <v>9.1013000000000002</v>
      </c>
      <c r="G31" s="54">
        <v>7.3944999999999999</v>
      </c>
      <c r="H31" s="53">
        <v>3</v>
      </c>
    </row>
    <row r="32" spans="1:8" ht="30.6" customHeight="1" x14ac:dyDescent="0.3">
      <c r="A32" s="56">
        <v>24723</v>
      </c>
      <c r="B32" s="58" t="s">
        <v>2863</v>
      </c>
      <c r="C32" s="57">
        <v>1800000</v>
      </c>
      <c r="D32" s="54">
        <v>12</v>
      </c>
      <c r="E32" s="56">
        <v>44.93</v>
      </c>
      <c r="F32" s="55">
        <v>63.85</v>
      </c>
      <c r="G32" s="54">
        <v>56.111699999999999</v>
      </c>
      <c r="H32" s="53">
        <v>2</v>
      </c>
    </row>
    <row r="33" spans="1:8" ht="30.6" customHeight="1" x14ac:dyDescent="0.3">
      <c r="A33" s="56">
        <v>24921</v>
      </c>
      <c r="B33" s="58" t="s">
        <v>2707</v>
      </c>
      <c r="C33" s="57">
        <v>368000000</v>
      </c>
      <c r="D33" s="54">
        <v>340</v>
      </c>
      <c r="E33" s="56">
        <v>19.79</v>
      </c>
      <c r="F33" s="55">
        <v>26.31</v>
      </c>
      <c r="G33" s="54">
        <v>22.727699999999999</v>
      </c>
      <c r="H33" s="53">
        <v>4</v>
      </c>
    </row>
    <row r="34" spans="1:8" ht="30.6" customHeight="1" x14ac:dyDescent="0.3">
      <c r="A34" s="56">
        <v>25282</v>
      </c>
      <c r="B34" s="58" t="s">
        <v>2643</v>
      </c>
      <c r="C34" s="57">
        <v>63400000</v>
      </c>
      <c r="D34" s="54">
        <v>20</v>
      </c>
      <c r="E34" s="56">
        <v>22.931799999999999</v>
      </c>
      <c r="F34" s="55">
        <v>26.55</v>
      </c>
      <c r="G34" s="54">
        <v>24.252400000000002</v>
      </c>
      <c r="H34" s="53">
        <v>4</v>
      </c>
    </row>
    <row r="35" spans="1:8" ht="30.6" customHeight="1" x14ac:dyDescent="0.3">
      <c r="A35" s="56">
        <v>25425</v>
      </c>
      <c r="B35" s="58" t="s">
        <v>2879</v>
      </c>
      <c r="C35" s="57">
        <v>492800000</v>
      </c>
      <c r="D35" s="54">
        <v>253</v>
      </c>
      <c r="E35" s="56">
        <v>13.79</v>
      </c>
      <c r="F35" s="55">
        <v>18.399999999999999</v>
      </c>
      <c r="G35" s="54">
        <v>16.010400000000001</v>
      </c>
      <c r="H35" s="53">
        <v>2</v>
      </c>
    </row>
    <row r="36" spans="1:8" ht="30.6" customHeight="1" x14ac:dyDescent="0.3">
      <c r="A36" s="56">
        <v>26095</v>
      </c>
      <c r="B36" s="58" t="s">
        <v>2992</v>
      </c>
      <c r="C36" s="57">
        <v>214300000</v>
      </c>
      <c r="D36" s="54">
        <v>103</v>
      </c>
      <c r="E36" s="56">
        <v>79.8429</v>
      </c>
      <c r="F36" s="55">
        <v>215.46</v>
      </c>
      <c r="G36" s="54">
        <v>144.43819999999999</v>
      </c>
      <c r="H36" s="53">
        <v>1</v>
      </c>
    </row>
    <row r="37" spans="1:8" ht="30.6" customHeight="1" x14ac:dyDescent="0.3">
      <c r="A37" s="56">
        <v>26106</v>
      </c>
      <c r="B37" s="58" t="s">
        <v>2889</v>
      </c>
      <c r="C37" s="57">
        <v>500000</v>
      </c>
      <c r="D37" s="54">
        <v>1</v>
      </c>
      <c r="E37" s="56">
        <v>3.77</v>
      </c>
      <c r="F37" s="55">
        <v>3.77</v>
      </c>
      <c r="G37" s="54">
        <v>3.77</v>
      </c>
      <c r="H37" s="53">
        <v>1</v>
      </c>
    </row>
    <row r="38" spans="1:8" ht="30.6" customHeight="1" x14ac:dyDescent="0.3">
      <c r="A38" s="56">
        <v>26106</v>
      </c>
      <c r="B38" s="58" t="s">
        <v>2889</v>
      </c>
      <c r="C38" s="57">
        <v>851500000</v>
      </c>
      <c r="D38" s="54">
        <v>144</v>
      </c>
      <c r="E38" s="56">
        <v>5.42</v>
      </c>
      <c r="F38" s="55">
        <v>11.93</v>
      </c>
      <c r="G38" s="54">
        <v>8.6327999999999996</v>
      </c>
      <c r="H38" s="53">
        <v>2</v>
      </c>
    </row>
    <row r="39" spans="1:8" ht="30.6" customHeight="1" x14ac:dyDescent="0.3">
      <c r="A39" s="56">
        <v>26106</v>
      </c>
      <c r="B39" s="58" t="s">
        <v>2889</v>
      </c>
      <c r="C39" s="57">
        <v>2959700000</v>
      </c>
      <c r="D39" s="54">
        <v>317</v>
      </c>
      <c r="E39" s="56">
        <v>5.3</v>
      </c>
      <c r="F39" s="55">
        <v>12.14</v>
      </c>
      <c r="G39" s="54">
        <v>8.5137</v>
      </c>
      <c r="H39" s="53">
        <v>3</v>
      </c>
    </row>
    <row r="40" spans="1:8" ht="30.6" customHeight="1" x14ac:dyDescent="0.3">
      <c r="A40" s="56">
        <v>26183</v>
      </c>
      <c r="B40" s="58" t="s">
        <v>2950</v>
      </c>
      <c r="C40" s="57">
        <v>13300000</v>
      </c>
      <c r="D40" s="54">
        <v>12</v>
      </c>
      <c r="E40" s="56">
        <v>7.27</v>
      </c>
      <c r="F40" s="55">
        <v>9.5299999999999994</v>
      </c>
      <c r="G40" s="54">
        <v>8.7247000000000003</v>
      </c>
      <c r="H40" s="53">
        <v>2</v>
      </c>
    </row>
    <row r="41" spans="1:8" ht="30.6" customHeight="1" x14ac:dyDescent="0.3">
      <c r="A41" s="56">
        <v>26184</v>
      </c>
      <c r="B41" s="58" t="s">
        <v>2951</v>
      </c>
      <c r="C41" s="57">
        <v>178500000</v>
      </c>
      <c r="D41" s="54">
        <v>78</v>
      </c>
      <c r="E41" s="56">
        <v>17.87</v>
      </c>
      <c r="F41" s="55">
        <v>25.68</v>
      </c>
      <c r="G41" s="54">
        <v>20.036100000000001</v>
      </c>
      <c r="H41" s="53">
        <v>3</v>
      </c>
    </row>
    <row r="42" spans="1:8" ht="30.6" customHeight="1" x14ac:dyDescent="0.3">
      <c r="A42" s="56">
        <v>26302</v>
      </c>
      <c r="B42" s="58" t="s">
        <v>2795</v>
      </c>
      <c r="C42" s="57">
        <v>3000000</v>
      </c>
      <c r="D42" s="54">
        <v>1</v>
      </c>
      <c r="E42" s="56">
        <v>1.17</v>
      </c>
      <c r="F42" s="55">
        <v>1.17</v>
      </c>
      <c r="G42" s="54">
        <v>1.17</v>
      </c>
      <c r="H42" s="53">
        <v>1</v>
      </c>
    </row>
    <row r="43" spans="1:8" ht="30.6" customHeight="1" x14ac:dyDescent="0.3">
      <c r="A43" s="56">
        <v>26364</v>
      </c>
      <c r="B43" s="58" t="s">
        <v>2959</v>
      </c>
      <c r="C43" s="57">
        <v>49000000</v>
      </c>
      <c r="D43" s="54">
        <v>50</v>
      </c>
      <c r="E43" s="56">
        <v>19.27</v>
      </c>
      <c r="F43" s="55">
        <v>26.37</v>
      </c>
      <c r="G43" s="54">
        <v>21.215699999999998</v>
      </c>
      <c r="H43" s="53">
        <v>3</v>
      </c>
    </row>
    <row r="44" spans="1:8" ht="30.6" customHeight="1" x14ac:dyDescent="0.3">
      <c r="A44" s="56">
        <v>27072</v>
      </c>
      <c r="B44" s="58" t="s">
        <v>2973</v>
      </c>
      <c r="C44" s="57">
        <v>40800000</v>
      </c>
      <c r="D44" s="54">
        <v>38</v>
      </c>
      <c r="E44" s="56">
        <v>2.17</v>
      </c>
      <c r="F44" s="55">
        <v>4.46</v>
      </c>
      <c r="G44" s="54">
        <v>2.65</v>
      </c>
      <c r="H44" s="53">
        <v>1</v>
      </c>
    </row>
    <row r="45" spans="1:8" ht="30.6" customHeight="1" x14ac:dyDescent="0.3">
      <c r="A45" s="56">
        <v>27291</v>
      </c>
      <c r="B45" s="58" t="s">
        <v>2830</v>
      </c>
      <c r="C45" s="57">
        <v>72200000</v>
      </c>
      <c r="D45" s="54">
        <v>56</v>
      </c>
      <c r="E45" s="56">
        <v>5.28</v>
      </c>
      <c r="F45" s="55">
        <v>7.58</v>
      </c>
      <c r="G45" s="54">
        <v>6.2539999999999996</v>
      </c>
      <c r="H45" s="53">
        <v>1</v>
      </c>
    </row>
    <row r="46" spans="1:8" ht="30.6" customHeight="1" x14ac:dyDescent="0.3">
      <c r="A46" s="56">
        <v>27311</v>
      </c>
      <c r="B46" s="58" t="s">
        <v>2868</v>
      </c>
      <c r="C46" s="57">
        <v>4000000</v>
      </c>
      <c r="D46" s="54">
        <v>2</v>
      </c>
      <c r="E46" s="56">
        <v>7.42</v>
      </c>
      <c r="F46" s="55">
        <v>7.51</v>
      </c>
      <c r="G46" s="54">
        <v>7.4874999999999998</v>
      </c>
      <c r="H46" s="53">
        <v>2</v>
      </c>
    </row>
    <row r="47" spans="1:8" ht="30.6" customHeight="1" x14ac:dyDescent="0.3">
      <c r="A47" s="56">
        <v>27322</v>
      </c>
      <c r="B47" s="58" t="s">
        <v>2939</v>
      </c>
      <c r="C47" s="57">
        <v>22000000</v>
      </c>
      <c r="D47" s="54">
        <v>1</v>
      </c>
      <c r="E47" s="56">
        <v>68.069999999999993</v>
      </c>
      <c r="F47" s="55">
        <v>68.069999999999993</v>
      </c>
      <c r="G47" s="54">
        <v>68.069999999999993</v>
      </c>
      <c r="H47" s="53">
        <v>2</v>
      </c>
    </row>
    <row r="48" spans="1:8" ht="30.6" customHeight="1" x14ac:dyDescent="0.3">
      <c r="A48" s="56">
        <v>27481</v>
      </c>
      <c r="B48" s="58" t="s">
        <v>2785</v>
      </c>
      <c r="C48" s="57">
        <v>12300000</v>
      </c>
      <c r="D48" s="54">
        <v>14</v>
      </c>
      <c r="E48" s="56">
        <v>3.03</v>
      </c>
      <c r="F48" s="55">
        <v>3.95</v>
      </c>
      <c r="G48" s="54">
        <v>3.3868</v>
      </c>
      <c r="H48" s="53">
        <v>1</v>
      </c>
    </row>
    <row r="49" spans="1:8" ht="30.6" customHeight="1" x14ac:dyDescent="0.3">
      <c r="A49" s="56">
        <v>28885</v>
      </c>
      <c r="B49" s="58" t="s">
        <v>2901</v>
      </c>
      <c r="C49" s="57">
        <v>76600000</v>
      </c>
      <c r="D49" s="54">
        <v>41</v>
      </c>
      <c r="E49" s="56">
        <v>9.9</v>
      </c>
      <c r="F49" s="55">
        <v>13.65</v>
      </c>
      <c r="G49" s="54">
        <v>12.0055</v>
      </c>
      <c r="H49" s="53">
        <v>2</v>
      </c>
    </row>
    <row r="50" spans="1:8" ht="30.6" customHeight="1" x14ac:dyDescent="0.3">
      <c r="A50" s="56">
        <v>28886</v>
      </c>
      <c r="B50" s="58" t="s">
        <v>2737</v>
      </c>
      <c r="C50" s="57">
        <v>153900000</v>
      </c>
      <c r="D50" s="54">
        <v>104</v>
      </c>
      <c r="E50" s="56">
        <v>3.45</v>
      </c>
      <c r="F50" s="55">
        <v>7.74</v>
      </c>
      <c r="G50" s="54">
        <v>4.8526999999999996</v>
      </c>
      <c r="H50" s="53">
        <v>1</v>
      </c>
    </row>
    <row r="51" spans="1:8" ht="30.6" customHeight="1" x14ac:dyDescent="0.3">
      <c r="A51" s="56">
        <v>29371</v>
      </c>
      <c r="B51" s="58" t="s">
        <v>2765</v>
      </c>
      <c r="C51" s="57">
        <v>13300000</v>
      </c>
      <c r="D51" s="54">
        <v>26</v>
      </c>
      <c r="E51" s="56">
        <v>7.85</v>
      </c>
      <c r="F51" s="55">
        <v>9.2899999999999991</v>
      </c>
      <c r="G51" s="54">
        <v>8.3660999999999994</v>
      </c>
      <c r="H51" s="53">
        <v>2</v>
      </c>
    </row>
    <row r="52" spans="1:8" ht="30.6" customHeight="1" x14ac:dyDescent="0.3">
      <c r="A52" s="56">
        <v>30163</v>
      </c>
      <c r="B52" s="58" t="s">
        <v>2940</v>
      </c>
      <c r="C52" s="57">
        <v>4200000</v>
      </c>
      <c r="D52" s="54">
        <v>4</v>
      </c>
      <c r="E52" s="56">
        <v>35.1</v>
      </c>
      <c r="F52" s="55">
        <v>49.931699999999999</v>
      </c>
      <c r="G52" s="54">
        <v>46.700699999999998</v>
      </c>
      <c r="H52" s="53">
        <v>2</v>
      </c>
    </row>
    <row r="53" spans="1:8" ht="30.6" customHeight="1" x14ac:dyDescent="0.3">
      <c r="A53" s="56">
        <v>30237</v>
      </c>
      <c r="B53" s="58" t="s">
        <v>2822</v>
      </c>
      <c r="C53" s="57">
        <v>220200000</v>
      </c>
      <c r="D53" s="54">
        <v>168</v>
      </c>
      <c r="E53" s="56">
        <v>18.11</v>
      </c>
      <c r="F53" s="55">
        <v>30.96</v>
      </c>
      <c r="G53" s="54">
        <v>25.6189</v>
      </c>
      <c r="H53" s="53">
        <v>2</v>
      </c>
    </row>
    <row r="54" spans="1:8" ht="30.6" customHeight="1" x14ac:dyDescent="0.3">
      <c r="A54" s="56">
        <v>30335</v>
      </c>
      <c r="B54" s="58" t="s">
        <v>2854</v>
      </c>
      <c r="C54" s="57">
        <v>87600000</v>
      </c>
      <c r="D54" s="54">
        <v>56</v>
      </c>
      <c r="E54" s="56">
        <v>14.43</v>
      </c>
      <c r="F54" s="55">
        <v>18.100000000000001</v>
      </c>
      <c r="G54" s="54">
        <v>16.444700000000001</v>
      </c>
      <c r="H54" s="53">
        <v>3</v>
      </c>
    </row>
    <row r="55" spans="1:8" ht="30.6" customHeight="1" x14ac:dyDescent="0.3">
      <c r="A55" s="56">
        <v>30453</v>
      </c>
      <c r="B55" s="58" t="s">
        <v>2931</v>
      </c>
      <c r="C55" s="57">
        <v>7400000</v>
      </c>
      <c r="D55" s="54">
        <v>9</v>
      </c>
      <c r="E55" s="56">
        <v>7.43</v>
      </c>
      <c r="F55" s="55">
        <v>8.43</v>
      </c>
      <c r="G55" s="54">
        <v>8.1795000000000009</v>
      </c>
      <c r="H55" s="53">
        <v>1</v>
      </c>
    </row>
    <row r="56" spans="1:8" ht="30.6" customHeight="1" x14ac:dyDescent="0.3">
      <c r="A56" s="56">
        <v>30881</v>
      </c>
      <c r="B56" s="58" t="s">
        <v>2927</v>
      </c>
      <c r="C56" s="57">
        <v>1900000</v>
      </c>
      <c r="D56" s="54">
        <v>4</v>
      </c>
      <c r="E56" s="56">
        <v>14.89</v>
      </c>
      <c r="F56" s="55">
        <v>15.38</v>
      </c>
      <c r="G56" s="54">
        <v>15.0716</v>
      </c>
      <c r="H56" s="53">
        <v>1</v>
      </c>
    </row>
    <row r="57" spans="1:8" ht="30.6" customHeight="1" x14ac:dyDescent="0.3">
      <c r="A57" s="56">
        <v>30921</v>
      </c>
      <c r="B57" s="58" t="s">
        <v>2848</v>
      </c>
      <c r="C57" s="57">
        <v>5300000</v>
      </c>
      <c r="D57" s="54">
        <v>16</v>
      </c>
      <c r="E57" s="56">
        <v>50.84</v>
      </c>
      <c r="F57" s="55">
        <v>80.84</v>
      </c>
      <c r="G57" s="54">
        <v>66.462500000000006</v>
      </c>
      <c r="H57" s="53">
        <v>2</v>
      </c>
    </row>
    <row r="58" spans="1:8" ht="30.6" customHeight="1" x14ac:dyDescent="0.3">
      <c r="A58" s="56">
        <v>31411</v>
      </c>
      <c r="B58" s="58" t="s">
        <v>2953</v>
      </c>
      <c r="C58" s="57">
        <v>11000000</v>
      </c>
      <c r="D58" s="54">
        <v>22</v>
      </c>
      <c r="E58" s="56">
        <v>24.44</v>
      </c>
      <c r="F58" s="55">
        <v>32.69</v>
      </c>
      <c r="G58" s="54">
        <v>27.490100000000002</v>
      </c>
      <c r="H58" s="53">
        <v>2</v>
      </c>
    </row>
    <row r="59" spans="1:8" ht="30.6" customHeight="1" x14ac:dyDescent="0.3">
      <c r="A59" s="56">
        <v>31632</v>
      </c>
      <c r="B59" s="58" t="s">
        <v>2766</v>
      </c>
      <c r="C59" s="57">
        <v>200000</v>
      </c>
      <c r="D59" s="54">
        <v>1</v>
      </c>
      <c r="E59" s="56">
        <v>19.57</v>
      </c>
      <c r="F59" s="55">
        <v>19.57</v>
      </c>
      <c r="G59" s="54">
        <v>19.57</v>
      </c>
      <c r="H59" s="53">
        <v>2</v>
      </c>
    </row>
    <row r="60" spans="1:8" ht="30.6" customHeight="1" x14ac:dyDescent="0.3">
      <c r="A60" s="56">
        <v>31712</v>
      </c>
      <c r="B60" s="58" t="s">
        <v>2750</v>
      </c>
      <c r="C60" s="57">
        <v>39800000</v>
      </c>
      <c r="D60" s="54">
        <v>38</v>
      </c>
      <c r="E60" s="56">
        <v>14.53</v>
      </c>
      <c r="F60" s="55">
        <v>18.09</v>
      </c>
      <c r="G60" s="54">
        <v>16.6066</v>
      </c>
      <c r="H60" s="53">
        <v>3</v>
      </c>
    </row>
    <row r="61" spans="1:8" ht="30.6" customHeight="1" x14ac:dyDescent="0.3">
      <c r="A61" s="56">
        <v>31881</v>
      </c>
      <c r="B61" s="58" t="s">
        <v>2840</v>
      </c>
      <c r="C61" s="57">
        <v>6100000</v>
      </c>
      <c r="D61" s="54">
        <v>4</v>
      </c>
      <c r="E61" s="56">
        <v>7.94</v>
      </c>
      <c r="F61" s="55">
        <v>9.6300000000000008</v>
      </c>
      <c r="G61" s="54">
        <v>8.1826000000000008</v>
      </c>
      <c r="H61" s="53">
        <v>2</v>
      </c>
    </row>
    <row r="62" spans="1:8" ht="30.6" customHeight="1" x14ac:dyDescent="0.3">
      <c r="A62" s="56">
        <v>32024</v>
      </c>
      <c r="B62" s="58" t="s">
        <v>2767</v>
      </c>
      <c r="C62" s="57">
        <v>1600000</v>
      </c>
      <c r="D62" s="54">
        <v>8</v>
      </c>
      <c r="E62" s="56">
        <v>14.81</v>
      </c>
      <c r="F62" s="55">
        <v>18.55</v>
      </c>
      <c r="G62" s="54">
        <v>17.3294</v>
      </c>
      <c r="H62" s="53">
        <v>3</v>
      </c>
    </row>
    <row r="63" spans="1:8" ht="30.6" customHeight="1" x14ac:dyDescent="0.3">
      <c r="A63" s="56">
        <v>32243</v>
      </c>
      <c r="B63" s="58" t="s">
        <v>2911</v>
      </c>
      <c r="C63" s="57">
        <v>6300000</v>
      </c>
      <c r="D63" s="54">
        <v>9</v>
      </c>
      <c r="E63" s="56">
        <v>8.93</v>
      </c>
      <c r="F63" s="55">
        <v>9.52</v>
      </c>
      <c r="G63" s="54">
        <v>9.1861999999999995</v>
      </c>
      <c r="H63" s="53">
        <v>1</v>
      </c>
    </row>
    <row r="64" spans="1:8" ht="30.6" customHeight="1" x14ac:dyDescent="0.3">
      <c r="A64" s="56">
        <v>32606</v>
      </c>
      <c r="B64" s="58" t="s">
        <v>2987</v>
      </c>
      <c r="C64" s="57">
        <v>21300000</v>
      </c>
      <c r="D64" s="54">
        <v>39</v>
      </c>
      <c r="E64" s="56">
        <v>35.75</v>
      </c>
      <c r="F64" s="55">
        <v>50.98</v>
      </c>
      <c r="G64" s="54">
        <v>40.032600000000002</v>
      </c>
      <c r="H64" s="53">
        <v>2</v>
      </c>
    </row>
    <row r="65" spans="1:8" ht="30.6" customHeight="1" x14ac:dyDescent="0.3">
      <c r="A65" s="56">
        <v>32607</v>
      </c>
      <c r="B65" s="58" t="s">
        <v>2855</v>
      </c>
      <c r="C65" s="57">
        <v>25300000</v>
      </c>
      <c r="D65" s="54">
        <v>41</v>
      </c>
      <c r="E65" s="56">
        <v>28.19</v>
      </c>
      <c r="F65" s="55">
        <v>38.22</v>
      </c>
      <c r="G65" s="54">
        <v>32.622799999999998</v>
      </c>
      <c r="H65" s="53">
        <v>3</v>
      </c>
    </row>
    <row r="66" spans="1:8" ht="30.6" customHeight="1" x14ac:dyDescent="0.3">
      <c r="A66" s="56">
        <v>32722</v>
      </c>
      <c r="B66" s="58" t="s">
        <v>2997</v>
      </c>
      <c r="C66" s="57">
        <v>228300000</v>
      </c>
      <c r="D66" s="54">
        <v>76</v>
      </c>
      <c r="E66" s="56">
        <v>0.1575</v>
      </c>
      <c r="F66" s="55">
        <v>3.76</v>
      </c>
      <c r="G66" s="54">
        <v>0.82589999999999997</v>
      </c>
      <c r="H66" s="53">
        <v>1</v>
      </c>
    </row>
    <row r="67" spans="1:8" ht="30.6" customHeight="1" x14ac:dyDescent="0.3">
      <c r="A67" s="56">
        <v>33053</v>
      </c>
      <c r="B67" s="58" t="s">
        <v>2932</v>
      </c>
      <c r="C67" s="57">
        <v>53600000</v>
      </c>
      <c r="D67" s="54">
        <v>45</v>
      </c>
      <c r="E67" s="56">
        <v>14.06</v>
      </c>
      <c r="F67" s="55">
        <v>21.53</v>
      </c>
      <c r="G67" s="54">
        <v>19.732399999999998</v>
      </c>
      <c r="H67" s="53">
        <v>2</v>
      </c>
    </row>
    <row r="68" spans="1:8" ht="30.6" customHeight="1" x14ac:dyDescent="0.3">
      <c r="A68" s="56">
        <v>33054</v>
      </c>
      <c r="B68" s="58" t="s">
        <v>2960</v>
      </c>
      <c r="C68" s="57">
        <v>32700000</v>
      </c>
      <c r="D68" s="54">
        <v>24</v>
      </c>
      <c r="E68" s="56">
        <v>15.97</v>
      </c>
      <c r="F68" s="55">
        <v>24.31</v>
      </c>
      <c r="G68" s="54">
        <v>18.852900000000002</v>
      </c>
      <c r="H68" s="53">
        <v>2</v>
      </c>
    </row>
    <row r="69" spans="1:8" ht="30.6" customHeight="1" x14ac:dyDescent="0.3">
      <c r="A69" s="56">
        <v>33101</v>
      </c>
      <c r="B69" s="58" t="s">
        <v>2493</v>
      </c>
      <c r="C69" s="57">
        <v>66400000</v>
      </c>
      <c r="D69" s="54">
        <v>85</v>
      </c>
      <c r="E69" s="56">
        <v>13.3</v>
      </c>
      <c r="F69" s="55">
        <v>18.5</v>
      </c>
      <c r="G69" s="54">
        <v>15.5177</v>
      </c>
      <c r="H69" s="53">
        <v>5</v>
      </c>
    </row>
    <row r="70" spans="1:8" ht="30.6" customHeight="1" x14ac:dyDescent="0.3">
      <c r="A70" s="56">
        <v>33244</v>
      </c>
      <c r="B70" s="58" t="s">
        <v>2580</v>
      </c>
      <c r="C70" s="57">
        <v>79800000</v>
      </c>
      <c r="D70" s="54">
        <v>104</v>
      </c>
      <c r="E70" s="56">
        <v>21.35</v>
      </c>
      <c r="F70" s="55">
        <v>29.39</v>
      </c>
      <c r="G70" s="54">
        <v>24.6008</v>
      </c>
      <c r="H70" s="53">
        <v>3</v>
      </c>
    </row>
    <row r="71" spans="1:8" ht="30.6" customHeight="1" x14ac:dyDescent="0.3">
      <c r="A71" s="56">
        <v>33382</v>
      </c>
      <c r="B71" s="58" t="s">
        <v>2881</v>
      </c>
      <c r="C71" s="57">
        <v>7600000</v>
      </c>
      <c r="D71" s="54">
        <v>12</v>
      </c>
      <c r="E71" s="56">
        <v>10.69</v>
      </c>
      <c r="F71" s="55">
        <v>16.55</v>
      </c>
      <c r="G71" s="54">
        <v>13.3774</v>
      </c>
      <c r="H71" s="53">
        <v>2</v>
      </c>
    </row>
    <row r="72" spans="1:8" ht="30.6" customHeight="1" x14ac:dyDescent="0.3">
      <c r="A72" s="56">
        <v>33462</v>
      </c>
      <c r="B72" s="58" t="s">
        <v>2998</v>
      </c>
      <c r="C72" s="57">
        <v>1400000</v>
      </c>
      <c r="D72" s="54">
        <v>2</v>
      </c>
      <c r="E72" s="56">
        <v>41.1</v>
      </c>
      <c r="F72" s="55">
        <v>41.1</v>
      </c>
      <c r="G72" s="54">
        <v>41.1</v>
      </c>
      <c r="H72" s="53">
        <v>2</v>
      </c>
    </row>
    <row r="73" spans="1:8" ht="30.6" customHeight="1" x14ac:dyDescent="0.3">
      <c r="A73" s="56">
        <v>33463</v>
      </c>
      <c r="B73" s="58" t="s">
        <v>2933</v>
      </c>
      <c r="C73" s="57">
        <v>79100000</v>
      </c>
      <c r="D73" s="54">
        <v>28</v>
      </c>
      <c r="E73" s="56">
        <v>9.75</v>
      </c>
      <c r="F73" s="55">
        <v>15.45</v>
      </c>
      <c r="G73" s="54">
        <v>14.1454</v>
      </c>
      <c r="H73" s="53">
        <v>2</v>
      </c>
    </row>
    <row r="74" spans="1:8" ht="30.6" customHeight="1" x14ac:dyDescent="0.3">
      <c r="A74" s="56">
        <v>34131</v>
      </c>
      <c r="B74" s="58"/>
      <c r="C74" s="57">
        <v>152900000</v>
      </c>
      <c r="D74" s="54">
        <v>44</v>
      </c>
      <c r="E74" s="56">
        <v>0.13</v>
      </c>
      <c r="F74" s="55">
        <v>6.53</v>
      </c>
      <c r="G74" s="54">
        <v>1.1552</v>
      </c>
      <c r="H74" s="53">
        <v>1</v>
      </c>
    </row>
    <row r="75" spans="1:8" ht="30.6" customHeight="1" x14ac:dyDescent="0.3">
      <c r="A75" s="56">
        <v>34132</v>
      </c>
      <c r="B75" s="58" t="s">
        <v>2505</v>
      </c>
      <c r="C75" s="57">
        <v>664100000</v>
      </c>
      <c r="D75" s="54">
        <v>505</v>
      </c>
      <c r="E75" s="56">
        <v>16.97</v>
      </c>
      <c r="F75" s="55">
        <v>34.619999999999997</v>
      </c>
      <c r="G75" s="54">
        <v>24.730499999999999</v>
      </c>
      <c r="H75" s="53">
        <v>3</v>
      </c>
    </row>
    <row r="76" spans="1:8" ht="30.6" customHeight="1" x14ac:dyDescent="0.3">
      <c r="A76" s="56">
        <v>34891</v>
      </c>
      <c r="B76" s="58" t="s">
        <v>2739</v>
      </c>
      <c r="C76" s="57">
        <v>7100000</v>
      </c>
      <c r="D76" s="54">
        <v>9</v>
      </c>
      <c r="E76" s="56">
        <v>12.7</v>
      </c>
      <c r="F76" s="55">
        <v>14.6645</v>
      </c>
      <c r="G76" s="54">
        <v>13.5296</v>
      </c>
      <c r="H76" s="53">
        <v>3</v>
      </c>
    </row>
    <row r="77" spans="1:8" ht="30.6" customHeight="1" x14ac:dyDescent="0.3">
      <c r="A77" s="56">
        <v>35211</v>
      </c>
      <c r="B77" s="58" t="s">
        <v>2823</v>
      </c>
      <c r="C77" s="57">
        <v>150200000</v>
      </c>
      <c r="D77" s="54">
        <v>67</v>
      </c>
      <c r="E77" s="56">
        <v>17.829999999999998</v>
      </c>
      <c r="F77" s="55">
        <v>36.85</v>
      </c>
      <c r="G77" s="54">
        <v>22.192599999999999</v>
      </c>
      <c r="H77" s="53">
        <v>2</v>
      </c>
    </row>
    <row r="78" spans="1:8" ht="30.6" customHeight="1" x14ac:dyDescent="0.3">
      <c r="A78" s="56">
        <v>35264</v>
      </c>
      <c r="B78" s="58" t="s">
        <v>2752</v>
      </c>
      <c r="C78" s="57">
        <v>10200000</v>
      </c>
      <c r="D78" s="54">
        <v>16</v>
      </c>
      <c r="E78" s="56">
        <v>28.98</v>
      </c>
      <c r="F78" s="55">
        <v>46.69</v>
      </c>
      <c r="G78" s="54">
        <v>35.633400000000002</v>
      </c>
      <c r="H78" s="53">
        <v>2</v>
      </c>
    </row>
    <row r="79" spans="1:8" ht="30.6" customHeight="1" x14ac:dyDescent="0.3">
      <c r="A79" s="56">
        <v>35961</v>
      </c>
      <c r="B79" s="58" t="s">
        <v>2885</v>
      </c>
      <c r="C79" s="57">
        <v>105000000</v>
      </c>
      <c r="D79" s="54">
        <v>119</v>
      </c>
      <c r="E79" s="56">
        <v>15.78</v>
      </c>
      <c r="F79" s="55">
        <v>20.27</v>
      </c>
      <c r="G79" s="54">
        <v>18.036999999999999</v>
      </c>
      <c r="H79" s="53">
        <v>2</v>
      </c>
    </row>
    <row r="80" spans="1:8" ht="30.6" customHeight="1" x14ac:dyDescent="0.3">
      <c r="A80" s="56">
        <v>36171</v>
      </c>
      <c r="B80" s="58" t="s">
        <v>2824</v>
      </c>
      <c r="C80" s="57">
        <v>46200000</v>
      </c>
      <c r="D80" s="54">
        <v>58</v>
      </c>
      <c r="E80" s="56">
        <v>5.33</v>
      </c>
      <c r="F80" s="55">
        <v>9.09</v>
      </c>
      <c r="G80" s="54">
        <v>6.6872999999999996</v>
      </c>
      <c r="H80" s="53">
        <v>2</v>
      </c>
    </row>
    <row r="81" spans="1:8" ht="30.6" customHeight="1" x14ac:dyDescent="0.3">
      <c r="A81" s="56">
        <v>36253</v>
      </c>
      <c r="B81" s="58" t="s">
        <v>2985</v>
      </c>
      <c r="C81" s="57">
        <v>136900000</v>
      </c>
      <c r="D81" s="54">
        <v>17</v>
      </c>
      <c r="E81" s="56">
        <v>22.5</v>
      </c>
      <c r="F81" s="55">
        <v>36.488500000000002</v>
      </c>
      <c r="G81" s="54">
        <v>28.866599999999998</v>
      </c>
      <c r="H81" s="53">
        <v>3</v>
      </c>
    </row>
    <row r="82" spans="1:8" ht="30.6" customHeight="1" x14ac:dyDescent="0.3">
      <c r="A82" s="56">
        <v>36533</v>
      </c>
      <c r="B82" s="58" t="s">
        <v>2786</v>
      </c>
      <c r="C82" s="57">
        <v>272600000</v>
      </c>
      <c r="D82" s="54">
        <v>369</v>
      </c>
      <c r="E82" s="56">
        <v>9.31</v>
      </c>
      <c r="F82" s="55">
        <v>20.36</v>
      </c>
      <c r="G82" s="54">
        <v>15.605600000000001</v>
      </c>
      <c r="H82" s="53">
        <v>3</v>
      </c>
    </row>
    <row r="83" spans="1:8" ht="30.6" customHeight="1" x14ac:dyDescent="0.3">
      <c r="A83" s="56">
        <v>36893</v>
      </c>
      <c r="B83" s="58" t="s">
        <v>2777</v>
      </c>
      <c r="C83" s="57">
        <v>7200000</v>
      </c>
      <c r="D83" s="54">
        <v>8</v>
      </c>
      <c r="E83" s="56">
        <v>14.74</v>
      </c>
      <c r="F83" s="55">
        <v>16.88</v>
      </c>
      <c r="G83" s="54">
        <v>15.654400000000001</v>
      </c>
      <c r="H83" s="53">
        <v>2</v>
      </c>
    </row>
    <row r="84" spans="1:8" ht="30.6" customHeight="1" x14ac:dyDescent="0.3">
      <c r="A84" s="56">
        <v>36912</v>
      </c>
      <c r="B84" s="58" t="s">
        <v>2903</v>
      </c>
      <c r="C84" s="57">
        <v>25000000</v>
      </c>
      <c r="D84" s="54">
        <v>2</v>
      </c>
      <c r="E84" s="56">
        <v>0.01</v>
      </c>
      <c r="F84" s="55">
        <v>0.01</v>
      </c>
      <c r="G84" s="54">
        <v>0.01</v>
      </c>
      <c r="H84" s="53">
        <v>1</v>
      </c>
    </row>
    <row r="85" spans="1:8" ht="30.6" customHeight="1" x14ac:dyDescent="0.3">
      <c r="A85" s="56">
        <v>36912</v>
      </c>
      <c r="B85" s="58" t="s">
        <v>2903</v>
      </c>
      <c r="C85" s="57">
        <v>5000000</v>
      </c>
      <c r="D85" s="54">
        <v>1</v>
      </c>
      <c r="E85" s="56">
        <v>11.25</v>
      </c>
      <c r="F85" s="55">
        <v>11.25</v>
      </c>
      <c r="G85" s="54">
        <v>11.25</v>
      </c>
      <c r="H85" s="53">
        <v>2</v>
      </c>
    </row>
    <row r="86" spans="1:8" ht="30.6" customHeight="1" x14ac:dyDescent="0.3">
      <c r="A86" s="56">
        <v>36912</v>
      </c>
      <c r="B86" s="58" t="s">
        <v>2903</v>
      </c>
      <c r="C86" s="57">
        <v>45000000</v>
      </c>
      <c r="D86" s="54">
        <v>5</v>
      </c>
      <c r="E86" s="56">
        <v>11.54</v>
      </c>
      <c r="F86" s="55">
        <v>11.57</v>
      </c>
      <c r="G86" s="54">
        <v>11.56</v>
      </c>
      <c r="H86" s="53">
        <v>3</v>
      </c>
    </row>
    <row r="87" spans="1:8" ht="30.6" customHeight="1" x14ac:dyDescent="0.3">
      <c r="A87" s="56">
        <v>37101</v>
      </c>
      <c r="B87" s="58" t="s">
        <v>2869</v>
      </c>
      <c r="C87" s="57">
        <v>27800000</v>
      </c>
      <c r="D87" s="54">
        <v>32</v>
      </c>
      <c r="E87" s="56">
        <v>8.2899999999999991</v>
      </c>
      <c r="F87" s="55">
        <v>13.75</v>
      </c>
      <c r="G87" s="54">
        <v>11.299799999999999</v>
      </c>
      <c r="H87" s="53">
        <v>1</v>
      </c>
    </row>
    <row r="88" spans="1:8" ht="30.6" customHeight="1" x14ac:dyDescent="0.3">
      <c r="A88" s="56">
        <v>41212</v>
      </c>
      <c r="B88" s="58" t="s">
        <v>2920</v>
      </c>
      <c r="C88" s="57">
        <v>5300000</v>
      </c>
      <c r="D88" s="54">
        <v>6</v>
      </c>
      <c r="E88" s="56">
        <v>11</v>
      </c>
      <c r="F88" s="55">
        <v>14.6113</v>
      </c>
      <c r="G88" s="54">
        <v>12.4153</v>
      </c>
      <c r="H88" s="53">
        <v>2</v>
      </c>
    </row>
    <row r="89" spans="1:8" ht="30.6" customHeight="1" x14ac:dyDescent="0.3">
      <c r="A89" s="56">
        <v>41234</v>
      </c>
      <c r="B89" s="58" t="s">
        <v>2507</v>
      </c>
      <c r="C89" s="57">
        <v>8700000</v>
      </c>
      <c r="D89" s="54">
        <v>22</v>
      </c>
      <c r="E89" s="56">
        <v>11.51</v>
      </c>
      <c r="F89" s="55">
        <v>15.51</v>
      </c>
      <c r="G89" s="54">
        <v>13.428000000000001</v>
      </c>
      <c r="H89" s="53">
        <v>3</v>
      </c>
    </row>
    <row r="90" spans="1:8" ht="30.6" customHeight="1" x14ac:dyDescent="0.3">
      <c r="A90" s="56">
        <v>41235</v>
      </c>
      <c r="B90" s="58" t="s">
        <v>2508</v>
      </c>
      <c r="C90" s="57">
        <v>13900000</v>
      </c>
      <c r="D90" s="54">
        <v>9</v>
      </c>
      <c r="E90" s="56">
        <v>6.28</v>
      </c>
      <c r="F90" s="55">
        <v>6.68</v>
      </c>
      <c r="G90" s="54">
        <v>6.5749000000000004</v>
      </c>
      <c r="H90" s="53">
        <v>3</v>
      </c>
    </row>
    <row r="91" spans="1:8" ht="30.6" customHeight="1" x14ac:dyDescent="0.3">
      <c r="A91" s="56">
        <v>41414</v>
      </c>
      <c r="B91" s="58" t="s">
        <v>2892</v>
      </c>
      <c r="C91" s="57">
        <v>9300000</v>
      </c>
      <c r="D91" s="54">
        <v>12</v>
      </c>
      <c r="E91" s="56">
        <v>5.76</v>
      </c>
      <c r="F91" s="55">
        <v>7.48</v>
      </c>
      <c r="G91" s="54">
        <v>6.3259999999999996</v>
      </c>
      <c r="H91" s="53">
        <v>2</v>
      </c>
    </row>
    <row r="92" spans="1:8" ht="30.6" customHeight="1" x14ac:dyDescent="0.3">
      <c r="A92" s="56">
        <v>41551</v>
      </c>
      <c r="B92" s="58" t="s">
        <v>2870</v>
      </c>
      <c r="C92" s="57">
        <v>2100000</v>
      </c>
      <c r="D92" s="54">
        <v>7</v>
      </c>
      <c r="E92" s="56">
        <v>9.57</v>
      </c>
      <c r="F92" s="55">
        <v>9.84</v>
      </c>
      <c r="G92" s="54">
        <v>9.6629000000000005</v>
      </c>
      <c r="H92" s="53">
        <v>1</v>
      </c>
    </row>
    <row r="93" spans="1:8" ht="30.6" customHeight="1" x14ac:dyDescent="0.3">
      <c r="A93" s="56">
        <v>41644</v>
      </c>
      <c r="B93" s="58" t="s">
        <v>2494</v>
      </c>
      <c r="C93" s="57">
        <v>15200000</v>
      </c>
      <c r="D93" s="54">
        <v>14</v>
      </c>
      <c r="E93" s="56">
        <v>10.58</v>
      </c>
      <c r="F93" s="55">
        <v>12.81</v>
      </c>
      <c r="G93" s="54">
        <v>11.545999999999999</v>
      </c>
      <c r="H93" s="53">
        <v>5</v>
      </c>
    </row>
    <row r="94" spans="1:8" ht="30.6" customHeight="1" x14ac:dyDescent="0.3">
      <c r="A94" s="56">
        <v>41672</v>
      </c>
      <c r="B94" s="58" t="s">
        <v>2810</v>
      </c>
      <c r="C94" s="57">
        <v>39300000</v>
      </c>
      <c r="D94" s="54">
        <v>58</v>
      </c>
      <c r="E94" s="56">
        <v>18.64</v>
      </c>
      <c r="F94" s="55">
        <v>34.697499999999998</v>
      </c>
      <c r="G94" s="54">
        <v>26.701499999999999</v>
      </c>
      <c r="H94" s="53">
        <v>3</v>
      </c>
    </row>
    <row r="95" spans="1:8" ht="30.6" customHeight="1" x14ac:dyDescent="0.3">
      <c r="A95" s="56">
        <v>41752</v>
      </c>
      <c r="B95" s="58" t="s">
        <v>2798</v>
      </c>
      <c r="C95" s="57">
        <v>19100000</v>
      </c>
      <c r="D95" s="54">
        <v>21</v>
      </c>
      <c r="E95" s="56">
        <v>8.36</v>
      </c>
      <c r="F95" s="55">
        <v>11.3</v>
      </c>
      <c r="G95" s="54">
        <v>9.2261000000000006</v>
      </c>
      <c r="H95" s="53">
        <v>3</v>
      </c>
    </row>
    <row r="96" spans="1:8" ht="30.6" customHeight="1" x14ac:dyDescent="0.3">
      <c r="A96" s="56">
        <v>41901</v>
      </c>
      <c r="B96" s="58" t="s">
        <v>2967</v>
      </c>
      <c r="C96" s="57">
        <v>7000000</v>
      </c>
      <c r="D96" s="54">
        <v>3</v>
      </c>
      <c r="E96" s="56">
        <v>4.67</v>
      </c>
      <c r="F96" s="55">
        <v>9.0399999999999991</v>
      </c>
      <c r="G96" s="54">
        <v>7.8129</v>
      </c>
      <c r="H96" s="53">
        <v>1</v>
      </c>
    </row>
    <row r="97" spans="1:8" ht="30.6" customHeight="1" x14ac:dyDescent="0.3">
      <c r="A97" s="56">
        <v>43068</v>
      </c>
      <c r="B97" s="58" t="s">
        <v>2778</v>
      </c>
      <c r="C97" s="57">
        <v>54600000</v>
      </c>
      <c r="D97" s="54">
        <v>37</v>
      </c>
      <c r="E97" s="56">
        <v>17.600000000000001</v>
      </c>
      <c r="F97" s="55">
        <v>26.7</v>
      </c>
      <c r="G97" s="54">
        <v>21.566299999999998</v>
      </c>
      <c r="H97" s="53">
        <v>2</v>
      </c>
    </row>
    <row r="98" spans="1:8" ht="30.6" customHeight="1" x14ac:dyDescent="0.3">
      <c r="A98" s="56">
        <v>43069</v>
      </c>
      <c r="B98" s="58" t="s">
        <v>2746</v>
      </c>
      <c r="C98" s="57">
        <v>27800000</v>
      </c>
      <c r="D98" s="54">
        <v>26</v>
      </c>
      <c r="E98" s="56">
        <v>18.61</v>
      </c>
      <c r="F98" s="55">
        <v>26.7</v>
      </c>
      <c r="G98" s="54">
        <v>21.895499999999998</v>
      </c>
      <c r="H98" s="53">
        <v>2</v>
      </c>
    </row>
    <row r="99" spans="1:8" ht="30.6" customHeight="1" x14ac:dyDescent="0.3">
      <c r="A99" s="56">
        <v>44162</v>
      </c>
      <c r="B99" s="58" t="s">
        <v>2857</v>
      </c>
      <c r="C99" s="57">
        <v>76100000</v>
      </c>
      <c r="D99" s="54">
        <v>71</v>
      </c>
      <c r="E99" s="56">
        <v>8.9</v>
      </c>
      <c r="F99" s="55">
        <v>15.914</v>
      </c>
      <c r="G99" s="54">
        <v>12.7629</v>
      </c>
      <c r="H99" s="53">
        <v>2</v>
      </c>
    </row>
    <row r="100" spans="1:8" ht="30.6" customHeight="1" x14ac:dyDescent="0.3">
      <c r="A100" s="56">
        <v>44332</v>
      </c>
      <c r="B100" s="58" t="s">
        <v>2787</v>
      </c>
      <c r="C100" s="57">
        <v>15400000</v>
      </c>
      <c r="D100" s="54">
        <v>20</v>
      </c>
      <c r="E100" s="56">
        <v>8.7200000000000006</v>
      </c>
      <c r="F100" s="55">
        <v>11.64</v>
      </c>
      <c r="G100" s="54">
        <v>10.3421</v>
      </c>
      <c r="H100" s="53">
        <v>2</v>
      </c>
    </row>
    <row r="101" spans="1:8" ht="30.6" customHeight="1" x14ac:dyDescent="0.3">
      <c r="A101" s="56">
        <v>44381</v>
      </c>
      <c r="B101" s="58" t="s">
        <v>2849</v>
      </c>
      <c r="C101" s="57">
        <v>59100000</v>
      </c>
      <c r="D101" s="54">
        <v>42</v>
      </c>
      <c r="E101" s="56">
        <v>6.89</v>
      </c>
      <c r="F101" s="55">
        <v>9.4</v>
      </c>
      <c r="G101" s="54">
        <v>8.2825000000000006</v>
      </c>
      <c r="H101" s="53">
        <v>2</v>
      </c>
    </row>
    <row r="102" spans="1:8" ht="30.6" customHeight="1" x14ac:dyDescent="0.3">
      <c r="A102" s="56">
        <v>45511</v>
      </c>
      <c r="B102" s="58" t="s">
        <v>2999</v>
      </c>
      <c r="C102" s="57">
        <v>35900000</v>
      </c>
      <c r="D102" s="54">
        <v>6</v>
      </c>
      <c r="E102" s="56">
        <v>0.16</v>
      </c>
      <c r="F102" s="55">
        <v>19.54</v>
      </c>
      <c r="G102" s="54">
        <v>7.1609999999999996</v>
      </c>
      <c r="H102" s="53">
        <v>1</v>
      </c>
    </row>
    <row r="103" spans="1:8" ht="30.6" customHeight="1" x14ac:dyDescent="0.3">
      <c r="A103" s="56">
        <v>45551</v>
      </c>
      <c r="B103" s="58" t="s">
        <v>2974</v>
      </c>
      <c r="C103" s="57">
        <v>16400000</v>
      </c>
      <c r="D103" s="54">
        <v>15</v>
      </c>
      <c r="E103" s="56">
        <v>0.77</v>
      </c>
      <c r="F103" s="55">
        <v>2.06</v>
      </c>
      <c r="G103" s="54">
        <v>1.5181</v>
      </c>
      <c r="H103" s="53">
        <v>1</v>
      </c>
    </row>
    <row r="104" spans="1:8" ht="30.6" customHeight="1" x14ac:dyDescent="0.3">
      <c r="A104" s="56">
        <v>45552</v>
      </c>
      <c r="B104" s="58" t="s">
        <v>2811</v>
      </c>
      <c r="C104" s="57">
        <v>17400000</v>
      </c>
      <c r="D104" s="54">
        <v>43</v>
      </c>
      <c r="E104" s="56">
        <v>11.13</v>
      </c>
      <c r="F104" s="55">
        <v>14.73</v>
      </c>
      <c r="G104" s="54">
        <v>12.180099999999999</v>
      </c>
      <c r="H104" s="53">
        <v>3</v>
      </c>
    </row>
    <row r="105" spans="1:8" ht="30.6" customHeight="1" x14ac:dyDescent="0.3">
      <c r="A105" s="56">
        <v>45561</v>
      </c>
      <c r="B105" s="58" t="s">
        <v>2740</v>
      </c>
      <c r="C105" s="57">
        <v>17800000</v>
      </c>
      <c r="D105" s="54">
        <v>31</v>
      </c>
      <c r="E105" s="56">
        <v>9.59</v>
      </c>
      <c r="F105" s="55">
        <v>10.95</v>
      </c>
      <c r="G105" s="54">
        <v>10.1089</v>
      </c>
      <c r="H105" s="53">
        <v>3</v>
      </c>
    </row>
    <row r="106" spans="1:8" ht="30.6" customHeight="1" x14ac:dyDescent="0.3">
      <c r="A106" s="56">
        <v>45661</v>
      </c>
      <c r="B106" s="58" t="s">
        <v>2674</v>
      </c>
      <c r="C106" s="57">
        <v>125900000</v>
      </c>
      <c r="D106" s="54">
        <v>79</v>
      </c>
      <c r="E106" s="56">
        <v>16.64</v>
      </c>
      <c r="F106" s="55">
        <v>46.41</v>
      </c>
      <c r="G106" s="54">
        <v>27.071200000000001</v>
      </c>
      <c r="H106" s="53">
        <v>2</v>
      </c>
    </row>
    <row r="107" spans="1:8" ht="30.6" customHeight="1" x14ac:dyDescent="0.3">
      <c r="A107" s="56">
        <v>47145</v>
      </c>
      <c r="B107" s="58" t="s">
        <v>2961</v>
      </c>
      <c r="C107" s="57">
        <v>7500000</v>
      </c>
      <c r="D107" s="54">
        <v>14</v>
      </c>
      <c r="E107" s="56">
        <v>5.55</v>
      </c>
      <c r="F107" s="55">
        <v>9.1300000000000008</v>
      </c>
      <c r="G107" s="54">
        <v>6.5919999999999996</v>
      </c>
      <c r="H107" s="53">
        <v>1</v>
      </c>
    </row>
    <row r="108" spans="1:8" ht="30.6" customHeight="1" x14ac:dyDescent="0.3">
      <c r="A108" s="56">
        <v>47162</v>
      </c>
      <c r="B108" s="58" t="s">
        <v>2893</v>
      </c>
      <c r="C108" s="57">
        <v>16000000</v>
      </c>
      <c r="D108" s="54">
        <v>29</v>
      </c>
      <c r="E108" s="56">
        <v>9.6300000000000008</v>
      </c>
      <c r="F108" s="55">
        <v>12.14</v>
      </c>
      <c r="G108" s="54">
        <v>10.9407</v>
      </c>
      <c r="H108" s="53">
        <v>2</v>
      </c>
    </row>
    <row r="109" spans="1:8" ht="30.6" customHeight="1" x14ac:dyDescent="0.3">
      <c r="A109" s="56">
        <v>47202</v>
      </c>
      <c r="B109" s="58" t="s">
        <v>2632</v>
      </c>
      <c r="C109" s="57">
        <v>36400000</v>
      </c>
      <c r="D109" s="54">
        <v>41</v>
      </c>
      <c r="E109" s="56">
        <v>16.559999999999999</v>
      </c>
      <c r="F109" s="55">
        <v>20.05</v>
      </c>
      <c r="G109" s="54">
        <v>17.729600000000001</v>
      </c>
      <c r="H109" s="53">
        <v>4</v>
      </c>
    </row>
    <row r="110" spans="1:8" ht="30.6" customHeight="1" x14ac:dyDescent="0.3">
      <c r="A110" s="56">
        <v>47203</v>
      </c>
      <c r="B110" s="58" t="s">
        <v>2943</v>
      </c>
      <c r="C110" s="57">
        <v>2500000</v>
      </c>
      <c r="D110" s="54">
        <v>2</v>
      </c>
      <c r="E110" s="56">
        <v>20.41</v>
      </c>
      <c r="F110" s="55">
        <v>20.91</v>
      </c>
      <c r="G110" s="54">
        <v>20.81</v>
      </c>
      <c r="H110" s="53">
        <v>2</v>
      </c>
    </row>
    <row r="111" spans="1:8" ht="30.6" customHeight="1" x14ac:dyDescent="0.3">
      <c r="A111" s="56">
        <v>47363</v>
      </c>
      <c r="B111" s="58" t="s">
        <v>2850</v>
      </c>
      <c r="C111" s="57">
        <v>7400000</v>
      </c>
      <c r="D111" s="54">
        <v>11</v>
      </c>
      <c r="E111" s="56">
        <v>36.630000000000003</v>
      </c>
      <c r="F111" s="55">
        <v>50.14</v>
      </c>
      <c r="G111" s="54">
        <v>40.921199999999999</v>
      </c>
      <c r="H111" s="53">
        <v>2</v>
      </c>
    </row>
    <row r="112" spans="1:8" ht="30.6" customHeight="1" x14ac:dyDescent="0.3">
      <c r="A112" s="56">
        <v>47441</v>
      </c>
      <c r="B112" s="58" t="s">
        <v>2851</v>
      </c>
      <c r="C112" s="57">
        <v>3400000</v>
      </c>
      <c r="D112" s="54">
        <v>7</v>
      </c>
      <c r="E112" s="56">
        <v>10.29</v>
      </c>
      <c r="F112" s="55">
        <v>13.85</v>
      </c>
      <c r="G112" s="54">
        <v>11.6274</v>
      </c>
      <c r="H112" s="53">
        <v>1</v>
      </c>
    </row>
    <row r="113" spans="1:8" ht="30.6" customHeight="1" x14ac:dyDescent="0.3">
      <c r="A113" s="56">
        <v>47601</v>
      </c>
      <c r="B113" s="58" t="s">
        <v>2799</v>
      </c>
      <c r="C113" s="57">
        <v>2200000</v>
      </c>
      <c r="D113" s="54">
        <v>8</v>
      </c>
      <c r="E113" s="56">
        <v>41.08</v>
      </c>
      <c r="F113" s="55">
        <v>76.239999999999995</v>
      </c>
      <c r="G113" s="54">
        <v>54.37</v>
      </c>
      <c r="H113" s="53">
        <v>2</v>
      </c>
    </row>
    <row r="114" spans="1:8" ht="30.6" customHeight="1" x14ac:dyDescent="0.3">
      <c r="A114" s="56">
        <v>47631</v>
      </c>
      <c r="B114" s="58" t="s">
        <v>2875</v>
      </c>
      <c r="C114" s="57">
        <v>300000</v>
      </c>
      <c r="D114" s="54">
        <v>1</v>
      </c>
      <c r="E114" s="56">
        <v>2.62</v>
      </c>
      <c r="F114" s="55">
        <v>2.62</v>
      </c>
      <c r="G114" s="54">
        <v>2.62</v>
      </c>
      <c r="H114" s="53">
        <v>1</v>
      </c>
    </row>
    <row r="115" spans="1:8" ht="30.6" customHeight="1" x14ac:dyDescent="0.3">
      <c r="A115" s="56">
        <v>47632</v>
      </c>
      <c r="B115" s="58" t="s">
        <v>2754</v>
      </c>
      <c r="C115" s="57">
        <v>8200000</v>
      </c>
      <c r="D115" s="54">
        <v>5</v>
      </c>
      <c r="E115" s="56">
        <v>13.42</v>
      </c>
      <c r="F115" s="55">
        <v>15.06</v>
      </c>
      <c r="G115" s="54">
        <v>13.7615</v>
      </c>
      <c r="H115" s="53">
        <v>3</v>
      </c>
    </row>
    <row r="116" spans="1:8" ht="30.6" customHeight="1" x14ac:dyDescent="0.3">
      <c r="A116" s="56">
        <v>47641</v>
      </c>
      <c r="B116" s="58" t="s">
        <v>2954</v>
      </c>
      <c r="C116" s="57">
        <v>8000000</v>
      </c>
      <c r="D116" s="54">
        <v>5</v>
      </c>
      <c r="E116" s="56">
        <v>6.59</v>
      </c>
      <c r="F116" s="55">
        <v>8.4</v>
      </c>
      <c r="G116" s="54">
        <v>7.3113000000000001</v>
      </c>
      <c r="H116" s="53">
        <v>1</v>
      </c>
    </row>
    <row r="117" spans="1:8" ht="30.6" customHeight="1" x14ac:dyDescent="0.3">
      <c r="A117" s="56">
        <v>48071</v>
      </c>
      <c r="B117" s="58" t="s">
        <v>2831</v>
      </c>
      <c r="C117" s="57">
        <v>7000000</v>
      </c>
      <c r="D117" s="54">
        <v>6</v>
      </c>
      <c r="E117" s="56">
        <v>8.48</v>
      </c>
      <c r="F117" s="55">
        <v>9.07</v>
      </c>
      <c r="G117" s="54">
        <v>8.9526000000000003</v>
      </c>
      <c r="H117" s="53">
        <v>2</v>
      </c>
    </row>
    <row r="118" spans="1:8" ht="30.6" customHeight="1" x14ac:dyDescent="0.3">
      <c r="A118" s="56">
        <v>49065</v>
      </c>
      <c r="B118" s="58" t="s">
        <v>2894</v>
      </c>
      <c r="C118" s="57">
        <v>35000000</v>
      </c>
      <c r="D118" s="54">
        <v>38</v>
      </c>
      <c r="E118" s="56">
        <v>13.82</v>
      </c>
      <c r="F118" s="55">
        <v>20.58</v>
      </c>
      <c r="G118" s="54">
        <v>17.418199999999999</v>
      </c>
      <c r="H118" s="53">
        <v>1</v>
      </c>
    </row>
    <row r="119" spans="1:8" ht="30.6" customHeight="1" x14ac:dyDescent="0.3">
      <c r="A119" s="56">
        <v>49065</v>
      </c>
      <c r="B119" s="58" t="s">
        <v>2894</v>
      </c>
      <c r="C119" s="57">
        <v>41300000</v>
      </c>
      <c r="D119" s="54">
        <v>9</v>
      </c>
      <c r="E119" s="56">
        <v>16.82</v>
      </c>
      <c r="F119" s="55">
        <v>20.93</v>
      </c>
      <c r="G119" s="54">
        <v>19.835699999999999</v>
      </c>
      <c r="H119" s="53">
        <v>2</v>
      </c>
    </row>
    <row r="120" spans="1:8" ht="30.6" customHeight="1" x14ac:dyDescent="0.3">
      <c r="A120" s="56">
        <v>49123</v>
      </c>
      <c r="B120" s="58" t="s">
        <v>3000</v>
      </c>
      <c r="C120" s="57">
        <v>5800000</v>
      </c>
      <c r="D120" s="54">
        <v>6</v>
      </c>
      <c r="E120" s="56">
        <v>31.48</v>
      </c>
      <c r="F120" s="55">
        <v>47.78</v>
      </c>
      <c r="G120" s="54">
        <v>42.869100000000003</v>
      </c>
      <c r="H120" s="53">
        <v>3</v>
      </c>
    </row>
    <row r="121" spans="1:8" ht="30.6" customHeight="1" x14ac:dyDescent="0.3">
      <c r="A121" s="56">
        <v>49191</v>
      </c>
      <c r="B121" s="58" t="s">
        <v>2921</v>
      </c>
      <c r="C121" s="57">
        <v>136000000</v>
      </c>
      <c r="D121" s="54">
        <v>153</v>
      </c>
      <c r="E121" s="56">
        <v>23.36</v>
      </c>
      <c r="F121" s="55">
        <v>33.078600000000002</v>
      </c>
      <c r="G121" s="54">
        <v>26.6874</v>
      </c>
      <c r="H121" s="53">
        <v>5</v>
      </c>
    </row>
    <row r="122" spans="1:8" ht="30.6" customHeight="1" x14ac:dyDescent="0.3">
      <c r="A122" s="56">
        <v>49671</v>
      </c>
      <c r="B122" s="58" t="s">
        <v>2986</v>
      </c>
      <c r="C122" s="57">
        <v>3000000</v>
      </c>
      <c r="D122" s="54">
        <v>13</v>
      </c>
      <c r="E122" s="56">
        <v>35.01</v>
      </c>
      <c r="F122" s="55">
        <v>61.21</v>
      </c>
      <c r="G122" s="54">
        <v>49.6143</v>
      </c>
      <c r="H122" s="53">
        <v>3</v>
      </c>
    </row>
    <row r="123" spans="1:8" ht="30.6" customHeight="1" x14ac:dyDescent="0.3">
      <c r="A123" s="56">
        <v>49672</v>
      </c>
      <c r="B123" s="58" t="s">
        <v>2944</v>
      </c>
      <c r="C123" s="57">
        <v>175400000</v>
      </c>
      <c r="D123" s="54">
        <v>226</v>
      </c>
      <c r="E123" s="56">
        <v>21.53</v>
      </c>
      <c r="F123" s="55">
        <v>36.770000000000003</v>
      </c>
      <c r="G123" s="54">
        <v>26.844899999999999</v>
      </c>
      <c r="H123" s="53">
        <v>3</v>
      </c>
    </row>
    <row r="124" spans="1:8" ht="30.6" customHeight="1" x14ac:dyDescent="0.3">
      <c r="A124" s="56">
        <v>50112</v>
      </c>
      <c r="B124" s="58" t="s">
        <v>2895</v>
      </c>
      <c r="C124" s="57">
        <v>200000</v>
      </c>
      <c r="D124" s="54">
        <v>1</v>
      </c>
      <c r="E124" s="56">
        <v>134.06</v>
      </c>
      <c r="F124" s="55">
        <v>134.06</v>
      </c>
      <c r="G124" s="54">
        <v>134.06</v>
      </c>
      <c r="H124" s="53">
        <v>2</v>
      </c>
    </row>
    <row r="125" spans="1:8" ht="30.6" customHeight="1" x14ac:dyDescent="0.3">
      <c r="A125" s="56">
        <v>52137</v>
      </c>
      <c r="B125" s="58" t="s">
        <v>2621</v>
      </c>
      <c r="C125" s="57">
        <v>6400000</v>
      </c>
      <c r="D125" s="54">
        <v>6</v>
      </c>
      <c r="E125" s="56">
        <v>18.989999999999998</v>
      </c>
      <c r="F125" s="55">
        <v>21.45</v>
      </c>
      <c r="G125" s="54">
        <v>19.6325</v>
      </c>
      <c r="H125" s="53">
        <v>5</v>
      </c>
    </row>
    <row r="126" spans="1:8" ht="30.6" customHeight="1" x14ac:dyDescent="0.3">
      <c r="A126" s="56">
        <v>52231</v>
      </c>
      <c r="B126" s="58" t="s">
        <v>2815</v>
      </c>
      <c r="C126" s="57">
        <v>60500000</v>
      </c>
      <c r="D126" s="54">
        <v>41</v>
      </c>
      <c r="E126" s="56">
        <v>14.33</v>
      </c>
      <c r="F126" s="55">
        <v>26.7</v>
      </c>
      <c r="G126" s="54">
        <v>18.5091</v>
      </c>
      <c r="H126" s="53">
        <v>3</v>
      </c>
    </row>
    <row r="127" spans="1:8" ht="30.6" customHeight="1" x14ac:dyDescent="0.3">
      <c r="A127" s="56">
        <v>52634</v>
      </c>
      <c r="B127" s="58" t="s">
        <v>2677</v>
      </c>
      <c r="C127" s="57">
        <v>8800000</v>
      </c>
      <c r="D127" s="54">
        <v>4</v>
      </c>
      <c r="E127" s="56">
        <v>12.08</v>
      </c>
      <c r="F127" s="55">
        <v>13.6</v>
      </c>
      <c r="G127" s="54">
        <v>13.0185</v>
      </c>
      <c r="H127" s="53">
        <v>2</v>
      </c>
    </row>
    <row r="128" spans="1:8" ht="30.6" customHeight="1" x14ac:dyDescent="0.3">
      <c r="A128" s="56">
        <v>52842</v>
      </c>
      <c r="B128" s="58" t="s">
        <v>2945</v>
      </c>
      <c r="C128" s="57">
        <v>500000</v>
      </c>
      <c r="D128" s="54">
        <v>1</v>
      </c>
      <c r="E128" s="56">
        <v>1.8</v>
      </c>
      <c r="F128" s="55">
        <v>1.8</v>
      </c>
      <c r="G128" s="54">
        <v>1.8</v>
      </c>
      <c r="H128" s="53">
        <v>2</v>
      </c>
    </row>
    <row r="129" spans="1:8" ht="30.6" customHeight="1" x14ac:dyDescent="0.3">
      <c r="A129" s="56">
        <v>52852</v>
      </c>
      <c r="B129" s="58" t="s">
        <v>2936</v>
      </c>
      <c r="C129" s="57">
        <v>86700000</v>
      </c>
      <c r="D129" s="54">
        <v>61</v>
      </c>
      <c r="E129" s="56">
        <v>12.5</v>
      </c>
      <c r="F129" s="55">
        <v>15.16</v>
      </c>
      <c r="G129" s="54">
        <v>13.5426</v>
      </c>
      <c r="H129" s="53">
        <v>1</v>
      </c>
    </row>
    <row r="130" spans="1:8" ht="30.6" customHeight="1" x14ac:dyDescent="0.3">
      <c r="A130" s="56">
        <v>53063</v>
      </c>
      <c r="B130" s="58" t="s">
        <v>2756</v>
      </c>
      <c r="C130" s="57">
        <v>218700000</v>
      </c>
      <c r="D130" s="54">
        <v>248</v>
      </c>
      <c r="E130" s="56">
        <v>11.45</v>
      </c>
      <c r="F130" s="55">
        <v>19.52</v>
      </c>
      <c r="G130" s="54">
        <v>16.6083</v>
      </c>
      <c r="H130" s="53">
        <v>3</v>
      </c>
    </row>
    <row r="131" spans="1:8" ht="30.6" customHeight="1" x14ac:dyDescent="0.3">
      <c r="A131" s="56">
        <v>53094</v>
      </c>
      <c r="B131" s="58" t="s">
        <v>2757</v>
      </c>
      <c r="C131" s="57">
        <v>24500000</v>
      </c>
      <c r="D131" s="54">
        <v>48</v>
      </c>
      <c r="E131" s="56">
        <v>16.170000000000002</v>
      </c>
      <c r="F131" s="55">
        <v>27.06</v>
      </c>
      <c r="G131" s="54">
        <v>23.247699999999998</v>
      </c>
      <c r="H131" s="53">
        <v>2</v>
      </c>
    </row>
    <row r="132" spans="1:8" ht="30.6" customHeight="1" x14ac:dyDescent="0.3">
      <c r="A132" s="56">
        <v>54255</v>
      </c>
      <c r="B132" s="58" t="s">
        <v>2993</v>
      </c>
      <c r="C132" s="57">
        <v>208800000</v>
      </c>
      <c r="D132" s="54">
        <v>190</v>
      </c>
      <c r="E132" s="56">
        <v>1.79</v>
      </c>
      <c r="F132" s="55">
        <v>15.51</v>
      </c>
      <c r="G132" s="54">
        <v>5.4077999999999999</v>
      </c>
      <c r="H132" s="53">
        <v>1</v>
      </c>
    </row>
    <row r="133" spans="1:8" ht="30.6" customHeight="1" x14ac:dyDescent="0.3">
      <c r="A133" s="56">
        <v>55361</v>
      </c>
      <c r="B133" s="58" t="s">
        <v>2800</v>
      </c>
      <c r="C133" s="57">
        <v>33400000</v>
      </c>
      <c r="D133" s="54">
        <v>47</v>
      </c>
      <c r="E133" s="56">
        <v>17.18</v>
      </c>
      <c r="F133" s="55">
        <v>22.35</v>
      </c>
      <c r="G133" s="54">
        <v>19.848199999999999</v>
      </c>
      <c r="H133" s="53">
        <v>2</v>
      </c>
    </row>
    <row r="134" spans="1:8" ht="30.6" customHeight="1" x14ac:dyDescent="0.3">
      <c r="A134" s="56">
        <v>55381</v>
      </c>
      <c r="B134" s="58" t="s">
        <v>2955</v>
      </c>
      <c r="C134" s="57">
        <v>50900000</v>
      </c>
      <c r="D134" s="54">
        <v>10</v>
      </c>
      <c r="E134" s="56">
        <v>0.53</v>
      </c>
      <c r="F134" s="55">
        <v>2.19</v>
      </c>
      <c r="G134" s="54">
        <v>1.8562000000000001</v>
      </c>
      <c r="H134" s="53">
        <v>1</v>
      </c>
    </row>
    <row r="135" spans="1:8" ht="30.6" customHeight="1" x14ac:dyDescent="0.3">
      <c r="A135" s="56">
        <v>55461</v>
      </c>
      <c r="B135" s="58" t="s">
        <v>2976</v>
      </c>
      <c r="C135" s="57">
        <v>28000000</v>
      </c>
      <c r="D135" s="54">
        <v>16</v>
      </c>
      <c r="E135" s="56">
        <v>4.91</v>
      </c>
      <c r="F135" s="55">
        <v>14.1</v>
      </c>
      <c r="G135" s="54">
        <v>10.3081</v>
      </c>
      <c r="H135" s="53">
        <v>3</v>
      </c>
    </row>
    <row r="136" spans="1:8" ht="30.6" customHeight="1" x14ac:dyDescent="0.3">
      <c r="A136" s="56">
        <v>61753</v>
      </c>
      <c r="B136" s="58" t="s">
        <v>2946</v>
      </c>
      <c r="C136" s="57">
        <v>20000000</v>
      </c>
      <c r="D136" s="54">
        <v>18</v>
      </c>
      <c r="E136" s="56">
        <v>22.39</v>
      </c>
      <c r="F136" s="55">
        <v>37.89</v>
      </c>
      <c r="G136" s="54">
        <v>31.091899999999999</v>
      </c>
      <c r="H136" s="53">
        <v>1</v>
      </c>
    </row>
    <row r="137" spans="1:8" ht="30.6" customHeight="1" x14ac:dyDescent="0.3">
      <c r="A137" s="56">
        <v>61753</v>
      </c>
      <c r="B137" s="58" t="s">
        <v>2946</v>
      </c>
      <c r="C137" s="57">
        <v>35000000</v>
      </c>
      <c r="D137" s="54">
        <v>22</v>
      </c>
      <c r="E137" s="56">
        <v>2.68</v>
      </c>
      <c r="F137" s="55">
        <v>39.255000000000003</v>
      </c>
      <c r="G137" s="54">
        <v>25.0824</v>
      </c>
      <c r="H137" s="53">
        <v>2</v>
      </c>
    </row>
    <row r="138" spans="1:8" ht="30.6" customHeight="1" x14ac:dyDescent="0.3">
      <c r="A138" s="56">
        <v>61791</v>
      </c>
      <c r="B138" s="58" t="s">
        <v>2789</v>
      </c>
      <c r="C138" s="57">
        <v>38600000</v>
      </c>
      <c r="D138" s="54">
        <v>37</v>
      </c>
      <c r="E138" s="56">
        <v>12.83</v>
      </c>
      <c r="F138" s="55">
        <v>17.41</v>
      </c>
      <c r="G138" s="54">
        <v>14.266</v>
      </c>
      <c r="H138" s="53">
        <v>3</v>
      </c>
    </row>
    <row r="139" spans="1:8" ht="30.6" customHeight="1" x14ac:dyDescent="0.3">
      <c r="A139" s="56">
        <v>61893</v>
      </c>
      <c r="B139" s="58" t="s">
        <v>2865</v>
      </c>
      <c r="C139" s="57">
        <v>93800000</v>
      </c>
      <c r="D139" s="54">
        <v>48</v>
      </c>
      <c r="E139" s="56">
        <v>14.51</v>
      </c>
      <c r="F139" s="55">
        <v>17.329999999999998</v>
      </c>
      <c r="G139" s="54">
        <v>16.074000000000002</v>
      </c>
      <c r="H139" s="53">
        <v>3</v>
      </c>
    </row>
    <row r="140" spans="1:8" ht="30.6" customHeight="1" x14ac:dyDescent="0.3">
      <c r="A140" s="56">
        <v>61952</v>
      </c>
      <c r="B140" s="58" t="s">
        <v>2963</v>
      </c>
      <c r="C140" s="57">
        <v>2500000</v>
      </c>
      <c r="D140" s="54">
        <v>4</v>
      </c>
      <c r="E140" s="56">
        <v>26.92</v>
      </c>
      <c r="F140" s="55">
        <v>36.64</v>
      </c>
      <c r="G140" s="54">
        <v>30.138000000000002</v>
      </c>
      <c r="H140" s="53">
        <v>1</v>
      </c>
    </row>
    <row r="141" spans="1:8" ht="30.6" customHeight="1" x14ac:dyDescent="0.3">
      <c r="A141" s="56">
        <v>61964</v>
      </c>
      <c r="B141" s="58" t="s">
        <v>2741</v>
      </c>
      <c r="C141" s="57">
        <v>284100000</v>
      </c>
      <c r="D141" s="54">
        <v>346</v>
      </c>
      <c r="E141" s="56">
        <v>17.079999999999998</v>
      </c>
      <c r="F141" s="55">
        <v>31.68</v>
      </c>
      <c r="G141" s="54">
        <v>23.0794</v>
      </c>
      <c r="H141" s="53">
        <v>3</v>
      </c>
    </row>
    <row r="142" spans="1:8" ht="30.6" customHeight="1" x14ac:dyDescent="0.3">
      <c r="A142" s="56">
        <v>62053</v>
      </c>
      <c r="B142" s="58" t="s">
        <v>2905</v>
      </c>
      <c r="C142" s="57">
        <v>9600000</v>
      </c>
      <c r="D142" s="54">
        <v>17</v>
      </c>
      <c r="E142" s="56">
        <v>29.42</v>
      </c>
      <c r="F142" s="55">
        <v>48.5</v>
      </c>
      <c r="G142" s="54">
        <v>33.914400000000001</v>
      </c>
      <c r="H142" s="53">
        <v>3</v>
      </c>
    </row>
    <row r="143" spans="1:8" ht="30.6" customHeight="1" x14ac:dyDescent="0.3">
      <c r="A143" s="56">
        <v>62083</v>
      </c>
      <c r="B143" s="58" t="s">
        <v>2964</v>
      </c>
      <c r="C143" s="57">
        <v>100000</v>
      </c>
      <c r="D143" s="54">
        <v>1</v>
      </c>
      <c r="E143" s="56">
        <v>42.36</v>
      </c>
      <c r="F143" s="55">
        <v>42.36</v>
      </c>
      <c r="G143" s="54">
        <v>42.36</v>
      </c>
      <c r="H143" s="53">
        <v>3</v>
      </c>
    </row>
    <row r="144" spans="1:8" ht="30.6" customHeight="1" x14ac:dyDescent="0.3">
      <c r="A144" s="56">
        <v>62241</v>
      </c>
      <c r="B144" s="58" t="s">
        <v>2779</v>
      </c>
      <c r="C144" s="57">
        <v>165100000</v>
      </c>
      <c r="D144" s="54">
        <v>72</v>
      </c>
      <c r="E144" s="56">
        <v>22.44</v>
      </c>
      <c r="F144" s="55">
        <v>27.15</v>
      </c>
      <c r="G144" s="54">
        <v>25.502800000000001</v>
      </c>
      <c r="H144" s="53">
        <v>3</v>
      </c>
    </row>
    <row r="145" spans="1:8" ht="30.6" customHeight="1" x14ac:dyDescent="0.3">
      <c r="A145" s="56">
        <v>62482</v>
      </c>
      <c r="B145" s="58" t="s">
        <v>2842</v>
      </c>
      <c r="C145" s="57">
        <v>6300000</v>
      </c>
      <c r="D145" s="54">
        <v>15</v>
      </c>
      <c r="E145" s="56">
        <v>12.49</v>
      </c>
      <c r="F145" s="55">
        <v>18.809999999999999</v>
      </c>
      <c r="G145" s="54">
        <v>16.537500000000001</v>
      </c>
      <c r="H145" s="53">
        <v>2</v>
      </c>
    </row>
    <row r="146" spans="1:8" ht="30.6" customHeight="1" x14ac:dyDescent="0.3">
      <c r="A146" s="56">
        <v>62483</v>
      </c>
      <c r="B146" s="58" t="s">
        <v>2871</v>
      </c>
      <c r="C146" s="57">
        <v>22700000</v>
      </c>
      <c r="D146" s="54">
        <v>11</v>
      </c>
      <c r="E146" s="56">
        <v>7.71</v>
      </c>
      <c r="F146" s="55">
        <v>10.14</v>
      </c>
      <c r="G146" s="54">
        <v>9.3752999999999993</v>
      </c>
      <c r="H146" s="53">
        <v>1</v>
      </c>
    </row>
    <row r="147" spans="1:8" ht="30.6" customHeight="1" x14ac:dyDescent="0.3">
      <c r="A147" s="56">
        <v>62573</v>
      </c>
      <c r="B147" s="58" t="s">
        <v>2948</v>
      </c>
      <c r="C147" s="57">
        <v>18600000</v>
      </c>
      <c r="D147" s="54">
        <v>33</v>
      </c>
      <c r="E147" s="56">
        <v>33.86</v>
      </c>
      <c r="F147" s="55">
        <v>57.17</v>
      </c>
      <c r="G147" s="54">
        <v>41.603299999999997</v>
      </c>
      <c r="H147" s="53">
        <v>2</v>
      </c>
    </row>
    <row r="148" spans="1:8" ht="30.6" customHeight="1" x14ac:dyDescent="0.3">
      <c r="A148" s="56">
        <v>62743</v>
      </c>
      <c r="B148" s="58" t="s">
        <v>2609</v>
      </c>
      <c r="C148" s="57">
        <v>105600000</v>
      </c>
      <c r="D148" s="54">
        <v>154</v>
      </c>
      <c r="E148" s="56">
        <v>10.73</v>
      </c>
      <c r="F148" s="55">
        <v>18.27</v>
      </c>
      <c r="G148" s="54">
        <v>15.2334</v>
      </c>
      <c r="H148" s="53">
        <v>3</v>
      </c>
    </row>
    <row r="149" spans="1:8" ht="30.6" customHeight="1" x14ac:dyDescent="0.3">
      <c r="A149" s="56">
        <v>62881</v>
      </c>
      <c r="B149" s="58" t="s">
        <v>2832</v>
      </c>
      <c r="C149" s="57">
        <v>9200000</v>
      </c>
      <c r="D149" s="54">
        <v>21</v>
      </c>
      <c r="E149" s="56">
        <v>21.96</v>
      </c>
      <c r="F149" s="55">
        <v>35.58</v>
      </c>
      <c r="G149" s="54">
        <v>25.935700000000001</v>
      </c>
      <c r="H149" s="53">
        <v>2</v>
      </c>
    </row>
    <row r="150" spans="1:8" ht="30.6" customHeight="1" x14ac:dyDescent="0.3">
      <c r="A150" s="56">
        <v>64143</v>
      </c>
      <c r="B150" s="58" t="s">
        <v>2729</v>
      </c>
      <c r="C150" s="57">
        <v>564400000</v>
      </c>
      <c r="D150" s="54">
        <v>355</v>
      </c>
      <c r="E150" s="56">
        <v>14.64</v>
      </c>
      <c r="F150" s="55">
        <v>23.43</v>
      </c>
      <c r="G150" s="54">
        <v>18.814599999999999</v>
      </c>
      <c r="H150" s="53">
        <v>2</v>
      </c>
    </row>
    <row r="151" spans="1:8" ht="30.6" customHeight="1" x14ac:dyDescent="0.3">
      <c r="A151" s="56">
        <v>64161</v>
      </c>
      <c r="B151" s="58" t="s">
        <v>2827</v>
      </c>
      <c r="C151" s="57">
        <v>2500000</v>
      </c>
      <c r="D151" s="54">
        <v>1</v>
      </c>
      <c r="E151" s="56">
        <v>39.786000000000001</v>
      </c>
      <c r="F151" s="55">
        <v>39.786000000000001</v>
      </c>
      <c r="G151" s="54">
        <v>39.786000000000001</v>
      </c>
      <c r="H151" s="53">
        <v>3</v>
      </c>
    </row>
    <row r="152" spans="1:8" ht="30.6" customHeight="1" x14ac:dyDescent="0.3">
      <c r="A152" s="56">
        <v>64322</v>
      </c>
      <c r="B152" s="58" t="s">
        <v>2977</v>
      </c>
      <c r="C152" s="57">
        <v>100000</v>
      </c>
      <c r="D152" s="54">
        <v>1</v>
      </c>
      <c r="E152" s="56">
        <v>74.790000000000006</v>
      </c>
      <c r="F152" s="55">
        <v>74.790000000000006</v>
      </c>
      <c r="G152" s="54">
        <v>74.790000000000006</v>
      </c>
      <c r="H152" s="53">
        <v>1</v>
      </c>
    </row>
    <row r="153" spans="1:8" ht="30.6" customHeight="1" x14ac:dyDescent="0.3">
      <c r="A153" s="56">
        <v>64381</v>
      </c>
      <c r="B153" s="58" t="s">
        <v>2906</v>
      </c>
      <c r="C153" s="57">
        <v>9500000</v>
      </c>
      <c r="D153" s="54">
        <v>20</v>
      </c>
      <c r="E153" s="56">
        <v>22.24</v>
      </c>
      <c r="F153" s="55">
        <v>30.15</v>
      </c>
      <c r="G153" s="54">
        <v>26.645700000000001</v>
      </c>
      <c r="H153" s="53">
        <v>1</v>
      </c>
    </row>
    <row r="154" spans="1:8" ht="30.6" customHeight="1" x14ac:dyDescent="0.3">
      <c r="A154" s="56">
        <v>64413</v>
      </c>
      <c r="B154" s="58" t="s">
        <v>2843</v>
      </c>
      <c r="C154" s="57">
        <v>59100000</v>
      </c>
      <c r="D154" s="54">
        <v>80</v>
      </c>
      <c r="E154" s="56">
        <v>9.23</v>
      </c>
      <c r="F154" s="55">
        <v>18.579999999999998</v>
      </c>
      <c r="G154" s="54">
        <v>13.848800000000001</v>
      </c>
      <c r="H154" s="53">
        <v>2</v>
      </c>
    </row>
    <row r="155" spans="1:8" ht="30.6" customHeight="1" x14ac:dyDescent="0.3">
      <c r="A155" s="56">
        <v>64414</v>
      </c>
      <c r="B155" s="58" t="s">
        <v>2844</v>
      </c>
      <c r="C155" s="57">
        <v>11700000</v>
      </c>
      <c r="D155" s="54">
        <v>13</v>
      </c>
      <c r="E155" s="56">
        <v>9.4370999999999992</v>
      </c>
      <c r="F155" s="55">
        <v>18.25</v>
      </c>
      <c r="G155" s="54">
        <v>12.6797</v>
      </c>
      <c r="H155" s="53">
        <v>2</v>
      </c>
    </row>
    <row r="156" spans="1:8" ht="30.6" customHeight="1" x14ac:dyDescent="0.3">
      <c r="A156" s="56">
        <v>64415</v>
      </c>
      <c r="B156" s="58" t="s">
        <v>2968</v>
      </c>
      <c r="C156" s="57">
        <v>7800000</v>
      </c>
      <c r="D156" s="54">
        <v>6</v>
      </c>
      <c r="E156" s="56">
        <v>12.49</v>
      </c>
      <c r="F156" s="55">
        <v>19.760000000000002</v>
      </c>
      <c r="G156" s="54">
        <v>16.522099999999998</v>
      </c>
      <c r="H156" s="53">
        <v>2</v>
      </c>
    </row>
    <row r="157" spans="1:8" ht="30.6" customHeight="1" x14ac:dyDescent="0.3">
      <c r="A157" s="56">
        <v>64492</v>
      </c>
      <c r="B157" s="58" t="s">
        <v>2984</v>
      </c>
      <c r="C157" s="57">
        <v>27500000</v>
      </c>
      <c r="D157" s="54">
        <v>40</v>
      </c>
      <c r="E157" s="56">
        <v>7.48</v>
      </c>
      <c r="F157" s="55">
        <v>15.7</v>
      </c>
      <c r="G157" s="54">
        <v>11.1911</v>
      </c>
      <c r="H157" s="53">
        <v>1</v>
      </c>
    </row>
    <row r="158" spans="1:8" ht="30.6" customHeight="1" x14ac:dyDescent="0.3">
      <c r="A158" s="56">
        <v>64511</v>
      </c>
      <c r="B158" s="58" t="s">
        <v>2872</v>
      </c>
      <c r="C158" s="57">
        <v>500000</v>
      </c>
      <c r="D158" s="54">
        <v>1</v>
      </c>
      <c r="E158" s="56">
        <v>9.2200000000000006</v>
      </c>
      <c r="F158" s="55">
        <v>9.2200000000000006</v>
      </c>
      <c r="G158" s="54">
        <v>9.2200000000000006</v>
      </c>
      <c r="H158" s="53">
        <v>1</v>
      </c>
    </row>
    <row r="159" spans="1:8" ht="30.6" customHeight="1" x14ac:dyDescent="0.3">
      <c r="A159" s="56">
        <v>64511</v>
      </c>
      <c r="B159" s="58" t="s">
        <v>2872</v>
      </c>
      <c r="C159" s="57">
        <v>27000000</v>
      </c>
      <c r="D159" s="54">
        <v>11</v>
      </c>
      <c r="E159" s="56">
        <v>10.55</v>
      </c>
      <c r="F159" s="55">
        <v>11.77</v>
      </c>
      <c r="G159" s="54">
        <v>11.167299999999999</v>
      </c>
      <c r="H159" s="53">
        <v>2</v>
      </c>
    </row>
    <row r="160" spans="1:8" ht="30.6" customHeight="1" x14ac:dyDescent="0.3">
      <c r="A160" s="56">
        <v>64511</v>
      </c>
      <c r="B160" s="58" t="s">
        <v>2872</v>
      </c>
      <c r="C160" s="57">
        <v>1193700000</v>
      </c>
      <c r="D160" s="54">
        <v>363</v>
      </c>
      <c r="E160" s="56">
        <v>3.28</v>
      </c>
      <c r="F160" s="55">
        <v>14.9375</v>
      </c>
      <c r="G160" s="54">
        <v>11.419</v>
      </c>
      <c r="H160" s="53">
        <v>3</v>
      </c>
    </row>
    <row r="161" spans="1:8" ht="30.6" customHeight="1" x14ac:dyDescent="0.3">
      <c r="A161" s="56">
        <v>64651</v>
      </c>
      <c r="B161" s="58" t="s">
        <v>2833</v>
      </c>
      <c r="C161" s="57">
        <v>28000000</v>
      </c>
      <c r="D161" s="54">
        <v>43</v>
      </c>
      <c r="E161" s="56">
        <v>12.44</v>
      </c>
      <c r="F161" s="55">
        <v>22.53</v>
      </c>
      <c r="G161" s="54">
        <v>14.8066</v>
      </c>
      <c r="H161" s="53">
        <v>2</v>
      </c>
    </row>
    <row r="162" spans="1:8" ht="30.6" customHeight="1" x14ac:dyDescent="0.3">
      <c r="A162" s="56">
        <v>64861</v>
      </c>
      <c r="B162" s="58" t="s">
        <v>2859</v>
      </c>
      <c r="C162" s="57">
        <v>42700000</v>
      </c>
      <c r="D162" s="54">
        <v>68</v>
      </c>
      <c r="E162" s="56">
        <v>18.170000000000002</v>
      </c>
      <c r="F162" s="55">
        <v>32.92</v>
      </c>
      <c r="G162" s="54">
        <v>20.5854</v>
      </c>
      <c r="H162" s="53">
        <v>1</v>
      </c>
    </row>
    <row r="163" spans="1:8" ht="30.6" customHeight="1" x14ac:dyDescent="0.3">
      <c r="A163" s="56">
        <v>64961</v>
      </c>
      <c r="B163" s="58" t="s">
        <v>2769</v>
      </c>
      <c r="C163" s="57">
        <v>4900000</v>
      </c>
      <c r="D163" s="54">
        <v>16</v>
      </c>
      <c r="E163" s="56">
        <v>9.7100000000000009</v>
      </c>
      <c r="F163" s="55">
        <v>11.48</v>
      </c>
      <c r="G163" s="54">
        <v>10.777799999999999</v>
      </c>
      <c r="H163" s="53">
        <v>3</v>
      </c>
    </row>
    <row r="164" spans="1:8" ht="30.6" customHeight="1" x14ac:dyDescent="0.3">
      <c r="A164" s="56">
        <v>65581</v>
      </c>
      <c r="B164" s="58" t="s">
        <v>2896</v>
      </c>
      <c r="C164" s="57">
        <v>9200000</v>
      </c>
      <c r="D164" s="54">
        <v>7</v>
      </c>
      <c r="E164" s="56">
        <v>6.09</v>
      </c>
      <c r="F164" s="55">
        <v>11.12</v>
      </c>
      <c r="G164" s="54">
        <v>7.8989000000000003</v>
      </c>
      <c r="H164" s="53">
        <v>2</v>
      </c>
    </row>
    <row r="165" spans="1:8" ht="30.6" customHeight="1" x14ac:dyDescent="0.3">
      <c r="A165" s="56">
        <v>65891</v>
      </c>
      <c r="B165" s="58" t="s">
        <v>2897</v>
      </c>
      <c r="C165" s="57">
        <v>33500000</v>
      </c>
      <c r="D165" s="54">
        <v>45</v>
      </c>
      <c r="E165" s="56">
        <v>11.39</v>
      </c>
      <c r="F165" s="55">
        <v>16.72</v>
      </c>
      <c r="G165" s="54">
        <v>13.1327</v>
      </c>
      <c r="H165" s="53">
        <v>2</v>
      </c>
    </row>
    <row r="166" spans="1:8" ht="30.6" customHeight="1" x14ac:dyDescent="0.3">
      <c r="A166" s="56">
        <v>65912</v>
      </c>
      <c r="B166" s="58" t="s">
        <v>2770</v>
      </c>
      <c r="C166" s="57">
        <v>25600000</v>
      </c>
      <c r="D166" s="54">
        <v>13</v>
      </c>
      <c r="E166" s="56">
        <v>10.02</v>
      </c>
      <c r="F166" s="55">
        <v>16.43</v>
      </c>
      <c r="G166" s="54">
        <v>14.035399999999999</v>
      </c>
      <c r="H166" s="53">
        <v>2</v>
      </c>
    </row>
    <row r="167" spans="1:8" ht="30.6" customHeight="1" x14ac:dyDescent="0.3">
      <c r="A167" s="56">
        <v>66551</v>
      </c>
      <c r="B167" s="58" t="s">
        <v>2828</v>
      </c>
      <c r="C167" s="57">
        <v>23800000</v>
      </c>
      <c r="D167" s="54">
        <v>15</v>
      </c>
      <c r="E167" s="56">
        <v>18.12</v>
      </c>
      <c r="F167" s="55">
        <v>21.59</v>
      </c>
      <c r="G167" s="54">
        <v>19.583500000000001</v>
      </c>
      <c r="H167" s="53">
        <v>2</v>
      </c>
    </row>
    <row r="168" spans="1:8" ht="30.6" customHeight="1" x14ac:dyDescent="0.3">
      <c r="A168" s="56">
        <v>66681</v>
      </c>
      <c r="B168" s="58" t="s">
        <v>2835</v>
      </c>
      <c r="C168" s="57">
        <v>13200000</v>
      </c>
      <c r="D168" s="54">
        <v>31</v>
      </c>
      <c r="E168" s="56">
        <v>7.4</v>
      </c>
      <c r="F168" s="55">
        <v>11.13</v>
      </c>
      <c r="G168" s="54">
        <v>9.5884999999999998</v>
      </c>
      <c r="H168" s="53">
        <v>1</v>
      </c>
    </row>
    <row r="169" spans="1:8" ht="30.6" customHeight="1" x14ac:dyDescent="0.3">
      <c r="A169" s="56">
        <v>66682</v>
      </c>
      <c r="B169" s="58" t="s">
        <v>2907</v>
      </c>
      <c r="C169" s="57">
        <v>8500000</v>
      </c>
      <c r="D169" s="54">
        <v>6</v>
      </c>
      <c r="E169" s="56">
        <v>4.62</v>
      </c>
      <c r="F169" s="55">
        <v>6.26</v>
      </c>
      <c r="G169" s="54">
        <v>5.4682000000000004</v>
      </c>
      <c r="H169" s="53">
        <v>1</v>
      </c>
    </row>
    <row r="170" spans="1:8" ht="30.6" customHeight="1" x14ac:dyDescent="0.3">
      <c r="A170" s="56">
        <v>80114</v>
      </c>
      <c r="B170" s="58" t="s">
        <v>2876</v>
      </c>
      <c r="C170" s="57">
        <v>123100000</v>
      </c>
      <c r="D170" s="54">
        <v>56</v>
      </c>
      <c r="E170" s="56">
        <v>26</v>
      </c>
      <c r="F170" s="55">
        <v>77.010000000000005</v>
      </c>
      <c r="G170" s="54">
        <v>50.684399999999997</v>
      </c>
      <c r="H170" s="53">
        <v>1</v>
      </c>
    </row>
    <row r="171" spans="1:8" ht="30.6" customHeight="1" x14ac:dyDescent="0.3">
      <c r="A171" s="56">
        <v>80272</v>
      </c>
      <c r="B171" s="58" t="s">
        <v>2956</v>
      </c>
      <c r="C171" s="57">
        <v>700000</v>
      </c>
      <c r="D171" s="54">
        <v>1</v>
      </c>
      <c r="E171" s="56">
        <v>93.42</v>
      </c>
      <c r="F171" s="55">
        <v>93.42</v>
      </c>
      <c r="G171" s="54">
        <v>93.42</v>
      </c>
      <c r="H171" s="53">
        <v>1</v>
      </c>
    </row>
    <row r="172" spans="1:8" ht="30.6" customHeight="1" x14ac:dyDescent="0.3">
      <c r="A172" s="56">
        <v>80281</v>
      </c>
      <c r="B172" s="58" t="s">
        <v>2845</v>
      </c>
      <c r="C172" s="57">
        <v>60500000</v>
      </c>
      <c r="D172" s="54">
        <v>51</v>
      </c>
      <c r="E172" s="56">
        <v>5.54</v>
      </c>
      <c r="F172" s="55">
        <v>8.7933000000000003</v>
      </c>
      <c r="G172" s="54">
        <v>7.3738000000000001</v>
      </c>
      <c r="H172" s="53">
        <v>1</v>
      </c>
    </row>
    <row r="173" spans="1:8" ht="30.6" customHeight="1" x14ac:dyDescent="0.3">
      <c r="A173" s="56">
        <v>80441</v>
      </c>
      <c r="B173" s="58" t="s">
        <v>2771</v>
      </c>
      <c r="C173" s="57">
        <v>218400000</v>
      </c>
      <c r="D173" s="54">
        <v>139</v>
      </c>
      <c r="E173" s="56">
        <v>10.68</v>
      </c>
      <c r="F173" s="55">
        <v>12.76</v>
      </c>
      <c r="G173" s="54">
        <v>11.6259</v>
      </c>
      <c r="H173" s="53">
        <v>3</v>
      </c>
    </row>
    <row r="174" spans="1:8" ht="30.6" customHeight="1" x14ac:dyDescent="0.3">
      <c r="A174" s="56">
        <v>80505</v>
      </c>
      <c r="B174" s="58" t="s">
        <v>2860</v>
      </c>
      <c r="C174" s="57">
        <v>38600000</v>
      </c>
      <c r="D174" s="54">
        <v>23</v>
      </c>
      <c r="E174" s="56">
        <v>6.51</v>
      </c>
      <c r="F174" s="55">
        <v>9.5</v>
      </c>
      <c r="G174" s="54">
        <v>7.7915000000000001</v>
      </c>
      <c r="H174" s="53">
        <v>2</v>
      </c>
    </row>
    <row r="175" spans="1:8" ht="30.6" customHeight="1" x14ac:dyDescent="0.3">
      <c r="A175" s="56">
        <v>80661</v>
      </c>
      <c r="B175" s="58" t="s">
        <v>2836</v>
      </c>
      <c r="C175" s="57">
        <v>10000000</v>
      </c>
      <c r="D175" s="54">
        <v>29</v>
      </c>
      <c r="E175" s="56">
        <v>5.71</v>
      </c>
      <c r="F175" s="55">
        <v>7.88</v>
      </c>
      <c r="G175" s="54">
        <v>6.4659000000000004</v>
      </c>
      <c r="H175" s="53">
        <v>2</v>
      </c>
    </row>
    <row r="176" spans="1:8" ht="30.6" customHeight="1" x14ac:dyDescent="0.3">
      <c r="A176" s="56">
        <v>80704</v>
      </c>
      <c r="B176" s="58" t="s">
        <v>2969</v>
      </c>
      <c r="C176" s="57">
        <v>68900000</v>
      </c>
      <c r="D176" s="54">
        <v>116</v>
      </c>
      <c r="E176" s="56">
        <v>20.72</v>
      </c>
      <c r="F176" s="55">
        <v>37.54</v>
      </c>
      <c r="G176" s="54">
        <v>31.068300000000001</v>
      </c>
      <c r="H176" s="53">
        <v>3</v>
      </c>
    </row>
    <row r="177" spans="1:8" ht="30.6" customHeight="1" x14ac:dyDescent="0.3">
      <c r="A177" s="56">
        <v>80764</v>
      </c>
      <c r="B177" s="58" t="s">
        <v>2970</v>
      </c>
      <c r="C177" s="57">
        <v>7000000</v>
      </c>
      <c r="D177" s="54">
        <v>20</v>
      </c>
      <c r="E177" s="56">
        <v>3.82</v>
      </c>
      <c r="F177" s="55">
        <v>5.21</v>
      </c>
      <c r="G177" s="54">
        <v>4.5114000000000001</v>
      </c>
      <c r="H177" s="53">
        <v>1</v>
      </c>
    </row>
    <row r="178" spans="1:8" ht="30.6" customHeight="1" x14ac:dyDescent="0.3">
      <c r="A178" s="56">
        <v>80923</v>
      </c>
      <c r="B178" s="58" t="s">
        <v>2790</v>
      </c>
      <c r="C178" s="57">
        <v>11000000</v>
      </c>
      <c r="D178" s="54">
        <v>14</v>
      </c>
      <c r="E178" s="56">
        <v>9.48</v>
      </c>
      <c r="F178" s="55">
        <v>11.135</v>
      </c>
      <c r="G178" s="54">
        <v>10.245699999999999</v>
      </c>
      <c r="H178" s="53">
        <v>2</v>
      </c>
    </row>
    <row r="179" spans="1:8" ht="30.6" customHeight="1" x14ac:dyDescent="0.3">
      <c r="A179" s="56">
        <v>81041</v>
      </c>
      <c r="B179" s="58" t="s">
        <v>2914</v>
      </c>
      <c r="C179" s="57">
        <v>43200000</v>
      </c>
      <c r="D179" s="54">
        <v>14</v>
      </c>
      <c r="E179" s="56">
        <v>9.85</v>
      </c>
      <c r="F179" s="55">
        <v>16.649999999999999</v>
      </c>
      <c r="G179" s="54">
        <v>13.965999999999999</v>
      </c>
      <c r="H179" s="53">
        <v>2</v>
      </c>
    </row>
    <row r="180" spans="1:8" ht="30.6" customHeight="1" x14ac:dyDescent="0.3">
      <c r="A180" s="56">
        <v>81102</v>
      </c>
      <c r="B180" s="58" t="s">
        <v>2995</v>
      </c>
      <c r="C180" s="57">
        <v>100500000</v>
      </c>
      <c r="D180" s="54">
        <v>63</v>
      </c>
      <c r="E180" s="56">
        <v>3.48</v>
      </c>
      <c r="F180" s="55">
        <v>7.44</v>
      </c>
      <c r="G180" s="54">
        <v>4.6821999999999999</v>
      </c>
      <c r="H180" s="53">
        <v>1</v>
      </c>
    </row>
    <row r="181" spans="1:8" ht="30.6" customHeight="1" x14ac:dyDescent="0.3">
      <c r="A181" s="56">
        <v>83494</v>
      </c>
      <c r="B181" s="58" t="s">
        <v>2703</v>
      </c>
      <c r="C181" s="57">
        <v>5100000</v>
      </c>
      <c r="D181" s="54">
        <v>8</v>
      </c>
      <c r="E181" s="56">
        <v>21.27</v>
      </c>
      <c r="F181" s="55">
        <v>29.96</v>
      </c>
      <c r="G181" s="54">
        <v>26.426500000000001</v>
      </c>
      <c r="H181" s="53">
        <v>3</v>
      </c>
    </row>
    <row r="182" spans="1:8" ht="30.6" customHeight="1" x14ac:dyDescent="0.3">
      <c r="A182" s="56">
        <v>83905</v>
      </c>
      <c r="B182" s="58" t="s">
        <v>3001</v>
      </c>
      <c r="C182" s="57">
        <v>300000</v>
      </c>
      <c r="D182" s="54">
        <v>1</v>
      </c>
      <c r="E182" s="56">
        <v>58.3</v>
      </c>
      <c r="F182" s="55">
        <v>58.3</v>
      </c>
      <c r="G182" s="54">
        <v>58.3</v>
      </c>
      <c r="H182" s="53">
        <v>1</v>
      </c>
    </row>
    <row r="183" spans="1:8" ht="30.6" customHeight="1" x14ac:dyDescent="0.3">
      <c r="A183" s="56">
        <v>84033</v>
      </c>
      <c r="B183" s="58" t="s">
        <v>3002</v>
      </c>
      <c r="C183" s="57">
        <v>3500000</v>
      </c>
      <c r="D183" s="54">
        <v>3</v>
      </c>
      <c r="E183" s="56">
        <v>0.17</v>
      </c>
      <c r="F183" s="55">
        <v>2.87</v>
      </c>
      <c r="G183" s="54">
        <v>0.55569999999999997</v>
      </c>
      <c r="H183" s="53">
        <v>1</v>
      </c>
    </row>
    <row r="184" spans="1:8" ht="30.6" customHeight="1" x14ac:dyDescent="0.3">
      <c r="A184" s="56">
        <v>84362</v>
      </c>
      <c r="B184" s="58" t="s">
        <v>2980</v>
      </c>
      <c r="C184" s="57">
        <v>4200000</v>
      </c>
      <c r="D184" s="54">
        <v>12</v>
      </c>
      <c r="E184" s="56">
        <v>2.02</v>
      </c>
      <c r="F184" s="55">
        <v>5.13</v>
      </c>
      <c r="G184" s="54">
        <v>3.3574000000000002</v>
      </c>
      <c r="H184" s="53">
        <v>1</v>
      </c>
    </row>
    <row r="185" spans="1:8" ht="30.6" customHeight="1" x14ac:dyDescent="0.3">
      <c r="A185" s="56">
        <v>84622</v>
      </c>
      <c r="B185" s="58" t="s">
        <v>2762</v>
      </c>
      <c r="C185" s="57">
        <v>365500000</v>
      </c>
      <c r="D185" s="54">
        <v>50</v>
      </c>
      <c r="E185" s="56">
        <v>22.74</v>
      </c>
      <c r="F185" s="55">
        <v>29.61</v>
      </c>
      <c r="G185" s="54">
        <v>26.6675</v>
      </c>
      <c r="H185" s="53">
        <v>2</v>
      </c>
    </row>
    <row r="186" spans="1:8" ht="30.6" customHeight="1" x14ac:dyDescent="0.3">
      <c r="A186" s="56">
        <v>84661</v>
      </c>
      <c r="B186" s="58" t="s">
        <v>2807</v>
      </c>
      <c r="C186" s="57">
        <v>7000000</v>
      </c>
      <c r="D186" s="54">
        <v>3</v>
      </c>
      <c r="E186" s="56">
        <v>9.16</v>
      </c>
      <c r="F186" s="55">
        <v>10.09</v>
      </c>
      <c r="G186" s="54">
        <v>9.2942999999999998</v>
      </c>
      <c r="H186" s="53">
        <v>3</v>
      </c>
    </row>
    <row r="187" spans="1:8" ht="30.6" customHeight="1" x14ac:dyDescent="0.3">
      <c r="A187" s="56">
        <v>84671</v>
      </c>
      <c r="B187" s="58" t="s">
        <v>2780</v>
      </c>
      <c r="C187" s="57">
        <v>3700000</v>
      </c>
      <c r="D187" s="54">
        <v>10</v>
      </c>
      <c r="E187" s="56">
        <v>6.84</v>
      </c>
      <c r="F187" s="55">
        <v>7.82</v>
      </c>
      <c r="G187" s="54">
        <v>7.2946</v>
      </c>
      <c r="H187" s="53">
        <v>3</v>
      </c>
    </row>
    <row r="188" spans="1:8" ht="30.6" customHeight="1" x14ac:dyDescent="0.3">
      <c r="A188" s="56">
        <v>84731</v>
      </c>
      <c r="B188" s="58" t="s">
        <v>2923</v>
      </c>
      <c r="C188" s="57">
        <v>800000</v>
      </c>
      <c r="D188" s="54">
        <v>2</v>
      </c>
      <c r="E188" s="56">
        <v>2.95</v>
      </c>
      <c r="F188" s="55">
        <v>3.64</v>
      </c>
      <c r="G188" s="54">
        <v>3.2088000000000001</v>
      </c>
      <c r="H188" s="53">
        <v>1</v>
      </c>
    </row>
    <row r="189" spans="1:8" ht="30.6" customHeight="1" x14ac:dyDescent="0.3">
      <c r="A189" s="56">
        <v>84991</v>
      </c>
      <c r="B189" s="58" t="s">
        <v>2852</v>
      </c>
      <c r="C189" s="57">
        <v>7400000</v>
      </c>
      <c r="D189" s="54">
        <v>12</v>
      </c>
      <c r="E189" s="56">
        <v>10.43</v>
      </c>
      <c r="F189" s="55">
        <v>16.16</v>
      </c>
      <c r="G189" s="54">
        <v>13.976100000000001</v>
      </c>
      <c r="H189" s="53">
        <v>1</v>
      </c>
    </row>
    <row r="190" spans="1:8" ht="30.6" customHeight="1" x14ac:dyDescent="0.3">
      <c r="A190" s="56">
        <v>89275</v>
      </c>
      <c r="B190" s="58" t="s">
        <v>2742</v>
      </c>
      <c r="C190" s="57">
        <v>123400000</v>
      </c>
      <c r="D190" s="54">
        <v>20</v>
      </c>
      <c r="E190" s="56">
        <v>23.76</v>
      </c>
      <c r="F190" s="55">
        <v>26.72</v>
      </c>
      <c r="G190" s="54">
        <v>24.54</v>
      </c>
      <c r="H190" s="53">
        <v>3</v>
      </c>
    </row>
    <row r="191" spans="1:8" ht="30.6" customHeight="1" x14ac:dyDescent="0.3">
      <c r="A191" s="56">
        <v>89334</v>
      </c>
      <c r="B191" s="58" t="s">
        <v>2915</v>
      </c>
      <c r="C191" s="57">
        <v>100700000</v>
      </c>
      <c r="D191" s="54">
        <v>30</v>
      </c>
      <c r="E191" s="56">
        <v>3.8795000000000002</v>
      </c>
      <c r="F191" s="55">
        <v>19.53</v>
      </c>
      <c r="G191" s="54">
        <v>12.4717</v>
      </c>
      <c r="H191" s="53">
        <v>1</v>
      </c>
    </row>
    <row r="192" spans="1:8" ht="30.6" customHeight="1" x14ac:dyDescent="0.3">
      <c r="A192" s="56">
        <v>98025</v>
      </c>
      <c r="B192" s="58" t="s">
        <v>2846</v>
      </c>
      <c r="C192" s="57">
        <v>20200000</v>
      </c>
      <c r="D192" s="54">
        <v>25</v>
      </c>
      <c r="E192" s="56">
        <v>19.010000000000002</v>
      </c>
      <c r="F192" s="55">
        <v>26.45</v>
      </c>
      <c r="G192" s="54">
        <v>21.463699999999999</v>
      </c>
      <c r="H192" s="53">
        <v>2</v>
      </c>
    </row>
    <row r="193" spans="1:8" ht="30.6" customHeight="1" x14ac:dyDescent="0.3">
      <c r="A193" s="56">
        <v>99584</v>
      </c>
      <c r="B193" s="58" t="s">
        <v>2803</v>
      </c>
      <c r="C193" s="57">
        <v>22800000</v>
      </c>
      <c r="D193" s="54">
        <v>15</v>
      </c>
      <c r="E193" s="56">
        <v>26.55</v>
      </c>
      <c r="F193" s="55">
        <v>33.979999999999997</v>
      </c>
      <c r="G193" s="54">
        <v>30.717500000000001</v>
      </c>
      <c r="H193" s="53">
        <v>3</v>
      </c>
    </row>
    <row r="194" spans="1:8" ht="30.6" hidden="1" customHeight="1" x14ac:dyDescent="0.3">
      <c r="A194" s="56"/>
      <c r="B194" s="58"/>
      <c r="C194" s="57"/>
      <c r="D194" s="54"/>
      <c r="E194" s="56"/>
      <c r="F194" s="55"/>
      <c r="G194" s="54"/>
      <c r="H194" s="53"/>
    </row>
    <row r="195" spans="1:8" ht="30.6" hidden="1" customHeight="1" x14ac:dyDescent="0.3">
      <c r="A195" s="56"/>
      <c r="B195" s="58"/>
      <c r="C195" s="57"/>
      <c r="D195" s="54"/>
      <c r="E195" s="56"/>
      <c r="F195" s="55"/>
      <c r="G195" s="54"/>
      <c r="H195" s="53"/>
    </row>
    <row r="196" spans="1:8" ht="30.6" hidden="1" customHeight="1" x14ac:dyDescent="0.3">
      <c r="A196" s="56"/>
      <c r="B196" s="58"/>
      <c r="C196" s="57"/>
      <c r="D196" s="54"/>
      <c r="E196" s="56"/>
      <c r="F196" s="55"/>
      <c r="G196" s="54"/>
      <c r="H196" s="53"/>
    </row>
    <row r="197" spans="1:8" ht="30.6" hidden="1" customHeight="1" x14ac:dyDescent="0.3">
      <c r="A197" s="56"/>
      <c r="B197" s="58"/>
      <c r="C197" s="57"/>
      <c r="D197" s="54"/>
      <c r="E197" s="56"/>
      <c r="F197" s="55"/>
      <c r="G197" s="54"/>
      <c r="H197" s="53"/>
    </row>
    <row r="198" spans="1:8" ht="30.6" hidden="1" customHeight="1" x14ac:dyDescent="0.3">
      <c r="A198" s="56"/>
      <c r="B198" s="58"/>
      <c r="C198" s="57"/>
      <c r="D198" s="54"/>
      <c r="E198" s="56"/>
      <c r="F198" s="55"/>
      <c r="G198" s="54"/>
      <c r="H198" s="53"/>
    </row>
    <row r="199" spans="1:8" ht="30.6" hidden="1" customHeight="1" x14ac:dyDescent="0.3">
      <c r="A199" s="56"/>
      <c r="B199" s="58"/>
      <c r="C199" s="57"/>
      <c r="D199" s="54"/>
      <c r="E199" s="56"/>
      <c r="F199" s="55"/>
      <c r="G199" s="54"/>
      <c r="H199" s="53"/>
    </row>
    <row r="200" spans="1:8" ht="30.6" hidden="1" customHeight="1" x14ac:dyDescent="0.3">
      <c r="A200" s="56"/>
      <c r="B200" s="58"/>
      <c r="C200" s="57"/>
      <c r="D200" s="54"/>
      <c r="E200" s="56"/>
      <c r="F200" s="55"/>
      <c r="G200" s="54"/>
      <c r="H200" s="53"/>
    </row>
    <row r="201" spans="1:8" ht="30.6" hidden="1" customHeight="1" x14ac:dyDescent="0.3">
      <c r="A201" s="56"/>
      <c r="B201" s="58"/>
      <c r="C201" s="57"/>
      <c r="D201" s="54"/>
      <c r="E201" s="56"/>
      <c r="F201" s="55"/>
      <c r="G201" s="54"/>
      <c r="H201" s="53"/>
    </row>
    <row r="202" spans="1:8" ht="30.6" hidden="1" customHeight="1" x14ac:dyDescent="0.3">
      <c r="A202" s="56"/>
      <c r="B202" s="58"/>
      <c r="C202" s="57"/>
      <c r="D202" s="54"/>
      <c r="E202" s="56"/>
      <c r="F202" s="55"/>
      <c r="G202" s="54"/>
      <c r="H202" s="53"/>
    </row>
    <row r="203" spans="1:8" ht="30.6" hidden="1" customHeight="1" x14ac:dyDescent="0.3">
      <c r="A203" s="56"/>
      <c r="B203" s="58"/>
      <c r="C203" s="57"/>
      <c r="D203" s="54"/>
      <c r="E203" s="56"/>
      <c r="F203" s="55"/>
      <c r="G203" s="54"/>
      <c r="H203" s="53"/>
    </row>
    <row r="204" spans="1:8" ht="7.5" customHeight="1" x14ac:dyDescent="0.3">
      <c r="A204" s="56"/>
      <c r="B204" s="58"/>
      <c r="C204" s="57"/>
      <c r="D204" s="54"/>
      <c r="E204" s="56"/>
      <c r="F204" s="55"/>
      <c r="G204" s="54"/>
      <c r="H204" s="53"/>
    </row>
    <row r="205" spans="1:8" ht="30.6" customHeight="1" x14ac:dyDescent="0.3">
      <c r="A205" s="56" t="s">
        <v>2462</v>
      </c>
      <c r="B205" s="58"/>
      <c r="C205" s="57">
        <f>SUM(C5:C193)</f>
        <v>15612500000</v>
      </c>
      <c r="D205" s="54">
        <f>SUM(D5:D193)</f>
        <v>9285</v>
      </c>
      <c r="E205" s="56"/>
      <c r="F205" s="55"/>
      <c r="G205" s="54"/>
      <c r="H205" s="53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8" scale="5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/>
  <dimension ref="A1:J206"/>
  <sheetViews>
    <sheetView zoomScale="70" zoomScaleNormal="70" workbookViewId="0">
      <pane ySplit="4" topLeftCell="A5" activePane="bottomLeft" state="frozen"/>
      <selection activeCell="B230" sqref="B230"/>
      <selection pane="bottomLeft" activeCell="B230" sqref="B230"/>
    </sheetView>
  </sheetViews>
  <sheetFormatPr defaultColWidth="9" defaultRowHeight="17.399999999999999" x14ac:dyDescent="0.3"/>
  <cols>
    <col min="1" max="1" width="51.5546875" style="52" bestFit="1" customWidth="1"/>
    <col min="2" max="2" width="32.21875" style="52" customWidth="1"/>
    <col min="3" max="3" width="42.21875" style="52" bestFit="1" customWidth="1"/>
    <col min="4" max="4" width="19.21875" style="52" customWidth="1"/>
    <col min="5" max="6" width="26.44140625" style="52" customWidth="1"/>
    <col min="7" max="7" width="26" style="52" customWidth="1"/>
    <col min="8" max="8" width="21.77734375" style="52" customWidth="1"/>
    <col min="9" max="10" width="10.33203125" style="52" customWidth="1"/>
    <col min="11" max="11" width="9" style="52" customWidth="1"/>
    <col min="12" max="16384" width="9" style="52"/>
  </cols>
  <sheetData>
    <row r="1" spans="1:10" s="74" customFormat="1" ht="60" customHeight="1" x14ac:dyDescent="0.3">
      <c r="A1" s="286" t="s">
        <v>2220</v>
      </c>
      <c r="B1" s="287"/>
      <c r="C1" s="287"/>
      <c r="D1" s="287"/>
      <c r="E1" s="287"/>
      <c r="F1" s="287"/>
      <c r="G1" s="287"/>
      <c r="H1" s="287"/>
      <c r="I1" s="75"/>
      <c r="J1" s="75"/>
    </row>
    <row r="2" spans="1:10" ht="31.2" customHeight="1" thickBot="1" x14ac:dyDescent="0.35">
      <c r="A2" s="266" t="s">
        <v>3003</v>
      </c>
      <c r="B2" s="73"/>
      <c r="C2" s="73"/>
      <c r="D2" s="73"/>
      <c r="E2" s="73"/>
      <c r="F2" s="73"/>
      <c r="G2" s="73"/>
      <c r="H2" s="72"/>
    </row>
    <row r="3" spans="1:10" ht="93" customHeight="1" x14ac:dyDescent="0.3">
      <c r="A3" s="71" t="s">
        <v>2222</v>
      </c>
      <c r="B3" s="70" t="s">
        <v>2222</v>
      </c>
      <c r="C3" s="70" t="s">
        <v>2223</v>
      </c>
      <c r="D3" s="260" t="s">
        <v>2224</v>
      </c>
      <c r="E3" s="285" t="s">
        <v>2225</v>
      </c>
      <c r="F3" s="272"/>
      <c r="G3" s="273"/>
      <c r="H3" s="69" t="s">
        <v>2226</v>
      </c>
    </row>
    <row r="4" spans="1:10" ht="74.25" customHeight="1" thickBot="1" x14ac:dyDescent="0.35">
      <c r="A4" s="68" t="s">
        <v>2227</v>
      </c>
      <c r="B4" s="67" t="s">
        <v>2228</v>
      </c>
      <c r="C4" s="67" t="s">
        <v>2229</v>
      </c>
      <c r="D4" s="261"/>
      <c r="E4" s="66" t="s">
        <v>2230</v>
      </c>
      <c r="F4" s="66" t="s">
        <v>2231</v>
      </c>
      <c r="G4" s="66" t="s">
        <v>2232</v>
      </c>
      <c r="H4" s="65" t="s">
        <v>2233</v>
      </c>
    </row>
    <row r="5" spans="1:10" ht="35.1" customHeight="1" x14ac:dyDescent="0.3">
      <c r="A5" s="62">
        <v>13163</v>
      </c>
      <c r="B5" s="64" t="s">
        <v>2925</v>
      </c>
      <c r="C5" s="63">
        <v>24500000</v>
      </c>
      <c r="D5" s="60">
        <v>32</v>
      </c>
      <c r="E5" s="62">
        <v>8.11</v>
      </c>
      <c r="F5" s="61">
        <v>10.1</v>
      </c>
      <c r="G5" s="60">
        <v>9.2940000000000005</v>
      </c>
      <c r="H5" s="59">
        <v>1</v>
      </c>
    </row>
    <row r="6" spans="1:10" ht="35.1" customHeight="1" x14ac:dyDescent="0.3">
      <c r="A6" s="56">
        <v>14361</v>
      </c>
      <c r="B6" s="58" t="s">
        <v>2653</v>
      </c>
      <c r="C6" s="57">
        <v>42400000</v>
      </c>
      <c r="D6" s="54">
        <v>16</v>
      </c>
      <c r="E6" s="56">
        <v>20.53</v>
      </c>
      <c r="F6" s="55">
        <v>23.7</v>
      </c>
      <c r="G6" s="54">
        <v>22.526499999999999</v>
      </c>
      <c r="H6" s="53">
        <v>3</v>
      </c>
    </row>
    <row r="7" spans="1:10" ht="35.1" customHeight="1" x14ac:dyDescent="0.3">
      <c r="A7" s="56">
        <v>14362</v>
      </c>
      <c r="B7" s="58" t="s">
        <v>2576</v>
      </c>
      <c r="C7" s="57">
        <v>530800000</v>
      </c>
      <c r="D7" s="54">
        <v>78</v>
      </c>
      <c r="E7" s="56">
        <v>17.87</v>
      </c>
      <c r="F7" s="55">
        <v>20.170000000000002</v>
      </c>
      <c r="G7" s="54">
        <v>19.163</v>
      </c>
      <c r="H7" s="53">
        <v>3</v>
      </c>
    </row>
    <row r="8" spans="1:10" ht="35.1" customHeight="1" x14ac:dyDescent="0.3">
      <c r="A8" s="56">
        <v>14721</v>
      </c>
      <c r="B8" s="58" t="s">
        <v>2930</v>
      </c>
      <c r="C8" s="57">
        <v>20000000</v>
      </c>
      <c r="D8" s="54">
        <v>17</v>
      </c>
      <c r="E8" s="56">
        <v>0.91</v>
      </c>
      <c r="F8" s="55">
        <v>2.15</v>
      </c>
      <c r="G8" s="54">
        <v>1.5631999999999999</v>
      </c>
      <c r="H8" s="53">
        <v>2</v>
      </c>
    </row>
    <row r="9" spans="1:10" ht="35.1" customHeight="1" x14ac:dyDescent="0.3">
      <c r="A9" s="56">
        <v>15132</v>
      </c>
      <c r="B9" s="58" t="s">
        <v>2793</v>
      </c>
      <c r="C9" s="57">
        <v>799700000</v>
      </c>
      <c r="D9" s="54">
        <v>198</v>
      </c>
      <c r="E9" s="56">
        <v>20.585000000000001</v>
      </c>
      <c r="F9" s="55">
        <v>23.635000000000002</v>
      </c>
      <c r="G9" s="54">
        <v>21.4925</v>
      </c>
      <c r="H9" s="53">
        <v>3</v>
      </c>
    </row>
    <row r="10" spans="1:10" ht="35.1" customHeight="1" x14ac:dyDescent="0.3">
      <c r="A10" s="56">
        <v>15862</v>
      </c>
      <c r="B10" s="58" t="s">
        <v>2773</v>
      </c>
      <c r="C10" s="57">
        <v>31200000</v>
      </c>
      <c r="D10" s="54">
        <v>53</v>
      </c>
      <c r="E10" s="56">
        <v>14.09</v>
      </c>
      <c r="F10" s="55">
        <v>21.51</v>
      </c>
      <c r="G10" s="54">
        <v>18.747599999999998</v>
      </c>
      <c r="H10" s="53">
        <v>3</v>
      </c>
    </row>
    <row r="11" spans="1:10" ht="35.1" customHeight="1" x14ac:dyDescent="0.3">
      <c r="A11" s="56">
        <v>15863</v>
      </c>
      <c r="B11" s="58" t="s">
        <v>2878</v>
      </c>
      <c r="C11" s="57">
        <v>10000000</v>
      </c>
      <c r="D11" s="54">
        <v>1</v>
      </c>
      <c r="E11" s="56">
        <v>11.709</v>
      </c>
      <c r="F11" s="55">
        <v>11.709</v>
      </c>
      <c r="G11" s="54">
        <v>11.709</v>
      </c>
      <c r="H11" s="53">
        <v>3</v>
      </c>
    </row>
    <row r="12" spans="1:10" ht="35.1" customHeight="1" x14ac:dyDescent="0.3">
      <c r="A12" s="56">
        <v>15893</v>
      </c>
      <c r="B12" s="58" t="s">
        <v>2774</v>
      </c>
      <c r="C12" s="57">
        <v>91000000</v>
      </c>
      <c r="D12" s="54">
        <v>70</v>
      </c>
      <c r="E12" s="56">
        <v>12.15</v>
      </c>
      <c r="F12" s="55">
        <v>16.73</v>
      </c>
      <c r="G12" s="54">
        <v>14.138400000000001</v>
      </c>
      <c r="H12" s="53">
        <v>3</v>
      </c>
    </row>
    <row r="13" spans="1:10" ht="35.1" customHeight="1" x14ac:dyDescent="0.3">
      <c r="A13" s="56">
        <v>15932</v>
      </c>
      <c r="B13" s="58" t="s">
        <v>2838</v>
      </c>
      <c r="C13" s="57">
        <v>13600000</v>
      </c>
      <c r="D13" s="54">
        <v>16</v>
      </c>
      <c r="E13" s="56">
        <v>11.82</v>
      </c>
      <c r="F13" s="55">
        <v>32.200000000000003</v>
      </c>
      <c r="G13" s="54">
        <v>14.876300000000001</v>
      </c>
      <c r="H13" s="53">
        <v>2</v>
      </c>
    </row>
    <row r="14" spans="1:10" ht="35.1" customHeight="1" x14ac:dyDescent="0.3">
      <c r="A14" s="56">
        <v>15982</v>
      </c>
      <c r="B14" s="58" t="s">
        <v>2775</v>
      </c>
      <c r="C14" s="57">
        <v>8700000</v>
      </c>
      <c r="D14" s="54">
        <v>14</v>
      </c>
      <c r="E14" s="56">
        <v>29.55</v>
      </c>
      <c r="F14" s="55">
        <v>37.33</v>
      </c>
      <c r="G14" s="54">
        <v>34.648899999999998</v>
      </c>
      <c r="H14" s="53">
        <v>3</v>
      </c>
    </row>
    <row r="15" spans="1:10" ht="35.1" customHeight="1" x14ac:dyDescent="0.3">
      <c r="A15" s="56">
        <v>16263</v>
      </c>
      <c r="B15" s="58" t="s">
        <v>2839</v>
      </c>
      <c r="C15" s="57">
        <v>25000000</v>
      </c>
      <c r="D15" s="54">
        <v>2</v>
      </c>
      <c r="E15" s="56">
        <v>6.91</v>
      </c>
      <c r="F15" s="55">
        <v>7.1367000000000003</v>
      </c>
      <c r="G15" s="54">
        <v>7.0460000000000003</v>
      </c>
      <c r="H15" s="53">
        <v>3</v>
      </c>
    </row>
    <row r="16" spans="1:10" ht="35.1" customHeight="1" x14ac:dyDescent="0.3">
      <c r="A16" s="56">
        <v>16263</v>
      </c>
      <c r="B16" s="58" t="s">
        <v>2839</v>
      </c>
      <c r="C16" s="57">
        <v>4100000</v>
      </c>
      <c r="D16" s="54">
        <v>10</v>
      </c>
      <c r="E16" s="56">
        <v>5.37</v>
      </c>
      <c r="F16" s="55">
        <v>7.6</v>
      </c>
      <c r="G16" s="54">
        <v>5.9367999999999999</v>
      </c>
      <c r="H16" s="53">
        <v>2</v>
      </c>
    </row>
    <row r="17" spans="1:8" ht="30.6" customHeight="1" x14ac:dyDescent="0.3">
      <c r="A17" s="56">
        <v>16264</v>
      </c>
      <c r="B17" s="58" t="s">
        <v>2938</v>
      </c>
      <c r="C17" s="57">
        <v>60000000</v>
      </c>
      <c r="D17" s="54">
        <v>12</v>
      </c>
      <c r="E17" s="56">
        <v>3.83</v>
      </c>
      <c r="F17" s="55">
        <v>7.7385999999999999</v>
      </c>
      <c r="G17" s="54">
        <v>6.1688000000000001</v>
      </c>
      <c r="H17" s="53">
        <v>3</v>
      </c>
    </row>
    <row r="18" spans="1:8" ht="30.6" customHeight="1" x14ac:dyDescent="0.3">
      <c r="A18" s="56">
        <v>17333</v>
      </c>
      <c r="B18" s="58" t="s">
        <v>2982</v>
      </c>
      <c r="C18" s="57">
        <v>13100000</v>
      </c>
      <c r="D18" s="54">
        <v>18</v>
      </c>
      <c r="E18" s="56">
        <v>2.13</v>
      </c>
      <c r="F18" s="55">
        <v>3.27</v>
      </c>
      <c r="G18" s="54">
        <v>2.4790000000000001</v>
      </c>
      <c r="H18" s="53">
        <v>1</v>
      </c>
    </row>
    <row r="19" spans="1:8" ht="30.6" customHeight="1" x14ac:dyDescent="0.3">
      <c r="A19" s="56">
        <v>20067</v>
      </c>
      <c r="B19" s="58" t="s">
        <v>2990</v>
      </c>
      <c r="C19" s="57">
        <v>2400000</v>
      </c>
      <c r="D19" s="54">
        <v>13</v>
      </c>
      <c r="E19" s="56">
        <v>44.53</v>
      </c>
      <c r="F19" s="55">
        <v>66.33</v>
      </c>
      <c r="G19" s="54">
        <v>56.521700000000003</v>
      </c>
      <c r="H19" s="53">
        <v>1</v>
      </c>
    </row>
    <row r="20" spans="1:8" ht="30.6" customHeight="1" x14ac:dyDescent="0.3">
      <c r="A20" s="56">
        <v>20315</v>
      </c>
      <c r="B20" s="58" t="s">
        <v>2958</v>
      </c>
      <c r="C20" s="57">
        <v>68300000</v>
      </c>
      <c r="D20" s="54">
        <v>54</v>
      </c>
      <c r="E20" s="56">
        <v>19.41</v>
      </c>
      <c r="F20" s="55">
        <v>31.79</v>
      </c>
      <c r="G20" s="54">
        <v>25.101900000000001</v>
      </c>
      <c r="H20" s="53">
        <v>1</v>
      </c>
    </row>
    <row r="21" spans="1:8" ht="30.6" customHeight="1" x14ac:dyDescent="0.3">
      <c r="A21" s="56">
        <v>20315</v>
      </c>
      <c r="B21" s="58" t="s">
        <v>2958</v>
      </c>
      <c r="C21" s="57">
        <v>12500000</v>
      </c>
      <c r="D21" s="54">
        <v>6</v>
      </c>
      <c r="E21" s="56">
        <v>26.29</v>
      </c>
      <c r="F21" s="55">
        <v>31.32</v>
      </c>
      <c r="G21" s="54">
        <v>29.141999999999999</v>
      </c>
      <c r="H21" s="53">
        <v>2</v>
      </c>
    </row>
    <row r="22" spans="1:8" ht="30.6" customHeight="1" x14ac:dyDescent="0.3">
      <c r="A22" s="56">
        <v>20343</v>
      </c>
      <c r="B22" s="58" t="s">
        <v>2250</v>
      </c>
      <c r="C22" s="57">
        <v>386700000</v>
      </c>
      <c r="D22" s="54">
        <v>98</v>
      </c>
      <c r="E22" s="56">
        <v>23.58</v>
      </c>
      <c r="F22" s="55">
        <v>31.18</v>
      </c>
      <c r="G22" s="54">
        <v>27.421900000000001</v>
      </c>
      <c r="H22" s="53">
        <v>3</v>
      </c>
    </row>
    <row r="23" spans="1:8" ht="30.6" customHeight="1" x14ac:dyDescent="0.3">
      <c r="A23" s="56">
        <v>20631</v>
      </c>
      <c r="B23" s="58" t="s">
        <v>2862</v>
      </c>
      <c r="C23" s="57">
        <v>20600000</v>
      </c>
      <c r="D23" s="54">
        <v>28</v>
      </c>
      <c r="E23" s="56">
        <v>6.77</v>
      </c>
      <c r="F23" s="55">
        <v>9.84</v>
      </c>
      <c r="G23" s="54">
        <v>9.0424000000000007</v>
      </c>
      <c r="H23" s="53">
        <v>1</v>
      </c>
    </row>
    <row r="24" spans="1:8" ht="30.6" customHeight="1" x14ac:dyDescent="0.3">
      <c r="A24" s="56">
        <v>20651</v>
      </c>
      <c r="B24" s="58" t="s">
        <v>2917</v>
      </c>
      <c r="C24" s="57">
        <v>3900000</v>
      </c>
      <c r="D24" s="54">
        <v>10</v>
      </c>
      <c r="E24" s="56">
        <v>23.59</v>
      </c>
      <c r="F24" s="55">
        <v>27.41</v>
      </c>
      <c r="G24" s="54">
        <v>24.554400000000001</v>
      </c>
      <c r="H24" s="53">
        <v>1</v>
      </c>
    </row>
    <row r="25" spans="1:8" ht="30.6" customHeight="1" x14ac:dyDescent="0.3">
      <c r="A25" s="56">
        <v>22081</v>
      </c>
      <c r="B25" s="58" t="s">
        <v>2577</v>
      </c>
      <c r="C25" s="57">
        <v>435800000</v>
      </c>
      <c r="D25" s="54">
        <v>317</v>
      </c>
      <c r="E25" s="56">
        <v>9.01</v>
      </c>
      <c r="F25" s="55">
        <v>28.15</v>
      </c>
      <c r="G25" s="54">
        <v>16.700700000000001</v>
      </c>
      <c r="H25" s="53">
        <v>4</v>
      </c>
    </row>
    <row r="26" spans="1:8" ht="30.6" customHeight="1" x14ac:dyDescent="0.3">
      <c r="A26" s="56">
        <v>22282</v>
      </c>
      <c r="B26" s="58" t="s">
        <v>2814</v>
      </c>
      <c r="C26" s="57">
        <v>10200000</v>
      </c>
      <c r="D26" s="54">
        <v>15</v>
      </c>
      <c r="E26" s="56">
        <v>11.87</v>
      </c>
      <c r="F26" s="55">
        <v>13.84</v>
      </c>
      <c r="G26" s="54">
        <v>13.180300000000001</v>
      </c>
      <c r="H26" s="53">
        <v>3</v>
      </c>
    </row>
    <row r="27" spans="1:8" ht="30.6" customHeight="1" x14ac:dyDescent="0.3">
      <c r="A27" s="56">
        <v>24392</v>
      </c>
      <c r="B27" s="58" t="s">
        <v>2918</v>
      </c>
      <c r="C27" s="57">
        <v>138100000</v>
      </c>
      <c r="D27" s="54">
        <v>80</v>
      </c>
      <c r="E27" s="56">
        <v>15.52</v>
      </c>
      <c r="F27" s="55">
        <v>19.66</v>
      </c>
      <c r="G27" s="54">
        <v>17.321999999999999</v>
      </c>
      <c r="H27" s="53">
        <v>1</v>
      </c>
    </row>
    <row r="28" spans="1:8" ht="30.6" customHeight="1" x14ac:dyDescent="0.3">
      <c r="A28" s="56">
        <v>24392</v>
      </c>
      <c r="B28" s="58" t="s">
        <v>2918</v>
      </c>
      <c r="C28" s="57">
        <v>7000000</v>
      </c>
      <c r="D28" s="54">
        <v>1</v>
      </c>
      <c r="E28" s="56">
        <v>17.5657</v>
      </c>
      <c r="F28" s="55">
        <v>17.5657</v>
      </c>
      <c r="G28" s="54">
        <v>17.5657</v>
      </c>
      <c r="H28" s="53">
        <v>2</v>
      </c>
    </row>
    <row r="29" spans="1:8" ht="30.6" customHeight="1" x14ac:dyDescent="0.3">
      <c r="A29" s="56">
        <v>24566</v>
      </c>
      <c r="B29" s="58" t="s">
        <v>2919</v>
      </c>
      <c r="C29" s="57">
        <v>71800000</v>
      </c>
      <c r="D29" s="54">
        <v>86</v>
      </c>
      <c r="E29" s="56">
        <v>26.945</v>
      </c>
      <c r="F29" s="55">
        <v>53.59</v>
      </c>
      <c r="G29" s="54">
        <v>33.209899999999998</v>
      </c>
      <c r="H29" s="53">
        <v>2</v>
      </c>
    </row>
    <row r="30" spans="1:8" ht="30.6" customHeight="1" x14ac:dyDescent="0.3">
      <c r="A30" s="56">
        <v>24663</v>
      </c>
      <c r="B30" s="58" t="s">
        <v>2818</v>
      </c>
      <c r="C30" s="57">
        <v>36400000</v>
      </c>
      <c r="D30" s="54">
        <v>47</v>
      </c>
      <c r="E30" s="56">
        <v>5.29</v>
      </c>
      <c r="F30" s="55">
        <v>7.45</v>
      </c>
      <c r="G30" s="54">
        <v>6.0159000000000002</v>
      </c>
      <c r="H30" s="53">
        <v>3</v>
      </c>
    </row>
    <row r="31" spans="1:8" ht="30.6" customHeight="1" x14ac:dyDescent="0.3">
      <c r="A31" s="56">
        <v>24722</v>
      </c>
      <c r="B31" s="58" t="s">
        <v>2983</v>
      </c>
      <c r="C31" s="57">
        <v>16800000</v>
      </c>
      <c r="D31" s="54">
        <v>7</v>
      </c>
      <c r="E31" s="56">
        <v>36.1</v>
      </c>
      <c r="F31" s="55">
        <v>55.53</v>
      </c>
      <c r="G31" s="54">
        <v>44.6648</v>
      </c>
      <c r="H31" s="53">
        <v>1</v>
      </c>
    </row>
    <row r="32" spans="1:8" ht="30.6" customHeight="1" x14ac:dyDescent="0.3">
      <c r="A32" s="56">
        <v>24723</v>
      </c>
      <c r="B32" s="58" t="s">
        <v>2863</v>
      </c>
      <c r="C32" s="57">
        <v>38900000</v>
      </c>
      <c r="D32" s="54">
        <v>43</v>
      </c>
      <c r="E32" s="56">
        <v>26.45</v>
      </c>
      <c r="F32" s="55">
        <v>42.82</v>
      </c>
      <c r="G32" s="54">
        <v>37.370199999999997</v>
      </c>
      <c r="H32" s="53">
        <v>2</v>
      </c>
    </row>
    <row r="33" spans="1:8" ht="30.6" customHeight="1" x14ac:dyDescent="0.3">
      <c r="A33" s="56">
        <v>24921</v>
      </c>
      <c r="B33" s="58" t="s">
        <v>2707</v>
      </c>
      <c r="C33" s="57">
        <v>698300000</v>
      </c>
      <c r="D33" s="54">
        <v>558</v>
      </c>
      <c r="E33" s="56">
        <v>14.1</v>
      </c>
      <c r="F33" s="55">
        <v>24.12</v>
      </c>
      <c r="G33" s="54">
        <v>19.567399999999999</v>
      </c>
      <c r="H33" s="53">
        <v>4</v>
      </c>
    </row>
    <row r="34" spans="1:8" ht="30.6" customHeight="1" x14ac:dyDescent="0.3">
      <c r="A34" s="56">
        <v>25282</v>
      </c>
      <c r="B34" s="58" t="s">
        <v>2643</v>
      </c>
      <c r="C34" s="57">
        <v>123100000</v>
      </c>
      <c r="D34" s="54">
        <v>38</v>
      </c>
      <c r="E34" s="56">
        <v>21.52</v>
      </c>
      <c r="F34" s="55">
        <v>24.76</v>
      </c>
      <c r="G34" s="54">
        <v>22.948399999999999</v>
      </c>
      <c r="H34" s="53">
        <v>4</v>
      </c>
    </row>
    <row r="35" spans="1:8" ht="30.6" customHeight="1" x14ac:dyDescent="0.3">
      <c r="A35" s="56">
        <v>25425</v>
      </c>
      <c r="B35" s="58" t="s">
        <v>2879</v>
      </c>
      <c r="C35" s="57">
        <v>1083600000</v>
      </c>
      <c r="D35" s="54">
        <v>316</v>
      </c>
      <c r="E35" s="56">
        <v>11.83</v>
      </c>
      <c r="F35" s="55">
        <v>19.239999999999998</v>
      </c>
      <c r="G35" s="54">
        <v>15.8432</v>
      </c>
      <c r="H35" s="53">
        <v>2</v>
      </c>
    </row>
    <row r="36" spans="1:8" ht="30.6" customHeight="1" x14ac:dyDescent="0.3">
      <c r="A36" s="56">
        <v>26095</v>
      </c>
      <c r="B36" s="58" t="s">
        <v>2992</v>
      </c>
      <c r="C36" s="57">
        <v>574200000</v>
      </c>
      <c r="D36" s="54">
        <v>267</v>
      </c>
      <c r="E36" s="56">
        <v>23.28</v>
      </c>
      <c r="F36" s="55">
        <v>176.48</v>
      </c>
      <c r="G36" s="54">
        <v>41.567999999999998</v>
      </c>
      <c r="H36" s="53">
        <v>1</v>
      </c>
    </row>
    <row r="37" spans="1:8" ht="30.6" customHeight="1" x14ac:dyDescent="0.3">
      <c r="A37" s="56">
        <v>26106</v>
      </c>
      <c r="B37" s="58" t="s">
        <v>2889</v>
      </c>
      <c r="C37" s="57">
        <v>1420200000</v>
      </c>
      <c r="D37" s="54">
        <v>205</v>
      </c>
      <c r="E37" s="56">
        <v>1.83</v>
      </c>
      <c r="F37" s="55">
        <v>10.039999999999999</v>
      </c>
      <c r="G37" s="54">
        <v>4.1018999999999997</v>
      </c>
      <c r="H37" s="53">
        <v>1</v>
      </c>
    </row>
    <row r="38" spans="1:8" ht="30.6" customHeight="1" x14ac:dyDescent="0.3">
      <c r="A38" s="56">
        <v>26106</v>
      </c>
      <c r="B38" s="58" t="s">
        <v>2889</v>
      </c>
      <c r="C38" s="57">
        <v>1123800000</v>
      </c>
      <c r="D38" s="54">
        <v>94</v>
      </c>
      <c r="E38" s="56">
        <v>7.31</v>
      </c>
      <c r="F38" s="55">
        <v>14.6</v>
      </c>
      <c r="G38" s="54">
        <v>11.1656</v>
      </c>
      <c r="H38" s="53">
        <v>3</v>
      </c>
    </row>
    <row r="39" spans="1:8" ht="30.6" customHeight="1" x14ac:dyDescent="0.3">
      <c r="A39" s="56">
        <v>26183</v>
      </c>
      <c r="B39" s="58" t="s">
        <v>2950</v>
      </c>
      <c r="C39" s="57">
        <v>7200000</v>
      </c>
      <c r="D39" s="54">
        <v>10</v>
      </c>
      <c r="E39" s="56">
        <v>11.08</v>
      </c>
      <c r="F39" s="55">
        <v>15.25</v>
      </c>
      <c r="G39" s="54">
        <v>12.6439</v>
      </c>
      <c r="H39" s="53">
        <v>2</v>
      </c>
    </row>
    <row r="40" spans="1:8" ht="30.6" customHeight="1" x14ac:dyDescent="0.3">
      <c r="A40" s="56">
        <v>26184</v>
      </c>
      <c r="B40" s="58" t="s">
        <v>2951</v>
      </c>
      <c r="C40" s="57">
        <v>297700000</v>
      </c>
      <c r="D40" s="54">
        <v>123</v>
      </c>
      <c r="E40" s="56">
        <v>20.13</v>
      </c>
      <c r="F40" s="55">
        <v>32.35</v>
      </c>
      <c r="G40" s="54">
        <v>26.421900000000001</v>
      </c>
      <c r="H40" s="53">
        <v>3</v>
      </c>
    </row>
    <row r="41" spans="1:8" ht="30.6" customHeight="1" x14ac:dyDescent="0.3">
      <c r="A41" s="56">
        <v>26301</v>
      </c>
      <c r="B41" s="58" t="s">
        <v>2890</v>
      </c>
      <c r="C41" s="57">
        <v>5000000</v>
      </c>
      <c r="D41" s="54">
        <v>1</v>
      </c>
      <c r="E41" s="56">
        <v>0.51</v>
      </c>
      <c r="F41" s="55">
        <v>0.51</v>
      </c>
      <c r="G41" s="54">
        <v>0.51</v>
      </c>
      <c r="H41" s="53">
        <v>1</v>
      </c>
    </row>
    <row r="42" spans="1:8" ht="30.6" customHeight="1" x14ac:dyDescent="0.3">
      <c r="A42" s="56">
        <v>26302</v>
      </c>
      <c r="B42" s="58" t="s">
        <v>2795</v>
      </c>
      <c r="C42" s="57">
        <v>5000000</v>
      </c>
      <c r="D42" s="54">
        <v>1</v>
      </c>
      <c r="E42" s="56">
        <v>2.37</v>
      </c>
      <c r="F42" s="55">
        <v>2.37</v>
      </c>
      <c r="G42" s="54">
        <v>2.37</v>
      </c>
      <c r="H42" s="53">
        <v>2</v>
      </c>
    </row>
    <row r="43" spans="1:8" ht="30.6" customHeight="1" x14ac:dyDescent="0.3">
      <c r="A43" s="56">
        <v>26364</v>
      </c>
      <c r="B43" s="58" t="s">
        <v>2959</v>
      </c>
      <c r="C43" s="57">
        <v>241400000</v>
      </c>
      <c r="D43" s="54">
        <v>183</v>
      </c>
      <c r="E43" s="56">
        <v>13.1</v>
      </c>
      <c r="F43" s="55">
        <v>27.524999999999999</v>
      </c>
      <c r="G43" s="54">
        <v>18.096</v>
      </c>
      <c r="H43" s="53">
        <v>3</v>
      </c>
    </row>
    <row r="44" spans="1:8" ht="30.6" customHeight="1" x14ac:dyDescent="0.3">
      <c r="A44" s="56">
        <v>27072</v>
      </c>
      <c r="B44" s="58" t="s">
        <v>2973</v>
      </c>
      <c r="C44" s="57">
        <v>53100000</v>
      </c>
      <c r="D44" s="54">
        <v>48</v>
      </c>
      <c r="E44" s="56">
        <v>4.0599999999999996</v>
      </c>
      <c r="F44" s="55">
        <v>4.93</v>
      </c>
      <c r="G44" s="54">
        <v>4.5107999999999997</v>
      </c>
      <c r="H44" s="53">
        <v>1</v>
      </c>
    </row>
    <row r="45" spans="1:8" ht="30.6" customHeight="1" x14ac:dyDescent="0.3">
      <c r="A45" s="56">
        <v>27291</v>
      </c>
      <c r="B45" s="58" t="s">
        <v>2830</v>
      </c>
      <c r="C45" s="57">
        <v>54800000</v>
      </c>
      <c r="D45" s="54">
        <v>47</v>
      </c>
      <c r="E45" s="56">
        <v>5.8</v>
      </c>
      <c r="F45" s="55">
        <v>9.02</v>
      </c>
      <c r="G45" s="54">
        <v>7.4114000000000004</v>
      </c>
      <c r="H45" s="53">
        <v>1</v>
      </c>
    </row>
    <row r="46" spans="1:8" ht="30.6" customHeight="1" x14ac:dyDescent="0.3">
      <c r="A46" s="56">
        <v>27291</v>
      </c>
      <c r="B46" s="58" t="s">
        <v>2830</v>
      </c>
      <c r="C46" s="57">
        <v>2000000</v>
      </c>
      <c r="D46" s="54">
        <v>2</v>
      </c>
      <c r="E46" s="56">
        <v>6.96</v>
      </c>
      <c r="F46" s="55">
        <v>7.75</v>
      </c>
      <c r="G46" s="54">
        <v>7.3550000000000004</v>
      </c>
      <c r="H46" s="53">
        <v>2</v>
      </c>
    </row>
    <row r="47" spans="1:8" ht="30.6" customHeight="1" x14ac:dyDescent="0.3">
      <c r="A47" s="56">
        <v>27311</v>
      </c>
      <c r="B47" s="58" t="s">
        <v>2868</v>
      </c>
      <c r="C47" s="57">
        <v>10200000</v>
      </c>
      <c r="D47" s="54">
        <v>3</v>
      </c>
      <c r="E47" s="56">
        <v>6.9</v>
      </c>
      <c r="F47" s="55">
        <v>10.51</v>
      </c>
      <c r="G47" s="54">
        <v>8.5090000000000003</v>
      </c>
      <c r="H47" s="53">
        <v>2</v>
      </c>
    </row>
    <row r="48" spans="1:8" ht="30.6" customHeight="1" x14ac:dyDescent="0.3">
      <c r="A48" s="56">
        <v>27481</v>
      </c>
      <c r="B48" s="58" t="s">
        <v>2785</v>
      </c>
      <c r="C48" s="57">
        <v>29400000</v>
      </c>
      <c r="D48" s="54">
        <v>24</v>
      </c>
      <c r="E48" s="56">
        <v>3.26</v>
      </c>
      <c r="F48" s="55">
        <v>4.22</v>
      </c>
      <c r="G48" s="54">
        <v>4.0919999999999996</v>
      </c>
      <c r="H48" s="53">
        <v>1</v>
      </c>
    </row>
    <row r="49" spans="1:8" ht="30.6" customHeight="1" x14ac:dyDescent="0.3">
      <c r="A49" s="56">
        <v>27481</v>
      </c>
      <c r="B49" s="58" t="s">
        <v>2785</v>
      </c>
      <c r="C49" s="57">
        <v>4700000</v>
      </c>
      <c r="D49" s="54">
        <v>6</v>
      </c>
      <c r="E49" s="56">
        <v>3.98</v>
      </c>
      <c r="F49" s="55">
        <v>4.3</v>
      </c>
      <c r="G49" s="54">
        <v>4.1425999999999998</v>
      </c>
      <c r="H49" s="53">
        <v>2</v>
      </c>
    </row>
    <row r="50" spans="1:8" ht="30.6" customHeight="1" x14ac:dyDescent="0.3">
      <c r="A50" s="56">
        <v>28885</v>
      </c>
      <c r="B50" s="58" t="s">
        <v>2901</v>
      </c>
      <c r="C50" s="57">
        <v>131600000</v>
      </c>
      <c r="D50" s="54">
        <v>56</v>
      </c>
      <c r="E50" s="56">
        <v>9.7667000000000002</v>
      </c>
      <c r="F50" s="55">
        <v>13.78</v>
      </c>
      <c r="G50" s="54">
        <v>11.180999999999999</v>
      </c>
      <c r="H50" s="53">
        <v>2</v>
      </c>
    </row>
    <row r="51" spans="1:8" ht="30.6" customHeight="1" x14ac:dyDescent="0.3">
      <c r="A51" s="56">
        <v>28886</v>
      </c>
      <c r="B51" s="58" t="s">
        <v>2737</v>
      </c>
      <c r="C51" s="57">
        <v>239300000</v>
      </c>
      <c r="D51" s="54">
        <v>135</v>
      </c>
      <c r="E51" s="56">
        <v>3.11</v>
      </c>
      <c r="F51" s="55">
        <v>6.87</v>
      </c>
      <c r="G51" s="54">
        <v>4.6113</v>
      </c>
      <c r="H51" s="53">
        <v>1</v>
      </c>
    </row>
    <row r="52" spans="1:8" ht="30.6" customHeight="1" x14ac:dyDescent="0.3">
      <c r="A52" s="56">
        <v>28886</v>
      </c>
      <c r="B52" s="58" t="s">
        <v>2737</v>
      </c>
      <c r="C52" s="57">
        <v>22500000</v>
      </c>
      <c r="D52" s="54">
        <v>11</v>
      </c>
      <c r="E52" s="56">
        <v>3.64</v>
      </c>
      <c r="F52" s="55">
        <v>4.0599999999999996</v>
      </c>
      <c r="G52" s="54">
        <v>3.8319999999999999</v>
      </c>
      <c r="H52" s="53">
        <v>2</v>
      </c>
    </row>
    <row r="53" spans="1:8" ht="30.6" customHeight="1" x14ac:dyDescent="0.3">
      <c r="A53" s="56">
        <v>29371</v>
      </c>
      <c r="B53" s="58" t="s">
        <v>2765</v>
      </c>
      <c r="C53" s="57">
        <v>17500000</v>
      </c>
      <c r="D53" s="54">
        <v>34</v>
      </c>
      <c r="E53" s="56">
        <v>7.15</v>
      </c>
      <c r="F53" s="55">
        <v>10.06</v>
      </c>
      <c r="G53" s="54">
        <v>7.9454000000000002</v>
      </c>
      <c r="H53" s="53">
        <v>2</v>
      </c>
    </row>
    <row r="54" spans="1:8" ht="30.6" customHeight="1" x14ac:dyDescent="0.3">
      <c r="A54" s="56">
        <v>30163</v>
      </c>
      <c r="B54" s="58" t="s">
        <v>2940</v>
      </c>
      <c r="C54" s="57">
        <v>6400000</v>
      </c>
      <c r="D54" s="54">
        <v>14</v>
      </c>
      <c r="E54" s="56">
        <v>29.41</v>
      </c>
      <c r="F54" s="55">
        <v>42.17</v>
      </c>
      <c r="G54" s="54">
        <v>33.950200000000002</v>
      </c>
      <c r="H54" s="53">
        <v>2</v>
      </c>
    </row>
    <row r="55" spans="1:8" ht="30.6" customHeight="1" x14ac:dyDescent="0.3">
      <c r="A55" s="56">
        <v>30237</v>
      </c>
      <c r="B55" s="58" t="s">
        <v>2822</v>
      </c>
      <c r="C55" s="57">
        <v>799100000</v>
      </c>
      <c r="D55" s="54">
        <v>226</v>
      </c>
      <c r="E55" s="56">
        <v>16.079999999999998</v>
      </c>
      <c r="F55" s="55">
        <v>19.96</v>
      </c>
      <c r="G55" s="54">
        <v>17.0564</v>
      </c>
      <c r="H55" s="53">
        <v>2</v>
      </c>
    </row>
    <row r="56" spans="1:8" ht="30.6" customHeight="1" x14ac:dyDescent="0.3">
      <c r="A56" s="56">
        <v>30335</v>
      </c>
      <c r="B56" s="58" t="s">
        <v>2854</v>
      </c>
      <c r="C56" s="57">
        <v>190500000</v>
      </c>
      <c r="D56" s="54">
        <v>96</v>
      </c>
      <c r="E56" s="56">
        <v>13.693300000000001</v>
      </c>
      <c r="F56" s="55">
        <v>18.46</v>
      </c>
      <c r="G56" s="54">
        <v>16.296500000000002</v>
      </c>
      <c r="H56" s="53">
        <v>3</v>
      </c>
    </row>
    <row r="57" spans="1:8" ht="30.6" customHeight="1" x14ac:dyDescent="0.3">
      <c r="A57" s="56">
        <v>30453</v>
      </c>
      <c r="B57" s="58" t="s">
        <v>2931</v>
      </c>
      <c r="C57" s="57">
        <v>3700000</v>
      </c>
      <c r="D57" s="54">
        <v>8</v>
      </c>
      <c r="E57" s="56">
        <v>7.77</v>
      </c>
      <c r="F57" s="55">
        <v>8.48</v>
      </c>
      <c r="G57" s="54">
        <v>8.1384000000000007</v>
      </c>
      <c r="H57" s="53">
        <v>1</v>
      </c>
    </row>
    <row r="58" spans="1:8" ht="30.6" customHeight="1" x14ac:dyDescent="0.3">
      <c r="A58" s="56">
        <v>30881</v>
      </c>
      <c r="B58" s="58" t="s">
        <v>2927</v>
      </c>
      <c r="C58" s="57">
        <v>7000000</v>
      </c>
      <c r="D58" s="54">
        <v>1</v>
      </c>
      <c r="E58" s="56">
        <v>14.85</v>
      </c>
      <c r="F58" s="55">
        <v>14.85</v>
      </c>
      <c r="G58" s="54">
        <v>14.85</v>
      </c>
      <c r="H58" s="53">
        <v>1</v>
      </c>
    </row>
    <row r="59" spans="1:8" ht="30.6" customHeight="1" x14ac:dyDescent="0.3">
      <c r="A59" s="56">
        <v>30921</v>
      </c>
      <c r="B59" s="58" t="s">
        <v>2848</v>
      </c>
      <c r="C59" s="57">
        <v>17700000</v>
      </c>
      <c r="D59" s="54">
        <v>17</v>
      </c>
      <c r="E59" s="56">
        <v>34.68</v>
      </c>
      <c r="F59" s="55">
        <v>50.73</v>
      </c>
      <c r="G59" s="54">
        <v>38.055300000000003</v>
      </c>
      <c r="H59" s="53">
        <v>2</v>
      </c>
    </row>
    <row r="60" spans="1:8" ht="30.6" customHeight="1" x14ac:dyDescent="0.3">
      <c r="A60" s="56">
        <v>31411</v>
      </c>
      <c r="B60" s="58" t="s">
        <v>2953</v>
      </c>
      <c r="C60" s="57">
        <v>274400000</v>
      </c>
      <c r="D60" s="54">
        <v>49</v>
      </c>
      <c r="E60" s="56">
        <v>21.38</v>
      </c>
      <c r="F60" s="55">
        <v>32.86</v>
      </c>
      <c r="G60" s="54">
        <v>22.6038</v>
      </c>
      <c r="H60" s="53">
        <v>2</v>
      </c>
    </row>
    <row r="61" spans="1:8" ht="30.6" customHeight="1" x14ac:dyDescent="0.3">
      <c r="A61" s="56">
        <v>31632</v>
      </c>
      <c r="B61" s="58" t="s">
        <v>2766</v>
      </c>
      <c r="C61" s="57">
        <v>5100000</v>
      </c>
      <c r="D61" s="54">
        <v>12</v>
      </c>
      <c r="E61" s="56">
        <v>17.579999999999998</v>
      </c>
      <c r="F61" s="55">
        <v>22.05</v>
      </c>
      <c r="G61" s="54">
        <v>19.964500000000001</v>
      </c>
      <c r="H61" s="53">
        <v>2</v>
      </c>
    </row>
    <row r="62" spans="1:8" ht="30.6" customHeight="1" x14ac:dyDescent="0.3">
      <c r="A62" s="56">
        <v>31712</v>
      </c>
      <c r="B62" s="58" t="s">
        <v>2750</v>
      </c>
      <c r="C62" s="57">
        <v>52700000</v>
      </c>
      <c r="D62" s="54">
        <v>51</v>
      </c>
      <c r="E62" s="56">
        <v>12.62</v>
      </c>
      <c r="F62" s="55">
        <v>16.36</v>
      </c>
      <c r="G62" s="54">
        <v>14.754899999999999</v>
      </c>
      <c r="H62" s="53">
        <v>3</v>
      </c>
    </row>
    <row r="63" spans="1:8" ht="30.6" customHeight="1" x14ac:dyDescent="0.3">
      <c r="A63" s="56">
        <v>31881</v>
      </c>
      <c r="B63" s="58" t="s">
        <v>2840</v>
      </c>
      <c r="C63" s="57">
        <v>22700000</v>
      </c>
      <c r="D63" s="54">
        <v>17</v>
      </c>
      <c r="E63" s="56">
        <v>7.58</v>
      </c>
      <c r="F63" s="55">
        <v>10.34</v>
      </c>
      <c r="G63" s="54">
        <v>8.5137</v>
      </c>
      <c r="H63" s="53">
        <v>2</v>
      </c>
    </row>
    <row r="64" spans="1:8" ht="30.6" customHeight="1" x14ac:dyDescent="0.3">
      <c r="A64" s="56">
        <v>32024</v>
      </c>
      <c r="B64" s="58" t="s">
        <v>2767</v>
      </c>
      <c r="C64" s="57">
        <v>13100000</v>
      </c>
      <c r="D64" s="54">
        <v>23</v>
      </c>
      <c r="E64" s="56">
        <v>13.83</v>
      </c>
      <c r="F64" s="55">
        <v>18.79</v>
      </c>
      <c r="G64" s="54">
        <v>16.4285</v>
      </c>
      <c r="H64" s="53">
        <v>3</v>
      </c>
    </row>
    <row r="65" spans="1:8" ht="30.6" customHeight="1" x14ac:dyDescent="0.3">
      <c r="A65" s="56">
        <v>32606</v>
      </c>
      <c r="B65" s="58" t="s">
        <v>2987</v>
      </c>
      <c r="C65" s="57">
        <v>51400000</v>
      </c>
      <c r="D65" s="54">
        <v>45</v>
      </c>
      <c r="E65" s="56">
        <v>24.86</v>
      </c>
      <c r="F65" s="55">
        <v>50.06</v>
      </c>
      <c r="G65" s="54">
        <v>37.849600000000002</v>
      </c>
      <c r="H65" s="53">
        <v>2</v>
      </c>
    </row>
    <row r="66" spans="1:8" ht="30.6" customHeight="1" x14ac:dyDescent="0.3">
      <c r="A66" s="56">
        <v>32607</v>
      </c>
      <c r="B66" s="58" t="s">
        <v>2855</v>
      </c>
      <c r="C66" s="57">
        <v>63600000</v>
      </c>
      <c r="D66" s="54">
        <v>101</v>
      </c>
      <c r="E66" s="56">
        <v>19.64</v>
      </c>
      <c r="F66" s="55">
        <v>36.42</v>
      </c>
      <c r="G66" s="54">
        <v>30.2227</v>
      </c>
      <c r="H66" s="53">
        <v>3</v>
      </c>
    </row>
    <row r="67" spans="1:8" ht="30.6" customHeight="1" x14ac:dyDescent="0.3">
      <c r="A67" s="56">
        <v>32722</v>
      </c>
      <c r="B67" s="58" t="s">
        <v>2997</v>
      </c>
      <c r="C67" s="57">
        <v>41300000</v>
      </c>
      <c r="D67" s="54">
        <v>34</v>
      </c>
      <c r="E67" s="56">
        <v>1.2</v>
      </c>
      <c r="F67" s="55">
        <v>7.5</v>
      </c>
      <c r="G67" s="54">
        <v>4.6322999999999999</v>
      </c>
      <c r="H67" s="53">
        <v>1</v>
      </c>
    </row>
    <row r="68" spans="1:8" ht="30.6" customHeight="1" x14ac:dyDescent="0.3">
      <c r="A68" s="56">
        <v>33053</v>
      </c>
      <c r="B68" s="58" t="s">
        <v>2932</v>
      </c>
      <c r="C68" s="57">
        <v>144500000</v>
      </c>
      <c r="D68" s="54">
        <v>75</v>
      </c>
      <c r="E68" s="56">
        <v>14.99</v>
      </c>
      <c r="F68" s="55">
        <v>20.57</v>
      </c>
      <c r="G68" s="54">
        <v>16.573399999999999</v>
      </c>
      <c r="H68" s="53">
        <v>2</v>
      </c>
    </row>
    <row r="69" spans="1:8" ht="30.6" customHeight="1" x14ac:dyDescent="0.3">
      <c r="A69" s="56">
        <v>33054</v>
      </c>
      <c r="B69" s="58" t="s">
        <v>2960</v>
      </c>
      <c r="C69" s="57">
        <v>114200000</v>
      </c>
      <c r="D69" s="54">
        <v>35</v>
      </c>
      <c r="E69" s="56">
        <v>14.88</v>
      </c>
      <c r="F69" s="55">
        <v>20.09</v>
      </c>
      <c r="G69" s="54">
        <v>17.144400000000001</v>
      </c>
      <c r="H69" s="53">
        <v>2</v>
      </c>
    </row>
    <row r="70" spans="1:8" ht="30.6" customHeight="1" x14ac:dyDescent="0.3">
      <c r="A70" s="56">
        <v>33101</v>
      </c>
      <c r="B70" s="58" t="s">
        <v>2493</v>
      </c>
      <c r="C70" s="57">
        <v>52300000</v>
      </c>
      <c r="D70" s="54">
        <v>76</v>
      </c>
      <c r="E70" s="56">
        <v>13.11</v>
      </c>
      <c r="F70" s="55">
        <v>18.55</v>
      </c>
      <c r="G70" s="54">
        <v>15.658799999999999</v>
      </c>
      <c r="H70" s="53">
        <v>5</v>
      </c>
    </row>
    <row r="71" spans="1:8" ht="30.6" customHeight="1" x14ac:dyDescent="0.3">
      <c r="A71" s="56">
        <v>33244</v>
      </c>
      <c r="B71" s="58" t="s">
        <v>2580</v>
      </c>
      <c r="C71" s="57">
        <v>80500000</v>
      </c>
      <c r="D71" s="54">
        <v>68</v>
      </c>
      <c r="E71" s="56">
        <v>19.79</v>
      </c>
      <c r="F71" s="55">
        <v>25.73</v>
      </c>
      <c r="G71" s="54">
        <v>23.514099999999999</v>
      </c>
      <c r="H71" s="53">
        <v>3</v>
      </c>
    </row>
    <row r="72" spans="1:8" ht="30.6" customHeight="1" x14ac:dyDescent="0.3">
      <c r="A72" s="56">
        <v>33382</v>
      </c>
      <c r="B72" s="58" t="s">
        <v>2881</v>
      </c>
      <c r="C72" s="57">
        <v>5600000</v>
      </c>
      <c r="D72" s="54">
        <v>11</v>
      </c>
      <c r="E72" s="56">
        <v>10.52</v>
      </c>
      <c r="F72" s="55">
        <v>12.21</v>
      </c>
      <c r="G72" s="54">
        <v>11.1629</v>
      </c>
      <c r="H72" s="53">
        <v>2</v>
      </c>
    </row>
    <row r="73" spans="1:8" ht="30.6" customHeight="1" x14ac:dyDescent="0.3">
      <c r="A73" s="56">
        <v>33462</v>
      </c>
      <c r="B73" s="58" t="s">
        <v>2998</v>
      </c>
      <c r="C73" s="57">
        <v>7100000</v>
      </c>
      <c r="D73" s="54">
        <v>3</v>
      </c>
      <c r="E73" s="56">
        <v>27.325700000000001</v>
      </c>
      <c r="F73" s="55">
        <v>33.525700000000001</v>
      </c>
      <c r="G73" s="54">
        <v>31.259699999999999</v>
      </c>
      <c r="H73" s="53">
        <v>1</v>
      </c>
    </row>
    <row r="74" spans="1:8" ht="30.6" customHeight="1" x14ac:dyDescent="0.3">
      <c r="A74" s="56">
        <v>33632</v>
      </c>
      <c r="B74" s="58" t="s">
        <v>2941</v>
      </c>
      <c r="C74" s="57">
        <v>7700000</v>
      </c>
      <c r="D74" s="54">
        <v>4</v>
      </c>
      <c r="E74" s="56">
        <v>17.02</v>
      </c>
      <c r="F74" s="55">
        <v>20.190000000000001</v>
      </c>
      <c r="G74" s="54">
        <v>18.0351</v>
      </c>
      <c r="H74" s="53">
        <v>1</v>
      </c>
    </row>
    <row r="75" spans="1:8" ht="30.6" customHeight="1" x14ac:dyDescent="0.3">
      <c r="A75" s="56">
        <v>34131</v>
      </c>
      <c r="B75" s="58" t="s">
        <v>3004</v>
      </c>
      <c r="C75" s="57">
        <v>329900000</v>
      </c>
      <c r="D75" s="54">
        <v>203</v>
      </c>
      <c r="E75" s="56">
        <v>0.67</v>
      </c>
      <c r="F75" s="55">
        <v>8.0299999999999994</v>
      </c>
      <c r="G75" s="54">
        <v>4.3750999999999998</v>
      </c>
      <c r="H75" s="53">
        <v>1</v>
      </c>
    </row>
    <row r="76" spans="1:8" ht="30.6" customHeight="1" x14ac:dyDescent="0.3">
      <c r="A76" s="56">
        <v>34132</v>
      </c>
      <c r="B76" s="58" t="s">
        <v>2505</v>
      </c>
      <c r="C76" s="57">
        <v>617800000</v>
      </c>
      <c r="D76" s="54">
        <v>373</v>
      </c>
      <c r="E76" s="56">
        <v>16.91</v>
      </c>
      <c r="F76" s="55">
        <v>23.49</v>
      </c>
      <c r="G76" s="54">
        <v>19.302</v>
      </c>
      <c r="H76" s="53">
        <v>3</v>
      </c>
    </row>
    <row r="77" spans="1:8" ht="30.6" customHeight="1" x14ac:dyDescent="0.3">
      <c r="A77" s="56">
        <v>34891</v>
      </c>
      <c r="B77" s="58" t="s">
        <v>2739</v>
      </c>
      <c r="C77" s="57">
        <v>75000000</v>
      </c>
      <c r="D77" s="54">
        <v>51</v>
      </c>
      <c r="E77" s="56">
        <v>12.04</v>
      </c>
      <c r="F77" s="55">
        <v>14.19</v>
      </c>
      <c r="G77" s="54">
        <v>13.513500000000001</v>
      </c>
      <c r="H77" s="53">
        <v>3</v>
      </c>
    </row>
    <row r="78" spans="1:8" ht="30.6" customHeight="1" x14ac:dyDescent="0.3">
      <c r="A78" s="56">
        <v>35264</v>
      </c>
      <c r="B78" s="58" t="s">
        <v>2752</v>
      </c>
      <c r="C78" s="57">
        <v>4200000</v>
      </c>
      <c r="D78" s="54">
        <v>5</v>
      </c>
      <c r="E78" s="56">
        <v>23.89</v>
      </c>
      <c r="F78" s="55">
        <v>28.36</v>
      </c>
      <c r="G78" s="54">
        <v>25.1419</v>
      </c>
      <c r="H78" s="53">
        <v>2</v>
      </c>
    </row>
    <row r="79" spans="1:8" ht="30.6" customHeight="1" x14ac:dyDescent="0.3">
      <c r="A79" s="56">
        <v>35943</v>
      </c>
      <c r="B79" s="58" t="s">
        <v>2891</v>
      </c>
      <c r="C79" s="57">
        <v>900000</v>
      </c>
      <c r="D79" s="54">
        <v>1</v>
      </c>
      <c r="E79" s="56">
        <v>23.11</v>
      </c>
      <c r="F79" s="55">
        <v>23.11</v>
      </c>
      <c r="G79" s="54">
        <v>23.11</v>
      </c>
      <c r="H79" s="53">
        <v>3</v>
      </c>
    </row>
    <row r="80" spans="1:8" ht="30.6" customHeight="1" x14ac:dyDescent="0.3">
      <c r="A80" s="56">
        <v>35961</v>
      </c>
      <c r="B80" s="58" t="s">
        <v>2885</v>
      </c>
      <c r="C80" s="57">
        <v>146300000</v>
      </c>
      <c r="D80" s="54">
        <v>151</v>
      </c>
      <c r="E80" s="56">
        <v>15.57</v>
      </c>
      <c r="F80" s="55">
        <v>21.02</v>
      </c>
      <c r="G80" s="54">
        <v>18.352799999999998</v>
      </c>
      <c r="H80" s="53">
        <v>2</v>
      </c>
    </row>
    <row r="81" spans="1:8" ht="30.6" customHeight="1" x14ac:dyDescent="0.3">
      <c r="A81" s="56">
        <v>36171</v>
      </c>
      <c r="B81" s="58" t="s">
        <v>2824</v>
      </c>
      <c r="C81" s="57">
        <v>53900000</v>
      </c>
      <c r="D81" s="54">
        <v>68</v>
      </c>
      <c r="E81" s="56">
        <v>6.51</v>
      </c>
      <c r="F81" s="55">
        <v>9.92</v>
      </c>
      <c r="G81" s="54">
        <v>8.1054999999999993</v>
      </c>
      <c r="H81" s="53">
        <v>3</v>
      </c>
    </row>
    <row r="82" spans="1:8" ht="30.6" customHeight="1" x14ac:dyDescent="0.3">
      <c r="A82" s="56">
        <v>36171</v>
      </c>
      <c r="B82" s="58" t="s">
        <v>2824</v>
      </c>
      <c r="C82" s="57">
        <v>1000000</v>
      </c>
      <c r="D82" s="54">
        <v>1</v>
      </c>
      <c r="E82" s="56">
        <v>8.81</v>
      </c>
      <c r="F82" s="55">
        <v>8.81</v>
      </c>
      <c r="G82" s="54">
        <v>8.81</v>
      </c>
      <c r="H82" s="53">
        <v>2</v>
      </c>
    </row>
    <row r="83" spans="1:8" ht="30.6" customHeight="1" x14ac:dyDescent="0.3">
      <c r="A83" s="56">
        <v>36533</v>
      </c>
      <c r="B83" s="58" t="s">
        <v>2786</v>
      </c>
      <c r="C83" s="57">
        <v>355000000</v>
      </c>
      <c r="D83" s="54">
        <v>296</v>
      </c>
      <c r="E83" s="56">
        <v>8.42</v>
      </c>
      <c r="F83" s="55">
        <v>11.48</v>
      </c>
      <c r="G83" s="54">
        <v>9.6745999999999999</v>
      </c>
      <c r="H83" s="53">
        <v>3</v>
      </c>
    </row>
    <row r="84" spans="1:8" ht="30.6" customHeight="1" x14ac:dyDescent="0.3">
      <c r="A84" s="56">
        <v>36892</v>
      </c>
      <c r="B84" s="58" t="s">
        <v>3005</v>
      </c>
      <c r="C84" s="57">
        <v>29700000</v>
      </c>
      <c r="D84" s="54">
        <v>46</v>
      </c>
      <c r="E84" s="56">
        <v>0.15</v>
      </c>
      <c r="F84" s="55">
        <v>3.27</v>
      </c>
      <c r="G84" s="54">
        <v>1.6131</v>
      </c>
      <c r="H84" s="53">
        <v>1</v>
      </c>
    </row>
    <row r="85" spans="1:8" ht="30.6" customHeight="1" x14ac:dyDescent="0.3">
      <c r="A85" s="56">
        <v>36893</v>
      </c>
      <c r="B85" s="58" t="s">
        <v>2777</v>
      </c>
      <c r="C85" s="57">
        <v>255400000</v>
      </c>
      <c r="D85" s="54">
        <v>66</v>
      </c>
      <c r="E85" s="56">
        <v>16</v>
      </c>
      <c r="F85" s="55">
        <v>18.29</v>
      </c>
      <c r="G85" s="54">
        <v>16.9834</v>
      </c>
      <c r="H85" s="53">
        <v>2</v>
      </c>
    </row>
    <row r="86" spans="1:8" ht="30.6" customHeight="1" x14ac:dyDescent="0.3">
      <c r="A86" s="56">
        <v>36912</v>
      </c>
      <c r="B86" s="58" t="s">
        <v>2903</v>
      </c>
      <c r="C86" s="57">
        <v>30000000</v>
      </c>
      <c r="D86" s="54">
        <v>5</v>
      </c>
      <c r="E86" s="56">
        <v>0.4</v>
      </c>
      <c r="F86" s="55">
        <v>0.67</v>
      </c>
      <c r="G86" s="54">
        <v>0.52990000000000004</v>
      </c>
      <c r="H86" s="53">
        <v>1</v>
      </c>
    </row>
    <row r="87" spans="1:8" ht="30.6" customHeight="1" x14ac:dyDescent="0.3">
      <c r="A87" s="56">
        <v>37072</v>
      </c>
      <c r="B87" s="58" t="s">
        <v>2966</v>
      </c>
      <c r="C87" s="57">
        <v>100000</v>
      </c>
      <c r="D87" s="54">
        <v>1</v>
      </c>
      <c r="E87" s="56">
        <v>69.08</v>
      </c>
      <c r="F87" s="55">
        <v>69.08</v>
      </c>
      <c r="G87" s="54">
        <v>69.08</v>
      </c>
      <c r="H87" s="53">
        <v>1</v>
      </c>
    </row>
    <row r="88" spans="1:8" ht="30.6" customHeight="1" x14ac:dyDescent="0.3">
      <c r="A88" s="56">
        <v>37101</v>
      </c>
      <c r="B88" s="58" t="s">
        <v>2869</v>
      </c>
      <c r="C88" s="57">
        <v>101100000</v>
      </c>
      <c r="D88" s="54">
        <v>97</v>
      </c>
      <c r="E88" s="56">
        <v>7.79</v>
      </c>
      <c r="F88" s="55">
        <v>20.87</v>
      </c>
      <c r="G88" s="54">
        <v>13.738899999999999</v>
      </c>
      <c r="H88" s="53">
        <v>1</v>
      </c>
    </row>
    <row r="89" spans="1:8" ht="30.6" customHeight="1" x14ac:dyDescent="0.3">
      <c r="A89" s="56">
        <v>41212</v>
      </c>
      <c r="B89" s="58" t="s">
        <v>2920</v>
      </c>
      <c r="C89" s="57">
        <v>12700000</v>
      </c>
      <c r="D89" s="54">
        <v>21</v>
      </c>
      <c r="E89" s="56">
        <v>8.56</v>
      </c>
      <c r="F89" s="55">
        <v>15.9</v>
      </c>
      <c r="G89" s="54">
        <v>10.686</v>
      </c>
      <c r="H89" s="53">
        <v>2</v>
      </c>
    </row>
    <row r="90" spans="1:8" ht="30.6" customHeight="1" x14ac:dyDescent="0.3">
      <c r="A90" s="56">
        <v>41234</v>
      </c>
      <c r="B90" s="58" t="s">
        <v>2507</v>
      </c>
      <c r="C90" s="57">
        <v>40000000</v>
      </c>
      <c r="D90" s="54">
        <v>53</v>
      </c>
      <c r="E90" s="56">
        <v>10.43</v>
      </c>
      <c r="F90" s="55">
        <v>18.440000000000001</v>
      </c>
      <c r="G90" s="54">
        <v>15.436199999999999</v>
      </c>
      <c r="H90" s="53">
        <v>3</v>
      </c>
    </row>
    <row r="91" spans="1:8" ht="30.6" customHeight="1" x14ac:dyDescent="0.3">
      <c r="A91" s="56">
        <v>41235</v>
      </c>
      <c r="B91" s="58" t="s">
        <v>2508</v>
      </c>
      <c r="C91" s="57">
        <v>12000000</v>
      </c>
      <c r="D91" s="54">
        <v>2</v>
      </c>
      <c r="E91" s="56">
        <v>4.3479999999999999</v>
      </c>
      <c r="F91" s="55">
        <v>8.0050000000000008</v>
      </c>
      <c r="G91" s="54">
        <v>4.9574999999999996</v>
      </c>
      <c r="H91" s="53">
        <v>3</v>
      </c>
    </row>
    <row r="92" spans="1:8" ht="30.6" customHeight="1" x14ac:dyDescent="0.3">
      <c r="A92" s="56">
        <v>41293</v>
      </c>
      <c r="B92" s="58" t="s">
        <v>2856</v>
      </c>
      <c r="C92" s="57">
        <v>12700000</v>
      </c>
      <c r="D92" s="54">
        <v>11</v>
      </c>
      <c r="E92" s="56">
        <v>2.38</v>
      </c>
      <c r="F92" s="55">
        <v>3.43</v>
      </c>
      <c r="G92" s="54">
        <v>2.5124</v>
      </c>
      <c r="H92" s="53">
        <v>2</v>
      </c>
    </row>
    <row r="93" spans="1:8" ht="30.6" customHeight="1" x14ac:dyDescent="0.3">
      <c r="A93" s="56">
        <v>41414</v>
      </c>
      <c r="B93" s="58" t="s">
        <v>2892</v>
      </c>
      <c r="C93" s="57">
        <v>11300000</v>
      </c>
      <c r="D93" s="54">
        <v>12</v>
      </c>
      <c r="E93" s="56">
        <v>4.83</v>
      </c>
      <c r="F93" s="55">
        <v>6.08</v>
      </c>
      <c r="G93" s="54">
        <v>5.5002000000000004</v>
      </c>
      <c r="H93" s="53">
        <v>2</v>
      </c>
    </row>
    <row r="94" spans="1:8" ht="30.6" customHeight="1" x14ac:dyDescent="0.3">
      <c r="A94" s="56">
        <v>41414</v>
      </c>
      <c r="B94" s="58" t="s">
        <v>2892</v>
      </c>
      <c r="C94" s="57">
        <v>1000000</v>
      </c>
      <c r="D94" s="54">
        <v>1</v>
      </c>
      <c r="E94" s="56">
        <v>5.14</v>
      </c>
      <c r="F94" s="55">
        <v>5.14</v>
      </c>
      <c r="G94" s="54">
        <v>5.14</v>
      </c>
      <c r="H94" s="53">
        <v>3</v>
      </c>
    </row>
    <row r="95" spans="1:8" ht="30.6" customHeight="1" x14ac:dyDescent="0.3">
      <c r="A95" s="56">
        <v>41551</v>
      </c>
      <c r="B95" s="58" t="s">
        <v>2870</v>
      </c>
      <c r="C95" s="57">
        <v>10100000</v>
      </c>
      <c r="D95" s="54">
        <v>8</v>
      </c>
      <c r="E95" s="56">
        <v>9.61</v>
      </c>
      <c r="F95" s="55">
        <v>12.75</v>
      </c>
      <c r="G95" s="54">
        <v>12.601599999999999</v>
      </c>
      <c r="H95" s="53">
        <v>1</v>
      </c>
    </row>
    <row r="96" spans="1:8" ht="30.6" customHeight="1" x14ac:dyDescent="0.3">
      <c r="A96" s="56">
        <v>41644</v>
      </c>
      <c r="B96" s="58" t="s">
        <v>2494</v>
      </c>
      <c r="C96" s="57">
        <v>18900000</v>
      </c>
      <c r="D96" s="54">
        <v>26</v>
      </c>
      <c r="E96" s="56">
        <v>10.220000000000001</v>
      </c>
      <c r="F96" s="55">
        <v>12.4</v>
      </c>
      <c r="G96" s="54">
        <v>11.4656</v>
      </c>
      <c r="H96" s="53">
        <v>5</v>
      </c>
    </row>
    <row r="97" spans="1:8" ht="30.6" customHeight="1" x14ac:dyDescent="0.3">
      <c r="A97" s="56">
        <v>41672</v>
      </c>
      <c r="B97" s="58" t="s">
        <v>2810</v>
      </c>
      <c r="C97" s="57">
        <v>65900000</v>
      </c>
      <c r="D97" s="54">
        <v>55</v>
      </c>
      <c r="E97" s="56">
        <v>25.51</v>
      </c>
      <c r="F97" s="55">
        <v>39.72</v>
      </c>
      <c r="G97" s="54">
        <v>30.1785</v>
      </c>
      <c r="H97" s="53">
        <v>3</v>
      </c>
    </row>
    <row r="98" spans="1:8" ht="30.6" customHeight="1" x14ac:dyDescent="0.3">
      <c r="A98" s="56">
        <v>41752</v>
      </c>
      <c r="B98" s="58" t="s">
        <v>2798</v>
      </c>
      <c r="C98" s="57">
        <v>37600000</v>
      </c>
      <c r="D98" s="54">
        <v>34</v>
      </c>
      <c r="E98" s="56">
        <v>7.65</v>
      </c>
      <c r="F98" s="55">
        <v>9.81</v>
      </c>
      <c r="G98" s="54">
        <v>8.4252000000000002</v>
      </c>
      <c r="H98" s="53">
        <v>3</v>
      </c>
    </row>
    <row r="99" spans="1:8" ht="30.6" customHeight="1" x14ac:dyDescent="0.3">
      <c r="A99" s="56">
        <v>41901</v>
      </c>
      <c r="B99" s="58" t="s">
        <v>2967</v>
      </c>
      <c r="C99" s="57">
        <v>310000000</v>
      </c>
      <c r="D99" s="54">
        <v>51</v>
      </c>
      <c r="E99" s="56">
        <v>3.6025</v>
      </c>
      <c r="F99" s="55">
        <v>10.050000000000001</v>
      </c>
      <c r="G99" s="54">
        <v>6.2662000000000004</v>
      </c>
      <c r="H99" s="53">
        <v>1</v>
      </c>
    </row>
    <row r="100" spans="1:8" ht="30.6" customHeight="1" x14ac:dyDescent="0.3">
      <c r="A100" s="56">
        <v>41901</v>
      </c>
      <c r="B100" s="58" t="s">
        <v>2967</v>
      </c>
      <c r="C100" s="57">
        <v>280200000</v>
      </c>
      <c r="D100" s="54">
        <v>57</v>
      </c>
      <c r="E100" s="56">
        <v>7.63</v>
      </c>
      <c r="F100" s="55">
        <v>11.71</v>
      </c>
      <c r="G100" s="54">
        <v>9.1486999999999998</v>
      </c>
      <c r="H100" s="53">
        <v>2</v>
      </c>
    </row>
    <row r="101" spans="1:8" ht="30.6" customHeight="1" x14ac:dyDescent="0.3">
      <c r="A101" s="56">
        <v>43068</v>
      </c>
      <c r="B101" s="58" t="s">
        <v>2778</v>
      </c>
      <c r="C101" s="57">
        <v>46000000</v>
      </c>
      <c r="D101" s="54">
        <v>43</v>
      </c>
      <c r="E101" s="56">
        <v>20.65</v>
      </c>
      <c r="F101" s="55">
        <v>31.04</v>
      </c>
      <c r="G101" s="54">
        <v>23.512499999999999</v>
      </c>
      <c r="H101" s="53">
        <v>2</v>
      </c>
    </row>
    <row r="102" spans="1:8" ht="30.6" customHeight="1" x14ac:dyDescent="0.3">
      <c r="A102" s="56">
        <v>43069</v>
      </c>
      <c r="B102" s="58" t="s">
        <v>2746</v>
      </c>
      <c r="C102" s="57">
        <v>49700000</v>
      </c>
      <c r="D102" s="54">
        <v>50</v>
      </c>
      <c r="E102" s="56">
        <v>20.69</v>
      </c>
      <c r="F102" s="55">
        <v>31.096699999999998</v>
      </c>
      <c r="G102" s="54">
        <v>24.9849</v>
      </c>
      <c r="H102" s="53">
        <v>2</v>
      </c>
    </row>
    <row r="103" spans="1:8" ht="30.6" customHeight="1" x14ac:dyDescent="0.3">
      <c r="A103" s="56">
        <v>44162</v>
      </c>
      <c r="B103" s="58" t="s">
        <v>2857</v>
      </c>
      <c r="C103" s="57">
        <v>22200000</v>
      </c>
      <c r="D103" s="54">
        <v>27</v>
      </c>
      <c r="E103" s="56">
        <v>8.0299999999999994</v>
      </c>
      <c r="F103" s="55">
        <v>10.79</v>
      </c>
      <c r="G103" s="54">
        <v>9.1308000000000007</v>
      </c>
      <c r="H103" s="53">
        <v>2</v>
      </c>
    </row>
    <row r="104" spans="1:8" ht="30.6" customHeight="1" x14ac:dyDescent="0.3">
      <c r="A104" s="56">
        <v>44332</v>
      </c>
      <c r="B104" s="58" t="s">
        <v>2787</v>
      </c>
      <c r="C104" s="57">
        <v>72100000</v>
      </c>
      <c r="D104" s="54">
        <v>49</v>
      </c>
      <c r="E104" s="56">
        <v>10.039999999999999</v>
      </c>
      <c r="F104" s="55">
        <v>12.46</v>
      </c>
      <c r="G104" s="54">
        <v>10.943300000000001</v>
      </c>
      <c r="H104" s="53">
        <v>2</v>
      </c>
    </row>
    <row r="105" spans="1:8" ht="30.6" customHeight="1" x14ac:dyDescent="0.3">
      <c r="A105" s="56">
        <v>44381</v>
      </c>
      <c r="B105" s="58" t="s">
        <v>2849</v>
      </c>
      <c r="C105" s="57">
        <v>55000000</v>
      </c>
      <c r="D105" s="54">
        <v>43</v>
      </c>
      <c r="E105" s="56">
        <v>5.3333000000000004</v>
      </c>
      <c r="F105" s="55">
        <v>8.94</v>
      </c>
      <c r="G105" s="54">
        <v>6.6542000000000003</v>
      </c>
      <c r="H105" s="53">
        <v>2</v>
      </c>
    </row>
    <row r="106" spans="1:8" ht="30.6" customHeight="1" x14ac:dyDescent="0.3">
      <c r="A106" s="56">
        <v>45414</v>
      </c>
      <c r="B106" s="58" t="s">
        <v>2942</v>
      </c>
      <c r="C106" s="57">
        <v>5400000</v>
      </c>
      <c r="D106" s="54">
        <v>1</v>
      </c>
      <c r="E106" s="56">
        <v>1.1499999999999999</v>
      </c>
      <c r="F106" s="55">
        <v>1.1499999999999999</v>
      </c>
      <c r="G106" s="54">
        <v>1.1499999999999999</v>
      </c>
      <c r="H106" s="53">
        <v>1</v>
      </c>
    </row>
    <row r="107" spans="1:8" ht="30.6" customHeight="1" x14ac:dyDescent="0.3">
      <c r="A107" s="56">
        <v>45511</v>
      </c>
      <c r="B107" s="58" t="s">
        <v>2999</v>
      </c>
      <c r="C107" s="57">
        <v>33800000</v>
      </c>
      <c r="D107" s="54">
        <v>55</v>
      </c>
      <c r="E107" s="56">
        <v>7.59</v>
      </c>
      <c r="F107" s="55">
        <v>21.38</v>
      </c>
      <c r="G107" s="54">
        <v>13.3627</v>
      </c>
      <c r="H107" s="53">
        <v>1</v>
      </c>
    </row>
    <row r="108" spans="1:8" ht="30.6" customHeight="1" x14ac:dyDescent="0.3">
      <c r="A108" s="56">
        <v>45551</v>
      </c>
      <c r="B108" s="58" t="s">
        <v>2974</v>
      </c>
      <c r="C108" s="57">
        <v>50700000</v>
      </c>
      <c r="D108" s="54">
        <v>40</v>
      </c>
      <c r="E108" s="56">
        <v>0.89</v>
      </c>
      <c r="F108" s="55">
        <v>2.5099999999999998</v>
      </c>
      <c r="G108" s="54">
        <v>1.5166999999999999</v>
      </c>
      <c r="H108" s="53">
        <v>1</v>
      </c>
    </row>
    <row r="109" spans="1:8" ht="30.6" customHeight="1" x14ac:dyDescent="0.3">
      <c r="A109" s="56">
        <v>45552</v>
      </c>
      <c r="B109" s="58" t="s">
        <v>2811</v>
      </c>
      <c r="C109" s="57">
        <v>37400000</v>
      </c>
      <c r="D109" s="54">
        <v>58</v>
      </c>
      <c r="E109" s="56">
        <v>10.55</v>
      </c>
      <c r="F109" s="55">
        <v>14.42</v>
      </c>
      <c r="G109" s="54">
        <v>12.920500000000001</v>
      </c>
      <c r="H109" s="53">
        <v>3</v>
      </c>
    </row>
    <row r="110" spans="1:8" ht="30.6" customHeight="1" x14ac:dyDescent="0.3">
      <c r="A110" s="56">
        <v>45561</v>
      </c>
      <c r="B110" s="58" t="s">
        <v>2740</v>
      </c>
      <c r="C110" s="57">
        <v>18800000</v>
      </c>
      <c r="D110" s="54">
        <v>27</v>
      </c>
      <c r="E110" s="56">
        <v>9.5050000000000008</v>
      </c>
      <c r="F110" s="55">
        <v>10.89</v>
      </c>
      <c r="G110" s="54">
        <v>10.2386</v>
      </c>
      <c r="H110" s="53">
        <v>3</v>
      </c>
    </row>
    <row r="111" spans="1:8" ht="30.6" customHeight="1" x14ac:dyDescent="0.3">
      <c r="A111" s="56">
        <v>45562</v>
      </c>
      <c r="B111" s="58" t="s">
        <v>2805</v>
      </c>
      <c r="C111" s="57">
        <v>10000000</v>
      </c>
      <c r="D111" s="54">
        <v>3</v>
      </c>
      <c r="E111" s="56">
        <v>5.92</v>
      </c>
      <c r="F111" s="55">
        <v>5.92</v>
      </c>
      <c r="G111" s="54">
        <v>5.92</v>
      </c>
      <c r="H111" s="53">
        <v>3</v>
      </c>
    </row>
    <row r="112" spans="1:8" ht="30.6" customHeight="1" x14ac:dyDescent="0.3">
      <c r="A112" s="56">
        <v>45601</v>
      </c>
      <c r="B112" s="58" t="s">
        <v>3006</v>
      </c>
      <c r="C112" s="57">
        <v>15800000</v>
      </c>
      <c r="D112" s="54">
        <v>3</v>
      </c>
      <c r="E112" s="56">
        <v>3.17</v>
      </c>
      <c r="F112" s="55">
        <v>3.57</v>
      </c>
      <c r="G112" s="54">
        <v>3.5085000000000002</v>
      </c>
      <c r="H112" s="53">
        <v>1</v>
      </c>
    </row>
    <row r="113" spans="1:8" ht="30.6" customHeight="1" x14ac:dyDescent="0.3">
      <c r="A113" s="56">
        <v>45661</v>
      </c>
      <c r="B113" s="58" t="s">
        <v>2674</v>
      </c>
      <c r="C113" s="57">
        <v>77300000</v>
      </c>
      <c r="D113" s="54">
        <v>69</v>
      </c>
      <c r="E113" s="56">
        <v>10.16</v>
      </c>
      <c r="F113" s="55">
        <v>22.65</v>
      </c>
      <c r="G113" s="54">
        <v>15.8352</v>
      </c>
      <c r="H113" s="53">
        <v>2</v>
      </c>
    </row>
    <row r="114" spans="1:8" ht="30.6" customHeight="1" x14ac:dyDescent="0.3">
      <c r="A114" s="56">
        <v>47145</v>
      </c>
      <c r="B114" s="58" t="s">
        <v>2961</v>
      </c>
      <c r="C114" s="57">
        <v>18000000</v>
      </c>
      <c r="D114" s="54">
        <v>27</v>
      </c>
      <c r="E114" s="56">
        <v>7.52</v>
      </c>
      <c r="F114" s="55">
        <v>10.27</v>
      </c>
      <c r="G114" s="54">
        <v>8.3618000000000006</v>
      </c>
      <c r="H114" s="53">
        <v>1</v>
      </c>
    </row>
    <row r="115" spans="1:8" ht="30.6" customHeight="1" x14ac:dyDescent="0.3">
      <c r="A115" s="56">
        <v>47162</v>
      </c>
      <c r="B115" s="58" t="s">
        <v>2893</v>
      </c>
      <c r="C115" s="57">
        <v>45000000</v>
      </c>
      <c r="D115" s="54">
        <v>52</v>
      </c>
      <c r="E115" s="56">
        <v>8.34</v>
      </c>
      <c r="F115" s="55">
        <v>12.39</v>
      </c>
      <c r="G115" s="54">
        <v>11.081799999999999</v>
      </c>
      <c r="H115" s="53">
        <v>2</v>
      </c>
    </row>
    <row r="116" spans="1:8" ht="30.6" customHeight="1" x14ac:dyDescent="0.3">
      <c r="A116" s="56">
        <v>47202</v>
      </c>
      <c r="B116" s="58" t="s">
        <v>2632</v>
      </c>
      <c r="C116" s="57">
        <v>38700000</v>
      </c>
      <c r="D116" s="54">
        <v>77</v>
      </c>
      <c r="E116" s="56">
        <v>12.66</v>
      </c>
      <c r="F116" s="55">
        <v>20.51</v>
      </c>
      <c r="G116" s="54">
        <v>15.8805</v>
      </c>
      <c r="H116" s="53">
        <v>4</v>
      </c>
    </row>
    <row r="117" spans="1:8" ht="30.6" customHeight="1" x14ac:dyDescent="0.3">
      <c r="A117" s="56">
        <v>47203</v>
      </c>
      <c r="B117" s="58" t="s">
        <v>2943</v>
      </c>
      <c r="C117" s="57">
        <v>16600000</v>
      </c>
      <c r="D117" s="54">
        <v>13</v>
      </c>
      <c r="E117" s="56">
        <v>15.59</v>
      </c>
      <c r="F117" s="55">
        <v>24.04</v>
      </c>
      <c r="G117" s="54">
        <v>19.476700000000001</v>
      </c>
      <c r="H117" s="53">
        <v>2</v>
      </c>
    </row>
    <row r="118" spans="1:8" ht="30.6" customHeight="1" x14ac:dyDescent="0.3">
      <c r="A118" s="56">
        <v>47363</v>
      </c>
      <c r="B118" s="58" t="s">
        <v>2850</v>
      </c>
      <c r="C118" s="57">
        <v>14400000</v>
      </c>
      <c r="D118" s="54">
        <v>18</v>
      </c>
      <c r="E118" s="56">
        <v>43.24</v>
      </c>
      <c r="F118" s="55">
        <v>60.34</v>
      </c>
      <c r="G118" s="54">
        <v>51.746299999999998</v>
      </c>
      <c r="H118" s="53">
        <v>2</v>
      </c>
    </row>
    <row r="119" spans="1:8" ht="30.6" customHeight="1" x14ac:dyDescent="0.3">
      <c r="A119" s="56">
        <v>47441</v>
      </c>
      <c r="B119" s="58" t="s">
        <v>2851</v>
      </c>
      <c r="C119" s="57">
        <v>6700000</v>
      </c>
      <c r="D119" s="54">
        <v>14</v>
      </c>
      <c r="E119" s="56">
        <v>8.9600000000000009</v>
      </c>
      <c r="F119" s="55">
        <v>13.38</v>
      </c>
      <c r="G119" s="54">
        <v>11.2203</v>
      </c>
      <c r="H119" s="53">
        <v>1</v>
      </c>
    </row>
    <row r="120" spans="1:8" ht="30.6" customHeight="1" x14ac:dyDescent="0.3">
      <c r="A120" s="56">
        <v>47601</v>
      </c>
      <c r="B120" s="58" t="s">
        <v>2799</v>
      </c>
      <c r="C120" s="57">
        <v>46100000</v>
      </c>
      <c r="D120" s="54">
        <v>82</v>
      </c>
      <c r="E120" s="56">
        <v>21.16</v>
      </c>
      <c r="F120" s="55">
        <v>36.549999999999997</v>
      </c>
      <c r="G120" s="54">
        <v>25.9984</v>
      </c>
      <c r="H120" s="53">
        <v>2</v>
      </c>
    </row>
    <row r="121" spans="1:8" ht="30.6" customHeight="1" x14ac:dyDescent="0.3">
      <c r="A121" s="56">
        <v>47632</v>
      </c>
      <c r="B121" s="58" t="s">
        <v>2754</v>
      </c>
      <c r="C121" s="57">
        <v>45000000</v>
      </c>
      <c r="D121" s="54">
        <v>19</v>
      </c>
      <c r="E121" s="56">
        <v>13.12</v>
      </c>
      <c r="F121" s="55">
        <v>22.24</v>
      </c>
      <c r="G121" s="54">
        <v>16.546500000000002</v>
      </c>
      <c r="H121" s="53">
        <v>3</v>
      </c>
    </row>
    <row r="122" spans="1:8" ht="30.6" customHeight="1" x14ac:dyDescent="0.3">
      <c r="A122" s="56">
        <v>47641</v>
      </c>
      <c r="B122" s="58" t="s">
        <v>2954</v>
      </c>
      <c r="C122" s="57">
        <v>26700000</v>
      </c>
      <c r="D122" s="54">
        <v>20</v>
      </c>
      <c r="E122" s="56">
        <v>3.48</v>
      </c>
      <c r="F122" s="55">
        <v>5.67</v>
      </c>
      <c r="G122" s="54">
        <v>4.7107000000000001</v>
      </c>
      <c r="H122" s="53">
        <v>1</v>
      </c>
    </row>
    <row r="123" spans="1:8" ht="30.6" customHeight="1" x14ac:dyDescent="0.3">
      <c r="A123" s="56">
        <v>48071</v>
      </c>
      <c r="B123" s="58" t="s">
        <v>2831</v>
      </c>
      <c r="C123" s="57">
        <v>96600000</v>
      </c>
      <c r="D123" s="54">
        <v>25</v>
      </c>
      <c r="E123" s="56">
        <v>7.51</v>
      </c>
      <c r="F123" s="55">
        <v>11.33</v>
      </c>
      <c r="G123" s="54">
        <v>9.6178000000000008</v>
      </c>
      <c r="H123" s="53">
        <v>2</v>
      </c>
    </row>
    <row r="124" spans="1:8" ht="30.6" customHeight="1" x14ac:dyDescent="0.3">
      <c r="A124" s="56">
        <v>49065</v>
      </c>
      <c r="B124" s="58" t="s">
        <v>2894</v>
      </c>
      <c r="C124" s="57">
        <v>43600000</v>
      </c>
      <c r="D124" s="54">
        <v>28</v>
      </c>
      <c r="E124" s="56">
        <v>15.12</v>
      </c>
      <c r="F124" s="55">
        <v>22.17</v>
      </c>
      <c r="G124" s="54">
        <v>19.612200000000001</v>
      </c>
      <c r="H124" s="53">
        <v>1</v>
      </c>
    </row>
    <row r="125" spans="1:8" ht="30.6" customHeight="1" x14ac:dyDescent="0.3">
      <c r="A125" s="56">
        <v>49123</v>
      </c>
      <c r="B125" s="58" t="s">
        <v>3000</v>
      </c>
      <c r="C125" s="57">
        <v>30300000</v>
      </c>
      <c r="D125" s="54">
        <v>19</v>
      </c>
      <c r="E125" s="56">
        <v>23.78</v>
      </c>
      <c r="F125" s="55">
        <v>34.67</v>
      </c>
      <c r="G125" s="54">
        <v>29.2834</v>
      </c>
      <c r="H125" s="53">
        <v>3</v>
      </c>
    </row>
    <row r="126" spans="1:8" ht="30.6" customHeight="1" x14ac:dyDescent="0.3">
      <c r="A126" s="56">
        <v>49162</v>
      </c>
      <c r="B126" s="58" t="s">
        <v>2606</v>
      </c>
      <c r="C126" s="57">
        <v>10000000</v>
      </c>
      <c r="D126" s="54">
        <v>1</v>
      </c>
      <c r="E126" s="56">
        <v>2.88</v>
      </c>
      <c r="F126" s="55">
        <v>2.88</v>
      </c>
      <c r="G126" s="54">
        <v>2.88</v>
      </c>
      <c r="H126" s="53">
        <v>2</v>
      </c>
    </row>
    <row r="127" spans="1:8" ht="30.6" customHeight="1" x14ac:dyDescent="0.3">
      <c r="A127" s="56">
        <v>49191</v>
      </c>
      <c r="B127" s="58" t="s">
        <v>2921</v>
      </c>
      <c r="C127" s="57">
        <v>169300000</v>
      </c>
      <c r="D127" s="54">
        <v>168</v>
      </c>
      <c r="E127" s="56">
        <v>20.757300000000001</v>
      </c>
      <c r="F127" s="55">
        <v>38.36</v>
      </c>
      <c r="G127" s="54">
        <v>26.113399999999999</v>
      </c>
      <c r="H127" s="53">
        <v>5</v>
      </c>
    </row>
    <row r="128" spans="1:8" ht="30.6" customHeight="1" x14ac:dyDescent="0.3">
      <c r="A128" s="56">
        <v>49671</v>
      </c>
      <c r="B128" s="58" t="s">
        <v>2986</v>
      </c>
      <c r="C128" s="57">
        <v>202700000</v>
      </c>
      <c r="D128" s="54">
        <v>172</v>
      </c>
      <c r="E128" s="56">
        <v>14.64</v>
      </c>
      <c r="F128" s="55">
        <v>49.06</v>
      </c>
      <c r="G128" s="54">
        <v>23.000900000000001</v>
      </c>
      <c r="H128" s="53">
        <v>3</v>
      </c>
    </row>
    <row r="129" spans="1:8" ht="30.6" customHeight="1" x14ac:dyDescent="0.3">
      <c r="A129" s="56">
        <v>49672</v>
      </c>
      <c r="B129" s="58" t="s">
        <v>2944</v>
      </c>
      <c r="C129" s="57">
        <v>276000000</v>
      </c>
      <c r="D129" s="54">
        <v>234</v>
      </c>
      <c r="E129" s="56">
        <v>9.2100000000000009</v>
      </c>
      <c r="F129" s="55">
        <v>30.9</v>
      </c>
      <c r="G129" s="54">
        <v>17.8066</v>
      </c>
      <c r="H129" s="53">
        <v>3</v>
      </c>
    </row>
    <row r="130" spans="1:8" ht="30.6" customHeight="1" x14ac:dyDescent="0.3">
      <c r="A130" s="56">
        <v>50112</v>
      </c>
      <c r="B130" s="58" t="s">
        <v>2895</v>
      </c>
      <c r="C130" s="57">
        <v>23600000</v>
      </c>
      <c r="D130" s="54">
        <v>26</v>
      </c>
      <c r="E130" s="56">
        <v>58.29</v>
      </c>
      <c r="F130" s="55">
        <v>116.31</v>
      </c>
      <c r="G130" s="54">
        <v>87.318399999999997</v>
      </c>
      <c r="H130" s="53">
        <v>2</v>
      </c>
    </row>
    <row r="131" spans="1:8" ht="30.6" customHeight="1" x14ac:dyDescent="0.3">
      <c r="A131" s="56">
        <v>52137</v>
      </c>
      <c r="B131" s="58" t="s">
        <v>2621</v>
      </c>
      <c r="C131" s="57">
        <v>11300000</v>
      </c>
      <c r="D131" s="54">
        <v>23</v>
      </c>
      <c r="E131" s="56">
        <v>18.420000000000002</v>
      </c>
      <c r="F131" s="55">
        <v>19.899999999999999</v>
      </c>
      <c r="G131" s="54">
        <v>19.087499999999999</v>
      </c>
      <c r="H131" s="53">
        <v>5</v>
      </c>
    </row>
    <row r="132" spans="1:8" ht="30.6" customHeight="1" x14ac:dyDescent="0.3">
      <c r="A132" s="56">
        <v>52231</v>
      </c>
      <c r="B132" s="58" t="s">
        <v>2815</v>
      </c>
      <c r="C132" s="57">
        <v>43400000</v>
      </c>
      <c r="D132" s="54">
        <v>24</v>
      </c>
      <c r="E132" s="56">
        <v>11.15</v>
      </c>
      <c r="F132" s="55">
        <v>20.842099999999999</v>
      </c>
      <c r="G132" s="54">
        <v>17.072299999999998</v>
      </c>
      <c r="H132" s="53">
        <v>3</v>
      </c>
    </row>
    <row r="133" spans="1:8" ht="30.6" customHeight="1" x14ac:dyDescent="0.3">
      <c r="A133" s="56">
        <v>52633</v>
      </c>
      <c r="B133" s="58" t="s">
        <v>2660</v>
      </c>
      <c r="C133" s="57">
        <v>2000000</v>
      </c>
      <c r="D133" s="54">
        <v>1</v>
      </c>
      <c r="E133" s="56">
        <v>20.97</v>
      </c>
      <c r="F133" s="55">
        <v>20.97</v>
      </c>
      <c r="G133" s="54">
        <v>20.97</v>
      </c>
      <c r="H133" s="53">
        <v>3</v>
      </c>
    </row>
    <row r="134" spans="1:8" ht="30.6" customHeight="1" x14ac:dyDescent="0.3">
      <c r="A134" s="56">
        <v>52634</v>
      </c>
      <c r="B134" s="58" t="s">
        <v>2677</v>
      </c>
      <c r="C134" s="57">
        <v>6600000</v>
      </c>
      <c r="D134" s="54">
        <v>4</v>
      </c>
      <c r="E134" s="56">
        <v>13.92</v>
      </c>
      <c r="F134" s="55">
        <v>17.7</v>
      </c>
      <c r="G134" s="54">
        <v>15.72</v>
      </c>
      <c r="H134" s="53">
        <v>2</v>
      </c>
    </row>
    <row r="135" spans="1:8" ht="30.6" customHeight="1" x14ac:dyDescent="0.3">
      <c r="A135" s="56">
        <v>52852</v>
      </c>
      <c r="B135" s="58" t="s">
        <v>2936</v>
      </c>
      <c r="C135" s="57">
        <v>26100000</v>
      </c>
      <c r="D135" s="54">
        <v>25</v>
      </c>
      <c r="E135" s="56">
        <v>5.82</v>
      </c>
      <c r="F135" s="55">
        <v>12.72</v>
      </c>
      <c r="G135" s="54">
        <v>9.1869999999999994</v>
      </c>
      <c r="H135" s="53">
        <v>1</v>
      </c>
    </row>
    <row r="136" spans="1:8" ht="30.6" customHeight="1" x14ac:dyDescent="0.3">
      <c r="A136" s="56">
        <v>52911</v>
      </c>
      <c r="B136" s="58" t="s">
        <v>2975</v>
      </c>
      <c r="C136" s="57">
        <v>700000</v>
      </c>
      <c r="D136" s="54">
        <v>2</v>
      </c>
      <c r="E136" s="56">
        <v>27.08</v>
      </c>
      <c r="F136" s="55">
        <v>30.89</v>
      </c>
      <c r="G136" s="54">
        <v>29.257100000000001</v>
      </c>
      <c r="H136" s="53">
        <v>2</v>
      </c>
    </row>
    <row r="137" spans="1:8" ht="30.6" customHeight="1" x14ac:dyDescent="0.3">
      <c r="A137" s="56">
        <v>53063</v>
      </c>
      <c r="B137" s="58" t="s">
        <v>2756</v>
      </c>
      <c r="C137" s="57">
        <v>265100000</v>
      </c>
      <c r="D137" s="54">
        <v>254</v>
      </c>
      <c r="E137" s="56">
        <v>10.17</v>
      </c>
      <c r="F137" s="55">
        <v>14.3</v>
      </c>
      <c r="G137" s="54">
        <v>12.041499999999999</v>
      </c>
      <c r="H137" s="53">
        <v>3</v>
      </c>
    </row>
    <row r="138" spans="1:8" ht="30.6" customHeight="1" x14ac:dyDescent="0.3">
      <c r="A138" s="56">
        <v>53094</v>
      </c>
      <c r="B138" s="58" t="s">
        <v>2757</v>
      </c>
      <c r="C138" s="57">
        <v>128600000</v>
      </c>
      <c r="D138" s="54">
        <v>129</v>
      </c>
      <c r="E138" s="56">
        <v>22.33</v>
      </c>
      <c r="F138" s="55">
        <v>39.1</v>
      </c>
      <c r="G138" s="54">
        <v>29.306999999999999</v>
      </c>
      <c r="H138" s="53">
        <v>2</v>
      </c>
    </row>
    <row r="139" spans="1:8" ht="30.6" customHeight="1" x14ac:dyDescent="0.3">
      <c r="A139" s="56">
        <v>54255</v>
      </c>
      <c r="B139" s="58" t="s">
        <v>2993</v>
      </c>
      <c r="C139" s="57">
        <v>200300000</v>
      </c>
      <c r="D139" s="54">
        <v>331</v>
      </c>
      <c r="E139" s="56">
        <v>7.11</v>
      </c>
      <c r="F139" s="55">
        <v>18.010000000000002</v>
      </c>
      <c r="G139" s="54">
        <v>10.593</v>
      </c>
      <c r="H139" s="53">
        <v>1</v>
      </c>
    </row>
    <row r="140" spans="1:8" ht="30.6" customHeight="1" x14ac:dyDescent="0.3">
      <c r="A140" s="56">
        <v>55361</v>
      </c>
      <c r="B140" s="58" t="s">
        <v>2800</v>
      </c>
      <c r="C140" s="57">
        <v>427300000</v>
      </c>
      <c r="D140" s="54">
        <v>186</v>
      </c>
      <c r="E140" s="56">
        <v>16.75</v>
      </c>
      <c r="F140" s="55">
        <v>19.55</v>
      </c>
      <c r="G140" s="54">
        <v>18.6159</v>
      </c>
      <c r="H140" s="53">
        <v>2</v>
      </c>
    </row>
    <row r="141" spans="1:8" ht="30.6" customHeight="1" x14ac:dyDescent="0.3">
      <c r="A141" s="56">
        <v>55381</v>
      </c>
      <c r="B141" s="58" t="s">
        <v>2955</v>
      </c>
      <c r="C141" s="57">
        <v>27300000</v>
      </c>
      <c r="D141" s="54">
        <v>6</v>
      </c>
      <c r="E141" s="56">
        <v>0.01</v>
      </c>
      <c r="F141" s="55">
        <v>2.1</v>
      </c>
      <c r="G141" s="54">
        <v>0.31040000000000001</v>
      </c>
      <c r="H141" s="53">
        <v>1</v>
      </c>
    </row>
    <row r="142" spans="1:8" ht="30.6" customHeight="1" x14ac:dyDescent="0.3">
      <c r="A142" s="56">
        <v>55461</v>
      </c>
      <c r="B142" s="58" t="s">
        <v>2976</v>
      </c>
      <c r="C142" s="57">
        <v>220800000</v>
      </c>
      <c r="D142" s="54">
        <v>48</v>
      </c>
      <c r="E142" s="56">
        <v>4.59</v>
      </c>
      <c r="F142" s="55">
        <v>14.6067</v>
      </c>
      <c r="G142" s="54">
        <v>9.6884999999999994</v>
      </c>
      <c r="H142" s="53">
        <v>3</v>
      </c>
    </row>
    <row r="143" spans="1:8" ht="30.6" customHeight="1" x14ac:dyDescent="0.3">
      <c r="A143" s="56">
        <v>61753</v>
      </c>
      <c r="B143" s="58" t="s">
        <v>2946</v>
      </c>
      <c r="C143" s="57">
        <v>45000000</v>
      </c>
      <c r="D143" s="54">
        <v>52</v>
      </c>
      <c r="E143" s="56">
        <v>10.6</v>
      </c>
      <c r="F143" s="55">
        <v>25.58</v>
      </c>
      <c r="G143" s="54">
        <v>15.029299999999999</v>
      </c>
      <c r="H143" s="53">
        <v>1</v>
      </c>
    </row>
    <row r="144" spans="1:8" ht="30.6" customHeight="1" x14ac:dyDescent="0.3">
      <c r="A144" s="56">
        <v>61791</v>
      </c>
      <c r="B144" s="58" t="s">
        <v>2789</v>
      </c>
      <c r="C144" s="57">
        <v>17700000</v>
      </c>
      <c r="D144" s="54">
        <v>24</v>
      </c>
      <c r="E144" s="56">
        <v>11.91</v>
      </c>
      <c r="F144" s="55">
        <v>21.1</v>
      </c>
      <c r="G144" s="54">
        <v>15.422700000000001</v>
      </c>
      <c r="H144" s="53">
        <v>3</v>
      </c>
    </row>
    <row r="145" spans="1:8" ht="30.6" customHeight="1" x14ac:dyDescent="0.3">
      <c r="A145" s="56">
        <v>61893</v>
      </c>
      <c r="B145" s="58" t="s">
        <v>2865</v>
      </c>
      <c r="C145" s="57">
        <v>88800000</v>
      </c>
      <c r="D145" s="54">
        <v>75</v>
      </c>
      <c r="E145" s="56">
        <v>14.4</v>
      </c>
      <c r="F145" s="55">
        <v>16.850000000000001</v>
      </c>
      <c r="G145" s="54">
        <v>15.4316</v>
      </c>
      <c r="H145" s="53">
        <v>3</v>
      </c>
    </row>
    <row r="146" spans="1:8" ht="30.6" customHeight="1" x14ac:dyDescent="0.3">
      <c r="A146" s="56">
        <v>61952</v>
      </c>
      <c r="B146" s="58" t="s">
        <v>2963</v>
      </c>
      <c r="C146" s="57">
        <v>21200000</v>
      </c>
      <c r="D146" s="54">
        <v>31</v>
      </c>
      <c r="E146" s="56">
        <v>1.1499999999999999</v>
      </c>
      <c r="F146" s="55">
        <v>27.36</v>
      </c>
      <c r="G146" s="54">
        <v>23.8249</v>
      </c>
      <c r="H146" s="53">
        <v>1</v>
      </c>
    </row>
    <row r="147" spans="1:8" ht="30.6" customHeight="1" x14ac:dyDescent="0.3">
      <c r="A147" s="56">
        <v>61952</v>
      </c>
      <c r="B147" s="58" t="s">
        <v>2963</v>
      </c>
      <c r="C147" s="57">
        <v>200000</v>
      </c>
      <c r="D147" s="54">
        <v>1</v>
      </c>
      <c r="E147" s="56">
        <v>16.690000000000001</v>
      </c>
      <c r="F147" s="55">
        <v>16.690000000000001</v>
      </c>
      <c r="G147" s="54">
        <v>16.690000000000001</v>
      </c>
      <c r="H147" s="53">
        <v>2</v>
      </c>
    </row>
    <row r="148" spans="1:8" ht="30.6" customHeight="1" x14ac:dyDescent="0.3">
      <c r="A148" s="56">
        <v>61964</v>
      </c>
      <c r="B148" s="58" t="s">
        <v>2741</v>
      </c>
      <c r="C148" s="57">
        <v>792300000</v>
      </c>
      <c r="D148" s="54">
        <v>339</v>
      </c>
      <c r="E148" s="56">
        <v>13.64</v>
      </c>
      <c r="F148" s="55">
        <v>20.48</v>
      </c>
      <c r="G148" s="54">
        <v>14.6974</v>
      </c>
      <c r="H148" s="53">
        <v>3</v>
      </c>
    </row>
    <row r="149" spans="1:8" ht="30.6" customHeight="1" x14ac:dyDescent="0.3">
      <c r="A149" s="56">
        <v>62053</v>
      </c>
      <c r="B149" s="58" t="s">
        <v>2905</v>
      </c>
      <c r="C149" s="57">
        <v>35500000</v>
      </c>
      <c r="D149" s="54">
        <v>27</v>
      </c>
      <c r="E149" s="56">
        <v>32.409999999999997</v>
      </c>
      <c r="F149" s="55">
        <v>43.19</v>
      </c>
      <c r="G149" s="54">
        <v>37.497399999999999</v>
      </c>
      <c r="H149" s="53">
        <v>3</v>
      </c>
    </row>
    <row r="150" spans="1:8" ht="30.6" customHeight="1" x14ac:dyDescent="0.3">
      <c r="A150" s="56">
        <v>62083</v>
      </c>
      <c r="B150" s="58" t="s">
        <v>2964</v>
      </c>
      <c r="C150" s="57">
        <v>600000</v>
      </c>
      <c r="D150" s="54">
        <v>1</v>
      </c>
      <c r="E150" s="56">
        <v>50.67</v>
      </c>
      <c r="F150" s="55">
        <v>50.67</v>
      </c>
      <c r="G150" s="54">
        <v>50.67</v>
      </c>
      <c r="H150" s="53">
        <v>3</v>
      </c>
    </row>
    <row r="151" spans="1:8" ht="30.6" customHeight="1" x14ac:dyDescent="0.3">
      <c r="A151" s="56">
        <v>62234</v>
      </c>
      <c r="B151" s="58" t="s">
        <v>2947</v>
      </c>
      <c r="C151" s="57">
        <v>500000</v>
      </c>
      <c r="D151" s="54">
        <v>2</v>
      </c>
      <c r="E151" s="56">
        <v>75.386700000000005</v>
      </c>
      <c r="F151" s="55">
        <v>77.709999999999994</v>
      </c>
      <c r="G151" s="54">
        <v>76.316000000000003</v>
      </c>
      <c r="H151" s="53">
        <v>1</v>
      </c>
    </row>
    <row r="152" spans="1:8" ht="30.6" customHeight="1" x14ac:dyDescent="0.3">
      <c r="A152" s="56">
        <v>62482</v>
      </c>
      <c r="B152" s="58" t="s">
        <v>2842</v>
      </c>
      <c r="C152" s="57">
        <v>33000000</v>
      </c>
      <c r="D152" s="54">
        <v>39</v>
      </c>
      <c r="E152" s="56">
        <v>10.46</v>
      </c>
      <c r="F152" s="55">
        <v>16.829999999999998</v>
      </c>
      <c r="G152" s="54">
        <v>15.013299999999999</v>
      </c>
      <c r="H152" s="53">
        <v>2</v>
      </c>
    </row>
    <row r="153" spans="1:8" ht="30.6" customHeight="1" x14ac:dyDescent="0.3">
      <c r="A153" s="56">
        <v>62483</v>
      </c>
      <c r="B153" s="58" t="s">
        <v>2871</v>
      </c>
      <c r="C153" s="57">
        <v>8500000</v>
      </c>
      <c r="D153" s="54">
        <v>4</v>
      </c>
      <c r="E153" s="56">
        <v>4.2081</v>
      </c>
      <c r="F153" s="55">
        <v>7.12</v>
      </c>
      <c r="G153" s="54">
        <v>6.4718</v>
      </c>
      <c r="H153" s="53">
        <v>1</v>
      </c>
    </row>
    <row r="154" spans="1:8" ht="30.6" customHeight="1" x14ac:dyDescent="0.3">
      <c r="A154" s="56">
        <v>62573</v>
      </c>
      <c r="B154" s="58" t="s">
        <v>2948</v>
      </c>
      <c r="C154" s="57">
        <v>13500000</v>
      </c>
      <c r="D154" s="54">
        <v>16</v>
      </c>
      <c r="E154" s="56">
        <v>28.87</v>
      </c>
      <c r="F154" s="55">
        <v>36.51</v>
      </c>
      <c r="G154" s="54">
        <v>33.429000000000002</v>
      </c>
      <c r="H154" s="53">
        <v>2</v>
      </c>
    </row>
    <row r="155" spans="1:8" ht="30.6" customHeight="1" x14ac:dyDescent="0.3">
      <c r="A155" s="56">
        <v>62743</v>
      </c>
      <c r="B155" s="58" t="s">
        <v>2609</v>
      </c>
      <c r="C155" s="57">
        <v>119100000</v>
      </c>
      <c r="D155" s="54">
        <v>130</v>
      </c>
      <c r="E155" s="56">
        <v>9.86</v>
      </c>
      <c r="F155" s="55">
        <v>14.48</v>
      </c>
      <c r="G155" s="54">
        <v>12.342000000000001</v>
      </c>
      <c r="H155" s="53">
        <v>3</v>
      </c>
    </row>
    <row r="156" spans="1:8" ht="30.6" customHeight="1" x14ac:dyDescent="0.3">
      <c r="A156" s="56">
        <v>62881</v>
      </c>
      <c r="B156" s="58" t="s">
        <v>2832</v>
      </c>
      <c r="C156" s="57">
        <v>3100000</v>
      </c>
      <c r="D156" s="54">
        <v>8</v>
      </c>
      <c r="E156" s="56">
        <v>21.87</v>
      </c>
      <c r="F156" s="55">
        <v>26.98</v>
      </c>
      <c r="G156" s="54">
        <v>24.398399999999999</v>
      </c>
      <c r="H156" s="53">
        <v>2</v>
      </c>
    </row>
    <row r="157" spans="1:8" ht="30.6" customHeight="1" x14ac:dyDescent="0.3">
      <c r="A157" s="56">
        <v>62881</v>
      </c>
      <c r="B157" s="58" t="s">
        <v>2832</v>
      </c>
      <c r="C157" s="57">
        <v>3100000</v>
      </c>
      <c r="D157" s="54">
        <v>4</v>
      </c>
      <c r="E157" s="56">
        <v>25.95</v>
      </c>
      <c r="F157" s="55">
        <v>26.99</v>
      </c>
      <c r="G157" s="54">
        <v>26.302900000000001</v>
      </c>
      <c r="H157" s="53">
        <v>3</v>
      </c>
    </row>
    <row r="158" spans="1:8" ht="30.6" customHeight="1" x14ac:dyDescent="0.3">
      <c r="A158" s="56">
        <v>64143</v>
      </c>
      <c r="B158" s="58" t="s">
        <v>2729</v>
      </c>
      <c r="C158" s="57">
        <v>488100000</v>
      </c>
      <c r="D158" s="54">
        <v>288</v>
      </c>
      <c r="E158" s="56">
        <v>10.49</v>
      </c>
      <c r="F158" s="55">
        <v>18.48</v>
      </c>
      <c r="G158" s="54">
        <v>14.9717</v>
      </c>
      <c r="H158" s="53">
        <v>2</v>
      </c>
    </row>
    <row r="159" spans="1:8" ht="30.6" customHeight="1" x14ac:dyDescent="0.3">
      <c r="A159" s="56">
        <v>64161</v>
      </c>
      <c r="B159" s="58" t="s">
        <v>2827</v>
      </c>
      <c r="C159" s="57">
        <v>1500000</v>
      </c>
      <c r="D159" s="54">
        <v>2</v>
      </c>
      <c r="E159" s="56">
        <v>36.880000000000003</v>
      </c>
      <c r="F159" s="55">
        <v>42.04</v>
      </c>
      <c r="G159" s="54">
        <v>38.6</v>
      </c>
      <c r="H159" s="53">
        <v>3</v>
      </c>
    </row>
    <row r="160" spans="1:8" ht="30.6" customHeight="1" x14ac:dyDescent="0.3">
      <c r="A160" s="56">
        <v>64381</v>
      </c>
      <c r="B160" s="58" t="s">
        <v>2906</v>
      </c>
      <c r="C160" s="57">
        <v>16000000</v>
      </c>
      <c r="D160" s="54">
        <v>20</v>
      </c>
      <c r="E160" s="56">
        <v>17.07</v>
      </c>
      <c r="F160" s="55">
        <v>29.86</v>
      </c>
      <c r="G160" s="54">
        <v>24.3264</v>
      </c>
      <c r="H160" s="53">
        <v>1</v>
      </c>
    </row>
    <row r="161" spans="1:8" ht="30.6" customHeight="1" x14ac:dyDescent="0.3">
      <c r="A161" s="56">
        <v>64413</v>
      </c>
      <c r="B161" s="58" t="s">
        <v>2843</v>
      </c>
      <c r="C161" s="57">
        <v>9900000</v>
      </c>
      <c r="D161" s="54">
        <v>17</v>
      </c>
      <c r="E161" s="56">
        <v>10.039999999999999</v>
      </c>
      <c r="F161" s="55">
        <v>21.95</v>
      </c>
      <c r="G161" s="54">
        <v>15.614599999999999</v>
      </c>
      <c r="H161" s="53">
        <v>2</v>
      </c>
    </row>
    <row r="162" spans="1:8" ht="30.6" customHeight="1" x14ac:dyDescent="0.3">
      <c r="A162" s="56">
        <v>64414</v>
      </c>
      <c r="B162" s="58" t="s">
        <v>2844</v>
      </c>
      <c r="C162" s="57">
        <v>4100000</v>
      </c>
      <c r="D162" s="54">
        <v>5</v>
      </c>
      <c r="E162" s="56">
        <v>10.76</v>
      </c>
      <c r="F162" s="55">
        <v>21.13</v>
      </c>
      <c r="G162" s="54">
        <v>17.062899999999999</v>
      </c>
      <c r="H162" s="53">
        <v>2</v>
      </c>
    </row>
    <row r="163" spans="1:8" ht="30.6" customHeight="1" x14ac:dyDescent="0.3">
      <c r="A163" s="56">
        <v>64415</v>
      </c>
      <c r="B163" s="58" t="s">
        <v>2968</v>
      </c>
      <c r="C163" s="57">
        <v>8500000</v>
      </c>
      <c r="D163" s="54">
        <v>4</v>
      </c>
      <c r="E163" s="56">
        <v>14.06</v>
      </c>
      <c r="F163" s="55">
        <v>17.5</v>
      </c>
      <c r="G163" s="54">
        <v>16.2624</v>
      </c>
      <c r="H163" s="53">
        <v>2</v>
      </c>
    </row>
    <row r="164" spans="1:8" ht="30.6" customHeight="1" x14ac:dyDescent="0.3">
      <c r="A164" s="56">
        <v>64492</v>
      </c>
      <c r="B164" s="58" t="s">
        <v>2984</v>
      </c>
      <c r="C164" s="57">
        <v>40100000</v>
      </c>
      <c r="D164" s="54">
        <v>47</v>
      </c>
      <c r="E164" s="56">
        <v>9.3000000000000007</v>
      </c>
      <c r="F164" s="55">
        <v>19.75</v>
      </c>
      <c r="G164" s="54">
        <v>15.5845</v>
      </c>
      <c r="H164" s="53">
        <v>1</v>
      </c>
    </row>
    <row r="165" spans="1:8" ht="30.6" customHeight="1" x14ac:dyDescent="0.3">
      <c r="A165" s="56">
        <v>64511</v>
      </c>
      <c r="B165" s="58" t="s">
        <v>2872</v>
      </c>
      <c r="C165" s="57">
        <v>104000000</v>
      </c>
      <c r="D165" s="54">
        <v>99</v>
      </c>
      <c r="E165" s="56">
        <v>8.02</v>
      </c>
      <c r="F165" s="55">
        <v>10.91</v>
      </c>
      <c r="G165" s="54">
        <v>9.2568000000000001</v>
      </c>
      <c r="H165" s="53">
        <v>3</v>
      </c>
    </row>
    <row r="166" spans="1:8" ht="30.6" customHeight="1" x14ac:dyDescent="0.3">
      <c r="A166" s="56">
        <v>64511</v>
      </c>
      <c r="B166" s="58" t="s">
        <v>2872</v>
      </c>
      <c r="C166" s="57">
        <v>15500000</v>
      </c>
      <c r="D166" s="54">
        <v>15</v>
      </c>
      <c r="E166" s="56">
        <v>5.28</v>
      </c>
      <c r="F166" s="55">
        <v>6.83</v>
      </c>
      <c r="G166" s="54">
        <v>5.6273999999999997</v>
      </c>
      <c r="H166" s="53">
        <v>1</v>
      </c>
    </row>
    <row r="167" spans="1:8" ht="30.6" customHeight="1" x14ac:dyDescent="0.3">
      <c r="A167" s="56">
        <v>64651</v>
      </c>
      <c r="B167" s="58" t="s">
        <v>2833</v>
      </c>
      <c r="C167" s="57">
        <v>231400000</v>
      </c>
      <c r="D167" s="54">
        <v>95</v>
      </c>
      <c r="E167" s="56">
        <v>15.48</v>
      </c>
      <c r="F167" s="55">
        <v>24.39</v>
      </c>
      <c r="G167" s="54">
        <v>18.475000000000001</v>
      </c>
      <c r="H167" s="53">
        <v>2</v>
      </c>
    </row>
    <row r="168" spans="1:8" ht="30.6" customHeight="1" x14ac:dyDescent="0.3">
      <c r="A168" s="56">
        <v>64772</v>
      </c>
      <c r="B168" s="58" t="s">
        <v>3007</v>
      </c>
      <c r="C168" s="57">
        <v>23000000</v>
      </c>
      <c r="D168" s="54">
        <v>4</v>
      </c>
      <c r="E168" s="56">
        <v>56.76</v>
      </c>
      <c r="F168" s="55">
        <v>76.95</v>
      </c>
      <c r="G168" s="54">
        <v>68.203900000000004</v>
      </c>
      <c r="H168" s="53">
        <v>3</v>
      </c>
    </row>
    <row r="169" spans="1:8" ht="30.6" customHeight="1" x14ac:dyDescent="0.3">
      <c r="A169" s="56">
        <v>64861</v>
      </c>
      <c r="B169" s="58" t="s">
        <v>2859</v>
      </c>
      <c r="C169" s="57">
        <v>80300000</v>
      </c>
      <c r="D169" s="54">
        <v>103</v>
      </c>
      <c r="E169" s="56">
        <v>15.68</v>
      </c>
      <c r="F169" s="55">
        <v>32.950000000000003</v>
      </c>
      <c r="G169" s="54">
        <v>22.541599999999999</v>
      </c>
      <c r="H169" s="53">
        <v>1</v>
      </c>
    </row>
    <row r="170" spans="1:8" ht="30.6" customHeight="1" x14ac:dyDescent="0.3">
      <c r="A170" s="56">
        <v>64961</v>
      </c>
      <c r="B170" s="58" t="s">
        <v>2769</v>
      </c>
      <c r="C170" s="57">
        <v>23200000</v>
      </c>
      <c r="D170" s="54">
        <v>40</v>
      </c>
      <c r="E170" s="56">
        <v>9.58</v>
      </c>
      <c r="F170" s="55">
        <v>11.42</v>
      </c>
      <c r="G170" s="54">
        <v>10.1675</v>
      </c>
      <c r="H170" s="53">
        <v>3</v>
      </c>
    </row>
    <row r="171" spans="1:8" ht="30.6" customHeight="1" x14ac:dyDescent="0.3">
      <c r="A171" s="56">
        <v>65581</v>
      </c>
      <c r="B171" s="58" t="s">
        <v>2896</v>
      </c>
      <c r="C171" s="57">
        <v>19700000</v>
      </c>
      <c r="D171" s="54">
        <v>19</v>
      </c>
      <c r="E171" s="56">
        <v>8.36</v>
      </c>
      <c r="F171" s="55">
        <v>10.71</v>
      </c>
      <c r="G171" s="54">
        <v>9.4283000000000001</v>
      </c>
      <c r="H171" s="53">
        <v>2</v>
      </c>
    </row>
    <row r="172" spans="1:8" ht="30.6" customHeight="1" x14ac:dyDescent="0.3">
      <c r="A172" s="56">
        <v>65891</v>
      </c>
      <c r="B172" s="58" t="s">
        <v>2897</v>
      </c>
      <c r="C172" s="57">
        <v>39700000</v>
      </c>
      <c r="D172" s="54">
        <v>50</v>
      </c>
      <c r="E172" s="56">
        <v>11.93</v>
      </c>
      <c r="F172" s="55">
        <v>19.55</v>
      </c>
      <c r="G172" s="54">
        <v>16.155200000000001</v>
      </c>
      <c r="H172" s="53">
        <v>2</v>
      </c>
    </row>
    <row r="173" spans="1:8" ht="30.6" customHeight="1" x14ac:dyDescent="0.3">
      <c r="A173" s="56">
        <v>65912</v>
      </c>
      <c r="B173" s="58" t="s">
        <v>2770</v>
      </c>
      <c r="C173" s="57">
        <v>36900000</v>
      </c>
      <c r="D173" s="54">
        <v>20</v>
      </c>
      <c r="E173" s="56">
        <v>11.56</v>
      </c>
      <c r="F173" s="55">
        <v>29.57</v>
      </c>
      <c r="G173" s="54">
        <v>19.565799999999999</v>
      </c>
      <c r="H173" s="53">
        <v>2</v>
      </c>
    </row>
    <row r="174" spans="1:8" ht="30.6" customHeight="1" x14ac:dyDescent="0.3">
      <c r="A174" s="56">
        <v>66291</v>
      </c>
      <c r="B174" s="58" t="s">
        <v>2806</v>
      </c>
      <c r="C174" s="57">
        <v>300000</v>
      </c>
      <c r="D174" s="54">
        <v>1</v>
      </c>
      <c r="E174" s="56">
        <v>22</v>
      </c>
      <c r="F174" s="55">
        <v>22</v>
      </c>
      <c r="G174" s="54">
        <v>22</v>
      </c>
      <c r="H174" s="53">
        <v>2</v>
      </c>
    </row>
    <row r="175" spans="1:8" ht="30.6" customHeight="1" x14ac:dyDescent="0.3">
      <c r="A175" s="56">
        <v>66681</v>
      </c>
      <c r="B175" s="58" t="s">
        <v>2835</v>
      </c>
      <c r="C175" s="57">
        <v>11600000</v>
      </c>
      <c r="D175" s="54">
        <v>20</v>
      </c>
      <c r="E175" s="56">
        <v>5.28</v>
      </c>
      <c r="F175" s="55">
        <v>8.16</v>
      </c>
      <c r="G175" s="54">
        <v>6.8221999999999996</v>
      </c>
      <c r="H175" s="53">
        <v>2</v>
      </c>
    </row>
    <row r="176" spans="1:8" ht="30.6" customHeight="1" x14ac:dyDescent="0.3">
      <c r="A176" s="56">
        <v>66681</v>
      </c>
      <c r="B176" s="58" t="s">
        <v>2835</v>
      </c>
      <c r="C176" s="57">
        <v>500000</v>
      </c>
      <c r="D176" s="54">
        <v>3</v>
      </c>
      <c r="E176" s="56">
        <v>5.48</v>
      </c>
      <c r="F176" s="55">
        <v>6.81</v>
      </c>
      <c r="G176" s="54">
        <v>6.4539999999999997</v>
      </c>
      <c r="H176" s="53">
        <v>1</v>
      </c>
    </row>
    <row r="177" spans="1:8" ht="30.6" customHeight="1" x14ac:dyDescent="0.3">
      <c r="A177" s="56">
        <v>66682</v>
      </c>
      <c r="B177" s="58" t="s">
        <v>2907</v>
      </c>
      <c r="C177" s="57">
        <v>200000</v>
      </c>
      <c r="D177" s="54">
        <v>1</v>
      </c>
      <c r="E177" s="56">
        <v>4.83</v>
      </c>
      <c r="F177" s="55">
        <v>4.83</v>
      </c>
      <c r="G177" s="54">
        <v>4.83</v>
      </c>
      <c r="H177" s="53">
        <v>2</v>
      </c>
    </row>
    <row r="178" spans="1:8" ht="30.6" customHeight="1" x14ac:dyDescent="0.3">
      <c r="A178" s="56">
        <v>80114</v>
      </c>
      <c r="B178" s="58" t="s">
        <v>2876</v>
      </c>
      <c r="C178" s="57">
        <v>103500000</v>
      </c>
      <c r="D178" s="54">
        <v>42</v>
      </c>
      <c r="E178" s="56">
        <v>20.807500000000001</v>
      </c>
      <c r="F178" s="55">
        <v>48.58</v>
      </c>
      <c r="G178" s="54">
        <v>33.482799999999997</v>
      </c>
      <c r="H178" s="53">
        <v>1</v>
      </c>
    </row>
    <row r="179" spans="1:8" ht="30.6" customHeight="1" x14ac:dyDescent="0.3">
      <c r="A179" s="56">
        <v>80272</v>
      </c>
      <c r="B179" s="58" t="s">
        <v>2956</v>
      </c>
      <c r="C179" s="57">
        <v>300000</v>
      </c>
      <c r="D179" s="54">
        <v>1</v>
      </c>
      <c r="E179" s="56">
        <v>133.52000000000001</v>
      </c>
      <c r="F179" s="55">
        <v>133.52000000000001</v>
      </c>
      <c r="G179" s="54">
        <v>133.52000000000001</v>
      </c>
      <c r="H179" s="53">
        <v>1</v>
      </c>
    </row>
    <row r="180" spans="1:8" ht="30.6" customHeight="1" x14ac:dyDescent="0.3">
      <c r="A180" s="56">
        <v>80281</v>
      </c>
      <c r="B180" s="58" t="s">
        <v>2845</v>
      </c>
      <c r="C180" s="57">
        <v>115300000</v>
      </c>
      <c r="D180" s="54">
        <v>95</v>
      </c>
      <c r="E180" s="56">
        <v>6.38</v>
      </c>
      <c r="F180" s="55">
        <v>10.119999999999999</v>
      </c>
      <c r="G180" s="54">
        <v>8.3172999999999995</v>
      </c>
      <c r="H180" s="53">
        <v>1</v>
      </c>
    </row>
    <row r="181" spans="1:8" ht="30.6" customHeight="1" x14ac:dyDescent="0.3">
      <c r="A181" s="56">
        <v>80441</v>
      </c>
      <c r="B181" s="58" t="s">
        <v>2771</v>
      </c>
      <c r="C181" s="57">
        <v>131800000</v>
      </c>
      <c r="D181" s="54">
        <v>134</v>
      </c>
      <c r="E181" s="56">
        <v>9.3699999999999992</v>
      </c>
      <c r="F181" s="55">
        <v>13</v>
      </c>
      <c r="G181" s="54">
        <v>10.7691</v>
      </c>
      <c r="H181" s="53">
        <v>3</v>
      </c>
    </row>
    <row r="182" spans="1:8" ht="30.6" customHeight="1" x14ac:dyDescent="0.3">
      <c r="A182" s="56">
        <v>80505</v>
      </c>
      <c r="B182" s="58" t="s">
        <v>2860</v>
      </c>
      <c r="C182" s="57">
        <v>47400000</v>
      </c>
      <c r="D182" s="54">
        <v>30</v>
      </c>
      <c r="E182" s="56">
        <v>7.62</v>
      </c>
      <c r="F182" s="55">
        <v>11.65</v>
      </c>
      <c r="G182" s="54">
        <v>8.3977000000000004</v>
      </c>
      <c r="H182" s="53">
        <v>2</v>
      </c>
    </row>
    <row r="183" spans="1:8" ht="30.6" customHeight="1" x14ac:dyDescent="0.3">
      <c r="A183" s="56">
        <v>80661</v>
      </c>
      <c r="B183" s="58" t="s">
        <v>2836</v>
      </c>
      <c r="C183" s="57">
        <v>20700000</v>
      </c>
      <c r="D183" s="54">
        <v>18</v>
      </c>
      <c r="E183" s="56">
        <v>5.92</v>
      </c>
      <c r="F183" s="55">
        <v>8.3800000000000008</v>
      </c>
      <c r="G183" s="54">
        <v>7.2746000000000004</v>
      </c>
      <c r="H183" s="53">
        <v>2</v>
      </c>
    </row>
    <row r="184" spans="1:8" ht="30.6" customHeight="1" x14ac:dyDescent="0.3">
      <c r="A184" s="56">
        <v>80661</v>
      </c>
      <c r="B184" s="58" t="s">
        <v>2836</v>
      </c>
      <c r="C184" s="57">
        <v>3900000</v>
      </c>
      <c r="D184" s="54">
        <v>8</v>
      </c>
      <c r="E184" s="56">
        <v>7.46</v>
      </c>
      <c r="F184" s="55">
        <v>8.14</v>
      </c>
      <c r="G184" s="54">
        <v>7.8379000000000003</v>
      </c>
      <c r="H184" s="53">
        <v>3</v>
      </c>
    </row>
    <row r="185" spans="1:8" ht="30.6" customHeight="1" x14ac:dyDescent="0.3">
      <c r="A185" s="56">
        <v>80704</v>
      </c>
      <c r="B185" s="58" t="s">
        <v>2969</v>
      </c>
      <c r="C185" s="57">
        <v>558700000</v>
      </c>
      <c r="D185" s="54">
        <v>275</v>
      </c>
      <c r="E185" s="56">
        <v>23.23</v>
      </c>
      <c r="F185" s="55">
        <v>32.659999999999997</v>
      </c>
      <c r="G185" s="54">
        <v>25.398399999999999</v>
      </c>
      <c r="H185" s="53">
        <v>3</v>
      </c>
    </row>
    <row r="186" spans="1:8" ht="30.6" customHeight="1" x14ac:dyDescent="0.3">
      <c r="A186" s="56">
        <v>80764</v>
      </c>
      <c r="B186" s="58" t="s">
        <v>2970</v>
      </c>
      <c r="C186" s="57">
        <v>14900000</v>
      </c>
      <c r="D186" s="54">
        <v>25</v>
      </c>
      <c r="E186" s="56">
        <v>2.84</v>
      </c>
      <c r="F186" s="55">
        <v>3.8</v>
      </c>
      <c r="G186" s="54">
        <v>3.4649999999999999</v>
      </c>
      <c r="H186" s="53">
        <v>1</v>
      </c>
    </row>
    <row r="187" spans="1:8" ht="30.6" customHeight="1" x14ac:dyDescent="0.3">
      <c r="A187" s="56">
        <v>80923</v>
      </c>
      <c r="B187" s="58" t="s">
        <v>2790</v>
      </c>
      <c r="C187" s="57">
        <v>11100000</v>
      </c>
      <c r="D187" s="54">
        <v>25</v>
      </c>
      <c r="E187" s="56">
        <v>8.09</v>
      </c>
      <c r="F187" s="55">
        <v>12.21</v>
      </c>
      <c r="G187" s="54">
        <v>10.053900000000001</v>
      </c>
      <c r="H187" s="53">
        <v>2</v>
      </c>
    </row>
    <row r="188" spans="1:8" ht="30.6" customHeight="1" x14ac:dyDescent="0.3">
      <c r="A188" s="56">
        <v>81041</v>
      </c>
      <c r="B188" s="58" t="s">
        <v>2914</v>
      </c>
      <c r="C188" s="57">
        <v>1400000</v>
      </c>
      <c r="D188" s="54">
        <v>2</v>
      </c>
      <c r="E188" s="56">
        <v>9.5113000000000003</v>
      </c>
      <c r="F188" s="55">
        <v>9.7200000000000006</v>
      </c>
      <c r="G188" s="54">
        <v>9.6006999999999998</v>
      </c>
      <c r="H188" s="53">
        <v>2</v>
      </c>
    </row>
    <row r="189" spans="1:8" ht="30.6" customHeight="1" x14ac:dyDescent="0.3">
      <c r="A189" s="56">
        <v>81102</v>
      </c>
      <c r="B189" s="58" t="s">
        <v>2995</v>
      </c>
      <c r="C189" s="57">
        <v>192900000</v>
      </c>
      <c r="D189" s="54">
        <v>161</v>
      </c>
      <c r="E189" s="56">
        <v>5.84</v>
      </c>
      <c r="F189" s="55">
        <v>10.11</v>
      </c>
      <c r="G189" s="54">
        <v>8.0686</v>
      </c>
      <c r="H189" s="53">
        <v>1</v>
      </c>
    </row>
    <row r="190" spans="1:8" ht="30.6" customHeight="1" x14ac:dyDescent="0.3">
      <c r="A190" s="56">
        <v>83494</v>
      </c>
      <c r="B190" s="58" t="s">
        <v>2703</v>
      </c>
      <c r="C190" s="57">
        <v>14000000</v>
      </c>
      <c r="D190" s="54">
        <v>22</v>
      </c>
      <c r="E190" s="56">
        <v>15.62</v>
      </c>
      <c r="F190" s="55">
        <v>22.23</v>
      </c>
      <c r="G190" s="54">
        <v>19.466699999999999</v>
      </c>
      <c r="H190" s="53">
        <v>3</v>
      </c>
    </row>
    <row r="191" spans="1:8" ht="30.6" customHeight="1" x14ac:dyDescent="0.3">
      <c r="A191" s="56">
        <v>83905</v>
      </c>
      <c r="B191" s="58" t="s">
        <v>3001</v>
      </c>
      <c r="C191" s="57">
        <v>1000000</v>
      </c>
      <c r="D191" s="54">
        <v>4</v>
      </c>
      <c r="E191" s="56">
        <v>70.05</v>
      </c>
      <c r="F191" s="55">
        <v>72.400000000000006</v>
      </c>
      <c r="G191" s="54">
        <v>71.433999999999997</v>
      </c>
      <c r="H191" s="53">
        <v>1</v>
      </c>
    </row>
    <row r="192" spans="1:8" ht="30.6" customHeight="1" x14ac:dyDescent="0.3">
      <c r="A192" s="56">
        <v>84033</v>
      </c>
      <c r="B192" s="58" t="s">
        <v>3002</v>
      </c>
      <c r="C192" s="57">
        <v>12400000</v>
      </c>
      <c r="D192" s="54">
        <v>13</v>
      </c>
      <c r="E192" s="56">
        <v>5.62</v>
      </c>
      <c r="F192" s="55">
        <v>10.75</v>
      </c>
      <c r="G192" s="54">
        <v>7.6565000000000003</v>
      </c>
      <c r="H192" s="53">
        <v>1</v>
      </c>
    </row>
    <row r="193" spans="1:8" ht="30.6" customHeight="1" x14ac:dyDescent="0.3">
      <c r="A193" s="56">
        <v>84362</v>
      </c>
      <c r="B193" s="58" t="s">
        <v>2980</v>
      </c>
      <c r="C193" s="57">
        <v>12700000</v>
      </c>
      <c r="D193" s="54">
        <v>11</v>
      </c>
      <c r="E193" s="56">
        <v>3.13</v>
      </c>
      <c r="F193" s="55">
        <v>5.25</v>
      </c>
      <c r="G193" s="54">
        <v>4.1624999999999996</v>
      </c>
      <c r="H193" s="53">
        <v>1</v>
      </c>
    </row>
    <row r="194" spans="1:8" ht="30.6" customHeight="1" x14ac:dyDescent="0.3">
      <c r="A194" s="56">
        <v>84661</v>
      </c>
      <c r="B194" s="58" t="s">
        <v>2807</v>
      </c>
      <c r="C194" s="57">
        <v>12700000</v>
      </c>
      <c r="D194" s="54">
        <v>7</v>
      </c>
      <c r="E194" s="56">
        <v>10.59</v>
      </c>
      <c r="F194" s="55">
        <v>11.44</v>
      </c>
      <c r="G194" s="54">
        <v>11.237</v>
      </c>
      <c r="H194" s="53">
        <v>3</v>
      </c>
    </row>
    <row r="195" spans="1:8" ht="30.6" customHeight="1" x14ac:dyDescent="0.3">
      <c r="A195" s="56">
        <v>84671</v>
      </c>
      <c r="B195" s="58" t="s">
        <v>2780</v>
      </c>
      <c r="C195" s="57">
        <v>9600000</v>
      </c>
      <c r="D195" s="54">
        <v>14</v>
      </c>
      <c r="E195" s="56">
        <v>5.75</v>
      </c>
      <c r="F195" s="55">
        <v>6.97</v>
      </c>
      <c r="G195" s="54">
        <v>6.4523999999999999</v>
      </c>
      <c r="H195" s="53">
        <v>3</v>
      </c>
    </row>
    <row r="196" spans="1:8" ht="30.6" customHeight="1" x14ac:dyDescent="0.3">
      <c r="A196" s="56">
        <v>84731</v>
      </c>
      <c r="B196" s="58" t="s">
        <v>2923</v>
      </c>
      <c r="C196" s="57">
        <v>7000000</v>
      </c>
      <c r="D196" s="54">
        <v>9</v>
      </c>
      <c r="E196" s="56">
        <v>2.35</v>
      </c>
      <c r="F196" s="55">
        <v>3.61</v>
      </c>
      <c r="G196" s="54">
        <v>3.1623999999999999</v>
      </c>
      <c r="H196" s="53">
        <v>2</v>
      </c>
    </row>
    <row r="197" spans="1:8" ht="30.6" customHeight="1" x14ac:dyDescent="0.3">
      <c r="A197" s="56">
        <v>84731</v>
      </c>
      <c r="B197" s="58" t="s">
        <v>2923</v>
      </c>
      <c r="C197" s="57">
        <v>900000</v>
      </c>
      <c r="D197" s="54">
        <v>3</v>
      </c>
      <c r="E197" s="56">
        <v>3.7</v>
      </c>
      <c r="F197" s="55">
        <v>3.85</v>
      </c>
      <c r="G197" s="54">
        <v>3.7389000000000001</v>
      </c>
      <c r="H197" s="53">
        <v>1</v>
      </c>
    </row>
    <row r="198" spans="1:8" ht="30.6" customHeight="1" x14ac:dyDescent="0.3">
      <c r="A198" s="56">
        <v>84761</v>
      </c>
      <c r="B198" s="58" t="s">
        <v>3008</v>
      </c>
      <c r="C198" s="57">
        <v>2200000</v>
      </c>
      <c r="D198" s="54">
        <v>9</v>
      </c>
      <c r="E198" s="56">
        <v>0.11</v>
      </c>
      <c r="F198" s="55">
        <v>0.92669999999999997</v>
      </c>
      <c r="G198" s="54">
        <v>0.73</v>
      </c>
      <c r="H198" s="53">
        <v>1</v>
      </c>
    </row>
    <row r="199" spans="1:8" ht="30.6" customHeight="1" x14ac:dyDescent="0.3">
      <c r="A199" s="56">
        <v>84991</v>
      </c>
      <c r="B199" s="58" t="s">
        <v>2852</v>
      </c>
      <c r="C199" s="57">
        <v>19600000</v>
      </c>
      <c r="D199" s="54">
        <v>28</v>
      </c>
      <c r="E199" s="56">
        <v>15.33</v>
      </c>
      <c r="F199" s="55">
        <v>21.34</v>
      </c>
      <c r="G199" s="54">
        <v>19.065100000000001</v>
      </c>
      <c r="H199" s="53">
        <v>1</v>
      </c>
    </row>
    <row r="200" spans="1:8" ht="30.6" customHeight="1" x14ac:dyDescent="0.3">
      <c r="A200" s="56">
        <v>89275</v>
      </c>
      <c r="B200" s="58" t="s">
        <v>2742</v>
      </c>
      <c r="C200" s="57">
        <v>375000000</v>
      </c>
      <c r="D200" s="54">
        <v>37</v>
      </c>
      <c r="E200" s="56">
        <v>21.77</v>
      </c>
      <c r="F200" s="55">
        <v>24.06</v>
      </c>
      <c r="G200" s="54">
        <v>22.9085</v>
      </c>
      <c r="H200" s="53">
        <v>3</v>
      </c>
    </row>
    <row r="201" spans="1:8" ht="30.6" customHeight="1" x14ac:dyDescent="0.3">
      <c r="A201" s="56">
        <v>89334</v>
      </c>
      <c r="B201" s="58" t="s">
        <v>2915</v>
      </c>
      <c r="C201" s="57">
        <v>175400000</v>
      </c>
      <c r="D201" s="54">
        <v>68</v>
      </c>
      <c r="E201" s="56">
        <v>11.4262</v>
      </c>
      <c r="F201" s="55">
        <v>14.8429</v>
      </c>
      <c r="G201" s="54">
        <v>12.8721</v>
      </c>
      <c r="H201" s="53">
        <v>2</v>
      </c>
    </row>
    <row r="202" spans="1:8" ht="30.6" customHeight="1" x14ac:dyDescent="0.3">
      <c r="A202" s="56">
        <v>89334</v>
      </c>
      <c r="B202" s="58" t="s">
        <v>2915</v>
      </c>
      <c r="C202" s="57">
        <v>900000</v>
      </c>
      <c r="D202" s="54">
        <v>2</v>
      </c>
      <c r="E202" s="56">
        <v>8.57</v>
      </c>
      <c r="F202" s="55">
        <v>10.57</v>
      </c>
      <c r="G202" s="54">
        <v>10.347799999999999</v>
      </c>
      <c r="H202" s="53">
        <v>1</v>
      </c>
    </row>
    <row r="203" spans="1:8" ht="30.6" customHeight="1" x14ac:dyDescent="0.3">
      <c r="A203" s="56">
        <v>98025</v>
      </c>
      <c r="B203" s="58" t="s">
        <v>2846</v>
      </c>
      <c r="C203" s="57">
        <v>13800000</v>
      </c>
      <c r="D203" s="54">
        <v>30</v>
      </c>
      <c r="E203" s="56">
        <v>19</v>
      </c>
      <c r="F203" s="55">
        <v>25.24</v>
      </c>
      <c r="G203" s="54">
        <v>21.113199999999999</v>
      </c>
      <c r="H203" s="53">
        <v>2</v>
      </c>
    </row>
    <row r="204" spans="1:8" ht="30.6" customHeight="1" x14ac:dyDescent="0.3">
      <c r="A204" s="56">
        <v>99584</v>
      </c>
      <c r="B204" s="58" t="s">
        <v>2803</v>
      </c>
      <c r="C204" s="57">
        <v>53400000</v>
      </c>
      <c r="D204" s="54">
        <v>16</v>
      </c>
      <c r="E204" s="56">
        <v>29.41</v>
      </c>
      <c r="F204" s="55">
        <v>47.997100000000003</v>
      </c>
      <c r="G204" s="54">
        <v>32.2714</v>
      </c>
      <c r="H204" s="53">
        <v>3</v>
      </c>
    </row>
    <row r="205" spans="1:8" ht="7.5" customHeight="1" x14ac:dyDescent="0.3">
      <c r="A205" s="56"/>
      <c r="B205" s="58"/>
      <c r="C205" s="57"/>
      <c r="D205" s="54"/>
      <c r="E205" s="56"/>
      <c r="F205" s="55"/>
      <c r="G205" s="54"/>
      <c r="H205" s="53"/>
    </row>
    <row r="206" spans="1:8" ht="30.6" customHeight="1" x14ac:dyDescent="0.3">
      <c r="A206" s="56" t="s">
        <v>2462</v>
      </c>
      <c r="B206" s="58"/>
      <c r="C206" s="57">
        <f>SUM(C5:C204)</f>
        <v>21053500000</v>
      </c>
      <c r="D206" s="54">
        <f>SUM(D5:D204)</f>
        <v>11356</v>
      </c>
      <c r="E206" s="56"/>
      <c r="F206" s="55"/>
      <c r="G206" s="54"/>
      <c r="H206" s="53"/>
    </row>
  </sheetData>
  <autoFilter ref="A4:J4">
    <sortState ref="A5:J204">
      <sortCondition ref="A4"/>
    </sortState>
  </autoFilter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8" scale="5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/>
  <dimension ref="A1:J179"/>
  <sheetViews>
    <sheetView workbookViewId="0">
      <pane ySplit="4" topLeftCell="A167" activePane="bottomLeft" state="frozen"/>
      <selection activeCell="B230" sqref="B230"/>
      <selection pane="bottomLeft" activeCell="B230" sqref="B230"/>
    </sheetView>
  </sheetViews>
  <sheetFormatPr defaultColWidth="9" defaultRowHeight="17.399999999999999" x14ac:dyDescent="0.3"/>
  <cols>
    <col min="1" max="1" width="50.44140625" style="52" bestFit="1" customWidth="1"/>
    <col min="2" max="2" width="32.21875" style="52" customWidth="1"/>
    <col min="3" max="3" width="35.5546875" style="52" bestFit="1" customWidth="1"/>
    <col min="4" max="4" width="19.21875" style="52" customWidth="1"/>
    <col min="5" max="6" width="26.44140625" style="52" customWidth="1"/>
    <col min="7" max="7" width="26" style="52" customWidth="1"/>
    <col min="8" max="8" width="21.77734375" style="52" customWidth="1"/>
    <col min="9" max="10" width="10.33203125" style="52" customWidth="1"/>
    <col min="11" max="11" width="9" style="52" customWidth="1"/>
    <col min="12" max="16384" width="9" style="52"/>
  </cols>
  <sheetData>
    <row r="1" spans="1:10" s="74" customFormat="1" ht="60" customHeight="1" x14ac:dyDescent="0.3">
      <c r="A1" s="286" t="s">
        <v>2220</v>
      </c>
      <c r="B1" s="287"/>
      <c r="C1" s="287"/>
      <c r="D1" s="287"/>
      <c r="E1" s="287"/>
      <c r="F1" s="287"/>
      <c r="G1" s="287"/>
      <c r="H1" s="287"/>
      <c r="I1" s="75"/>
      <c r="J1" s="75"/>
    </row>
    <row r="2" spans="1:10" ht="31.2" customHeight="1" thickBot="1" x14ac:dyDescent="0.35">
      <c r="A2" s="266" t="s">
        <v>3009</v>
      </c>
      <c r="B2" s="73"/>
      <c r="C2" s="73"/>
      <c r="D2" s="73"/>
      <c r="E2" s="73"/>
      <c r="F2" s="73"/>
      <c r="G2" s="73"/>
      <c r="H2" s="72"/>
    </row>
    <row r="3" spans="1:10" ht="93" customHeight="1" x14ac:dyDescent="0.3">
      <c r="A3" s="71" t="s">
        <v>3010</v>
      </c>
      <c r="B3" s="70" t="s">
        <v>2222</v>
      </c>
      <c r="C3" s="70" t="s">
        <v>2223</v>
      </c>
      <c r="D3" s="288" t="s">
        <v>0</v>
      </c>
      <c r="E3" s="285" t="s">
        <v>2225</v>
      </c>
      <c r="F3" s="272"/>
      <c r="G3" s="273"/>
      <c r="H3" s="69" t="s">
        <v>2226</v>
      </c>
    </row>
    <row r="4" spans="1:10" ht="74.25" customHeight="1" thickBot="1" x14ac:dyDescent="0.35">
      <c r="A4" s="68" t="s">
        <v>2227</v>
      </c>
      <c r="B4" s="67" t="s">
        <v>2228</v>
      </c>
      <c r="C4" s="67" t="s">
        <v>2229</v>
      </c>
      <c r="D4" s="280"/>
      <c r="E4" s="97" t="s">
        <v>2230</v>
      </c>
      <c r="F4" s="96" t="s">
        <v>2231</v>
      </c>
      <c r="G4" s="66" t="s">
        <v>2232</v>
      </c>
      <c r="H4" s="65" t="s">
        <v>2233</v>
      </c>
    </row>
    <row r="5" spans="1:10" ht="35.1" customHeight="1" x14ac:dyDescent="0.3">
      <c r="A5" s="62">
        <v>13163</v>
      </c>
      <c r="B5" s="64" t="s">
        <v>2925</v>
      </c>
      <c r="C5" s="63">
        <v>19600000</v>
      </c>
      <c r="D5" s="60">
        <v>26</v>
      </c>
      <c r="E5" s="62">
        <v>7.01</v>
      </c>
      <c r="F5" s="61">
        <v>11.19</v>
      </c>
      <c r="G5" s="60">
        <v>8.2146000000000008</v>
      </c>
      <c r="H5" s="59">
        <v>1</v>
      </c>
    </row>
    <row r="6" spans="1:10" ht="35.1" customHeight="1" x14ac:dyDescent="0.3">
      <c r="A6" s="56">
        <v>14361</v>
      </c>
      <c r="B6" s="58" t="s">
        <v>2653</v>
      </c>
      <c r="C6" s="57">
        <v>24400000</v>
      </c>
      <c r="D6" s="54">
        <v>14</v>
      </c>
      <c r="E6" s="56">
        <v>17.649999999999999</v>
      </c>
      <c r="F6" s="55">
        <v>21.59</v>
      </c>
      <c r="G6" s="54">
        <v>19.815300000000001</v>
      </c>
      <c r="H6" s="53">
        <v>3</v>
      </c>
    </row>
    <row r="7" spans="1:10" ht="35.1" customHeight="1" x14ac:dyDescent="0.3">
      <c r="A7" s="56">
        <v>14721</v>
      </c>
      <c r="B7" s="58" t="s">
        <v>2930</v>
      </c>
      <c r="C7" s="57">
        <v>49200000</v>
      </c>
      <c r="D7" s="54">
        <v>30</v>
      </c>
      <c r="E7" s="56">
        <v>0.98</v>
      </c>
      <c r="F7" s="55">
        <v>4.12</v>
      </c>
      <c r="G7" s="54">
        <v>1.5859000000000001</v>
      </c>
      <c r="H7" s="53">
        <v>2</v>
      </c>
    </row>
    <row r="8" spans="1:10" ht="35.1" customHeight="1" x14ac:dyDescent="0.3">
      <c r="A8" s="56">
        <v>15862</v>
      </c>
      <c r="B8" s="58" t="s">
        <v>2773</v>
      </c>
      <c r="C8" s="57">
        <v>19500000</v>
      </c>
      <c r="D8" s="54">
        <v>27</v>
      </c>
      <c r="E8" s="56">
        <v>12.63</v>
      </c>
      <c r="F8" s="55">
        <v>15.88</v>
      </c>
      <c r="G8" s="54">
        <v>13.978899999999999</v>
      </c>
      <c r="H8" s="53">
        <v>3</v>
      </c>
    </row>
    <row r="9" spans="1:10" ht="35.1" customHeight="1" x14ac:dyDescent="0.3">
      <c r="A9" s="56">
        <v>15893</v>
      </c>
      <c r="B9" s="58" t="s">
        <v>2774</v>
      </c>
      <c r="C9" s="57">
        <v>29200000</v>
      </c>
      <c r="D9" s="54">
        <v>23</v>
      </c>
      <c r="E9" s="56">
        <v>12.93</v>
      </c>
      <c r="F9" s="55">
        <v>18.93</v>
      </c>
      <c r="G9" s="54">
        <v>16.304500000000001</v>
      </c>
      <c r="H9" s="53">
        <v>3</v>
      </c>
    </row>
    <row r="10" spans="1:10" ht="35.1" customHeight="1" x14ac:dyDescent="0.3">
      <c r="A10" s="56">
        <v>15932</v>
      </c>
      <c r="B10" s="58" t="s">
        <v>2838</v>
      </c>
      <c r="C10" s="57">
        <v>36000000</v>
      </c>
      <c r="D10" s="54">
        <v>24</v>
      </c>
      <c r="E10" s="56">
        <v>11.47</v>
      </c>
      <c r="F10" s="55">
        <v>12.44</v>
      </c>
      <c r="G10" s="54">
        <v>11.86</v>
      </c>
      <c r="H10" s="53">
        <v>2</v>
      </c>
    </row>
    <row r="11" spans="1:10" ht="35.1" customHeight="1" x14ac:dyDescent="0.3">
      <c r="A11" s="56">
        <v>15982</v>
      </c>
      <c r="B11" s="58" t="s">
        <v>2775</v>
      </c>
      <c r="C11" s="57">
        <v>60300000</v>
      </c>
      <c r="D11" s="54">
        <v>39</v>
      </c>
      <c r="E11" s="56">
        <v>32.86</v>
      </c>
      <c r="F11" s="55">
        <v>78.569999999999993</v>
      </c>
      <c r="G11" s="54">
        <v>61.628</v>
      </c>
      <c r="H11" s="53">
        <v>3</v>
      </c>
    </row>
    <row r="12" spans="1:10" ht="35.1" customHeight="1" x14ac:dyDescent="0.3">
      <c r="A12" s="56">
        <v>16263</v>
      </c>
      <c r="B12" s="58" t="s">
        <v>2839</v>
      </c>
      <c r="C12" s="57">
        <v>9000000</v>
      </c>
      <c r="D12" s="54">
        <v>11</v>
      </c>
      <c r="E12" s="56">
        <v>6.73</v>
      </c>
      <c r="F12" s="55">
        <v>8.01</v>
      </c>
      <c r="G12" s="54">
        <v>7.7226999999999997</v>
      </c>
      <c r="H12" s="53">
        <v>2</v>
      </c>
    </row>
    <row r="13" spans="1:10" ht="35.1" customHeight="1" x14ac:dyDescent="0.3">
      <c r="A13" s="56">
        <v>16263</v>
      </c>
      <c r="B13" s="58" t="s">
        <v>2839</v>
      </c>
      <c r="C13" s="57">
        <v>4500000</v>
      </c>
      <c r="D13" s="54">
        <v>5</v>
      </c>
      <c r="E13" s="56">
        <v>5.45</v>
      </c>
      <c r="F13" s="55">
        <v>6.91</v>
      </c>
      <c r="G13" s="54">
        <v>6.6253000000000002</v>
      </c>
      <c r="H13" s="53">
        <v>3</v>
      </c>
    </row>
    <row r="14" spans="1:10" ht="35.1" customHeight="1" x14ac:dyDescent="0.3">
      <c r="A14" s="56">
        <v>17333</v>
      </c>
      <c r="B14" s="58" t="s">
        <v>2982</v>
      </c>
      <c r="C14" s="57">
        <v>14100000</v>
      </c>
      <c r="D14" s="54">
        <v>18</v>
      </c>
      <c r="E14" s="56">
        <v>1.38</v>
      </c>
      <c r="F14" s="55">
        <v>3.19</v>
      </c>
      <c r="G14" s="54">
        <v>2.0247999999999999</v>
      </c>
      <c r="H14" s="53">
        <v>1</v>
      </c>
    </row>
    <row r="15" spans="1:10" ht="35.1" customHeight="1" x14ac:dyDescent="0.3">
      <c r="A15" s="56">
        <v>17861</v>
      </c>
      <c r="B15" s="58" t="s">
        <v>2910</v>
      </c>
      <c r="C15" s="57">
        <v>100000</v>
      </c>
      <c r="D15" s="54">
        <v>1</v>
      </c>
      <c r="E15" s="56">
        <v>10.98</v>
      </c>
      <c r="F15" s="55">
        <v>10.98</v>
      </c>
      <c r="G15" s="54">
        <v>10.98</v>
      </c>
      <c r="H15" s="53">
        <v>2</v>
      </c>
    </row>
    <row r="16" spans="1:10" ht="35.1" customHeight="1" x14ac:dyDescent="0.3">
      <c r="A16" s="56">
        <v>17881</v>
      </c>
      <c r="B16" s="58" t="s">
        <v>2972</v>
      </c>
      <c r="C16" s="57">
        <v>1500000</v>
      </c>
      <c r="D16" s="54">
        <v>2</v>
      </c>
      <c r="E16" s="56">
        <v>22.84</v>
      </c>
      <c r="F16" s="55">
        <v>25.8</v>
      </c>
      <c r="G16" s="54">
        <v>24.813300000000002</v>
      </c>
      <c r="H16" s="53">
        <v>2</v>
      </c>
    </row>
    <row r="17" spans="1:8" ht="35.1" customHeight="1" x14ac:dyDescent="0.3">
      <c r="A17" s="56">
        <v>20067</v>
      </c>
      <c r="B17" s="58" t="s">
        <v>2990</v>
      </c>
      <c r="C17" s="57">
        <v>33300000</v>
      </c>
      <c r="D17" s="54">
        <v>27</v>
      </c>
      <c r="E17" s="56">
        <v>27.34</v>
      </c>
      <c r="F17" s="55">
        <v>44.95</v>
      </c>
      <c r="G17" s="54">
        <v>30.858000000000001</v>
      </c>
      <c r="H17" s="53">
        <v>1</v>
      </c>
    </row>
    <row r="18" spans="1:8" ht="35.1" customHeight="1" x14ac:dyDescent="0.3">
      <c r="A18" s="56">
        <v>20315</v>
      </c>
      <c r="B18" s="58" t="s">
        <v>2958</v>
      </c>
      <c r="C18" s="57">
        <v>18000000</v>
      </c>
      <c r="D18" s="54">
        <v>24</v>
      </c>
      <c r="E18" s="56">
        <v>12.5</v>
      </c>
      <c r="F18" s="55">
        <v>24.47</v>
      </c>
      <c r="G18" s="54">
        <v>16.351500000000001</v>
      </c>
      <c r="H18" s="53">
        <v>1</v>
      </c>
    </row>
    <row r="19" spans="1:8" ht="35.1" customHeight="1" x14ac:dyDescent="0.3">
      <c r="A19" s="56">
        <v>20315</v>
      </c>
      <c r="B19" s="58" t="s">
        <v>2958</v>
      </c>
      <c r="C19" s="57">
        <v>3000000</v>
      </c>
      <c r="D19" s="54">
        <v>1</v>
      </c>
      <c r="E19" s="56">
        <v>24.93</v>
      </c>
      <c r="F19" s="55">
        <v>24.93</v>
      </c>
      <c r="G19" s="54">
        <v>24.93</v>
      </c>
      <c r="H19" s="53">
        <v>2</v>
      </c>
    </row>
    <row r="20" spans="1:8" ht="35.1" customHeight="1" x14ac:dyDescent="0.3">
      <c r="A20" s="56">
        <v>20631</v>
      </c>
      <c r="B20" s="58" t="s">
        <v>2862</v>
      </c>
      <c r="C20" s="57">
        <v>5300000</v>
      </c>
      <c r="D20" s="54">
        <v>11</v>
      </c>
      <c r="E20" s="56">
        <v>5.79</v>
      </c>
      <c r="F20" s="55">
        <v>6.97</v>
      </c>
      <c r="G20" s="54">
        <v>6.1486999999999998</v>
      </c>
      <c r="H20" s="53">
        <v>1</v>
      </c>
    </row>
    <row r="21" spans="1:8" ht="35.1" customHeight="1" x14ac:dyDescent="0.3">
      <c r="A21" s="56">
        <v>20651</v>
      </c>
      <c r="B21" s="58" t="s">
        <v>2917</v>
      </c>
      <c r="C21" s="57">
        <v>3800000</v>
      </c>
      <c r="D21" s="54">
        <v>7</v>
      </c>
      <c r="E21" s="56">
        <v>17.37</v>
      </c>
      <c r="F21" s="55">
        <v>22.04</v>
      </c>
      <c r="G21" s="54">
        <v>19.4255</v>
      </c>
      <c r="H21" s="53">
        <v>1</v>
      </c>
    </row>
    <row r="22" spans="1:8" ht="35.1" customHeight="1" x14ac:dyDescent="0.3">
      <c r="A22" s="56">
        <v>20651</v>
      </c>
      <c r="B22" s="58" t="s">
        <v>2917</v>
      </c>
      <c r="C22" s="57">
        <v>500000</v>
      </c>
      <c r="D22" s="54">
        <v>1</v>
      </c>
      <c r="E22" s="56">
        <v>17.739999999999998</v>
      </c>
      <c r="F22" s="55">
        <v>17.739999999999998</v>
      </c>
      <c r="G22" s="54">
        <v>17.739999999999998</v>
      </c>
      <c r="H22" s="53">
        <v>2</v>
      </c>
    </row>
    <row r="23" spans="1:8" ht="35.1" customHeight="1" x14ac:dyDescent="0.3">
      <c r="A23" s="56">
        <v>22081</v>
      </c>
      <c r="B23" s="58" t="s">
        <v>2577</v>
      </c>
      <c r="C23" s="57">
        <v>30700000</v>
      </c>
      <c r="D23" s="54">
        <v>39</v>
      </c>
      <c r="E23" s="56">
        <v>9.51</v>
      </c>
      <c r="F23" s="55">
        <v>12.71</v>
      </c>
      <c r="G23" s="54">
        <v>10.3813</v>
      </c>
      <c r="H23" s="53">
        <v>4</v>
      </c>
    </row>
    <row r="24" spans="1:8" ht="35.1" customHeight="1" x14ac:dyDescent="0.3">
      <c r="A24" s="56">
        <v>22282</v>
      </c>
      <c r="B24" s="58" t="s">
        <v>2814</v>
      </c>
      <c r="C24" s="57">
        <v>12300000</v>
      </c>
      <c r="D24" s="54">
        <v>15</v>
      </c>
      <c r="E24" s="56">
        <v>12.38</v>
      </c>
      <c r="F24" s="55">
        <v>13.98</v>
      </c>
      <c r="G24" s="54">
        <v>13.4293</v>
      </c>
      <c r="H24" s="53">
        <v>3</v>
      </c>
    </row>
    <row r="25" spans="1:8" ht="35.1" customHeight="1" x14ac:dyDescent="0.3">
      <c r="A25" s="56">
        <v>22392</v>
      </c>
      <c r="B25" s="58" t="s">
        <v>2991</v>
      </c>
      <c r="C25" s="57">
        <v>3000000</v>
      </c>
      <c r="D25" s="54">
        <v>1</v>
      </c>
      <c r="E25" s="56">
        <v>0.83</v>
      </c>
      <c r="F25" s="55">
        <v>0.83</v>
      </c>
      <c r="G25" s="54">
        <v>0.83</v>
      </c>
      <c r="H25" s="53">
        <v>1</v>
      </c>
    </row>
    <row r="26" spans="1:8" ht="35.1" customHeight="1" x14ac:dyDescent="0.3">
      <c r="A26" s="56">
        <v>24392</v>
      </c>
      <c r="B26" s="58" t="s">
        <v>2918</v>
      </c>
      <c r="C26" s="57">
        <v>7100000</v>
      </c>
      <c r="D26" s="54">
        <v>7</v>
      </c>
      <c r="E26" s="56">
        <v>14.45</v>
      </c>
      <c r="F26" s="55">
        <v>15.14</v>
      </c>
      <c r="G26" s="54">
        <v>14.7372</v>
      </c>
      <c r="H26" s="53">
        <v>1</v>
      </c>
    </row>
    <row r="27" spans="1:8" ht="35.1" customHeight="1" x14ac:dyDescent="0.3">
      <c r="A27" s="56">
        <v>24392</v>
      </c>
      <c r="B27" s="58" t="s">
        <v>2918</v>
      </c>
      <c r="C27" s="57">
        <v>160600000</v>
      </c>
      <c r="D27" s="54">
        <v>113</v>
      </c>
      <c r="E27" s="56">
        <v>14.44</v>
      </c>
      <c r="F27" s="55">
        <v>16.739999999999998</v>
      </c>
      <c r="G27" s="54">
        <v>15.546200000000001</v>
      </c>
      <c r="H27" s="53">
        <v>2</v>
      </c>
    </row>
    <row r="28" spans="1:8" ht="35.1" customHeight="1" x14ac:dyDescent="0.3">
      <c r="A28" s="56">
        <v>24566</v>
      </c>
      <c r="B28" s="58" t="s">
        <v>2919</v>
      </c>
      <c r="C28" s="57">
        <v>40900000</v>
      </c>
      <c r="D28" s="54">
        <v>62</v>
      </c>
      <c r="E28" s="56">
        <v>24.53</v>
      </c>
      <c r="F28" s="55">
        <v>45.61</v>
      </c>
      <c r="G28" s="54">
        <v>34.873899999999999</v>
      </c>
      <c r="H28" s="53">
        <v>2</v>
      </c>
    </row>
    <row r="29" spans="1:8" ht="35.1" customHeight="1" x14ac:dyDescent="0.3">
      <c r="A29" s="56">
        <v>24663</v>
      </c>
      <c r="B29" s="58" t="s">
        <v>2818</v>
      </c>
      <c r="C29" s="57">
        <v>8800000</v>
      </c>
      <c r="D29" s="54">
        <v>15</v>
      </c>
      <c r="E29" s="56">
        <v>5.25</v>
      </c>
      <c r="F29" s="55">
        <v>6.64</v>
      </c>
      <c r="G29" s="54">
        <v>5.9151999999999996</v>
      </c>
      <c r="H29" s="53">
        <v>3</v>
      </c>
    </row>
    <row r="30" spans="1:8" ht="35.1" customHeight="1" x14ac:dyDescent="0.3">
      <c r="A30" s="56">
        <v>24722</v>
      </c>
      <c r="B30" s="58" t="s">
        <v>2983</v>
      </c>
      <c r="C30" s="57">
        <v>12800000</v>
      </c>
      <c r="D30" s="54">
        <v>7</v>
      </c>
      <c r="E30" s="56">
        <v>24.62</v>
      </c>
      <c r="F30" s="55">
        <v>40.56</v>
      </c>
      <c r="G30" s="54">
        <v>34.891500000000001</v>
      </c>
      <c r="H30" s="53">
        <v>1</v>
      </c>
    </row>
    <row r="31" spans="1:8" ht="35.1" customHeight="1" x14ac:dyDescent="0.3">
      <c r="A31" s="56">
        <v>24723</v>
      </c>
      <c r="B31" s="58" t="s">
        <v>2863</v>
      </c>
      <c r="C31" s="57">
        <v>113900000</v>
      </c>
      <c r="D31" s="54">
        <v>91</v>
      </c>
      <c r="E31" s="56">
        <v>18.239999999999998</v>
      </c>
      <c r="F31" s="55">
        <v>31.07</v>
      </c>
      <c r="G31" s="54">
        <v>25.819700000000001</v>
      </c>
      <c r="H31" s="53">
        <v>2</v>
      </c>
    </row>
    <row r="32" spans="1:8" ht="35.1" customHeight="1" x14ac:dyDescent="0.3">
      <c r="A32" s="56">
        <v>24921</v>
      </c>
      <c r="B32" s="58" t="s">
        <v>2707</v>
      </c>
      <c r="C32" s="57">
        <v>473700000</v>
      </c>
      <c r="D32" s="54">
        <v>362</v>
      </c>
      <c r="E32" s="56">
        <v>9.8000000000000007</v>
      </c>
      <c r="F32" s="55">
        <v>14.37</v>
      </c>
      <c r="G32" s="54">
        <v>11.736499999999999</v>
      </c>
      <c r="H32" s="53">
        <v>4</v>
      </c>
    </row>
    <row r="33" spans="1:8" ht="35.1" customHeight="1" x14ac:dyDescent="0.3">
      <c r="A33" s="56">
        <v>25282</v>
      </c>
      <c r="B33" s="58" t="s">
        <v>2643</v>
      </c>
      <c r="C33" s="57">
        <v>127000000</v>
      </c>
      <c r="D33" s="54">
        <v>57</v>
      </c>
      <c r="E33" s="56">
        <v>19.809999999999999</v>
      </c>
      <c r="F33" s="55">
        <v>25.3</v>
      </c>
      <c r="G33" s="54">
        <v>22.206</v>
      </c>
      <c r="H33" s="53">
        <v>4</v>
      </c>
    </row>
    <row r="34" spans="1:8" ht="35.1" customHeight="1" x14ac:dyDescent="0.3">
      <c r="A34" s="56">
        <v>25425</v>
      </c>
      <c r="B34" s="58" t="s">
        <v>2879</v>
      </c>
      <c r="C34" s="57">
        <v>278800000</v>
      </c>
      <c r="D34" s="54">
        <v>165</v>
      </c>
      <c r="E34" s="56">
        <v>10.4</v>
      </c>
      <c r="F34" s="55">
        <v>13.21</v>
      </c>
      <c r="G34" s="54">
        <v>11.637700000000001</v>
      </c>
      <c r="H34" s="53">
        <v>2</v>
      </c>
    </row>
    <row r="35" spans="1:8" ht="35.1" customHeight="1" x14ac:dyDescent="0.3">
      <c r="A35" s="56">
        <v>26095</v>
      </c>
      <c r="B35" s="58" t="s">
        <v>2992</v>
      </c>
      <c r="C35" s="57">
        <v>1476500000</v>
      </c>
      <c r="D35" s="54">
        <v>535</v>
      </c>
      <c r="E35" s="56">
        <v>8.3126999999999995</v>
      </c>
      <c r="F35" s="55">
        <v>31.47</v>
      </c>
      <c r="G35" s="54">
        <v>19.244599999999998</v>
      </c>
      <c r="H35" s="53">
        <v>1</v>
      </c>
    </row>
    <row r="36" spans="1:8" ht="35.1" customHeight="1" x14ac:dyDescent="0.3">
      <c r="A36" s="56">
        <v>26106</v>
      </c>
      <c r="B36" s="58" t="s">
        <v>2889</v>
      </c>
      <c r="C36" s="57">
        <v>687700000</v>
      </c>
      <c r="D36" s="54">
        <v>82</v>
      </c>
      <c r="E36" s="56">
        <v>0.255</v>
      </c>
      <c r="F36" s="55">
        <v>2.44</v>
      </c>
      <c r="G36" s="54">
        <v>1.0839000000000001</v>
      </c>
      <c r="H36" s="53">
        <v>1</v>
      </c>
    </row>
    <row r="37" spans="1:8" ht="35.1" customHeight="1" x14ac:dyDescent="0.3">
      <c r="A37" s="56">
        <v>26106</v>
      </c>
      <c r="B37" s="58" t="s">
        <v>2889</v>
      </c>
      <c r="C37" s="57">
        <v>144300000</v>
      </c>
      <c r="D37" s="54">
        <v>9</v>
      </c>
      <c r="E37" s="56">
        <v>6.21</v>
      </c>
      <c r="F37" s="55">
        <v>7.78</v>
      </c>
      <c r="G37" s="54">
        <v>6.7873000000000001</v>
      </c>
      <c r="H37" s="53">
        <v>3</v>
      </c>
    </row>
    <row r="38" spans="1:8" ht="35.1" customHeight="1" x14ac:dyDescent="0.3">
      <c r="A38" s="56">
        <v>26183</v>
      </c>
      <c r="B38" s="58" t="s">
        <v>2950</v>
      </c>
      <c r="C38" s="57">
        <v>19200000</v>
      </c>
      <c r="D38" s="54">
        <v>20</v>
      </c>
      <c r="E38" s="56">
        <v>7.5</v>
      </c>
      <c r="F38" s="55">
        <v>12.02</v>
      </c>
      <c r="G38" s="54">
        <v>8.9845000000000006</v>
      </c>
      <c r="H38" s="53">
        <v>2</v>
      </c>
    </row>
    <row r="39" spans="1:8" ht="35.1" customHeight="1" x14ac:dyDescent="0.3">
      <c r="A39" s="56">
        <v>26184</v>
      </c>
      <c r="B39" s="58" t="s">
        <v>2951</v>
      </c>
      <c r="C39" s="57">
        <v>676300000</v>
      </c>
      <c r="D39" s="54">
        <v>211</v>
      </c>
      <c r="E39" s="56">
        <v>11.46</v>
      </c>
      <c r="F39" s="55">
        <v>25.18</v>
      </c>
      <c r="G39" s="54">
        <v>16.258900000000001</v>
      </c>
      <c r="H39" s="53">
        <v>3</v>
      </c>
    </row>
    <row r="40" spans="1:8" ht="35.1" customHeight="1" x14ac:dyDescent="0.3">
      <c r="A40" s="56">
        <v>27072</v>
      </c>
      <c r="B40" s="58" t="s">
        <v>2973</v>
      </c>
      <c r="C40" s="57">
        <v>68900000</v>
      </c>
      <c r="D40" s="54">
        <v>83</v>
      </c>
      <c r="E40" s="56">
        <v>1.49</v>
      </c>
      <c r="F40" s="55">
        <v>6.08</v>
      </c>
      <c r="G40" s="54">
        <v>4.056</v>
      </c>
      <c r="H40" s="53">
        <v>1</v>
      </c>
    </row>
    <row r="41" spans="1:8" ht="35.1" customHeight="1" x14ac:dyDescent="0.3">
      <c r="A41" s="56">
        <v>27291</v>
      </c>
      <c r="B41" s="58" t="s">
        <v>2830</v>
      </c>
      <c r="C41" s="57">
        <v>13600000</v>
      </c>
      <c r="D41" s="54">
        <v>10</v>
      </c>
      <c r="E41" s="56">
        <v>7.03</v>
      </c>
      <c r="F41" s="55">
        <v>9.18</v>
      </c>
      <c r="G41" s="54">
        <v>8.6237999999999992</v>
      </c>
      <c r="H41" s="53">
        <v>1</v>
      </c>
    </row>
    <row r="42" spans="1:8" ht="35.1" customHeight="1" x14ac:dyDescent="0.3">
      <c r="A42" s="56">
        <v>27291</v>
      </c>
      <c r="B42" s="58" t="s">
        <v>2830</v>
      </c>
      <c r="C42" s="57">
        <v>66900000</v>
      </c>
      <c r="D42" s="54">
        <v>60</v>
      </c>
      <c r="E42" s="56">
        <v>4.7</v>
      </c>
      <c r="F42" s="55">
        <v>8.3000000000000007</v>
      </c>
      <c r="G42" s="54">
        <v>7.0087000000000002</v>
      </c>
      <c r="H42" s="53">
        <v>2</v>
      </c>
    </row>
    <row r="43" spans="1:8" ht="35.1" customHeight="1" x14ac:dyDescent="0.3">
      <c r="A43" s="56">
        <v>27311</v>
      </c>
      <c r="B43" s="58" t="s">
        <v>2868</v>
      </c>
      <c r="C43" s="57">
        <v>23900000</v>
      </c>
      <c r="D43" s="54">
        <v>15</v>
      </c>
      <c r="E43" s="56">
        <v>4.93</v>
      </c>
      <c r="F43" s="55">
        <v>10.76</v>
      </c>
      <c r="G43" s="54">
        <v>7.2469000000000001</v>
      </c>
      <c r="H43" s="53">
        <v>2</v>
      </c>
    </row>
    <row r="44" spans="1:8" ht="35.1" customHeight="1" x14ac:dyDescent="0.3">
      <c r="A44" s="56">
        <v>27481</v>
      </c>
      <c r="B44" s="58" t="s">
        <v>2785</v>
      </c>
      <c r="C44" s="57">
        <v>24600000</v>
      </c>
      <c r="D44" s="54">
        <v>23</v>
      </c>
      <c r="E44" s="56">
        <v>1.96</v>
      </c>
      <c r="F44" s="55">
        <v>4.47</v>
      </c>
      <c r="G44" s="54">
        <v>3.6141999999999999</v>
      </c>
      <c r="H44" s="53">
        <v>2</v>
      </c>
    </row>
    <row r="45" spans="1:8" ht="35.1" customHeight="1" x14ac:dyDescent="0.3">
      <c r="A45" s="56">
        <v>28885</v>
      </c>
      <c r="B45" s="58" t="s">
        <v>2901</v>
      </c>
      <c r="C45" s="57">
        <v>87700000</v>
      </c>
      <c r="D45" s="54">
        <v>44</v>
      </c>
      <c r="E45" s="56">
        <v>8.69</v>
      </c>
      <c r="F45" s="55">
        <v>11.89</v>
      </c>
      <c r="G45" s="54">
        <v>10.681800000000001</v>
      </c>
      <c r="H45" s="53">
        <v>2</v>
      </c>
    </row>
    <row r="46" spans="1:8" ht="35.1" customHeight="1" x14ac:dyDescent="0.3">
      <c r="A46" s="56">
        <v>28886</v>
      </c>
      <c r="B46" s="58" t="s">
        <v>2737</v>
      </c>
      <c r="C46" s="57">
        <v>228500000</v>
      </c>
      <c r="D46" s="54">
        <v>111</v>
      </c>
      <c r="E46" s="56">
        <v>2.0699999999999998</v>
      </c>
      <c r="F46" s="55">
        <v>3.95</v>
      </c>
      <c r="G46" s="54">
        <v>2.8885000000000001</v>
      </c>
      <c r="H46" s="53">
        <v>2</v>
      </c>
    </row>
    <row r="47" spans="1:8" ht="35.1" customHeight="1" x14ac:dyDescent="0.3">
      <c r="A47" s="56">
        <v>29371</v>
      </c>
      <c r="B47" s="58" t="s">
        <v>2765</v>
      </c>
      <c r="C47" s="57">
        <v>31600000</v>
      </c>
      <c r="D47" s="54">
        <v>34</v>
      </c>
      <c r="E47" s="56">
        <v>6.19</v>
      </c>
      <c r="F47" s="55">
        <v>8.2899999999999991</v>
      </c>
      <c r="G47" s="54">
        <v>6.9065000000000003</v>
      </c>
      <c r="H47" s="53">
        <v>2</v>
      </c>
    </row>
    <row r="48" spans="1:8" ht="35.1" customHeight="1" x14ac:dyDescent="0.3">
      <c r="A48" s="56">
        <v>30163</v>
      </c>
      <c r="B48" s="58" t="s">
        <v>2940</v>
      </c>
      <c r="C48" s="57">
        <v>9100000</v>
      </c>
      <c r="D48" s="54">
        <v>8</v>
      </c>
      <c r="E48" s="56">
        <v>19.190000000000001</v>
      </c>
      <c r="F48" s="55">
        <v>25.83</v>
      </c>
      <c r="G48" s="54">
        <v>22.180399999999999</v>
      </c>
      <c r="H48" s="53">
        <v>2</v>
      </c>
    </row>
    <row r="49" spans="1:8" ht="35.1" customHeight="1" x14ac:dyDescent="0.3">
      <c r="A49" s="56">
        <v>30335</v>
      </c>
      <c r="B49" s="58" t="s">
        <v>2854</v>
      </c>
      <c r="C49" s="57">
        <v>579100000</v>
      </c>
      <c r="D49" s="54">
        <v>186</v>
      </c>
      <c r="E49" s="56">
        <v>11.96</v>
      </c>
      <c r="F49" s="55">
        <v>16.7</v>
      </c>
      <c r="G49" s="54">
        <v>12.9011</v>
      </c>
      <c r="H49" s="53">
        <v>3</v>
      </c>
    </row>
    <row r="50" spans="1:8" ht="35.1" customHeight="1" x14ac:dyDescent="0.3">
      <c r="A50" s="56">
        <v>30453</v>
      </c>
      <c r="B50" s="58" t="s">
        <v>2931</v>
      </c>
      <c r="C50" s="57">
        <v>5000000</v>
      </c>
      <c r="D50" s="54">
        <v>8</v>
      </c>
      <c r="E50" s="56">
        <v>7.65</v>
      </c>
      <c r="F50" s="55">
        <v>8.2100000000000009</v>
      </c>
      <c r="G50" s="54">
        <v>7.8883999999999999</v>
      </c>
      <c r="H50" s="53">
        <v>1</v>
      </c>
    </row>
    <row r="51" spans="1:8" ht="35.1" customHeight="1" x14ac:dyDescent="0.3">
      <c r="A51" s="56">
        <v>30453</v>
      </c>
      <c r="B51" s="58" t="s">
        <v>2931</v>
      </c>
      <c r="C51" s="57">
        <v>13200000</v>
      </c>
      <c r="D51" s="54">
        <v>8</v>
      </c>
      <c r="E51" s="56">
        <v>6.6528</v>
      </c>
      <c r="F51" s="55">
        <v>7.95</v>
      </c>
      <c r="G51" s="54">
        <v>7.4402999999999997</v>
      </c>
      <c r="H51" s="53">
        <v>2</v>
      </c>
    </row>
    <row r="52" spans="1:8" ht="35.1" customHeight="1" x14ac:dyDescent="0.3">
      <c r="A52" s="56">
        <v>30881</v>
      </c>
      <c r="B52" s="58" t="s">
        <v>2927</v>
      </c>
      <c r="C52" s="57">
        <v>200000</v>
      </c>
      <c r="D52" s="54">
        <v>1</v>
      </c>
      <c r="E52" s="56">
        <v>17.22</v>
      </c>
      <c r="F52" s="55">
        <v>17.22</v>
      </c>
      <c r="G52" s="54">
        <v>17.22</v>
      </c>
      <c r="H52" s="53">
        <v>2</v>
      </c>
    </row>
    <row r="53" spans="1:8" ht="35.1" customHeight="1" x14ac:dyDescent="0.3">
      <c r="A53" s="56">
        <v>30921</v>
      </c>
      <c r="B53" s="58" t="s">
        <v>2848</v>
      </c>
      <c r="C53" s="57">
        <v>65200000</v>
      </c>
      <c r="D53" s="54">
        <v>59</v>
      </c>
      <c r="E53" s="56">
        <v>19.354099999999999</v>
      </c>
      <c r="F53" s="55">
        <v>56.04</v>
      </c>
      <c r="G53" s="54">
        <v>33.1614</v>
      </c>
      <c r="H53" s="53">
        <v>2</v>
      </c>
    </row>
    <row r="54" spans="1:8" ht="35.1" customHeight="1" x14ac:dyDescent="0.3">
      <c r="A54" s="56">
        <v>31632</v>
      </c>
      <c r="B54" s="58" t="s">
        <v>2766</v>
      </c>
      <c r="C54" s="57">
        <v>20700000</v>
      </c>
      <c r="D54" s="54">
        <v>20</v>
      </c>
      <c r="E54" s="56">
        <v>20.66</v>
      </c>
      <c r="F54" s="55">
        <v>24.37</v>
      </c>
      <c r="G54" s="54">
        <v>22.224</v>
      </c>
      <c r="H54" s="53">
        <v>2</v>
      </c>
    </row>
    <row r="55" spans="1:8" ht="35.1" customHeight="1" x14ac:dyDescent="0.3">
      <c r="A55" s="56">
        <v>31712</v>
      </c>
      <c r="B55" s="58" t="s">
        <v>2750</v>
      </c>
      <c r="C55" s="57">
        <v>42200000</v>
      </c>
      <c r="D55" s="54">
        <v>38</v>
      </c>
      <c r="E55" s="56">
        <v>13.04</v>
      </c>
      <c r="F55" s="55">
        <v>17.739999999999998</v>
      </c>
      <c r="G55" s="54">
        <v>14.8971</v>
      </c>
      <c r="H55" s="53">
        <v>3</v>
      </c>
    </row>
    <row r="56" spans="1:8" ht="35.1" customHeight="1" x14ac:dyDescent="0.3">
      <c r="A56" s="56">
        <v>31881</v>
      </c>
      <c r="B56" s="58" t="s">
        <v>2840</v>
      </c>
      <c r="C56" s="57">
        <v>12400000</v>
      </c>
      <c r="D56" s="54">
        <v>9</v>
      </c>
      <c r="E56" s="56">
        <v>7.12</v>
      </c>
      <c r="F56" s="55">
        <v>8.41</v>
      </c>
      <c r="G56" s="54">
        <v>7.5914999999999999</v>
      </c>
      <c r="H56" s="53">
        <v>2</v>
      </c>
    </row>
    <row r="57" spans="1:8" ht="35.1" customHeight="1" x14ac:dyDescent="0.3">
      <c r="A57" s="56">
        <v>31881</v>
      </c>
      <c r="B57" s="58" t="s">
        <v>2840</v>
      </c>
      <c r="C57" s="57">
        <v>2700000</v>
      </c>
      <c r="D57" s="54">
        <v>3</v>
      </c>
      <c r="E57" s="56">
        <v>7.33</v>
      </c>
      <c r="F57" s="55">
        <v>8.61</v>
      </c>
      <c r="G57" s="54">
        <v>7.9781000000000004</v>
      </c>
      <c r="H57" s="53">
        <v>3</v>
      </c>
    </row>
    <row r="58" spans="1:8" ht="35.1" customHeight="1" x14ac:dyDescent="0.3">
      <c r="A58" s="56">
        <v>32024</v>
      </c>
      <c r="B58" s="58" t="s">
        <v>2767</v>
      </c>
      <c r="C58" s="57">
        <v>14200000</v>
      </c>
      <c r="D58" s="54">
        <v>22</v>
      </c>
      <c r="E58" s="56">
        <v>15.78</v>
      </c>
      <c r="F58" s="55">
        <v>20.53</v>
      </c>
      <c r="G58" s="54">
        <v>17.841799999999999</v>
      </c>
      <c r="H58" s="53">
        <v>3</v>
      </c>
    </row>
    <row r="59" spans="1:8" ht="35.1" customHeight="1" x14ac:dyDescent="0.3">
      <c r="A59" s="56">
        <v>32243</v>
      </c>
      <c r="B59" s="58" t="s">
        <v>2911</v>
      </c>
      <c r="C59" s="57">
        <v>3300000</v>
      </c>
      <c r="D59" s="54">
        <v>1</v>
      </c>
      <c r="E59" s="56">
        <v>17.690000000000001</v>
      </c>
      <c r="F59" s="55">
        <v>17.690000000000001</v>
      </c>
      <c r="G59" s="54">
        <v>17.690000000000001</v>
      </c>
      <c r="H59" s="53">
        <v>2</v>
      </c>
    </row>
    <row r="60" spans="1:8" ht="35.1" customHeight="1" x14ac:dyDescent="0.3">
      <c r="A60" s="56">
        <v>32606</v>
      </c>
      <c r="B60" s="58" t="s">
        <v>2987</v>
      </c>
      <c r="C60" s="57">
        <v>35100000</v>
      </c>
      <c r="D60" s="54">
        <v>53</v>
      </c>
      <c r="E60" s="56">
        <v>14.95</v>
      </c>
      <c r="F60" s="55">
        <v>24.39</v>
      </c>
      <c r="G60" s="54">
        <v>21.182099999999998</v>
      </c>
      <c r="H60" s="53">
        <v>2</v>
      </c>
    </row>
    <row r="61" spans="1:8" ht="35.1" customHeight="1" x14ac:dyDescent="0.3">
      <c r="A61" s="56">
        <v>32607</v>
      </c>
      <c r="B61" s="58" t="s">
        <v>2855</v>
      </c>
      <c r="C61" s="57">
        <v>35800000</v>
      </c>
      <c r="D61" s="54">
        <v>35</v>
      </c>
      <c r="E61" s="56">
        <v>14.76</v>
      </c>
      <c r="F61" s="55">
        <v>19.48</v>
      </c>
      <c r="G61" s="54">
        <v>17.971399999999999</v>
      </c>
      <c r="H61" s="53">
        <v>3</v>
      </c>
    </row>
    <row r="62" spans="1:8" ht="35.1" customHeight="1" x14ac:dyDescent="0.3">
      <c r="A62" s="56">
        <v>32722</v>
      </c>
      <c r="B62" s="58" t="s">
        <v>2997</v>
      </c>
      <c r="C62" s="57">
        <v>35400000</v>
      </c>
      <c r="D62" s="54">
        <v>37</v>
      </c>
      <c r="E62" s="56">
        <v>1.55</v>
      </c>
      <c r="F62" s="55">
        <v>18.18</v>
      </c>
      <c r="G62" s="54">
        <v>5.798</v>
      </c>
      <c r="H62" s="53">
        <v>1</v>
      </c>
    </row>
    <row r="63" spans="1:8" ht="35.1" customHeight="1" x14ac:dyDescent="0.3">
      <c r="A63" s="56">
        <v>33101</v>
      </c>
      <c r="B63" s="58" t="s">
        <v>2493</v>
      </c>
      <c r="C63" s="57">
        <v>50200000</v>
      </c>
      <c r="D63" s="54">
        <v>64</v>
      </c>
      <c r="E63" s="56">
        <v>12.29</v>
      </c>
      <c r="F63" s="55">
        <v>19.649999999999999</v>
      </c>
      <c r="G63" s="54">
        <v>16.010999999999999</v>
      </c>
      <c r="H63" s="53">
        <v>5</v>
      </c>
    </row>
    <row r="64" spans="1:8" ht="35.1" customHeight="1" x14ac:dyDescent="0.3">
      <c r="A64" s="56">
        <v>33244</v>
      </c>
      <c r="B64" s="58" t="s">
        <v>2580</v>
      </c>
      <c r="C64" s="57">
        <v>854800000</v>
      </c>
      <c r="D64" s="54">
        <v>152</v>
      </c>
      <c r="E64" s="56">
        <v>24.56</v>
      </c>
      <c r="F64" s="55">
        <v>34.82</v>
      </c>
      <c r="G64" s="54">
        <v>25.5534</v>
      </c>
      <c r="H64" s="53">
        <v>3</v>
      </c>
    </row>
    <row r="65" spans="1:8" ht="35.1" customHeight="1" x14ac:dyDescent="0.3">
      <c r="A65" s="56">
        <v>33382</v>
      </c>
      <c r="B65" s="58" t="s">
        <v>2881</v>
      </c>
      <c r="C65" s="57">
        <v>29200000</v>
      </c>
      <c r="D65" s="54">
        <v>31</v>
      </c>
      <c r="E65" s="56">
        <v>10.66</v>
      </c>
      <c r="F65" s="55">
        <v>16</v>
      </c>
      <c r="G65" s="54">
        <v>12.481</v>
      </c>
      <c r="H65" s="53">
        <v>2</v>
      </c>
    </row>
    <row r="66" spans="1:8" ht="35.1" customHeight="1" x14ac:dyDescent="0.3">
      <c r="A66" s="56">
        <v>33462</v>
      </c>
      <c r="B66" s="58" t="s">
        <v>2998</v>
      </c>
      <c r="C66" s="57">
        <v>15700000</v>
      </c>
      <c r="D66" s="54">
        <v>6</v>
      </c>
      <c r="E66" s="56">
        <v>15.32</v>
      </c>
      <c r="F66" s="55">
        <v>28.7544</v>
      </c>
      <c r="G66" s="54">
        <v>22.705200000000001</v>
      </c>
      <c r="H66" s="53">
        <v>1</v>
      </c>
    </row>
    <row r="67" spans="1:8" ht="35.1" customHeight="1" x14ac:dyDescent="0.3">
      <c r="A67" s="56">
        <v>34131</v>
      </c>
      <c r="B67" s="58" t="s">
        <v>3004</v>
      </c>
      <c r="C67" s="57">
        <v>279800000</v>
      </c>
      <c r="D67" s="54">
        <v>200</v>
      </c>
      <c r="E67" s="56">
        <v>1.22</v>
      </c>
      <c r="F67" s="55">
        <v>7.03</v>
      </c>
      <c r="G67" s="54">
        <v>4.6242000000000001</v>
      </c>
      <c r="H67" s="53">
        <v>1</v>
      </c>
    </row>
    <row r="68" spans="1:8" ht="35.1" customHeight="1" x14ac:dyDescent="0.3">
      <c r="A68" s="56">
        <v>34132</v>
      </c>
      <c r="B68" s="58" t="s">
        <v>2505</v>
      </c>
      <c r="C68" s="57">
        <v>883200000</v>
      </c>
      <c r="D68" s="54">
        <v>264</v>
      </c>
      <c r="E68" s="56">
        <v>17.3</v>
      </c>
      <c r="F68" s="55">
        <v>19.77</v>
      </c>
      <c r="G68" s="54">
        <v>18.0639</v>
      </c>
      <c r="H68" s="53">
        <v>3</v>
      </c>
    </row>
    <row r="69" spans="1:8" ht="35.1" customHeight="1" x14ac:dyDescent="0.3">
      <c r="A69" s="56">
        <v>35264</v>
      </c>
      <c r="B69" s="58" t="s">
        <v>2752</v>
      </c>
      <c r="C69" s="57">
        <v>22800000</v>
      </c>
      <c r="D69" s="54">
        <v>19</v>
      </c>
      <c r="E69" s="56">
        <v>21.11</v>
      </c>
      <c r="F69" s="55">
        <v>28.86</v>
      </c>
      <c r="G69" s="54">
        <v>23.230699999999999</v>
      </c>
      <c r="H69" s="53">
        <v>2</v>
      </c>
    </row>
    <row r="70" spans="1:8" ht="35.1" customHeight="1" x14ac:dyDescent="0.3">
      <c r="A70" s="56">
        <v>35961</v>
      </c>
      <c r="B70" s="58" t="s">
        <v>2885</v>
      </c>
      <c r="C70" s="57">
        <v>46300000</v>
      </c>
      <c r="D70" s="54">
        <v>82</v>
      </c>
      <c r="E70" s="56">
        <v>17.86</v>
      </c>
      <c r="F70" s="55">
        <v>25</v>
      </c>
      <c r="G70" s="54">
        <v>20.568999999999999</v>
      </c>
      <c r="H70" s="53">
        <v>2</v>
      </c>
    </row>
    <row r="71" spans="1:8" ht="35.1" customHeight="1" x14ac:dyDescent="0.3">
      <c r="A71" s="56">
        <v>36171</v>
      </c>
      <c r="B71" s="58" t="s">
        <v>2824</v>
      </c>
      <c r="C71" s="57">
        <v>46500000</v>
      </c>
      <c r="D71" s="54">
        <v>50</v>
      </c>
      <c r="E71" s="56">
        <v>4.46</v>
      </c>
      <c r="F71" s="55">
        <v>7.94</v>
      </c>
      <c r="G71" s="54">
        <v>5.9587000000000003</v>
      </c>
      <c r="H71" s="53">
        <v>3</v>
      </c>
    </row>
    <row r="72" spans="1:8" ht="35.1" customHeight="1" x14ac:dyDescent="0.3">
      <c r="A72" s="56">
        <v>36533</v>
      </c>
      <c r="B72" s="58" t="s">
        <v>2786</v>
      </c>
      <c r="C72" s="57">
        <v>1053600000</v>
      </c>
      <c r="D72" s="54">
        <v>334</v>
      </c>
      <c r="E72" s="56">
        <v>7.17</v>
      </c>
      <c r="F72" s="55">
        <v>10.615</v>
      </c>
      <c r="G72" s="54">
        <v>8.8633000000000006</v>
      </c>
      <c r="H72" s="53">
        <v>3</v>
      </c>
    </row>
    <row r="73" spans="1:8" ht="35.1" customHeight="1" x14ac:dyDescent="0.3">
      <c r="A73" s="56">
        <v>36892</v>
      </c>
      <c r="B73" s="58" t="s">
        <v>3005</v>
      </c>
      <c r="C73" s="57">
        <v>39900000</v>
      </c>
      <c r="D73" s="54">
        <v>40</v>
      </c>
      <c r="E73" s="56">
        <v>1.27</v>
      </c>
      <c r="F73" s="55">
        <v>3.27</v>
      </c>
      <c r="G73" s="54">
        <v>2.0226999999999999</v>
      </c>
      <c r="H73" s="53">
        <v>1</v>
      </c>
    </row>
    <row r="74" spans="1:8" ht="35.1" customHeight="1" x14ac:dyDescent="0.3">
      <c r="A74" s="56">
        <v>36912</v>
      </c>
      <c r="B74" s="58" t="s">
        <v>2903</v>
      </c>
      <c r="C74" s="57">
        <v>35000000</v>
      </c>
      <c r="D74" s="54">
        <v>6</v>
      </c>
      <c r="E74" s="56">
        <v>0.1</v>
      </c>
      <c r="F74" s="55">
        <v>0.66</v>
      </c>
      <c r="G74" s="54">
        <v>0.27600000000000002</v>
      </c>
      <c r="H74" s="53">
        <v>1</v>
      </c>
    </row>
    <row r="75" spans="1:8" ht="35.1" customHeight="1" x14ac:dyDescent="0.3">
      <c r="A75" s="56">
        <v>37101</v>
      </c>
      <c r="B75" s="58" t="s">
        <v>2869</v>
      </c>
      <c r="C75" s="57">
        <v>33700000</v>
      </c>
      <c r="D75" s="54">
        <v>26</v>
      </c>
      <c r="E75" s="56">
        <v>5.85</v>
      </c>
      <c r="F75" s="55">
        <v>11.25</v>
      </c>
      <c r="G75" s="54">
        <v>8.1414000000000009</v>
      </c>
      <c r="H75" s="53">
        <v>1</v>
      </c>
    </row>
    <row r="76" spans="1:8" ht="35.1" customHeight="1" x14ac:dyDescent="0.3">
      <c r="A76" s="56">
        <v>41212</v>
      </c>
      <c r="B76" s="58" t="s">
        <v>2920</v>
      </c>
      <c r="C76" s="57">
        <v>39400000</v>
      </c>
      <c r="D76" s="54">
        <v>13</v>
      </c>
      <c r="E76" s="56">
        <v>3.7</v>
      </c>
      <c r="F76" s="55">
        <v>11.208399999999999</v>
      </c>
      <c r="G76" s="54">
        <v>9.3772000000000002</v>
      </c>
      <c r="H76" s="53">
        <v>2</v>
      </c>
    </row>
    <row r="77" spans="1:8" ht="35.1" customHeight="1" x14ac:dyDescent="0.3">
      <c r="A77" s="56">
        <v>41234</v>
      </c>
      <c r="B77" s="58" t="s">
        <v>2507</v>
      </c>
      <c r="C77" s="57">
        <v>55900000</v>
      </c>
      <c r="D77" s="54">
        <v>39</v>
      </c>
      <c r="E77" s="56">
        <v>9.8800000000000008</v>
      </c>
      <c r="F77" s="55">
        <v>14.63</v>
      </c>
      <c r="G77" s="54">
        <v>11.9076</v>
      </c>
      <c r="H77" s="53">
        <v>3</v>
      </c>
    </row>
    <row r="78" spans="1:8" ht="35.1" customHeight="1" x14ac:dyDescent="0.3">
      <c r="A78" s="56">
        <v>41235</v>
      </c>
      <c r="B78" s="58" t="s">
        <v>2508</v>
      </c>
      <c r="C78" s="57">
        <v>56000000</v>
      </c>
      <c r="D78" s="54">
        <v>12</v>
      </c>
      <c r="E78" s="56">
        <v>6</v>
      </c>
      <c r="F78" s="55">
        <v>9.17</v>
      </c>
      <c r="G78" s="54">
        <v>7.7455999999999996</v>
      </c>
      <c r="H78" s="53">
        <v>3</v>
      </c>
    </row>
    <row r="79" spans="1:8" ht="35.1" customHeight="1" x14ac:dyDescent="0.3">
      <c r="A79" s="56">
        <v>41293</v>
      </c>
      <c r="B79" s="58" t="s">
        <v>2856</v>
      </c>
      <c r="C79" s="57">
        <v>5200000</v>
      </c>
      <c r="D79" s="54">
        <v>7</v>
      </c>
      <c r="E79" s="56">
        <v>0.63</v>
      </c>
      <c r="F79" s="55">
        <v>2.83</v>
      </c>
      <c r="G79" s="54">
        <v>2.1442000000000001</v>
      </c>
      <c r="H79" s="53">
        <v>2</v>
      </c>
    </row>
    <row r="80" spans="1:8" ht="35.1" customHeight="1" x14ac:dyDescent="0.3">
      <c r="A80" s="56">
        <v>41414</v>
      </c>
      <c r="B80" s="58" t="s">
        <v>2892</v>
      </c>
      <c r="C80" s="57">
        <v>1200000</v>
      </c>
      <c r="D80" s="54">
        <v>3</v>
      </c>
      <c r="E80" s="56">
        <v>5.3</v>
      </c>
      <c r="F80" s="55">
        <v>5.35</v>
      </c>
      <c r="G80" s="54">
        <v>5.3141999999999996</v>
      </c>
      <c r="H80" s="53">
        <v>2</v>
      </c>
    </row>
    <row r="81" spans="1:8" ht="35.1" customHeight="1" x14ac:dyDescent="0.3">
      <c r="A81" s="56">
        <v>41414</v>
      </c>
      <c r="B81" s="58" t="s">
        <v>2892</v>
      </c>
      <c r="C81" s="57">
        <v>2900000</v>
      </c>
      <c r="D81" s="54">
        <v>5</v>
      </c>
      <c r="E81" s="56">
        <v>4.93</v>
      </c>
      <c r="F81" s="55">
        <v>5.44</v>
      </c>
      <c r="G81" s="54">
        <v>5.0890000000000004</v>
      </c>
      <c r="H81" s="53">
        <v>3</v>
      </c>
    </row>
    <row r="82" spans="1:8" ht="35.1" customHeight="1" x14ac:dyDescent="0.3">
      <c r="A82" s="56">
        <v>41551</v>
      </c>
      <c r="B82" s="58" t="s">
        <v>2870</v>
      </c>
      <c r="C82" s="57">
        <v>7000000</v>
      </c>
      <c r="D82" s="54">
        <v>9</v>
      </c>
      <c r="E82" s="56">
        <v>15.09</v>
      </c>
      <c r="F82" s="55">
        <v>21.56</v>
      </c>
      <c r="G82" s="54">
        <v>18.398399999999999</v>
      </c>
      <c r="H82" s="53">
        <v>1</v>
      </c>
    </row>
    <row r="83" spans="1:8" ht="35.1" customHeight="1" x14ac:dyDescent="0.3">
      <c r="A83" s="56">
        <v>41644</v>
      </c>
      <c r="B83" s="58" t="s">
        <v>2494</v>
      </c>
      <c r="C83" s="57">
        <v>149600000</v>
      </c>
      <c r="D83" s="54">
        <v>34</v>
      </c>
      <c r="E83" s="56">
        <v>8.6470000000000002</v>
      </c>
      <c r="F83" s="55">
        <v>11.7204</v>
      </c>
      <c r="G83" s="54">
        <v>10.082000000000001</v>
      </c>
      <c r="H83" s="53">
        <v>5</v>
      </c>
    </row>
    <row r="84" spans="1:8" ht="35.1" customHeight="1" x14ac:dyDescent="0.3">
      <c r="A84" s="56">
        <v>41672</v>
      </c>
      <c r="B84" s="58" t="s">
        <v>2810</v>
      </c>
      <c r="C84" s="57">
        <v>35600000</v>
      </c>
      <c r="D84" s="54">
        <v>39</v>
      </c>
      <c r="E84" s="56">
        <v>23.57</v>
      </c>
      <c r="F84" s="55">
        <v>30.998999999999999</v>
      </c>
      <c r="G84" s="54">
        <v>28.882899999999999</v>
      </c>
      <c r="H84" s="53">
        <v>3</v>
      </c>
    </row>
    <row r="85" spans="1:8" ht="35.1" customHeight="1" x14ac:dyDescent="0.3">
      <c r="A85" s="56">
        <v>41752</v>
      </c>
      <c r="B85" s="58" t="s">
        <v>2798</v>
      </c>
      <c r="C85" s="57">
        <v>16100000</v>
      </c>
      <c r="D85" s="54">
        <v>12</v>
      </c>
      <c r="E85" s="56">
        <v>7.2</v>
      </c>
      <c r="F85" s="55">
        <v>8.43</v>
      </c>
      <c r="G85" s="54">
        <v>8.2017000000000007</v>
      </c>
      <c r="H85" s="53">
        <v>3</v>
      </c>
    </row>
    <row r="86" spans="1:8" ht="35.1" customHeight="1" x14ac:dyDescent="0.3">
      <c r="A86" s="56">
        <v>41901</v>
      </c>
      <c r="B86" s="58" t="s">
        <v>2967</v>
      </c>
      <c r="C86" s="57">
        <v>10300000</v>
      </c>
      <c r="D86" s="54">
        <v>13</v>
      </c>
      <c r="E86" s="56">
        <v>3.47</v>
      </c>
      <c r="F86" s="55">
        <v>6.65</v>
      </c>
      <c r="G86" s="54">
        <v>5.5701000000000001</v>
      </c>
      <c r="H86" s="53">
        <v>1</v>
      </c>
    </row>
    <row r="87" spans="1:8" ht="35.1" customHeight="1" x14ac:dyDescent="0.3">
      <c r="A87" s="56">
        <v>41901</v>
      </c>
      <c r="B87" s="58" t="s">
        <v>2967</v>
      </c>
      <c r="C87" s="57">
        <v>13400000</v>
      </c>
      <c r="D87" s="54">
        <v>5</v>
      </c>
      <c r="E87" s="56">
        <v>6.47</v>
      </c>
      <c r="F87" s="55">
        <v>10.050000000000001</v>
      </c>
      <c r="G87" s="54">
        <v>7.7648000000000001</v>
      </c>
      <c r="H87" s="53">
        <v>2</v>
      </c>
    </row>
    <row r="88" spans="1:8" ht="35.1" customHeight="1" x14ac:dyDescent="0.3">
      <c r="A88" s="56">
        <v>43068</v>
      </c>
      <c r="B88" s="58" t="s">
        <v>2778</v>
      </c>
      <c r="C88" s="57">
        <v>26600000</v>
      </c>
      <c r="D88" s="54">
        <v>48</v>
      </c>
      <c r="E88" s="56">
        <v>19.829999999999998</v>
      </c>
      <c r="F88" s="55">
        <v>30.64</v>
      </c>
      <c r="G88" s="54">
        <v>23.258500000000002</v>
      </c>
      <c r="H88" s="53">
        <v>2</v>
      </c>
    </row>
    <row r="89" spans="1:8" ht="35.1" customHeight="1" x14ac:dyDescent="0.3">
      <c r="A89" s="56">
        <v>43069</v>
      </c>
      <c r="B89" s="58" t="s">
        <v>2746</v>
      </c>
      <c r="C89" s="57">
        <v>29900000</v>
      </c>
      <c r="D89" s="54">
        <v>45</v>
      </c>
      <c r="E89" s="56">
        <v>17.8</v>
      </c>
      <c r="F89" s="55">
        <v>30.94</v>
      </c>
      <c r="G89" s="54">
        <v>21.294899999999998</v>
      </c>
      <c r="H89" s="53">
        <v>2</v>
      </c>
    </row>
    <row r="90" spans="1:8" ht="35.1" customHeight="1" x14ac:dyDescent="0.3">
      <c r="A90" s="56">
        <v>44162</v>
      </c>
      <c r="B90" s="58" t="s">
        <v>2857</v>
      </c>
      <c r="C90" s="57">
        <v>5600000</v>
      </c>
      <c r="D90" s="54">
        <v>13</v>
      </c>
      <c r="E90" s="56">
        <v>8.1</v>
      </c>
      <c r="F90" s="55">
        <v>10</v>
      </c>
      <c r="G90" s="54">
        <v>9.1879000000000008</v>
      </c>
      <c r="H90" s="53">
        <v>2</v>
      </c>
    </row>
    <row r="91" spans="1:8" ht="35.1" customHeight="1" x14ac:dyDescent="0.3">
      <c r="A91" s="56">
        <v>44332</v>
      </c>
      <c r="B91" s="58" t="s">
        <v>2787</v>
      </c>
      <c r="C91" s="57">
        <v>166500000</v>
      </c>
      <c r="D91" s="54">
        <v>80</v>
      </c>
      <c r="E91" s="56">
        <v>7.65</v>
      </c>
      <c r="F91" s="55">
        <v>12.33</v>
      </c>
      <c r="G91" s="54">
        <v>10.025600000000001</v>
      </c>
      <c r="H91" s="53">
        <v>2</v>
      </c>
    </row>
    <row r="92" spans="1:8" ht="35.1" customHeight="1" x14ac:dyDescent="0.3">
      <c r="A92" s="56">
        <v>44381</v>
      </c>
      <c r="B92" s="58" t="s">
        <v>2849</v>
      </c>
      <c r="C92" s="57">
        <v>14100000</v>
      </c>
      <c r="D92" s="54">
        <v>18</v>
      </c>
      <c r="E92" s="56">
        <v>5.03</v>
      </c>
      <c r="F92" s="55">
        <v>6.9</v>
      </c>
      <c r="G92" s="54">
        <v>6.1578999999999997</v>
      </c>
      <c r="H92" s="53">
        <v>2</v>
      </c>
    </row>
    <row r="93" spans="1:8" ht="35.1" customHeight="1" x14ac:dyDescent="0.3">
      <c r="A93" s="56">
        <v>45511</v>
      </c>
      <c r="B93" s="58" t="s">
        <v>2999</v>
      </c>
      <c r="C93" s="57">
        <v>16100000</v>
      </c>
      <c r="D93" s="54">
        <v>28</v>
      </c>
      <c r="E93" s="56">
        <v>11.75</v>
      </c>
      <c r="F93" s="55">
        <v>28.79</v>
      </c>
      <c r="G93" s="54">
        <v>16.918700000000001</v>
      </c>
      <c r="H93" s="53">
        <v>1</v>
      </c>
    </row>
    <row r="94" spans="1:8" ht="35.1" customHeight="1" x14ac:dyDescent="0.3">
      <c r="A94" s="56">
        <v>45551</v>
      </c>
      <c r="B94" s="58" t="s">
        <v>2974</v>
      </c>
      <c r="C94" s="57">
        <v>9500000</v>
      </c>
      <c r="D94" s="54">
        <v>18</v>
      </c>
      <c r="E94" s="56">
        <v>1.58</v>
      </c>
      <c r="F94" s="55">
        <v>2.37</v>
      </c>
      <c r="G94" s="54">
        <v>2.0019</v>
      </c>
      <c r="H94" s="53">
        <v>1</v>
      </c>
    </row>
    <row r="95" spans="1:8" ht="35.1" customHeight="1" x14ac:dyDescent="0.3">
      <c r="A95" s="56">
        <v>45552</v>
      </c>
      <c r="B95" s="58" t="s">
        <v>2811</v>
      </c>
      <c r="C95" s="57">
        <v>5400000</v>
      </c>
      <c r="D95" s="54">
        <v>12</v>
      </c>
      <c r="E95" s="56">
        <v>9.14</v>
      </c>
      <c r="F95" s="55">
        <v>12.02</v>
      </c>
      <c r="G95" s="54">
        <v>11.2941</v>
      </c>
      <c r="H95" s="53">
        <v>3</v>
      </c>
    </row>
    <row r="96" spans="1:8" ht="35.1" customHeight="1" x14ac:dyDescent="0.3">
      <c r="A96" s="56">
        <v>45661</v>
      </c>
      <c r="B96" s="58" t="s">
        <v>2674</v>
      </c>
      <c r="C96" s="57">
        <v>42300000</v>
      </c>
      <c r="D96" s="54">
        <v>29</v>
      </c>
      <c r="E96" s="56">
        <v>7.21</v>
      </c>
      <c r="F96" s="55">
        <v>11.91</v>
      </c>
      <c r="G96" s="54">
        <v>9.5038999999999998</v>
      </c>
      <c r="H96" s="53">
        <v>2</v>
      </c>
    </row>
    <row r="97" spans="1:8" ht="35.1" customHeight="1" x14ac:dyDescent="0.3">
      <c r="A97" s="56">
        <v>47145</v>
      </c>
      <c r="B97" s="58" t="s">
        <v>2961</v>
      </c>
      <c r="C97" s="57">
        <v>4200000</v>
      </c>
      <c r="D97" s="54">
        <v>14</v>
      </c>
      <c r="E97" s="56">
        <v>7.53</v>
      </c>
      <c r="F97" s="55">
        <v>10.67</v>
      </c>
      <c r="G97" s="54">
        <v>8.6440000000000001</v>
      </c>
      <c r="H97" s="53">
        <v>1</v>
      </c>
    </row>
    <row r="98" spans="1:8" ht="35.1" customHeight="1" x14ac:dyDescent="0.3">
      <c r="A98" s="56">
        <v>47162</v>
      </c>
      <c r="B98" s="58" t="s">
        <v>2893</v>
      </c>
      <c r="C98" s="57">
        <v>4900000</v>
      </c>
      <c r="D98" s="54">
        <v>12</v>
      </c>
      <c r="E98" s="56">
        <v>7.81</v>
      </c>
      <c r="F98" s="55">
        <v>10.31</v>
      </c>
      <c r="G98" s="54">
        <v>8.8811999999999998</v>
      </c>
      <c r="H98" s="53">
        <v>2</v>
      </c>
    </row>
    <row r="99" spans="1:8" ht="35.1" customHeight="1" x14ac:dyDescent="0.3">
      <c r="A99" s="56">
        <v>47202</v>
      </c>
      <c r="B99" s="58" t="s">
        <v>2632</v>
      </c>
      <c r="C99" s="57">
        <v>22500000</v>
      </c>
      <c r="D99" s="54">
        <v>38</v>
      </c>
      <c r="E99" s="56">
        <v>8.08</v>
      </c>
      <c r="F99" s="55">
        <v>17.87</v>
      </c>
      <c r="G99" s="54">
        <v>14.094799999999999</v>
      </c>
      <c r="H99" s="53">
        <v>4</v>
      </c>
    </row>
    <row r="100" spans="1:8" ht="35.1" customHeight="1" x14ac:dyDescent="0.3">
      <c r="A100" s="56">
        <v>47203</v>
      </c>
      <c r="B100" s="58" t="s">
        <v>2943</v>
      </c>
      <c r="C100" s="57">
        <v>9200000</v>
      </c>
      <c r="D100" s="54">
        <v>7</v>
      </c>
      <c r="E100" s="56">
        <v>6.23</v>
      </c>
      <c r="F100" s="55">
        <v>20.69</v>
      </c>
      <c r="G100" s="54">
        <v>15.64</v>
      </c>
      <c r="H100" s="53">
        <v>2</v>
      </c>
    </row>
    <row r="101" spans="1:8" ht="35.1" customHeight="1" x14ac:dyDescent="0.3">
      <c r="A101" s="56">
        <v>47363</v>
      </c>
      <c r="B101" s="58" t="s">
        <v>2850</v>
      </c>
      <c r="C101" s="57">
        <v>21500000</v>
      </c>
      <c r="D101" s="54">
        <v>21</v>
      </c>
      <c r="E101" s="56">
        <v>54.12</v>
      </c>
      <c r="F101" s="55">
        <v>70.410499999999999</v>
      </c>
      <c r="G101" s="54">
        <v>61.5807</v>
      </c>
      <c r="H101" s="53">
        <v>2</v>
      </c>
    </row>
    <row r="102" spans="1:8" ht="35.1" customHeight="1" x14ac:dyDescent="0.3">
      <c r="A102" s="56">
        <v>47441</v>
      </c>
      <c r="B102" s="58" t="s">
        <v>2851</v>
      </c>
      <c r="C102" s="57">
        <v>6900000</v>
      </c>
      <c r="D102" s="54">
        <v>13</v>
      </c>
      <c r="E102" s="56">
        <v>9.69</v>
      </c>
      <c r="F102" s="55">
        <v>11.92</v>
      </c>
      <c r="G102" s="54">
        <v>10.655200000000001</v>
      </c>
      <c r="H102" s="53">
        <v>1</v>
      </c>
    </row>
    <row r="103" spans="1:8" ht="35.1" customHeight="1" x14ac:dyDescent="0.3">
      <c r="A103" s="56">
        <v>47601</v>
      </c>
      <c r="B103" s="58" t="s">
        <v>2799</v>
      </c>
      <c r="C103" s="57">
        <v>32400000</v>
      </c>
      <c r="D103" s="54">
        <v>45</v>
      </c>
      <c r="E103" s="56">
        <v>16.38</v>
      </c>
      <c r="F103" s="55">
        <v>22.28</v>
      </c>
      <c r="G103" s="54">
        <v>20.4392</v>
      </c>
      <c r="H103" s="53">
        <v>2</v>
      </c>
    </row>
    <row r="104" spans="1:8" ht="35.1" customHeight="1" x14ac:dyDescent="0.3">
      <c r="A104" s="56">
        <v>47631</v>
      </c>
      <c r="B104" s="58" t="s">
        <v>2875</v>
      </c>
      <c r="C104" s="57">
        <v>1100000</v>
      </c>
      <c r="D104" s="54">
        <v>2</v>
      </c>
      <c r="E104" s="56">
        <v>5.0199999999999996</v>
      </c>
      <c r="F104" s="55">
        <v>5.64</v>
      </c>
      <c r="G104" s="54">
        <v>5.0763999999999996</v>
      </c>
      <c r="H104" s="53">
        <v>1</v>
      </c>
    </row>
    <row r="105" spans="1:8" ht="35.1" customHeight="1" x14ac:dyDescent="0.3">
      <c r="A105" s="56">
        <v>47632</v>
      </c>
      <c r="B105" s="58" t="s">
        <v>2754</v>
      </c>
      <c r="C105" s="57">
        <v>50400000</v>
      </c>
      <c r="D105" s="54">
        <v>33</v>
      </c>
      <c r="E105" s="56">
        <v>13.5</v>
      </c>
      <c r="F105" s="55">
        <v>17.7895</v>
      </c>
      <c r="G105" s="54">
        <v>15.606999999999999</v>
      </c>
      <c r="H105" s="53">
        <v>3</v>
      </c>
    </row>
    <row r="106" spans="1:8" ht="35.1" customHeight="1" x14ac:dyDescent="0.3">
      <c r="A106" s="56">
        <v>47641</v>
      </c>
      <c r="B106" s="58" t="s">
        <v>2954</v>
      </c>
      <c r="C106" s="57">
        <v>500000</v>
      </c>
      <c r="D106" s="54">
        <v>1</v>
      </c>
      <c r="E106" s="56">
        <v>5.01</v>
      </c>
      <c r="F106" s="55">
        <v>5.01</v>
      </c>
      <c r="G106" s="54">
        <v>5.01</v>
      </c>
      <c r="H106" s="53">
        <v>1</v>
      </c>
    </row>
    <row r="107" spans="1:8" ht="35.1" customHeight="1" x14ac:dyDescent="0.3">
      <c r="A107" s="56">
        <v>49065</v>
      </c>
      <c r="B107" s="58" t="s">
        <v>2894</v>
      </c>
      <c r="C107" s="57">
        <v>34000000</v>
      </c>
      <c r="D107" s="54">
        <v>32</v>
      </c>
      <c r="E107" s="56">
        <v>17.37</v>
      </c>
      <c r="F107" s="55">
        <v>21.91</v>
      </c>
      <c r="G107" s="54">
        <v>19.936800000000002</v>
      </c>
      <c r="H107" s="53">
        <v>1</v>
      </c>
    </row>
    <row r="108" spans="1:8" ht="35.1" customHeight="1" x14ac:dyDescent="0.3">
      <c r="A108" s="56">
        <v>49123</v>
      </c>
      <c r="B108" s="58" t="s">
        <v>3000</v>
      </c>
      <c r="C108" s="57">
        <v>17200000</v>
      </c>
      <c r="D108" s="54">
        <v>5</v>
      </c>
      <c r="E108" s="56">
        <v>29.15</v>
      </c>
      <c r="F108" s="55">
        <v>35.252899999999997</v>
      </c>
      <c r="G108" s="54">
        <v>30.945799999999998</v>
      </c>
      <c r="H108" s="53">
        <v>3</v>
      </c>
    </row>
    <row r="109" spans="1:8" ht="35.1" customHeight="1" x14ac:dyDescent="0.3">
      <c r="A109" s="56">
        <v>49191</v>
      </c>
      <c r="B109" s="58" t="s">
        <v>2921</v>
      </c>
      <c r="C109" s="57">
        <v>456000000</v>
      </c>
      <c r="D109" s="54">
        <v>180</v>
      </c>
      <c r="E109" s="56">
        <v>15.66</v>
      </c>
      <c r="F109" s="55">
        <v>26.47</v>
      </c>
      <c r="G109" s="54">
        <v>17.838200000000001</v>
      </c>
      <c r="H109" s="53">
        <v>5</v>
      </c>
    </row>
    <row r="110" spans="1:8" ht="35.1" customHeight="1" x14ac:dyDescent="0.3">
      <c r="A110" s="56">
        <v>49671</v>
      </c>
      <c r="B110" s="58" t="s">
        <v>2986</v>
      </c>
      <c r="C110" s="57">
        <v>41000000</v>
      </c>
      <c r="D110" s="54">
        <v>35</v>
      </c>
      <c r="E110" s="56">
        <v>12.12</v>
      </c>
      <c r="F110" s="55">
        <v>16.34</v>
      </c>
      <c r="G110" s="54">
        <v>14.033899999999999</v>
      </c>
      <c r="H110" s="53">
        <v>3</v>
      </c>
    </row>
    <row r="111" spans="1:8" ht="35.1" customHeight="1" x14ac:dyDescent="0.3">
      <c r="A111" s="56">
        <v>49672</v>
      </c>
      <c r="B111" s="58" t="s">
        <v>2944</v>
      </c>
      <c r="C111" s="57">
        <v>39300000</v>
      </c>
      <c r="D111" s="54">
        <v>46</v>
      </c>
      <c r="E111" s="56">
        <v>7.68</v>
      </c>
      <c r="F111" s="55">
        <v>9.89</v>
      </c>
      <c r="G111" s="54">
        <v>9.1262000000000008</v>
      </c>
      <c r="H111" s="53">
        <v>3</v>
      </c>
    </row>
    <row r="112" spans="1:8" ht="35.1" customHeight="1" x14ac:dyDescent="0.3">
      <c r="A112" s="56">
        <v>50112</v>
      </c>
      <c r="B112" s="58" t="s">
        <v>2895</v>
      </c>
      <c r="C112" s="57">
        <v>28600000</v>
      </c>
      <c r="D112" s="54">
        <v>23</v>
      </c>
      <c r="E112" s="56">
        <v>20.73</v>
      </c>
      <c r="F112" s="55">
        <v>62.16</v>
      </c>
      <c r="G112" s="54">
        <v>35.585799999999999</v>
      </c>
      <c r="H112" s="53">
        <v>2</v>
      </c>
    </row>
    <row r="113" spans="1:8" ht="35.1" customHeight="1" x14ac:dyDescent="0.3">
      <c r="A113" s="56">
        <v>52137</v>
      </c>
      <c r="B113" s="58" t="s">
        <v>2621</v>
      </c>
      <c r="C113" s="57">
        <v>7800000</v>
      </c>
      <c r="D113" s="54">
        <v>22</v>
      </c>
      <c r="E113" s="56">
        <v>15.79</v>
      </c>
      <c r="F113" s="55">
        <v>19.600000000000001</v>
      </c>
      <c r="G113" s="54">
        <v>17.269100000000002</v>
      </c>
      <c r="H113" s="53">
        <v>5</v>
      </c>
    </row>
    <row r="114" spans="1:8" ht="35.1" customHeight="1" x14ac:dyDescent="0.3">
      <c r="A114" s="56">
        <v>52231</v>
      </c>
      <c r="B114" s="58" t="s">
        <v>2815</v>
      </c>
      <c r="C114" s="57">
        <v>155700000</v>
      </c>
      <c r="D114" s="54">
        <v>66</v>
      </c>
      <c r="E114" s="56">
        <v>10.3766</v>
      </c>
      <c r="F114" s="55">
        <v>15.73</v>
      </c>
      <c r="G114" s="54">
        <v>13.494300000000001</v>
      </c>
      <c r="H114" s="53">
        <v>3</v>
      </c>
    </row>
    <row r="115" spans="1:8" ht="35.1" customHeight="1" x14ac:dyDescent="0.3">
      <c r="A115" s="56">
        <v>52633</v>
      </c>
      <c r="B115" s="58" t="s">
        <v>2660</v>
      </c>
      <c r="C115" s="57">
        <v>27500000</v>
      </c>
      <c r="D115" s="54">
        <v>9</v>
      </c>
      <c r="E115" s="56">
        <v>10.119999999999999</v>
      </c>
      <c r="F115" s="55">
        <v>20.9</v>
      </c>
      <c r="G115" s="54">
        <v>14.607799999999999</v>
      </c>
      <c r="H115" s="53">
        <v>3</v>
      </c>
    </row>
    <row r="116" spans="1:8" ht="35.1" customHeight="1" x14ac:dyDescent="0.3">
      <c r="A116" s="56">
        <v>52634</v>
      </c>
      <c r="B116" s="58" t="s">
        <v>2677</v>
      </c>
      <c r="C116" s="57">
        <v>44500000</v>
      </c>
      <c r="D116" s="54">
        <v>7</v>
      </c>
      <c r="E116" s="56">
        <v>5.31</v>
      </c>
      <c r="F116" s="55">
        <v>17.809999999999999</v>
      </c>
      <c r="G116" s="54">
        <v>9.3015000000000008</v>
      </c>
      <c r="H116" s="53">
        <v>2</v>
      </c>
    </row>
    <row r="117" spans="1:8" ht="35.1" customHeight="1" x14ac:dyDescent="0.3">
      <c r="A117" s="56">
        <v>52852</v>
      </c>
      <c r="B117" s="58" t="s">
        <v>2936</v>
      </c>
      <c r="C117" s="57">
        <v>3300000</v>
      </c>
      <c r="D117" s="54">
        <v>4</v>
      </c>
      <c r="E117" s="56">
        <v>4.3600000000000003</v>
      </c>
      <c r="F117" s="55">
        <v>5.84</v>
      </c>
      <c r="G117" s="54">
        <v>4.7339000000000002</v>
      </c>
      <c r="H117" s="53">
        <v>1</v>
      </c>
    </row>
    <row r="118" spans="1:8" ht="35.1" customHeight="1" x14ac:dyDescent="0.3">
      <c r="A118" s="56">
        <v>53063</v>
      </c>
      <c r="B118" s="58" t="s">
        <v>2756</v>
      </c>
      <c r="C118" s="57">
        <v>477100000</v>
      </c>
      <c r="D118" s="54">
        <v>295</v>
      </c>
      <c r="E118" s="56">
        <v>8.44</v>
      </c>
      <c r="F118" s="55">
        <v>22.48</v>
      </c>
      <c r="G118" s="54">
        <v>17.3218</v>
      </c>
      <c r="H118" s="53">
        <v>3</v>
      </c>
    </row>
    <row r="119" spans="1:8" ht="35.1" customHeight="1" x14ac:dyDescent="0.3">
      <c r="A119" s="56">
        <v>53094</v>
      </c>
      <c r="B119" s="58" t="s">
        <v>2757</v>
      </c>
      <c r="C119" s="57">
        <v>108700000</v>
      </c>
      <c r="D119" s="54">
        <v>177</v>
      </c>
      <c r="E119" s="56">
        <v>17.91</v>
      </c>
      <c r="F119" s="55">
        <v>36.35</v>
      </c>
      <c r="G119" s="54">
        <v>28.021100000000001</v>
      </c>
      <c r="H119" s="53">
        <v>2</v>
      </c>
    </row>
    <row r="120" spans="1:8" ht="35.1" customHeight="1" x14ac:dyDescent="0.3">
      <c r="A120" s="56">
        <v>54255</v>
      </c>
      <c r="B120" s="58" t="s">
        <v>2993</v>
      </c>
      <c r="C120" s="57">
        <v>209800000</v>
      </c>
      <c r="D120" s="54">
        <v>209</v>
      </c>
      <c r="E120" s="56">
        <v>6.93</v>
      </c>
      <c r="F120" s="55">
        <v>13.23</v>
      </c>
      <c r="G120" s="54">
        <v>9.6661999999999999</v>
      </c>
      <c r="H120" s="53">
        <v>1</v>
      </c>
    </row>
    <row r="121" spans="1:8" ht="35.1" customHeight="1" x14ac:dyDescent="0.3">
      <c r="A121" s="56">
        <v>55381</v>
      </c>
      <c r="B121" s="58" t="s">
        <v>2955</v>
      </c>
      <c r="C121" s="57">
        <v>13700000</v>
      </c>
      <c r="D121" s="54">
        <v>2</v>
      </c>
      <c r="E121" s="56">
        <v>0.33</v>
      </c>
      <c r="F121" s="55">
        <v>0.34</v>
      </c>
      <c r="G121" s="54">
        <v>0.33100000000000002</v>
      </c>
      <c r="H121" s="53">
        <v>1</v>
      </c>
    </row>
    <row r="122" spans="1:8" ht="35.1" customHeight="1" x14ac:dyDescent="0.3">
      <c r="A122" s="56">
        <v>61753</v>
      </c>
      <c r="B122" s="58" t="s">
        <v>2946</v>
      </c>
      <c r="C122" s="57">
        <v>25700000</v>
      </c>
      <c r="D122" s="54">
        <v>26</v>
      </c>
      <c r="E122" s="56">
        <v>3.77</v>
      </c>
      <c r="F122" s="55">
        <v>12.03</v>
      </c>
      <c r="G122" s="54">
        <v>8.9194999999999993</v>
      </c>
      <c r="H122" s="53">
        <v>1</v>
      </c>
    </row>
    <row r="123" spans="1:8" ht="35.1" customHeight="1" x14ac:dyDescent="0.3">
      <c r="A123" s="56">
        <v>61791</v>
      </c>
      <c r="B123" s="58" t="s">
        <v>2789</v>
      </c>
      <c r="C123" s="57">
        <v>3400000</v>
      </c>
      <c r="D123" s="54">
        <v>4</v>
      </c>
      <c r="E123" s="56">
        <v>16.920000000000002</v>
      </c>
      <c r="F123" s="55">
        <v>19.98</v>
      </c>
      <c r="G123" s="54">
        <v>18.0124</v>
      </c>
      <c r="H123" s="53">
        <v>3</v>
      </c>
    </row>
    <row r="124" spans="1:8" ht="35.1" customHeight="1" x14ac:dyDescent="0.3">
      <c r="A124" s="56">
        <v>61893</v>
      </c>
      <c r="B124" s="58" t="s">
        <v>2865</v>
      </c>
      <c r="C124" s="57">
        <v>59600000</v>
      </c>
      <c r="D124" s="54">
        <v>68</v>
      </c>
      <c r="E124" s="56">
        <v>13.44</v>
      </c>
      <c r="F124" s="55">
        <v>16.100000000000001</v>
      </c>
      <c r="G124" s="54">
        <v>14.8568</v>
      </c>
      <c r="H124" s="53">
        <v>3</v>
      </c>
    </row>
    <row r="125" spans="1:8" ht="35.1" customHeight="1" x14ac:dyDescent="0.3">
      <c r="A125" s="56">
        <v>61952</v>
      </c>
      <c r="B125" s="58" t="s">
        <v>2963</v>
      </c>
      <c r="C125" s="57">
        <v>7000000</v>
      </c>
      <c r="D125" s="54">
        <v>7</v>
      </c>
      <c r="E125" s="56">
        <v>12.25</v>
      </c>
      <c r="F125" s="55">
        <v>15.14</v>
      </c>
      <c r="G125" s="54">
        <v>15.008699999999999</v>
      </c>
      <c r="H125" s="53">
        <v>1</v>
      </c>
    </row>
    <row r="126" spans="1:8" ht="35.1" customHeight="1" x14ac:dyDescent="0.3">
      <c r="A126" s="56">
        <v>61952</v>
      </c>
      <c r="B126" s="58" t="s">
        <v>2963</v>
      </c>
      <c r="C126" s="57">
        <v>73300000</v>
      </c>
      <c r="D126" s="54">
        <v>37</v>
      </c>
      <c r="E126" s="56">
        <v>12.1435</v>
      </c>
      <c r="F126" s="55">
        <v>17.256699999999999</v>
      </c>
      <c r="G126" s="54">
        <v>15.5242</v>
      </c>
      <c r="H126" s="53">
        <v>2</v>
      </c>
    </row>
    <row r="127" spans="1:8" ht="35.1" customHeight="1" x14ac:dyDescent="0.3">
      <c r="A127" s="56">
        <v>62053</v>
      </c>
      <c r="B127" s="58" t="s">
        <v>2905</v>
      </c>
      <c r="C127" s="57">
        <v>215400000</v>
      </c>
      <c r="D127" s="54">
        <v>55</v>
      </c>
      <c r="E127" s="56">
        <v>19.27</v>
      </c>
      <c r="F127" s="55">
        <v>41.83</v>
      </c>
      <c r="G127" s="54">
        <v>22.007999999999999</v>
      </c>
      <c r="H127" s="53">
        <v>3</v>
      </c>
    </row>
    <row r="128" spans="1:8" ht="35.1" customHeight="1" x14ac:dyDescent="0.3">
      <c r="A128" s="56">
        <v>62083</v>
      </c>
      <c r="B128" s="58" t="s">
        <v>2964</v>
      </c>
      <c r="C128" s="57">
        <v>400000</v>
      </c>
      <c r="D128" s="54">
        <v>2</v>
      </c>
      <c r="E128" s="56">
        <v>39.729999999999997</v>
      </c>
      <c r="F128" s="55">
        <v>40.65</v>
      </c>
      <c r="G128" s="54">
        <v>39.96</v>
      </c>
      <c r="H128" s="53">
        <v>3</v>
      </c>
    </row>
    <row r="129" spans="1:8" ht="35.1" customHeight="1" x14ac:dyDescent="0.3">
      <c r="A129" s="56">
        <v>62234</v>
      </c>
      <c r="B129" s="58" t="s">
        <v>2947</v>
      </c>
      <c r="C129" s="57">
        <v>3300000</v>
      </c>
      <c r="D129" s="54">
        <v>4</v>
      </c>
      <c r="E129" s="56">
        <v>53.93</v>
      </c>
      <c r="F129" s="55">
        <v>82.33</v>
      </c>
      <c r="G129" s="54">
        <v>73.154200000000003</v>
      </c>
      <c r="H129" s="53">
        <v>1</v>
      </c>
    </row>
    <row r="130" spans="1:8" ht="35.1" customHeight="1" x14ac:dyDescent="0.3">
      <c r="A130" s="56">
        <v>62482</v>
      </c>
      <c r="B130" s="58" t="s">
        <v>2842</v>
      </c>
      <c r="C130" s="57">
        <v>15700000</v>
      </c>
      <c r="D130" s="54">
        <v>8</v>
      </c>
      <c r="E130" s="56">
        <v>9.2200000000000006</v>
      </c>
      <c r="F130" s="55">
        <v>11.96</v>
      </c>
      <c r="G130" s="54">
        <v>11.4063</v>
      </c>
      <c r="H130" s="53">
        <v>2</v>
      </c>
    </row>
    <row r="131" spans="1:8" ht="35.1" customHeight="1" x14ac:dyDescent="0.3">
      <c r="A131" s="56">
        <v>62573</v>
      </c>
      <c r="B131" s="58" t="s">
        <v>2948</v>
      </c>
      <c r="C131" s="57">
        <v>42900000</v>
      </c>
      <c r="D131" s="54">
        <v>42</v>
      </c>
      <c r="E131" s="56">
        <v>18.29</v>
      </c>
      <c r="F131" s="55">
        <v>30.857500000000002</v>
      </c>
      <c r="G131" s="54">
        <v>22.033200000000001</v>
      </c>
      <c r="H131" s="53">
        <v>2</v>
      </c>
    </row>
    <row r="132" spans="1:8" ht="35.1" customHeight="1" x14ac:dyDescent="0.3">
      <c r="A132" s="56">
        <v>62743</v>
      </c>
      <c r="B132" s="58" t="s">
        <v>2609</v>
      </c>
      <c r="C132" s="57">
        <v>105000000</v>
      </c>
      <c r="D132" s="54">
        <v>108</v>
      </c>
      <c r="E132" s="56">
        <v>8.1199999999999992</v>
      </c>
      <c r="F132" s="55">
        <v>10.57</v>
      </c>
      <c r="G132" s="54">
        <v>9.1188000000000002</v>
      </c>
      <c r="H132" s="53">
        <v>3</v>
      </c>
    </row>
    <row r="133" spans="1:8" ht="35.1" customHeight="1" x14ac:dyDescent="0.3">
      <c r="A133" s="56">
        <v>62881</v>
      </c>
      <c r="B133" s="58" t="s">
        <v>2832</v>
      </c>
      <c r="C133" s="57">
        <v>5500000</v>
      </c>
      <c r="D133" s="54">
        <v>11</v>
      </c>
      <c r="E133" s="56">
        <v>27.02</v>
      </c>
      <c r="F133" s="55">
        <v>33.655000000000001</v>
      </c>
      <c r="G133" s="54">
        <v>31.052900000000001</v>
      </c>
      <c r="H133" s="53">
        <v>3</v>
      </c>
    </row>
    <row r="134" spans="1:8" ht="35.1" customHeight="1" x14ac:dyDescent="0.3">
      <c r="A134" s="56">
        <v>64143</v>
      </c>
      <c r="B134" s="58" t="s">
        <v>2729</v>
      </c>
      <c r="C134" s="57">
        <v>119700000</v>
      </c>
      <c r="D134" s="54">
        <v>127</v>
      </c>
      <c r="E134" s="56">
        <v>9.25</v>
      </c>
      <c r="F134" s="55">
        <v>13.83</v>
      </c>
      <c r="G134" s="54">
        <v>11.3996</v>
      </c>
      <c r="H134" s="53">
        <v>2</v>
      </c>
    </row>
    <row r="135" spans="1:8" ht="35.1" customHeight="1" x14ac:dyDescent="0.3">
      <c r="A135" s="56">
        <v>64161</v>
      </c>
      <c r="B135" s="58" t="s">
        <v>2827</v>
      </c>
      <c r="C135" s="57">
        <v>5400000</v>
      </c>
      <c r="D135" s="54">
        <v>7</v>
      </c>
      <c r="E135" s="56">
        <v>32.33</v>
      </c>
      <c r="F135" s="55">
        <v>43.42</v>
      </c>
      <c r="G135" s="54">
        <v>41.342399999999998</v>
      </c>
      <c r="H135" s="53">
        <v>3</v>
      </c>
    </row>
    <row r="136" spans="1:8" ht="35.1" customHeight="1" x14ac:dyDescent="0.3">
      <c r="A136" s="56">
        <v>64381</v>
      </c>
      <c r="B136" s="58" t="s">
        <v>2906</v>
      </c>
      <c r="C136" s="57">
        <v>2400000</v>
      </c>
      <c r="D136" s="54">
        <v>6</v>
      </c>
      <c r="E136" s="56">
        <v>20.170000000000002</v>
      </c>
      <c r="F136" s="55">
        <v>22.93</v>
      </c>
      <c r="G136" s="54">
        <v>21.0504</v>
      </c>
      <c r="H136" s="53">
        <v>1</v>
      </c>
    </row>
    <row r="137" spans="1:8" ht="35.1" customHeight="1" x14ac:dyDescent="0.3">
      <c r="A137" s="56">
        <v>64413</v>
      </c>
      <c r="B137" s="58" t="s">
        <v>2843</v>
      </c>
      <c r="C137" s="57">
        <v>198800000</v>
      </c>
      <c r="D137" s="54">
        <v>47</v>
      </c>
      <c r="E137" s="56">
        <v>18.86</v>
      </c>
      <c r="F137" s="55">
        <v>30.08</v>
      </c>
      <c r="G137" s="54">
        <v>22.7501</v>
      </c>
      <c r="H137" s="53">
        <v>2</v>
      </c>
    </row>
    <row r="138" spans="1:8" ht="35.1" customHeight="1" x14ac:dyDescent="0.3">
      <c r="A138" s="56">
        <v>64414</v>
      </c>
      <c r="B138" s="58" t="s">
        <v>2844</v>
      </c>
      <c r="C138" s="57">
        <v>159900000</v>
      </c>
      <c r="D138" s="54">
        <v>35</v>
      </c>
      <c r="E138" s="56">
        <v>18.899999999999999</v>
      </c>
      <c r="F138" s="55">
        <v>29.92</v>
      </c>
      <c r="G138" s="54">
        <v>25.154599999999999</v>
      </c>
      <c r="H138" s="53">
        <v>2</v>
      </c>
    </row>
    <row r="139" spans="1:8" ht="35.1" customHeight="1" x14ac:dyDescent="0.3">
      <c r="A139" s="56">
        <v>64415</v>
      </c>
      <c r="B139" s="58" t="s">
        <v>2968</v>
      </c>
      <c r="C139" s="57">
        <v>84200000</v>
      </c>
      <c r="D139" s="54">
        <v>25</v>
      </c>
      <c r="E139" s="56">
        <v>14.66</v>
      </c>
      <c r="F139" s="55">
        <v>30.531600000000001</v>
      </c>
      <c r="G139" s="54">
        <v>22.286000000000001</v>
      </c>
      <c r="H139" s="53">
        <v>2</v>
      </c>
    </row>
    <row r="140" spans="1:8" ht="35.1" customHeight="1" x14ac:dyDescent="0.3">
      <c r="A140" s="56">
        <v>64492</v>
      </c>
      <c r="B140" s="58" t="s">
        <v>2984</v>
      </c>
      <c r="C140" s="57">
        <v>12900000</v>
      </c>
      <c r="D140" s="54">
        <v>23</v>
      </c>
      <c r="E140" s="56">
        <v>10.050000000000001</v>
      </c>
      <c r="F140" s="55">
        <v>13.58</v>
      </c>
      <c r="G140" s="54">
        <v>12.0749</v>
      </c>
      <c r="H140" s="53">
        <v>1</v>
      </c>
    </row>
    <row r="141" spans="1:8" ht="35.1" customHeight="1" x14ac:dyDescent="0.3">
      <c r="A141" s="56">
        <v>64511</v>
      </c>
      <c r="B141" s="58" t="s">
        <v>2872</v>
      </c>
      <c r="C141" s="57">
        <v>24900000</v>
      </c>
      <c r="D141" s="54">
        <v>45</v>
      </c>
      <c r="E141" s="56">
        <v>1.77</v>
      </c>
      <c r="F141" s="55">
        <v>6.3921999999999999</v>
      </c>
      <c r="G141" s="54">
        <v>4.3406000000000002</v>
      </c>
      <c r="H141" s="53">
        <v>1</v>
      </c>
    </row>
    <row r="142" spans="1:8" ht="35.1" customHeight="1" x14ac:dyDescent="0.3">
      <c r="A142" s="56">
        <v>64511</v>
      </c>
      <c r="B142" s="58" t="s">
        <v>2872</v>
      </c>
      <c r="C142" s="57">
        <v>4600000</v>
      </c>
      <c r="D142" s="54">
        <v>3</v>
      </c>
      <c r="E142" s="56">
        <v>8.15</v>
      </c>
      <c r="F142" s="55">
        <v>9.52</v>
      </c>
      <c r="G142" s="54">
        <v>8.5667000000000009</v>
      </c>
      <c r="H142" s="53">
        <v>3</v>
      </c>
    </row>
    <row r="143" spans="1:8" ht="35.1" customHeight="1" x14ac:dyDescent="0.3">
      <c r="A143" s="56">
        <v>64691</v>
      </c>
      <c r="B143" s="58" t="s">
        <v>2994</v>
      </c>
      <c r="C143" s="57">
        <v>900000</v>
      </c>
      <c r="D143" s="54">
        <v>3</v>
      </c>
      <c r="E143" s="56">
        <v>69.14</v>
      </c>
      <c r="F143" s="55">
        <v>73.14</v>
      </c>
      <c r="G143" s="54">
        <v>70.921099999999996</v>
      </c>
      <c r="H143" s="53">
        <v>1</v>
      </c>
    </row>
    <row r="144" spans="1:8" ht="35.1" customHeight="1" x14ac:dyDescent="0.3">
      <c r="A144" s="56">
        <v>64772</v>
      </c>
      <c r="B144" s="58" t="s">
        <v>3007</v>
      </c>
      <c r="C144" s="57">
        <v>75000000</v>
      </c>
      <c r="D144" s="54">
        <v>9</v>
      </c>
      <c r="E144" s="56">
        <v>50.96</v>
      </c>
      <c r="F144" s="55">
        <v>60.51</v>
      </c>
      <c r="G144" s="54">
        <v>58.277700000000003</v>
      </c>
      <c r="H144" s="53">
        <v>3</v>
      </c>
    </row>
    <row r="145" spans="1:8" ht="35.1" customHeight="1" x14ac:dyDescent="0.3">
      <c r="A145" s="56">
        <v>64861</v>
      </c>
      <c r="B145" s="58" t="s">
        <v>2859</v>
      </c>
      <c r="C145" s="57">
        <v>35800000</v>
      </c>
      <c r="D145" s="54">
        <v>49</v>
      </c>
      <c r="E145" s="56">
        <v>13.6</v>
      </c>
      <c r="F145" s="55">
        <v>17.940000000000001</v>
      </c>
      <c r="G145" s="54">
        <v>15.962400000000001</v>
      </c>
      <c r="H145" s="53">
        <v>1</v>
      </c>
    </row>
    <row r="146" spans="1:8" ht="35.1" customHeight="1" x14ac:dyDescent="0.3">
      <c r="A146" s="56">
        <v>64861</v>
      </c>
      <c r="B146" s="58" t="s">
        <v>2859</v>
      </c>
      <c r="C146" s="57">
        <v>18000000</v>
      </c>
      <c r="D146" s="54">
        <v>16</v>
      </c>
      <c r="E146" s="56">
        <v>10.87</v>
      </c>
      <c r="F146" s="55">
        <v>14.68</v>
      </c>
      <c r="G146" s="54">
        <v>13.1844</v>
      </c>
      <c r="H146" s="53">
        <v>2</v>
      </c>
    </row>
    <row r="147" spans="1:8" ht="35.1" customHeight="1" x14ac:dyDescent="0.3">
      <c r="A147" s="56">
        <v>64961</v>
      </c>
      <c r="B147" s="58" t="s">
        <v>2769</v>
      </c>
      <c r="C147" s="57">
        <v>48900000</v>
      </c>
      <c r="D147" s="54">
        <v>44</v>
      </c>
      <c r="E147" s="56">
        <v>7.7</v>
      </c>
      <c r="F147" s="55">
        <v>10.69</v>
      </c>
      <c r="G147" s="54">
        <v>8.7530999999999999</v>
      </c>
      <c r="H147" s="53">
        <v>3</v>
      </c>
    </row>
    <row r="148" spans="1:8" ht="35.1" customHeight="1" x14ac:dyDescent="0.3">
      <c r="A148" s="56">
        <v>65581</v>
      </c>
      <c r="B148" s="58" t="s">
        <v>2896</v>
      </c>
      <c r="C148" s="57">
        <v>11200000</v>
      </c>
      <c r="D148" s="54">
        <v>18</v>
      </c>
      <c r="E148" s="56">
        <v>6.97</v>
      </c>
      <c r="F148" s="55">
        <v>10.52</v>
      </c>
      <c r="G148" s="54">
        <v>8.9437999999999995</v>
      </c>
      <c r="H148" s="53">
        <v>2</v>
      </c>
    </row>
    <row r="149" spans="1:8" ht="35.1" customHeight="1" x14ac:dyDescent="0.3">
      <c r="A149" s="56">
        <v>65581</v>
      </c>
      <c r="B149" s="58" t="s">
        <v>2896</v>
      </c>
      <c r="C149" s="57">
        <v>300000</v>
      </c>
      <c r="D149" s="54">
        <v>1</v>
      </c>
      <c r="E149" s="56">
        <v>9.01</v>
      </c>
      <c r="F149" s="55">
        <v>9.01</v>
      </c>
      <c r="G149" s="54">
        <v>9.01</v>
      </c>
      <c r="H149" s="53">
        <v>3</v>
      </c>
    </row>
    <row r="150" spans="1:8" ht="35.1" customHeight="1" x14ac:dyDescent="0.3">
      <c r="A150" s="56">
        <v>65891</v>
      </c>
      <c r="B150" s="58" t="s">
        <v>2897</v>
      </c>
      <c r="C150" s="57">
        <v>15100000</v>
      </c>
      <c r="D150" s="54">
        <v>33</v>
      </c>
      <c r="E150" s="56">
        <v>14.68</v>
      </c>
      <c r="F150" s="55">
        <v>20.6</v>
      </c>
      <c r="G150" s="54">
        <v>16.248899999999999</v>
      </c>
      <c r="H150" s="53">
        <v>2</v>
      </c>
    </row>
    <row r="151" spans="1:8" ht="35.1" customHeight="1" x14ac:dyDescent="0.3">
      <c r="A151" s="56">
        <v>65912</v>
      </c>
      <c r="B151" s="58" t="s">
        <v>2770</v>
      </c>
      <c r="C151" s="57">
        <v>13200000</v>
      </c>
      <c r="D151" s="54">
        <v>9</v>
      </c>
      <c r="E151" s="56">
        <v>11.46</v>
      </c>
      <c r="F151" s="55">
        <v>17.5</v>
      </c>
      <c r="G151" s="54">
        <v>16.342199999999998</v>
      </c>
      <c r="H151" s="53">
        <v>2</v>
      </c>
    </row>
    <row r="152" spans="1:8" ht="35.1" customHeight="1" x14ac:dyDescent="0.3">
      <c r="A152" s="56">
        <v>66291</v>
      </c>
      <c r="B152" s="58" t="s">
        <v>2806</v>
      </c>
      <c r="C152" s="57">
        <v>10200000</v>
      </c>
      <c r="D152" s="54">
        <v>4</v>
      </c>
      <c r="E152" s="56">
        <v>17.93</v>
      </c>
      <c r="F152" s="55">
        <v>22.79</v>
      </c>
      <c r="G152" s="54">
        <v>19.590199999999999</v>
      </c>
      <c r="H152" s="53">
        <v>2</v>
      </c>
    </row>
    <row r="153" spans="1:8" ht="35.1" customHeight="1" x14ac:dyDescent="0.3">
      <c r="A153" s="56">
        <v>66681</v>
      </c>
      <c r="B153" s="58" t="s">
        <v>2835</v>
      </c>
      <c r="C153" s="57">
        <v>11000000</v>
      </c>
      <c r="D153" s="54">
        <v>14</v>
      </c>
      <c r="E153" s="56">
        <v>5.14</v>
      </c>
      <c r="F153" s="55">
        <v>6.9</v>
      </c>
      <c r="G153" s="54">
        <v>6.2190000000000003</v>
      </c>
      <c r="H153" s="53">
        <v>2</v>
      </c>
    </row>
    <row r="154" spans="1:8" ht="35.1" customHeight="1" x14ac:dyDescent="0.3">
      <c r="A154" s="56">
        <v>66682</v>
      </c>
      <c r="B154" s="58" t="s">
        <v>2907</v>
      </c>
      <c r="C154" s="57">
        <v>8600000</v>
      </c>
      <c r="D154" s="54">
        <v>10</v>
      </c>
      <c r="E154" s="56">
        <v>3.37</v>
      </c>
      <c r="F154" s="55">
        <v>3.85</v>
      </c>
      <c r="G154" s="54">
        <v>3.5405000000000002</v>
      </c>
      <c r="H154" s="53">
        <v>2</v>
      </c>
    </row>
    <row r="155" spans="1:8" ht="35.1" customHeight="1" x14ac:dyDescent="0.3">
      <c r="A155" s="56">
        <v>80114</v>
      </c>
      <c r="B155" s="58" t="s">
        <v>2876</v>
      </c>
      <c r="C155" s="57">
        <v>70200000</v>
      </c>
      <c r="D155" s="54">
        <v>43</v>
      </c>
      <c r="E155" s="56">
        <v>11.81</v>
      </c>
      <c r="F155" s="55">
        <v>25.17</v>
      </c>
      <c r="G155" s="54">
        <v>19.055700000000002</v>
      </c>
      <c r="H155" s="53">
        <v>1</v>
      </c>
    </row>
    <row r="156" spans="1:8" ht="35.1" customHeight="1" x14ac:dyDescent="0.3">
      <c r="A156" s="56">
        <v>80272</v>
      </c>
      <c r="B156" s="58" t="s">
        <v>2956</v>
      </c>
      <c r="C156" s="57">
        <v>900000</v>
      </c>
      <c r="D156" s="54">
        <v>1</v>
      </c>
      <c r="E156" s="56">
        <v>87.16</v>
      </c>
      <c r="F156" s="55">
        <v>87.16</v>
      </c>
      <c r="G156" s="54">
        <v>87.16</v>
      </c>
      <c r="H156" s="53">
        <v>1</v>
      </c>
    </row>
    <row r="157" spans="1:8" ht="35.1" customHeight="1" x14ac:dyDescent="0.3">
      <c r="A157" s="56">
        <v>80281</v>
      </c>
      <c r="B157" s="58" t="s">
        <v>2845</v>
      </c>
      <c r="C157" s="57">
        <v>14400000</v>
      </c>
      <c r="D157" s="54">
        <v>17</v>
      </c>
      <c r="E157" s="56">
        <v>2.41</v>
      </c>
      <c r="F157" s="55">
        <v>7.3333000000000004</v>
      </c>
      <c r="G157" s="54">
        <v>4.9307999999999996</v>
      </c>
      <c r="H157" s="53">
        <v>1</v>
      </c>
    </row>
    <row r="158" spans="1:8" ht="35.1" customHeight="1" x14ac:dyDescent="0.3">
      <c r="A158" s="56">
        <v>80441</v>
      </c>
      <c r="B158" s="58" t="s">
        <v>2771</v>
      </c>
      <c r="C158" s="57">
        <v>145500000</v>
      </c>
      <c r="D158" s="54">
        <v>135</v>
      </c>
      <c r="E158" s="56">
        <v>9.24</v>
      </c>
      <c r="F158" s="55">
        <v>12.79</v>
      </c>
      <c r="G158" s="54">
        <v>10.7156</v>
      </c>
      <c r="H158" s="53">
        <v>3</v>
      </c>
    </row>
    <row r="159" spans="1:8" ht="35.1" customHeight="1" x14ac:dyDescent="0.3">
      <c r="A159" s="56">
        <v>80505</v>
      </c>
      <c r="B159" s="58" t="s">
        <v>2860</v>
      </c>
      <c r="C159" s="57">
        <v>23800000</v>
      </c>
      <c r="D159" s="54">
        <v>40</v>
      </c>
      <c r="E159" s="56">
        <v>8.02</v>
      </c>
      <c r="F159" s="55">
        <v>11.1</v>
      </c>
      <c r="G159" s="54">
        <v>9.0494000000000003</v>
      </c>
      <c r="H159" s="53">
        <v>2</v>
      </c>
    </row>
    <row r="160" spans="1:8" ht="35.1" customHeight="1" x14ac:dyDescent="0.3">
      <c r="A160" s="56">
        <v>80661</v>
      </c>
      <c r="B160" s="58" t="s">
        <v>2836</v>
      </c>
      <c r="C160" s="57">
        <v>23000000</v>
      </c>
      <c r="D160" s="54">
        <v>27</v>
      </c>
      <c r="E160" s="56">
        <v>4.55</v>
      </c>
      <c r="F160" s="55">
        <v>7.55</v>
      </c>
      <c r="G160" s="54">
        <v>5.54</v>
      </c>
      <c r="H160" s="53">
        <v>3</v>
      </c>
    </row>
    <row r="161" spans="1:8" ht="35.1" customHeight="1" x14ac:dyDescent="0.3">
      <c r="A161" s="56">
        <v>80764</v>
      </c>
      <c r="B161" s="58" t="s">
        <v>2970</v>
      </c>
      <c r="C161" s="57">
        <v>12300000</v>
      </c>
      <c r="D161" s="54">
        <v>23</v>
      </c>
      <c r="E161" s="56">
        <v>3.18</v>
      </c>
      <c r="F161" s="55">
        <v>3.74</v>
      </c>
      <c r="G161" s="54">
        <v>3.4792999999999998</v>
      </c>
      <c r="H161" s="53">
        <v>1</v>
      </c>
    </row>
    <row r="162" spans="1:8" ht="35.1" customHeight="1" x14ac:dyDescent="0.3">
      <c r="A162" s="56">
        <v>80923</v>
      </c>
      <c r="B162" s="58" t="s">
        <v>2790</v>
      </c>
      <c r="C162" s="57">
        <v>5200000</v>
      </c>
      <c r="D162" s="54">
        <v>7</v>
      </c>
      <c r="E162" s="56">
        <v>8.74</v>
      </c>
      <c r="F162" s="55">
        <v>10.09</v>
      </c>
      <c r="G162" s="54">
        <v>9.6478999999999999</v>
      </c>
      <c r="H162" s="53">
        <v>2</v>
      </c>
    </row>
    <row r="163" spans="1:8" ht="35.1" customHeight="1" x14ac:dyDescent="0.3">
      <c r="A163" s="56">
        <v>81041</v>
      </c>
      <c r="B163" s="58" t="s">
        <v>2914</v>
      </c>
      <c r="C163" s="57">
        <v>10500000</v>
      </c>
      <c r="D163" s="54">
        <v>5</v>
      </c>
      <c r="E163" s="56">
        <v>8.2200000000000006</v>
      </c>
      <c r="F163" s="55">
        <v>11.42</v>
      </c>
      <c r="G163" s="54">
        <v>8.9847999999999999</v>
      </c>
      <c r="H163" s="53">
        <v>2</v>
      </c>
    </row>
    <row r="164" spans="1:8" ht="35.1" customHeight="1" x14ac:dyDescent="0.3">
      <c r="A164" s="56">
        <v>81102</v>
      </c>
      <c r="B164" s="58" t="s">
        <v>2995</v>
      </c>
      <c r="C164" s="57">
        <v>41900000</v>
      </c>
      <c r="D164" s="54">
        <v>52</v>
      </c>
      <c r="E164" s="56">
        <v>3.87</v>
      </c>
      <c r="F164" s="55">
        <v>6.94</v>
      </c>
      <c r="G164" s="54">
        <v>5.2884000000000002</v>
      </c>
      <c r="H164" s="53">
        <v>1</v>
      </c>
    </row>
    <row r="165" spans="1:8" ht="35.1" customHeight="1" x14ac:dyDescent="0.3">
      <c r="A165" s="56">
        <v>83494</v>
      </c>
      <c r="B165" s="58" t="s">
        <v>2703</v>
      </c>
      <c r="C165" s="57">
        <v>16800000</v>
      </c>
      <c r="D165" s="54">
        <v>16</v>
      </c>
      <c r="E165" s="56">
        <v>8.6199999999999992</v>
      </c>
      <c r="F165" s="55">
        <v>15.91</v>
      </c>
      <c r="G165" s="54">
        <v>11.5267</v>
      </c>
      <c r="H165" s="53">
        <v>3</v>
      </c>
    </row>
    <row r="166" spans="1:8" ht="35.1" customHeight="1" x14ac:dyDescent="0.3">
      <c r="A166" s="56">
        <v>83905</v>
      </c>
      <c r="B166" s="58" t="s">
        <v>3001</v>
      </c>
      <c r="C166" s="57">
        <v>4900000</v>
      </c>
      <c r="D166" s="54">
        <v>12</v>
      </c>
      <c r="E166" s="56">
        <v>24.6</v>
      </c>
      <c r="F166" s="55">
        <v>40.46</v>
      </c>
      <c r="G166" s="54">
        <v>26.6327</v>
      </c>
      <c r="H166" s="53">
        <v>1</v>
      </c>
    </row>
    <row r="167" spans="1:8" ht="35.1" customHeight="1" x14ac:dyDescent="0.3">
      <c r="A167" s="56">
        <v>84033</v>
      </c>
      <c r="B167" s="58" t="s">
        <v>3002</v>
      </c>
      <c r="C167" s="57">
        <v>1000000</v>
      </c>
      <c r="D167" s="54">
        <v>1</v>
      </c>
      <c r="E167" s="56">
        <v>9.51</v>
      </c>
      <c r="F167" s="55">
        <v>9.51</v>
      </c>
      <c r="G167" s="54">
        <v>9.51</v>
      </c>
      <c r="H167" s="53">
        <v>1</v>
      </c>
    </row>
    <row r="168" spans="1:8" ht="35.1" customHeight="1" x14ac:dyDescent="0.3">
      <c r="A168" s="56">
        <v>84362</v>
      </c>
      <c r="B168" s="58" t="s">
        <v>2980</v>
      </c>
      <c r="C168" s="57">
        <v>23000000</v>
      </c>
      <c r="D168" s="54">
        <v>25</v>
      </c>
      <c r="E168" s="56">
        <v>2.98</v>
      </c>
      <c r="F168" s="55">
        <v>7.36</v>
      </c>
      <c r="G168" s="54">
        <v>5.4020000000000001</v>
      </c>
      <c r="H168" s="53">
        <v>1</v>
      </c>
    </row>
    <row r="169" spans="1:8" ht="35.1" customHeight="1" x14ac:dyDescent="0.3">
      <c r="A169" s="56">
        <v>84661</v>
      </c>
      <c r="B169" s="58" t="s">
        <v>2807</v>
      </c>
      <c r="C169" s="57">
        <v>5800000</v>
      </c>
      <c r="D169" s="54">
        <v>7</v>
      </c>
      <c r="E169" s="56">
        <v>10.6</v>
      </c>
      <c r="F169" s="55">
        <v>11.57</v>
      </c>
      <c r="G169" s="54">
        <v>10.990500000000001</v>
      </c>
      <c r="H169" s="53">
        <v>3</v>
      </c>
    </row>
    <row r="170" spans="1:8" ht="35.1" customHeight="1" x14ac:dyDescent="0.3">
      <c r="A170" s="56">
        <v>84671</v>
      </c>
      <c r="B170" s="58" t="s">
        <v>2780</v>
      </c>
      <c r="C170" s="57">
        <v>3600000</v>
      </c>
      <c r="D170" s="54">
        <v>4</v>
      </c>
      <c r="E170" s="56">
        <v>6.51</v>
      </c>
      <c r="F170" s="55">
        <v>6.81</v>
      </c>
      <c r="G170" s="54">
        <v>6.5271999999999997</v>
      </c>
      <c r="H170" s="53">
        <v>3</v>
      </c>
    </row>
    <row r="171" spans="1:8" ht="35.1" customHeight="1" x14ac:dyDescent="0.3">
      <c r="A171" s="56">
        <v>84731</v>
      </c>
      <c r="B171" s="58" t="s">
        <v>2923</v>
      </c>
      <c r="C171" s="57">
        <v>3500000</v>
      </c>
      <c r="D171" s="54">
        <v>4</v>
      </c>
      <c r="E171" s="56">
        <v>3.58</v>
      </c>
      <c r="F171" s="55">
        <v>3.81</v>
      </c>
      <c r="G171" s="54">
        <v>3.6714000000000002</v>
      </c>
      <c r="H171" s="53">
        <v>2</v>
      </c>
    </row>
    <row r="172" spans="1:8" ht="35.1" customHeight="1" x14ac:dyDescent="0.3">
      <c r="A172" s="56">
        <v>84761</v>
      </c>
      <c r="B172" s="58" t="s">
        <v>3008</v>
      </c>
      <c r="C172" s="57">
        <v>1500000</v>
      </c>
      <c r="D172" s="54">
        <v>8</v>
      </c>
      <c r="E172" s="56">
        <v>0.1</v>
      </c>
      <c r="F172" s="55">
        <v>0.97</v>
      </c>
      <c r="G172" s="54">
        <v>0.79800000000000004</v>
      </c>
      <c r="H172" s="53">
        <v>1</v>
      </c>
    </row>
    <row r="173" spans="1:8" ht="35.1" customHeight="1" x14ac:dyDescent="0.3">
      <c r="A173" s="56">
        <v>84991</v>
      </c>
      <c r="B173" s="58" t="s">
        <v>2852</v>
      </c>
      <c r="C173" s="57">
        <v>58700000</v>
      </c>
      <c r="D173" s="54">
        <v>41</v>
      </c>
      <c r="E173" s="56">
        <v>19.350000000000001</v>
      </c>
      <c r="F173" s="55">
        <v>31.67</v>
      </c>
      <c r="G173" s="54">
        <v>26.978200000000001</v>
      </c>
      <c r="H173" s="53">
        <v>1</v>
      </c>
    </row>
    <row r="174" spans="1:8" ht="35.1" customHeight="1" x14ac:dyDescent="0.3">
      <c r="A174" s="56">
        <v>89334</v>
      </c>
      <c r="B174" s="58" t="s">
        <v>2915</v>
      </c>
      <c r="C174" s="57">
        <v>200000</v>
      </c>
      <c r="D174" s="54">
        <v>1</v>
      </c>
      <c r="E174" s="56">
        <v>14.43</v>
      </c>
      <c r="F174" s="55">
        <v>14.43</v>
      </c>
      <c r="G174" s="54">
        <v>14.43</v>
      </c>
      <c r="H174" s="53">
        <v>1</v>
      </c>
    </row>
    <row r="175" spans="1:8" ht="35.1" customHeight="1" x14ac:dyDescent="0.3">
      <c r="A175" s="56">
        <v>89334</v>
      </c>
      <c r="B175" s="58" t="s">
        <v>2915</v>
      </c>
      <c r="C175" s="57">
        <v>1900000</v>
      </c>
      <c r="D175" s="54">
        <v>5</v>
      </c>
      <c r="E175" s="56">
        <v>11.17</v>
      </c>
      <c r="F175" s="55">
        <v>14.17</v>
      </c>
      <c r="G175" s="54">
        <v>12.73</v>
      </c>
      <c r="H175" s="53">
        <v>2</v>
      </c>
    </row>
    <row r="176" spans="1:8" ht="35.1" customHeight="1" x14ac:dyDescent="0.3">
      <c r="A176" s="56">
        <v>98025</v>
      </c>
      <c r="B176" s="58" t="s">
        <v>2846</v>
      </c>
      <c r="C176" s="57">
        <v>1800000</v>
      </c>
      <c r="D176" s="54">
        <v>6</v>
      </c>
      <c r="E176" s="56">
        <v>23.27</v>
      </c>
      <c r="F176" s="55">
        <v>25.27</v>
      </c>
      <c r="G176" s="54">
        <v>23.5322</v>
      </c>
      <c r="H176" s="53">
        <v>2</v>
      </c>
    </row>
    <row r="177" spans="1:8" ht="35.1" customHeight="1" thickBot="1" x14ac:dyDescent="0.35">
      <c r="A177" s="93">
        <v>99584</v>
      </c>
      <c r="B177" s="95" t="s">
        <v>2803</v>
      </c>
      <c r="C177" s="94">
        <v>125500000</v>
      </c>
      <c r="D177" s="91">
        <v>24</v>
      </c>
      <c r="E177" s="93">
        <v>39.33</v>
      </c>
      <c r="F177" s="92">
        <v>54.06</v>
      </c>
      <c r="G177" s="91">
        <v>46.637999999999998</v>
      </c>
      <c r="H177" s="90">
        <v>3</v>
      </c>
    </row>
    <row r="178" spans="1:8" ht="35.1" customHeight="1" thickBot="1" x14ac:dyDescent="0.35">
      <c r="A178" s="86"/>
      <c r="B178" s="89"/>
      <c r="C178" s="88"/>
      <c r="D178" s="87"/>
      <c r="E178" s="86"/>
      <c r="F178" s="85"/>
      <c r="G178" s="84"/>
      <c r="H178" s="83"/>
    </row>
    <row r="179" spans="1:8" ht="35.1" customHeight="1" thickBot="1" x14ac:dyDescent="0.35">
      <c r="A179" s="82" t="s">
        <v>2462</v>
      </c>
      <c r="B179" s="78"/>
      <c r="C179" s="81">
        <f>SUM(C5:C177)</f>
        <v>13955400000</v>
      </c>
      <c r="D179" s="80">
        <f>SUM(D5:D177)</f>
        <v>7408</v>
      </c>
      <c r="E179" s="79"/>
      <c r="F179" s="78"/>
      <c r="G179" s="77"/>
      <c r="H179" s="76"/>
    </row>
  </sheetData>
  <autoFilter ref="A4:J4"/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8" scale="50" orientation="portrait"/>
  <headerFooter>
    <oddHeader>&amp;R&amp;"Times New Roman,標準" &amp;P / &amp;N &amp;"新細明體,標準"頁 &amp;"Times New Roman,標準"&amp;8 第Page &amp;P of &amp;N</oddHead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/>
  <dimension ref="A1:J163"/>
  <sheetViews>
    <sheetView workbookViewId="0">
      <pane ySplit="4" topLeftCell="A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21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3011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109" t="s">
        <v>2224</v>
      </c>
      <c r="E3" s="108" t="s">
        <v>2225</v>
      </c>
      <c r="F3" s="107"/>
      <c r="G3" s="106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105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26184</v>
      </c>
      <c r="B5" s="26" t="s">
        <v>2951</v>
      </c>
      <c r="C5" s="25">
        <v>1796900000</v>
      </c>
      <c r="D5" s="22">
        <v>146</v>
      </c>
      <c r="E5" s="24">
        <v>11.1</v>
      </c>
      <c r="F5" s="23">
        <v>12.89</v>
      </c>
      <c r="G5" s="22">
        <v>11.9436</v>
      </c>
      <c r="H5" s="21">
        <v>3</v>
      </c>
    </row>
    <row r="6" spans="1:10" x14ac:dyDescent="0.3">
      <c r="A6" s="18">
        <v>26095</v>
      </c>
      <c r="B6" s="20" t="s">
        <v>2992</v>
      </c>
      <c r="C6" s="19">
        <v>1488200000</v>
      </c>
      <c r="D6" s="16">
        <v>495</v>
      </c>
      <c r="E6" s="18">
        <v>5.6</v>
      </c>
      <c r="F6" s="17">
        <v>14.04</v>
      </c>
      <c r="G6" s="16">
        <v>9.5704999999999991</v>
      </c>
      <c r="H6" s="15">
        <v>1</v>
      </c>
    </row>
    <row r="7" spans="1:10" x14ac:dyDescent="0.3">
      <c r="A7" s="18">
        <v>80441</v>
      </c>
      <c r="B7" s="20" t="s">
        <v>2771</v>
      </c>
      <c r="C7" s="19">
        <v>841900000</v>
      </c>
      <c r="D7" s="16">
        <v>226</v>
      </c>
      <c r="E7" s="18">
        <v>10.24</v>
      </c>
      <c r="F7" s="17">
        <v>17.86</v>
      </c>
      <c r="G7" s="16">
        <v>11.6089</v>
      </c>
      <c r="H7" s="15">
        <v>3</v>
      </c>
    </row>
    <row r="8" spans="1:10" x14ac:dyDescent="0.3">
      <c r="A8" s="18">
        <v>32607</v>
      </c>
      <c r="B8" s="20" t="s">
        <v>2855</v>
      </c>
      <c r="C8" s="19">
        <v>737000000</v>
      </c>
      <c r="D8" s="16">
        <v>142</v>
      </c>
      <c r="E8" s="18">
        <v>13.42</v>
      </c>
      <c r="F8" s="17">
        <v>17.96</v>
      </c>
      <c r="G8" s="16">
        <v>14.841200000000001</v>
      </c>
      <c r="H8" s="15">
        <v>3</v>
      </c>
    </row>
    <row r="9" spans="1:10" x14ac:dyDescent="0.3">
      <c r="A9" s="18">
        <v>25425</v>
      </c>
      <c r="B9" s="20" t="s">
        <v>2879</v>
      </c>
      <c r="C9" s="19">
        <v>411600000</v>
      </c>
      <c r="D9" s="16">
        <v>229</v>
      </c>
      <c r="E9" s="18">
        <v>1.69</v>
      </c>
      <c r="F9" s="17">
        <v>14.54</v>
      </c>
      <c r="G9" s="16">
        <v>12.3119</v>
      </c>
      <c r="H9" s="15">
        <v>2</v>
      </c>
    </row>
    <row r="10" spans="1:10" x14ac:dyDescent="0.3">
      <c r="A10" s="18">
        <v>53094</v>
      </c>
      <c r="B10" s="20" t="s">
        <v>2757</v>
      </c>
      <c r="C10" s="19">
        <v>409100000</v>
      </c>
      <c r="D10" s="16">
        <v>91</v>
      </c>
      <c r="E10" s="18">
        <v>15.73</v>
      </c>
      <c r="F10" s="17">
        <v>17.39</v>
      </c>
      <c r="G10" s="16">
        <v>16.250499999999999</v>
      </c>
      <c r="H10" s="15">
        <v>2</v>
      </c>
    </row>
    <row r="11" spans="1:10" x14ac:dyDescent="0.3">
      <c r="A11" s="18">
        <v>41643</v>
      </c>
      <c r="B11" s="20" t="s">
        <v>3012</v>
      </c>
      <c r="C11" s="19">
        <v>396800000</v>
      </c>
      <c r="D11" s="16">
        <v>48</v>
      </c>
      <c r="E11" s="18">
        <v>0.13</v>
      </c>
      <c r="F11" s="17">
        <v>2.81</v>
      </c>
      <c r="G11" s="16">
        <v>0.68130000000000002</v>
      </c>
      <c r="H11" s="15">
        <v>1</v>
      </c>
    </row>
    <row r="12" spans="1:10" x14ac:dyDescent="0.3">
      <c r="A12" s="18">
        <v>13163</v>
      </c>
      <c r="B12" s="20" t="s">
        <v>2925</v>
      </c>
      <c r="C12" s="19">
        <v>361900000</v>
      </c>
      <c r="D12" s="16">
        <v>69</v>
      </c>
      <c r="E12" s="18">
        <v>2.0699999999999998</v>
      </c>
      <c r="F12" s="17">
        <v>7.4</v>
      </c>
      <c r="G12" s="16">
        <v>6.4805000000000001</v>
      </c>
      <c r="H12" s="15">
        <v>2</v>
      </c>
    </row>
    <row r="13" spans="1:10" x14ac:dyDescent="0.3">
      <c r="A13" s="18">
        <v>49672</v>
      </c>
      <c r="B13" s="20" t="s">
        <v>2944</v>
      </c>
      <c r="C13" s="19">
        <v>323600000</v>
      </c>
      <c r="D13" s="16">
        <v>108</v>
      </c>
      <c r="E13" s="18">
        <v>9.14</v>
      </c>
      <c r="F13" s="17">
        <v>10.57</v>
      </c>
      <c r="G13" s="16">
        <v>9.7385000000000002</v>
      </c>
      <c r="H13" s="15">
        <v>3</v>
      </c>
    </row>
    <row r="14" spans="1:10" x14ac:dyDescent="0.3">
      <c r="A14" s="18">
        <v>47632</v>
      </c>
      <c r="B14" s="20" t="s">
        <v>2754</v>
      </c>
      <c r="C14" s="19">
        <v>280100000</v>
      </c>
      <c r="D14" s="16">
        <v>60</v>
      </c>
      <c r="E14" s="18">
        <v>14.44</v>
      </c>
      <c r="F14" s="17">
        <v>26.921500000000002</v>
      </c>
      <c r="G14" s="16">
        <v>20.455100000000002</v>
      </c>
      <c r="H14" s="15">
        <v>3</v>
      </c>
    </row>
    <row r="15" spans="1:10" x14ac:dyDescent="0.3">
      <c r="A15" s="18">
        <v>64961</v>
      </c>
      <c r="B15" s="20" t="s">
        <v>2769</v>
      </c>
      <c r="C15" s="19">
        <v>245100000</v>
      </c>
      <c r="D15" s="16">
        <v>120</v>
      </c>
      <c r="E15" s="18">
        <v>7.73</v>
      </c>
      <c r="F15" s="17">
        <v>9.64</v>
      </c>
      <c r="G15" s="16">
        <v>8.7574000000000005</v>
      </c>
      <c r="H15" s="15">
        <v>3</v>
      </c>
    </row>
    <row r="16" spans="1:10" x14ac:dyDescent="0.3">
      <c r="A16" s="18">
        <v>31632</v>
      </c>
      <c r="B16" s="20" t="s">
        <v>2766</v>
      </c>
      <c r="C16" s="19">
        <v>220100000</v>
      </c>
      <c r="D16" s="16">
        <v>56</v>
      </c>
      <c r="E16" s="18">
        <v>23.54</v>
      </c>
      <c r="F16" s="17">
        <v>28.08</v>
      </c>
      <c r="G16" s="16">
        <v>25.549900000000001</v>
      </c>
      <c r="H16" s="15">
        <v>2</v>
      </c>
    </row>
    <row r="17" spans="1:8" x14ac:dyDescent="0.3">
      <c r="A17" s="18">
        <v>24921</v>
      </c>
      <c r="B17" s="20" t="s">
        <v>2707</v>
      </c>
      <c r="C17" s="19">
        <v>192600000</v>
      </c>
      <c r="D17" s="16">
        <v>122</v>
      </c>
      <c r="E17" s="18">
        <v>8.08</v>
      </c>
      <c r="F17" s="17">
        <v>10.17</v>
      </c>
      <c r="G17" s="16">
        <v>9.3437999999999999</v>
      </c>
      <c r="H17" s="15">
        <v>4</v>
      </c>
    </row>
    <row r="18" spans="1:8" x14ac:dyDescent="0.3">
      <c r="A18" s="18">
        <v>20315</v>
      </c>
      <c r="B18" s="20" t="s">
        <v>2958</v>
      </c>
      <c r="C18" s="19">
        <v>177800000</v>
      </c>
      <c r="D18" s="16">
        <v>59</v>
      </c>
      <c r="E18" s="18">
        <v>1.1299999999999999</v>
      </c>
      <c r="F18" s="17">
        <v>12.08</v>
      </c>
      <c r="G18" s="16">
        <v>10.3094</v>
      </c>
      <c r="H18" s="15">
        <v>2</v>
      </c>
    </row>
    <row r="19" spans="1:8" x14ac:dyDescent="0.3">
      <c r="A19" s="18">
        <v>44332</v>
      </c>
      <c r="B19" s="20" t="s">
        <v>2787</v>
      </c>
      <c r="C19" s="19">
        <v>170900000</v>
      </c>
      <c r="D19" s="16">
        <v>56</v>
      </c>
      <c r="E19" s="18">
        <v>6.12</v>
      </c>
      <c r="F19" s="17">
        <v>9.94</v>
      </c>
      <c r="G19" s="16">
        <v>7.3162000000000003</v>
      </c>
      <c r="H19" s="15">
        <v>2</v>
      </c>
    </row>
    <row r="20" spans="1:8" x14ac:dyDescent="0.3">
      <c r="A20" s="18">
        <v>41644</v>
      </c>
      <c r="B20" s="20" t="s">
        <v>2494</v>
      </c>
      <c r="C20" s="19">
        <v>136200000</v>
      </c>
      <c r="D20" s="16">
        <v>48</v>
      </c>
      <c r="E20" s="18">
        <v>9.2799999999999994</v>
      </c>
      <c r="F20" s="17">
        <v>11.84</v>
      </c>
      <c r="G20" s="16">
        <v>10.792400000000001</v>
      </c>
      <c r="H20" s="15">
        <v>5</v>
      </c>
    </row>
    <row r="21" spans="1:8" x14ac:dyDescent="0.3">
      <c r="A21" s="18">
        <v>49191</v>
      </c>
      <c r="B21" s="20" t="s">
        <v>2921</v>
      </c>
      <c r="C21" s="19">
        <v>134700000</v>
      </c>
      <c r="D21" s="16">
        <v>142</v>
      </c>
      <c r="E21" s="18">
        <v>16.79</v>
      </c>
      <c r="F21" s="17">
        <v>24.49</v>
      </c>
      <c r="G21" s="16">
        <v>20.497199999999999</v>
      </c>
      <c r="H21" s="15">
        <v>5</v>
      </c>
    </row>
    <row r="22" spans="1:8" x14ac:dyDescent="0.3">
      <c r="A22" s="18">
        <v>62743</v>
      </c>
      <c r="B22" s="20" t="s">
        <v>2609</v>
      </c>
      <c r="C22" s="19">
        <v>130800000</v>
      </c>
      <c r="D22" s="16">
        <v>129</v>
      </c>
      <c r="E22" s="18">
        <v>7.79</v>
      </c>
      <c r="F22" s="17">
        <v>10.25</v>
      </c>
      <c r="G22" s="16">
        <v>8.6532999999999998</v>
      </c>
      <c r="H22" s="15">
        <v>3</v>
      </c>
    </row>
    <row r="23" spans="1:8" x14ac:dyDescent="0.3">
      <c r="A23" s="18">
        <v>54255</v>
      </c>
      <c r="B23" s="20" t="s">
        <v>2993</v>
      </c>
      <c r="C23" s="19">
        <v>128800000</v>
      </c>
      <c r="D23" s="16">
        <v>139</v>
      </c>
      <c r="E23" s="18">
        <v>5.48</v>
      </c>
      <c r="F23" s="17">
        <v>9.39</v>
      </c>
      <c r="G23" s="16">
        <v>8.1228999999999996</v>
      </c>
      <c r="H23" s="15">
        <v>1</v>
      </c>
    </row>
    <row r="24" spans="1:8" x14ac:dyDescent="0.3">
      <c r="A24" s="18">
        <v>32024</v>
      </c>
      <c r="B24" s="20" t="s">
        <v>2767</v>
      </c>
      <c r="C24" s="19">
        <v>124300000</v>
      </c>
      <c r="D24" s="16">
        <v>81</v>
      </c>
      <c r="E24" s="18">
        <v>18.739999999999998</v>
      </c>
      <c r="F24" s="17">
        <v>31.71</v>
      </c>
      <c r="G24" s="16">
        <v>26.717500000000001</v>
      </c>
      <c r="H24" s="15">
        <v>3</v>
      </c>
    </row>
    <row r="25" spans="1:8" x14ac:dyDescent="0.3">
      <c r="A25" s="18">
        <v>31712</v>
      </c>
      <c r="B25" s="20" t="s">
        <v>2750</v>
      </c>
      <c r="C25" s="19">
        <v>117700000</v>
      </c>
      <c r="D25" s="16">
        <v>77</v>
      </c>
      <c r="E25" s="18">
        <v>12.77</v>
      </c>
      <c r="F25" s="17">
        <v>16.79</v>
      </c>
      <c r="G25" s="16">
        <v>14.9482</v>
      </c>
      <c r="H25" s="15">
        <v>3</v>
      </c>
    </row>
    <row r="26" spans="1:8" x14ac:dyDescent="0.3">
      <c r="A26" s="18">
        <v>52634</v>
      </c>
      <c r="B26" s="20" t="s">
        <v>2677</v>
      </c>
      <c r="C26" s="19">
        <v>115500000</v>
      </c>
      <c r="D26" s="16">
        <v>17</v>
      </c>
      <c r="E26" s="18">
        <v>5.65</v>
      </c>
      <c r="F26" s="17">
        <v>10.07</v>
      </c>
      <c r="G26" s="16">
        <v>7.3650000000000002</v>
      </c>
      <c r="H26" s="15">
        <v>2</v>
      </c>
    </row>
    <row r="27" spans="1:8" x14ac:dyDescent="0.3">
      <c r="A27" s="18">
        <v>33101</v>
      </c>
      <c r="B27" s="20" t="s">
        <v>2493</v>
      </c>
      <c r="C27" s="19">
        <v>111700000</v>
      </c>
      <c r="D27" s="16">
        <v>95</v>
      </c>
      <c r="E27" s="18">
        <v>12.24</v>
      </c>
      <c r="F27" s="17">
        <v>16.739999999999998</v>
      </c>
      <c r="G27" s="16">
        <v>14.660399999999999</v>
      </c>
      <c r="H27" s="15">
        <v>5</v>
      </c>
    </row>
    <row r="28" spans="1:8" x14ac:dyDescent="0.3">
      <c r="A28" s="18">
        <v>30921</v>
      </c>
      <c r="B28" s="20" t="s">
        <v>2848</v>
      </c>
      <c r="C28" s="19">
        <v>107900000</v>
      </c>
      <c r="D28" s="16">
        <v>63</v>
      </c>
      <c r="E28" s="18">
        <v>10.09</v>
      </c>
      <c r="F28" s="17">
        <v>24.38</v>
      </c>
      <c r="G28" s="16">
        <v>15.409000000000001</v>
      </c>
      <c r="H28" s="15">
        <v>2</v>
      </c>
    </row>
    <row r="29" spans="1:8" x14ac:dyDescent="0.3">
      <c r="A29" s="18">
        <v>66291</v>
      </c>
      <c r="B29" s="20" t="s">
        <v>2806</v>
      </c>
      <c r="C29" s="19">
        <v>104300000</v>
      </c>
      <c r="D29" s="16">
        <v>30</v>
      </c>
      <c r="E29" s="18">
        <v>18.97</v>
      </c>
      <c r="F29" s="17">
        <v>22.45</v>
      </c>
      <c r="G29" s="16">
        <v>20.926100000000002</v>
      </c>
      <c r="H29" s="15">
        <v>2</v>
      </c>
    </row>
    <row r="30" spans="1:8" x14ac:dyDescent="0.3">
      <c r="A30" s="18">
        <v>61893</v>
      </c>
      <c r="B30" s="20" t="s">
        <v>2865</v>
      </c>
      <c r="C30" s="19">
        <v>93900000</v>
      </c>
      <c r="D30" s="16">
        <v>105</v>
      </c>
      <c r="E30" s="18">
        <v>10.58</v>
      </c>
      <c r="F30" s="17">
        <v>18.64</v>
      </c>
      <c r="G30" s="16">
        <v>14.7479</v>
      </c>
      <c r="H30" s="15">
        <v>3</v>
      </c>
    </row>
    <row r="31" spans="1:8" x14ac:dyDescent="0.3">
      <c r="A31" s="18">
        <v>34131</v>
      </c>
      <c r="B31" s="20" t="s">
        <v>3004</v>
      </c>
      <c r="C31" s="19">
        <v>91000000</v>
      </c>
      <c r="D31" s="16">
        <v>83</v>
      </c>
      <c r="E31" s="18">
        <v>0.84</v>
      </c>
      <c r="F31" s="17">
        <v>7.45</v>
      </c>
      <c r="G31" s="16">
        <v>3.7694999999999999</v>
      </c>
      <c r="H31" s="15">
        <v>1</v>
      </c>
    </row>
    <row r="32" spans="1:8" x14ac:dyDescent="0.3">
      <c r="A32" s="18">
        <v>24392</v>
      </c>
      <c r="B32" s="20" t="s">
        <v>2918</v>
      </c>
      <c r="C32" s="19">
        <v>87600000</v>
      </c>
      <c r="D32" s="16">
        <v>91</v>
      </c>
      <c r="E32" s="18">
        <v>15.5</v>
      </c>
      <c r="F32" s="17">
        <v>21.79</v>
      </c>
      <c r="G32" s="16">
        <v>18.200500000000002</v>
      </c>
      <c r="H32" s="15">
        <v>2</v>
      </c>
    </row>
    <row r="33" spans="1:8" x14ac:dyDescent="0.3">
      <c r="A33" s="18">
        <v>28886</v>
      </c>
      <c r="B33" s="20" t="s">
        <v>2737</v>
      </c>
      <c r="C33" s="19">
        <v>85400000</v>
      </c>
      <c r="D33" s="16">
        <v>24</v>
      </c>
      <c r="E33" s="18">
        <v>2.5099999999999998</v>
      </c>
      <c r="F33" s="17">
        <v>3.28</v>
      </c>
      <c r="G33" s="16">
        <v>2.7986</v>
      </c>
      <c r="H33" s="15">
        <v>2</v>
      </c>
    </row>
    <row r="34" spans="1:8" x14ac:dyDescent="0.3">
      <c r="A34" s="18">
        <v>24566</v>
      </c>
      <c r="B34" s="20" t="s">
        <v>2919</v>
      </c>
      <c r="C34" s="19">
        <v>79700000</v>
      </c>
      <c r="D34" s="16">
        <v>58</v>
      </c>
      <c r="E34" s="18">
        <v>18.841000000000001</v>
      </c>
      <c r="F34" s="17">
        <v>26.92</v>
      </c>
      <c r="G34" s="16">
        <v>23.340800000000002</v>
      </c>
      <c r="H34" s="15">
        <v>2</v>
      </c>
    </row>
    <row r="35" spans="1:8" x14ac:dyDescent="0.3">
      <c r="A35" s="18">
        <v>52633</v>
      </c>
      <c r="B35" s="20" t="s">
        <v>2660</v>
      </c>
      <c r="C35" s="19">
        <v>72000000</v>
      </c>
      <c r="D35" s="16">
        <v>14</v>
      </c>
      <c r="E35" s="18">
        <v>9.25</v>
      </c>
      <c r="F35" s="17">
        <v>14.05</v>
      </c>
      <c r="G35" s="16">
        <v>10.918699999999999</v>
      </c>
      <c r="H35" s="15">
        <v>3</v>
      </c>
    </row>
    <row r="36" spans="1:8" x14ac:dyDescent="0.3">
      <c r="A36" s="18">
        <v>64143</v>
      </c>
      <c r="B36" s="20" t="s">
        <v>2729</v>
      </c>
      <c r="C36" s="19">
        <v>69600000</v>
      </c>
      <c r="D36" s="16">
        <v>83</v>
      </c>
      <c r="E36" s="18">
        <v>9.9474999999999998</v>
      </c>
      <c r="F36" s="17">
        <v>13.42</v>
      </c>
      <c r="G36" s="16">
        <v>11.685499999999999</v>
      </c>
      <c r="H36" s="15">
        <v>2</v>
      </c>
    </row>
    <row r="37" spans="1:8" x14ac:dyDescent="0.3">
      <c r="A37" s="18">
        <v>15893</v>
      </c>
      <c r="B37" s="20" t="s">
        <v>2774</v>
      </c>
      <c r="C37" s="19">
        <v>64000000</v>
      </c>
      <c r="D37" s="16">
        <v>34</v>
      </c>
      <c r="E37" s="18">
        <v>15.65</v>
      </c>
      <c r="F37" s="17">
        <v>22.99</v>
      </c>
      <c r="G37" s="16">
        <v>19.396799999999999</v>
      </c>
      <c r="H37" s="15">
        <v>3</v>
      </c>
    </row>
    <row r="38" spans="1:8" x14ac:dyDescent="0.3">
      <c r="A38" s="18">
        <v>35961</v>
      </c>
      <c r="B38" s="20" t="s">
        <v>2885</v>
      </c>
      <c r="C38" s="19">
        <v>63200000</v>
      </c>
      <c r="D38" s="16">
        <v>115</v>
      </c>
      <c r="E38" s="18">
        <v>15.53</v>
      </c>
      <c r="F38" s="17">
        <v>22.6525</v>
      </c>
      <c r="G38" s="16">
        <v>19.398900000000001</v>
      </c>
      <c r="H38" s="15">
        <v>2</v>
      </c>
    </row>
    <row r="39" spans="1:8" x14ac:dyDescent="0.3">
      <c r="A39" s="18">
        <v>41235</v>
      </c>
      <c r="B39" s="20" t="s">
        <v>2508</v>
      </c>
      <c r="C39" s="19">
        <v>63000000</v>
      </c>
      <c r="D39" s="16">
        <v>19</v>
      </c>
      <c r="E39" s="18">
        <v>6.04</v>
      </c>
      <c r="F39" s="17">
        <v>10.02</v>
      </c>
      <c r="G39" s="16">
        <v>8.6660000000000004</v>
      </c>
      <c r="H39" s="15">
        <v>3</v>
      </c>
    </row>
    <row r="40" spans="1:8" x14ac:dyDescent="0.3">
      <c r="A40" s="18">
        <v>20067</v>
      </c>
      <c r="B40" s="20" t="s">
        <v>2990</v>
      </c>
      <c r="C40" s="19">
        <v>62400000</v>
      </c>
      <c r="D40" s="16">
        <v>53</v>
      </c>
      <c r="E40" s="18">
        <v>21.67</v>
      </c>
      <c r="F40" s="17">
        <v>32.19</v>
      </c>
      <c r="G40" s="16">
        <v>24.512699999999999</v>
      </c>
      <c r="H40" s="15">
        <v>1</v>
      </c>
    </row>
    <row r="41" spans="1:8" x14ac:dyDescent="0.3">
      <c r="A41" s="18">
        <v>24723</v>
      </c>
      <c r="B41" s="20" t="s">
        <v>2863</v>
      </c>
      <c r="C41" s="19">
        <v>49900000</v>
      </c>
      <c r="D41" s="16">
        <v>50</v>
      </c>
      <c r="E41" s="18">
        <v>17.7</v>
      </c>
      <c r="F41" s="17">
        <v>21.56</v>
      </c>
      <c r="G41" s="16">
        <v>19.6206</v>
      </c>
      <c r="H41" s="15">
        <v>2</v>
      </c>
    </row>
    <row r="42" spans="1:8" x14ac:dyDescent="0.3">
      <c r="A42" s="18">
        <v>26183</v>
      </c>
      <c r="B42" s="20" t="s">
        <v>2950</v>
      </c>
      <c r="C42" s="19">
        <v>48500000</v>
      </c>
      <c r="D42" s="16">
        <v>11</v>
      </c>
      <c r="E42" s="18">
        <v>5.53</v>
      </c>
      <c r="F42" s="17">
        <v>7.23</v>
      </c>
      <c r="G42" s="16">
        <v>6.3255999999999997</v>
      </c>
      <c r="H42" s="15">
        <v>2</v>
      </c>
    </row>
    <row r="43" spans="1:8" x14ac:dyDescent="0.3">
      <c r="A43" s="18">
        <v>41234</v>
      </c>
      <c r="B43" s="20" t="s">
        <v>2507</v>
      </c>
      <c r="C43" s="19">
        <v>46600000</v>
      </c>
      <c r="D43" s="16">
        <v>40</v>
      </c>
      <c r="E43" s="18">
        <v>10.83</v>
      </c>
      <c r="F43" s="17">
        <v>14.65</v>
      </c>
      <c r="G43" s="16">
        <v>11.7463</v>
      </c>
      <c r="H43" s="15">
        <v>3</v>
      </c>
    </row>
    <row r="44" spans="1:8" x14ac:dyDescent="0.3">
      <c r="A44" s="18">
        <v>32606</v>
      </c>
      <c r="B44" s="20" t="s">
        <v>2987</v>
      </c>
      <c r="C44" s="19">
        <v>41900000</v>
      </c>
      <c r="D44" s="16">
        <v>44</v>
      </c>
      <c r="E44" s="18">
        <v>17.600000000000001</v>
      </c>
      <c r="F44" s="17">
        <v>22.29</v>
      </c>
      <c r="G44" s="16">
        <v>19.621300000000002</v>
      </c>
      <c r="H44" s="15">
        <v>2</v>
      </c>
    </row>
    <row r="45" spans="1:8" x14ac:dyDescent="0.3">
      <c r="A45" s="18">
        <v>47631</v>
      </c>
      <c r="B45" s="20" t="s">
        <v>2875</v>
      </c>
      <c r="C45" s="19">
        <v>41200000</v>
      </c>
      <c r="D45" s="16">
        <v>21</v>
      </c>
      <c r="E45" s="18">
        <v>4.3099999999999996</v>
      </c>
      <c r="F45" s="17">
        <v>12.6317</v>
      </c>
      <c r="G45" s="16">
        <v>8.8170999999999999</v>
      </c>
      <c r="H45" s="15">
        <v>1</v>
      </c>
    </row>
    <row r="46" spans="1:8" x14ac:dyDescent="0.3">
      <c r="A46" s="18">
        <v>80505</v>
      </c>
      <c r="B46" s="20" t="s">
        <v>2860</v>
      </c>
      <c r="C46" s="19">
        <v>41200000</v>
      </c>
      <c r="D46" s="16">
        <v>37</v>
      </c>
      <c r="E46" s="18">
        <v>10.050000000000001</v>
      </c>
      <c r="F46" s="17">
        <v>12.19</v>
      </c>
      <c r="G46" s="16">
        <v>11.4811</v>
      </c>
      <c r="H46" s="15">
        <v>2</v>
      </c>
    </row>
    <row r="47" spans="1:8" x14ac:dyDescent="0.3">
      <c r="A47" s="18">
        <v>45511</v>
      </c>
      <c r="B47" s="20" t="s">
        <v>2999</v>
      </c>
      <c r="C47" s="19">
        <v>41100000</v>
      </c>
      <c r="D47" s="16">
        <v>67</v>
      </c>
      <c r="E47" s="18">
        <v>11.59</v>
      </c>
      <c r="F47" s="17">
        <v>19.78</v>
      </c>
      <c r="G47" s="16">
        <v>14.715999999999999</v>
      </c>
      <c r="H47" s="15">
        <v>1</v>
      </c>
    </row>
    <row r="48" spans="1:8" x14ac:dyDescent="0.3">
      <c r="A48" s="18">
        <v>26183</v>
      </c>
      <c r="B48" s="20" t="s">
        <v>2950</v>
      </c>
      <c r="C48" s="19">
        <v>40600000</v>
      </c>
      <c r="D48" s="16">
        <v>15</v>
      </c>
      <c r="E48" s="18">
        <v>6.03</v>
      </c>
      <c r="F48" s="17">
        <v>6.26</v>
      </c>
      <c r="G48" s="16">
        <v>6.2214</v>
      </c>
      <c r="H48" s="15">
        <v>3</v>
      </c>
    </row>
    <row r="49" spans="1:8" x14ac:dyDescent="0.3">
      <c r="A49" s="18">
        <v>99584</v>
      </c>
      <c r="B49" s="20" t="s">
        <v>2803</v>
      </c>
      <c r="C49" s="19">
        <v>39800000</v>
      </c>
      <c r="D49" s="16">
        <v>15</v>
      </c>
      <c r="E49" s="18">
        <v>52.708199999999998</v>
      </c>
      <c r="F49" s="17">
        <v>63.85</v>
      </c>
      <c r="G49" s="16">
        <v>55.8718</v>
      </c>
      <c r="H49" s="15">
        <v>3</v>
      </c>
    </row>
    <row r="50" spans="1:8" x14ac:dyDescent="0.3">
      <c r="A50" s="18">
        <v>41672</v>
      </c>
      <c r="B50" s="20" t="s">
        <v>2810</v>
      </c>
      <c r="C50" s="19">
        <v>39000000</v>
      </c>
      <c r="D50" s="16">
        <v>21</v>
      </c>
      <c r="E50" s="18">
        <v>25.66</v>
      </c>
      <c r="F50" s="17">
        <v>32.97</v>
      </c>
      <c r="G50" s="16">
        <v>29.706199999999999</v>
      </c>
      <c r="H50" s="15">
        <v>3</v>
      </c>
    </row>
    <row r="51" spans="1:8" x14ac:dyDescent="0.3">
      <c r="A51" s="18">
        <v>36171</v>
      </c>
      <c r="B51" s="20" t="s">
        <v>2824</v>
      </c>
      <c r="C51" s="19">
        <v>36600000</v>
      </c>
      <c r="D51" s="16">
        <v>34</v>
      </c>
      <c r="E51" s="18">
        <v>3.58</v>
      </c>
      <c r="F51" s="17">
        <v>4.9800000000000004</v>
      </c>
      <c r="G51" s="16">
        <v>4.5021000000000004</v>
      </c>
      <c r="H51" s="15">
        <v>3</v>
      </c>
    </row>
    <row r="52" spans="1:8" x14ac:dyDescent="0.3">
      <c r="A52" s="18">
        <v>32722</v>
      </c>
      <c r="B52" s="20" t="s">
        <v>2997</v>
      </c>
      <c r="C52" s="19">
        <v>35700000</v>
      </c>
      <c r="D52" s="16">
        <v>42</v>
      </c>
      <c r="E52" s="18">
        <v>8.14</v>
      </c>
      <c r="F52" s="17">
        <v>27.65</v>
      </c>
      <c r="G52" s="16">
        <v>15.954700000000001</v>
      </c>
      <c r="H52" s="15">
        <v>1</v>
      </c>
    </row>
    <row r="53" spans="1:8" x14ac:dyDescent="0.3">
      <c r="A53" s="18">
        <v>84731</v>
      </c>
      <c r="B53" s="20" t="s">
        <v>2923</v>
      </c>
      <c r="C53" s="19">
        <v>35200000</v>
      </c>
      <c r="D53" s="16">
        <v>24</v>
      </c>
      <c r="E53" s="18">
        <v>3.5</v>
      </c>
      <c r="F53" s="17">
        <v>5.35</v>
      </c>
      <c r="G53" s="16">
        <v>4.1510999999999996</v>
      </c>
      <c r="H53" s="15">
        <v>2</v>
      </c>
    </row>
    <row r="54" spans="1:8" x14ac:dyDescent="0.3">
      <c r="A54" s="18">
        <v>29371</v>
      </c>
      <c r="B54" s="20" t="s">
        <v>2765</v>
      </c>
      <c r="C54" s="19">
        <v>33300000</v>
      </c>
      <c r="D54" s="16">
        <v>30</v>
      </c>
      <c r="E54" s="18">
        <v>6.34</v>
      </c>
      <c r="F54" s="17">
        <v>7.3</v>
      </c>
      <c r="G54" s="16">
        <v>6.6814</v>
      </c>
      <c r="H54" s="15">
        <v>2</v>
      </c>
    </row>
    <row r="55" spans="1:8" x14ac:dyDescent="0.3">
      <c r="A55" s="18">
        <v>62573</v>
      </c>
      <c r="B55" s="20" t="s">
        <v>2948</v>
      </c>
      <c r="C55" s="19">
        <v>30900000</v>
      </c>
      <c r="D55" s="16">
        <v>28</v>
      </c>
      <c r="E55" s="18">
        <v>17.440000000000001</v>
      </c>
      <c r="F55" s="17">
        <v>22.17</v>
      </c>
      <c r="G55" s="16">
        <v>19.999600000000001</v>
      </c>
      <c r="H55" s="15">
        <v>2</v>
      </c>
    </row>
    <row r="56" spans="1:8" x14ac:dyDescent="0.3">
      <c r="A56" s="18">
        <v>49065</v>
      </c>
      <c r="B56" s="20" t="s">
        <v>2894</v>
      </c>
      <c r="C56" s="19">
        <v>29400000</v>
      </c>
      <c r="D56" s="16">
        <v>17</v>
      </c>
      <c r="E56" s="18">
        <v>14.59</v>
      </c>
      <c r="F56" s="17">
        <v>16.510000000000002</v>
      </c>
      <c r="G56" s="16">
        <v>16.136600000000001</v>
      </c>
      <c r="H56" s="15">
        <v>1</v>
      </c>
    </row>
    <row r="57" spans="1:8" x14ac:dyDescent="0.3">
      <c r="A57" s="18">
        <v>13163</v>
      </c>
      <c r="B57" s="20" t="s">
        <v>2925</v>
      </c>
      <c r="C57" s="19">
        <v>28400000</v>
      </c>
      <c r="D57" s="16">
        <v>20</v>
      </c>
      <c r="E57" s="18">
        <v>2.0525000000000002</v>
      </c>
      <c r="F57" s="17">
        <v>7.12</v>
      </c>
      <c r="G57" s="16">
        <v>6.0125999999999999</v>
      </c>
      <c r="H57" s="15">
        <v>1</v>
      </c>
    </row>
    <row r="58" spans="1:8" x14ac:dyDescent="0.3">
      <c r="A58" s="18">
        <v>45661</v>
      </c>
      <c r="B58" s="20" t="s">
        <v>2674</v>
      </c>
      <c r="C58" s="19">
        <v>28100000</v>
      </c>
      <c r="D58" s="16">
        <v>26</v>
      </c>
      <c r="E58" s="18">
        <v>5.56</v>
      </c>
      <c r="F58" s="17">
        <v>8.5500000000000007</v>
      </c>
      <c r="G58" s="16">
        <v>6.5484999999999998</v>
      </c>
      <c r="H58" s="15">
        <v>2</v>
      </c>
    </row>
    <row r="59" spans="1:8" x14ac:dyDescent="0.3">
      <c r="A59" s="18">
        <v>47441</v>
      </c>
      <c r="B59" s="20" t="s">
        <v>2851</v>
      </c>
      <c r="C59" s="19">
        <v>27600000</v>
      </c>
      <c r="D59" s="16">
        <v>20</v>
      </c>
      <c r="E59" s="18">
        <v>10.17</v>
      </c>
      <c r="F59" s="17">
        <v>14.18</v>
      </c>
      <c r="G59" s="16">
        <v>12.8223</v>
      </c>
      <c r="H59" s="15">
        <v>1</v>
      </c>
    </row>
    <row r="60" spans="1:8" x14ac:dyDescent="0.3">
      <c r="A60" s="18">
        <v>47601</v>
      </c>
      <c r="B60" s="20" t="s">
        <v>2799</v>
      </c>
      <c r="C60" s="19">
        <v>27400000</v>
      </c>
      <c r="D60" s="16">
        <v>41</v>
      </c>
      <c r="E60" s="18">
        <v>17.239999999999998</v>
      </c>
      <c r="F60" s="17">
        <v>26.07</v>
      </c>
      <c r="G60" s="16">
        <v>20.983799999999999</v>
      </c>
      <c r="H60" s="15">
        <v>2</v>
      </c>
    </row>
    <row r="61" spans="1:8" x14ac:dyDescent="0.3">
      <c r="A61" s="18">
        <v>35264</v>
      </c>
      <c r="B61" s="20" t="s">
        <v>2752</v>
      </c>
      <c r="C61" s="19">
        <v>27000000</v>
      </c>
      <c r="D61" s="16">
        <v>13</v>
      </c>
      <c r="E61" s="18">
        <v>22.52</v>
      </c>
      <c r="F61" s="17">
        <v>27.14</v>
      </c>
      <c r="G61" s="16">
        <v>25.811599999999999</v>
      </c>
      <c r="H61" s="15">
        <v>2</v>
      </c>
    </row>
    <row r="62" spans="1:8" x14ac:dyDescent="0.3">
      <c r="A62" s="18">
        <v>44162</v>
      </c>
      <c r="B62" s="20" t="s">
        <v>2857</v>
      </c>
      <c r="C62" s="19">
        <v>25800000</v>
      </c>
      <c r="D62" s="16">
        <v>33</v>
      </c>
      <c r="E62" s="18">
        <v>5.7</v>
      </c>
      <c r="F62" s="17">
        <v>9.81</v>
      </c>
      <c r="G62" s="16">
        <v>8.2606999999999999</v>
      </c>
      <c r="H62" s="15">
        <v>2</v>
      </c>
    </row>
    <row r="63" spans="1:8" x14ac:dyDescent="0.3">
      <c r="A63" s="18">
        <v>61952</v>
      </c>
      <c r="B63" s="20" t="s">
        <v>2963</v>
      </c>
      <c r="C63" s="19">
        <v>25500000</v>
      </c>
      <c r="D63" s="16">
        <v>21</v>
      </c>
      <c r="E63" s="18">
        <v>8.2100000000000009</v>
      </c>
      <c r="F63" s="17">
        <v>17.13</v>
      </c>
      <c r="G63" s="16">
        <v>12.57</v>
      </c>
      <c r="H63" s="15">
        <v>2</v>
      </c>
    </row>
    <row r="64" spans="1:8" x14ac:dyDescent="0.3">
      <c r="A64" s="18">
        <v>43069</v>
      </c>
      <c r="B64" s="20" t="s">
        <v>2746</v>
      </c>
      <c r="C64" s="19">
        <v>25200000</v>
      </c>
      <c r="D64" s="16">
        <v>29</v>
      </c>
      <c r="E64" s="18">
        <v>18.600000000000001</v>
      </c>
      <c r="F64" s="17">
        <v>21.54</v>
      </c>
      <c r="G64" s="16">
        <v>19.675599999999999</v>
      </c>
      <c r="H64" s="15">
        <v>2</v>
      </c>
    </row>
    <row r="65" spans="1:8" x14ac:dyDescent="0.3">
      <c r="A65" s="18">
        <v>14721</v>
      </c>
      <c r="B65" s="20" t="s">
        <v>2930</v>
      </c>
      <c r="C65" s="19">
        <v>24700000</v>
      </c>
      <c r="D65" s="16">
        <v>12</v>
      </c>
      <c r="E65" s="18">
        <v>3.04</v>
      </c>
      <c r="F65" s="17">
        <v>4.07</v>
      </c>
      <c r="G65" s="16">
        <v>3.6261999999999999</v>
      </c>
      <c r="H65" s="15">
        <v>2</v>
      </c>
    </row>
    <row r="66" spans="1:8" x14ac:dyDescent="0.3">
      <c r="A66" s="18">
        <v>25282</v>
      </c>
      <c r="B66" s="20" t="s">
        <v>2643</v>
      </c>
      <c r="C66" s="19">
        <v>24300000</v>
      </c>
      <c r="D66" s="16">
        <v>17</v>
      </c>
      <c r="E66" s="18">
        <v>21.19</v>
      </c>
      <c r="F66" s="17">
        <v>24.44</v>
      </c>
      <c r="G66" s="16">
        <v>23.743200000000002</v>
      </c>
      <c r="H66" s="15">
        <v>4</v>
      </c>
    </row>
    <row r="67" spans="1:8" x14ac:dyDescent="0.3">
      <c r="A67" s="18">
        <v>22081</v>
      </c>
      <c r="B67" s="20" t="s">
        <v>2577</v>
      </c>
      <c r="C67" s="19">
        <v>23400000</v>
      </c>
      <c r="D67" s="16">
        <v>31</v>
      </c>
      <c r="E67" s="18">
        <v>9.93</v>
      </c>
      <c r="F67" s="17">
        <v>13.15</v>
      </c>
      <c r="G67" s="16">
        <v>11.3856</v>
      </c>
      <c r="H67" s="15">
        <v>4</v>
      </c>
    </row>
    <row r="68" spans="1:8" x14ac:dyDescent="0.3">
      <c r="A68" s="18">
        <v>28885</v>
      </c>
      <c r="B68" s="20" t="s">
        <v>2901</v>
      </c>
      <c r="C68" s="19">
        <v>22900000</v>
      </c>
      <c r="D68" s="16">
        <v>18</v>
      </c>
      <c r="E68" s="18">
        <v>7.35</v>
      </c>
      <c r="F68" s="17">
        <v>8.6328999999999994</v>
      </c>
      <c r="G68" s="16">
        <v>7.8371000000000004</v>
      </c>
      <c r="H68" s="15">
        <v>2</v>
      </c>
    </row>
    <row r="69" spans="1:8" x14ac:dyDescent="0.3">
      <c r="A69" s="18">
        <v>47363</v>
      </c>
      <c r="B69" s="20" t="s">
        <v>2850</v>
      </c>
      <c r="C69" s="19">
        <v>22000000</v>
      </c>
      <c r="D69" s="16">
        <v>13</v>
      </c>
      <c r="E69" s="18">
        <v>45.07</v>
      </c>
      <c r="F69" s="17">
        <v>50.26</v>
      </c>
      <c r="G69" s="16">
        <v>47.773299999999999</v>
      </c>
      <c r="H69" s="15">
        <v>2</v>
      </c>
    </row>
    <row r="70" spans="1:8" x14ac:dyDescent="0.3">
      <c r="A70" s="18">
        <v>81102</v>
      </c>
      <c r="B70" s="20" t="s">
        <v>2995</v>
      </c>
      <c r="C70" s="19">
        <v>21500000</v>
      </c>
      <c r="D70" s="16">
        <v>31</v>
      </c>
      <c r="E70" s="18">
        <v>2.0099999999999998</v>
      </c>
      <c r="F70" s="17">
        <v>6.3</v>
      </c>
      <c r="G70" s="16">
        <v>3.6463999999999999</v>
      </c>
      <c r="H70" s="15">
        <v>1</v>
      </c>
    </row>
    <row r="71" spans="1:8" x14ac:dyDescent="0.3">
      <c r="A71" s="18">
        <v>64492</v>
      </c>
      <c r="B71" s="20" t="s">
        <v>2984</v>
      </c>
      <c r="C71" s="19">
        <v>21400000</v>
      </c>
      <c r="D71" s="16">
        <v>27</v>
      </c>
      <c r="E71" s="18">
        <v>9.33</v>
      </c>
      <c r="F71" s="17">
        <v>15.53</v>
      </c>
      <c r="G71" s="16">
        <v>11.3118</v>
      </c>
      <c r="H71" s="15">
        <v>1</v>
      </c>
    </row>
    <row r="72" spans="1:8" x14ac:dyDescent="0.3">
      <c r="A72" s="18">
        <v>89334</v>
      </c>
      <c r="B72" s="20" t="s">
        <v>2915</v>
      </c>
      <c r="C72" s="19">
        <v>21100000</v>
      </c>
      <c r="D72" s="16">
        <v>17</v>
      </c>
      <c r="E72" s="18">
        <v>7.38</v>
      </c>
      <c r="F72" s="17">
        <v>13.95</v>
      </c>
      <c r="G72" s="16">
        <v>10.6774</v>
      </c>
      <c r="H72" s="15">
        <v>1</v>
      </c>
    </row>
    <row r="73" spans="1:8" x14ac:dyDescent="0.3">
      <c r="A73" s="18">
        <v>15131</v>
      </c>
      <c r="B73" s="20" t="s">
        <v>3013</v>
      </c>
      <c r="C73" s="19">
        <v>20800000</v>
      </c>
      <c r="D73" s="16">
        <v>9</v>
      </c>
      <c r="E73" s="18">
        <v>59.03</v>
      </c>
      <c r="F73" s="17">
        <v>96.93</v>
      </c>
      <c r="G73" s="16">
        <v>73.66</v>
      </c>
      <c r="H73" s="15">
        <v>3</v>
      </c>
    </row>
    <row r="74" spans="1:8" x14ac:dyDescent="0.3">
      <c r="A74" s="18">
        <v>84362</v>
      </c>
      <c r="B74" s="20" t="s">
        <v>2980</v>
      </c>
      <c r="C74" s="19">
        <v>20100000</v>
      </c>
      <c r="D74" s="16">
        <v>32</v>
      </c>
      <c r="E74" s="18">
        <v>4.41</v>
      </c>
      <c r="F74" s="17">
        <v>11.56</v>
      </c>
      <c r="G74" s="16">
        <v>6.1651999999999996</v>
      </c>
      <c r="H74" s="15">
        <v>1</v>
      </c>
    </row>
    <row r="75" spans="1:8" x14ac:dyDescent="0.3">
      <c r="A75" s="18">
        <v>36912</v>
      </c>
      <c r="B75" s="20" t="s">
        <v>2903</v>
      </c>
      <c r="C75" s="19">
        <v>20000000</v>
      </c>
      <c r="D75" s="16">
        <v>2</v>
      </c>
      <c r="E75" s="18">
        <v>0.12</v>
      </c>
      <c r="F75" s="17">
        <v>0.12</v>
      </c>
      <c r="G75" s="16">
        <v>0.12</v>
      </c>
      <c r="H75" s="15">
        <v>1</v>
      </c>
    </row>
    <row r="76" spans="1:8" x14ac:dyDescent="0.3">
      <c r="A76" s="18">
        <v>30453</v>
      </c>
      <c r="B76" s="20" t="s">
        <v>2931</v>
      </c>
      <c r="C76" s="19">
        <v>19900000</v>
      </c>
      <c r="D76" s="16">
        <v>19</v>
      </c>
      <c r="E76" s="18">
        <v>6.1</v>
      </c>
      <c r="F76" s="17">
        <v>6.62</v>
      </c>
      <c r="G76" s="16">
        <v>6.2934999999999999</v>
      </c>
      <c r="H76" s="15">
        <v>2</v>
      </c>
    </row>
    <row r="77" spans="1:8" x14ac:dyDescent="0.3">
      <c r="A77" s="18">
        <v>15982</v>
      </c>
      <c r="B77" s="20" t="s">
        <v>2775</v>
      </c>
      <c r="C77" s="19">
        <v>19000000</v>
      </c>
      <c r="D77" s="16">
        <v>9</v>
      </c>
      <c r="E77" s="18">
        <v>46.03</v>
      </c>
      <c r="F77" s="17">
        <v>51.76</v>
      </c>
      <c r="G77" s="16">
        <v>49.501899999999999</v>
      </c>
      <c r="H77" s="15">
        <v>3</v>
      </c>
    </row>
    <row r="78" spans="1:8" x14ac:dyDescent="0.3">
      <c r="A78" s="18">
        <v>49123</v>
      </c>
      <c r="B78" s="20" t="s">
        <v>3000</v>
      </c>
      <c r="C78" s="19">
        <v>18200000</v>
      </c>
      <c r="D78" s="16">
        <v>19</v>
      </c>
      <c r="E78" s="18">
        <v>24.995000000000001</v>
      </c>
      <c r="F78" s="17">
        <v>37.068199999999997</v>
      </c>
      <c r="G78" s="16">
        <v>31.258600000000001</v>
      </c>
      <c r="H78" s="15">
        <v>3</v>
      </c>
    </row>
    <row r="79" spans="1:8" x14ac:dyDescent="0.3">
      <c r="A79" s="18">
        <v>80923</v>
      </c>
      <c r="B79" s="20" t="s">
        <v>2790</v>
      </c>
      <c r="C79" s="19">
        <v>18100000</v>
      </c>
      <c r="D79" s="16">
        <v>11</v>
      </c>
      <c r="E79" s="18">
        <v>8.11</v>
      </c>
      <c r="F79" s="17">
        <v>10.86</v>
      </c>
      <c r="G79" s="16">
        <v>9.6106999999999996</v>
      </c>
      <c r="H79" s="15">
        <v>2</v>
      </c>
    </row>
    <row r="80" spans="1:8" x14ac:dyDescent="0.3">
      <c r="A80" s="18">
        <v>47463</v>
      </c>
      <c r="B80" s="20" t="s">
        <v>2962</v>
      </c>
      <c r="C80" s="19">
        <v>18000000</v>
      </c>
      <c r="D80" s="16">
        <v>2</v>
      </c>
      <c r="E80" s="18">
        <v>1.69</v>
      </c>
      <c r="F80" s="17">
        <v>1.86</v>
      </c>
      <c r="G80" s="16">
        <v>1.8317000000000001</v>
      </c>
      <c r="H80" s="15">
        <v>1</v>
      </c>
    </row>
    <row r="81" spans="1:8" x14ac:dyDescent="0.3">
      <c r="A81" s="18">
        <v>45552</v>
      </c>
      <c r="B81" s="20" t="s">
        <v>2811</v>
      </c>
      <c r="C81" s="19">
        <v>17200000</v>
      </c>
      <c r="D81" s="16">
        <v>17</v>
      </c>
      <c r="E81" s="18">
        <v>8.52</v>
      </c>
      <c r="F81" s="17">
        <v>10.08</v>
      </c>
      <c r="G81" s="16">
        <v>9.3228000000000009</v>
      </c>
      <c r="H81" s="15">
        <v>3</v>
      </c>
    </row>
    <row r="82" spans="1:8" x14ac:dyDescent="0.3">
      <c r="A82" s="18">
        <v>62881</v>
      </c>
      <c r="B82" s="20" t="s">
        <v>2832</v>
      </c>
      <c r="C82" s="19">
        <v>17000000</v>
      </c>
      <c r="D82" s="16">
        <v>20</v>
      </c>
      <c r="E82" s="18">
        <v>28.08</v>
      </c>
      <c r="F82" s="17">
        <v>37.119999999999997</v>
      </c>
      <c r="G82" s="16">
        <v>31.038799999999998</v>
      </c>
      <c r="H82" s="15">
        <v>3</v>
      </c>
    </row>
    <row r="83" spans="1:8" x14ac:dyDescent="0.3">
      <c r="A83" s="18">
        <v>43068</v>
      </c>
      <c r="B83" s="20" t="s">
        <v>2778</v>
      </c>
      <c r="C83" s="19">
        <v>16900000</v>
      </c>
      <c r="D83" s="16">
        <v>29</v>
      </c>
      <c r="E83" s="18">
        <v>19.03</v>
      </c>
      <c r="F83" s="17">
        <v>21.04</v>
      </c>
      <c r="G83" s="16">
        <v>20.376300000000001</v>
      </c>
      <c r="H83" s="15">
        <v>2</v>
      </c>
    </row>
    <row r="84" spans="1:8" x14ac:dyDescent="0.3">
      <c r="A84" s="18">
        <v>45551</v>
      </c>
      <c r="B84" s="20" t="s">
        <v>2974</v>
      </c>
      <c r="C84" s="19">
        <v>16800000</v>
      </c>
      <c r="D84" s="16">
        <v>18</v>
      </c>
      <c r="E84" s="18">
        <v>0.9</v>
      </c>
      <c r="F84" s="17">
        <v>2.7</v>
      </c>
      <c r="G84" s="16">
        <v>1.5183</v>
      </c>
      <c r="H84" s="15">
        <v>1</v>
      </c>
    </row>
    <row r="85" spans="1:8" x14ac:dyDescent="0.3">
      <c r="A85" s="18">
        <v>65581</v>
      </c>
      <c r="B85" s="20" t="s">
        <v>2896</v>
      </c>
      <c r="C85" s="19">
        <v>16000000</v>
      </c>
      <c r="D85" s="16">
        <v>23</v>
      </c>
      <c r="E85" s="18">
        <v>4.25</v>
      </c>
      <c r="F85" s="17">
        <v>10.59</v>
      </c>
      <c r="G85" s="16">
        <v>8.9314999999999998</v>
      </c>
      <c r="H85" s="15">
        <v>3</v>
      </c>
    </row>
    <row r="86" spans="1:8" x14ac:dyDescent="0.3">
      <c r="A86" s="18">
        <v>84661</v>
      </c>
      <c r="B86" s="20" t="s">
        <v>2807</v>
      </c>
      <c r="C86" s="19">
        <v>16000000</v>
      </c>
      <c r="D86" s="16">
        <v>12</v>
      </c>
      <c r="E86" s="18">
        <v>10.52</v>
      </c>
      <c r="F86" s="17">
        <v>11.87</v>
      </c>
      <c r="G86" s="16">
        <v>10.969799999999999</v>
      </c>
      <c r="H86" s="15">
        <v>3</v>
      </c>
    </row>
    <row r="87" spans="1:8" x14ac:dyDescent="0.3">
      <c r="A87" s="18">
        <v>50112</v>
      </c>
      <c r="B87" s="20" t="s">
        <v>2895</v>
      </c>
      <c r="C87" s="19">
        <v>15900000</v>
      </c>
      <c r="D87" s="16">
        <v>27</v>
      </c>
      <c r="E87" s="18">
        <v>13.81</v>
      </c>
      <c r="F87" s="17">
        <v>30.25</v>
      </c>
      <c r="G87" s="16">
        <v>23.508600000000001</v>
      </c>
      <c r="H87" s="15">
        <v>2</v>
      </c>
    </row>
    <row r="88" spans="1:8" x14ac:dyDescent="0.3">
      <c r="A88" s="18">
        <v>41212</v>
      </c>
      <c r="B88" s="20" t="s">
        <v>2920</v>
      </c>
      <c r="C88" s="19">
        <v>15500000</v>
      </c>
      <c r="D88" s="16">
        <v>6</v>
      </c>
      <c r="E88" s="18">
        <v>4.0599999999999996</v>
      </c>
      <c r="F88" s="17">
        <v>4.91</v>
      </c>
      <c r="G88" s="16">
        <v>4.4851999999999999</v>
      </c>
      <c r="H88" s="15">
        <v>2</v>
      </c>
    </row>
    <row r="89" spans="1:8" x14ac:dyDescent="0.3">
      <c r="A89" s="18">
        <v>64161</v>
      </c>
      <c r="B89" s="20" t="s">
        <v>2827</v>
      </c>
      <c r="C89" s="19">
        <v>13600000</v>
      </c>
      <c r="D89" s="16">
        <v>14</v>
      </c>
      <c r="E89" s="18">
        <v>40.299999999999997</v>
      </c>
      <c r="F89" s="17">
        <v>45.23</v>
      </c>
      <c r="G89" s="16">
        <v>42.346899999999998</v>
      </c>
      <c r="H89" s="15">
        <v>3</v>
      </c>
    </row>
    <row r="90" spans="1:8" x14ac:dyDescent="0.3">
      <c r="A90" s="18">
        <v>33462</v>
      </c>
      <c r="B90" s="20" t="s">
        <v>2998</v>
      </c>
      <c r="C90" s="19">
        <v>13200000</v>
      </c>
      <c r="D90" s="16">
        <v>4</v>
      </c>
      <c r="E90" s="18">
        <v>24.6647</v>
      </c>
      <c r="F90" s="17">
        <v>29.33</v>
      </c>
      <c r="G90" s="16">
        <v>26.0503</v>
      </c>
      <c r="H90" s="15">
        <v>1</v>
      </c>
    </row>
    <row r="91" spans="1:8" x14ac:dyDescent="0.3">
      <c r="A91" s="18">
        <v>83494</v>
      </c>
      <c r="B91" s="20" t="s">
        <v>2703</v>
      </c>
      <c r="C91" s="19">
        <v>12900000</v>
      </c>
      <c r="D91" s="16">
        <v>9</v>
      </c>
      <c r="E91" s="18">
        <v>5.78</v>
      </c>
      <c r="F91" s="17">
        <v>8.33</v>
      </c>
      <c r="G91" s="16">
        <v>7.1153000000000004</v>
      </c>
      <c r="H91" s="15">
        <v>3</v>
      </c>
    </row>
    <row r="92" spans="1:8" x14ac:dyDescent="0.3">
      <c r="A92" s="18">
        <v>61753</v>
      </c>
      <c r="B92" s="20" t="s">
        <v>2946</v>
      </c>
      <c r="C92" s="19">
        <v>12500000</v>
      </c>
      <c r="D92" s="16">
        <v>9</v>
      </c>
      <c r="E92" s="18">
        <v>3.87</v>
      </c>
      <c r="F92" s="17">
        <v>4.6500000000000004</v>
      </c>
      <c r="G92" s="16">
        <v>4.1501000000000001</v>
      </c>
      <c r="H92" s="15">
        <v>1</v>
      </c>
    </row>
    <row r="93" spans="1:8" x14ac:dyDescent="0.3">
      <c r="A93" s="18">
        <v>17861</v>
      </c>
      <c r="B93" s="20" t="s">
        <v>2910</v>
      </c>
      <c r="C93" s="19">
        <v>12400000</v>
      </c>
      <c r="D93" s="16">
        <v>13</v>
      </c>
      <c r="E93" s="18">
        <v>11.62</v>
      </c>
      <c r="F93" s="17">
        <v>19.078800000000001</v>
      </c>
      <c r="G93" s="16">
        <v>15.138400000000001</v>
      </c>
      <c r="H93" s="15">
        <v>2</v>
      </c>
    </row>
    <row r="94" spans="1:8" x14ac:dyDescent="0.3">
      <c r="A94" s="18">
        <v>15862</v>
      </c>
      <c r="B94" s="20" t="s">
        <v>2773</v>
      </c>
      <c r="C94" s="19">
        <v>11700000</v>
      </c>
      <c r="D94" s="16">
        <v>20</v>
      </c>
      <c r="E94" s="18">
        <v>12.55</v>
      </c>
      <c r="F94" s="17">
        <v>16.899999999999999</v>
      </c>
      <c r="G94" s="16">
        <v>14.4503</v>
      </c>
      <c r="H94" s="15">
        <v>3</v>
      </c>
    </row>
    <row r="95" spans="1:8" x14ac:dyDescent="0.3">
      <c r="A95" s="18">
        <v>27291</v>
      </c>
      <c r="B95" s="20" t="s">
        <v>2830</v>
      </c>
      <c r="C95" s="19">
        <v>11500000</v>
      </c>
      <c r="D95" s="16">
        <v>19</v>
      </c>
      <c r="E95" s="18">
        <v>4.72</v>
      </c>
      <c r="F95" s="17">
        <v>5.52</v>
      </c>
      <c r="G95" s="16">
        <v>5.0705999999999998</v>
      </c>
      <c r="H95" s="15">
        <v>2</v>
      </c>
    </row>
    <row r="96" spans="1:8" x14ac:dyDescent="0.3">
      <c r="A96" s="18">
        <v>44381</v>
      </c>
      <c r="B96" s="20" t="s">
        <v>2849</v>
      </c>
      <c r="C96" s="19">
        <v>11300000</v>
      </c>
      <c r="D96" s="16">
        <v>3</v>
      </c>
      <c r="E96" s="18">
        <v>7.4</v>
      </c>
      <c r="F96" s="17">
        <v>8.2200000000000006</v>
      </c>
      <c r="G96" s="16">
        <v>8.1646000000000001</v>
      </c>
      <c r="H96" s="15">
        <v>3</v>
      </c>
    </row>
    <row r="97" spans="1:8" x14ac:dyDescent="0.3">
      <c r="A97" s="18">
        <v>84991</v>
      </c>
      <c r="B97" s="20" t="s">
        <v>2852</v>
      </c>
      <c r="C97" s="19">
        <v>11100000</v>
      </c>
      <c r="D97" s="16">
        <v>8</v>
      </c>
      <c r="E97" s="18">
        <v>16.93</v>
      </c>
      <c r="F97" s="17">
        <v>19.579999999999998</v>
      </c>
      <c r="G97" s="16">
        <v>18.4329</v>
      </c>
      <c r="H97" s="15">
        <v>1</v>
      </c>
    </row>
    <row r="98" spans="1:8" x14ac:dyDescent="0.3">
      <c r="A98" s="18">
        <v>98025</v>
      </c>
      <c r="B98" s="20" t="s">
        <v>2846</v>
      </c>
      <c r="C98" s="19">
        <v>10900000</v>
      </c>
      <c r="D98" s="16">
        <v>12</v>
      </c>
      <c r="E98" s="18">
        <v>18.63</v>
      </c>
      <c r="F98" s="17">
        <v>26.56</v>
      </c>
      <c r="G98" s="16">
        <v>20.844999999999999</v>
      </c>
      <c r="H98" s="15">
        <v>2</v>
      </c>
    </row>
    <row r="99" spans="1:8" x14ac:dyDescent="0.3">
      <c r="A99" s="18">
        <v>27481</v>
      </c>
      <c r="B99" s="20" t="s">
        <v>2785</v>
      </c>
      <c r="C99" s="19">
        <v>9900000</v>
      </c>
      <c r="D99" s="16">
        <v>9</v>
      </c>
      <c r="E99" s="18">
        <v>2.79</v>
      </c>
      <c r="F99" s="17">
        <v>3.67</v>
      </c>
      <c r="G99" s="16">
        <v>3.2351999999999999</v>
      </c>
      <c r="H99" s="15">
        <v>2</v>
      </c>
    </row>
    <row r="100" spans="1:8" x14ac:dyDescent="0.3">
      <c r="A100" s="18">
        <v>64861</v>
      </c>
      <c r="B100" s="20" t="s">
        <v>2859</v>
      </c>
      <c r="C100" s="19">
        <v>9900000</v>
      </c>
      <c r="D100" s="16">
        <v>31</v>
      </c>
      <c r="E100" s="18">
        <v>9.8000000000000007</v>
      </c>
      <c r="F100" s="17">
        <v>14.455</v>
      </c>
      <c r="G100" s="16">
        <v>11.3073</v>
      </c>
      <c r="H100" s="15">
        <v>2</v>
      </c>
    </row>
    <row r="101" spans="1:8" x14ac:dyDescent="0.3">
      <c r="A101" s="18">
        <v>44381</v>
      </c>
      <c r="B101" s="20" t="s">
        <v>2849</v>
      </c>
      <c r="C101" s="19">
        <v>9800000</v>
      </c>
      <c r="D101" s="16">
        <v>8</v>
      </c>
      <c r="E101" s="18">
        <v>5.55</v>
      </c>
      <c r="F101" s="17">
        <v>7.62</v>
      </c>
      <c r="G101" s="16">
        <v>6.6315</v>
      </c>
      <c r="H101" s="15">
        <v>2</v>
      </c>
    </row>
    <row r="102" spans="1:8" x14ac:dyDescent="0.3">
      <c r="A102" s="18">
        <v>14361</v>
      </c>
      <c r="B102" s="20" t="s">
        <v>2653</v>
      </c>
      <c r="C102" s="19">
        <v>9500000</v>
      </c>
      <c r="D102" s="16">
        <v>9</v>
      </c>
      <c r="E102" s="18">
        <v>16.23</v>
      </c>
      <c r="F102" s="17">
        <v>18.84</v>
      </c>
      <c r="G102" s="16">
        <v>16.9255</v>
      </c>
      <c r="H102" s="15">
        <v>3</v>
      </c>
    </row>
    <row r="103" spans="1:8" x14ac:dyDescent="0.3">
      <c r="A103" s="18">
        <v>64381</v>
      </c>
      <c r="B103" s="20" t="s">
        <v>2906</v>
      </c>
      <c r="C103" s="19">
        <v>9400000</v>
      </c>
      <c r="D103" s="16">
        <v>10</v>
      </c>
      <c r="E103" s="18">
        <v>12.48</v>
      </c>
      <c r="F103" s="17">
        <v>25.16</v>
      </c>
      <c r="G103" s="16">
        <v>19.631900000000002</v>
      </c>
      <c r="H103" s="15">
        <v>2</v>
      </c>
    </row>
    <row r="104" spans="1:8" x14ac:dyDescent="0.3">
      <c r="A104" s="18">
        <v>36892</v>
      </c>
      <c r="B104" s="20" t="s">
        <v>3005</v>
      </c>
      <c r="C104" s="19">
        <v>9100000</v>
      </c>
      <c r="D104" s="16">
        <v>11</v>
      </c>
      <c r="E104" s="18">
        <v>1.42</v>
      </c>
      <c r="F104" s="17">
        <v>4.0999999999999996</v>
      </c>
      <c r="G104" s="16">
        <v>2.9302000000000001</v>
      </c>
      <c r="H104" s="15">
        <v>1</v>
      </c>
    </row>
    <row r="105" spans="1:8" x14ac:dyDescent="0.3">
      <c r="A105" s="18">
        <v>84761</v>
      </c>
      <c r="B105" s="20" t="s">
        <v>3008</v>
      </c>
      <c r="C105" s="19">
        <v>8500000</v>
      </c>
      <c r="D105" s="16">
        <v>13</v>
      </c>
      <c r="E105" s="18">
        <v>0.54</v>
      </c>
      <c r="F105" s="17">
        <v>1.06</v>
      </c>
      <c r="G105" s="16">
        <v>0.85050000000000003</v>
      </c>
      <c r="H105" s="15">
        <v>1</v>
      </c>
    </row>
    <row r="106" spans="1:8" x14ac:dyDescent="0.3">
      <c r="A106" s="18">
        <v>65891</v>
      </c>
      <c r="B106" s="20" t="s">
        <v>2897</v>
      </c>
      <c r="C106" s="19">
        <v>8100000</v>
      </c>
      <c r="D106" s="16">
        <v>18</v>
      </c>
      <c r="E106" s="18">
        <v>20.079999999999998</v>
      </c>
      <c r="F106" s="17">
        <v>30.57</v>
      </c>
      <c r="G106" s="16">
        <v>25.011600000000001</v>
      </c>
      <c r="H106" s="15">
        <v>2</v>
      </c>
    </row>
    <row r="107" spans="1:8" x14ac:dyDescent="0.3">
      <c r="A107" s="18">
        <v>41293</v>
      </c>
      <c r="B107" s="20" t="s">
        <v>2856</v>
      </c>
      <c r="C107" s="19">
        <v>8000000</v>
      </c>
      <c r="D107" s="16">
        <v>11</v>
      </c>
      <c r="E107" s="18">
        <v>1.37</v>
      </c>
      <c r="F107" s="17">
        <v>3.03</v>
      </c>
      <c r="G107" s="16">
        <v>2.8618000000000001</v>
      </c>
      <c r="H107" s="15">
        <v>2</v>
      </c>
    </row>
    <row r="108" spans="1:8" x14ac:dyDescent="0.3">
      <c r="A108" s="18">
        <v>27072</v>
      </c>
      <c r="B108" s="20" t="s">
        <v>2973</v>
      </c>
      <c r="C108" s="19">
        <v>7900000</v>
      </c>
      <c r="D108" s="16">
        <v>17</v>
      </c>
      <c r="E108" s="18">
        <v>1.63</v>
      </c>
      <c r="F108" s="17">
        <v>3.03</v>
      </c>
      <c r="G108" s="16">
        <v>2.3437000000000001</v>
      </c>
      <c r="H108" s="15">
        <v>1</v>
      </c>
    </row>
    <row r="109" spans="1:8" x14ac:dyDescent="0.3">
      <c r="A109" s="18">
        <v>89334</v>
      </c>
      <c r="B109" s="20" t="s">
        <v>2915</v>
      </c>
      <c r="C109" s="19">
        <v>7700000</v>
      </c>
      <c r="D109" s="16">
        <v>2</v>
      </c>
      <c r="E109" s="18">
        <v>12.25</v>
      </c>
      <c r="F109" s="17">
        <v>17.62</v>
      </c>
      <c r="G109" s="16">
        <v>17.2713</v>
      </c>
      <c r="H109" s="15">
        <v>2</v>
      </c>
    </row>
    <row r="110" spans="1:8" x14ac:dyDescent="0.3">
      <c r="A110" s="18">
        <v>20315</v>
      </c>
      <c r="B110" s="20" t="s">
        <v>2958</v>
      </c>
      <c r="C110" s="19">
        <v>6700000</v>
      </c>
      <c r="D110" s="16">
        <v>4</v>
      </c>
      <c r="E110" s="18">
        <v>1.33</v>
      </c>
      <c r="F110" s="17">
        <v>12.38</v>
      </c>
      <c r="G110" s="16">
        <v>10.6988</v>
      </c>
      <c r="H110" s="15">
        <v>1</v>
      </c>
    </row>
    <row r="111" spans="1:8" x14ac:dyDescent="0.3">
      <c r="A111" s="18">
        <v>31881</v>
      </c>
      <c r="B111" s="20" t="s">
        <v>2840</v>
      </c>
      <c r="C111" s="19">
        <v>6700000</v>
      </c>
      <c r="D111" s="16">
        <v>3</v>
      </c>
      <c r="E111" s="18">
        <v>6.7855999999999996</v>
      </c>
      <c r="F111" s="17">
        <v>8.49</v>
      </c>
      <c r="G111" s="16">
        <v>6.8593000000000002</v>
      </c>
      <c r="H111" s="15">
        <v>3</v>
      </c>
    </row>
    <row r="112" spans="1:8" x14ac:dyDescent="0.3">
      <c r="A112" s="18">
        <v>37101</v>
      </c>
      <c r="B112" s="20" t="s">
        <v>2869</v>
      </c>
      <c r="C112" s="19">
        <v>6700000</v>
      </c>
      <c r="D112" s="16">
        <v>14</v>
      </c>
      <c r="E112" s="18">
        <v>6.71</v>
      </c>
      <c r="F112" s="17">
        <v>8.81</v>
      </c>
      <c r="G112" s="16">
        <v>7.9375999999999998</v>
      </c>
      <c r="H112" s="15">
        <v>1</v>
      </c>
    </row>
    <row r="113" spans="1:8" x14ac:dyDescent="0.3">
      <c r="A113" s="18">
        <v>30163</v>
      </c>
      <c r="B113" s="20" t="s">
        <v>2940</v>
      </c>
      <c r="C113" s="19">
        <v>6400000</v>
      </c>
      <c r="D113" s="16">
        <v>9</v>
      </c>
      <c r="E113" s="18">
        <v>16.98</v>
      </c>
      <c r="F113" s="17">
        <v>23.34</v>
      </c>
      <c r="G113" s="16">
        <v>20.480599999999999</v>
      </c>
      <c r="H113" s="15">
        <v>2</v>
      </c>
    </row>
    <row r="114" spans="1:8" x14ac:dyDescent="0.3">
      <c r="A114" s="18">
        <v>52137</v>
      </c>
      <c r="B114" s="20" t="s">
        <v>2621</v>
      </c>
      <c r="C114" s="19">
        <v>6400000</v>
      </c>
      <c r="D114" s="16">
        <v>10</v>
      </c>
      <c r="E114" s="18">
        <v>14.21</v>
      </c>
      <c r="F114" s="17">
        <v>16.27</v>
      </c>
      <c r="G114" s="16">
        <v>15.306100000000001</v>
      </c>
      <c r="H114" s="15">
        <v>5</v>
      </c>
    </row>
    <row r="115" spans="1:8" x14ac:dyDescent="0.3">
      <c r="A115" s="18">
        <v>83905</v>
      </c>
      <c r="B115" s="20" t="s">
        <v>3001</v>
      </c>
      <c r="C115" s="19">
        <v>6200000</v>
      </c>
      <c r="D115" s="16">
        <v>6</v>
      </c>
      <c r="E115" s="18">
        <v>20.309999999999999</v>
      </c>
      <c r="F115" s="17">
        <v>25.03</v>
      </c>
      <c r="G115" s="16">
        <v>21.712599999999998</v>
      </c>
      <c r="H115" s="15">
        <v>2</v>
      </c>
    </row>
    <row r="116" spans="1:8" x14ac:dyDescent="0.3">
      <c r="A116" s="18">
        <v>33382</v>
      </c>
      <c r="B116" s="20" t="s">
        <v>2881</v>
      </c>
      <c r="C116" s="19">
        <v>6000000</v>
      </c>
      <c r="D116" s="16">
        <v>4</v>
      </c>
      <c r="E116" s="18">
        <v>8.6</v>
      </c>
      <c r="F116" s="17">
        <v>13.94</v>
      </c>
      <c r="G116" s="16">
        <v>12.5183</v>
      </c>
      <c r="H116" s="15">
        <v>2</v>
      </c>
    </row>
    <row r="117" spans="1:8" x14ac:dyDescent="0.3">
      <c r="A117" s="18">
        <v>47162</v>
      </c>
      <c r="B117" s="20" t="s">
        <v>2893</v>
      </c>
      <c r="C117" s="19">
        <v>6000000</v>
      </c>
      <c r="D117" s="16">
        <v>10</v>
      </c>
      <c r="E117" s="18">
        <v>8.49</v>
      </c>
      <c r="F117" s="17">
        <v>9.6300000000000008</v>
      </c>
      <c r="G117" s="16">
        <v>9.3836999999999993</v>
      </c>
      <c r="H117" s="15">
        <v>2</v>
      </c>
    </row>
    <row r="118" spans="1:8" x14ac:dyDescent="0.3">
      <c r="A118" s="18">
        <v>22282</v>
      </c>
      <c r="B118" s="20" t="s">
        <v>2814</v>
      </c>
      <c r="C118" s="19">
        <v>5800000</v>
      </c>
      <c r="D118" s="16">
        <v>13</v>
      </c>
      <c r="E118" s="18">
        <v>8.5500000000000007</v>
      </c>
      <c r="F118" s="17">
        <v>15.4</v>
      </c>
      <c r="G118" s="16">
        <v>10.1745</v>
      </c>
      <c r="H118" s="15">
        <v>3</v>
      </c>
    </row>
    <row r="119" spans="1:8" x14ac:dyDescent="0.3">
      <c r="A119" s="18">
        <v>47202</v>
      </c>
      <c r="B119" s="20" t="s">
        <v>2632</v>
      </c>
      <c r="C119" s="19">
        <v>5700000</v>
      </c>
      <c r="D119" s="16">
        <v>10</v>
      </c>
      <c r="E119" s="18">
        <v>9.1199999999999992</v>
      </c>
      <c r="F119" s="17">
        <v>11.99</v>
      </c>
      <c r="G119" s="16">
        <v>9.6811000000000007</v>
      </c>
      <c r="H119" s="15">
        <v>4</v>
      </c>
    </row>
    <row r="120" spans="1:8" x14ac:dyDescent="0.3">
      <c r="A120" s="18">
        <v>49671</v>
      </c>
      <c r="B120" s="20" t="s">
        <v>2986</v>
      </c>
      <c r="C120" s="19">
        <v>5400000</v>
      </c>
      <c r="D120" s="16">
        <v>13</v>
      </c>
      <c r="E120" s="18">
        <v>14.3</v>
      </c>
      <c r="F120" s="17">
        <v>18.25</v>
      </c>
      <c r="G120" s="16">
        <v>16.823499999999999</v>
      </c>
      <c r="H120" s="15">
        <v>3</v>
      </c>
    </row>
    <row r="121" spans="1:8" x14ac:dyDescent="0.3">
      <c r="A121" s="18">
        <v>81041</v>
      </c>
      <c r="B121" s="20" t="s">
        <v>2914</v>
      </c>
      <c r="C121" s="19">
        <v>5000000</v>
      </c>
      <c r="D121" s="16">
        <v>1</v>
      </c>
      <c r="E121" s="18">
        <v>6.57</v>
      </c>
      <c r="F121" s="17">
        <v>6.57</v>
      </c>
      <c r="G121" s="16">
        <v>6.57</v>
      </c>
      <c r="H121" s="15">
        <v>2</v>
      </c>
    </row>
    <row r="122" spans="1:8" x14ac:dyDescent="0.3">
      <c r="A122" s="18">
        <v>84671</v>
      </c>
      <c r="B122" s="20" t="s">
        <v>2780</v>
      </c>
      <c r="C122" s="19">
        <v>5000000</v>
      </c>
      <c r="D122" s="16">
        <v>10</v>
      </c>
      <c r="E122" s="18">
        <v>6.08</v>
      </c>
      <c r="F122" s="17">
        <v>8.07</v>
      </c>
      <c r="G122" s="16">
        <v>7.2058</v>
      </c>
      <c r="H122" s="15">
        <v>3</v>
      </c>
    </row>
    <row r="123" spans="1:8" x14ac:dyDescent="0.3">
      <c r="A123" s="18">
        <v>24722</v>
      </c>
      <c r="B123" s="20" t="s">
        <v>2983</v>
      </c>
      <c r="C123" s="19">
        <v>4800000</v>
      </c>
      <c r="D123" s="16">
        <v>9</v>
      </c>
      <c r="E123" s="18">
        <v>24.89</v>
      </c>
      <c r="F123" s="17">
        <v>27.67</v>
      </c>
      <c r="G123" s="16">
        <v>26.041</v>
      </c>
      <c r="H123" s="15">
        <v>1</v>
      </c>
    </row>
    <row r="124" spans="1:8" x14ac:dyDescent="0.3">
      <c r="A124" s="18">
        <v>62482</v>
      </c>
      <c r="B124" s="20" t="s">
        <v>2842</v>
      </c>
      <c r="C124" s="19">
        <v>4800000</v>
      </c>
      <c r="D124" s="16">
        <v>6</v>
      </c>
      <c r="E124" s="18">
        <v>10.95</v>
      </c>
      <c r="F124" s="17">
        <v>12.07</v>
      </c>
      <c r="G124" s="16">
        <v>11.050599999999999</v>
      </c>
      <c r="H124" s="15">
        <v>3</v>
      </c>
    </row>
    <row r="125" spans="1:8" x14ac:dyDescent="0.3">
      <c r="A125" s="18">
        <v>47145</v>
      </c>
      <c r="B125" s="20" t="s">
        <v>2961</v>
      </c>
      <c r="C125" s="19">
        <v>4700000</v>
      </c>
      <c r="D125" s="16">
        <v>11</v>
      </c>
      <c r="E125" s="18">
        <v>8.77</v>
      </c>
      <c r="F125" s="17">
        <v>11.05</v>
      </c>
      <c r="G125" s="16">
        <v>10.327</v>
      </c>
      <c r="H125" s="15">
        <v>1</v>
      </c>
    </row>
    <row r="126" spans="1:8" x14ac:dyDescent="0.3">
      <c r="A126" s="18">
        <v>41414</v>
      </c>
      <c r="B126" s="20" t="s">
        <v>2892</v>
      </c>
      <c r="C126" s="19">
        <v>4500000</v>
      </c>
      <c r="D126" s="16">
        <v>6</v>
      </c>
      <c r="E126" s="18">
        <v>4.0199999999999996</v>
      </c>
      <c r="F126" s="17">
        <v>6.04</v>
      </c>
      <c r="G126" s="16">
        <v>5.4912999999999998</v>
      </c>
      <c r="H126" s="15">
        <v>3</v>
      </c>
    </row>
    <row r="127" spans="1:8" x14ac:dyDescent="0.3">
      <c r="A127" s="18">
        <v>65912</v>
      </c>
      <c r="B127" s="20" t="s">
        <v>2770</v>
      </c>
      <c r="C127" s="19">
        <v>4500000</v>
      </c>
      <c r="D127" s="16">
        <v>8</v>
      </c>
      <c r="E127" s="18">
        <v>12</v>
      </c>
      <c r="F127" s="17">
        <v>14.52</v>
      </c>
      <c r="G127" s="16">
        <v>13.2913</v>
      </c>
      <c r="H127" s="15">
        <v>2</v>
      </c>
    </row>
    <row r="128" spans="1:8" x14ac:dyDescent="0.3">
      <c r="A128" s="18">
        <v>61952</v>
      </c>
      <c r="B128" s="20" t="s">
        <v>2963</v>
      </c>
      <c r="C128" s="19">
        <v>4200000</v>
      </c>
      <c r="D128" s="16">
        <v>8</v>
      </c>
      <c r="E128" s="18">
        <v>7.36</v>
      </c>
      <c r="F128" s="17">
        <v>16.34</v>
      </c>
      <c r="G128" s="16">
        <v>10.963800000000001</v>
      </c>
      <c r="H128" s="15">
        <v>1</v>
      </c>
    </row>
    <row r="129" spans="1:8" x14ac:dyDescent="0.3">
      <c r="A129" s="18">
        <v>30163</v>
      </c>
      <c r="B129" s="20" t="s">
        <v>2940</v>
      </c>
      <c r="C129" s="19">
        <v>4100000</v>
      </c>
      <c r="D129" s="16">
        <v>7</v>
      </c>
      <c r="E129" s="18">
        <v>18.75</v>
      </c>
      <c r="F129" s="17">
        <v>30.47</v>
      </c>
      <c r="G129" s="16">
        <v>25.889299999999999</v>
      </c>
      <c r="H129" s="15">
        <v>3</v>
      </c>
    </row>
    <row r="130" spans="1:8" x14ac:dyDescent="0.3">
      <c r="A130" s="18">
        <v>45601</v>
      </c>
      <c r="B130" s="20" t="s">
        <v>3006</v>
      </c>
      <c r="C130" s="19">
        <v>4100000</v>
      </c>
      <c r="D130" s="16">
        <v>3</v>
      </c>
      <c r="E130" s="18">
        <v>2.9</v>
      </c>
      <c r="F130" s="17">
        <v>3.1</v>
      </c>
      <c r="G130" s="16">
        <v>3.0853999999999999</v>
      </c>
      <c r="H130" s="15">
        <v>1</v>
      </c>
    </row>
    <row r="131" spans="1:8" x14ac:dyDescent="0.3">
      <c r="A131" s="18">
        <v>80764</v>
      </c>
      <c r="B131" s="20" t="s">
        <v>2970</v>
      </c>
      <c r="C131" s="19">
        <v>3600000</v>
      </c>
      <c r="D131" s="16">
        <v>10</v>
      </c>
      <c r="E131" s="18">
        <v>2.42</v>
      </c>
      <c r="F131" s="17">
        <v>4.09</v>
      </c>
      <c r="G131" s="16">
        <v>3.6311</v>
      </c>
      <c r="H131" s="15">
        <v>1</v>
      </c>
    </row>
    <row r="132" spans="1:8" x14ac:dyDescent="0.3">
      <c r="A132" s="18">
        <v>80281</v>
      </c>
      <c r="B132" s="20" t="s">
        <v>2845</v>
      </c>
      <c r="C132" s="19">
        <v>3300000</v>
      </c>
      <c r="D132" s="16">
        <v>5</v>
      </c>
      <c r="E132" s="18">
        <v>3.31</v>
      </c>
      <c r="F132" s="17">
        <v>4.7699999999999996</v>
      </c>
      <c r="G132" s="16">
        <v>4.0232999999999999</v>
      </c>
      <c r="H132" s="15">
        <v>2</v>
      </c>
    </row>
    <row r="133" spans="1:8" x14ac:dyDescent="0.3">
      <c r="A133" s="18">
        <v>80661</v>
      </c>
      <c r="B133" s="20" t="s">
        <v>2836</v>
      </c>
      <c r="C133" s="19">
        <v>3300000</v>
      </c>
      <c r="D133" s="16">
        <v>8</v>
      </c>
      <c r="E133" s="18">
        <v>5.46</v>
      </c>
      <c r="F133" s="17">
        <v>6.33</v>
      </c>
      <c r="G133" s="16">
        <v>6.0209000000000001</v>
      </c>
      <c r="H133" s="15">
        <v>3</v>
      </c>
    </row>
    <row r="134" spans="1:8" x14ac:dyDescent="0.3">
      <c r="A134" s="18">
        <v>26413</v>
      </c>
      <c r="B134" s="20" t="s">
        <v>3014</v>
      </c>
      <c r="C134" s="19">
        <v>3200000</v>
      </c>
      <c r="D134" s="16">
        <v>5</v>
      </c>
      <c r="E134" s="18">
        <v>0.37</v>
      </c>
      <c r="F134" s="17">
        <v>0.93</v>
      </c>
      <c r="G134" s="16">
        <v>0.49559999999999998</v>
      </c>
      <c r="H134" s="15">
        <v>1</v>
      </c>
    </row>
    <row r="135" spans="1:8" x14ac:dyDescent="0.3">
      <c r="A135" s="18">
        <v>62482</v>
      </c>
      <c r="B135" s="20" t="s">
        <v>2842</v>
      </c>
      <c r="C135" s="19">
        <v>3200000</v>
      </c>
      <c r="D135" s="16">
        <v>3</v>
      </c>
      <c r="E135" s="18">
        <v>10.79</v>
      </c>
      <c r="F135" s="17">
        <v>11.2</v>
      </c>
      <c r="G135" s="16">
        <v>11.101599999999999</v>
      </c>
      <c r="H135" s="15">
        <v>2</v>
      </c>
    </row>
    <row r="136" spans="1:8" x14ac:dyDescent="0.3">
      <c r="A136" s="18">
        <v>26183</v>
      </c>
      <c r="B136" s="20" t="s">
        <v>2950</v>
      </c>
      <c r="C136" s="19">
        <v>3000000</v>
      </c>
      <c r="D136" s="16">
        <v>1</v>
      </c>
      <c r="E136" s="18">
        <v>6.27</v>
      </c>
      <c r="F136" s="17">
        <v>6.27</v>
      </c>
      <c r="G136" s="16">
        <v>6.27</v>
      </c>
      <c r="H136" s="15">
        <v>1</v>
      </c>
    </row>
    <row r="137" spans="1:8" x14ac:dyDescent="0.3">
      <c r="A137" s="18">
        <v>41551</v>
      </c>
      <c r="B137" s="20" t="s">
        <v>2870</v>
      </c>
      <c r="C137" s="19">
        <v>2500000</v>
      </c>
      <c r="D137" s="16">
        <v>3</v>
      </c>
      <c r="E137" s="18">
        <v>16.809999999999999</v>
      </c>
      <c r="F137" s="17">
        <v>21.68</v>
      </c>
      <c r="G137" s="16">
        <v>18.850000000000001</v>
      </c>
      <c r="H137" s="15">
        <v>1</v>
      </c>
    </row>
    <row r="138" spans="1:8" x14ac:dyDescent="0.3">
      <c r="A138" s="18">
        <v>61791</v>
      </c>
      <c r="B138" s="20" t="s">
        <v>2789</v>
      </c>
      <c r="C138" s="19">
        <v>2500000</v>
      </c>
      <c r="D138" s="16">
        <v>4</v>
      </c>
      <c r="E138" s="18">
        <v>18.04</v>
      </c>
      <c r="F138" s="17">
        <v>18.61</v>
      </c>
      <c r="G138" s="16">
        <v>18.327200000000001</v>
      </c>
      <c r="H138" s="15">
        <v>3</v>
      </c>
    </row>
    <row r="139" spans="1:8" x14ac:dyDescent="0.3">
      <c r="A139" s="18">
        <v>16263</v>
      </c>
      <c r="B139" s="20" t="s">
        <v>2839</v>
      </c>
      <c r="C139" s="19">
        <v>2400000</v>
      </c>
      <c r="D139" s="16">
        <v>7</v>
      </c>
      <c r="E139" s="18">
        <v>5.52</v>
      </c>
      <c r="F139" s="17">
        <v>7.2</v>
      </c>
      <c r="G139" s="16">
        <v>6.0925000000000002</v>
      </c>
      <c r="H139" s="15">
        <v>3</v>
      </c>
    </row>
    <row r="140" spans="1:8" x14ac:dyDescent="0.3">
      <c r="A140" s="18">
        <v>17881</v>
      </c>
      <c r="B140" s="20" t="s">
        <v>2972</v>
      </c>
      <c r="C140" s="19">
        <v>2200000</v>
      </c>
      <c r="D140" s="16">
        <v>3</v>
      </c>
      <c r="E140" s="18">
        <v>18.45</v>
      </c>
      <c r="F140" s="17">
        <v>19.71</v>
      </c>
      <c r="G140" s="16">
        <v>18.773599999999998</v>
      </c>
      <c r="H140" s="15">
        <v>2</v>
      </c>
    </row>
    <row r="141" spans="1:8" x14ac:dyDescent="0.3">
      <c r="A141" s="18">
        <v>41752</v>
      </c>
      <c r="B141" s="20" t="s">
        <v>2798</v>
      </c>
      <c r="C141" s="19">
        <v>2100000</v>
      </c>
      <c r="D141" s="16">
        <v>8</v>
      </c>
      <c r="E141" s="18">
        <v>6.84</v>
      </c>
      <c r="F141" s="17">
        <v>8.15</v>
      </c>
      <c r="G141" s="16">
        <v>7.6780999999999997</v>
      </c>
      <c r="H141" s="15">
        <v>3</v>
      </c>
    </row>
    <row r="142" spans="1:8" x14ac:dyDescent="0.3">
      <c r="A142" s="18">
        <v>47202</v>
      </c>
      <c r="B142" s="20" t="s">
        <v>2632</v>
      </c>
      <c r="C142" s="19">
        <v>2100000</v>
      </c>
      <c r="D142" s="16">
        <v>3</v>
      </c>
      <c r="E142" s="18">
        <v>11.13</v>
      </c>
      <c r="F142" s="17">
        <v>11.63</v>
      </c>
      <c r="G142" s="16">
        <v>11.307600000000001</v>
      </c>
      <c r="H142" s="15">
        <v>5</v>
      </c>
    </row>
    <row r="143" spans="1:8" x14ac:dyDescent="0.3">
      <c r="A143" s="18">
        <v>25391</v>
      </c>
      <c r="B143" s="20" t="s">
        <v>2783</v>
      </c>
      <c r="C143" s="19">
        <v>2000000</v>
      </c>
      <c r="D143" s="16">
        <v>2</v>
      </c>
      <c r="E143" s="18">
        <v>31.95</v>
      </c>
      <c r="F143" s="17">
        <v>33.06</v>
      </c>
      <c r="G143" s="16">
        <v>32.505000000000003</v>
      </c>
      <c r="H143" s="15">
        <v>3</v>
      </c>
    </row>
    <row r="144" spans="1:8" x14ac:dyDescent="0.3">
      <c r="A144" s="18">
        <v>41901</v>
      </c>
      <c r="B144" s="20" t="s">
        <v>2967</v>
      </c>
      <c r="C144" s="19">
        <v>2000000</v>
      </c>
      <c r="D144" s="16">
        <v>1</v>
      </c>
      <c r="E144" s="18">
        <v>7.38</v>
      </c>
      <c r="F144" s="17">
        <v>7.38</v>
      </c>
      <c r="G144" s="16">
        <v>7.38</v>
      </c>
      <c r="H144" s="15">
        <v>2</v>
      </c>
    </row>
    <row r="145" spans="1:8" x14ac:dyDescent="0.3">
      <c r="A145" s="18">
        <v>47641</v>
      </c>
      <c r="B145" s="20" t="s">
        <v>2954</v>
      </c>
      <c r="C145" s="19">
        <v>1900000</v>
      </c>
      <c r="D145" s="16">
        <v>4</v>
      </c>
      <c r="E145" s="18">
        <v>6.22</v>
      </c>
      <c r="F145" s="17">
        <v>6.61</v>
      </c>
      <c r="G145" s="16">
        <v>6.4889000000000001</v>
      </c>
      <c r="H145" s="15">
        <v>1</v>
      </c>
    </row>
    <row r="146" spans="1:8" x14ac:dyDescent="0.3">
      <c r="A146" s="18">
        <v>80114</v>
      </c>
      <c r="B146" s="20" t="s">
        <v>2876</v>
      </c>
      <c r="C146" s="19">
        <v>1900000</v>
      </c>
      <c r="D146" s="16">
        <v>8</v>
      </c>
      <c r="E146" s="18">
        <v>11.39</v>
      </c>
      <c r="F146" s="17">
        <v>13.95</v>
      </c>
      <c r="G146" s="16">
        <v>12.863200000000001</v>
      </c>
      <c r="H146" s="15">
        <v>1</v>
      </c>
    </row>
    <row r="147" spans="1:8" x14ac:dyDescent="0.3">
      <c r="A147" s="18">
        <v>64511</v>
      </c>
      <c r="B147" s="20" t="s">
        <v>2872</v>
      </c>
      <c r="C147" s="19">
        <v>1600000</v>
      </c>
      <c r="D147" s="16">
        <v>4</v>
      </c>
      <c r="E147" s="18">
        <v>1.63</v>
      </c>
      <c r="F147" s="17">
        <v>4.9400000000000004</v>
      </c>
      <c r="G147" s="16">
        <v>2.0325000000000002</v>
      </c>
      <c r="H147" s="15">
        <v>1</v>
      </c>
    </row>
    <row r="148" spans="1:8" x14ac:dyDescent="0.3">
      <c r="A148" s="18">
        <v>20651</v>
      </c>
      <c r="B148" s="20" t="s">
        <v>2917</v>
      </c>
      <c r="C148" s="19">
        <v>1300000</v>
      </c>
      <c r="D148" s="16">
        <v>1</v>
      </c>
      <c r="E148" s="18">
        <v>23</v>
      </c>
      <c r="F148" s="17">
        <v>23</v>
      </c>
      <c r="G148" s="16">
        <v>23</v>
      </c>
      <c r="H148" s="15">
        <v>2</v>
      </c>
    </row>
    <row r="149" spans="1:8" x14ac:dyDescent="0.3">
      <c r="A149" s="18">
        <v>17333</v>
      </c>
      <c r="B149" s="20" t="s">
        <v>2982</v>
      </c>
      <c r="C149" s="19">
        <v>1200000</v>
      </c>
      <c r="D149" s="16">
        <v>4</v>
      </c>
      <c r="E149" s="18">
        <v>2.14</v>
      </c>
      <c r="F149" s="17">
        <v>2.94</v>
      </c>
      <c r="G149" s="16">
        <v>2.6817000000000002</v>
      </c>
      <c r="H149" s="15">
        <v>1</v>
      </c>
    </row>
    <row r="150" spans="1:8" x14ac:dyDescent="0.3">
      <c r="A150" s="18">
        <v>66682</v>
      </c>
      <c r="B150" s="20" t="s">
        <v>2907</v>
      </c>
      <c r="C150" s="19">
        <v>1000000</v>
      </c>
      <c r="D150" s="16">
        <v>4</v>
      </c>
      <c r="E150" s="18">
        <v>2.59</v>
      </c>
      <c r="F150" s="17">
        <v>3.87</v>
      </c>
      <c r="G150" s="16">
        <v>3.3719999999999999</v>
      </c>
      <c r="H150" s="15">
        <v>2</v>
      </c>
    </row>
    <row r="151" spans="1:8" x14ac:dyDescent="0.3">
      <c r="A151" s="18">
        <v>24663</v>
      </c>
      <c r="B151" s="20" t="s">
        <v>2818</v>
      </c>
      <c r="C151" s="19">
        <v>600000</v>
      </c>
      <c r="D151" s="16">
        <v>5</v>
      </c>
      <c r="E151" s="18">
        <v>5.19</v>
      </c>
      <c r="F151" s="17">
        <v>6.1</v>
      </c>
      <c r="G151" s="16">
        <v>5.8017000000000003</v>
      </c>
      <c r="H151" s="15">
        <v>3</v>
      </c>
    </row>
    <row r="152" spans="1:8" x14ac:dyDescent="0.3">
      <c r="A152" s="18">
        <v>84033</v>
      </c>
      <c r="B152" s="20" t="s">
        <v>3002</v>
      </c>
      <c r="C152" s="19">
        <v>600000</v>
      </c>
      <c r="D152" s="16">
        <v>2</v>
      </c>
      <c r="E152" s="18">
        <v>14.89</v>
      </c>
      <c r="F152" s="17">
        <v>16.5</v>
      </c>
      <c r="G152" s="16">
        <v>15.158300000000001</v>
      </c>
      <c r="H152" s="15">
        <v>1</v>
      </c>
    </row>
    <row r="153" spans="1:8" x14ac:dyDescent="0.3">
      <c r="A153" s="18">
        <v>20631</v>
      </c>
      <c r="B153" s="20" t="s">
        <v>2862</v>
      </c>
      <c r="C153" s="19">
        <v>500000</v>
      </c>
      <c r="D153" s="16">
        <v>1</v>
      </c>
      <c r="E153" s="18">
        <v>6.86</v>
      </c>
      <c r="F153" s="17">
        <v>6.86</v>
      </c>
      <c r="G153" s="16">
        <v>6.86</v>
      </c>
      <c r="H153" s="15">
        <v>1</v>
      </c>
    </row>
    <row r="154" spans="1:8" x14ac:dyDescent="0.3">
      <c r="A154" s="18">
        <v>30881</v>
      </c>
      <c r="B154" s="20" t="s">
        <v>2927</v>
      </c>
      <c r="C154" s="19">
        <v>500000</v>
      </c>
      <c r="D154" s="16">
        <v>2</v>
      </c>
      <c r="E154" s="18">
        <v>13.09</v>
      </c>
      <c r="F154" s="17">
        <v>14.86</v>
      </c>
      <c r="G154" s="16">
        <v>13.444000000000001</v>
      </c>
      <c r="H154" s="15">
        <v>2</v>
      </c>
    </row>
    <row r="155" spans="1:8" x14ac:dyDescent="0.3">
      <c r="A155" s="18">
        <v>50113</v>
      </c>
      <c r="B155" s="20" t="s">
        <v>3015</v>
      </c>
      <c r="C155" s="19">
        <v>500000</v>
      </c>
      <c r="D155" s="16">
        <v>1</v>
      </c>
      <c r="E155" s="18">
        <v>20.55</v>
      </c>
      <c r="F155" s="17">
        <v>20.55</v>
      </c>
      <c r="G155" s="16">
        <v>20.55</v>
      </c>
      <c r="H155" s="15">
        <v>1</v>
      </c>
    </row>
    <row r="156" spans="1:8" x14ac:dyDescent="0.3">
      <c r="A156" s="18">
        <v>83493</v>
      </c>
      <c r="B156" s="20" t="s">
        <v>2979</v>
      </c>
      <c r="C156" s="19">
        <v>500000</v>
      </c>
      <c r="D156" s="16">
        <v>2</v>
      </c>
      <c r="E156" s="18">
        <v>2.0299999999999998</v>
      </c>
      <c r="F156" s="17">
        <v>3.47</v>
      </c>
      <c r="G156" s="16">
        <v>3.1819999999999999</v>
      </c>
      <c r="H156" s="15">
        <v>1</v>
      </c>
    </row>
    <row r="157" spans="1:8" x14ac:dyDescent="0.3">
      <c r="A157" s="18">
        <v>37072</v>
      </c>
      <c r="B157" s="20" t="s">
        <v>2966</v>
      </c>
      <c r="C157" s="19">
        <v>200000</v>
      </c>
      <c r="D157" s="16">
        <v>2</v>
      </c>
      <c r="E157" s="18">
        <v>36.82</v>
      </c>
      <c r="F157" s="17">
        <v>43.31</v>
      </c>
      <c r="G157" s="16">
        <v>40.064999999999998</v>
      </c>
      <c r="H157" s="15">
        <v>2</v>
      </c>
    </row>
    <row r="158" spans="1:8" x14ac:dyDescent="0.3">
      <c r="A158" s="18">
        <v>80281</v>
      </c>
      <c r="B158" s="20" t="s">
        <v>2845</v>
      </c>
      <c r="C158" s="19">
        <v>200000</v>
      </c>
      <c r="D158" s="16">
        <v>1</v>
      </c>
      <c r="E158" s="18">
        <v>2.4700000000000002</v>
      </c>
      <c r="F158" s="17">
        <v>2.4700000000000002</v>
      </c>
      <c r="G158" s="16">
        <v>2.4700000000000002</v>
      </c>
      <c r="H158" s="15">
        <v>1</v>
      </c>
    </row>
    <row r="159" spans="1:8" x14ac:dyDescent="0.3">
      <c r="A159" s="18">
        <v>52911</v>
      </c>
      <c r="B159" s="20" t="s">
        <v>2975</v>
      </c>
      <c r="C159" s="19">
        <v>100000</v>
      </c>
      <c r="D159" s="16">
        <v>1</v>
      </c>
      <c r="E159" s="18">
        <v>21.16</v>
      </c>
      <c r="F159" s="17">
        <v>21.16</v>
      </c>
      <c r="G159" s="16">
        <v>21.16</v>
      </c>
      <c r="H159" s="15">
        <v>2</v>
      </c>
    </row>
    <row r="160" spans="1:8" x14ac:dyDescent="0.3">
      <c r="A160" s="18">
        <v>62083</v>
      </c>
      <c r="B160" s="20" t="s">
        <v>2964</v>
      </c>
      <c r="C160" s="19">
        <v>100000</v>
      </c>
      <c r="D160" s="16">
        <v>1</v>
      </c>
      <c r="E160" s="18">
        <v>37.43</v>
      </c>
      <c r="F160" s="17">
        <v>37.43</v>
      </c>
      <c r="G160" s="16">
        <v>37.43</v>
      </c>
      <c r="H160" s="15">
        <v>3</v>
      </c>
    </row>
    <row r="161" spans="1:8" ht="16.8" customHeight="1" thickBot="1" x14ac:dyDescent="0.35">
      <c r="A161" s="12">
        <v>80272</v>
      </c>
      <c r="B161" s="14" t="s">
        <v>2956</v>
      </c>
      <c r="C161" s="13">
        <v>100000</v>
      </c>
      <c r="D161" s="10">
        <v>1</v>
      </c>
      <c r="E161" s="12">
        <v>67.77</v>
      </c>
      <c r="F161" s="11">
        <v>67.77</v>
      </c>
      <c r="G161" s="10">
        <v>67.77</v>
      </c>
      <c r="H161" s="9">
        <v>1</v>
      </c>
    </row>
    <row r="162" spans="1:8" ht="16.8" customHeight="1" thickBot="1" x14ac:dyDescent="0.35">
      <c r="A162" s="101"/>
      <c r="B162" s="104"/>
      <c r="C162" s="103"/>
      <c r="D162" s="102"/>
      <c r="E162" s="101"/>
      <c r="F162" s="100"/>
      <c r="G162" s="99"/>
      <c r="H162" s="98"/>
    </row>
    <row r="163" spans="1:8" ht="16.8" customHeight="1" thickBot="1" x14ac:dyDescent="0.35">
      <c r="A163" s="8" t="s">
        <v>2462</v>
      </c>
      <c r="B163" s="4"/>
      <c r="C163" s="7">
        <f>SUM(C5:C161)</f>
        <v>11792700000</v>
      </c>
      <c r="D163" s="6">
        <f>SUM(D5:D161)</f>
        <v>5169</v>
      </c>
      <c r="E163" s="5"/>
      <c r="F163" s="4"/>
      <c r="G163" s="3"/>
      <c r="H163" s="2"/>
    </row>
  </sheetData>
  <autoFilter ref="A4:J4">
    <sortState ref="A5:J161">
      <sortCondition descending="1" ref="C4"/>
    </sortState>
  </autoFilter>
  <mergeCells count="1"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/>
  <dimension ref="A1:J157"/>
  <sheetViews>
    <sheetView topLeftCell="A109" workbookViewId="0">
      <selection activeCell="B230" sqref="B230"/>
    </sheetView>
  </sheetViews>
  <sheetFormatPr defaultRowHeight="16.2" x14ac:dyDescent="0.3"/>
  <cols>
    <col min="1" max="1" width="22.6640625" style="1" bestFit="1" customWidth="1"/>
    <col min="2" max="2" width="12.6640625" style="1" customWidth="1"/>
    <col min="3" max="3" width="21" style="1" bestFit="1" customWidth="1"/>
    <col min="4" max="8" width="10.6640625" style="1" customWidth="1"/>
    <col min="9" max="10" width="10.33203125" style="1" customWidth="1"/>
    <col min="11" max="256" width="9" style="1" customWidth="1"/>
    <col min="257" max="257" width="10.6640625" style="1" customWidth="1"/>
    <col min="258" max="258" width="12.6640625" style="1" customWidth="1"/>
    <col min="259" max="259" width="15.6640625" style="1" customWidth="1"/>
    <col min="260" max="264" width="10.6640625" style="1" customWidth="1"/>
    <col min="265" max="266" width="10.33203125" style="1" customWidth="1"/>
    <col min="267" max="512" width="9" style="1" customWidth="1"/>
    <col min="513" max="513" width="10.6640625" style="1" customWidth="1"/>
    <col min="514" max="514" width="12.6640625" style="1" customWidth="1"/>
    <col min="515" max="515" width="15.6640625" style="1" customWidth="1"/>
    <col min="516" max="520" width="10.6640625" style="1" customWidth="1"/>
    <col min="521" max="522" width="10.33203125" style="1" customWidth="1"/>
    <col min="523" max="768" width="9" style="1" customWidth="1"/>
    <col min="769" max="769" width="10.6640625" style="1" customWidth="1"/>
    <col min="770" max="770" width="12.6640625" style="1" customWidth="1"/>
    <col min="771" max="771" width="15.6640625" style="1" customWidth="1"/>
    <col min="772" max="776" width="10.6640625" style="1" customWidth="1"/>
    <col min="777" max="778" width="10.33203125" style="1" customWidth="1"/>
    <col min="779" max="1024" width="9" style="1" customWidth="1"/>
    <col min="1025" max="1025" width="10.6640625" style="1" customWidth="1"/>
    <col min="1026" max="1026" width="12.6640625" style="1" customWidth="1"/>
    <col min="1027" max="1027" width="15.6640625" style="1" customWidth="1"/>
    <col min="1028" max="1032" width="10.6640625" style="1" customWidth="1"/>
    <col min="1033" max="1034" width="10.33203125" style="1" customWidth="1"/>
    <col min="1035" max="1280" width="9" style="1" customWidth="1"/>
    <col min="1281" max="1281" width="10.6640625" style="1" customWidth="1"/>
    <col min="1282" max="1282" width="12.6640625" style="1" customWidth="1"/>
    <col min="1283" max="1283" width="15.6640625" style="1" customWidth="1"/>
    <col min="1284" max="1288" width="10.6640625" style="1" customWidth="1"/>
    <col min="1289" max="1290" width="10.33203125" style="1" customWidth="1"/>
    <col min="1291" max="1536" width="9" style="1" customWidth="1"/>
    <col min="1537" max="1537" width="10.6640625" style="1" customWidth="1"/>
    <col min="1538" max="1538" width="12.6640625" style="1" customWidth="1"/>
    <col min="1539" max="1539" width="15.6640625" style="1" customWidth="1"/>
    <col min="1540" max="1544" width="10.6640625" style="1" customWidth="1"/>
    <col min="1545" max="1546" width="10.33203125" style="1" customWidth="1"/>
    <col min="1547" max="1792" width="9" style="1" customWidth="1"/>
    <col min="1793" max="1793" width="10.6640625" style="1" customWidth="1"/>
    <col min="1794" max="1794" width="12.6640625" style="1" customWidth="1"/>
    <col min="1795" max="1795" width="15.6640625" style="1" customWidth="1"/>
    <col min="1796" max="1800" width="10.6640625" style="1" customWidth="1"/>
    <col min="1801" max="1802" width="10.33203125" style="1" customWidth="1"/>
    <col min="1803" max="2048" width="9" style="1" customWidth="1"/>
    <col min="2049" max="2049" width="10.6640625" style="1" customWidth="1"/>
    <col min="2050" max="2050" width="12.6640625" style="1" customWidth="1"/>
    <col min="2051" max="2051" width="15.6640625" style="1" customWidth="1"/>
    <col min="2052" max="2056" width="10.6640625" style="1" customWidth="1"/>
    <col min="2057" max="2058" width="10.33203125" style="1" customWidth="1"/>
    <col min="2059" max="2304" width="9" style="1" customWidth="1"/>
    <col min="2305" max="2305" width="10.6640625" style="1" customWidth="1"/>
    <col min="2306" max="2306" width="12.6640625" style="1" customWidth="1"/>
    <col min="2307" max="2307" width="15.6640625" style="1" customWidth="1"/>
    <col min="2308" max="2312" width="10.6640625" style="1" customWidth="1"/>
    <col min="2313" max="2314" width="10.33203125" style="1" customWidth="1"/>
    <col min="2315" max="2560" width="9" style="1" customWidth="1"/>
    <col min="2561" max="2561" width="10.6640625" style="1" customWidth="1"/>
    <col min="2562" max="2562" width="12.6640625" style="1" customWidth="1"/>
    <col min="2563" max="2563" width="15.6640625" style="1" customWidth="1"/>
    <col min="2564" max="2568" width="10.6640625" style="1" customWidth="1"/>
    <col min="2569" max="2570" width="10.33203125" style="1" customWidth="1"/>
    <col min="2571" max="2816" width="9" style="1" customWidth="1"/>
    <col min="2817" max="2817" width="10.6640625" style="1" customWidth="1"/>
    <col min="2818" max="2818" width="12.6640625" style="1" customWidth="1"/>
    <col min="2819" max="2819" width="15.6640625" style="1" customWidth="1"/>
    <col min="2820" max="2824" width="10.6640625" style="1" customWidth="1"/>
    <col min="2825" max="2826" width="10.33203125" style="1" customWidth="1"/>
    <col min="2827" max="3072" width="9" style="1" customWidth="1"/>
    <col min="3073" max="3073" width="10.6640625" style="1" customWidth="1"/>
    <col min="3074" max="3074" width="12.6640625" style="1" customWidth="1"/>
    <col min="3075" max="3075" width="15.6640625" style="1" customWidth="1"/>
    <col min="3076" max="3080" width="10.6640625" style="1" customWidth="1"/>
    <col min="3081" max="3082" width="10.33203125" style="1" customWidth="1"/>
    <col min="3083" max="3328" width="9" style="1" customWidth="1"/>
    <col min="3329" max="3329" width="10.6640625" style="1" customWidth="1"/>
    <col min="3330" max="3330" width="12.6640625" style="1" customWidth="1"/>
    <col min="3331" max="3331" width="15.6640625" style="1" customWidth="1"/>
    <col min="3332" max="3336" width="10.6640625" style="1" customWidth="1"/>
    <col min="3337" max="3338" width="10.33203125" style="1" customWidth="1"/>
    <col min="3339" max="3584" width="9" style="1" customWidth="1"/>
    <col min="3585" max="3585" width="10.6640625" style="1" customWidth="1"/>
    <col min="3586" max="3586" width="12.6640625" style="1" customWidth="1"/>
    <col min="3587" max="3587" width="15.6640625" style="1" customWidth="1"/>
    <col min="3588" max="3592" width="10.6640625" style="1" customWidth="1"/>
    <col min="3593" max="3594" width="10.33203125" style="1" customWidth="1"/>
    <col min="3595" max="3840" width="9" style="1" customWidth="1"/>
    <col min="3841" max="3841" width="10.6640625" style="1" customWidth="1"/>
    <col min="3842" max="3842" width="12.6640625" style="1" customWidth="1"/>
    <col min="3843" max="3843" width="15.6640625" style="1" customWidth="1"/>
    <col min="3844" max="3848" width="10.6640625" style="1" customWidth="1"/>
    <col min="3849" max="3850" width="10.33203125" style="1" customWidth="1"/>
    <col min="3851" max="4096" width="9" style="1" customWidth="1"/>
    <col min="4097" max="4097" width="10.6640625" style="1" customWidth="1"/>
    <col min="4098" max="4098" width="12.6640625" style="1" customWidth="1"/>
    <col min="4099" max="4099" width="15.6640625" style="1" customWidth="1"/>
    <col min="4100" max="4104" width="10.6640625" style="1" customWidth="1"/>
    <col min="4105" max="4106" width="10.33203125" style="1" customWidth="1"/>
    <col min="4107" max="4352" width="9" style="1" customWidth="1"/>
    <col min="4353" max="4353" width="10.6640625" style="1" customWidth="1"/>
    <col min="4354" max="4354" width="12.6640625" style="1" customWidth="1"/>
    <col min="4355" max="4355" width="15.6640625" style="1" customWidth="1"/>
    <col min="4356" max="4360" width="10.6640625" style="1" customWidth="1"/>
    <col min="4361" max="4362" width="10.33203125" style="1" customWidth="1"/>
    <col min="4363" max="4608" width="9" style="1" customWidth="1"/>
    <col min="4609" max="4609" width="10.6640625" style="1" customWidth="1"/>
    <col min="4610" max="4610" width="12.6640625" style="1" customWidth="1"/>
    <col min="4611" max="4611" width="15.6640625" style="1" customWidth="1"/>
    <col min="4612" max="4616" width="10.6640625" style="1" customWidth="1"/>
    <col min="4617" max="4618" width="10.33203125" style="1" customWidth="1"/>
    <col min="4619" max="4864" width="9" style="1" customWidth="1"/>
    <col min="4865" max="4865" width="10.6640625" style="1" customWidth="1"/>
    <col min="4866" max="4866" width="12.6640625" style="1" customWidth="1"/>
    <col min="4867" max="4867" width="15.6640625" style="1" customWidth="1"/>
    <col min="4868" max="4872" width="10.6640625" style="1" customWidth="1"/>
    <col min="4873" max="4874" width="10.33203125" style="1" customWidth="1"/>
    <col min="4875" max="5120" width="9" style="1" customWidth="1"/>
    <col min="5121" max="5121" width="10.6640625" style="1" customWidth="1"/>
    <col min="5122" max="5122" width="12.6640625" style="1" customWidth="1"/>
    <col min="5123" max="5123" width="15.6640625" style="1" customWidth="1"/>
    <col min="5124" max="5128" width="10.6640625" style="1" customWidth="1"/>
    <col min="5129" max="5130" width="10.33203125" style="1" customWidth="1"/>
    <col min="5131" max="5376" width="9" style="1" customWidth="1"/>
    <col min="5377" max="5377" width="10.6640625" style="1" customWidth="1"/>
    <col min="5378" max="5378" width="12.6640625" style="1" customWidth="1"/>
    <col min="5379" max="5379" width="15.6640625" style="1" customWidth="1"/>
    <col min="5380" max="5384" width="10.6640625" style="1" customWidth="1"/>
    <col min="5385" max="5386" width="10.33203125" style="1" customWidth="1"/>
    <col min="5387" max="5632" width="9" style="1" customWidth="1"/>
    <col min="5633" max="5633" width="10.6640625" style="1" customWidth="1"/>
    <col min="5634" max="5634" width="12.6640625" style="1" customWidth="1"/>
    <col min="5635" max="5635" width="15.6640625" style="1" customWidth="1"/>
    <col min="5636" max="5640" width="10.6640625" style="1" customWidth="1"/>
    <col min="5641" max="5642" width="10.33203125" style="1" customWidth="1"/>
    <col min="5643" max="5888" width="9" style="1" customWidth="1"/>
    <col min="5889" max="5889" width="10.6640625" style="1" customWidth="1"/>
    <col min="5890" max="5890" width="12.6640625" style="1" customWidth="1"/>
    <col min="5891" max="5891" width="15.6640625" style="1" customWidth="1"/>
    <col min="5892" max="5896" width="10.6640625" style="1" customWidth="1"/>
    <col min="5897" max="5898" width="10.33203125" style="1" customWidth="1"/>
    <col min="5899" max="6144" width="9" style="1" customWidth="1"/>
    <col min="6145" max="6145" width="10.6640625" style="1" customWidth="1"/>
    <col min="6146" max="6146" width="12.6640625" style="1" customWidth="1"/>
    <col min="6147" max="6147" width="15.6640625" style="1" customWidth="1"/>
    <col min="6148" max="6152" width="10.6640625" style="1" customWidth="1"/>
    <col min="6153" max="6154" width="10.33203125" style="1" customWidth="1"/>
    <col min="6155" max="6400" width="9" style="1" customWidth="1"/>
    <col min="6401" max="6401" width="10.6640625" style="1" customWidth="1"/>
    <col min="6402" max="6402" width="12.6640625" style="1" customWidth="1"/>
    <col min="6403" max="6403" width="15.6640625" style="1" customWidth="1"/>
    <col min="6404" max="6408" width="10.6640625" style="1" customWidth="1"/>
    <col min="6409" max="6410" width="10.33203125" style="1" customWidth="1"/>
    <col min="6411" max="6656" width="9" style="1" customWidth="1"/>
    <col min="6657" max="6657" width="10.6640625" style="1" customWidth="1"/>
    <col min="6658" max="6658" width="12.6640625" style="1" customWidth="1"/>
    <col min="6659" max="6659" width="15.6640625" style="1" customWidth="1"/>
    <col min="6660" max="6664" width="10.6640625" style="1" customWidth="1"/>
    <col min="6665" max="6666" width="10.33203125" style="1" customWidth="1"/>
    <col min="6667" max="6912" width="9" style="1" customWidth="1"/>
    <col min="6913" max="6913" width="10.6640625" style="1" customWidth="1"/>
    <col min="6914" max="6914" width="12.6640625" style="1" customWidth="1"/>
    <col min="6915" max="6915" width="15.6640625" style="1" customWidth="1"/>
    <col min="6916" max="6920" width="10.6640625" style="1" customWidth="1"/>
    <col min="6921" max="6922" width="10.33203125" style="1" customWidth="1"/>
    <col min="6923" max="7168" width="9" style="1" customWidth="1"/>
    <col min="7169" max="7169" width="10.6640625" style="1" customWidth="1"/>
    <col min="7170" max="7170" width="12.6640625" style="1" customWidth="1"/>
    <col min="7171" max="7171" width="15.6640625" style="1" customWidth="1"/>
    <col min="7172" max="7176" width="10.6640625" style="1" customWidth="1"/>
    <col min="7177" max="7178" width="10.33203125" style="1" customWidth="1"/>
    <col min="7179" max="7424" width="9" style="1" customWidth="1"/>
    <col min="7425" max="7425" width="10.6640625" style="1" customWidth="1"/>
    <col min="7426" max="7426" width="12.6640625" style="1" customWidth="1"/>
    <col min="7427" max="7427" width="15.6640625" style="1" customWidth="1"/>
    <col min="7428" max="7432" width="10.6640625" style="1" customWidth="1"/>
    <col min="7433" max="7434" width="10.33203125" style="1" customWidth="1"/>
    <col min="7435" max="7680" width="9" style="1" customWidth="1"/>
    <col min="7681" max="7681" width="10.6640625" style="1" customWidth="1"/>
    <col min="7682" max="7682" width="12.6640625" style="1" customWidth="1"/>
    <col min="7683" max="7683" width="15.6640625" style="1" customWidth="1"/>
    <col min="7684" max="7688" width="10.6640625" style="1" customWidth="1"/>
    <col min="7689" max="7690" width="10.33203125" style="1" customWidth="1"/>
    <col min="7691" max="7936" width="9" style="1" customWidth="1"/>
    <col min="7937" max="7937" width="10.6640625" style="1" customWidth="1"/>
    <col min="7938" max="7938" width="12.6640625" style="1" customWidth="1"/>
    <col min="7939" max="7939" width="15.6640625" style="1" customWidth="1"/>
    <col min="7940" max="7944" width="10.6640625" style="1" customWidth="1"/>
    <col min="7945" max="7946" width="10.33203125" style="1" customWidth="1"/>
    <col min="7947" max="8192" width="9" style="1" customWidth="1"/>
    <col min="8193" max="8193" width="10.6640625" style="1" customWidth="1"/>
    <col min="8194" max="8194" width="12.6640625" style="1" customWidth="1"/>
    <col min="8195" max="8195" width="15.6640625" style="1" customWidth="1"/>
    <col min="8196" max="8200" width="10.6640625" style="1" customWidth="1"/>
    <col min="8201" max="8202" width="10.33203125" style="1" customWidth="1"/>
    <col min="8203" max="8448" width="9" style="1" customWidth="1"/>
    <col min="8449" max="8449" width="10.6640625" style="1" customWidth="1"/>
    <col min="8450" max="8450" width="12.6640625" style="1" customWidth="1"/>
    <col min="8451" max="8451" width="15.6640625" style="1" customWidth="1"/>
    <col min="8452" max="8456" width="10.6640625" style="1" customWidth="1"/>
    <col min="8457" max="8458" width="10.33203125" style="1" customWidth="1"/>
    <col min="8459" max="8704" width="9" style="1" customWidth="1"/>
    <col min="8705" max="8705" width="10.6640625" style="1" customWidth="1"/>
    <col min="8706" max="8706" width="12.6640625" style="1" customWidth="1"/>
    <col min="8707" max="8707" width="15.6640625" style="1" customWidth="1"/>
    <col min="8708" max="8712" width="10.6640625" style="1" customWidth="1"/>
    <col min="8713" max="8714" width="10.33203125" style="1" customWidth="1"/>
    <col min="8715" max="8960" width="9" style="1" customWidth="1"/>
    <col min="8961" max="8961" width="10.6640625" style="1" customWidth="1"/>
    <col min="8962" max="8962" width="12.6640625" style="1" customWidth="1"/>
    <col min="8963" max="8963" width="15.6640625" style="1" customWidth="1"/>
    <col min="8964" max="8968" width="10.6640625" style="1" customWidth="1"/>
    <col min="8969" max="8970" width="10.33203125" style="1" customWidth="1"/>
    <col min="8971" max="9216" width="9" style="1" customWidth="1"/>
    <col min="9217" max="9217" width="10.6640625" style="1" customWidth="1"/>
    <col min="9218" max="9218" width="12.6640625" style="1" customWidth="1"/>
    <col min="9219" max="9219" width="15.6640625" style="1" customWidth="1"/>
    <col min="9220" max="9224" width="10.6640625" style="1" customWidth="1"/>
    <col min="9225" max="9226" width="10.33203125" style="1" customWidth="1"/>
    <col min="9227" max="9472" width="9" style="1" customWidth="1"/>
    <col min="9473" max="9473" width="10.6640625" style="1" customWidth="1"/>
    <col min="9474" max="9474" width="12.6640625" style="1" customWidth="1"/>
    <col min="9475" max="9475" width="15.6640625" style="1" customWidth="1"/>
    <col min="9476" max="9480" width="10.6640625" style="1" customWidth="1"/>
    <col min="9481" max="9482" width="10.33203125" style="1" customWidth="1"/>
    <col min="9483" max="9728" width="9" style="1" customWidth="1"/>
    <col min="9729" max="9729" width="10.6640625" style="1" customWidth="1"/>
    <col min="9730" max="9730" width="12.6640625" style="1" customWidth="1"/>
    <col min="9731" max="9731" width="15.6640625" style="1" customWidth="1"/>
    <col min="9732" max="9736" width="10.6640625" style="1" customWidth="1"/>
    <col min="9737" max="9738" width="10.33203125" style="1" customWidth="1"/>
    <col min="9739" max="9984" width="9" style="1" customWidth="1"/>
    <col min="9985" max="9985" width="10.6640625" style="1" customWidth="1"/>
    <col min="9986" max="9986" width="12.6640625" style="1" customWidth="1"/>
    <col min="9987" max="9987" width="15.6640625" style="1" customWidth="1"/>
    <col min="9988" max="9992" width="10.6640625" style="1" customWidth="1"/>
    <col min="9993" max="9994" width="10.33203125" style="1" customWidth="1"/>
    <col min="9995" max="10240" width="9" style="1" customWidth="1"/>
    <col min="10241" max="10241" width="10.6640625" style="1" customWidth="1"/>
    <col min="10242" max="10242" width="12.6640625" style="1" customWidth="1"/>
    <col min="10243" max="10243" width="15.6640625" style="1" customWidth="1"/>
    <col min="10244" max="10248" width="10.6640625" style="1" customWidth="1"/>
    <col min="10249" max="10250" width="10.33203125" style="1" customWidth="1"/>
    <col min="10251" max="10496" width="9" style="1" customWidth="1"/>
    <col min="10497" max="10497" width="10.6640625" style="1" customWidth="1"/>
    <col min="10498" max="10498" width="12.6640625" style="1" customWidth="1"/>
    <col min="10499" max="10499" width="15.6640625" style="1" customWidth="1"/>
    <col min="10500" max="10504" width="10.6640625" style="1" customWidth="1"/>
    <col min="10505" max="10506" width="10.33203125" style="1" customWidth="1"/>
    <col min="10507" max="10752" width="9" style="1" customWidth="1"/>
    <col min="10753" max="10753" width="10.6640625" style="1" customWidth="1"/>
    <col min="10754" max="10754" width="12.6640625" style="1" customWidth="1"/>
    <col min="10755" max="10755" width="15.6640625" style="1" customWidth="1"/>
    <col min="10756" max="10760" width="10.6640625" style="1" customWidth="1"/>
    <col min="10761" max="10762" width="10.33203125" style="1" customWidth="1"/>
    <col min="10763" max="11008" width="9" style="1" customWidth="1"/>
    <col min="11009" max="11009" width="10.6640625" style="1" customWidth="1"/>
    <col min="11010" max="11010" width="12.6640625" style="1" customWidth="1"/>
    <col min="11011" max="11011" width="15.6640625" style="1" customWidth="1"/>
    <col min="11012" max="11016" width="10.6640625" style="1" customWidth="1"/>
    <col min="11017" max="11018" width="10.33203125" style="1" customWidth="1"/>
    <col min="11019" max="11264" width="9" style="1" customWidth="1"/>
    <col min="11265" max="11265" width="10.6640625" style="1" customWidth="1"/>
    <col min="11266" max="11266" width="12.6640625" style="1" customWidth="1"/>
    <col min="11267" max="11267" width="15.6640625" style="1" customWidth="1"/>
    <col min="11268" max="11272" width="10.6640625" style="1" customWidth="1"/>
    <col min="11273" max="11274" width="10.33203125" style="1" customWidth="1"/>
    <col min="11275" max="11520" width="9" style="1" customWidth="1"/>
    <col min="11521" max="11521" width="10.6640625" style="1" customWidth="1"/>
    <col min="11522" max="11522" width="12.6640625" style="1" customWidth="1"/>
    <col min="11523" max="11523" width="15.6640625" style="1" customWidth="1"/>
    <col min="11524" max="11528" width="10.6640625" style="1" customWidth="1"/>
    <col min="11529" max="11530" width="10.33203125" style="1" customWidth="1"/>
    <col min="11531" max="11776" width="9" style="1" customWidth="1"/>
    <col min="11777" max="11777" width="10.6640625" style="1" customWidth="1"/>
    <col min="11778" max="11778" width="12.6640625" style="1" customWidth="1"/>
    <col min="11779" max="11779" width="15.6640625" style="1" customWidth="1"/>
    <col min="11780" max="11784" width="10.6640625" style="1" customWidth="1"/>
    <col min="11785" max="11786" width="10.33203125" style="1" customWidth="1"/>
    <col min="11787" max="12032" width="9" style="1" customWidth="1"/>
    <col min="12033" max="12033" width="10.6640625" style="1" customWidth="1"/>
    <col min="12034" max="12034" width="12.6640625" style="1" customWidth="1"/>
    <col min="12035" max="12035" width="15.6640625" style="1" customWidth="1"/>
    <col min="12036" max="12040" width="10.6640625" style="1" customWidth="1"/>
    <col min="12041" max="12042" width="10.33203125" style="1" customWidth="1"/>
    <col min="12043" max="12288" width="9" style="1" customWidth="1"/>
    <col min="12289" max="12289" width="10.6640625" style="1" customWidth="1"/>
    <col min="12290" max="12290" width="12.6640625" style="1" customWidth="1"/>
    <col min="12291" max="12291" width="15.6640625" style="1" customWidth="1"/>
    <col min="12292" max="12296" width="10.6640625" style="1" customWidth="1"/>
    <col min="12297" max="12298" width="10.33203125" style="1" customWidth="1"/>
    <col min="12299" max="12544" width="9" style="1" customWidth="1"/>
    <col min="12545" max="12545" width="10.6640625" style="1" customWidth="1"/>
    <col min="12546" max="12546" width="12.6640625" style="1" customWidth="1"/>
    <col min="12547" max="12547" width="15.6640625" style="1" customWidth="1"/>
    <col min="12548" max="12552" width="10.6640625" style="1" customWidth="1"/>
    <col min="12553" max="12554" width="10.33203125" style="1" customWidth="1"/>
    <col min="12555" max="12800" width="9" style="1" customWidth="1"/>
    <col min="12801" max="12801" width="10.6640625" style="1" customWidth="1"/>
    <col min="12802" max="12802" width="12.6640625" style="1" customWidth="1"/>
    <col min="12803" max="12803" width="15.6640625" style="1" customWidth="1"/>
    <col min="12804" max="12808" width="10.6640625" style="1" customWidth="1"/>
    <col min="12809" max="12810" width="10.33203125" style="1" customWidth="1"/>
    <col min="12811" max="13056" width="9" style="1" customWidth="1"/>
    <col min="13057" max="13057" width="10.6640625" style="1" customWidth="1"/>
    <col min="13058" max="13058" width="12.6640625" style="1" customWidth="1"/>
    <col min="13059" max="13059" width="15.6640625" style="1" customWidth="1"/>
    <col min="13060" max="13064" width="10.6640625" style="1" customWidth="1"/>
    <col min="13065" max="13066" width="10.33203125" style="1" customWidth="1"/>
    <col min="13067" max="13312" width="9" style="1" customWidth="1"/>
    <col min="13313" max="13313" width="10.6640625" style="1" customWidth="1"/>
    <col min="13314" max="13314" width="12.6640625" style="1" customWidth="1"/>
    <col min="13315" max="13315" width="15.6640625" style="1" customWidth="1"/>
    <col min="13316" max="13320" width="10.6640625" style="1" customWidth="1"/>
    <col min="13321" max="13322" width="10.33203125" style="1" customWidth="1"/>
    <col min="13323" max="13568" width="9" style="1" customWidth="1"/>
    <col min="13569" max="13569" width="10.6640625" style="1" customWidth="1"/>
    <col min="13570" max="13570" width="12.6640625" style="1" customWidth="1"/>
    <col min="13571" max="13571" width="15.6640625" style="1" customWidth="1"/>
    <col min="13572" max="13576" width="10.6640625" style="1" customWidth="1"/>
    <col min="13577" max="13578" width="10.33203125" style="1" customWidth="1"/>
    <col min="13579" max="13824" width="9" style="1" customWidth="1"/>
    <col min="13825" max="13825" width="10.6640625" style="1" customWidth="1"/>
    <col min="13826" max="13826" width="12.6640625" style="1" customWidth="1"/>
    <col min="13827" max="13827" width="15.6640625" style="1" customWidth="1"/>
    <col min="13828" max="13832" width="10.6640625" style="1" customWidth="1"/>
    <col min="13833" max="13834" width="10.33203125" style="1" customWidth="1"/>
    <col min="13835" max="14080" width="9" style="1" customWidth="1"/>
    <col min="14081" max="14081" width="10.6640625" style="1" customWidth="1"/>
    <col min="14082" max="14082" width="12.6640625" style="1" customWidth="1"/>
    <col min="14083" max="14083" width="15.6640625" style="1" customWidth="1"/>
    <col min="14084" max="14088" width="10.6640625" style="1" customWidth="1"/>
    <col min="14089" max="14090" width="10.33203125" style="1" customWidth="1"/>
    <col min="14091" max="14336" width="9" style="1" customWidth="1"/>
    <col min="14337" max="14337" width="10.6640625" style="1" customWidth="1"/>
    <col min="14338" max="14338" width="12.6640625" style="1" customWidth="1"/>
    <col min="14339" max="14339" width="15.6640625" style="1" customWidth="1"/>
    <col min="14340" max="14344" width="10.6640625" style="1" customWidth="1"/>
    <col min="14345" max="14346" width="10.33203125" style="1" customWidth="1"/>
    <col min="14347" max="14592" width="9" style="1" customWidth="1"/>
    <col min="14593" max="14593" width="10.6640625" style="1" customWidth="1"/>
    <col min="14594" max="14594" width="12.6640625" style="1" customWidth="1"/>
    <col min="14595" max="14595" width="15.6640625" style="1" customWidth="1"/>
    <col min="14596" max="14600" width="10.6640625" style="1" customWidth="1"/>
    <col min="14601" max="14602" width="10.33203125" style="1" customWidth="1"/>
    <col min="14603" max="14848" width="9" style="1" customWidth="1"/>
    <col min="14849" max="14849" width="10.6640625" style="1" customWidth="1"/>
    <col min="14850" max="14850" width="12.6640625" style="1" customWidth="1"/>
    <col min="14851" max="14851" width="15.6640625" style="1" customWidth="1"/>
    <col min="14852" max="14856" width="10.6640625" style="1" customWidth="1"/>
    <col min="14857" max="14858" width="10.33203125" style="1" customWidth="1"/>
    <col min="14859" max="15104" width="9" style="1" customWidth="1"/>
    <col min="15105" max="15105" width="10.6640625" style="1" customWidth="1"/>
    <col min="15106" max="15106" width="12.6640625" style="1" customWidth="1"/>
    <col min="15107" max="15107" width="15.6640625" style="1" customWidth="1"/>
    <col min="15108" max="15112" width="10.6640625" style="1" customWidth="1"/>
    <col min="15113" max="15114" width="10.33203125" style="1" customWidth="1"/>
    <col min="15115" max="15360" width="9" style="1" customWidth="1"/>
    <col min="15361" max="15361" width="10.6640625" style="1" customWidth="1"/>
    <col min="15362" max="15362" width="12.6640625" style="1" customWidth="1"/>
    <col min="15363" max="15363" width="15.6640625" style="1" customWidth="1"/>
    <col min="15364" max="15368" width="10.6640625" style="1" customWidth="1"/>
    <col min="15369" max="15370" width="10.33203125" style="1" customWidth="1"/>
    <col min="15371" max="15616" width="9" style="1" customWidth="1"/>
    <col min="15617" max="15617" width="10.6640625" style="1" customWidth="1"/>
    <col min="15618" max="15618" width="12.6640625" style="1" customWidth="1"/>
    <col min="15619" max="15619" width="15.6640625" style="1" customWidth="1"/>
    <col min="15620" max="15624" width="10.6640625" style="1" customWidth="1"/>
    <col min="15625" max="15626" width="10.33203125" style="1" customWidth="1"/>
    <col min="15627" max="15872" width="9" style="1" customWidth="1"/>
    <col min="15873" max="15873" width="10.6640625" style="1" customWidth="1"/>
    <col min="15874" max="15874" width="12.6640625" style="1" customWidth="1"/>
    <col min="15875" max="15875" width="15.6640625" style="1" customWidth="1"/>
    <col min="15876" max="15880" width="10.6640625" style="1" customWidth="1"/>
    <col min="15881" max="15882" width="10.33203125" style="1" customWidth="1"/>
    <col min="15883" max="16128" width="9" style="1" customWidth="1"/>
    <col min="16129" max="16129" width="10.6640625" style="1" customWidth="1"/>
    <col min="16130" max="16130" width="12.6640625" style="1" customWidth="1"/>
    <col min="16131" max="16131" width="15.6640625" style="1" customWidth="1"/>
    <col min="16132" max="16136" width="10.6640625" style="1" customWidth="1"/>
    <col min="16137" max="16138" width="10.33203125" style="1" customWidth="1"/>
    <col min="16139" max="16384" width="9" style="1" customWidth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3016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109" t="s">
        <v>2224</v>
      </c>
      <c r="E3" s="108" t="s">
        <v>2225</v>
      </c>
      <c r="F3" s="107"/>
      <c r="G3" s="106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105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132">
        <v>13163</v>
      </c>
      <c r="B5" s="134" t="s">
        <v>2925</v>
      </c>
      <c r="C5" s="133">
        <v>19300000</v>
      </c>
      <c r="D5" s="130">
        <v>33</v>
      </c>
      <c r="E5" s="132">
        <v>6.71</v>
      </c>
      <c r="F5" s="131">
        <v>9.4499999999999993</v>
      </c>
      <c r="G5" s="130">
        <v>7.6266999999999996</v>
      </c>
      <c r="H5" s="129">
        <v>2</v>
      </c>
    </row>
    <row r="6" spans="1:10" x14ac:dyDescent="0.3">
      <c r="A6" s="126">
        <v>13163</v>
      </c>
      <c r="B6" s="128" t="s">
        <v>2925</v>
      </c>
      <c r="C6" s="127">
        <v>7600000</v>
      </c>
      <c r="D6" s="124">
        <v>9</v>
      </c>
      <c r="E6" s="126">
        <v>4.99</v>
      </c>
      <c r="F6" s="125">
        <v>8.34</v>
      </c>
      <c r="G6" s="124">
        <v>6.0483000000000002</v>
      </c>
      <c r="H6" s="123">
        <v>1</v>
      </c>
    </row>
    <row r="7" spans="1:10" x14ac:dyDescent="0.3">
      <c r="A7" s="126">
        <v>14361</v>
      </c>
      <c r="B7" s="128" t="s">
        <v>2653</v>
      </c>
      <c r="C7" s="127">
        <v>37600000</v>
      </c>
      <c r="D7" s="124">
        <v>17</v>
      </c>
      <c r="E7" s="126">
        <v>15.7</v>
      </c>
      <c r="F7" s="125">
        <v>16.899999999999999</v>
      </c>
      <c r="G7" s="124">
        <v>16.412199999999999</v>
      </c>
      <c r="H7" s="123">
        <v>3</v>
      </c>
    </row>
    <row r="8" spans="1:10" x14ac:dyDescent="0.3">
      <c r="A8" s="126">
        <v>14721</v>
      </c>
      <c r="B8" s="128" t="s">
        <v>2930</v>
      </c>
      <c r="C8" s="127">
        <v>38300000</v>
      </c>
      <c r="D8" s="124">
        <v>30</v>
      </c>
      <c r="E8" s="126">
        <v>1.92</v>
      </c>
      <c r="F8" s="125">
        <v>4.9367000000000001</v>
      </c>
      <c r="G8" s="124">
        <v>3.2216999999999998</v>
      </c>
      <c r="H8" s="123">
        <v>2</v>
      </c>
    </row>
    <row r="9" spans="1:10" x14ac:dyDescent="0.3">
      <c r="A9" s="126">
        <v>15131</v>
      </c>
      <c r="B9" s="128" t="s">
        <v>3013</v>
      </c>
      <c r="C9" s="127">
        <v>137200000</v>
      </c>
      <c r="D9" s="124">
        <v>73</v>
      </c>
      <c r="E9" s="126">
        <v>26.61</v>
      </c>
      <c r="F9" s="125">
        <v>115.14</v>
      </c>
      <c r="G9" s="124">
        <v>61.690199999999997</v>
      </c>
      <c r="H9" s="123">
        <v>3</v>
      </c>
    </row>
    <row r="10" spans="1:10" x14ac:dyDescent="0.3">
      <c r="A10" s="126">
        <v>15862</v>
      </c>
      <c r="B10" s="128" t="s">
        <v>2773</v>
      </c>
      <c r="C10" s="127">
        <v>109500000</v>
      </c>
      <c r="D10" s="124">
        <v>103</v>
      </c>
      <c r="E10" s="126">
        <v>14.71</v>
      </c>
      <c r="F10" s="125">
        <v>18.09</v>
      </c>
      <c r="G10" s="124">
        <v>17.013000000000002</v>
      </c>
      <c r="H10" s="123">
        <v>3</v>
      </c>
    </row>
    <row r="11" spans="1:10" x14ac:dyDescent="0.3">
      <c r="A11" s="126">
        <v>15893</v>
      </c>
      <c r="B11" s="128" t="s">
        <v>2774</v>
      </c>
      <c r="C11" s="127">
        <v>604800000</v>
      </c>
      <c r="D11" s="124">
        <v>210</v>
      </c>
      <c r="E11" s="126">
        <v>14.55</v>
      </c>
      <c r="F11" s="125">
        <v>26.5</v>
      </c>
      <c r="G11" s="124">
        <v>20.757100000000001</v>
      </c>
      <c r="H11" s="123">
        <v>3</v>
      </c>
    </row>
    <row r="12" spans="1:10" x14ac:dyDescent="0.3">
      <c r="A12" s="126">
        <v>15982</v>
      </c>
      <c r="B12" s="128" t="s">
        <v>2775</v>
      </c>
      <c r="C12" s="127">
        <v>138000000</v>
      </c>
      <c r="D12" s="124">
        <v>41</v>
      </c>
      <c r="E12" s="126">
        <v>35.64</v>
      </c>
      <c r="F12" s="125">
        <v>57.8</v>
      </c>
      <c r="G12" s="124">
        <v>53.090600000000002</v>
      </c>
      <c r="H12" s="123">
        <v>3</v>
      </c>
    </row>
    <row r="13" spans="1:10" x14ac:dyDescent="0.3">
      <c r="A13" s="126">
        <v>16262</v>
      </c>
      <c r="B13" s="125"/>
      <c r="C13" s="127">
        <v>151900000</v>
      </c>
      <c r="D13" s="124">
        <v>40</v>
      </c>
      <c r="E13" s="126">
        <v>7.0000000000000007E-2</v>
      </c>
      <c r="F13" s="125">
        <v>0.95</v>
      </c>
      <c r="G13" s="124">
        <v>0.246</v>
      </c>
      <c r="H13" s="123">
        <v>1</v>
      </c>
    </row>
    <row r="14" spans="1:10" x14ac:dyDescent="0.3">
      <c r="A14" s="126">
        <v>16263</v>
      </c>
      <c r="B14" s="128" t="s">
        <v>2839</v>
      </c>
      <c r="C14" s="127">
        <v>4500000</v>
      </c>
      <c r="D14" s="124">
        <v>5</v>
      </c>
      <c r="E14" s="126">
        <v>6.03</v>
      </c>
      <c r="F14" s="125">
        <v>7.74</v>
      </c>
      <c r="G14" s="124">
        <v>7.5536000000000003</v>
      </c>
      <c r="H14" s="123">
        <v>3</v>
      </c>
    </row>
    <row r="15" spans="1:10" x14ac:dyDescent="0.3">
      <c r="A15" s="126">
        <v>17333</v>
      </c>
      <c r="B15" s="128" t="s">
        <v>2982</v>
      </c>
      <c r="C15" s="127">
        <v>14200000</v>
      </c>
      <c r="D15" s="124">
        <v>12</v>
      </c>
      <c r="E15" s="126">
        <v>1.98</v>
      </c>
      <c r="F15" s="125">
        <v>7.12</v>
      </c>
      <c r="G15" s="124">
        <v>4.9063999999999997</v>
      </c>
      <c r="H15" s="123">
        <v>1</v>
      </c>
    </row>
    <row r="16" spans="1:10" x14ac:dyDescent="0.3">
      <c r="A16" s="126">
        <v>17861</v>
      </c>
      <c r="B16" s="128" t="s">
        <v>2910</v>
      </c>
      <c r="C16" s="127">
        <v>20900000</v>
      </c>
      <c r="D16" s="124">
        <v>19</v>
      </c>
      <c r="E16" s="126">
        <v>10.1785</v>
      </c>
      <c r="F16" s="125">
        <v>20.0365</v>
      </c>
      <c r="G16" s="124">
        <v>17.778700000000001</v>
      </c>
      <c r="H16" s="123">
        <v>2</v>
      </c>
    </row>
    <row r="17" spans="1:8" x14ac:dyDescent="0.3">
      <c r="A17" s="126">
        <v>17881</v>
      </c>
      <c r="B17" s="128" t="s">
        <v>2972</v>
      </c>
      <c r="C17" s="127">
        <v>600000</v>
      </c>
      <c r="D17" s="124">
        <v>2</v>
      </c>
      <c r="E17" s="126">
        <v>20.43</v>
      </c>
      <c r="F17" s="125">
        <v>20.48</v>
      </c>
      <c r="G17" s="124">
        <v>20.471699999999998</v>
      </c>
      <c r="H17" s="123">
        <v>2</v>
      </c>
    </row>
    <row r="18" spans="1:8" x14ac:dyDescent="0.3">
      <c r="A18" s="126">
        <v>20067</v>
      </c>
      <c r="B18" s="128" t="s">
        <v>2990</v>
      </c>
      <c r="C18" s="127">
        <v>149500000</v>
      </c>
      <c r="D18" s="124">
        <v>118</v>
      </c>
      <c r="E18" s="126">
        <v>16.453299999999999</v>
      </c>
      <c r="F18" s="125">
        <v>31.3</v>
      </c>
      <c r="G18" s="124">
        <v>25.2438</v>
      </c>
      <c r="H18" s="123">
        <v>1</v>
      </c>
    </row>
    <row r="19" spans="1:8" x14ac:dyDescent="0.3">
      <c r="A19" s="126">
        <v>20315</v>
      </c>
      <c r="B19" s="128" t="s">
        <v>2958</v>
      </c>
      <c r="C19" s="127">
        <v>32200000</v>
      </c>
      <c r="D19" s="124">
        <v>18</v>
      </c>
      <c r="E19" s="126">
        <v>10.199999999999999</v>
      </c>
      <c r="F19" s="125">
        <v>15.68</v>
      </c>
      <c r="G19" s="124">
        <v>12.418799999999999</v>
      </c>
      <c r="H19" s="123">
        <v>2</v>
      </c>
    </row>
    <row r="20" spans="1:8" x14ac:dyDescent="0.3">
      <c r="A20" s="126">
        <v>20315</v>
      </c>
      <c r="B20" s="128" t="s">
        <v>2958</v>
      </c>
      <c r="C20" s="127">
        <v>23200000</v>
      </c>
      <c r="D20" s="124">
        <v>21</v>
      </c>
      <c r="E20" s="126">
        <v>9.86</v>
      </c>
      <c r="F20" s="125">
        <v>14.43</v>
      </c>
      <c r="G20" s="124">
        <v>12.576000000000001</v>
      </c>
      <c r="H20" s="123">
        <v>1</v>
      </c>
    </row>
    <row r="21" spans="1:8" x14ac:dyDescent="0.3">
      <c r="A21" s="126">
        <v>20631</v>
      </c>
      <c r="B21" s="128" t="s">
        <v>2862</v>
      </c>
      <c r="C21" s="127">
        <v>6000000</v>
      </c>
      <c r="D21" s="124">
        <v>4</v>
      </c>
      <c r="E21" s="126">
        <v>5.41</v>
      </c>
      <c r="F21" s="125">
        <v>8.9700000000000006</v>
      </c>
      <c r="G21" s="124">
        <v>5.9009999999999998</v>
      </c>
      <c r="H21" s="123">
        <v>1</v>
      </c>
    </row>
    <row r="22" spans="1:8" x14ac:dyDescent="0.3">
      <c r="A22" s="126">
        <v>20651</v>
      </c>
      <c r="B22" s="128" t="s">
        <v>2917</v>
      </c>
      <c r="C22" s="127">
        <v>12800000</v>
      </c>
      <c r="D22" s="124">
        <v>21</v>
      </c>
      <c r="E22" s="126">
        <v>16.600000000000001</v>
      </c>
      <c r="F22" s="125">
        <v>26.41</v>
      </c>
      <c r="G22" s="124">
        <v>21.412500000000001</v>
      </c>
      <c r="H22" s="123">
        <v>2</v>
      </c>
    </row>
    <row r="23" spans="1:8" x14ac:dyDescent="0.3">
      <c r="A23" s="126">
        <v>22081</v>
      </c>
      <c r="B23" s="128" t="s">
        <v>2577</v>
      </c>
      <c r="C23" s="127">
        <v>81200000</v>
      </c>
      <c r="D23" s="124">
        <v>73</v>
      </c>
      <c r="E23" s="126">
        <v>10.005000000000001</v>
      </c>
      <c r="F23" s="125">
        <v>16.21</v>
      </c>
      <c r="G23" s="124">
        <v>12.7575</v>
      </c>
      <c r="H23" s="123">
        <v>4</v>
      </c>
    </row>
    <row r="24" spans="1:8" x14ac:dyDescent="0.3">
      <c r="A24" s="126">
        <v>22282</v>
      </c>
      <c r="B24" s="128" t="s">
        <v>2814</v>
      </c>
      <c r="C24" s="127">
        <v>8700000</v>
      </c>
      <c r="D24" s="124">
        <v>8</v>
      </c>
      <c r="E24" s="126">
        <v>10.55</v>
      </c>
      <c r="F24" s="125">
        <v>13.42</v>
      </c>
      <c r="G24" s="124">
        <v>11.7997</v>
      </c>
      <c r="H24" s="123">
        <v>3</v>
      </c>
    </row>
    <row r="25" spans="1:8" x14ac:dyDescent="0.3">
      <c r="A25" s="126">
        <v>22392</v>
      </c>
      <c r="B25" s="128" t="s">
        <v>2991</v>
      </c>
      <c r="C25" s="127">
        <v>7000000</v>
      </c>
      <c r="D25" s="124">
        <v>3</v>
      </c>
      <c r="E25" s="126">
        <v>0.57999999999999996</v>
      </c>
      <c r="F25" s="125">
        <v>1.08</v>
      </c>
      <c r="G25" s="124">
        <v>0.91500000000000004</v>
      </c>
      <c r="H25" s="123">
        <v>1</v>
      </c>
    </row>
    <row r="26" spans="1:8" x14ac:dyDescent="0.3">
      <c r="A26" s="126">
        <v>24392</v>
      </c>
      <c r="B26" s="128" t="s">
        <v>2918</v>
      </c>
      <c r="C26" s="127">
        <v>151300000</v>
      </c>
      <c r="D26" s="124">
        <v>156</v>
      </c>
      <c r="E26" s="126">
        <v>16.2</v>
      </c>
      <c r="F26" s="125">
        <v>22.34</v>
      </c>
      <c r="G26" s="124">
        <v>19.165600000000001</v>
      </c>
      <c r="H26" s="123">
        <v>2</v>
      </c>
    </row>
    <row r="27" spans="1:8" x14ac:dyDescent="0.3">
      <c r="A27" s="126">
        <v>24565</v>
      </c>
      <c r="B27" s="125"/>
      <c r="C27" s="127">
        <v>21800000</v>
      </c>
      <c r="D27" s="124">
        <v>13</v>
      </c>
      <c r="E27" s="126">
        <v>0.62</v>
      </c>
      <c r="F27" s="125">
        <v>4.5999999999999996</v>
      </c>
      <c r="G27" s="124">
        <v>2.4487000000000001</v>
      </c>
      <c r="H27" s="123">
        <v>1</v>
      </c>
    </row>
    <row r="28" spans="1:8" x14ac:dyDescent="0.3">
      <c r="A28" s="126">
        <v>24566</v>
      </c>
      <c r="B28" s="128" t="s">
        <v>2919</v>
      </c>
      <c r="C28" s="127">
        <v>161900000</v>
      </c>
      <c r="D28" s="124">
        <v>81</v>
      </c>
      <c r="E28" s="126">
        <v>18.04</v>
      </c>
      <c r="F28" s="125">
        <v>25.13</v>
      </c>
      <c r="G28" s="124">
        <v>21.527799999999999</v>
      </c>
      <c r="H28" s="123">
        <v>2</v>
      </c>
    </row>
    <row r="29" spans="1:8" x14ac:dyDescent="0.3">
      <c r="A29" s="126">
        <v>24566</v>
      </c>
      <c r="B29" s="128" t="s">
        <v>2919</v>
      </c>
      <c r="C29" s="127">
        <v>3000000</v>
      </c>
      <c r="D29" s="124">
        <v>5</v>
      </c>
      <c r="E29" s="126">
        <v>18.559999999999999</v>
      </c>
      <c r="F29" s="125">
        <v>21.74</v>
      </c>
      <c r="G29" s="124">
        <v>19.378299999999999</v>
      </c>
      <c r="H29" s="123">
        <v>3</v>
      </c>
    </row>
    <row r="30" spans="1:8" x14ac:dyDescent="0.3">
      <c r="A30" s="126">
        <v>24663</v>
      </c>
      <c r="B30" s="128" t="s">
        <v>2818</v>
      </c>
      <c r="C30" s="127">
        <v>18900000</v>
      </c>
      <c r="D30" s="124">
        <v>34</v>
      </c>
      <c r="E30" s="126">
        <v>5.27</v>
      </c>
      <c r="F30" s="125">
        <v>7.28</v>
      </c>
      <c r="G30" s="124">
        <v>6.8818999999999999</v>
      </c>
      <c r="H30" s="123">
        <v>3</v>
      </c>
    </row>
    <row r="31" spans="1:8" x14ac:dyDescent="0.3">
      <c r="A31" s="126">
        <v>24722</v>
      </c>
      <c r="B31" s="128" t="s">
        <v>2983</v>
      </c>
      <c r="C31" s="127">
        <v>7400000</v>
      </c>
      <c r="D31" s="124">
        <v>16</v>
      </c>
      <c r="E31" s="126">
        <v>21.94</v>
      </c>
      <c r="F31" s="125">
        <v>33.270000000000003</v>
      </c>
      <c r="G31" s="124">
        <v>25.5395</v>
      </c>
      <c r="H31" s="123">
        <v>1</v>
      </c>
    </row>
    <row r="32" spans="1:8" x14ac:dyDescent="0.3">
      <c r="A32" s="126">
        <v>24723</v>
      </c>
      <c r="B32" s="128" t="s">
        <v>2863</v>
      </c>
      <c r="C32" s="127">
        <v>94900000</v>
      </c>
      <c r="D32" s="124">
        <v>101</v>
      </c>
      <c r="E32" s="126">
        <v>17.34</v>
      </c>
      <c r="F32" s="125">
        <v>24.53</v>
      </c>
      <c r="G32" s="124">
        <v>21.159800000000001</v>
      </c>
      <c r="H32" s="123">
        <v>2</v>
      </c>
    </row>
    <row r="33" spans="1:8" x14ac:dyDescent="0.3">
      <c r="A33" s="126">
        <v>24921</v>
      </c>
      <c r="B33" s="128" t="s">
        <v>2707</v>
      </c>
      <c r="C33" s="127">
        <v>128700000</v>
      </c>
      <c r="D33" s="124">
        <v>110</v>
      </c>
      <c r="E33" s="126">
        <v>8.0399999999999991</v>
      </c>
      <c r="F33" s="125">
        <v>10.85</v>
      </c>
      <c r="G33" s="124">
        <v>9.8728999999999996</v>
      </c>
      <c r="H33" s="123">
        <v>4</v>
      </c>
    </row>
    <row r="34" spans="1:8" x14ac:dyDescent="0.3">
      <c r="A34" s="126">
        <v>25282</v>
      </c>
      <c r="B34" s="128" t="s">
        <v>2643</v>
      </c>
      <c r="C34" s="127">
        <v>51400000</v>
      </c>
      <c r="D34" s="124">
        <v>16</v>
      </c>
      <c r="E34" s="126">
        <v>21.25</v>
      </c>
      <c r="F34" s="125">
        <v>23.56</v>
      </c>
      <c r="G34" s="124">
        <v>22.129100000000001</v>
      </c>
      <c r="H34" s="123">
        <v>4</v>
      </c>
    </row>
    <row r="35" spans="1:8" x14ac:dyDescent="0.3">
      <c r="A35" s="126">
        <v>25282</v>
      </c>
      <c r="B35" s="128" t="s">
        <v>2643</v>
      </c>
      <c r="C35" s="127">
        <v>11200000</v>
      </c>
      <c r="D35" s="124">
        <v>13</v>
      </c>
      <c r="E35" s="126">
        <v>21.78</v>
      </c>
      <c r="F35" s="125">
        <v>23.11</v>
      </c>
      <c r="G35" s="124">
        <v>22.2409</v>
      </c>
      <c r="H35" s="123">
        <v>5</v>
      </c>
    </row>
    <row r="36" spans="1:8" x14ac:dyDescent="0.3">
      <c r="A36" s="126">
        <v>25355</v>
      </c>
      <c r="B36" s="128" t="s">
        <v>3017</v>
      </c>
      <c r="C36" s="127">
        <v>500000</v>
      </c>
      <c r="D36" s="124">
        <v>1</v>
      </c>
      <c r="E36" s="126">
        <v>53.69</v>
      </c>
      <c r="F36" s="125">
        <v>53.69</v>
      </c>
      <c r="G36" s="124">
        <v>53.69</v>
      </c>
      <c r="H36" s="123">
        <v>2</v>
      </c>
    </row>
    <row r="37" spans="1:8" x14ac:dyDescent="0.3">
      <c r="A37" s="126">
        <v>25391</v>
      </c>
      <c r="B37" s="128" t="s">
        <v>2783</v>
      </c>
      <c r="C37" s="127">
        <v>3600000</v>
      </c>
      <c r="D37" s="124">
        <v>3</v>
      </c>
      <c r="E37" s="126">
        <v>32.99</v>
      </c>
      <c r="F37" s="125">
        <v>37.020000000000003</v>
      </c>
      <c r="G37" s="124">
        <v>34.215800000000002</v>
      </c>
      <c r="H37" s="123">
        <v>3</v>
      </c>
    </row>
    <row r="38" spans="1:8" x14ac:dyDescent="0.3">
      <c r="A38" s="126">
        <v>25425</v>
      </c>
      <c r="B38" s="128" t="s">
        <v>2879</v>
      </c>
      <c r="C38" s="127">
        <v>241300000</v>
      </c>
      <c r="D38" s="124">
        <v>191</v>
      </c>
      <c r="E38" s="126">
        <v>8.7962000000000007</v>
      </c>
      <c r="F38" s="125">
        <v>12.63</v>
      </c>
      <c r="G38" s="124">
        <v>10.6396</v>
      </c>
      <c r="H38" s="123">
        <v>2</v>
      </c>
    </row>
    <row r="39" spans="1:8" x14ac:dyDescent="0.3">
      <c r="A39" s="126">
        <v>26095</v>
      </c>
      <c r="B39" s="128" t="s">
        <v>2992</v>
      </c>
      <c r="C39" s="127">
        <v>2348100000</v>
      </c>
      <c r="D39" s="124">
        <v>924</v>
      </c>
      <c r="E39" s="126">
        <v>4.71</v>
      </c>
      <c r="F39" s="125">
        <v>14.66</v>
      </c>
      <c r="G39" s="124">
        <v>7.3239000000000001</v>
      </c>
      <c r="H39" s="123">
        <v>1</v>
      </c>
    </row>
    <row r="40" spans="1:8" x14ac:dyDescent="0.3">
      <c r="A40" s="126">
        <v>26183</v>
      </c>
      <c r="B40" s="128" t="s">
        <v>2950</v>
      </c>
      <c r="C40" s="127">
        <v>13000000</v>
      </c>
      <c r="D40" s="124">
        <v>2</v>
      </c>
      <c r="E40" s="126">
        <v>6.31</v>
      </c>
      <c r="F40" s="125">
        <v>6.32</v>
      </c>
      <c r="G40" s="124">
        <v>6.3177000000000003</v>
      </c>
      <c r="H40" s="123">
        <v>3</v>
      </c>
    </row>
    <row r="41" spans="1:8" x14ac:dyDescent="0.3">
      <c r="A41" s="126">
        <v>26302</v>
      </c>
      <c r="B41" s="128" t="s">
        <v>2795</v>
      </c>
      <c r="C41" s="127">
        <v>200000</v>
      </c>
      <c r="D41" s="124">
        <v>2</v>
      </c>
      <c r="E41" s="126">
        <v>0.28999999999999998</v>
      </c>
      <c r="F41" s="125">
        <v>0.28999999999999998</v>
      </c>
      <c r="G41" s="124">
        <v>0.28999999999999998</v>
      </c>
      <c r="H41" s="123">
        <v>2</v>
      </c>
    </row>
    <row r="42" spans="1:8" x14ac:dyDescent="0.3">
      <c r="A42" s="126">
        <v>26372</v>
      </c>
      <c r="B42" s="125"/>
      <c r="C42" s="127">
        <v>135900000</v>
      </c>
      <c r="D42" s="124">
        <v>46</v>
      </c>
      <c r="E42" s="126">
        <v>7.0000000000000007E-2</v>
      </c>
      <c r="F42" s="125">
        <v>0.98</v>
      </c>
      <c r="G42" s="124">
        <v>0.2422</v>
      </c>
      <c r="H42" s="123">
        <v>1</v>
      </c>
    </row>
    <row r="43" spans="1:8" x14ac:dyDescent="0.3">
      <c r="A43" s="126">
        <v>26413</v>
      </c>
      <c r="B43" s="128" t="s">
        <v>3014</v>
      </c>
      <c r="C43" s="127">
        <v>8000000</v>
      </c>
      <c r="D43" s="124">
        <v>12</v>
      </c>
      <c r="E43" s="126">
        <v>1.08</v>
      </c>
      <c r="F43" s="125">
        <v>2.69</v>
      </c>
      <c r="G43" s="124">
        <v>1.7102999999999999</v>
      </c>
      <c r="H43" s="123">
        <v>1</v>
      </c>
    </row>
    <row r="44" spans="1:8" x14ac:dyDescent="0.3">
      <c r="A44" s="126">
        <v>27072</v>
      </c>
      <c r="B44" s="128" t="s">
        <v>2973</v>
      </c>
      <c r="C44" s="127">
        <v>25000000</v>
      </c>
      <c r="D44" s="124">
        <v>35</v>
      </c>
      <c r="E44" s="126">
        <v>2.04</v>
      </c>
      <c r="F44" s="125">
        <v>3.46</v>
      </c>
      <c r="G44" s="124">
        <v>3.0205000000000002</v>
      </c>
      <c r="H44" s="123">
        <v>1</v>
      </c>
    </row>
    <row r="45" spans="1:8" x14ac:dyDescent="0.3">
      <c r="A45" s="126">
        <v>27291</v>
      </c>
      <c r="B45" s="128" t="s">
        <v>2830</v>
      </c>
      <c r="C45" s="127">
        <v>37400000</v>
      </c>
      <c r="D45" s="124">
        <v>33</v>
      </c>
      <c r="E45" s="126">
        <v>3.89</v>
      </c>
      <c r="F45" s="125">
        <v>6.45</v>
      </c>
      <c r="G45" s="124">
        <v>4.8026</v>
      </c>
      <c r="H45" s="123">
        <v>2</v>
      </c>
    </row>
    <row r="46" spans="1:8" x14ac:dyDescent="0.3">
      <c r="A46" s="126">
        <v>27311</v>
      </c>
      <c r="B46" s="128" t="s">
        <v>2868</v>
      </c>
      <c r="C46" s="127">
        <v>25000000</v>
      </c>
      <c r="D46" s="124">
        <v>1</v>
      </c>
      <c r="E46" s="126">
        <v>2.85</v>
      </c>
      <c r="F46" s="125">
        <v>2.85</v>
      </c>
      <c r="G46" s="124">
        <v>2.85</v>
      </c>
      <c r="H46" s="123">
        <v>2</v>
      </c>
    </row>
    <row r="47" spans="1:8" x14ac:dyDescent="0.3">
      <c r="A47" s="126">
        <v>27481</v>
      </c>
      <c r="B47" s="128" t="s">
        <v>2785</v>
      </c>
      <c r="C47" s="127">
        <v>5400000</v>
      </c>
      <c r="D47" s="124">
        <v>3</v>
      </c>
      <c r="E47" s="126">
        <v>2.5099999999999998</v>
      </c>
      <c r="F47" s="125">
        <v>3.8</v>
      </c>
      <c r="G47" s="124">
        <v>3.0043000000000002</v>
      </c>
      <c r="H47" s="123">
        <v>2</v>
      </c>
    </row>
    <row r="48" spans="1:8" x14ac:dyDescent="0.3">
      <c r="A48" s="126">
        <v>28885</v>
      </c>
      <c r="B48" s="128" t="s">
        <v>2901</v>
      </c>
      <c r="C48" s="127">
        <v>91700000</v>
      </c>
      <c r="D48" s="124">
        <v>64</v>
      </c>
      <c r="E48" s="126">
        <v>7.81</v>
      </c>
      <c r="F48" s="125">
        <v>11.83</v>
      </c>
      <c r="G48" s="124">
        <v>9.9247999999999994</v>
      </c>
      <c r="H48" s="123">
        <v>2</v>
      </c>
    </row>
    <row r="49" spans="1:8" x14ac:dyDescent="0.3">
      <c r="A49" s="126">
        <v>28886</v>
      </c>
      <c r="B49" s="128" t="s">
        <v>2737</v>
      </c>
      <c r="C49" s="127">
        <v>112000000</v>
      </c>
      <c r="D49" s="124">
        <v>69</v>
      </c>
      <c r="E49" s="126">
        <v>2.27</v>
      </c>
      <c r="F49" s="125">
        <v>4.04</v>
      </c>
      <c r="G49" s="124">
        <v>3.0871</v>
      </c>
      <c r="H49" s="123">
        <v>2</v>
      </c>
    </row>
    <row r="50" spans="1:8" x14ac:dyDescent="0.3">
      <c r="A50" s="126">
        <v>29371</v>
      </c>
      <c r="B50" s="128" t="s">
        <v>2765</v>
      </c>
      <c r="C50" s="127">
        <v>122800000</v>
      </c>
      <c r="D50" s="124">
        <v>69</v>
      </c>
      <c r="E50" s="126">
        <v>6.59</v>
      </c>
      <c r="F50" s="125">
        <v>8.19</v>
      </c>
      <c r="G50" s="124">
        <v>7.5984999999999996</v>
      </c>
      <c r="H50" s="123">
        <v>2</v>
      </c>
    </row>
    <row r="51" spans="1:8" x14ac:dyDescent="0.3">
      <c r="A51" s="126">
        <v>30163</v>
      </c>
      <c r="B51" s="128" t="s">
        <v>2940</v>
      </c>
      <c r="C51" s="127">
        <v>23000000</v>
      </c>
      <c r="D51" s="124">
        <v>7</v>
      </c>
      <c r="E51" s="126">
        <v>25.25</v>
      </c>
      <c r="F51" s="125">
        <v>34.43</v>
      </c>
      <c r="G51" s="124">
        <v>31.682600000000001</v>
      </c>
      <c r="H51" s="123">
        <v>3</v>
      </c>
    </row>
    <row r="52" spans="1:8" x14ac:dyDescent="0.3">
      <c r="A52" s="126">
        <v>30453</v>
      </c>
      <c r="B52" s="128" t="s">
        <v>2931</v>
      </c>
      <c r="C52" s="127">
        <v>22200000</v>
      </c>
      <c r="D52" s="124">
        <v>24</v>
      </c>
      <c r="E52" s="126">
        <v>5.74</v>
      </c>
      <c r="F52" s="125">
        <v>9.6999999999999993</v>
      </c>
      <c r="G52" s="124">
        <v>7.0711000000000004</v>
      </c>
      <c r="H52" s="123">
        <v>2</v>
      </c>
    </row>
    <row r="53" spans="1:8" x14ac:dyDescent="0.3">
      <c r="A53" s="126">
        <v>30881</v>
      </c>
      <c r="B53" s="128" t="s">
        <v>2927</v>
      </c>
      <c r="C53" s="127">
        <v>200000</v>
      </c>
      <c r="D53" s="124">
        <v>2</v>
      </c>
      <c r="E53" s="126">
        <v>16.5</v>
      </c>
      <c r="F53" s="125">
        <v>17.5</v>
      </c>
      <c r="G53" s="124">
        <v>17</v>
      </c>
      <c r="H53" s="123">
        <v>2</v>
      </c>
    </row>
    <row r="54" spans="1:8" x14ac:dyDescent="0.3">
      <c r="A54" s="126">
        <v>30921</v>
      </c>
      <c r="B54" s="128" t="s">
        <v>2848</v>
      </c>
      <c r="C54" s="127">
        <v>75600000</v>
      </c>
      <c r="D54" s="124">
        <v>29</v>
      </c>
      <c r="E54" s="126">
        <v>13.86</v>
      </c>
      <c r="F54" s="125">
        <v>15.52</v>
      </c>
      <c r="G54" s="124">
        <v>14.241</v>
      </c>
      <c r="H54" s="123">
        <v>2</v>
      </c>
    </row>
    <row r="55" spans="1:8" x14ac:dyDescent="0.3">
      <c r="A55" s="126">
        <v>31881</v>
      </c>
      <c r="B55" s="128" t="s">
        <v>2840</v>
      </c>
      <c r="C55" s="127">
        <v>13000000</v>
      </c>
      <c r="D55" s="124">
        <v>13</v>
      </c>
      <c r="E55" s="126">
        <v>7.39</v>
      </c>
      <c r="F55" s="125">
        <v>9.33</v>
      </c>
      <c r="G55" s="124">
        <v>8.4307999999999996</v>
      </c>
      <c r="H55" s="123">
        <v>3</v>
      </c>
    </row>
    <row r="56" spans="1:8" x14ac:dyDescent="0.3">
      <c r="A56" s="126">
        <v>32024</v>
      </c>
      <c r="B56" s="128" t="s">
        <v>2767</v>
      </c>
      <c r="C56" s="127">
        <v>123800000</v>
      </c>
      <c r="D56" s="124">
        <v>23</v>
      </c>
      <c r="E56" s="126">
        <v>23.79</v>
      </c>
      <c r="F56" s="125">
        <v>26.32</v>
      </c>
      <c r="G56" s="124">
        <v>25.497599999999998</v>
      </c>
      <c r="H56" s="123">
        <v>3</v>
      </c>
    </row>
    <row r="57" spans="1:8" x14ac:dyDescent="0.3">
      <c r="A57" s="126">
        <v>32606</v>
      </c>
      <c r="B57" s="128" t="s">
        <v>2987</v>
      </c>
      <c r="C57" s="127">
        <v>147100000</v>
      </c>
      <c r="D57" s="124">
        <v>128</v>
      </c>
      <c r="E57" s="126">
        <v>13.77</v>
      </c>
      <c r="F57" s="125">
        <v>18.3386</v>
      </c>
      <c r="G57" s="124">
        <v>16.263200000000001</v>
      </c>
      <c r="H57" s="123">
        <v>2</v>
      </c>
    </row>
    <row r="58" spans="1:8" x14ac:dyDescent="0.3">
      <c r="A58" s="126">
        <v>32722</v>
      </c>
      <c r="B58" s="128" t="s">
        <v>2997</v>
      </c>
      <c r="C58" s="127">
        <v>96600000</v>
      </c>
      <c r="D58" s="124">
        <v>90</v>
      </c>
      <c r="E58" s="126">
        <v>8.74</v>
      </c>
      <c r="F58" s="125">
        <v>37.409999999999997</v>
      </c>
      <c r="G58" s="124">
        <v>20.365100000000002</v>
      </c>
      <c r="H58" s="123">
        <v>1</v>
      </c>
    </row>
    <row r="59" spans="1:8" x14ac:dyDescent="0.3">
      <c r="A59" s="126">
        <v>33101</v>
      </c>
      <c r="B59" s="128" t="s">
        <v>2493</v>
      </c>
      <c r="C59" s="127">
        <v>193400000</v>
      </c>
      <c r="D59" s="124">
        <v>83</v>
      </c>
      <c r="E59" s="126">
        <v>12.27</v>
      </c>
      <c r="F59" s="125">
        <v>16.309999999999999</v>
      </c>
      <c r="G59" s="124">
        <v>13.9366</v>
      </c>
      <c r="H59" s="123">
        <v>5</v>
      </c>
    </row>
    <row r="60" spans="1:8" x14ac:dyDescent="0.3">
      <c r="A60" s="126">
        <v>33382</v>
      </c>
      <c r="B60" s="128" t="s">
        <v>2881</v>
      </c>
      <c r="C60" s="127">
        <v>4000000</v>
      </c>
      <c r="D60" s="124">
        <v>4</v>
      </c>
      <c r="E60" s="126">
        <v>9.33</v>
      </c>
      <c r="F60" s="125">
        <v>11.78</v>
      </c>
      <c r="G60" s="124">
        <v>10.147500000000001</v>
      </c>
      <c r="H60" s="123">
        <v>2</v>
      </c>
    </row>
    <row r="61" spans="1:8" x14ac:dyDescent="0.3">
      <c r="A61" s="126">
        <v>33462</v>
      </c>
      <c r="B61" s="128" t="s">
        <v>2998</v>
      </c>
      <c r="C61" s="127">
        <v>5000000</v>
      </c>
      <c r="D61" s="124">
        <v>1</v>
      </c>
      <c r="E61" s="126">
        <v>9.5609999999999999</v>
      </c>
      <c r="F61" s="125">
        <v>9.5609999999999999</v>
      </c>
      <c r="G61" s="124">
        <v>9.5609999999999999</v>
      </c>
      <c r="H61" s="123">
        <v>1</v>
      </c>
    </row>
    <row r="62" spans="1:8" x14ac:dyDescent="0.3">
      <c r="A62" s="126">
        <v>34131</v>
      </c>
      <c r="B62" s="128" t="s">
        <v>3004</v>
      </c>
      <c r="C62" s="127">
        <v>79500000</v>
      </c>
      <c r="D62" s="124">
        <v>78</v>
      </c>
      <c r="E62" s="126">
        <v>4.51</v>
      </c>
      <c r="F62" s="125">
        <v>8.8332999999999995</v>
      </c>
      <c r="G62" s="124">
        <v>7.2827000000000002</v>
      </c>
      <c r="H62" s="123">
        <v>1</v>
      </c>
    </row>
    <row r="63" spans="1:8" x14ac:dyDescent="0.3">
      <c r="A63" s="126">
        <v>35264</v>
      </c>
      <c r="B63" s="128" t="s">
        <v>2752</v>
      </c>
      <c r="C63" s="127">
        <v>800000</v>
      </c>
      <c r="D63" s="124">
        <v>1</v>
      </c>
      <c r="E63" s="126">
        <v>28.29</v>
      </c>
      <c r="F63" s="125">
        <v>28.29</v>
      </c>
      <c r="G63" s="124">
        <v>28.29</v>
      </c>
      <c r="H63" s="123">
        <v>3</v>
      </c>
    </row>
    <row r="64" spans="1:8" x14ac:dyDescent="0.3">
      <c r="A64" s="126">
        <v>35961</v>
      </c>
      <c r="B64" s="128" t="s">
        <v>2885</v>
      </c>
      <c r="C64" s="127">
        <v>71900000</v>
      </c>
      <c r="D64" s="124">
        <v>115</v>
      </c>
      <c r="E64" s="126">
        <v>12.29</v>
      </c>
      <c r="F64" s="125">
        <v>19.170000000000002</v>
      </c>
      <c r="G64" s="124">
        <v>16.878299999999999</v>
      </c>
      <c r="H64" s="123">
        <v>2</v>
      </c>
    </row>
    <row r="65" spans="1:8" x14ac:dyDescent="0.3">
      <c r="A65" s="126">
        <v>36171</v>
      </c>
      <c r="B65" s="128" t="s">
        <v>2824</v>
      </c>
      <c r="C65" s="127">
        <v>41800000</v>
      </c>
      <c r="D65" s="124">
        <v>40</v>
      </c>
      <c r="E65" s="126">
        <v>4.0999999999999996</v>
      </c>
      <c r="F65" s="125">
        <v>5.57</v>
      </c>
      <c r="G65" s="124">
        <v>5.0518000000000001</v>
      </c>
      <c r="H65" s="123">
        <v>3</v>
      </c>
    </row>
    <row r="66" spans="1:8" x14ac:dyDescent="0.3">
      <c r="A66" s="126">
        <v>36892</v>
      </c>
      <c r="B66" s="128" t="s">
        <v>3005</v>
      </c>
      <c r="C66" s="127">
        <v>59700000</v>
      </c>
      <c r="D66" s="124">
        <v>62</v>
      </c>
      <c r="E66" s="126">
        <v>2.44</v>
      </c>
      <c r="F66" s="125">
        <v>7.57</v>
      </c>
      <c r="G66" s="124">
        <v>4.9246999999999996</v>
      </c>
      <c r="H66" s="123">
        <v>1</v>
      </c>
    </row>
    <row r="67" spans="1:8" x14ac:dyDescent="0.3">
      <c r="A67" s="126">
        <v>37072</v>
      </c>
      <c r="B67" s="128" t="s">
        <v>2966</v>
      </c>
      <c r="C67" s="127">
        <v>1100000</v>
      </c>
      <c r="D67" s="124">
        <v>2</v>
      </c>
      <c r="E67" s="126">
        <v>33.26</v>
      </c>
      <c r="F67" s="125">
        <v>45.2</v>
      </c>
      <c r="G67" s="124">
        <v>44.1145</v>
      </c>
      <c r="H67" s="123">
        <v>2</v>
      </c>
    </row>
    <row r="68" spans="1:8" x14ac:dyDescent="0.3">
      <c r="A68" s="126">
        <v>37101</v>
      </c>
      <c r="B68" s="128" t="s">
        <v>2869</v>
      </c>
      <c r="C68" s="127">
        <v>33800000</v>
      </c>
      <c r="D68" s="124">
        <v>26</v>
      </c>
      <c r="E68" s="126">
        <v>6.78</v>
      </c>
      <c r="F68" s="125">
        <v>9.86</v>
      </c>
      <c r="G68" s="124">
        <v>9.0061</v>
      </c>
      <c r="H68" s="123">
        <v>1</v>
      </c>
    </row>
    <row r="69" spans="1:8" x14ac:dyDescent="0.3">
      <c r="A69" s="126">
        <v>41234</v>
      </c>
      <c r="B69" s="128" t="s">
        <v>2507</v>
      </c>
      <c r="C69" s="127">
        <v>260600000</v>
      </c>
      <c r="D69" s="124">
        <v>103</v>
      </c>
      <c r="E69" s="126">
        <v>10.02</v>
      </c>
      <c r="F69" s="125">
        <v>17.440000000000001</v>
      </c>
      <c r="G69" s="124">
        <v>15.7264</v>
      </c>
      <c r="H69" s="123">
        <v>3</v>
      </c>
    </row>
    <row r="70" spans="1:8" x14ac:dyDescent="0.3">
      <c r="A70" s="126">
        <v>41235</v>
      </c>
      <c r="B70" s="128" t="s">
        <v>2508</v>
      </c>
      <c r="C70" s="127">
        <v>386400000</v>
      </c>
      <c r="D70" s="124">
        <v>96</v>
      </c>
      <c r="E70" s="126">
        <v>9.98</v>
      </c>
      <c r="F70" s="125">
        <v>14.95</v>
      </c>
      <c r="G70" s="124">
        <v>13.419600000000001</v>
      </c>
      <c r="H70" s="123">
        <v>3</v>
      </c>
    </row>
    <row r="71" spans="1:8" x14ac:dyDescent="0.3">
      <c r="A71" s="126">
        <v>41293</v>
      </c>
      <c r="B71" s="128" t="s">
        <v>2856</v>
      </c>
      <c r="C71" s="127">
        <v>1300000</v>
      </c>
      <c r="D71" s="124">
        <v>4</v>
      </c>
      <c r="E71" s="126">
        <v>3.02</v>
      </c>
      <c r="F71" s="125">
        <v>3.16</v>
      </c>
      <c r="G71" s="124">
        <v>3.1023000000000001</v>
      </c>
      <c r="H71" s="123">
        <v>2</v>
      </c>
    </row>
    <row r="72" spans="1:8" x14ac:dyDescent="0.3">
      <c r="A72" s="126">
        <v>41414</v>
      </c>
      <c r="B72" s="128" t="s">
        <v>2892</v>
      </c>
      <c r="C72" s="127">
        <v>7500000</v>
      </c>
      <c r="D72" s="124">
        <v>11</v>
      </c>
      <c r="E72" s="126">
        <v>4.0199999999999996</v>
      </c>
      <c r="F72" s="125">
        <v>7.34</v>
      </c>
      <c r="G72" s="124">
        <v>5.9112999999999998</v>
      </c>
      <c r="H72" s="123">
        <v>3</v>
      </c>
    </row>
    <row r="73" spans="1:8" x14ac:dyDescent="0.3">
      <c r="A73" s="126">
        <v>41551</v>
      </c>
      <c r="B73" s="128" t="s">
        <v>2870</v>
      </c>
      <c r="C73" s="127">
        <v>7100000</v>
      </c>
      <c r="D73" s="124">
        <v>21</v>
      </c>
      <c r="E73" s="126">
        <v>9.8800000000000008</v>
      </c>
      <c r="F73" s="125">
        <v>20.97</v>
      </c>
      <c r="G73" s="124">
        <v>16.095500000000001</v>
      </c>
      <c r="H73" s="123">
        <v>1</v>
      </c>
    </row>
    <row r="74" spans="1:8" x14ac:dyDescent="0.3">
      <c r="A74" s="126">
        <v>41643</v>
      </c>
      <c r="B74" s="128" t="s">
        <v>3012</v>
      </c>
      <c r="C74" s="127">
        <v>21200000</v>
      </c>
      <c r="D74" s="124">
        <v>27</v>
      </c>
      <c r="E74" s="126">
        <v>2.64</v>
      </c>
      <c r="F74" s="125">
        <v>9.91</v>
      </c>
      <c r="G74" s="124">
        <v>5.4882</v>
      </c>
      <c r="H74" s="123">
        <v>1</v>
      </c>
    </row>
    <row r="75" spans="1:8" x14ac:dyDescent="0.3">
      <c r="A75" s="126">
        <v>41644</v>
      </c>
      <c r="B75" s="128" t="s">
        <v>2494</v>
      </c>
      <c r="C75" s="127">
        <v>148900000</v>
      </c>
      <c r="D75" s="124">
        <v>62</v>
      </c>
      <c r="E75" s="126">
        <v>10.96</v>
      </c>
      <c r="F75" s="125">
        <v>14.71</v>
      </c>
      <c r="G75" s="124">
        <v>11.940899999999999</v>
      </c>
      <c r="H75" s="123">
        <v>5</v>
      </c>
    </row>
    <row r="76" spans="1:8" x14ac:dyDescent="0.3">
      <c r="A76" s="126">
        <v>41672</v>
      </c>
      <c r="B76" s="128" t="s">
        <v>2810</v>
      </c>
      <c r="C76" s="127">
        <v>34700000</v>
      </c>
      <c r="D76" s="124">
        <v>34</v>
      </c>
      <c r="E76" s="126">
        <v>27.7</v>
      </c>
      <c r="F76" s="125">
        <v>41.78</v>
      </c>
      <c r="G76" s="124">
        <v>36.148200000000003</v>
      </c>
      <c r="H76" s="123">
        <v>3</v>
      </c>
    </row>
    <row r="77" spans="1:8" x14ac:dyDescent="0.3">
      <c r="A77" s="126">
        <v>41752</v>
      </c>
      <c r="B77" s="128" t="s">
        <v>2798</v>
      </c>
      <c r="C77" s="127">
        <v>4600000</v>
      </c>
      <c r="D77" s="124">
        <v>10</v>
      </c>
      <c r="E77" s="126">
        <v>9</v>
      </c>
      <c r="F77" s="125">
        <v>9.41</v>
      </c>
      <c r="G77" s="124">
        <v>9.1874000000000002</v>
      </c>
      <c r="H77" s="123">
        <v>3</v>
      </c>
    </row>
    <row r="78" spans="1:8" x14ac:dyDescent="0.3">
      <c r="A78" s="126">
        <v>41901</v>
      </c>
      <c r="B78" s="128" t="s">
        <v>2967</v>
      </c>
      <c r="C78" s="127">
        <v>37200000</v>
      </c>
      <c r="D78" s="124">
        <v>24</v>
      </c>
      <c r="E78" s="126">
        <v>3.96</v>
      </c>
      <c r="F78" s="125">
        <v>7.23</v>
      </c>
      <c r="G78" s="124">
        <v>6.2454000000000001</v>
      </c>
      <c r="H78" s="123">
        <v>1</v>
      </c>
    </row>
    <row r="79" spans="1:8" x14ac:dyDescent="0.3">
      <c r="A79" s="126">
        <v>43068</v>
      </c>
      <c r="B79" s="128" t="s">
        <v>2778</v>
      </c>
      <c r="C79" s="127">
        <v>81000000</v>
      </c>
      <c r="D79" s="124">
        <v>77</v>
      </c>
      <c r="E79" s="126">
        <v>15.86</v>
      </c>
      <c r="F79" s="125">
        <v>21.95</v>
      </c>
      <c r="G79" s="124">
        <v>19.281700000000001</v>
      </c>
      <c r="H79" s="123">
        <v>2</v>
      </c>
    </row>
    <row r="80" spans="1:8" x14ac:dyDescent="0.3">
      <c r="A80" s="126">
        <v>43069</v>
      </c>
      <c r="B80" s="128" t="s">
        <v>2746</v>
      </c>
      <c r="C80" s="127">
        <v>74200000</v>
      </c>
      <c r="D80" s="124">
        <v>66</v>
      </c>
      <c r="E80" s="126">
        <v>15.89</v>
      </c>
      <c r="F80" s="125">
        <v>22.08</v>
      </c>
      <c r="G80" s="124">
        <v>19.160399999999999</v>
      </c>
      <c r="H80" s="123">
        <v>2</v>
      </c>
    </row>
    <row r="81" spans="1:8" x14ac:dyDescent="0.3">
      <c r="A81" s="126">
        <v>44162</v>
      </c>
      <c r="B81" s="128" t="s">
        <v>2857</v>
      </c>
      <c r="C81" s="127">
        <v>10800000</v>
      </c>
      <c r="D81" s="124">
        <v>7</v>
      </c>
      <c r="E81" s="126">
        <v>5.61</v>
      </c>
      <c r="F81" s="125">
        <v>6.52</v>
      </c>
      <c r="G81" s="124">
        <v>5.9397000000000002</v>
      </c>
      <c r="H81" s="123">
        <v>2</v>
      </c>
    </row>
    <row r="82" spans="1:8" x14ac:dyDescent="0.3">
      <c r="A82" s="126">
        <v>44381</v>
      </c>
      <c r="B82" s="128" t="s">
        <v>2849</v>
      </c>
      <c r="C82" s="127">
        <v>22900000</v>
      </c>
      <c r="D82" s="124">
        <v>16</v>
      </c>
      <c r="E82" s="126">
        <v>5.61</v>
      </c>
      <c r="F82" s="125">
        <v>9.07</v>
      </c>
      <c r="G82" s="124">
        <v>7.9165999999999999</v>
      </c>
      <c r="H82" s="123">
        <v>3</v>
      </c>
    </row>
    <row r="83" spans="1:8" x14ac:dyDescent="0.3">
      <c r="A83" s="126">
        <v>45511</v>
      </c>
      <c r="B83" s="128" t="s">
        <v>2999</v>
      </c>
      <c r="C83" s="127">
        <v>69600000</v>
      </c>
      <c r="D83" s="124">
        <v>92</v>
      </c>
      <c r="E83" s="126">
        <v>10.98</v>
      </c>
      <c r="F83" s="125">
        <v>26.32</v>
      </c>
      <c r="G83" s="124">
        <v>17.210599999999999</v>
      </c>
      <c r="H83" s="123">
        <v>1</v>
      </c>
    </row>
    <row r="84" spans="1:8" x14ac:dyDescent="0.3">
      <c r="A84" s="126">
        <v>45551</v>
      </c>
      <c r="B84" s="128" t="s">
        <v>2974</v>
      </c>
      <c r="C84" s="127">
        <v>15300000</v>
      </c>
      <c r="D84" s="124">
        <v>14</v>
      </c>
      <c r="E84" s="126">
        <v>1.78</v>
      </c>
      <c r="F84" s="125">
        <v>2.72</v>
      </c>
      <c r="G84" s="124">
        <v>2.1543999999999999</v>
      </c>
      <c r="H84" s="123">
        <v>1</v>
      </c>
    </row>
    <row r="85" spans="1:8" x14ac:dyDescent="0.3">
      <c r="A85" s="126">
        <v>45552</v>
      </c>
      <c r="B85" s="128" t="s">
        <v>2811</v>
      </c>
      <c r="C85" s="127">
        <v>19000000</v>
      </c>
      <c r="D85" s="124">
        <v>26</v>
      </c>
      <c r="E85" s="126">
        <v>10.48</v>
      </c>
      <c r="F85" s="125">
        <v>13.11</v>
      </c>
      <c r="G85" s="124">
        <v>12.122299999999999</v>
      </c>
      <c r="H85" s="123">
        <v>3</v>
      </c>
    </row>
    <row r="86" spans="1:8" x14ac:dyDescent="0.3">
      <c r="A86" s="126">
        <v>45601</v>
      </c>
      <c r="B86" s="128" t="s">
        <v>3006</v>
      </c>
      <c r="C86" s="127">
        <v>200000</v>
      </c>
      <c r="D86" s="124">
        <v>2</v>
      </c>
      <c r="E86" s="126">
        <v>3.28</v>
      </c>
      <c r="F86" s="125">
        <v>3.82</v>
      </c>
      <c r="G86" s="124">
        <v>3.55</v>
      </c>
      <c r="H86" s="123">
        <v>1</v>
      </c>
    </row>
    <row r="87" spans="1:8" x14ac:dyDescent="0.3">
      <c r="A87" s="126">
        <v>45661</v>
      </c>
      <c r="B87" s="128" t="s">
        <v>2674</v>
      </c>
      <c r="C87" s="127">
        <v>29100000</v>
      </c>
      <c r="D87" s="124">
        <v>31</v>
      </c>
      <c r="E87" s="126">
        <v>5.6</v>
      </c>
      <c r="F87" s="125">
        <v>7.73</v>
      </c>
      <c r="G87" s="124">
        <v>6.6421000000000001</v>
      </c>
      <c r="H87" s="123">
        <v>2</v>
      </c>
    </row>
    <row r="88" spans="1:8" x14ac:dyDescent="0.3">
      <c r="A88" s="126">
        <v>47145</v>
      </c>
      <c r="B88" s="128" t="s">
        <v>2961</v>
      </c>
      <c r="C88" s="127">
        <v>18800000</v>
      </c>
      <c r="D88" s="124">
        <v>23</v>
      </c>
      <c r="E88" s="126">
        <v>10.81</v>
      </c>
      <c r="F88" s="125">
        <v>20.182500000000001</v>
      </c>
      <c r="G88" s="124">
        <v>17.462800000000001</v>
      </c>
      <c r="H88" s="123">
        <v>1</v>
      </c>
    </row>
    <row r="89" spans="1:8" x14ac:dyDescent="0.3">
      <c r="A89" s="126">
        <v>47162</v>
      </c>
      <c r="B89" s="128" t="s">
        <v>2893</v>
      </c>
      <c r="C89" s="127">
        <v>16200000</v>
      </c>
      <c r="D89" s="124">
        <v>25</v>
      </c>
      <c r="E89" s="126">
        <v>7.89</v>
      </c>
      <c r="F89" s="125">
        <v>10.64</v>
      </c>
      <c r="G89" s="124">
        <v>9.3808000000000007</v>
      </c>
      <c r="H89" s="123">
        <v>2</v>
      </c>
    </row>
    <row r="90" spans="1:8" x14ac:dyDescent="0.3">
      <c r="A90" s="126">
        <v>47202</v>
      </c>
      <c r="B90" s="128" t="s">
        <v>2632</v>
      </c>
      <c r="C90" s="127">
        <v>6800000</v>
      </c>
      <c r="D90" s="124">
        <v>10</v>
      </c>
      <c r="E90" s="126">
        <v>10.58</v>
      </c>
      <c r="F90" s="125">
        <v>14.01</v>
      </c>
      <c r="G90" s="124">
        <v>12.929</v>
      </c>
      <c r="H90" s="123">
        <v>5</v>
      </c>
    </row>
    <row r="91" spans="1:8" x14ac:dyDescent="0.3">
      <c r="A91" s="126">
        <v>47203</v>
      </c>
      <c r="B91" s="128" t="s">
        <v>2943</v>
      </c>
      <c r="C91" s="127">
        <v>600000</v>
      </c>
      <c r="D91" s="124">
        <v>1</v>
      </c>
      <c r="E91" s="126">
        <v>12.18</v>
      </c>
      <c r="F91" s="125">
        <v>12.18</v>
      </c>
      <c r="G91" s="124">
        <v>12.18</v>
      </c>
      <c r="H91" s="123">
        <v>3</v>
      </c>
    </row>
    <row r="92" spans="1:8" x14ac:dyDescent="0.3">
      <c r="A92" s="126">
        <v>47363</v>
      </c>
      <c r="B92" s="128" t="s">
        <v>2850</v>
      </c>
      <c r="C92" s="127">
        <v>41100000</v>
      </c>
      <c r="D92" s="124">
        <v>32</v>
      </c>
      <c r="E92" s="126">
        <v>41.35</v>
      </c>
      <c r="F92" s="125">
        <v>54.81</v>
      </c>
      <c r="G92" s="124">
        <v>49.802500000000002</v>
      </c>
      <c r="H92" s="123">
        <v>2</v>
      </c>
    </row>
    <row r="93" spans="1:8" x14ac:dyDescent="0.3">
      <c r="A93" s="126">
        <v>47441</v>
      </c>
      <c r="B93" s="128" t="s">
        <v>2851</v>
      </c>
      <c r="C93" s="127">
        <v>9700000</v>
      </c>
      <c r="D93" s="124">
        <v>10</v>
      </c>
      <c r="E93" s="126">
        <v>10.1</v>
      </c>
      <c r="F93" s="125">
        <v>13.97</v>
      </c>
      <c r="G93" s="124">
        <v>11.2933</v>
      </c>
      <c r="H93" s="123">
        <v>2</v>
      </c>
    </row>
    <row r="94" spans="1:8" x14ac:dyDescent="0.3">
      <c r="A94" s="126">
        <v>47463</v>
      </c>
      <c r="B94" s="128" t="s">
        <v>2962</v>
      </c>
      <c r="C94" s="127">
        <v>36400000</v>
      </c>
      <c r="D94" s="124">
        <v>3</v>
      </c>
      <c r="E94" s="126">
        <v>2.4</v>
      </c>
      <c r="F94" s="125">
        <v>2.56</v>
      </c>
      <c r="G94" s="124">
        <v>2.5508000000000002</v>
      </c>
      <c r="H94" s="123">
        <v>1</v>
      </c>
    </row>
    <row r="95" spans="1:8" x14ac:dyDescent="0.3">
      <c r="A95" s="126">
        <v>47601</v>
      </c>
      <c r="B95" s="128" t="s">
        <v>2799</v>
      </c>
      <c r="C95" s="127">
        <v>129600000</v>
      </c>
      <c r="D95" s="124">
        <v>73</v>
      </c>
      <c r="E95" s="126">
        <v>13.54</v>
      </c>
      <c r="F95" s="125">
        <v>20.350000000000001</v>
      </c>
      <c r="G95" s="124">
        <v>17.852599999999999</v>
      </c>
      <c r="H95" s="123">
        <v>2</v>
      </c>
    </row>
    <row r="96" spans="1:8" x14ac:dyDescent="0.3">
      <c r="A96" s="126">
        <v>47631</v>
      </c>
      <c r="B96" s="128" t="s">
        <v>2875</v>
      </c>
      <c r="C96" s="127">
        <v>71200000</v>
      </c>
      <c r="D96" s="124">
        <v>37</v>
      </c>
      <c r="E96" s="126">
        <v>6.15</v>
      </c>
      <c r="F96" s="125">
        <v>14.84</v>
      </c>
      <c r="G96" s="124">
        <v>10.1599</v>
      </c>
      <c r="H96" s="123">
        <v>1</v>
      </c>
    </row>
    <row r="97" spans="1:8" x14ac:dyDescent="0.3">
      <c r="A97" s="126">
        <v>47641</v>
      </c>
      <c r="B97" s="128" t="s">
        <v>2954</v>
      </c>
      <c r="C97" s="127">
        <v>20000000</v>
      </c>
      <c r="D97" s="124">
        <v>2</v>
      </c>
      <c r="E97" s="126">
        <v>7.04</v>
      </c>
      <c r="F97" s="125">
        <v>7.04</v>
      </c>
      <c r="G97" s="124">
        <v>7.04</v>
      </c>
      <c r="H97" s="123">
        <v>1</v>
      </c>
    </row>
    <row r="98" spans="1:8" x14ac:dyDescent="0.3">
      <c r="A98" s="126">
        <v>49065</v>
      </c>
      <c r="B98" s="128" t="s">
        <v>2894</v>
      </c>
      <c r="C98" s="127">
        <v>104400000</v>
      </c>
      <c r="D98" s="124">
        <v>53</v>
      </c>
      <c r="E98" s="126">
        <v>12.66</v>
      </c>
      <c r="F98" s="125">
        <v>19.54</v>
      </c>
      <c r="G98" s="124">
        <v>16.058700000000002</v>
      </c>
      <c r="H98" s="123">
        <v>1</v>
      </c>
    </row>
    <row r="99" spans="1:8" x14ac:dyDescent="0.3">
      <c r="A99" s="126">
        <v>49123</v>
      </c>
      <c r="B99" s="128" t="s">
        <v>3000</v>
      </c>
      <c r="C99" s="127">
        <v>117300000</v>
      </c>
      <c r="D99" s="124">
        <v>65</v>
      </c>
      <c r="E99" s="126">
        <v>22.98</v>
      </c>
      <c r="F99" s="125">
        <v>47.54</v>
      </c>
      <c r="G99" s="124">
        <v>33.302700000000002</v>
      </c>
      <c r="H99" s="123">
        <v>3</v>
      </c>
    </row>
    <row r="100" spans="1:8" x14ac:dyDescent="0.3">
      <c r="A100" s="126">
        <v>49191</v>
      </c>
      <c r="B100" s="128" t="s">
        <v>2921</v>
      </c>
      <c r="C100" s="127">
        <v>203400000</v>
      </c>
      <c r="D100" s="124">
        <v>192</v>
      </c>
      <c r="E100" s="126">
        <v>17.510000000000002</v>
      </c>
      <c r="F100" s="125">
        <v>29.74</v>
      </c>
      <c r="G100" s="124">
        <v>21.420200000000001</v>
      </c>
      <c r="H100" s="123">
        <v>5</v>
      </c>
    </row>
    <row r="101" spans="1:8" x14ac:dyDescent="0.3">
      <c r="A101" s="126">
        <v>49671</v>
      </c>
      <c r="B101" s="128" t="s">
        <v>2986</v>
      </c>
      <c r="C101" s="127">
        <v>41600000</v>
      </c>
      <c r="D101" s="124">
        <v>39</v>
      </c>
      <c r="E101" s="126">
        <v>15.15</v>
      </c>
      <c r="F101" s="125">
        <v>19.670000000000002</v>
      </c>
      <c r="G101" s="124">
        <v>18.064699999999998</v>
      </c>
      <c r="H101" s="123">
        <v>3</v>
      </c>
    </row>
    <row r="102" spans="1:8" x14ac:dyDescent="0.3">
      <c r="A102" s="126">
        <v>50112</v>
      </c>
      <c r="B102" s="128" t="s">
        <v>2895</v>
      </c>
      <c r="C102" s="127">
        <v>8400000</v>
      </c>
      <c r="D102" s="124">
        <v>15</v>
      </c>
      <c r="E102" s="126">
        <v>12.91</v>
      </c>
      <c r="F102" s="125">
        <v>15.62</v>
      </c>
      <c r="G102" s="124">
        <v>14.5207</v>
      </c>
      <c r="H102" s="123">
        <v>2</v>
      </c>
    </row>
    <row r="103" spans="1:8" x14ac:dyDescent="0.3">
      <c r="A103" s="126">
        <v>52137</v>
      </c>
      <c r="B103" s="128" t="s">
        <v>2621</v>
      </c>
      <c r="C103" s="127">
        <v>5600000</v>
      </c>
      <c r="D103" s="124">
        <v>13</v>
      </c>
      <c r="E103" s="126">
        <v>13.59</v>
      </c>
      <c r="F103" s="125">
        <v>14.66</v>
      </c>
      <c r="G103" s="124">
        <v>13.9818</v>
      </c>
      <c r="H103" s="123">
        <v>5</v>
      </c>
    </row>
    <row r="104" spans="1:8" x14ac:dyDescent="0.3">
      <c r="A104" s="126">
        <v>52842</v>
      </c>
      <c r="B104" s="128" t="s">
        <v>2945</v>
      </c>
      <c r="C104" s="127">
        <v>3000000</v>
      </c>
      <c r="D104" s="124">
        <v>1</v>
      </c>
      <c r="E104" s="126">
        <v>2.69</v>
      </c>
      <c r="F104" s="125">
        <v>2.69</v>
      </c>
      <c r="G104" s="124">
        <v>2.69</v>
      </c>
      <c r="H104" s="123">
        <v>3</v>
      </c>
    </row>
    <row r="105" spans="1:8" x14ac:dyDescent="0.3">
      <c r="A105" s="126">
        <v>52852</v>
      </c>
      <c r="B105" s="128" t="s">
        <v>2936</v>
      </c>
      <c r="C105" s="127">
        <v>33300000</v>
      </c>
      <c r="D105" s="124">
        <v>15</v>
      </c>
      <c r="E105" s="126">
        <v>1.7</v>
      </c>
      <c r="F105" s="125">
        <v>3.33</v>
      </c>
      <c r="G105" s="124">
        <v>2.4361999999999999</v>
      </c>
      <c r="H105" s="123">
        <v>2</v>
      </c>
    </row>
    <row r="106" spans="1:8" x14ac:dyDescent="0.3">
      <c r="A106" s="126">
        <v>52911</v>
      </c>
      <c r="B106" s="128" t="s">
        <v>2975</v>
      </c>
      <c r="C106" s="127">
        <v>1600000</v>
      </c>
      <c r="D106" s="124">
        <v>3</v>
      </c>
      <c r="E106" s="126">
        <v>20.25</v>
      </c>
      <c r="F106" s="125">
        <v>24.3</v>
      </c>
      <c r="G106" s="124">
        <v>21.75</v>
      </c>
      <c r="H106" s="123">
        <v>2</v>
      </c>
    </row>
    <row r="107" spans="1:8" x14ac:dyDescent="0.3">
      <c r="A107" s="126">
        <v>53924</v>
      </c>
      <c r="B107" s="128" t="s">
        <v>3018</v>
      </c>
      <c r="C107" s="127">
        <v>3000000</v>
      </c>
      <c r="D107" s="124">
        <v>1</v>
      </c>
      <c r="E107" s="126">
        <v>0.36</v>
      </c>
      <c r="F107" s="125">
        <v>0.36</v>
      </c>
      <c r="G107" s="124">
        <v>0.36</v>
      </c>
      <c r="H107" s="123">
        <v>1</v>
      </c>
    </row>
    <row r="108" spans="1:8" x14ac:dyDescent="0.3">
      <c r="A108" s="126">
        <v>54255</v>
      </c>
      <c r="B108" s="128" t="s">
        <v>2993</v>
      </c>
      <c r="C108" s="127">
        <v>155500000</v>
      </c>
      <c r="D108" s="124">
        <v>87</v>
      </c>
      <c r="E108" s="126">
        <v>5.24</v>
      </c>
      <c r="F108" s="125">
        <v>7.9</v>
      </c>
      <c r="G108" s="124">
        <v>6.7983000000000002</v>
      </c>
      <c r="H108" s="123">
        <v>1</v>
      </c>
    </row>
    <row r="109" spans="1:8" x14ac:dyDescent="0.3">
      <c r="A109" s="126">
        <v>61753</v>
      </c>
      <c r="B109" s="128" t="s">
        <v>2946</v>
      </c>
      <c r="C109" s="127">
        <v>20700000</v>
      </c>
      <c r="D109" s="124">
        <v>27</v>
      </c>
      <c r="E109" s="126">
        <v>2.56</v>
      </c>
      <c r="F109" s="125">
        <v>6.16</v>
      </c>
      <c r="G109" s="124">
        <v>4.0484</v>
      </c>
      <c r="H109" s="123">
        <v>1</v>
      </c>
    </row>
    <row r="110" spans="1:8" x14ac:dyDescent="0.3">
      <c r="A110" s="126">
        <v>61791</v>
      </c>
      <c r="B110" s="128" t="s">
        <v>2789</v>
      </c>
      <c r="C110" s="127">
        <v>12800000</v>
      </c>
      <c r="D110" s="124">
        <v>14</v>
      </c>
      <c r="E110" s="126">
        <v>18.239999999999998</v>
      </c>
      <c r="F110" s="125">
        <v>23.26</v>
      </c>
      <c r="G110" s="124">
        <v>19.991299999999999</v>
      </c>
      <c r="H110" s="123">
        <v>3</v>
      </c>
    </row>
    <row r="111" spans="1:8" x14ac:dyDescent="0.3">
      <c r="A111" s="126">
        <v>61893</v>
      </c>
      <c r="B111" s="128" t="s">
        <v>2865</v>
      </c>
      <c r="C111" s="127">
        <v>118400000</v>
      </c>
      <c r="D111" s="124">
        <v>119</v>
      </c>
      <c r="E111" s="126">
        <v>10.09</v>
      </c>
      <c r="F111" s="125">
        <v>12.36</v>
      </c>
      <c r="G111" s="124">
        <v>11.2356</v>
      </c>
      <c r="H111" s="123">
        <v>3</v>
      </c>
    </row>
    <row r="112" spans="1:8" x14ac:dyDescent="0.3">
      <c r="A112" s="126">
        <v>61952</v>
      </c>
      <c r="B112" s="128" t="s">
        <v>2963</v>
      </c>
      <c r="C112" s="127">
        <v>14700000</v>
      </c>
      <c r="D112" s="124">
        <v>27</v>
      </c>
      <c r="E112" s="126">
        <v>6.36</v>
      </c>
      <c r="F112" s="125">
        <v>12.54</v>
      </c>
      <c r="G112" s="124">
        <v>8.9344999999999999</v>
      </c>
      <c r="H112" s="123">
        <v>1</v>
      </c>
    </row>
    <row r="113" spans="1:8" x14ac:dyDescent="0.3">
      <c r="A113" s="126">
        <v>61952</v>
      </c>
      <c r="B113" s="128" t="s">
        <v>2963</v>
      </c>
      <c r="C113" s="127">
        <v>9800000</v>
      </c>
      <c r="D113" s="124">
        <v>14</v>
      </c>
      <c r="E113" s="126">
        <v>8.2100000000000009</v>
      </c>
      <c r="F113" s="125">
        <v>13.39</v>
      </c>
      <c r="G113" s="124">
        <v>10.9878</v>
      </c>
      <c r="H113" s="123">
        <v>2</v>
      </c>
    </row>
    <row r="114" spans="1:8" x14ac:dyDescent="0.3">
      <c r="A114" s="126">
        <v>62083</v>
      </c>
      <c r="B114" s="128" t="s">
        <v>2964</v>
      </c>
      <c r="C114" s="127">
        <v>11300000</v>
      </c>
      <c r="D114" s="124">
        <v>21</v>
      </c>
      <c r="E114" s="126">
        <v>30.99</v>
      </c>
      <c r="F114" s="125">
        <v>45.27</v>
      </c>
      <c r="G114" s="124">
        <v>39.287300000000002</v>
      </c>
      <c r="H114" s="123">
        <v>3</v>
      </c>
    </row>
    <row r="115" spans="1:8" x14ac:dyDescent="0.3">
      <c r="A115" s="126">
        <v>62234</v>
      </c>
      <c r="B115" s="128" t="s">
        <v>2947</v>
      </c>
      <c r="C115" s="127">
        <v>2600000</v>
      </c>
      <c r="D115" s="124">
        <v>4</v>
      </c>
      <c r="E115" s="126">
        <v>48.7</v>
      </c>
      <c r="F115" s="125">
        <v>71.37</v>
      </c>
      <c r="G115" s="124">
        <v>58.721499999999999</v>
      </c>
      <c r="H115" s="123">
        <v>1</v>
      </c>
    </row>
    <row r="116" spans="1:8" x14ac:dyDescent="0.3">
      <c r="A116" s="126">
        <v>62482</v>
      </c>
      <c r="B116" s="128" t="s">
        <v>2842</v>
      </c>
      <c r="C116" s="127">
        <v>3900000</v>
      </c>
      <c r="D116" s="124">
        <v>8</v>
      </c>
      <c r="E116" s="126">
        <v>9.9499999999999993</v>
      </c>
      <c r="F116" s="125">
        <v>10.93</v>
      </c>
      <c r="G116" s="124">
        <v>10.59</v>
      </c>
      <c r="H116" s="123">
        <v>3</v>
      </c>
    </row>
    <row r="117" spans="1:8" x14ac:dyDescent="0.3">
      <c r="A117" s="126">
        <v>62573</v>
      </c>
      <c r="B117" s="128" t="s">
        <v>2948</v>
      </c>
      <c r="C117" s="127">
        <v>85200000</v>
      </c>
      <c r="D117" s="124">
        <v>47</v>
      </c>
      <c r="E117" s="126">
        <v>17.190000000000001</v>
      </c>
      <c r="F117" s="125">
        <v>22.76</v>
      </c>
      <c r="G117" s="124">
        <v>19.996700000000001</v>
      </c>
      <c r="H117" s="123">
        <v>3</v>
      </c>
    </row>
    <row r="118" spans="1:8" x14ac:dyDescent="0.3">
      <c r="A118" s="126">
        <v>62743</v>
      </c>
      <c r="B118" s="128" t="s">
        <v>2609</v>
      </c>
      <c r="C118" s="127">
        <v>101900000</v>
      </c>
      <c r="D118" s="124">
        <v>108</v>
      </c>
      <c r="E118" s="126">
        <v>9.39</v>
      </c>
      <c r="F118" s="125">
        <v>13.71</v>
      </c>
      <c r="G118" s="124">
        <v>11.5807</v>
      </c>
      <c r="H118" s="123">
        <v>3</v>
      </c>
    </row>
    <row r="119" spans="1:8" x14ac:dyDescent="0.3">
      <c r="A119" s="126">
        <v>62881</v>
      </c>
      <c r="B119" s="128" t="s">
        <v>2832</v>
      </c>
      <c r="C119" s="127">
        <v>111400000</v>
      </c>
      <c r="D119" s="124">
        <v>128</v>
      </c>
      <c r="E119" s="126">
        <v>20.329999999999998</v>
      </c>
      <c r="F119" s="125">
        <v>41.33</v>
      </c>
      <c r="G119" s="124">
        <v>27.947399999999998</v>
      </c>
      <c r="H119" s="123">
        <v>3</v>
      </c>
    </row>
    <row r="120" spans="1:8" x14ac:dyDescent="0.3">
      <c r="A120" s="126">
        <v>64142</v>
      </c>
      <c r="B120" s="128" t="s">
        <v>3019</v>
      </c>
      <c r="C120" s="127">
        <v>800000</v>
      </c>
      <c r="D120" s="124">
        <v>1</v>
      </c>
      <c r="E120" s="126">
        <v>5.0199999999999996</v>
      </c>
      <c r="F120" s="125">
        <v>5.0199999999999996</v>
      </c>
      <c r="G120" s="124">
        <v>5.0199999999999996</v>
      </c>
      <c r="H120" s="123">
        <v>1</v>
      </c>
    </row>
    <row r="121" spans="1:8" x14ac:dyDescent="0.3">
      <c r="A121" s="126">
        <v>64143</v>
      </c>
      <c r="B121" s="128" t="s">
        <v>2729</v>
      </c>
      <c r="C121" s="127">
        <v>434800000</v>
      </c>
      <c r="D121" s="124">
        <v>382</v>
      </c>
      <c r="E121" s="126">
        <v>8.43</v>
      </c>
      <c r="F121" s="125">
        <v>18.600000000000001</v>
      </c>
      <c r="G121" s="124">
        <v>13.3642</v>
      </c>
      <c r="H121" s="123">
        <v>2</v>
      </c>
    </row>
    <row r="122" spans="1:8" x14ac:dyDescent="0.3">
      <c r="A122" s="126">
        <v>64161</v>
      </c>
      <c r="B122" s="128" t="s">
        <v>2827</v>
      </c>
      <c r="C122" s="127">
        <v>25600000</v>
      </c>
      <c r="D122" s="124">
        <v>18</v>
      </c>
      <c r="E122" s="126">
        <v>32.42</v>
      </c>
      <c r="F122" s="125">
        <v>48.12</v>
      </c>
      <c r="G122" s="124">
        <v>42.843699999999998</v>
      </c>
      <c r="H122" s="123">
        <v>3</v>
      </c>
    </row>
    <row r="123" spans="1:8" x14ac:dyDescent="0.3">
      <c r="A123" s="126">
        <v>64381</v>
      </c>
      <c r="B123" s="128" t="s">
        <v>2906</v>
      </c>
      <c r="C123" s="127">
        <v>28200000</v>
      </c>
      <c r="D123" s="124">
        <v>41</v>
      </c>
      <c r="E123" s="126">
        <v>8.5399999999999991</v>
      </c>
      <c r="F123" s="125">
        <v>17.760000000000002</v>
      </c>
      <c r="G123" s="124">
        <v>13.006500000000001</v>
      </c>
      <c r="H123" s="123">
        <v>2</v>
      </c>
    </row>
    <row r="124" spans="1:8" x14ac:dyDescent="0.3">
      <c r="A124" s="126">
        <v>64492</v>
      </c>
      <c r="B124" s="128" t="s">
        <v>2984</v>
      </c>
      <c r="C124" s="127">
        <v>32000000</v>
      </c>
      <c r="D124" s="124">
        <v>34</v>
      </c>
      <c r="E124" s="126">
        <v>9.35</v>
      </c>
      <c r="F124" s="125">
        <v>13.52</v>
      </c>
      <c r="G124" s="124">
        <v>11.9407</v>
      </c>
      <c r="H124" s="123">
        <v>1</v>
      </c>
    </row>
    <row r="125" spans="1:8" x14ac:dyDescent="0.3">
      <c r="A125" s="126">
        <v>64511</v>
      </c>
      <c r="B125" s="128" t="s">
        <v>2872</v>
      </c>
      <c r="C125" s="127">
        <v>22500000</v>
      </c>
      <c r="D125" s="124">
        <v>8</v>
      </c>
      <c r="E125" s="126">
        <v>3.68</v>
      </c>
      <c r="F125" s="125">
        <v>4.76</v>
      </c>
      <c r="G125" s="124">
        <v>4.5133000000000001</v>
      </c>
      <c r="H125" s="123">
        <v>1</v>
      </c>
    </row>
    <row r="126" spans="1:8" x14ac:dyDescent="0.3">
      <c r="A126" s="126">
        <v>64691</v>
      </c>
      <c r="B126" s="128" t="s">
        <v>2994</v>
      </c>
      <c r="C126" s="127">
        <v>300000</v>
      </c>
      <c r="D126" s="124">
        <v>2</v>
      </c>
      <c r="E126" s="126">
        <v>52.55</v>
      </c>
      <c r="F126" s="125">
        <v>57.5</v>
      </c>
      <c r="G126" s="124">
        <v>54.2</v>
      </c>
      <c r="H126" s="123">
        <v>1</v>
      </c>
    </row>
    <row r="127" spans="1:8" x14ac:dyDescent="0.3">
      <c r="A127" s="126">
        <v>64861</v>
      </c>
      <c r="B127" s="128" t="s">
        <v>2859</v>
      </c>
      <c r="C127" s="127">
        <v>21500000</v>
      </c>
      <c r="D127" s="124">
        <v>22</v>
      </c>
      <c r="E127" s="126">
        <v>9</v>
      </c>
      <c r="F127" s="125">
        <v>10.74</v>
      </c>
      <c r="G127" s="124">
        <v>10.0054</v>
      </c>
      <c r="H127" s="123">
        <v>2</v>
      </c>
    </row>
    <row r="128" spans="1:8" x14ac:dyDescent="0.3">
      <c r="A128" s="126">
        <v>65581</v>
      </c>
      <c r="B128" s="128" t="s">
        <v>2896</v>
      </c>
      <c r="C128" s="127">
        <v>1200000</v>
      </c>
      <c r="D128" s="124">
        <v>2</v>
      </c>
      <c r="E128" s="126">
        <v>1.85</v>
      </c>
      <c r="F128" s="125">
        <v>1.89</v>
      </c>
      <c r="G128" s="124">
        <v>1.8833</v>
      </c>
      <c r="H128" s="123">
        <v>3</v>
      </c>
    </row>
    <row r="129" spans="1:8" x14ac:dyDescent="0.3">
      <c r="A129" s="126">
        <v>65891</v>
      </c>
      <c r="B129" s="128" t="s">
        <v>2897</v>
      </c>
      <c r="C129" s="127">
        <v>85000000</v>
      </c>
      <c r="D129" s="124">
        <v>82</v>
      </c>
      <c r="E129" s="126">
        <v>21.63</v>
      </c>
      <c r="F129" s="125">
        <v>35.9833</v>
      </c>
      <c r="G129" s="124">
        <v>30.371200000000002</v>
      </c>
      <c r="H129" s="123">
        <v>2</v>
      </c>
    </row>
    <row r="130" spans="1:8" x14ac:dyDescent="0.3">
      <c r="A130" s="126">
        <v>65912</v>
      </c>
      <c r="B130" s="128" t="s">
        <v>2770</v>
      </c>
      <c r="C130" s="127">
        <v>91100000</v>
      </c>
      <c r="D130" s="124">
        <v>44</v>
      </c>
      <c r="E130" s="126">
        <v>12.68</v>
      </c>
      <c r="F130" s="125">
        <v>16.61</v>
      </c>
      <c r="G130" s="124">
        <v>14.9596</v>
      </c>
      <c r="H130" s="123">
        <v>2</v>
      </c>
    </row>
    <row r="131" spans="1:8" x14ac:dyDescent="0.3">
      <c r="A131" s="126">
        <v>66681</v>
      </c>
      <c r="B131" s="128" t="s">
        <v>2835</v>
      </c>
      <c r="C131" s="127">
        <v>28300000</v>
      </c>
      <c r="D131" s="124">
        <v>35</v>
      </c>
      <c r="E131" s="126">
        <v>5.87</v>
      </c>
      <c r="F131" s="125">
        <v>8.7899999999999991</v>
      </c>
      <c r="G131" s="124">
        <v>6.6848000000000001</v>
      </c>
      <c r="H131" s="123">
        <v>2</v>
      </c>
    </row>
    <row r="132" spans="1:8" x14ac:dyDescent="0.3">
      <c r="A132" s="126">
        <v>66682</v>
      </c>
      <c r="B132" s="128" t="s">
        <v>2907</v>
      </c>
      <c r="C132" s="127">
        <v>11600000</v>
      </c>
      <c r="D132" s="124">
        <v>10</v>
      </c>
      <c r="E132" s="126">
        <v>4.6500000000000004</v>
      </c>
      <c r="F132" s="125">
        <v>5.98</v>
      </c>
      <c r="G132" s="124">
        <v>5.4034000000000004</v>
      </c>
      <c r="H132" s="123">
        <v>2</v>
      </c>
    </row>
    <row r="133" spans="1:8" x14ac:dyDescent="0.3">
      <c r="A133" s="126">
        <v>80114</v>
      </c>
      <c r="B133" s="128" t="s">
        <v>2876</v>
      </c>
      <c r="C133" s="127">
        <v>18600000</v>
      </c>
      <c r="D133" s="124">
        <v>18</v>
      </c>
      <c r="E133" s="126">
        <v>13.64</v>
      </c>
      <c r="F133" s="125">
        <v>17.88</v>
      </c>
      <c r="G133" s="124">
        <v>15.6578</v>
      </c>
      <c r="H133" s="123">
        <v>1</v>
      </c>
    </row>
    <row r="134" spans="1:8" x14ac:dyDescent="0.3">
      <c r="A134" s="126">
        <v>80272</v>
      </c>
      <c r="B134" s="128" t="s">
        <v>2956</v>
      </c>
      <c r="C134" s="127">
        <v>1100000</v>
      </c>
      <c r="D134" s="124">
        <v>2</v>
      </c>
      <c r="E134" s="126">
        <v>77.819999999999993</v>
      </c>
      <c r="F134" s="125">
        <v>83.83</v>
      </c>
      <c r="G134" s="124">
        <v>80.5518</v>
      </c>
      <c r="H134" s="123">
        <v>1</v>
      </c>
    </row>
    <row r="135" spans="1:8" x14ac:dyDescent="0.3">
      <c r="A135" s="126">
        <v>80281</v>
      </c>
      <c r="B135" s="128" t="s">
        <v>2845</v>
      </c>
      <c r="C135" s="127">
        <v>19900000</v>
      </c>
      <c r="D135" s="124">
        <v>30</v>
      </c>
      <c r="E135" s="126">
        <v>3.14</v>
      </c>
      <c r="F135" s="125">
        <v>6.16</v>
      </c>
      <c r="G135" s="124">
        <v>4.4196</v>
      </c>
      <c r="H135" s="123">
        <v>2</v>
      </c>
    </row>
    <row r="136" spans="1:8" x14ac:dyDescent="0.3">
      <c r="A136" s="126">
        <v>80505</v>
      </c>
      <c r="B136" s="128" t="s">
        <v>2860</v>
      </c>
      <c r="C136" s="127">
        <v>495300000</v>
      </c>
      <c r="D136" s="124">
        <v>222</v>
      </c>
      <c r="E136" s="126">
        <v>10.039999999999999</v>
      </c>
      <c r="F136" s="125">
        <v>17.309999999999999</v>
      </c>
      <c r="G136" s="124">
        <v>12.6243</v>
      </c>
      <c r="H136" s="123">
        <v>2</v>
      </c>
    </row>
    <row r="137" spans="1:8" x14ac:dyDescent="0.3">
      <c r="A137" s="126">
        <v>80661</v>
      </c>
      <c r="B137" s="128" t="s">
        <v>2836</v>
      </c>
      <c r="C137" s="127">
        <v>25900000</v>
      </c>
      <c r="D137" s="124">
        <v>28</v>
      </c>
      <c r="E137" s="126">
        <v>5.16</v>
      </c>
      <c r="F137" s="125">
        <v>8.27</v>
      </c>
      <c r="G137" s="124">
        <v>6.2051999999999996</v>
      </c>
      <c r="H137" s="123">
        <v>3</v>
      </c>
    </row>
    <row r="138" spans="1:8" x14ac:dyDescent="0.3">
      <c r="A138" s="126">
        <v>80764</v>
      </c>
      <c r="B138" s="128" t="s">
        <v>2970</v>
      </c>
      <c r="C138" s="127">
        <v>22900000</v>
      </c>
      <c r="D138" s="124">
        <v>17</v>
      </c>
      <c r="E138" s="126">
        <v>2.3199999999999998</v>
      </c>
      <c r="F138" s="125">
        <v>3.6</v>
      </c>
      <c r="G138" s="124">
        <v>2.8275999999999999</v>
      </c>
      <c r="H138" s="123">
        <v>1</v>
      </c>
    </row>
    <row r="139" spans="1:8" x14ac:dyDescent="0.3">
      <c r="A139" s="126">
        <v>80923</v>
      </c>
      <c r="B139" s="128" t="s">
        <v>2790</v>
      </c>
      <c r="C139" s="127">
        <v>2900000</v>
      </c>
      <c r="D139" s="124">
        <v>4</v>
      </c>
      <c r="E139" s="126">
        <v>11.14</v>
      </c>
      <c r="F139" s="125">
        <v>15.96</v>
      </c>
      <c r="G139" s="124">
        <v>12.085900000000001</v>
      </c>
      <c r="H139" s="123">
        <v>2</v>
      </c>
    </row>
    <row r="140" spans="1:8" x14ac:dyDescent="0.3">
      <c r="A140" s="126">
        <v>81041</v>
      </c>
      <c r="B140" s="128" t="s">
        <v>2914</v>
      </c>
      <c r="C140" s="127">
        <v>53500000</v>
      </c>
      <c r="D140" s="124">
        <v>14</v>
      </c>
      <c r="E140" s="126">
        <v>7.94</v>
      </c>
      <c r="F140" s="125">
        <v>15.57</v>
      </c>
      <c r="G140" s="124">
        <v>13.9259</v>
      </c>
      <c r="H140" s="123">
        <v>2</v>
      </c>
    </row>
    <row r="141" spans="1:8" x14ac:dyDescent="0.3">
      <c r="A141" s="126">
        <v>81102</v>
      </c>
      <c r="B141" s="128" t="s">
        <v>2995</v>
      </c>
      <c r="C141" s="127">
        <v>3000000</v>
      </c>
      <c r="D141" s="124">
        <v>7</v>
      </c>
      <c r="E141" s="126">
        <v>3.28</v>
      </c>
      <c r="F141" s="125">
        <v>4.08</v>
      </c>
      <c r="G141" s="124">
        <v>3.6230000000000002</v>
      </c>
      <c r="H141" s="123">
        <v>1</v>
      </c>
    </row>
    <row r="142" spans="1:8" x14ac:dyDescent="0.3">
      <c r="A142" s="126">
        <v>83494</v>
      </c>
      <c r="B142" s="128" t="s">
        <v>2703</v>
      </c>
      <c r="C142" s="127">
        <v>1000000</v>
      </c>
      <c r="D142" s="124">
        <v>1</v>
      </c>
      <c r="E142" s="126">
        <v>6.19</v>
      </c>
      <c r="F142" s="125">
        <v>6.19</v>
      </c>
      <c r="G142" s="124">
        <v>6.19</v>
      </c>
      <c r="H142" s="123">
        <v>3</v>
      </c>
    </row>
    <row r="143" spans="1:8" x14ac:dyDescent="0.3">
      <c r="A143" s="126">
        <v>83905</v>
      </c>
      <c r="B143" s="128" t="s">
        <v>3001</v>
      </c>
      <c r="C143" s="127">
        <v>20300000</v>
      </c>
      <c r="D143" s="124">
        <v>17</v>
      </c>
      <c r="E143" s="126">
        <v>17.73</v>
      </c>
      <c r="F143" s="125">
        <v>31.85</v>
      </c>
      <c r="G143" s="124">
        <v>26.9557</v>
      </c>
      <c r="H143" s="123">
        <v>2</v>
      </c>
    </row>
    <row r="144" spans="1:8" x14ac:dyDescent="0.3">
      <c r="A144" s="126">
        <v>84033</v>
      </c>
      <c r="B144" s="128" t="s">
        <v>3002</v>
      </c>
      <c r="C144" s="127">
        <v>4800000</v>
      </c>
      <c r="D144" s="124">
        <v>5</v>
      </c>
      <c r="E144" s="126">
        <v>10.98</v>
      </c>
      <c r="F144" s="125">
        <v>18.989999999999998</v>
      </c>
      <c r="G144" s="124">
        <v>15.623100000000001</v>
      </c>
      <c r="H144" s="123">
        <v>1</v>
      </c>
    </row>
    <row r="145" spans="1:8" x14ac:dyDescent="0.3">
      <c r="A145" s="126">
        <v>84362</v>
      </c>
      <c r="B145" s="128" t="s">
        <v>2980</v>
      </c>
      <c r="C145" s="127">
        <v>5400000</v>
      </c>
      <c r="D145" s="124">
        <v>11</v>
      </c>
      <c r="E145" s="126">
        <v>11.5</v>
      </c>
      <c r="F145" s="125">
        <v>22.49</v>
      </c>
      <c r="G145" s="124">
        <v>15.1174</v>
      </c>
      <c r="H145" s="123">
        <v>1</v>
      </c>
    </row>
    <row r="146" spans="1:8" x14ac:dyDescent="0.3">
      <c r="A146" s="126">
        <v>84661</v>
      </c>
      <c r="B146" s="128" t="s">
        <v>2807</v>
      </c>
      <c r="C146" s="127">
        <v>44600000</v>
      </c>
      <c r="D146" s="124">
        <v>28</v>
      </c>
      <c r="E146" s="126">
        <v>10.3</v>
      </c>
      <c r="F146" s="125">
        <v>13.77</v>
      </c>
      <c r="G146" s="124">
        <v>11.4541</v>
      </c>
      <c r="H146" s="123">
        <v>3</v>
      </c>
    </row>
    <row r="147" spans="1:8" x14ac:dyDescent="0.3">
      <c r="A147" s="126">
        <v>84671</v>
      </c>
      <c r="B147" s="128" t="s">
        <v>2780</v>
      </c>
      <c r="C147" s="127">
        <v>41200000</v>
      </c>
      <c r="D147" s="124">
        <v>28</v>
      </c>
      <c r="E147" s="126">
        <v>7.62</v>
      </c>
      <c r="F147" s="125">
        <v>8.23</v>
      </c>
      <c r="G147" s="124">
        <v>7.73</v>
      </c>
      <c r="H147" s="123">
        <v>3</v>
      </c>
    </row>
    <row r="148" spans="1:8" x14ac:dyDescent="0.3">
      <c r="A148" s="126">
        <v>84731</v>
      </c>
      <c r="B148" s="128" t="s">
        <v>2923</v>
      </c>
      <c r="C148" s="127">
        <v>7300000</v>
      </c>
      <c r="D148" s="124">
        <v>9</v>
      </c>
      <c r="E148" s="126">
        <v>2.84</v>
      </c>
      <c r="F148" s="125">
        <v>3.64</v>
      </c>
      <c r="G148" s="124">
        <v>3.496</v>
      </c>
      <c r="H148" s="123">
        <v>2</v>
      </c>
    </row>
    <row r="149" spans="1:8" x14ac:dyDescent="0.3">
      <c r="A149" s="126">
        <v>84761</v>
      </c>
      <c r="B149" s="128" t="s">
        <v>3008</v>
      </c>
      <c r="C149" s="127">
        <v>100000</v>
      </c>
      <c r="D149" s="124">
        <v>1</v>
      </c>
      <c r="E149" s="126">
        <v>1.96</v>
      </c>
      <c r="F149" s="125">
        <v>1.96</v>
      </c>
      <c r="G149" s="124">
        <v>1.96</v>
      </c>
      <c r="H149" s="123">
        <v>1</v>
      </c>
    </row>
    <row r="150" spans="1:8" x14ac:dyDescent="0.3">
      <c r="A150" s="126">
        <v>84991</v>
      </c>
      <c r="B150" s="128" t="s">
        <v>2852</v>
      </c>
      <c r="C150" s="127">
        <v>46700000</v>
      </c>
      <c r="D150" s="124">
        <v>51</v>
      </c>
      <c r="E150" s="126">
        <v>15.25</v>
      </c>
      <c r="F150" s="125">
        <v>22.66</v>
      </c>
      <c r="G150" s="124">
        <v>18.218699999999998</v>
      </c>
      <c r="H150" s="123">
        <v>2</v>
      </c>
    </row>
    <row r="151" spans="1:8" x14ac:dyDescent="0.3">
      <c r="A151" s="126">
        <v>84991</v>
      </c>
      <c r="B151" s="128" t="s">
        <v>2852</v>
      </c>
      <c r="C151" s="127">
        <v>8300000</v>
      </c>
      <c r="D151" s="124">
        <v>15</v>
      </c>
      <c r="E151" s="126">
        <v>15.1</v>
      </c>
      <c r="F151" s="125">
        <v>20.178799999999999</v>
      </c>
      <c r="G151" s="124">
        <v>17.5854</v>
      </c>
      <c r="H151" s="123">
        <v>1</v>
      </c>
    </row>
    <row r="152" spans="1:8" x14ac:dyDescent="0.3">
      <c r="A152" s="126">
        <v>89334</v>
      </c>
      <c r="B152" s="128" t="s">
        <v>2915</v>
      </c>
      <c r="C152" s="127">
        <v>23300000</v>
      </c>
      <c r="D152" s="124">
        <v>32</v>
      </c>
      <c r="E152" s="126">
        <v>7.54</v>
      </c>
      <c r="F152" s="125">
        <v>20.69</v>
      </c>
      <c r="G152" s="124">
        <v>15.180899999999999</v>
      </c>
      <c r="H152" s="123">
        <v>1</v>
      </c>
    </row>
    <row r="153" spans="1:8" x14ac:dyDescent="0.3">
      <c r="A153" s="126">
        <v>98025</v>
      </c>
      <c r="B153" s="128" t="s">
        <v>2846</v>
      </c>
      <c r="C153" s="127">
        <v>33000000</v>
      </c>
      <c r="D153" s="124">
        <v>29</v>
      </c>
      <c r="E153" s="126">
        <v>19.440000000000001</v>
      </c>
      <c r="F153" s="125">
        <v>30.462499999999999</v>
      </c>
      <c r="G153" s="124">
        <v>27.211600000000001</v>
      </c>
      <c r="H153" s="123">
        <v>2</v>
      </c>
    </row>
    <row r="154" spans="1:8" x14ac:dyDescent="0.3">
      <c r="A154" s="126">
        <v>99582</v>
      </c>
      <c r="B154" s="128" t="s">
        <v>3020</v>
      </c>
      <c r="C154" s="127">
        <v>100000</v>
      </c>
      <c r="D154" s="124">
        <v>1</v>
      </c>
      <c r="E154" s="126">
        <v>84.06</v>
      </c>
      <c r="F154" s="125">
        <v>84.06</v>
      </c>
      <c r="G154" s="124">
        <v>84.06</v>
      </c>
      <c r="H154" s="123">
        <v>1</v>
      </c>
    </row>
    <row r="155" spans="1:8" ht="16.8" customHeight="1" thickBot="1" x14ac:dyDescent="0.35">
      <c r="A155" s="120">
        <v>99584</v>
      </c>
      <c r="B155" s="122" t="s">
        <v>2803</v>
      </c>
      <c r="C155" s="121">
        <v>68600000</v>
      </c>
      <c r="D155" s="118">
        <v>17</v>
      </c>
      <c r="E155" s="120">
        <v>32</v>
      </c>
      <c r="F155" s="119">
        <v>55.790999999999997</v>
      </c>
      <c r="G155" s="118">
        <v>46.948799999999999</v>
      </c>
      <c r="H155" s="117">
        <v>3</v>
      </c>
    </row>
    <row r="156" spans="1:8" ht="16.8" customHeight="1" thickBot="1" x14ac:dyDescent="0.35">
      <c r="A156" s="113"/>
      <c r="B156" s="116"/>
      <c r="C156" s="115"/>
      <c r="D156" s="114"/>
      <c r="E156" s="113"/>
      <c r="F156" s="112"/>
      <c r="G156" s="111"/>
      <c r="H156" s="110"/>
    </row>
    <row r="157" spans="1:8" ht="16.8" customHeight="1" thickBot="1" x14ac:dyDescent="0.35">
      <c r="A157" s="8" t="s">
        <v>2462</v>
      </c>
      <c r="B157" s="4"/>
      <c r="C157" s="7">
        <f>SUM(C5:C155)</f>
        <v>10900400000</v>
      </c>
      <c r="D157" s="6">
        <f>SUM(D5:D155)</f>
        <v>6796</v>
      </c>
      <c r="E157" s="5"/>
      <c r="F157" s="4"/>
      <c r="G157" s="3"/>
      <c r="H157" s="2"/>
    </row>
  </sheetData>
  <autoFilter ref="A4:WVR4">
    <sortState ref="A5:WVR155">
      <sortCondition ref="A4"/>
    </sortState>
  </autoFilter>
  <mergeCells count="1">
    <mergeCell ref="A1:H1"/>
  </mergeCells>
  <phoneticPr fontId="2" type="noConversion"/>
  <pageMargins left="0.34" right="0.7" top="0.33" bottom="0.75" header="0.3" footer="0.3"/>
  <pageSetup paperSize="9"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/>
  <dimension ref="A1:J155"/>
  <sheetViews>
    <sheetView workbookViewId="0">
      <pane ySplit="4" topLeftCell="A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3021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13163</v>
      </c>
      <c r="B5" s="26" t="s">
        <v>2925</v>
      </c>
      <c r="C5" s="25">
        <v>38900000</v>
      </c>
      <c r="D5" s="22">
        <v>19</v>
      </c>
      <c r="E5" s="24">
        <v>6.43</v>
      </c>
      <c r="F5" s="23">
        <v>8.81</v>
      </c>
      <c r="G5" s="22">
        <v>8.0693000000000001</v>
      </c>
      <c r="H5" s="21">
        <v>1</v>
      </c>
    </row>
    <row r="6" spans="1:10" x14ac:dyDescent="0.3">
      <c r="A6" s="18">
        <v>13163</v>
      </c>
      <c r="B6" s="20" t="s">
        <v>2925</v>
      </c>
      <c r="C6" s="19">
        <v>2500000</v>
      </c>
      <c r="D6" s="16">
        <v>5</v>
      </c>
      <c r="E6" s="18">
        <v>7.27</v>
      </c>
      <c r="F6" s="17">
        <v>9.41</v>
      </c>
      <c r="G6" s="16">
        <v>8.1264000000000003</v>
      </c>
      <c r="H6" s="15">
        <v>2</v>
      </c>
    </row>
    <row r="7" spans="1:10" x14ac:dyDescent="0.3">
      <c r="A7" s="18">
        <v>14361</v>
      </c>
      <c r="B7" s="20" t="s">
        <v>2653</v>
      </c>
      <c r="C7" s="19">
        <v>14100000</v>
      </c>
      <c r="D7" s="16">
        <v>16</v>
      </c>
      <c r="E7" s="18">
        <v>13.69</v>
      </c>
      <c r="F7" s="17">
        <v>16.96</v>
      </c>
      <c r="G7" s="16">
        <v>15.381600000000001</v>
      </c>
      <c r="H7" s="15">
        <v>3</v>
      </c>
    </row>
    <row r="8" spans="1:10" x14ac:dyDescent="0.3">
      <c r="A8" s="18">
        <v>14721</v>
      </c>
      <c r="B8" s="20" t="s">
        <v>2930</v>
      </c>
      <c r="C8" s="19">
        <v>27200000</v>
      </c>
      <c r="D8" s="16">
        <v>22</v>
      </c>
      <c r="E8" s="18">
        <v>1.51</v>
      </c>
      <c r="F8" s="17">
        <v>3</v>
      </c>
      <c r="G8" s="16">
        <v>2.0032000000000001</v>
      </c>
      <c r="H8" s="15">
        <v>2</v>
      </c>
    </row>
    <row r="9" spans="1:10" x14ac:dyDescent="0.3">
      <c r="A9" s="18">
        <v>15131</v>
      </c>
      <c r="B9" s="20" t="s">
        <v>3013</v>
      </c>
      <c r="C9" s="19">
        <v>103400000</v>
      </c>
      <c r="D9" s="16">
        <v>96</v>
      </c>
      <c r="E9" s="18">
        <v>19.21</v>
      </c>
      <c r="F9" s="17">
        <v>29.99</v>
      </c>
      <c r="G9" s="16">
        <v>22.962700000000002</v>
      </c>
      <c r="H9" s="15">
        <v>3</v>
      </c>
    </row>
    <row r="10" spans="1:10" x14ac:dyDescent="0.3">
      <c r="A10" s="18">
        <v>15982</v>
      </c>
      <c r="B10" s="20" t="s">
        <v>2775</v>
      </c>
      <c r="C10" s="19">
        <v>234100000</v>
      </c>
      <c r="D10" s="16">
        <v>31</v>
      </c>
      <c r="E10" s="18">
        <v>46.76</v>
      </c>
      <c r="F10" s="17">
        <v>51.79</v>
      </c>
      <c r="G10" s="16">
        <v>49.162100000000002</v>
      </c>
      <c r="H10" s="15">
        <v>3</v>
      </c>
    </row>
    <row r="11" spans="1:10" x14ac:dyDescent="0.3">
      <c r="A11" s="18">
        <v>16262</v>
      </c>
      <c r="B11" s="20" t="s">
        <v>3022</v>
      </c>
      <c r="C11" s="19">
        <v>46800000</v>
      </c>
      <c r="D11" s="16">
        <v>58</v>
      </c>
      <c r="E11" s="18">
        <v>0.8</v>
      </c>
      <c r="F11" s="17">
        <v>4.0599999999999996</v>
      </c>
      <c r="G11" s="16">
        <v>2.0556999999999999</v>
      </c>
      <c r="H11" s="15">
        <v>1</v>
      </c>
    </row>
    <row r="12" spans="1:10" x14ac:dyDescent="0.3">
      <c r="A12" s="18">
        <v>16263</v>
      </c>
      <c r="B12" s="20" t="s">
        <v>2839</v>
      </c>
      <c r="C12" s="19">
        <v>4100000</v>
      </c>
      <c r="D12" s="16">
        <v>2</v>
      </c>
      <c r="E12" s="18">
        <v>8.19</v>
      </c>
      <c r="F12" s="17">
        <v>8.41</v>
      </c>
      <c r="G12" s="16">
        <v>8.4046000000000003</v>
      </c>
      <c r="H12" s="15">
        <v>3</v>
      </c>
    </row>
    <row r="13" spans="1:10" x14ac:dyDescent="0.3">
      <c r="A13" s="18">
        <v>17333</v>
      </c>
      <c r="B13" s="20" t="s">
        <v>2982</v>
      </c>
      <c r="C13" s="19">
        <v>3500000</v>
      </c>
      <c r="D13" s="16">
        <v>5</v>
      </c>
      <c r="E13" s="18">
        <v>6.32</v>
      </c>
      <c r="F13" s="17">
        <v>9.1199999999999992</v>
      </c>
      <c r="G13" s="16">
        <v>7.4214000000000002</v>
      </c>
      <c r="H13" s="15">
        <v>1</v>
      </c>
    </row>
    <row r="14" spans="1:10" x14ac:dyDescent="0.3">
      <c r="A14" s="18">
        <v>17861</v>
      </c>
      <c r="B14" s="20" t="s">
        <v>2910</v>
      </c>
      <c r="C14" s="19">
        <v>1800000</v>
      </c>
      <c r="D14" s="16">
        <v>6</v>
      </c>
      <c r="E14" s="18">
        <v>7.32</v>
      </c>
      <c r="F14" s="17">
        <v>9.09</v>
      </c>
      <c r="G14" s="16">
        <v>8.2917000000000005</v>
      </c>
      <c r="H14" s="15">
        <v>2</v>
      </c>
    </row>
    <row r="15" spans="1:10" x14ac:dyDescent="0.3">
      <c r="A15" s="18">
        <v>17881</v>
      </c>
      <c r="B15" s="20" t="s">
        <v>2972</v>
      </c>
      <c r="C15" s="19">
        <v>3300000</v>
      </c>
      <c r="D15" s="16">
        <v>6</v>
      </c>
      <c r="E15" s="18">
        <v>16.920000000000002</v>
      </c>
      <c r="F15" s="17">
        <v>19.91</v>
      </c>
      <c r="G15" s="16">
        <v>18.293600000000001</v>
      </c>
      <c r="H15" s="15">
        <v>2</v>
      </c>
    </row>
    <row r="16" spans="1:10" x14ac:dyDescent="0.3">
      <c r="A16" s="18">
        <v>18155</v>
      </c>
      <c r="B16" s="20" t="s">
        <v>2900</v>
      </c>
      <c r="C16" s="19">
        <v>15000000</v>
      </c>
      <c r="D16" s="16">
        <v>6</v>
      </c>
      <c r="E16" s="18">
        <v>0.1</v>
      </c>
      <c r="F16" s="17">
        <v>0.31</v>
      </c>
      <c r="G16" s="16">
        <v>0.21029999999999999</v>
      </c>
      <c r="H16" s="15">
        <v>1</v>
      </c>
    </row>
    <row r="17" spans="1:8" x14ac:dyDescent="0.3">
      <c r="A17" s="18">
        <v>20067</v>
      </c>
      <c r="B17" s="20" t="s">
        <v>2990</v>
      </c>
      <c r="C17" s="19">
        <v>177800000</v>
      </c>
      <c r="D17" s="16">
        <v>81</v>
      </c>
      <c r="E17" s="18">
        <v>11.8193</v>
      </c>
      <c r="F17" s="17">
        <v>17.329999999999998</v>
      </c>
      <c r="G17" s="16">
        <v>13.0289</v>
      </c>
      <c r="H17" s="15">
        <v>1</v>
      </c>
    </row>
    <row r="18" spans="1:8" x14ac:dyDescent="0.3">
      <c r="A18" s="18">
        <v>20315</v>
      </c>
      <c r="B18" s="20" t="s">
        <v>2958</v>
      </c>
      <c r="C18" s="19">
        <v>4700000</v>
      </c>
      <c r="D18" s="16">
        <v>6</v>
      </c>
      <c r="E18" s="18">
        <v>6.24</v>
      </c>
      <c r="F18" s="17">
        <v>9.35</v>
      </c>
      <c r="G18" s="16">
        <v>8.5083000000000002</v>
      </c>
      <c r="H18" s="15">
        <v>1</v>
      </c>
    </row>
    <row r="19" spans="1:8" x14ac:dyDescent="0.3">
      <c r="A19" s="18">
        <v>20315</v>
      </c>
      <c r="B19" s="20" t="s">
        <v>2958</v>
      </c>
      <c r="C19" s="19">
        <v>29500000</v>
      </c>
      <c r="D19" s="16">
        <v>13</v>
      </c>
      <c r="E19" s="18">
        <v>7.07</v>
      </c>
      <c r="F19" s="17">
        <v>12.65</v>
      </c>
      <c r="G19" s="16">
        <v>8.7843</v>
      </c>
      <c r="H19" s="15">
        <v>2</v>
      </c>
    </row>
    <row r="20" spans="1:8" x14ac:dyDescent="0.3">
      <c r="A20" s="18">
        <v>20631</v>
      </c>
      <c r="B20" s="20" t="s">
        <v>2862</v>
      </c>
      <c r="C20" s="19">
        <v>7500000</v>
      </c>
      <c r="D20" s="16">
        <v>10</v>
      </c>
      <c r="E20" s="18">
        <v>5.51</v>
      </c>
      <c r="F20" s="17">
        <v>7.47</v>
      </c>
      <c r="G20" s="16">
        <v>6.6364000000000001</v>
      </c>
      <c r="H20" s="15">
        <v>1</v>
      </c>
    </row>
    <row r="21" spans="1:8" x14ac:dyDescent="0.3">
      <c r="A21" s="18">
        <v>20651</v>
      </c>
      <c r="B21" s="20" t="s">
        <v>2917</v>
      </c>
      <c r="C21" s="19">
        <v>14800000</v>
      </c>
      <c r="D21" s="16">
        <v>23</v>
      </c>
      <c r="E21" s="18">
        <v>19.07</v>
      </c>
      <c r="F21" s="17">
        <v>25.03</v>
      </c>
      <c r="G21" s="16">
        <v>22.4847</v>
      </c>
      <c r="H21" s="15">
        <v>2</v>
      </c>
    </row>
    <row r="22" spans="1:8" x14ac:dyDescent="0.3">
      <c r="A22" s="18">
        <v>22081</v>
      </c>
      <c r="B22" s="20" t="s">
        <v>2577</v>
      </c>
      <c r="C22" s="19">
        <v>216200000</v>
      </c>
      <c r="D22" s="16">
        <v>151</v>
      </c>
      <c r="E22" s="18">
        <v>9.65</v>
      </c>
      <c r="F22" s="17">
        <v>13.94</v>
      </c>
      <c r="G22" s="16">
        <v>11.9095</v>
      </c>
      <c r="H22" s="15">
        <v>4</v>
      </c>
    </row>
    <row r="23" spans="1:8" x14ac:dyDescent="0.3">
      <c r="A23" s="18">
        <v>22282</v>
      </c>
      <c r="B23" s="20" t="s">
        <v>2814</v>
      </c>
      <c r="C23" s="19">
        <v>22300000</v>
      </c>
      <c r="D23" s="16">
        <v>22</v>
      </c>
      <c r="E23" s="18">
        <v>9.3699999999999992</v>
      </c>
      <c r="F23" s="17">
        <v>11.37</v>
      </c>
      <c r="G23" s="16">
        <v>10.5152</v>
      </c>
      <c r="H23" s="15">
        <v>3</v>
      </c>
    </row>
    <row r="24" spans="1:8" x14ac:dyDescent="0.3">
      <c r="A24" s="18">
        <v>24392</v>
      </c>
      <c r="B24" s="20" t="s">
        <v>2918</v>
      </c>
      <c r="C24" s="19">
        <v>291500000</v>
      </c>
      <c r="D24" s="16">
        <v>179</v>
      </c>
      <c r="E24" s="18">
        <v>16.43</v>
      </c>
      <c r="F24" s="17">
        <v>24.5</v>
      </c>
      <c r="G24" s="16">
        <v>21.344799999999999</v>
      </c>
      <c r="H24" s="15">
        <v>2</v>
      </c>
    </row>
    <row r="25" spans="1:8" x14ac:dyDescent="0.3">
      <c r="A25" s="18">
        <v>24565</v>
      </c>
      <c r="B25" s="20" t="s">
        <v>3023</v>
      </c>
      <c r="C25" s="19">
        <v>10900000</v>
      </c>
      <c r="D25" s="16">
        <v>20</v>
      </c>
      <c r="E25" s="18">
        <v>1.23</v>
      </c>
      <c r="F25" s="17">
        <v>12.25</v>
      </c>
      <c r="G25" s="16">
        <v>6.4589999999999996</v>
      </c>
      <c r="H25" s="15">
        <v>1</v>
      </c>
    </row>
    <row r="26" spans="1:8" x14ac:dyDescent="0.3">
      <c r="A26" s="18">
        <v>24566</v>
      </c>
      <c r="B26" s="20" t="s">
        <v>2919</v>
      </c>
      <c r="C26" s="19">
        <v>4500000</v>
      </c>
      <c r="D26" s="16">
        <v>8</v>
      </c>
      <c r="E26" s="18">
        <v>18.03</v>
      </c>
      <c r="F26" s="17">
        <v>19.98</v>
      </c>
      <c r="G26" s="16">
        <v>18.968699999999998</v>
      </c>
      <c r="H26" s="15">
        <v>2</v>
      </c>
    </row>
    <row r="27" spans="1:8" x14ac:dyDescent="0.3">
      <c r="A27" s="18">
        <v>24566</v>
      </c>
      <c r="B27" s="20" t="s">
        <v>2919</v>
      </c>
      <c r="C27" s="19">
        <v>235900000</v>
      </c>
      <c r="D27" s="16">
        <v>119</v>
      </c>
      <c r="E27" s="18">
        <v>15.1867</v>
      </c>
      <c r="F27" s="17">
        <v>25.24</v>
      </c>
      <c r="G27" s="16">
        <v>20.603400000000001</v>
      </c>
      <c r="H27" s="15">
        <v>3</v>
      </c>
    </row>
    <row r="28" spans="1:8" x14ac:dyDescent="0.3">
      <c r="A28" s="18">
        <v>24663</v>
      </c>
      <c r="B28" s="20" t="s">
        <v>2818</v>
      </c>
      <c r="C28" s="19">
        <v>13700000</v>
      </c>
      <c r="D28" s="16">
        <v>21</v>
      </c>
      <c r="E28" s="18">
        <v>4.1950000000000003</v>
      </c>
      <c r="F28" s="17">
        <v>6.62</v>
      </c>
      <c r="G28" s="16">
        <v>5.4203999999999999</v>
      </c>
      <c r="H28" s="15">
        <v>3</v>
      </c>
    </row>
    <row r="29" spans="1:8" x14ac:dyDescent="0.3">
      <c r="A29" s="18">
        <v>24722</v>
      </c>
      <c r="B29" s="20" t="s">
        <v>2983</v>
      </c>
      <c r="C29" s="19">
        <v>62500000</v>
      </c>
      <c r="D29" s="16">
        <v>72</v>
      </c>
      <c r="E29" s="18">
        <v>13.97</v>
      </c>
      <c r="F29" s="17">
        <v>31.07</v>
      </c>
      <c r="G29" s="16">
        <v>17.384899999999998</v>
      </c>
      <c r="H29" s="15">
        <v>1</v>
      </c>
    </row>
    <row r="30" spans="1:8" x14ac:dyDescent="0.3">
      <c r="A30" s="18">
        <v>24723</v>
      </c>
      <c r="B30" s="20" t="s">
        <v>2863</v>
      </c>
      <c r="C30" s="19">
        <v>211800000</v>
      </c>
      <c r="D30" s="16">
        <v>200</v>
      </c>
      <c r="E30" s="18">
        <v>9.5875000000000004</v>
      </c>
      <c r="F30" s="17">
        <v>23.12</v>
      </c>
      <c r="G30" s="16">
        <v>17.133900000000001</v>
      </c>
      <c r="H30" s="15">
        <v>2</v>
      </c>
    </row>
    <row r="31" spans="1:8" x14ac:dyDescent="0.3">
      <c r="A31" s="18">
        <v>24921</v>
      </c>
      <c r="B31" s="20" t="s">
        <v>2707</v>
      </c>
      <c r="C31" s="19">
        <v>178500000</v>
      </c>
      <c r="D31" s="16">
        <v>157</v>
      </c>
      <c r="E31" s="18">
        <v>9.4600000000000009</v>
      </c>
      <c r="F31" s="17">
        <v>12.4</v>
      </c>
      <c r="G31" s="16">
        <v>10.875299999999999</v>
      </c>
      <c r="H31" s="15">
        <v>4</v>
      </c>
    </row>
    <row r="32" spans="1:8" x14ac:dyDescent="0.3">
      <c r="A32" s="18">
        <v>25282</v>
      </c>
      <c r="B32" s="20" t="s">
        <v>2643</v>
      </c>
      <c r="C32" s="19">
        <v>36200000</v>
      </c>
      <c r="D32" s="16">
        <v>32</v>
      </c>
      <c r="E32" s="18">
        <v>14.45</v>
      </c>
      <c r="F32" s="17">
        <v>22.14</v>
      </c>
      <c r="G32" s="16">
        <v>19.2498</v>
      </c>
      <c r="H32" s="15">
        <v>5</v>
      </c>
    </row>
    <row r="33" spans="1:8" x14ac:dyDescent="0.3">
      <c r="A33" s="18">
        <v>25355</v>
      </c>
      <c r="B33" s="20" t="s">
        <v>3017</v>
      </c>
      <c r="C33" s="19">
        <v>6000000</v>
      </c>
      <c r="D33" s="16">
        <v>4</v>
      </c>
      <c r="E33" s="18">
        <v>38.94</v>
      </c>
      <c r="F33" s="17">
        <v>43.5867</v>
      </c>
      <c r="G33" s="16">
        <v>41.411700000000003</v>
      </c>
      <c r="H33" s="15">
        <v>2</v>
      </c>
    </row>
    <row r="34" spans="1:8" x14ac:dyDescent="0.3">
      <c r="A34" s="18">
        <v>25391</v>
      </c>
      <c r="B34" s="20" t="s">
        <v>2783</v>
      </c>
      <c r="C34" s="19">
        <v>500000</v>
      </c>
      <c r="D34" s="16">
        <v>1</v>
      </c>
      <c r="E34" s="18">
        <v>34.82</v>
      </c>
      <c r="F34" s="17">
        <v>34.82</v>
      </c>
      <c r="G34" s="16">
        <v>34.82</v>
      </c>
      <c r="H34" s="15">
        <v>3</v>
      </c>
    </row>
    <row r="35" spans="1:8" x14ac:dyDescent="0.3">
      <c r="A35" s="18">
        <v>25391</v>
      </c>
      <c r="B35" s="20" t="s">
        <v>2783</v>
      </c>
      <c r="C35" s="19">
        <v>5000000</v>
      </c>
      <c r="D35" s="16">
        <v>6</v>
      </c>
      <c r="E35" s="18">
        <v>26.5</v>
      </c>
      <c r="F35" s="17">
        <v>35</v>
      </c>
      <c r="G35" s="16">
        <v>31.007400000000001</v>
      </c>
      <c r="H35" s="15">
        <v>4</v>
      </c>
    </row>
    <row r="36" spans="1:8" x14ac:dyDescent="0.3">
      <c r="A36" s="18">
        <v>25425</v>
      </c>
      <c r="B36" s="20" t="s">
        <v>2879</v>
      </c>
      <c r="C36" s="19">
        <v>281700000</v>
      </c>
      <c r="D36" s="16">
        <v>157</v>
      </c>
      <c r="E36" s="18">
        <v>6.56</v>
      </c>
      <c r="F36" s="17">
        <v>11.53</v>
      </c>
      <c r="G36" s="16">
        <v>8.2955000000000005</v>
      </c>
      <c r="H36" s="15">
        <v>2</v>
      </c>
    </row>
    <row r="37" spans="1:8" x14ac:dyDescent="0.3">
      <c r="A37" s="18">
        <v>26095</v>
      </c>
      <c r="B37" s="20" t="s">
        <v>2992</v>
      </c>
      <c r="C37" s="19">
        <v>1237500000</v>
      </c>
      <c r="D37" s="16">
        <v>395</v>
      </c>
      <c r="E37" s="18">
        <v>1.31</v>
      </c>
      <c r="F37" s="17">
        <v>7.82</v>
      </c>
      <c r="G37" s="16">
        <v>4.5377000000000001</v>
      </c>
      <c r="H37" s="15">
        <v>1</v>
      </c>
    </row>
    <row r="38" spans="1:8" x14ac:dyDescent="0.3">
      <c r="A38" s="18">
        <v>26106</v>
      </c>
      <c r="B38" s="20" t="s">
        <v>2889</v>
      </c>
      <c r="C38" s="19">
        <v>3000000</v>
      </c>
      <c r="D38" s="16">
        <v>1</v>
      </c>
      <c r="E38" s="18">
        <v>0.25</v>
      </c>
      <c r="F38" s="17">
        <v>0.25</v>
      </c>
      <c r="G38" s="16">
        <v>0.25</v>
      </c>
      <c r="H38" s="15">
        <v>1</v>
      </c>
    </row>
    <row r="39" spans="1:8" x14ac:dyDescent="0.3">
      <c r="A39" s="18">
        <v>26301</v>
      </c>
      <c r="B39" s="20" t="s">
        <v>2890</v>
      </c>
      <c r="C39" s="19">
        <v>800000</v>
      </c>
      <c r="D39" s="16">
        <v>4</v>
      </c>
      <c r="E39" s="18">
        <v>1.04</v>
      </c>
      <c r="F39" s="17">
        <v>1.1000000000000001</v>
      </c>
      <c r="G39" s="16">
        <v>1.085</v>
      </c>
      <c r="H39" s="15">
        <v>1</v>
      </c>
    </row>
    <row r="40" spans="1:8" x14ac:dyDescent="0.3">
      <c r="A40" s="18">
        <v>26302</v>
      </c>
      <c r="B40" s="20" t="s">
        <v>2795</v>
      </c>
      <c r="C40" s="19">
        <v>17100000</v>
      </c>
      <c r="D40" s="16">
        <v>16</v>
      </c>
      <c r="E40" s="18">
        <v>2.2400000000000002</v>
      </c>
      <c r="F40" s="17">
        <v>2.6</v>
      </c>
      <c r="G40" s="16">
        <v>2.4039999999999999</v>
      </c>
      <c r="H40" s="15">
        <v>2</v>
      </c>
    </row>
    <row r="41" spans="1:8" x14ac:dyDescent="0.3">
      <c r="A41" s="18">
        <v>26372</v>
      </c>
      <c r="B41" s="20" t="s">
        <v>3024</v>
      </c>
      <c r="C41" s="19">
        <v>92500000</v>
      </c>
      <c r="D41" s="16">
        <v>75</v>
      </c>
      <c r="E41" s="18">
        <v>0.82</v>
      </c>
      <c r="F41" s="17">
        <v>2.41</v>
      </c>
      <c r="G41" s="16">
        <v>1.6151</v>
      </c>
      <c r="H41" s="15">
        <v>1</v>
      </c>
    </row>
    <row r="42" spans="1:8" x14ac:dyDescent="0.3">
      <c r="A42" s="18">
        <v>26413</v>
      </c>
      <c r="B42" s="20" t="s">
        <v>3014</v>
      </c>
      <c r="C42" s="19">
        <v>39500000</v>
      </c>
      <c r="D42" s="16">
        <v>33</v>
      </c>
      <c r="E42" s="18">
        <v>0.12</v>
      </c>
      <c r="F42" s="17">
        <v>2.37</v>
      </c>
      <c r="G42" s="16">
        <v>1.1521999999999999</v>
      </c>
      <c r="H42" s="15">
        <v>1</v>
      </c>
    </row>
    <row r="43" spans="1:8" x14ac:dyDescent="0.3">
      <c r="A43" s="18">
        <v>27072</v>
      </c>
      <c r="B43" s="20" t="s">
        <v>2973</v>
      </c>
      <c r="C43" s="19">
        <v>27300000</v>
      </c>
      <c r="D43" s="16">
        <v>24</v>
      </c>
      <c r="E43" s="18">
        <v>2.17</v>
      </c>
      <c r="F43" s="17">
        <v>4.0599999999999996</v>
      </c>
      <c r="G43" s="16">
        <v>3.0823</v>
      </c>
      <c r="H43" s="15">
        <v>1</v>
      </c>
    </row>
    <row r="44" spans="1:8" x14ac:dyDescent="0.3">
      <c r="A44" s="18">
        <v>27291</v>
      </c>
      <c r="B44" s="20" t="s">
        <v>2830</v>
      </c>
      <c r="C44" s="19">
        <v>29000000</v>
      </c>
      <c r="D44" s="16">
        <v>22</v>
      </c>
      <c r="E44" s="18">
        <v>4.04</v>
      </c>
      <c r="F44" s="17">
        <v>5.2</v>
      </c>
      <c r="G44" s="16">
        <v>4.6816000000000004</v>
      </c>
      <c r="H44" s="15">
        <v>2</v>
      </c>
    </row>
    <row r="45" spans="1:8" x14ac:dyDescent="0.3">
      <c r="A45" s="18">
        <v>27311</v>
      </c>
      <c r="B45" s="20" t="s">
        <v>2868</v>
      </c>
      <c r="C45" s="19">
        <v>3300000</v>
      </c>
      <c r="D45" s="16">
        <v>4</v>
      </c>
      <c r="E45" s="18">
        <v>4.49</v>
      </c>
      <c r="F45" s="17">
        <v>4.79</v>
      </c>
      <c r="G45" s="16">
        <v>4.5717999999999996</v>
      </c>
      <c r="H45" s="15">
        <v>2</v>
      </c>
    </row>
    <row r="46" spans="1:8" x14ac:dyDescent="0.3">
      <c r="A46" s="18">
        <v>27481</v>
      </c>
      <c r="B46" s="20" t="s">
        <v>2785</v>
      </c>
      <c r="C46" s="19">
        <v>7000000</v>
      </c>
      <c r="D46" s="16">
        <v>11</v>
      </c>
      <c r="E46" s="18">
        <v>2.4900000000000002</v>
      </c>
      <c r="F46" s="17">
        <v>3.97</v>
      </c>
      <c r="G46" s="16">
        <v>3.0467</v>
      </c>
      <c r="H46" s="15">
        <v>2</v>
      </c>
    </row>
    <row r="47" spans="1:8" x14ac:dyDescent="0.3">
      <c r="A47" s="18">
        <v>28885</v>
      </c>
      <c r="B47" s="20" t="s">
        <v>2901</v>
      </c>
      <c r="C47" s="19">
        <v>182300000</v>
      </c>
      <c r="D47" s="16">
        <v>55</v>
      </c>
      <c r="E47" s="18">
        <v>7.74</v>
      </c>
      <c r="F47" s="17">
        <v>9.9499999999999993</v>
      </c>
      <c r="G47" s="16">
        <v>8.7782999999999998</v>
      </c>
      <c r="H47" s="15">
        <v>2</v>
      </c>
    </row>
    <row r="48" spans="1:8" x14ac:dyDescent="0.3">
      <c r="A48" s="18">
        <v>28885</v>
      </c>
      <c r="B48" s="20" t="s">
        <v>2901</v>
      </c>
      <c r="C48" s="19">
        <v>571800000</v>
      </c>
      <c r="D48" s="16">
        <v>48</v>
      </c>
      <c r="E48" s="18">
        <v>7.35</v>
      </c>
      <c r="F48" s="17">
        <v>9.2969000000000008</v>
      </c>
      <c r="G48" s="16">
        <v>8.0868000000000002</v>
      </c>
      <c r="H48" s="15">
        <v>3</v>
      </c>
    </row>
    <row r="49" spans="1:8" x14ac:dyDescent="0.3">
      <c r="A49" s="18">
        <v>28886</v>
      </c>
      <c r="B49" s="20" t="s">
        <v>2737</v>
      </c>
      <c r="C49" s="19">
        <v>106500000</v>
      </c>
      <c r="D49" s="16">
        <v>49</v>
      </c>
      <c r="E49" s="18">
        <v>2.78</v>
      </c>
      <c r="F49" s="17">
        <v>3.63</v>
      </c>
      <c r="G49" s="16">
        <v>3.1652999999999998</v>
      </c>
      <c r="H49" s="15">
        <v>2</v>
      </c>
    </row>
    <row r="50" spans="1:8" x14ac:dyDescent="0.3">
      <c r="A50" s="18">
        <v>30163</v>
      </c>
      <c r="B50" s="20" t="s">
        <v>2940</v>
      </c>
      <c r="C50" s="19">
        <v>17700000</v>
      </c>
      <c r="D50" s="16">
        <v>21</v>
      </c>
      <c r="E50" s="18">
        <v>27.96</v>
      </c>
      <c r="F50" s="17">
        <v>37.909999999999997</v>
      </c>
      <c r="G50" s="16">
        <v>33.653300000000002</v>
      </c>
      <c r="H50" s="15">
        <v>3</v>
      </c>
    </row>
    <row r="51" spans="1:8" x14ac:dyDescent="0.3">
      <c r="A51" s="18">
        <v>30453</v>
      </c>
      <c r="B51" s="20" t="s">
        <v>2931</v>
      </c>
      <c r="C51" s="19">
        <v>7600000</v>
      </c>
      <c r="D51" s="16">
        <v>9</v>
      </c>
      <c r="E51" s="18">
        <v>9.11</v>
      </c>
      <c r="F51" s="17">
        <v>10.52</v>
      </c>
      <c r="G51" s="16">
        <v>10.023400000000001</v>
      </c>
      <c r="H51" s="15">
        <v>2</v>
      </c>
    </row>
    <row r="52" spans="1:8" x14ac:dyDescent="0.3">
      <c r="A52" s="18">
        <v>31881</v>
      </c>
      <c r="B52" s="20" t="s">
        <v>2840</v>
      </c>
      <c r="C52" s="19">
        <v>15700000</v>
      </c>
      <c r="D52" s="16">
        <v>12</v>
      </c>
      <c r="E52" s="18">
        <v>5.4208999999999996</v>
      </c>
      <c r="F52" s="17">
        <v>7.7432999999999996</v>
      </c>
      <c r="G52" s="16">
        <v>5.8590999999999998</v>
      </c>
      <c r="H52" s="15">
        <v>3</v>
      </c>
    </row>
    <row r="53" spans="1:8" x14ac:dyDescent="0.3">
      <c r="A53" s="18">
        <v>32606</v>
      </c>
      <c r="B53" s="20" t="s">
        <v>2987</v>
      </c>
      <c r="C53" s="19">
        <v>60900000</v>
      </c>
      <c r="D53" s="16">
        <v>87</v>
      </c>
      <c r="E53" s="18">
        <v>11.98</v>
      </c>
      <c r="F53" s="17">
        <v>22.15</v>
      </c>
      <c r="G53" s="16">
        <v>15.709</v>
      </c>
      <c r="H53" s="15">
        <v>2</v>
      </c>
    </row>
    <row r="54" spans="1:8" x14ac:dyDescent="0.3">
      <c r="A54" s="18">
        <v>32722</v>
      </c>
      <c r="B54" s="20" t="s">
        <v>2997</v>
      </c>
      <c r="C54" s="19">
        <v>116700000</v>
      </c>
      <c r="D54" s="16">
        <v>73</v>
      </c>
      <c r="E54" s="18">
        <v>0.78</v>
      </c>
      <c r="F54" s="17">
        <v>31.77</v>
      </c>
      <c r="G54" s="16">
        <v>8.5725999999999996</v>
      </c>
      <c r="H54" s="15">
        <v>1</v>
      </c>
    </row>
    <row r="55" spans="1:8" x14ac:dyDescent="0.3">
      <c r="A55" s="18">
        <v>33243</v>
      </c>
      <c r="B55" s="20" t="s">
        <v>3025</v>
      </c>
      <c r="C55" s="19">
        <v>14100000</v>
      </c>
      <c r="D55" s="16">
        <v>5</v>
      </c>
      <c r="E55" s="18">
        <v>75.2</v>
      </c>
      <c r="F55" s="17">
        <v>86.06</v>
      </c>
      <c r="G55" s="16">
        <v>79.934799999999996</v>
      </c>
      <c r="H55" s="15">
        <v>2</v>
      </c>
    </row>
    <row r="56" spans="1:8" x14ac:dyDescent="0.3">
      <c r="A56" s="18">
        <v>33382</v>
      </c>
      <c r="B56" s="20" t="s">
        <v>2881</v>
      </c>
      <c r="C56" s="19">
        <v>6400000</v>
      </c>
      <c r="D56" s="16">
        <v>12</v>
      </c>
      <c r="E56" s="18">
        <v>10.95</v>
      </c>
      <c r="F56" s="17">
        <v>18.5</v>
      </c>
      <c r="G56" s="16">
        <v>12.8363</v>
      </c>
      <c r="H56" s="15">
        <v>2</v>
      </c>
    </row>
    <row r="57" spans="1:8" x14ac:dyDescent="0.3">
      <c r="A57" s="18">
        <v>33382</v>
      </c>
      <c r="B57" s="20" t="s">
        <v>2881</v>
      </c>
      <c r="C57" s="19">
        <v>18500000</v>
      </c>
      <c r="D57" s="16">
        <v>9</v>
      </c>
      <c r="E57" s="18">
        <v>15.43</v>
      </c>
      <c r="F57" s="17">
        <v>16.190000000000001</v>
      </c>
      <c r="G57" s="16">
        <v>15.652100000000001</v>
      </c>
      <c r="H57" s="15">
        <v>3</v>
      </c>
    </row>
    <row r="58" spans="1:8" x14ac:dyDescent="0.3">
      <c r="A58" s="18">
        <v>33632</v>
      </c>
      <c r="B58" s="20" t="s">
        <v>2941</v>
      </c>
      <c r="C58" s="19">
        <v>21600000</v>
      </c>
      <c r="D58" s="16">
        <v>3</v>
      </c>
      <c r="E58" s="18">
        <v>3.06</v>
      </c>
      <c r="F58" s="17">
        <v>3.06</v>
      </c>
      <c r="G58" s="16">
        <v>3.06</v>
      </c>
      <c r="H58" s="15">
        <v>1</v>
      </c>
    </row>
    <row r="59" spans="1:8" x14ac:dyDescent="0.3">
      <c r="A59" s="18">
        <v>33632</v>
      </c>
      <c r="B59" s="20" t="s">
        <v>2941</v>
      </c>
      <c r="C59" s="19">
        <v>21800000</v>
      </c>
      <c r="D59" s="16">
        <v>5</v>
      </c>
      <c r="E59" s="18">
        <v>23.88</v>
      </c>
      <c r="F59" s="17">
        <v>30</v>
      </c>
      <c r="G59" s="16">
        <v>24.0565</v>
      </c>
      <c r="H59" s="15">
        <v>2</v>
      </c>
    </row>
    <row r="60" spans="1:8" x14ac:dyDescent="0.3">
      <c r="A60" s="18">
        <v>34131</v>
      </c>
      <c r="B60" s="20" t="s">
        <v>3004</v>
      </c>
      <c r="C60" s="19">
        <v>143800000</v>
      </c>
      <c r="D60" s="16">
        <v>170</v>
      </c>
      <c r="E60" s="18">
        <v>5.97</v>
      </c>
      <c r="F60" s="17">
        <v>14.2</v>
      </c>
      <c r="G60" s="16">
        <v>10.3424</v>
      </c>
      <c r="H60" s="15">
        <v>1</v>
      </c>
    </row>
    <row r="61" spans="1:8" x14ac:dyDescent="0.3">
      <c r="A61" s="18">
        <v>35264</v>
      </c>
      <c r="B61" s="20" t="s">
        <v>2752</v>
      </c>
      <c r="C61" s="19">
        <v>6200000</v>
      </c>
      <c r="D61" s="16">
        <v>4</v>
      </c>
      <c r="E61" s="18">
        <v>29.4</v>
      </c>
      <c r="F61" s="17">
        <v>39.04</v>
      </c>
      <c r="G61" s="16">
        <v>29.747299999999999</v>
      </c>
      <c r="H61" s="15">
        <v>3</v>
      </c>
    </row>
    <row r="62" spans="1:8" x14ac:dyDescent="0.3">
      <c r="A62" s="18">
        <v>35942</v>
      </c>
      <c r="B62" s="20" t="s">
        <v>3026</v>
      </c>
      <c r="C62" s="19">
        <v>20200000</v>
      </c>
      <c r="D62" s="16">
        <v>7</v>
      </c>
      <c r="E62" s="18">
        <v>0.15</v>
      </c>
      <c r="F62" s="17">
        <v>0.16</v>
      </c>
      <c r="G62" s="16">
        <v>0.1578</v>
      </c>
      <c r="H62" s="15">
        <v>1</v>
      </c>
    </row>
    <row r="63" spans="1:8" x14ac:dyDescent="0.3">
      <c r="A63" s="18">
        <v>35961</v>
      </c>
      <c r="B63" s="20" t="s">
        <v>2885</v>
      </c>
      <c r="C63" s="19">
        <v>100900000</v>
      </c>
      <c r="D63" s="16">
        <v>127</v>
      </c>
      <c r="E63" s="18">
        <v>11.14</v>
      </c>
      <c r="F63" s="17">
        <v>18.48</v>
      </c>
      <c r="G63" s="16">
        <v>16.670500000000001</v>
      </c>
      <c r="H63" s="15">
        <v>2</v>
      </c>
    </row>
    <row r="64" spans="1:8" x14ac:dyDescent="0.3">
      <c r="A64" s="18">
        <v>36171</v>
      </c>
      <c r="B64" s="20" t="s">
        <v>2824</v>
      </c>
      <c r="C64" s="19">
        <v>22300000</v>
      </c>
      <c r="D64" s="16">
        <v>34</v>
      </c>
      <c r="E64" s="18">
        <v>3.84</v>
      </c>
      <c r="F64" s="17">
        <v>4.8</v>
      </c>
      <c r="G64" s="16">
        <v>4.1722000000000001</v>
      </c>
      <c r="H64" s="15">
        <v>3</v>
      </c>
    </row>
    <row r="65" spans="1:8" x14ac:dyDescent="0.3">
      <c r="A65" s="18">
        <v>36892</v>
      </c>
      <c r="B65" s="20" t="s">
        <v>3005</v>
      </c>
      <c r="C65" s="19">
        <v>131900000</v>
      </c>
      <c r="D65" s="16">
        <v>101</v>
      </c>
      <c r="E65" s="18">
        <v>3.07</v>
      </c>
      <c r="F65" s="17">
        <v>9.4700000000000006</v>
      </c>
      <c r="G65" s="16">
        <v>6.2698999999999998</v>
      </c>
      <c r="H65" s="15">
        <v>1</v>
      </c>
    </row>
    <row r="66" spans="1:8" x14ac:dyDescent="0.3">
      <c r="A66" s="18">
        <v>37072</v>
      </c>
      <c r="B66" s="20" t="s">
        <v>2966</v>
      </c>
      <c r="C66" s="19">
        <v>13100000</v>
      </c>
      <c r="D66" s="16">
        <v>12</v>
      </c>
      <c r="E66" s="18">
        <v>30.93</v>
      </c>
      <c r="F66" s="17">
        <v>71.430000000000007</v>
      </c>
      <c r="G66" s="16">
        <v>39.685499999999998</v>
      </c>
      <c r="H66" s="15">
        <v>2</v>
      </c>
    </row>
    <row r="67" spans="1:8" x14ac:dyDescent="0.3">
      <c r="A67" s="18">
        <v>37101</v>
      </c>
      <c r="B67" s="20" t="s">
        <v>2869</v>
      </c>
      <c r="C67" s="19">
        <v>41800000</v>
      </c>
      <c r="D67" s="16">
        <v>26</v>
      </c>
      <c r="E67" s="18">
        <v>7.24</v>
      </c>
      <c r="F67" s="17">
        <v>9.75</v>
      </c>
      <c r="G67" s="16">
        <v>8.4418000000000006</v>
      </c>
      <c r="H67" s="15">
        <v>1</v>
      </c>
    </row>
    <row r="68" spans="1:8" x14ac:dyDescent="0.3">
      <c r="A68" s="18">
        <v>41293</v>
      </c>
      <c r="B68" s="20" t="s">
        <v>2856</v>
      </c>
      <c r="C68" s="19">
        <v>8100000</v>
      </c>
      <c r="D68" s="16">
        <v>10</v>
      </c>
      <c r="E68" s="18">
        <v>1.52</v>
      </c>
      <c r="F68" s="17">
        <v>3.27</v>
      </c>
      <c r="G68" s="16">
        <v>2.7974999999999999</v>
      </c>
      <c r="H68" s="15">
        <v>3</v>
      </c>
    </row>
    <row r="69" spans="1:8" x14ac:dyDescent="0.3">
      <c r="A69" s="18">
        <v>41414</v>
      </c>
      <c r="B69" s="20" t="s">
        <v>2892</v>
      </c>
      <c r="C69" s="19">
        <v>13600000</v>
      </c>
      <c r="D69" s="16">
        <v>20</v>
      </c>
      <c r="E69" s="18">
        <v>3.68</v>
      </c>
      <c r="F69" s="17">
        <v>6.43</v>
      </c>
      <c r="G69" s="16">
        <v>4.9687999999999999</v>
      </c>
      <c r="H69" s="15">
        <v>3</v>
      </c>
    </row>
    <row r="70" spans="1:8" x14ac:dyDescent="0.3">
      <c r="A70" s="18">
        <v>41551</v>
      </c>
      <c r="B70" s="20" t="s">
        <v>2870</v>
      </c>
      <c r="C70" s="19">
        <v>2700000</v>
      </c>
      <c r="D70" s="16">
        <v>8</v>
      </c>
      <c r="E70" s="18">
        <v>8.42</v>
      </c>
      <c r="F70" s="17">
        <v>13</v>
      </c>
      <c r="G70" s="16">
        <v>10.422599999999999</v>
      </c>
      <c r="H70" s="15">
        <v>1</v>
      </c>
    </row>
    <row r="71" spans="1:8" x14ac:dyDescent="0.3">
      <c r="A71" s="18">
        <v>41643</v>
      </c>
      <c r="B71" s="20" t="s">
        <v>3012</v>
      </c>
      <c r="C71" s="19">
        <v>60200000</v>
      </c>
      <c r="D71" s="16">
        <v>66</v>
      </c>
      <c r="E71" s="18">
        <v>7.28</v>
      </c>
      <c r="F71" s="17">
        <v>17.68</v>
      </c>
      <c r="G71" s="16">
        <v>11.107799999999999</v>
      </c>
      <c r="H71" s="15">
        <v>1</v>
      </c>
    </row>
    <row r="72" spans="1:8" x14ac:dyDescent="0.3">
      <c r="A72" s="18">
        <v>41644</v>
      </c>
      <c r="B72" s="20" t="s">
        <v>2494</v>
      </c>
      <c r="C72" s="19">
        <v>1309200000</v>
      </c>
      <c r="D72" s="16">
        <v>183</v>
      </c>
      <c r="E72" s="18">
        <v>9.5</v>
      </c>
      <c r="F72" s="17">
        <v>15.07</v>
      </c>
      <c r="G72" s="16">
        <v>10.4056</v>
      </c>
      <c r="H72" s="15">
        <v>5</v>
      </c>
    </row>
    <row r="73" spans="1:8" x14ac:dyDescent="0.3">
      <c r="A73" s="18">
        <v>41672</v>
      </c>
      <c r="B73" s="20" t="s">
        <v>3027</v>
      </c>
      <c r="C73" s="19">
        <v>75600000</v>
      </c>
      <c r="D73" s="16">
        <v>57</v>
      </c>
      <c r="E73" s="18">
        <v>23.64</v>
      </c>
      <c r="F73" s="17">
        <v>39.369999999999997</v>
      </c>
      <c r="G73" s="16">
        <v>30.49</v>
      </c>
      <c r="H73" s="15">
        <v>3</v>
      </c>
    </row>
    <row r="74" spans="1:8" x14ac:dyDescent="0.3">
      <c r="A74" s="18">
        <v>41752</v>
      </c>
      <c r="B74" s="20" t="s">
        <v>2798</v>
      </c>
      <c r="C74" s="19">
        <v>40200000</v>
      </c>
      <c r="D74" s="16">
        <v>44</v>
      </c>
      <c r="E74" s="18">
        <v>6.65</v>
      </c>
      <c r="F74" s="17">
        <v>10.98</v>
      </c>
      <c r="G74" s="16">
        <v>9.3872</v>
      </c>
      <c r="H74" s="15">
        <v>3</v>
      </c>
    </row>
    <row r="75" spans="1:8" x14ac:dyDescent="0.3">
      <c r="A75" s="18">
        <v>41901</v>
      </c>
      <c r="B75" s="20" t="s">
        <v>2967</v>
      </c>
      <c r="C75" s="19">
        <v>20800000</v>
      </c>
      <c r="D75" s="16">
        <v>20</v>
      </c>
      <c r="E75" s="18">
        <v>0.24</v>
      </c>
      <c r="F75" s="17">
        <v>4.43</v>
      </c>
      <c r="G75" s="16">
        <v>2.6381999999999999</v>
      </c>
      <c r="H75" s="15">
        <v>1</v>
      </c>
    </row>
    <row r="76" spans="1:8" x14ac:dyDescent="0.3">
      <c r="A76" s="18">
        <v>43068</v>
      </c>
      <c r="B76" s="20" t="s">
        <v>2778</v>
      </c>
      <c r="C76" s="19">
        <v>92300000</v>
      </c>
      <c r="D76" s="16">
        <v>64</v>
      </c>
      <c r="E76" s="18">
        <v>8.52</v>
      </c>
      <c r="F76" s="17">
        <v>20.66</v>
      </c>
      <c r="G76" s="16">
        <v>12.674200000000001</v>
      </c>
      <c r="H76" s="15">
        <v>2</v>
      </c>
    </row>
    <row r="77" spans="1:8" x14ac:dyDescent="0.3">
      <c r="A77" s="18">
        <v>43069</v>
      </c>
      <c r="B77" s="20" t="s">
        <v>2746</v>
      </c>
      <c r="C77" s="19">
        <v>111700000</v>
      </c>
      <c r="D77" s="16">
        <v>63</v>
      </c>
      <c r="E77" s="18">
        <v>8.52</v>
      </c>
      <c r="F77" s="17">
        <v>19.96</v>
      </c>
      <c r="G77" s="16">
        <v>12.404299999999999</v>
      </c>
      <c r="H77" s="15">
        <v>2</v>
      </c>
    </row>
    <row r="78" spans="1:8" x14ac:dyDescent="0.3">
      <c r="A78" s="18">
        <v>44162</v>
      </c>
      <c r="B78" s="20" t="s">
        <v>2857</v>
      </c>
      <c r="C78" s="19">
        <v>33200000</v>
      </c>
      <c r="D78" s="16">
        <v>6</v>
      </c>
      <c r="E78" s="18">
        <v>5.74</v>
      </c>
      <c r="F78" s="17">
        <v>7.57</v>
      </c>
      <c r="G78" s="16">
        <v>6.0898000000000003</v>
      </c>
      <c r="H78" s="15">
        <v>3</v>
      </c>
    </row>
    <row r="79" spans="1:8" x14ac:dyDescent="0.3">
      <c r="A79" s="18">
        <v>44381</v>
      </c>
      <c r="B79" s="20" t="s">
        <v>2849</v>
      </c>
      <c r="C79" s="19">
        <v>13800000</v>
      </c>
      <c r="D79" s="16">
        <v>18</v>
      </c>
      <c r="E79" s="18">
        <v>5.84</v>
      </c>
      <c r="F79" s="17">
        <v>9.6</v>
      </c>
      <c r="G79" s="16">
        <v>7.8680000000000003</v>
      </c>
      <c r="H79" s="15">
        <v>3</v>
      </c>
    </row>
    <row r="80" spans="1:8" x14ac:dyDescent="0.3">
      <c r="A80" s="18">
        <v>45511</v>
      </c>
      <c r="B80" s="20" t="s">
        <v>2999</v>
      </c>
      <c r="C80" s="19">
        <v>95700000</v>
      </c>
      <c r="D80" s="16">
        <v>97</v>
      </c>
      <c r="E80" s="18">
        <v>10.15</v>
      </c>
      <c r="F80" s="17">
        <v>30.9</v>
      </c>
      <c r="G80" s="16">
        <v>14.4869</v>
      </c>
      <c r="H80" s="15">
        <v>1</v>
      </c>
    </row>
    <row r="81" spans="1:8" x14ac:dyDescent="0.3">
      <c r="A81" s="18">
        <v>45551</v>
      </c>
      <c r="B81" s="20" t="s">
        <v>2974</v>
      </c>
      <c r="C81" s="19">
        <v>15000000</v>
      </c>
      <c r="D81" s="16">
        <v>18</v>
      </c>
      <c r="E81" s="18">
        <v>1.1299999999999999</v>
      </c>
      <c r="F81" s="17">
        <v>2.5</v>
      </c>
      <c r="G81" s="16">
        <v>1.7717000000000001</v>
      </c>
      <c r="H81" s="15">
        <v>1</v>
      </c>
    </row>
    <row r="82" spans="1:8" x14ac:dyDescent="0.3">
      <c r="A82" s="18">
        <v>45552</v>
      </c>
      <c r="B82" s="20" t="s">
        <v>2811</v>
      </c>
      <c r="C82" s="19">
        <v>147600000</v>
      </c>
      <c r="D82" s="16">
        <v>104</v>
      </c>
      <c r="E82" s="18">
        <v>8.84</v>
      </c>
      <c r="F82" s="17">
        <v>14.23</v>
      </c>
      <c r="G82" s="16">
        <v>12.041700000000001</v>
      </c>
      <c r="H82" s="15">
        <v>3</v>
      </c>
    </row>
    <row r="83" spans="1:8" x14ac:dyDescent="0.3">
      <c r="A83" s="18">
        <v>45601</v>
      </c>
      <c r="B83" s="20" t="s">
        <v>3006</v>
      </c>
      <c r="C83" s="19">
        <v>2200000</v>
      </c>
      <c r="D83" s="16">
        <v>6</v>
      </c>
      <c r="E83" s="18">
        <v>3.52</v>
      </c>
      <c r="F83" s="17">
        <v>4.87</v>
      </c>
      <c r="G83" s="16">
        <v>4.1368</v>
      </c>
      <c r="H83" s="15">
        <v>1</v>
      </c>
    </row>
    <row r="84" spans="1:8" x14ac:dyDescent="0.3">
      <c r="A84" s="18">
        <v>45661</v>
      </c>
      <c r="B84" s="20" t="s">
        <v>2674</v>
      </c>
      <c r="C84" s="19">
        <v>20500000</v>
      </c>
      <c r="D84" s="16">
        <v>27</v>
      </c>
      <c r="E84" s="18">
        <v>5.75</v>
      </c>
      <c r="F84" s="17">
        <v>7.15</v>
      </c>
      <c r="G84" s="16">
        <v>6.5488999999999997</v>
      </c>
      <c r="H84" s="15">
        <v>2</v>
      </c>
    </row>
    <row r="85" spans="1:8" x14ac:dyDescent="0.3">
      <c r="A85" s="18">
        <v>45661</v>
      </c>
      <c r="B85" s="20" t="s">
        <v>2674</v>
      </c>
      <c r="C85" s="19">
        <v>27000000</v>
      </c>
      <c r="D85" s="16">
        <v>26</v>
      </c>
      <c r="E85" s="18">
        <v>5.82</v>
      </c>
      <c r="F85" s="17">
        <v>7.8650000000000002</v>
      </c>
      <c r="G85" s="16">
        <v>6.7435</v>
      </c>
      <c r="H85" s="15">
        <v>3</v>
      </c>
    </row>
    <row r="86" spans="1:8" x14ac:dyDescent="0.3">
      <c r="A86" s="18">
        <v>47145</v>
      </c>
      <c r="B86" s="20" t="s">
        <v>2961</v>
      </c>
      <c r="C86" s="19">
        <v>17400000</v>
      </c>
      <c r="D86" s="16">
        <v>23</v>
      </c>
      <c r="E86" s="18">
        <v>10.9</v>
      </c>
      <c r="F86" s="17">
        <v>15.85</v>
      </c>
      <c r="G86" s="16">
        <v>12.4384</v>
      </c>
      <c r="H86" s="15">
        <v>1</v>
      </c>
    </row>
    <row r="87" spans="1:8" x14ac:dyDescent="0.3">
      <c r="A87" s="18">
        <v>47162</v>
      </c>
      <c r="B87" s="20" t="s">
        <v>2893</v>
      </c>
      <c r="C87" s="19">
        <v>15500000</v>
      </c>
      <c r="D87" s="16">
        <v>13</v>
      </c>
      <c r="E87" s="18">
        <v>6.3</v>
      </c>
      <c r="F87" s="17">
        <v>10.93</v>
      </c>
      <c r="G87" s="16">
        <v>8.6541999999999994</v>
      </c>
      <c r="H87" s="15">
        <v>2</v>
      </c>
    </row>
    <row r="88" spans="1:8" x14ac:dyDescent="0.3">
      <c r="A88" s="18">
        <v>47202</v>
      </c>
      <c r="B88" s="20" t="s">
        <v>2632</v>
      </c>
      <c r="C88" s="19">
        <v>8700000</v>
      </c>
      <c r="D88" s="16">
        <v>16</v>
      </c>
      <c r="E88" s="18">
        <v>8.85</v>
      </c>
      <c r="F88" s="17">
        <v>13.59</v>
      </c>
      <c r="G88" s="16">
        <v>11.915699999999999</v>
      </c>
      <c r="H88" s="15">
        <v>5</v>
      </c>
    </row>
    <row r="89" spans="1:8" x14ac:dyDescent="0.3">
      <c r="A89" s="18">
        <v>47203</v>
      </c>
      <c r="B89" s="20" t="s">
        <v>2943</v>
      </c>
      <c r="C89" s="19">
        <v>2200000</v>
      </c>
      <c r="D89" s="16">
        <v>1</v>
      </c>
      <c r="E89" s="18">
        <v>11.94</v>
      </c>
      <c r="F89" s="17">
        <v>11.94</v>
      </c>
      <c r="G89" s="16">
        <v>11.94</v>
      </c>
      <c r="H89" s="15">
        <v>3</v>
      </c>
    </row>
    <row r="90" spans="1:8" x14ac:dyDescent="0.3">
      <c r="A90" s="18">
        <v>47363</v>
      </c>
      <c r="B90" s="20" t="s">
        <v>2850</v>
      </c>
      <c r="C90" s="19">
        <v>16900000</v>
      </c>
      <c r="D90" s="16">
        <v>22</v>
      </c>
      <c r="E90" s="18">
        <v>49.52</v>
      </c>
      <c r="F90" s="17">
        <v>73.55</v>
      </c>
      <c r="G90" s="16">
        <v>54.954300000000003</v>
      </c>
      <c r="H90" s="15">
        <v>2</v>
      </c>
    </row>
    <row r="91" spans="1:8" x14ac:dyDescent="0.3">
      <c r="A91" s="18">
        <v>47363</v>
      </c>
      <c r="B91" s="20" t="s">
        <v>2850</v>
      </c>
      <c r="C91" s="19">
        <v>35900000</v>
      </c>
      <c r="D91" s="16">
        <v>13</v>
      </c>
      <c r="E91" s="18">
        <v>65.36</v>
      </c>
      <c r="F91" s="17">
        <v>90.43</v>
      </c>
      <c r="G91" s="16">
        <v>76.739800000000002</v>
      </c>
      <c r="H91" s="15">
        <v>3</v>
      </c>
    </row>
    <row r="92" spans="1:8" x14ac:dyDescent="0.3">
      <c r="A92" s="18">
        <v>47441</v>
      </c>
      <c r="B92" s="20" t="s">
        <v>2851</v>
      </c>
      <c r="C92" s="19">
        <v>12500000</v>
      </c>
      <c r="D92" s="16">
        <v>16</v>
      </c>
      <c r="E92" s="18">
        <v>10.17</v>
      </c>
      <c r="F92" s="17">
        <v>15.025700000000001</v>
      </c>
      <c r="G92" s="16">
        <v>13.603</v>
      </c>
      <c r="H92" s="15">
        <v>2</v>
      </c>
    </row>
    <row r="93" spans="1:8" x14ac:dyDescent="0.3">
      <c r="A93" s="18">
        <v>47463</v>
      </c>
      <c r="B93" s="20" t="s">
        <v>2962</v>
      </c>
      <c r="C93" s="19">
        <v>18600000</v>
      </c>
      <c r="D93" s="16">
        <v>2</v>
      </c>
      <c r="E93" s="18">
        <v>4.41</v>
      </c>
      <c r="F93" s="17">
        <v>6.71</v>
      </c>
      <c r="G93" s="16">
        <v>5.0282999999999998</v>
      </c>
      <c r="H93" s="15">
        <v>1</v>
      </c>
    </row>
    <row r="94" spans="1:8" x14ac:dyDescent="0.3">
      <c r="A94" s="18">
        <v>47631</v>
      </c>
      <c r="B94" s="20" t="s">
        <v>2875</v>
      </c>
      <c r="C94" s="19">
        <v>36000000</v>
      </c>
      <c r="D94" s="16">
        <v>28</v>
      </c>
      <c r="E94" s="18">
        <v>7.48</v>
      </c>
      <c r="F94" s="17">
        <v>9.08</v>
      </c>
      <c r="G94" s="16">
        <v>8.3948</v>
      </c>
      <c r="H94" s="15">
        <v>1</v>
      </c>
    </row>
    <row r="95" spans="1:8" x14ac:dyDescent="0.3">
      <c r="A95" s="18">
        <v>47641</v>
      </c>
      <c r="B95" s="20" t="s">
        <v>2954</v>
      </c>
      <c r="C95" s="19">
        <v>55300000</v>
      </c>
      <c r="D95" s="16">
        <v>23</v>
      </c>
      <c r="E95" s="18">
        <v>4.17</v>
      </c>
      <c r="F95" s="17">
        <v>9.58</v>
      </c>
      <c r="G95" s="16">
        <v>8.077</v>
      </c>
      <c r="H95" s="15">
        <v>1</v>
      </c>
    </row>
    <row r="96" spans="1:8" x14ac:dyDescent="0.3">
      <c r="A96" s="18">
        <v>47641</v>
      </c>
      <c r="B96" s="20" t="s">
        <v>2954</v>
      </c>
      <c r="C96" s="19">
        <v>2000000</v>
      </c>
      <c r="D96" s="16">
        <v>1</v>
      </c>
      <c r="E96" s="18">
        <v>8.02</v>
      </c>
      <c r="F96" s="17">
        <v>8.02</v>
      </c>
      <c r="G96" s="16">
        <v>8.02</v>
      </c>
      <c r="H96" s="15">
        <v>2</v>
      </c>
    </row>
    <row r="97" spans="1:8" x14ac:dyDescent="0.3">
      <c r="A97" s="18">
        <v>49065</v>
      </c>
      <c r="B97" s="20" t="s">
        <v>2894</v>
      </c>
      <c r="C97" s="19">
        <v>64400000</v>
      </c>
      <c r="D97" s="16">
        <v>54</v>
      </c>
      <c r="E97" s="18">
        <v>11.8</v>
      </c>
      <c r="F97" s="17">
        <v>16.8</v>
      </c>
      <c r="G97" s="16">
        <v>14.820499999999999</v>
      </c>
      <c r="H97" s="15">
        <v>1</v>
      </c>
    </row>
    <row r="98" spans="1:8" x14ac:dyDescent="0.3">
      <c r="A98" s="18">
        <v>49123</v>
      </c>
      <c r="B98" s="20" t="s">
        <v>3000</v>
      </c>
      <c r="C98" s="19">
        <v>405900000</v>
      </c>
      <c r="D98" s="16">
        <v>114</v>
      </c>
      <c r="E98" s="18">
        <v>34.33</v>
      </c>
      <c r="F98" s="17">
        <v>55.63</v>
      </c>
      <c r="G98" s="16">
        <v>38.536200000000001</v>
      </c>
      <c r="H98" s="15">
        <v>3</v>
      </c>
    </row>
    <row r="99" spans="1:8" x14ac:dyDescent="0.3">
      <c r="A99" s="18">
        <v>49191</v>
      </c>
      <c r="B99" s="20" t="s">
        <v>2921</v>
      </c>
      <c r="C99" s="19">
        <v>210300000</v>
      </c>
      <c r="D99" s="16">
        <v>176</v>
      </c>
      <c r="E99" s="18">
        <v>16.13</v>
      </c>
      <c r="F99" s="17">
        <v>26.56</v>
      </c>
      <c r="G99" s="16">
        <v>20.277999999999999</v>
      </c>
      <c r="H99" s="15">
        <v>5</v>
      </c>
    </row>
    <row r="100" spans="1:8" x14ac:dyDescent="0.3">
      <c r="A100" s="18">
        <v>49671</v>
      </c>
      <c r="B100" s="20" t="s">
        <v>2986</v>
      </c>
      <c r="C100" s="19">
        <v>70800000</v>
      </c>
      <c r="D100" s="16">
        <v>52</v>
      </c>
      <c r="E100" s="18">
        <v>13.35</v>
      </c>
      <c r="F100" s="17">
        <v>26.16</v>
      </c>
      <c r="G100" s="16">
        <v>18.515899999999998</v>
      </c>
      <c r="H100" s="15">
        <v>3</v>
      </c>
    </row>
    <row r="101" spans="1:8" x14ac:dyDescent="0.3">
      <c r="A101" s="18">
        <v>50112</v>
      </c>
      <c r="B101" s="20" t="s">
        <v>2895</v>
      </c>
      <c r="C101" s="19">
        <v>19900000</v>
      </c>
      <c r="D101" s="16">
        <v>21</v>
      </c>
      <c r="E101" s="18">
        <v>11.39</v>
      </c>
      <c r="F101" s="17">
        <v>20.67</v>
      </c>
      <c r="G101" s="16">
        <v>16.048500000000001</v>
      </c>
      <c r="H101" s="15">
        <v>2</v>
      </c>
    </row>
    <row r="102" spans="1:8" x14ac:dyDescent="0.3">
      <c r="A102" s="18">
        <v>50113</v>
      </c>
      <c r="B102" s="20" t="s">
        <v>3015</v>
      </c>
      <c r="C102" s="19">
        <v>8400000</v>
      </c>
      <c r="D102" s="16">
        <v>2</v>
      </c>
      <c r="E102" s="18">
        <v>5.6025</v>
      </c>
      <c r="F102" s="17">
        <v>8.7582000000000004</v>
      </c>
      <c r="G102" s="16">
        <v>7.2554999999999996</v>
      </c>
      <c r="H102" s="15">
        <v>1</v>
      </c>
    </row>
    <row r="103" spans="1:8" x14ac:dyDescent="0.3">
      <c r="A103" s="18">
        <v>52137</v>
      </c>
      <c r="B103" s="20" t="s">
        <v>2621</v>
      </c>
      <c r="C103" s="19">
        <v>45300000</v>
      </c>
      <c r="D103" s="16">
        <v>25</v>
      </c>
      <c r="E103" s="18">
        <v>11.88</v>
      </c>
      <c r="F103" s="17">
        <v>14.88</v>
      </c>
      <c r="G103" s="16">
        <v>12.185499999999999</v>
      </c>
      <c r="H103" s="15">
        <v>5</v>
      </c>
    </row>
    <row r="104" spans="1:8" x14ac:dyDescent="0.3">
      <c r="A104" s="18">
        <v>52842</v>
      </c>
      <c r="B104" s="20" t="s">
        <v>2945</v>
      </c>
      <c r="C104" s="19">
        <v>4900000</v>
      </c>
      <c r="D104" s="16">
        <v>2</v>
      </c>
      <c r="E104" s="18">
        <v>2.3199999999999998</v>
      </c>
      <c r="F104" s="17">
        <v>5.08</v>
      </c>
      <c r="G104" s="16">
        <v>4.6856999999999998</v>
      </c>
      <c r="H104" s="15">
        <v>3</v>
      </c>
    </row>
    <row r="105" spans="1:8" x14ac:dyDescent="0.3">
      <c r="A105" s="18">
        <v>52852</v>
      </c>
      <c r="B105" s="20" t="s">
        <v>2936</v>
      </c>
      <c r="C105" s="19">
        <v>24700000</v>
      </c>
      <c r="D105" s="16">
        <v>15</v>
      </c>
      <c r="E105" s="18">
        <v>1.87</v>
      </c>
      <c r="F105" s="17">
        <v>3.73</v>
      </c>
      <c r="G105" s="16">
        <v>2.7418</v>
      </c>
      <c r="H105" s="15">
        <v>2</v>
      </c>
    </row>
    <row r="106" spans="1:8" x14ac:dyDescent="0.3">
      <c r="A106" s="18">
        <v>53924</v>
      </c>
      <c r="B106" s="20" t="s">
        <v>3018</v>
      </c>
      <c r="C106" s="19">
        <v>60700000</v>
      </c>
      <c r="D106" s="16">
        <v>5</v>
      </c>
      <c r="E106" s="18">
        <v>0.49</v>
      </c>
      <c r="F106" s="17">
        <v>0.65</v>
      </c>
      <c r="G106" s="16">
        <v>0.56630000000000003</v>
      </c>
      <c r="H106" s="15">
        <v>1</v>
      </c>
    </row>
    <row r="107" spans="1:8" x14ac:dyDescent="0.3">
      <c r="A107" s="18">
        <v>54255</v>
      </c>
      <c r="B107" s="20" t="s">
        <v>2993</v>
      </c>
      <c r="C107" s="19">
        <v>21700000</v>
      </c>
      <c r="D107" s="16">
        <v>23</v>
      </c>
      <c r="E107" s="18">
        <v>2.66</v>
      </c>
      <c r="F107" s="17">
        <v>4.78</v>
      </c>
      <c r="G107" s="16">
        <v>3.2963</v>
      </c>
      <c r="H107" s="15">
        <v>1</v>
      </c>
    </row>
    <row r="108" spans="1:8" x14ac:dyDescent="0.3">
      <c r="A108" s="18">
        <v>55381</v>
      </c>
      <c r="B108" s="20" t="s">
        <v>2955</v>
      </c>
      <c r="C108" s="19">
        <v>9200000</v>
      </c>
      <c r="D108" s="16">
        <v>2</v>
      </c>
      <c r="E108" s="18">
        <v>0.01</v>
      </c>
      <c r="F108" s="17">
        <v>0.01</v>
      </c>
      <c r="G108" s="16">
        <v>0.01</v>
      </c>
      <c r="H108" s="15">
        <v>2</v>
      </c>
    </row>
    <row r="109" spans="1:8" x14ac:dyDescent="0.3">
      <c r="A109" s="18">
        <v>61753</v>
      </c>
      <c r="B109" s="20" t="s">
        <v>2946</v>
      </c>
      <c r="C109" s="19">
        <v>14700000</v>
      </c>
      <c r="D109" s="16">
        <v>18</v>
      </c>
      <c r="E109" s="18">
        <v>2.4500000000000002</v>
      </c>
      <c r="F109" s="17">
        <v>8.23</v>
      </c>
      <c r="G109" s="16">
        <v>5.3654000000000002</v>
      </c>
      <c r="H109" s="15">
        <v>1</v>
      </c>
    </row>
    <row r="110" spans="1:8" x14ac:dyDescent="0.3">
      <c r="A110" s="18">
        <v>61791</v>
      </c>
      <c r="B110" s="20" t="s">
        <v>2789</v>
      </c>
      <c r="C110" s="19">
        <v>16100000</v>
      </c>
      <c r="D110" s="16">
        <v>26</v>
      </c>
      <c r="E110" s="18">
        <v>17.079999999999998</v>
      </c>
      <c r="F110" s="17">
        <v>28.54</v>
      </c>
      <c r="G110" s="16">
        <v>21.284500000000001</v>
      </c>
      <c r="H110" s="15">
        <v>3</v>
      </c>
    </row>
    <row r="111" spans="1:8" x14ac:dyDescent="0.3">
      <c r="A111" s="18">
        <v>61893</v>
      </c>
      <c r="B111" s="20" t="s">
        <v>2865</v>
      </c>
      <c r="C111" s="19">
        <v>81100000</v>
      </c>
      <c r="D111" s="16">
        <v>76</v>
      </c>
      <c r="E111" s="18">
        <v>10.27</v>
      </c>
      <c r="F111" s="17">
        <v>11.44</v>
      </c>
      <c r="G111" s="16">
        <v>10.8239</v>
      </c>
      <c r="H111" s="15">
        <v>3</v>
      </c>
    </row>
    <row r="112" spans="1:8" x14ac:dyDescent="0.3">
      <c r="A112" s="18">
        <v>61952</v>
      </c>
      <c r="B112" s="20" t="s">
        <v>2963</v>
      </c>
      <c r="C112" s="19">
        <v>8100000</v>
      </c>
      <c r="D112" s="16">
        <v>14</v>
      </c>
      <c r="E112" s="18">
        <v>4.04</v>
      </c>
      <c r="F112" s="17">
        <v>6.43</v>
      </c>
      <c r="G112" s="16">
        <v>5.7198000000000002</v>
      </c>
      <c r="H112" s="15">
        <v>1</v>
      </c>
    </row>
    <row r="113" spans="1:8" x14ac:dyDescent="0.3">
      <c r="A113" s="18">
        <v>61952</v>
      </c>
      <c r="B113" s="20" t="s">
        <v>2963</v>
      </c>
      <c r="C113" s="19">
        <v>1400000</v>
      </c>
      <c r="D113" s="16">
        <v>2</v>
      </c>
      <c r="E113" s="18">
        <v>6.28</v>
      </c>
      <c r="F113" s="17">
        <v>6.32</v>
      </c>
      <c r="G113" s="16">
        <v>6.2942999999999998</v>
      </c>
      <c r="H113" s="15">
        <v>2</v>
      </c>
    </row>
    <row r="114" spans="1:8" x14ac:dyDescent="0.3">
      <c r="A114" s="18">
        <v>62083</v>
      </c>
      <c r="B114" s="20" t="s">
        <v>2964</v>
      </c>
      <c r="C114" s="19">
        <v>7900000</v>
      </c>
      <c r="D114" s="16">
        <v>12</v>
      </c>
      <c r="E114" s="18">
        <v>26.54</v>
      </c>
      <c r="F114" s="17">
        <v>38.89</v>
      </c>
      <c r="G114" s="16">
        <v>35.4495</v>
      </c>
      <c r="H114" s="15">
        <v>3</v>
      </c>
    </row>
    <row r="115" spans="1:8" x14ac:dyDescent="0.3">
      <c r="A115" s="18">
        <v>62234</v>
      </c>
      <c r="B115" s="20" t="s">
        <v>2947</v>
      </c>
      <c r="C115" s="19">
        <v>4700000</v>
      </c>
      <c r="D115" s="16">
        <v>9</v>
      </c>
      <c r="E115" s="18">
        <v>68.5</v>
      </c>
      <c r="F115" s="17">
        <v>102.64</v>
      </c>
      <c r="G115" s="16">
        <v>93.656999999999996</v>
      </c>
      <c r="H115" s="15">
        <v>1</v>
      </c>
    </row>
    <row r="116" spans="1:8" x14ac:dyDescent="0.3">
      <c r="A116" s="18">
        <v>62482</v>
      </c>
      <c r="B116" s="20" t="s">
        <v>2842</v>
      </c>
      <c r="C116" s="19">
        <v>1500000</v>
      </c>
      <c r="D116" s="16">
        <v>3</v>
      </c>
      <c r="E116" s="18">
        <v>10.54</v>
      </c>
      <c r="F116" s="17">
        <v>11.03</v>
      </c>
      <c r="G116" s="16">
        <v>10.864699999999999</v>
      </c>
      <c r="H116" s="15">
        <v>3</v>
      </c>
    </row>
    <row r="117" spans="1:8" x14ac:dyDescent="0.3">
      <c r="A117" s="18">
        <v>62573</v>
      </c>
      <c r="B117" s="20" t="s">
        <v>2948</v>
      </c>
      <c r="C117" s="19">
        <v>145200000</v>
      </c>
      <c r="D117" s="16">
        <v>128</v>
      </c>
      <c r="E117" s="18">
        <v>16.850000000000001</v>
      </c>
      <c r="F117" s="17">
        <v>30.81</v>
      </c>
      <c r="G117" s="16">
        <v>24.006499999999999</v>
      </c>
      <c r="H117" s="15">
        <v>3</v>
      </c>
    </row>
    <row r="118" spans="1:8" x14ac:dyDescent="0.3">
      <c r="A118" s="18">
        <v>62743</v>
      </c>
      <c r="B118" s="20" t="s">
        <v>2609</v>
      </c>
      <c r="C118" s="19">
        <v>186700000</v>
      </c>
      <c r="D118" s="16">
        <v>173</v>
      </c>
      <c r="E118" s="18">
        <v>10.01</v>
      </c>
      <c r="F118" s="17">
        <v>17.149999999999999</v>
      </c>
      <c r="G118" s="16">
        <v>12.7273</v>
      </c>
      <c r="H118" s="15">
        <v>3</v>
      </c>
    </row>
    <row r="119" spans="1:8" x14ac:dyDescent="0.3">
      <c r="A119" s="18">
        <v>62881</v>
      </c>
      <c r="B119" s="20" t="s">
        <v>2832</v>
      </c>
      <c r="C119" s="19">
        <v>44400000</v>
      </c>
      <c r="D119" s="16">
        <v>59</v>
      </c>
      <c r="E119" s="18">
        <v>15.27</v>
      </c>
      <c r="F119" s="17">
        <v>31.43</v>
      </c>
      <c r="G119" s="16">
        <v>25.4483</v>
      </c>
      <c r="H119" s="15">
        <v>3</v>
      </c>
    </row>
    <row r="120" spans="1:8" x14ac:dyDescent="0.3">
      <c r="A120" s="18">
        <v>64142</v>
      </c>
      <c r="B120" s="20" t="s">
        <v>3019</v>
      </c>
      <c r="C120" s="19">
        <v>2500000</v>
      </c>
      <c r="D120" s="16">
        <v>4</v>
      </c>
      <c r="E120" s="18">
        <v>3.39</v>
      </c>
      <c r="F120" s="17">
        <v>4.42</v>
      </c>
      <c r="G120" s="16">
        <v>3.9491999999999998</v>
      </c>
      <c r="H120" s="15">
        <v>1</v>
      </c>
    </row>
    <row r="121" spans="1:8" x14ac:dyDescent="0.3">
      <c r="A121" s="18">
        <v>64143</v>
      </c>
      <c r="B121" s="20" t="s">
        <v>2729</v>
      </c>
      <c r="C121" s="19">
        <v>631100000</v>
      </c>
      <c r="D121" s="16">
        <v>414</v>
      </c>
      <c r="E121" s="18">
        <v>9.8800000000000008</v>
      </c>
      <c r="F121" s="17">
        <v>22.6</v>
      </c>
      <c r="G121" s="16">
        <v>16.443000000000001</v>
      </c>
      <c r="H121" s="15">
        <v>2</v>
      </c>
    </row>
    <row r="122" spans="1:8" x14ac:dyDescent="0.3">
      <c r="A122" s="18">
        <v>64161</v>
      </c>
      <c r="B122" s="20" t="s">
        <v>2827</v>
      </c>
      <c r="C122" s="19">
        <v>2800000</v>
      </c>
      <c r="D122" s="16">
        <v>5</v>
      </c>
      <c r="E122" s="18">
        <v>36.450000000000003</v>
      </c>
      <c r="F122" s="17">
        <v>54.37</v>
      </c>
      <c r="G122" s="16">
        <v>40.407899999999998</v>
      </c>
      <c r="H122" s="15">
        <v>3</v>
      </c>
    </row>
    <row r="123" spans="1:8" x14ac:dyDescent="0.3">
      <c r="A123" s="18">
        <v>64322</v>
      </c>
      <c r="B123" s="20" t="s">
        <v>2977</v>
      </c>
      <c r="C123" s="19">
        <v>12200000</v>
      </c>
      <c r="D123" s="16">
        <v>4</v>
      </c>
      <c r="E123" s="18">
        <v>31.18</v>
      </c>
      <c r="F123" s="17">
        <v>34.56</v>
      </c>
      <c r="G123" s="16">
        <v>33.9602</v>
      </c>
      <c r="H123" s="15">
        <v>2</v>
      </c>
    </row>
    <row r="124" spans="1:8" x14ac:dyDescent="0.3">
      <c r="A124" s="18">
        <v>64381</v>
      </c>
      <c r="B124" s="20" t="s">
        <v>2906</v>
      </c>
      <c r="C124" s="19">
        <v>11200000</v>
      </c>
      <c r="D124" s="16">
        <v>24</v>
      </c>
      <c r="E124" s="18">
        <v>11.73</v>
      </c>
      <c r="F124" s="17">
        <v>23.19</v>
      </c>
      <c r="G124" s="16">
        <v>18.191099999999999</v>
      </c>
      <c r="H124" s="15">
        <v>2</v>
      </c>
    </row>
    <row r="125" spans="1:8" x14ac:dyDescent="0.3">
      <c r="A125" s="18">
        <v>64411</v>
      </c>
      <c r="B125" s="20" t="s">
        <v>3028</v>
      </c>
      <c r="C125" s="19">
        <v>8400000</v>
      </c>
      <c r="D125" s="16">
        <v>15</v>
      </c>
      <c r="E125" s="18">
        <v>49.63</v>
      </c>
      <c r="F125" s="17">
        <v>92.323300000000003</v>
      </c>
      <c r="G125" s="16">
        <v>75.818200000000004</v>
      </c>
      <c r="H125" s="15">
        <v>2</v>
      </c>
    </row>
    <row r="126" spans="1:8" x14ac:dyDescent="0.3">
      <c r="A126" s="18">
        <v>64412</v>
      </c>
      <c r="B126" s="20" t="s">
        <v>3029</v>
      </c>
      <c r="C126" s="19">
        <v>14500000</v>
      </c>
      <c r="D126" s="16">
        <v>8</v>
      </c>
      <c r="E126" s="18">
        <v>50.53</v>
      </c>
      <c r="F126" s="17">
        <v>93.347099999999998</v>
      </c>
      <c r="G126" s="16">
        <v>79.282600000000002</v>
      </c>
      <c r="H126" s="15">
        <v>2</v>
      </c>
    </row>
    <row r="127" spans="1:8" x14ac:dyDescent="0.3">
      <c r="A127" s="18">
        <v>64492</v>
      </c>
      <c r="B127" s="20" t="s">
        <v>2984</v>
      </c>
      <c r="C127" s="19">
        <v>22700000</v>
      </c>
      <c r="D127" s="16">
        <v>15</v>
      </c>
      <c r="E127" s="18">
        <v>3.57</v>
      </c>
      <c r="F127" s="17">
        <v>12.28</v>
      </c>
      <c r="G127" s="16">
        <v>9.2207000000000008</v>
      </c>
      <c r="H127" s="15">
        <v>1</v>
      </c>
    </row>
    <row r="128" spans="1:8" x14ac:dyDescent="0.3">
      <c r="A128" s="18">
        <v>64511</v>
      </c>
      <c r="B128" s="20" t="s">
        <v>2872</v>
      </c>
      <c r="C128" s="19">
        <v>12600000</v>
      </c>
      <c r="D128" s="16">
        <v>13</v>
      </c>
      <c r="E128" s="18">
        <v>3.04</v>
      </c>
      <c r="F128" s="17">
        <v>5.56</v>
      </c>
      <c r="G128" s="16">
        <v>4.1220999999999997</v>
      </c>
      <c r="H128" s="15">
        <v>1</v>
      </c>
    </row>
    <row r="129" spans="1:8" x14ac:dyDescent="0.3">
      <c r="A129" s="18">
        <v>64691</v>
      </c>
      <c r="B129" s="20" t="s">
        <v>2994</v>
      </c>
      <c r="C129" s="19">
        <v>6000000</v>
      </c>
      <c r="D129" s="16">
        <v>7</v>
      </c>
      <c r="E129" s="18">
        <v>23.7</v>
      </c>
      <c r="F129" s="17">
        <v>61.72</v>
      </c>
      <c r="G129" s="16">
        <v>43.960500000000003</v>
      </c>
      <c r="H129" s="15">
        <v>1</v>
      </c>
    </row>
    <row r="130" spans="1:8" x14ac:dyDescent="0.3">
      <c r="A130" s="18">
        <v>64861</v>
      </c>
      <c r="B130" s="20" t="s">
        <v>2859</v>
      </c>
      <c r="C130" s="19">
        <v>13200000</v>
      </c>
      <c r="D130" s="16">
        <v>23</v>
      </c>
      <c r="E130" s="18">
        <v>10.27</v>
      </c>
      <c r="F130" s="17">
        <v>12.84</v>
      </c>
      <c r="G130" s="16">
        <v>11.8033</v>
      </c>
      <c r="H130" s="15">
        <v>2</v>
      </c>
    </row>
    <row r="131" spans="1:8" x14ac:dyDescent="0.3">
      <c r="A131" s="18">
        <v>65321</v>
      </c>
      <c r="B131" s="20" t="s">
        <v>2886</v>
      </c>
      <c r="C131" s="19">
        <v>100000</v>
      </c>
      <c r="D131" s="16">
        <v>1</v>
      </c>
      <c r="E131" s="18">
        <v>67.17</v>
      </c>
      <c r="F131" s="17">
        <v>67.17</v>
      </c>
      <c r="G131" s="16">
        <v>67.17</v>
      </c>
      <c r="H131" s="15">
        <v>2</v>
      </c>
    </row>
    <row r="132" spans="1:8" x14ac:dyDescent="0.3">
      <c r="A132" s="18">
        <v>65891</v>
      </c>
      <c r="B132" s="20" t="s">
        <v>2897</v>
      </c>
      <c r="C132" s="19">
        <v>71000000</v>
      </c>
      <c r="D132" s="16">
        <v>75</v>
      </c>
      <c r="E132" s="18">
        <v>19.66</v>
      </c>
      <c r="F132" s="17">
        <v>32.380000000000003</v>
      </c>
      <c r="G132" s="16">
        <v>27.3017</v>
      </c>
      <c r="H132" s="15">
        <v>2</v>
      </c>
    </row>
    <row r="133" spans="1:8" x14ac:dyDescent="0.3">
      <c r="A133" s="18">
        <v>66681</v>
      </c>
      <c r="B133" s="20" t="s">
        <v>2835</v>
      </c>
      <c r="C133" s="19">
        <v>17900000</v>
      </c>
      <c r="D133" s="16">
        <v>11</v>
      </c>
      <c r="E133" s="18">
        <v>7.77</v>
      </c>
      <c r="F133" s="17">
        <v>10.8222</v>
      </c>
      <c r="G133" s="16">
        <v>10.224</v>
      </c>
      <c r="H133" s="15">
        <v>2</v>
      </c>
    </row>
    <row r="134" spans="1:8" x14ac:dyDescent="0.3">
      <c r="A134" s="18">
        <v>66682</v>
      </c>
      <c r="B134" s="20" t="s">
        <v>2907</v>
      </c>
      <c r="C134" s="19">
        <v>5700000</v>
      </c>
      <c r="D134" s="16">
        <v>7</v>
      </c>
      <c r="E134" s="18">
        <v>6.84</v>
      </c>
      <c r="F134" s="17">
        <v>8.19</v>
      </c>
      <c r="G134" s="16">
        <v>8.0771999999999995</v>
      </c>
      <c r="H134" s="15">
        <v>2</v>
      </c>
    </row>
    <row r="135" spans="1:8" x14ac:dyDescent="0.3">
      <c r="A135" s="18">
        <v>80114</v>
      </c>
      <c r="B135" s="20" t="s">
        <v>2876</v>
      </c>
      <c r="C135" s="19">
        <v>9500000</v>
      </c>
      <c r="D135" s="16">
        <v>13</v>
      </c>
      <c r="E135" s="18">
        <v>12.56</v>
      </c>
      <c r="F135" s="17">
        <v>18.39</v>
      </c>
      <c r="G135" s="16">
        <v>14.3606</v>
      </c>
      <c r="H135" s="15">
        <v>1</v>
      </c>
    </row>
    <row r="136" spans="1:8" x14ac:dyDescent="0.3">
      <c r="A136" s="18">
        <v>80272</v>
      </c>
      <c r="B136" s="20" t="s">
        <v>2956</v>
      </c>
      <c r="C136" s="19">
        <v>15500000</v>
      </c>
      <c r="D136" s="16">
        <v>22</v>
      </c>
      <c r="E136" s="18">
        <v>26.01</v>
      </c>
      <c r="F136" s="17">
        <v>39.159999999999997</v>
      </c>
      <c r="G136" s="16">
        <v>31.4496</v>
      </c>
      <c r="H136" s="15">
        <v>1</v>
      </c>
    </row>
    <row r="137" spans="1:8" x14ac:dyDescent="0.3">
      <c r="A137" s="18">
        <v>80281</v>
      </c>
      <c r="B137" s="20" t="s">
        <v>2845</v>
      </c>
      <c r="C137" s="19">
        <v>21000000</v>
      </c>
      <c r="D137" s="16">
        <v>30</v>
      </c>
      <c r="E137" s="18">
        <v>2.68</v>
      </c>
      <c r="F137" s="17">
        <v>6.51</v>
      </c>
      <c r="G137" s="16">
        <v>4.4530000000000003</v>
      </c>
      <c r="H137" s="15">
        <v>2</v>
      </c>
    </row>
    <row r="138" spans="1:8" x14ac:dyDescent="0.3">
      <c r="A138" s="18">
        <v>80661</v>
      </c>
      <c r="B138" s="20" t="s">
        <v>2836</v>
      </c>
      <c r="C138" s="19">
        <v>11300000</v>
      </c>
      <c r="D138" s="16">
        <v>20</v>
      </c>
      <c r="E138" s="18">
        <v>4.21</v>
      </c>
      <c r="F138" s="17">
        <v>5.6</v>
      </c>
      <c r="G138" s="16">
        <v>4.8951000000000002</v>
      </c>
      <c r="H138" s="15">
        <v>3</v>
      </c>
    </row>
    <row r="139" spans="1:8" x14ac:dyDescent="0.3">
      <c r="A139" s="18">
        <v>80764</v>
      </c>
      <c r="B139" s="20" t="s">
        <v>2970</v>
      </c>
      <c r="C139" s="19">
        <v>34600000</v>
      </c>
      <c r="D139" s="16">
        <v>17</v>
      </c>
      <c r="E139" s="18">
        <v>3.06</v>
      </c>
      <c r="F139" s="17">
        <v>3.33</v>
      </c>
      <c r="G139" s="16">
        <v>3.0891000000000002</v>
      </c>
      <c r="H139" s="15">
        <v>1</v>
      </c>
    </row>
    <row r="140" spans="1:8" x14ac:dyDescent="0.3">
      <c r="A140" s="18">
        <v>80923</v>
      </c>
      <c r="B140" s="20" t="s">
        <v>2790</v>
      </c>
      <c r="C140" s="19">
        <v>42300000</v>
      </c>
      <c r="D140" s="16">
        <v>37</v>
      </c>
      <c r="E140" s="18">
        <v>11.8</v>
      </c>
      <c r="F140" s="17">
        <v>29.67</v>
      </c>
      <c r="G140" s="16">
        <v>17.578800000000001</v>
      </c>
      <c r="H140" s="15">
        <v>2</v>
      </c>
    </row>
    <row r="141" spans="1:8" x14ac:dyDescent="0.3">
      <c r="A141" s="18">
        <v>81041</v>
      </c>
      <c r="B141" s="20" t="s">
        <v>2914</v>
      </c>
      <c r="C141" s="19">
        <v>33400000</v>
      </c>
      <c r="D141" s="16">
        <v>17</v>
      </c>
      <c r="E141" s="18">
        <v>6.85</v>
      </c>
      <c r="F141" s="17">
        <v>21.63</v>
      </c>
      <c r="G141" s="16">
        <v>12.4825</v>
      </c>
      <c r="H141" s="15">
        <v>2</v>
      </c>
    </row>
    <row r="142" spans="1:8" x14ac:dyDescent="0.3">
      <c r="A142" s="18">
        <v>81102</v>
      </c>
      <c r="B142" s="20" t="s">
        <v>2995</v>
      </c>
      <c r="C142" s="19">
        <v>2200000</v>
      </c>
      <c r="D142" s="16">
        <v>6</v>
      </c>
      <c r="E142" s="18">
        <v>2.4700000000000002</v>
      </c>
      <c r="F142" s="17">
        <v>3.49</v>
      </c>
      <c r="G142" s="16">
        <v>2.76</v>
      </c>
      <c r="H142" s="15">
        <v>1</v>
      </c>
    </row>
    <row r="143" spans="1:8" x14ac:dyDescent="0.3">
      <c r="A143" s="18">
        <v>83494</v>
      </c>
      <c r="B143" s="20" t="s">
        <v>2703</v>
      </c>
      <c r="C143" s="19">
        <v>7100000</v>
      </c>
      <c r="D143" s="16">
        <v>2</v>
      </c>
      <c r="E143" s="18">
        <v>6.26</v>
      </c>
      <c r="F143" s="17">
        <v>6.31</v>
      </c>
      <c r="G143" s="16">
        <v>6.3093000000000004</v>
      </c>
      <c r="H143" s="15">
        <v>3</v>
      </c>
    </row>
    <row r="144" spans="1:8" x14ac:dyDescent="0.3">
      <c r="A144" s="18">
        <v>83905</v>
      </c>
      <c r="B144" s="20" t="s">
        <v>3001</v>
      </c>
      <c r="C144" s="19">
        <v>14200000</v>
      </c>
      <c r="D144" s="16">
        <v>29</v>
      </c>
      <c r="E144" s="18">
        <v>28.63</v>
      </c>
      <c r="F144" s="17">
        <v>53.48</v>
      </c>
      <c r="G144" s="16">
        <v>38.758899999999997</v>
      </c>
      <c r="H144" s="15">
        <v>2</v>
      </c>
    </row>
    <row r="145" spans="1:8" x14ac:dyDescent="0.3">
      <c r="A145" s="18">
        <v>84033</v>
      </c>
      <c r="B145" s="20" t="s">
        <v>3002</v>
      </c>
      <c r="C145" s="19">
        <v>3700000</v>
      </c>
      <c r="D145" s="16">
        <v>6</v>
      </c>
      <c r="E145" s="18">
        <v>12.29</v>
      </c>
      <c r="F145" s="17">
        <v>24.38</v>
      </c>
      <c r="G145" s="16">
        <v>16.3827</v>
      </c>
      <c r="H145" s="15">
        <v>1</v>
      </c>
    </row>
    <row r="146" spans="1:8" x14ac:dyDescent="0.3">
      <c r="A146" s="18">
        <v>84362</v>
      </c>
      <c r="B146" s="20" t="s">
        <v>2980</v>
      </c>
      <c r="C146" s="19">
        <v>9700000</v>
      </c>
      <c r="D146" s="16">
        <v>22</v>
      </c>
      <c r="E146" s="18">
        <v>12.49</v>
      </c>
      <c r="F146" s="17">
        <v>18.899999999999999</v>
      </c>
      <c r="G146" s="16">
        <v>14.6465</v>
      </c>
      <c r="H146" s="15">
        <v>1</v>
      </c>
    </row>
    <row r="147" spans="1:8" x14ac:dyDescent="0.3">
      <c r="A147" s="18">
        <v>84661</v>
      </c>
      <c r="B147" s="20" t="s">
        <v>2807</v>
      </c>
      <c r="C147" s="19">
        <v>314400000</v>
      </c>
      <c r="D147" s="16">
        <v>98</v>
      </c>
      <c r="E147" s="18">
        <v>10.210000000000001</v>
      </c>
      <c r="F147" s="17">
        <v>13.94</v>
      </c>
      <c r="G147" s="16">
        <v>12.1313</v>
      </c>
      <c r="H147" s="15">
        <v>3</v>
      </c>
    </row>
    <row r="148" spans="1:8" x14ac:dyDescent="0.3">
      <c r="A148" s="18">
        <v>84671</v>
      </c>
      <c r="B148" s="20" t="s">
        <v>2780</v>
      </c>
      <c r="C148" s="19">
        <v>235300000</v>
      </c>
      <c r="D148" s="16">
        <v>74</v>
      </c>
      <c r="E148" s="18">
        <v>6.88</v>
      </c>
      <c r="F148" s="17">
        <v>9.3650000000000002</v>
      </c>
      <c r="G148" s="16">
        <v>8.3307000000000002</v>
      </c>
      <c r="H148" s="15">
        <v>3</v>
      </c>
    </row>
    <row r="149" spans="1:8" x14ac:dyDescent="0.3">
      <c r="A149" s="18">
        <v>84731</v>
      </c>
      <c r="B149" s="20" t="s">
        <v>2923</v>
      </c>
      <c r="C149" s="19">
        <v>7700000</v>
      </c>
      <c r="D149" s="16">
        <v>10</v>
      </c>
      <c r="E149" s="18">
        <v>3.38</v>
      </c>
      <c r="F149" s="17">
        <v>4.5199999999999996</v>
      </c>
      <c r="G149" s="16">
        <v>3.5777999999999999</v>
      </c>
      <c r="H149" s="15">
        <v>2</v>
      </c>
    </row>
    <row r="150" spans="1:8" x14ac:dyDescent="0.3">
      <c r="A150" s="18">
        <v>84991</v>
      </c>
      <c r="B150" s="20" t="s">
        <v>2852</v>
      </c>
      <c r="C150" s="19">
        <v>63400000</v>
      </c>
      <c r="D150" s="16">
        <v>57</v>
      </c>
      <c r="E150" s="18">
        <v>12.45</v>
      </c>
      <c r="F150" s="17">
        <v>19.05</v>
      </c>
      <c r="G150" s="16">
        <v>16.334</v>
      </c>
      <c r="H150" s="15">
        <v>2</v>
      </c>
    </row>
    <row r="151" spans="1:8" x14ac:dyDescent="0.3">
      <c r="A151" s="18">
        <v>89334</v>
      </c>
      <c r="B151" s="20" t="s">
        <v>2915</v>
      </c>
      <c r="C151" s="19">
        <v>37500000</v>
      </c>
      <c r="D151" s="16">
        <v>42</v>
      </c>
      <c r="E151" s="18">
        <v>12.49</v>
      </c>
      <c r="F151" s="17">
        <v>18.72</v>
      </c>
      <c r="G151" s="16">
        <v>15.9207</v>
      </c>
      <c r="H151" s="15">
        <v>1</v>
      </c>
    </row>
    <row r="152" spans="1:8" x14ac:dyDescent="0.3">
      <c r="A152" s="18">
        <v>98025</v>
      </c>
      <c r="B152" s="20" t="s">
        <v>2846</v>
      </c>
      <c r="C152" s="19">
        <v>343500000</v>
      </c>
      <c r="D152" s="16">
        <v>74</v>
      </c>
      <c r="E152" s="18">
        <v>29.59</v>
      </c>
      <c r="F152" s="17">
        <v>32.01</v>
      </c>
      <c r="G152" s="16">
        <v>30.401</v>
      </c>
      <c r="H152" s="15">
        <v>2</v>
      </c>
    </row>
    <row r="153" spans="1:8" x14ac:dyDescent="0.3">
      <c r="A153" s="18">
        <v>99582</v>
      </c>
      <c r="B153" s="20" t="s">
        <v>3020</v>
      </c>
      <c r="C153" s="19">
        <v>36900000</v>
      </c>
      <c r="D153" s="16">
        <v>50</v>
      </c>
      <c r="E153" s="18">
        <v>25.590900000000001</v>
      </c>
      <c r="F153" s="17">
        <v>53.14</v>
      </c>
      <c r="G153" s="16">
        <v>33.0837</v>
      </c>
      <c r="H153" s="15">
        <v>1</v>
      </c>
    </row>
    <row r="154" spans="1:8" ht="16.8" customHeight="1" thickBot="1" x14ac:dyDescent="0.35">
      <c r="A154" s="12">
        <v>99584</v>
      </c>
      <c r="B154" s="14" t="s">
        <v>2803</v>
      </c>
      <c r="C154" s="13">
        <v>290400000</v>
      </c>
      <c r="D154" s="10">
        <v>65</v>
      </c>
      <c r="E154" s="12">
        <v>19.600000000000001</v>
      </c>
      <c r="F154" s="11">
        <v>41.25</v>
      </c>
      <c r="G154" s="10">
        <v>22.9618</v>
      </c>
      <c r="H154" s="9">
        <v>3</v>
      </c>
    </row>
    <row r="155" spans="1:8" ht="16.8" customHeight="1" thickBot="1" x14ac:dyDescent="0.35">
      <c r="A155" s="8" t="s">
        <v>2462</v>
      </c>
      <c r="B155" s="4"/>
      <c r="C155" s="7">
        <f>SUM(C5:C154)</f>
        <v>11538900000</v>
      </c>
      <c r="D155" s="6">
        <f>SUM(D5:D154)</f>
        <v>6331</v>
      </c>
      <c r="E155" s="5"/>
      <c r="F155" s="4"/>
      <c r="G155" s="3"/>
      <c r="H155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/>
  <dimension ref="A1:J152"/>
  <sheetViews>
    <sheetView workbookViewId="0">
      <pane ySplit="4" topLeftCell="A23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3030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13163</v>
      </c>
      <c r="B5" s="26" t="s">
        <v>2925</v>
      </c>
      <c r="C5" s="25">
        <v>35900000</v>
      </c>
      <c r="D5" s="22">
        <v>42</v>
      </c>
      <c r="E5" s="24">
        <v>4.92</v>
      </c>
      <c r="F5" s="23">
        <v>10.01</v>
      </c>
      <c r="G5" s="22">
        <v>7.8289999999999997</v>
      </c>
      <c r="H5" s="21">
        <v>1</v>
      </c>
    </row>
    <row r="6" spans="1:10" x14ac:dyDescent="0.3">
      <c r="A6" s="18">
        <v>13163</v>
      </c>
      <c r="B6" s="20" t="s">
        <v>2925</v>
      </c>
      <c r="C6" s="19">
        <v>8100000</v>
      </c>
      <c r="D6" s="16">
        <v>14</v>
      </c>
      <c r="E6" s="18">
        <v>7.32</v>
      </c>
      <c r="F6" s="17">
        <v>10.34</v>
      </c>
      <c r="G6" s="16">
        <v>9.423</v>
      </c>
      <c r="H6" s="15">
        <v>2</v>
      </c>
    </row>
    <row r="7" spans="1:10" x14ac:dyDescent="0.3">
      <c r="A7" s="18">
        <v>14361</v>
      </c>
      <c r="B7" s="20" t="s">
        <v>2653</v>
      </c>
      <c r="C7" s="19">
        <v>19600000</v>
      </c>
      <c r="D7" s="16">
        <v>18</v>
      </c>
      <c r="E7" s="18">
        <v>12.78</v>
      </c>
      <c r="F7" s="17">
        <v>15.96</v>
      </c>
      <c r="G7" s="16">
        <v>14.4634</v>
      </c>
      <c r="H7" s="15">
        <v>3</v>
      </c>
    </row>
    <row r="8" spans="1:10" x14ac:dyDescent="0.3">
      <c r="A8" s="18">
        <v>14721</v>
      </c>
      <c r="B8" s="20" t="s">
        <v>2930</v>
      </c>
      <c r="C8" s="19">
        <v>3900000</v>
      </c>
      <c r="D8" s="16">
        <v>4</v>
      </c>
      <c r="E8" s="18">
        <v>2.08</v>
      </c>
      <c r="F8" s="17">
        <v>2.33</v>
      </c>
      <c r="G8" s="16">
        <v>2.1774</v>
      </c>
      <c r="H8" s="15">
        <v>2</v>
      </c>
    </row>
    <row r="9" spans="1:10" x14ac:dyDescent="0.3">
      <c r="A9" s="18">
        <v>15131</v>
      </c>
      <c r="B9" s="20" t="s">
        <v>3013</v>
      </c>
      <c r="C9" s="19">
        <v>195100000</v>
      </c>
      <c r="D9" s="16">
        <v>147</v>
      </c>
      <c r="E9" s="18">
        <v>14.14</v>
      </c>
      <c r="F9" s="17">
        <v>20.63</v>
      </c>
      <c r="G9" s="16">
        <v>17.267099999999999</v>
      </c>
      <c r="H9" s="15">
        <v>3</v>
      </c>
    </row>
    <row r="10" spans="1:10" x14ac:dyDescent="0.3">
      <c r="A10" s="18">
        <v>15981</v>
      </c>
      <c r="B10" s="20" t="s">
        <v>3031</v>
      </c>
      <c r="C10" s="19">
        <v>7700000</v>
      </c>
      <c r="D10" s="16">
        <v>6</v>
      </c>
      <c r="E10" s="18">
        <v>44.41</v>
      </c>
      <c r="F10" s="17">
        <v>78.711200000000005</v>
      </c>
      <c r="G10" s="16">
        <v>66.236099999999993</v>
      </c>
      <c r="H10" s="15">
        <v>1</v>
      </c>
    </row>
    <row r="11" spans="1:10" x14ac:dyDescent="0.3">
      <c r="A11" s="18">
        <v>16262</v>
      </c>
      <c r="B11" s="20" t="s">
        <v>3022</v>
      </c>
      <c r="C11" s="19">
        <v>38600000</v>
      </c>
      <c r="D11" s="16">
        <v>60</v>
      </c>
      <c r="E11" s="18">
        <v>1.28</v>
      </c>
      <c r="F11" s="17">
        <v>7.31</v>
      </c>
      <c r="G11" s="16">
        <v>5.1978</v>
      </c>
      <c r="H11" s="15">
        <v>1</v>
      </c>
    </row>
    <row r="12" spans="1:10" x14ac:dyDescent="0.3">
      <c r="A12" s="18">
        <v>16263</v>
      </c>
      <c r="B12" s="20" t="s">
        <v>2839</v>
      </c>
      <c r="C12" s="19">
        <v>15300000</v>
      </c>
      <c r="D12" s="16">
        <v>16</v>
      </c>
      <c r="E12" s="18">
        <v>6.74</v>
      </c>
      <c r="F12" s="17">
        <v>10.26</v>
      </c>
      <c r="G12" s="16">
        <v>8.9819999999999993</v>
      </c>
      <c r="H12" s="15">
        <v>3</v>
      </c>
    </row>
    <row r="13" spans="1:10" x14ac:dyDescent="0.3">
      <c r="A13" s="18">
        <v>17333</v>
      </c>
      <c r="B13" s="20" t="s">
        <v>2982</v>
      </c>
      <c r="C13" s="19">
        <v>23200000</v>
      </c>
      <c r="D13" s="16">
        <v>23</v>
      </c>
      <c r="E13" s="18">
        <v>4.59</v>
      </c>
      <c r="F13" s="17">
        <v>12.03</v>
      </c>
      <c r="G13" s="16">
        <v>8.0798000000000005</v>
      </c>
      <c r="H13" s="15">
        <v>1</v>
      </c>
    </row>
    <row r="14" spans="1:10" x14ac:dyDescent="0.3">
      <c r="A14" s="18">
        <v>17861</v>
      </c>
      <c r="B14" s="20" t="s">
        <v>2910</v>
      </c>
      <c r="C14" s="19">
        <v>2100000</v>
      </c>
      <c r="D14" s="16">
        <v>6</v>
      </c>
      <c r="E14" s="18">
        <v>6.55</v>
      </c>
      <c r="F14" s="17">
        <v>11.11</v>
      </c>
      <c r="G14" s="16">
        <v>8.2632999999999992</v>
      </c>
      <c r="H14" s="15">
        <v>2</v>
      </c>
    </row>
    <row r="15" spans="1:10" x14ac:dyDescent="0.3">
      <c r="A15" s="18">
        <v>17881</v>
      </c>
      <c r="B15" s="20" t="s">
        <v>2972</v>
      </c>
      <c r="C15" s="19">
        <v>9100000</v>
      </c>
      <c r="D15" s="16">
        <v>14</v>
      </c>
      <c r="E15" s="18">
        <v>16.05</v>
      </c>
      <c r="F15" s="17">
        <v>18.97</v>
      </c>
      <c r="G15" s="16">
        <v>17.374600000000001</v>
      </c>
      <c r="H15" s="15">
        <v>2</v>
      </c>
    </row>
    <row r="16" spans="1:10" x14ac:dyDescent="0.3">
      <c r="A16" s="18">
        <v>18155</v>
      </c>
      <c r="B16" s="20" t="s">
        <v>2900</v>
      </c>
      <c r="C16" s="19">
        <v>6100000</v>
      </c>
      <c r="D16" s="16">
        <v>2</v>
      </c>
      <c r="E16" s="18">
        <v>0.1</v>
      </c>
      <c r="F16" s="17">
        <v>0.1</v>
      </c>
      <c r="G16" s="16">
        <v>0.1</v>
      </c>
      <c r="H16" s="15">
        <v>2</v>
      </c>
    </row>
    <row r="17" spans="1:8" x14ac:dyDescent="0.3">
      <c r="A17" s="18">
        <v>20067</v>
      </c>
      <c r="B17" s="20" t="s">
        <v>2990</v>
      </c>
      <c r="C17" s="19">
        <v>310800000</v>
      </c>
      <c r="D17" s="16">
        <v>82</v>
      </c>
      <c r="E17" s="18">
        <v>5.81</v>
      </c>
      <c r="F17" s="17">
        <v>11.69</v>
      </c>
      <c r="G17" s="16">
        <v>9.0455000000000005</v>
      </c>
      <c r="H17" s="15">
        <v>1</v>
      </c>
    </row>
    <row r="18" spans="1:8" x14ac:dyDescent="0.3">
      <c r="A18" s="18">
        <v>20315</v>
      </c>
      <c r="B18" s="20" t="s">
        <v>2958</v>
      </c>
      <c r="C18" s="19">
        <v>18100000</v>
      </c>
      <c r="D18" s="16">
        <v>9</v>
      </c>
      <c r="E18" s="18">
        <v>3.23</v>
      </c>
      <c r="F18" s="17">
        <v>4.2</v>
      </c>
      <c r="G18" s="16">
        <v>3.9906000000000001</v>
      </c>
      <c r="H18" s="15">
        <v>1</v>
      </c>
    </row>
    <row r="19" spans="1:8" x14ac:dyDescent="0.3">
      <c r="A19" s="18">
        <v>20315</v>
      </c>
      <c r="B19" s="20" t="s">
        <v>2958</v>
      </c>
      <c r="C19" s="19">
        <v>51100000</v>
      </c>
      <c r="D19" s="16">
        <v>13</v>
      </c>
      <c r="E19" s="18">
        <v>4.4000000000000004</v>
      </c>
      <c r="F19" s="17">
        <v>7.58</v>
      </c>
      <c r="G19" s="16">
        <v>5.4988999999999999</v>
      </c>
      <c r="H19" s="15">
        <v>2</v>
      </c>
    </row>
    <row r="20" spans="1:8" x14ac:dyDescent="0.3">
      <c r="A20" s="18">
        <v>20631</v>
      </c>
      <c r="B20" s="20" t="s">
        <v>2862</v>
      </c>
      <c r="C20" s="19">
        <v>100000</v>
      </c>
      <c r="D20" s="16">
        <v>1</v>
      </c>
      <c r="E20" s="18">
        <v>6.93</v>
      </c>
      <c r="F20" s="17">
        <v>6.93</v>
      </c>
      <c r="G20" s="16">
        <v>6.93</v>
      </c>
      <c r="H20" s="15">
        <v>1</v>
      </c>
    </row>
    <row r="21" spans="1:8" x14ac:dyDescent="0.3">
      <c r="A21" s="18">
        <v>20631</v>
      </c>
      <c r="B21" s="20" t="s">
        <v>2862</v>
      </c>
      <c r="C21" s="19">
        <v>4700000</v>
      </c>
      <c r="D21" s="16">
        <v>6</v>
      </c>
      <c r="E21" s="18">
        <v>5.72</v>
      </c>
      <c r="F21" s="17">
        <v>7.68</v>
      </c>
      <c r="G21" s="16">
        <v>6.5151000000000003</v>
      </c>
      <c r="H21" s="15">
        <v>2</v>
      </c>
    </row>
    <row r="22" spans="1:8" x14ac:dyDescent="0.3">
      <c r="A22" s="18">
        <v>22081</v>
      </c>
      <c r="B22" s="20" t="s">
        <v>2577</v>
      </c>
      <c r="C22" s="19">
        <v>129900000</v>
      </c>
      <c r="D22" s="16">
        <v>105</v>
      </c>
      <c r="E22" s="18">
        <v>7.1</v>
      </c>
      <c r="F22" s="17">
        <v>10.56</v>
      </c>
      <c r="G22" s="16">
        <v>9.1140000000000008</v>
      </c>
      <c r="H22" s="15">
        <v>4</v>
      </c>
    </row>
    <row r="23" spans="1:8" x14ac:dyDescent="0.3">
      <c r="A23" s="18">
        <v>22282</v>
      </c>
      <c r="B23" s="20" t="s">
        <v>2814</v>
      </c>
      <c r="C23" s="19">
        <v>17600000</v>
      </c>
      <c r="D23" s="16">
        <v>28</v>
      </c>
      <c r="E23" s="18">
        <v>10.45</v>
      </c>
      <c r="F23" s="17">
        <v>14.08</v>
      </c>
      <c r="G23" s="16">
        <v>12.019</v>
      </c>
      <c r="H23" s="15">
        <v>3</v>
      </c>
    </row>
    <row r="24" spans="1:8" x14ac:dyDescent="0.3">
      <c r="A24" s="18">
        <v>23481</v>
      </c>
      <c r="B24" s="20" t="s">
        <v>3032</v>
      </c>
      <c r="C24" s="19">
        <v>2100000</v>
      </c>
      <c r="D24" s="16">
        <v>1</v>
      </c>
      <c r="E24" s="18">
        <v>70.959999999999994</v>
      </c>
      <c r="F24" s="17">
        <v>70.959999999999994</v>
      </c>
      <c r="G24" s="16">
        <v>70.959999999999994</v>
      </c>
      <c r="H24" s="15">
        <v>2</v>
      </c>
    </row>
    <row r="25" spans="1:8" x14ac:dyDescent="0.3">
      <c r="A25" s="18">
        <v>23834</v>
      </c>
      <c r="B25" s="20" t="s">
        <v>3033</v>
      </c>
      <c r="C25" s="19">
        <v>1000000</v>
      </c>
      <c r="D25" s="16">
        <v>4</v>
      </c>
      <c r="E25" s="18">
        <v>49.38</v>
      </c>
      <c r="F25" s="17">
        <v>53.52</v>
      </c>
      <c r="G25" s="16">
        <v>52.69</v>
      </c>
      <c r="H25" s="15">
        <v>2</v>
      </c>
    </row>
    <row r="26" spans="1:8" x14ac:dyDescent="0.3">
      <c r="A26" s="18">
        <v>24392</v>
      </c>
      <c r="B26" s="20" t="s">
        <v>2918</v>
      </c>
      <c r="C26" s="19">
        <v>247900000</v>
      </c>
      <c r="D26" s="16">
        <v>144</v>
      </c>
      <c r="E26" s="18">
        <v>11.03</v>
      </c>
      <c r="F26" s="17">
        <v>20.03</v>
      </c>
      <c r="G26" s="16">
        <v>15.2113</v>
      </c>
      <c r="H26" s="15">
        <v>2</v>
      </c>
    </row>
    <row r="27" spans="1:8" x14ac:dyDescent="0.3">
      <c r="A27" s="18">
        <v>24565</v>
      </c>
      <c r="B27" s="20" t="s">
        <v>3023</v>
      </c>
      <c r="C27" s="19">
        <v>7100000</v>
      </c>
      <c r="D27" s="16">
        <v>19</v>
      </c>
      <c r="E27" s="18">
        <v>1.56</v>
      </c>
      <c r="F27" s="17">
        <v>3.6</v>
      </c>
      <c r="G27" s="16">
        <v>3.0617999999999999</v>
      </c>
      <c r="H27" s="15">
        <v>1</v>
      </c>
    </row>
    <row r="28" spans="1:8" x14ac:dyDescent="0.3">
      <c r="A28" s="18">
        <v>24566</v>
      </c>
      <c r="B28" s="20" t="s">
        <v>2919</v>
      </c>
      <c r="C28" s="19">
        <v>54200000</v>
      </c>
      <c r="D28" s="16">
        <v>66</v>
      </c>
      <c r="E28" s="18">
        <v>13.1</v>
      </c>
      <c r="F28" s="17">
        <v>17.785</v>
      </c>
      <c r="G28" s="16">
        <v>15.098000000000001</v>
      </c>
      <c r="H28" s="15">
        <v>3</v>
      </c>
    </row>
    <row r="29" spans="1:8" x14ac:dyDescent="0.3">
      <c r="A29" s="18">
        <v>24663</v>
      </c>
      <c r="B29" s="20" t="s">
        <v>2818</v>
      </c>
      <c r="C29" s="19">
        <v>3300000</v>
      </c>
      <c r="D29" s="16">
        <v>10</v>
      </c>
      <c r="E29" s="18">
        <v>3.98</v>
      </c>
      <c r="F29" s="17">
        <v>5.6</v>
      </c>
      <c r="G29" s="16">
        <v>4.8936000000000002</v>
      </c>
      <c r="H29" s="15">
        <v>3</v>
      </c>
    </row>
    <row r="30" spans="1:8" x14ac:dyDescent="0.3">
      <c r="A30" s="18">
        <v>24722</v>
      </c>
      <c r="B30" s="20" t="s">
        <v>2983</v>
      </c>
      <c r="C30" s="19">
        <v>83500000</v>
      </c>
      <c r="D30" s="16">
        <v>68</v>
      </c>
      <c r="E30" s="18">
        <v>9.32</v>
      </c>
      <c r="F30" s="17">
        <v>16.66</v>
      </c>
      <c r="G30" s="16">
        <v>14.053699999999999</v>
      </c>
      <c r="H30" s="15">
        <v>1</v>
      </c>
    </row>
    <row r="31" spans="1:8" x14ac:dyDescent="0.3">
      <c r="A31" s="18">
        <v>24723</v>
      </c>
      <c r="B31" s="20" t="s">
        <v>2863</v>
      </c>
      <c r="C31" s="19">
        <v>235600000</v>
      </c>
      <c r="D31" s="16">
        <v>93</v>
      </c>
      <c r="E31" s="18">
        <v>9.39</v>
      </c>
      <c r="F31" s="17">
        <v>11.16</v>
      </c>
      <c r="G31" s="16">
        <v>9.9265000000000008</v>
      </c>
      <c r="H31" s="15">
        <v>2</v>
      </c>
    </row>
    <row r="32" spans="1:8" x14ac:dyDescent="0.3">
      <c r="A32" s="18">
        <v>24921</v>
      </c>
      <c r="B32" s="20" t="s">
        <v>2707</v>
      </c>
      <c r="C32" s="19">
        <v>114900000</v>
      </c>
      <c r="D32" s="16">
        <v>106</v>
      </c>
      <c r="E32" s="18">
        <v>9.76</v>
      </c>
      <c r="F32" s="17">
        <v>12.26</v>
      </c>
      <c r="G32" s="16">
        <v>11.1983</v>
      </c>
      <c r="H32" s="15">
        <v>4</v>
      </c>
    </row>
    <row r="33" spans="1:8" x14ac:dyDescent="0.3">
      <c r="A33" s="18">
        <v>25282</v>
      </c>
      <c r="B33" s="20" t="s">
        <v>2643</v>
      </c>
      <c r="C33" s="19">
        <v>35000000</v>
      </c>
      <c r="D33" s="16">
        <v>52</v>
      </c>
      <c r="E33" s="18">
        <v>12.25</v>
      </c>
      <c r="F33" s="17">
        <v>20.76</v>
      </c>
      <c r="G33" s="16">
        <v>15.0985</v>
      </c>
      <c r="H33" s="15">
        <v>5</v>
      </c>
    </row>
    <row r="34" spans="1:8" x14ac:dyDescent="0.3">
      <c r="A34" s="18">
        <v>25391</v>
      </c>
      <c r="B34" s="20" t="s">
        <v>2783</v>
      </c>
      <c r="C34" s="19">
        <v>600000</v>
      </c>
      <c r="D34" s="16">
        <v>2</v>
      </c>
      <c r="E34" s="18">
        <v>25.12</v>
      </c>
      <c r="F34" s="17">
        <v>27.92</v>
      </c>
      <c r="G34" s="16">
        <v>27.453299999999999</v>
      </c>
      <c r="H34" s="15">
        <v>4</v>
      </c>
    </row>
    <row r="35" spans="1:8" x14ac:dyDescent="0.3">
      <c r="A35" s="18">
        <v>25425</v>
      </c>
      <c r="B35" s="20" t="s">
        <v>2879</v>
      </c>
      <c r="C35" s="19">
        <v>183300000</v>
      </c>
      <c r="D35" s="16">
        <v>82</v>
      </c>
      <c r="E35" s="18">
        <v>6.16</v>
      </c>
      <c r="F35" s="17">
        <v>7.34</v>
      </c>
      <c r="G35" s="16">
        <v>6.8636999999999997</v>
      </c>
      <c r="H35" s="15">
        <v>2</v>
      </c>
    </row>
    <row r="36" spans="1:8" x14ac:dyDescent="0.3">
      <c r="A36" s="18">
        <v>26095</v>
      </c>
      <c r="B36" s="20" t="s">
        <v>2992</v>
      </c>
      <c r="C36" s="19">
        <v>45400000</v>
      </c>
      <c r="D36" s="16">
        <v>33</v>
      </c>
      <c r="E36" s="18">
        <v>0.85</v>
      </c>
      <c r="F36" s="17">
        <v>1.3</v>
      </c>
      <c r="G36" s="16">
        <v>0.97929999999999995</v>
      </c>
      <c r="H36" s="15">
        <v>1</v>
      </c>
    </row>
    <row r="37" spans="1:8" x14ac:dyDescent="0.3">
      <c r="A37" s="18">
        <v>26183</v>
      </c>
      <c r="B37" s="20" t="s">
        <v>2950</v>
      </c>
      <c r="C37" s="19">
        <v>1000000</v>
      </c>
      <c r="D37" s="16">
        <v>2</v>
      </c>
      <c r="E37" s="18">
        <v>0.56999999999999995</v>
      </c>
      <c r="F37" s="17">
        <v>0.6</v>
      </c>
      <c r="G37" s="16">
        <v>0.58799999999999997</v>
      </c>
      <c r="H37" s="15">
        <v>1</v>
      </c>
    </row>
    <row r="38" spans="1:8" x14ac:dyDescent="0.3">
      <c r="A38" s="18">
        <v>26301</v>
      </c>
      <c r="B38" s="20" t="s">
        <v>2890</v>
      </c>
      <c r="C38" s="19">
        <v>1500000</v>
      </c>
      <c r="D38" s="16">
        <v>5</v>
      </c>
      <c r="E38" s="18">
        <v>1.1200000000000001</v>
      </c>
      <c r="F38" s="17">
        <v>1.49</v>
      </c>
      <c r="G38" s="16">
        <v>1.3813</v>
      </c>
      <c r="H38" s="15">
        <v>1</v>
      </c>
    </row>
    <row r="39" spans="1:8" x14ac:dyDescent="0.3">
      <c r="A39" s="18">
        <v>26302</v>
      </c>
      <c r="B39" s="20" t="s">
        <v>2795</v>
      </c>
      <c r="C39" s="19">
        <v>1400000</v>
      </c>
      <c r="D39" s="16">
        <v>2</v>
      </c>
      <c r="E39" s="18">
        <v>2.4900000000000002</v>
      </c>
      <c r="F39" s="17">
        <v>2.52</v>
      </c>
      <c r="G39" s="16">
        <v>2.5028999999999999</v>
      </c>
      <c r="H39" s="15">
        <v>2</v>
      </c>
    </row>
    <row r="40" spans="1:8" x14ac:dyDescent="0.3">
      <c r="A40" s="18">
        <v>26372</v>
      </c>
      <c r="B40" s="20" t="s">
        <v>3024</v>
      </c>
      <c r="C40" s="19">
        <v>76700000</v>
      </c>
      <c r="D40" s="16">
        <v>65</v>
      </c>
      <c r="E40" s="18">
        <v>1.77</v>
      </c>
      <c r="F40" s="17">
        <v>4.4000000000000004</v>
      </c>
      <c r="G40" s="16">
        <v>2.9268000000000001</v>
      </c>
      <c r="H40" s="15">
        <v>1</v>
      </c>
    </row>
    <row r="41" spans="1:8" x14ac:dyDescent="0.3">
      <c r="A41" s="18">
        <v>26413</v>
      </c>
      <c r="B41" s="20" t="s">
        <v>3014</v>
      </c>
      <c r="C41" s="19">
        <v>3000000</v>
      </c>
      <c r="D41" s="16">
        <v>2</v>
      </c>
      <c r="E41" s="18">
        <v>0.48</v>
      </c>
      <c r="F41" s="17">
        <v>1.1000000000000001</v>
      </c>
      <c r="G41" s="16">
        <v>0.58330000000000004</v>
      </c>
      <c r="H41" s="15">
        <v>1</v>
      </c>
    </row>
    <row r="42" spans="1:8" x14ac:dyDescent="0.3">
      <c r="A42" s="18">
        <v>27072</v>
      </c>
      <c r="B42" s="20" t="s">
        <v>2973</v>
      </c>
      <c r="C42" s="19">
        <v>63400000</v>
      </c>
      <c r="D42" s="16">
        <v>36</v>
      </c>
      <c r="E42" s="18">
        <v>2.25</v>
      </c>
      <c r="F42" s="17">
        <v>5.72</v>
      </c>
      <c r="G42" s="16">
        <v>4.3155999999999999</v>
      </c>
      <c r="H42" s="15">
        <v>1</v>
      </c>
    </row>
    <row r="43" spans="1:8" x14ac:dyDescent="0.3">
      <c r="A43" s="18">
        <v>27291</v>
      </c>
      <c r="B43" s="20" t="s">
        <v>2830</v>
      </c>
      <c r="C43" s="19">
        <v>67600000</v>
      </c>
      <c r="D43" s="16">
        <v>48</v>
      </c>
      <c r="E43" s="18">
        <v>4.8499999999999996</v>
      </c>
      <c r="F43" s="17">
        <v>6.67</v>
      </c>
      <c r="G43" s="16">
        <v>5.7958999999999996</v>
      </c>
      <c r="H43" s="15">
        <v>2</v>
      </c>
    </row>
    <row r="44" spans="1:8" x14ac:dyDescent="0.3">
      <c r="A44" s="18">
        <v>27311</v>
      </c>
      <c r="B44" s="20" t="s">
        <v>2868</v>
      </c>
      <c r="C44" s="19">
        <v>151300000</v>
      </c>
      <c r="D44" s="16">
        <v>59</v>
      </c>
      <c r="E44" s="18">
        <v>2.0099999999999998</v>
      </c>
      <c r="F44" s="17">
        <v>7.1</v>
      </c>
      <c r="G44" s="16">
        <v>6.2571000000000003</v>
      </c>
      <c r="H44" s="15">
        <v>2</v>
      </c>
    </row>
    <row r="45" spans="1:8" x14ac:dyDescent="0.3">
      <c r="A45" s="18">
        <v>27481</v>
      </c>
      <c r="B45" s="20" t="s">
        <v>2785</v>
      </c>
      <c r="C45" s="19">
        <v>13700000</v>
      </c>
      <c r="D45" s="16">
        <v>17</v>
      </c>
      <c r="E45" s="18">
        <v>4.51</v>
      </c>
      <c r="F45" s="17">
        <v>5.35</v>
      </c>
      <c r="G45" s="16">
        <v>4.9610000000000003</v>
      </c>
      <c r="H45" s="15">
        <v>2</v>
      </c>
    </row>
    <row r="46" spans="1:8" x14ac:dyDescent="0.3">
      <c r="A46" s="18">
        <v>28885</v>
      </c>
      <c r="B46" s="20" t="s">
        <v>2901</v>
      </c>
      <c r="C46" s="19">
        <v>3700000</v>
      </c>
      <c r="D46" s="16">
        <v>6</v>
      </c>
      <c r="E46" s="18">
        <v>5.26</v>
      </c>
      <c r="F46" s="17">
        <v>5.94</v>
      </c>
      <c r="G46" s="16">
        <v>5.7159000000000004</v>
      </c>
      <c r="H46" s="15">
        <v>1</v>
      </c>
    </row>
    <row r="47" spans="1:8" x14ac:dyDescent="0.3">
      <c r="A47" s="18">
        <v>28885</v>
      </c>
      <c r="B47" s="20" t="s">
        <v>2901</v>
      </c>
      <c r="C47" s="19">
        <v>619000000</v>
      </c>
      <c r="D47" s="16">
        <v>105</v>
      </c>
      <c r="E47" s="18">
        <v>5.96</v>
      </c>
      <c r="F47" s="17">
        <v>9.7200000000000006</v>
      </c>
      <c r="G47" s="16">
        <v>8.6590000000000007</v>
      </c>
      <c r="H47" s="15">
        <v>3</v>
      </c>
    </row>
    <row r="48" spans="1:8" x14ac:dyDescent="0.3">
      <c r="A48" s="18">
        <v>28886</v>
      </c>
      <c r="B48" s="20" t="s">
        <v>2737</v>
      </c>
      <c r="C48" s="19">
        <v>106700000</v>
      </c>
      <c r="D48" s="16">
        <v>75</v>
      </c>
      <c r="E48" s="18">
        <v>2.65</v>
      </c>
      <c r="F48" s="17">
        <v>4.13</v>
      </c>
      <c r="G48" s="16">
        <v>3.4641000000000002</v>
      </c>
      <c r="H48" s="15">
        <v>2</v>
      </c>
    </row>
    <row r="49" spans="1:8" x14ac:dyDescent="0.3">
      <c r="A49" s="18">
        <v>30163</v>
      </c>
      <c r="B49" s="20" t="s">
        <v>2940</v>
      </c>
      <c r="C49" s="19">
        <v>27900000</v>
      </c>
      <c r="D49" s="16">
        <v>29</v>
      </c>
      <c r="E49" s="18">
        <v>27.45</v>
      </c>
      <c r="F49" s="17">
        <v>36.53</v>
      </c>
      <c r="G49" s="16">
        <v>31.1891</v>
      </c>
      <c r="H49" s="15">
        <v>3</v>
      </c>
    </row>
    <row r="50" spans="1:8" x14ac:dyDescent="0.3">
      <c r="A50" s="18">
        <v>30453</v>
      </c>
      <c r="B50" s="20" t="s">
        <v>2931</v>
      </c>
      <c r="C50" s="19">
        <v>11600000</v>
      </c>
      <c r="D50" s="16">
        <v>15</v>
      </c>
      <c r="E50" s="18">
        <v>10.3569</v>
      </c>
      <c r="F50" s="17">
        <v>15.68</v>
      </c>
      <c r="G50" s="16">
        <v>12.1493</v>
      </c>
      <c r="H50" s="15">
        <v>2</v>
      </c>
    </row>
    <row r="51" spans="1:8" x14ac:dyDescent="0.3">
      <c r="A51" s="18">
        <v>30881</v>
      </c>
      <c r="B51" s="20" t="s">
        <v>2927</v>
      </c>
      <c r="C51" s="19">
        <v>300000</v>
      </c>
      <c r="D51" s="16">
        <v>1</v>
      </c>
      <c r="E51" s="18">
        <v>19.670000000000002</v>
      </c>
      <c r="F51" s="17">
        <v>19.670000000000002</v>
      </c>
      <c r="G51" s="16">
        <v>19.670000000000002</v>
      </c>
      <c r="H51" s="15">
        <v>2</v>
      </c>
    </row>
    <row r="52" spans="1:8" x14ac:dyDescent="0.3">
      <c r="A52" s="18">
        <v>31881</v>
      </c>
      <c r="B52" s="20" t="s">
        <v>2840</v>
      </c>
      <c r="C52" s="19">
        <v>2700000</v>
      </c>
      <c r="D52" s="16">
        <v>7</v>
      </c>
      <c r="E52" s="18">
        <v>5.3967000000000001</v>
      </c>
      <c r="F52" s="17">
        <v>7.18</v>
      </c>
      <c r="G52" s="16">
        <v>5.6207000000000003</v>
      </c>
      <c r="H52" s="15">
        <v>3</v>
      </c>
    </row>
    <row r="53" spans="1:8" x14ac:dyDescent="0.3">
      <c r="A53" s="18">
        <v>32243</v>
      </c>
      <c r="B53" s="20" t="s">
        <v>2911</v>
      </c>
      <c r="C53" s="19">
        <v>200000</v>
      </c>
      <c r="D53" s="16">
        <v>1</v>
      </c>
      <c r="E53" s="18">
        <v>31.59</v>
      </c>
      <c r="F53" s="17">
        <v>31.59</v>
      </c>
      <c r="G53" s="16">
        <v>31.59</v>
      </c>
      <c r="H53" s="15">
        <v>2</v>
      </c>
    </row>
    <row r="54" spans="1:8" x14ac:dyDescent="0.3">
      <c r="A54" s="18">
        <v>32606</v>
      </c>
      <c r="B54" s="20" t="s">
        <v>2987</v>
      </c>
      <c r="C54" s="19">
        <v>195300000</v>
      </c>
      <c r="D54" s="16">
        <v>118</v>
      </c>
      <c r="E54" s="18">
        <v>16.260000000000002</v>
      </c>
      <c r="F54" s="17">
        <v>23.13</v>
      </c>
      <c r="G54" s="16">
        <v>19.901499999999999</v>
      </c>
      <c r="H54" s="15">
        <v>2</v>
      </c>
    </row>
    <row r="55" spans="1:8" x14ac:dyDescent="0.3">
      <c r="A55" s="18">
        <v>33243</v>
      </c>
      <c r="B55" s="20" t="s">
        <v>3025</v>
      </c>
      <c r="C55" s="19">
        <v>4900000</v>
      </c>
      <c r="D55" s="16">
        <v>5</v>
      </c>
      <c r="E55" s="18">
        <v>55.4</v>
      </c>
      <c r="F55" s="17">
        <v>69.36</v>
      </c>
      <c r="G55" s="16">
        <v>63.113900000000001</v>
      </c>
      <c r="H55" s="15">
        <v>2</v>
      </c>
    </row>
    <row r="56" spans="1:8" x14ac:dyDescent="0.3">
      <c r="A56" s="18">
        <v>33382</v>
      </c>
      <c r="B56" s="20" t="s">
        <v>2881</v>
      </c>
      <c r="C56" s="19">
        <v>47500000</v>
      </c>
      <c r="D56" s="16">
        <v>27</v>
      </c>
      <c r="E56" s="18">
        <v>18.190000000000001</v>
      </c>
      <c r="F56" s="17">
        <v>30.59</v>
      </c>
      <c r="G56" s="16">
        <v>27.6402</v>
      </c>
      <c r="H56" s="15">
        <v>3</v>
      </c>
    </row>
    <row r="57" spans="1:8" x14ac:dyDescent="0.3">
      <c r="A57" s="18">
        <v>34131</v>
      </c>
      <c r="B57" s="20" t="s">
        <v>3004</v>
      </c>
      <c r="C57" s="19">
        <v>189900000</v>
      </c>
      <c r="D57" s="16">
        <v>204</v>
      </c>
      <c r="E57" s="18">
        <v>6.9</v>
      </c>
      <c r="F57" s="17">
        <v>13.83</v>
      </c>
      <c r="G57" s="16">
        <v>10.1775</v>
      </c>
      <c r="H57" s="15">
        <v>1</v>
      </c>
    </row>
    <row r="58" spans="1:8" x14ac:dyDescent="0.3">
      <c r="A58" s="18">
        <v>35264</v>
      </c>
      <c r="B58" s="20" t="s">
        <v>2752</v>
      </c>
      <c r="C58" s="19">
        <v>11200000</v>
      </c>
      <c r="D58" s="16">
        <v>12</v>
      </c>
      <c r="E58" s="18">
        <v>28.67</v>
      </c>
      <c r="F58" s="17">
        <v>36.840000000000003</v>
      </c>
      <c r="G58" s="16">
        <v>33.635199999999998</v>
      </c>
      <c r="H58" s="15">
        <v>3</v>
      </c>
    </row>
    <row r="59" spans="1:8" x14ac:dyDescent="0.3">
      <c r="A59" s="18">
        <v>35942</v>
      </c>
      <c r="B59" s="20" t="s">
        <v>3026</v>
      </c>
      <c r="C59" s="19">
        <v>5000000</v>
      </c>
      <c r="D59" s="16">
        <v>5</v>
      </c>
      <c r="E59" s="18">
        <v>0.78</v>
      </c>
      <c r="F59" s="17">
        <v>1.34</v>
      </c>
      <c r="G59" s="16">
        <v>0.99160000000000004</v>
      </c>
      <c r="H59" s="15">
        <v>1</v>
      </c>
    </row>
    <row r="60" spans="1:8" x14ac:dyDescent="0.3">
      <c r="A60" s="18">
        <v>35943</v>
      </c>
      <c r="B60" s="20" t="s">
        <v>2891</v>
      </c>
      <c r="C60" s="19">
        <v>30000000</v>
      </c>
      <c r="D60" s="16">
        <v>8</v>
      </c>
      <c r="E60" s="18">
        <v>11.03</v>
      </c>
      <c r="F60" s="17">
        <v>17.279</v>
      </c>
      <c r="G60" s="16">
        <v>14.595700000000001</v>
      </c>
      <c r="H60" s="15">
        <v>3</v>
      </c>
    </row>
    <row r="61" spans="1:8" x14ac:dyDescent="0.3">
      <c r="A61" s="18">
        <v>35961</v>
      </c>
      <c r="B61" s="20" t="s">
        <v>2885</v>
      </c>
      <c r="C61" s="19">
        <v>45300000</v>
      </c>
      <c r="D61" s="16">
        <v>60</v>
      </c>
      <c r="E61" s="18">
        <v>9.92</v>
      </c>
      <c r="F61" s="17">
        <v>12.05</v>
      </c>
      <c r="G61" s="16">
        <v>10.806699999999999</v>
      </c>
      <c r="H61" s="15">
        <v>2</v>
      </c>
    </row>
    <row r="62" spans="1:8" x14ac:dyDescent="0.3">
      <c r="A62" s="18">
        <v>36171</v>
      </c>
      <c r="B62" s="20" t="s">
        <v>2824</v>
      </c>
      <c r="C62" s="19">
        <v>28600000</v>
      </c>
      <c r="D62" s="16">
        <v>45</v>
      </c>
      <c r="E62" s="18">
        <v>3.91</v>
      </c>
      <c r="F62" s="17">
        <v>6.71</v>
      </c>
      <c r="G62" s="16">
        <v>4.9924999999999997</v>
      </c>
      <c r="H62" s="15">
        <v>3</v>
      </c>
    </row>
    <row r="63" spans="1:8" x14ac:dyDescent="0.3">
      <c r="A63" s="18">
        <v>36802</v>
      </c>
      <c r="B63" s="20" t="s">
        <v>3034</v>
      </c>
      <c r="C63" s="19">
        <v>3100000</v>
      </c>
      <c r="D63" s="16">
        <v>7</v>
      </c>
      <c r="E63" s="18">
        <v>114.14</v>
      </c>
      <c r="F63" s="17">
        <v>146.16999999999999</v>
      </c>
      <c r="G63" s="16">
        <v>130.3871</v>
      </c>
      <c r="H63" s="15">
        <v>3</v>
      </c>
    </row>
    <row r="64" spans="1:8" x14ac:dyDescent="0.3">
      <c r="A64" s="18">
        <v>36892</v>
      </c>
      <c r="B64" s="20" t="s">
        <v>3005</v>
      </c>
      <c r="C64" s="19">
        <v>43300000</v>
      </c>
      <c r="D64" s="16">
        <v>48</v>
      </c>
      <c r="E64" s="18">
        <v>1.03</v>
      </c>
      <c r="F64" s="17">
        <v>4.16</v>
      </c>
      <c r="G64" s="16">
        <v>1.9404999999999999</v>
      </c>
      <c r="H64" s="15">
        <v>1</v>
      </c>
    </row>
    <row r="65" spans="1:8" x14ac:dyDescent="0.3">
      <c r="A65" s="18">
        <v>37072</v>
      </c>
      <c r="B65" s="20" t="s">
        <v>2966</v>
      </c>
      <c r="C65" s="19">
        <v>8400000</v>
      </c>
      <c r="D65" s="16">
        <v>8</v>
      </c>
      <c r="E65" s="18">
        <v>33.39</v>
      </c>
      <c r="F65" s="17">
        <v>62.937100000000001</v>
      </c>
      <c r="G65" s="16">
        <v>56.074800000000003</v>
      </c>
      <c r="H65" s="15">
        <v>2</v>
      </c>
    </row>
    <row r="66" spans="1:8" x14ac:dyDescent="0.3">
      <c r="A66" s="18">
        <v>37101</v>
      </c>
      <c r="B66" s="20" t="s">
        <v>2869</v>
      </c>
      <c r="C66" s="19">
        <v>18800000</v>
      </c>
      <c r="D66" s="16">
        <v>22</v>
      </c>
      <c r="E66" s="18">
        <v>8.16</v>
      </c>
      <c r="F66" s="17">
        <v>10.52</v>
      </c>
      <c r="G66" s="16">
        <v>8.9917999999999996</v>
      </c>
      <c r="H66" s="15">
        <v>1</v>
      </c>
    </row>
    <row r="67" spans="1:8" x14ac:dyDescent="0.3">
      <c r="A67" s="18">
        <v>37101</v>
      </c>
      <c r="B67" s="20" t="s">
        <v>2869</v>
      </c>
      <c r="C67" s="19">
        <v>20800000</v>
      </c>
      <c r="D67" s="16">
        <v>28</v>
      </c>
      <c r="E67" s="18">
        <v>6.88</v>
      </c>
      <c r="F67" s="17">
        <v>13.21</v>
      </c>
      <c r="G67" s="16">
        <v>10.110099999999999</v>
      </c>
      <c r="H67" s="15">
        <v>2</v>
      </c>
    </row>
    <row r="68" spans="1:8" x14ac:dyDescent="0.3">
      <c r="A68" s="18">
        <v>41293</v>
      </c>
      <c r="B68" s="20" t="s">
        <v>2856</v>
      </c>
      <c r="C68" s="19">
        <v>18600000</v>
      </c>
      <c r="D68" s="16">
        <v>13</v>
      </c>
      <c r="E68" s="18">
        <v>1.98</v>
      </c>
      <c r="F68" s="17">
        <v>3.69</v>
      </c>
      <c r="G68" s="16">
        <v>3.4032</v>
      </c>
      <c r="H68" s="15">
        <v>3</v>
      </c>
    </row>
    <row r="69" spans="1:8" x14ac:dyDescent="0.3">
      <c r="A69" s="18">
        <v>41414</v>
      </c>
      <c r="B69" s="20" t="s">
        <v>2892</v>
      </c>
      <c r="C69" s="19">
        <v>37400000</v>
      </c>
      <c r="D69" s="16">
        <v>31</v>
      </c>
      <c r="E69" s="18">
        <v>6.19</v>
      </c>
      <c r="F69" s="17">
        <v>12.4</v>
      </c>
      <c r="G69" s="16">
        <v>9.3964999999999996</v>
      </c>
      <c r="H69" s="15">
        <v>3</v>
      </c>
    </row>
    <row r="70" spans="1:8" x14ac:dyDescent="0.3">
      <c r="A70" s="18">
        <v>41422</v>
      </c>
      <c r="B70" s="20" t="s">
        <v>3035</v>
      </c>
      <c r="C70" s="19">
        <v>800000</v>
      </c>
      <c r="D70" s="16">
        <v>2</v>
      </c>
      <c r="E70" s="18">
        <v>255.61</v>
      </c>
      <c r="F70" s="17">
        <v>261.61</v>
      </c>
      <c r="G70" s="16">
        <v>256.36</v>
      </c>
      <c r="H70" s="15">
        <v>2</v>
      </c>
    </row>
    <row r="71" spans="1:8" x14ac:dyDescent="0.3">
      <c r="A71" s="18">
        <v>41551</v>
      </c>
      <c r="B71" s="20" t="s">
        <v>2870</v>
      </c>
      <c r="C71" s="19">
        <v>1100000</v>
      </c>
      <c r="D71" s="16">
        <v>3</v>
      </c>
      <c r="E71" s="18">
        <v>14.06</v>
      </c>
      <c r="F71" s="17">
        <v>15.45</v>
      </c>
      <c r="G71" s="16">
        <v>14.6455</v>
      </c>
      <c r="H71" s="15">
        <v>1</v>
      </c>
    </row>
    <row r="72" spans="1:8" x14ac:dyDescent="0.3">
      <c r="A72" s="18">
        <v>41551</v>
      </c>
      <c r="B72" s="20" t="s">
        <v>2870</v>
      </c>
      <c r="C72" s="19">
        <v>600000</v>
      </c>
      <c r="D72" s="16">
        <v>2</v>
      </c>
      <c r="E72" s="18">
        <v>15.41</v>
      </c>
      <c r="F72" s="17">
        <v>17.09</v>
      </c>
      <c r="G72" s="16">
        <v>16.809999999999999</v>
      </c>
      <c r="H72" s="15">
        <v>2</v>
      </c>
    </row>
    <row r="73" spans="1:8" x14ac:dyDescent="0.3">
      <c r="A73" s="18">
        <v>41643</v>
      </c>
      <c r="B73" s="20" t="s">
        <v>3012</v>
      </c>
      <c r="C73" s="19">
        <v>192300000</v>
      </c>
      <c r="D73" s="16">
        <v>167</v>
      </c>
      <c r="E73" s="18">
        <v>12.33</v>
      </c>
      <c r="F73" s="17">
        <v>22.45</v>
      </c>
      <c r="G73" s="16">
        <v>17.449200000000001</v>
      </c>
      <c r="H73" s="15">
        <v>1</v>
      </c>
    </row>
    <row r="74" spans="1:8" x14ac:dyDescent="0.3">
      <c r="A74" s="18">
        <v>41672</v>
      </c>
      <c r="B74" s="20" t="s">
        <v>3027</v>
      </c>
      <c r="C74" s="19">
        <v>119100000</v>
      </c>
      <c r="D74" s="16">
        <v>89</v>
      </c>
      <c r="E74" s="18">
        <v>23.5</v>
      </c>
      <c r="F74" s="17">
        <v>52.96</v>
      </c>
      <c r="G74" s="16">
        <v>35.144199999999998</v>
      </c>
      <c r="H74" s="15">
        <v>3</v>
      </c>
    </row>
    <row r="75" spans="1:8" x14ac:dyDescent="0.3">
      <c r="A75" s="18">
        <v>41682</v>
      </c>
      <c r="B75" s="20" t="s">
        <v>3036</v>
      </c>
      <c r="C75" s="19">
        <v>8800000</v>
      </c>
      <c r="D75" s="16">
        <v>5</v>
      </c>
      <c r="E75" s="18">
        <v>48.909199999999998</v>
      </c>
      <c r="F75" s="17">
        <v>81.56</v>
      </c>
      <c r="G75" s="16">
        <v>64.583200000000005</v>
      </c>
      <c r="H75" s="15">
        <v>2</v>
      </c>
    </row>
    <row r="76" spans="1:8" x14ac:dyDescent="0.3">
      <c r="A76" s="18">
        <v>41752</v>
      </c>
      <c r="B76" s="20" t="s">
        <v>2798</v>
      </c>
      <c r="C76" s="19">
        <v>20300000</v>
      </c>
      <c r="D76" s="16">
        <v>18</v>
      </c>
      <c r="E76" s="18">
        <v>9.7200000000000006</v>
      </c>
      <c r="F76" s="17">
        <v>13.17</v>
      </c>
      <c r="G76" s="16">
        <v>11.4133</v>
      </c>
      <c r="H76" s="15">
        <v>3</v>
      </c>
    </row>
    <row r="77" spans="1:8" x14ac:dyDescent="0.3">
      <c r="A77" s="18">
        <v>41901</v>
      </c>
      <c r="B77" s="20" t="s">
        <v>2967</v>
      </c>
      <c r="C77" s="19">
        <v>9600000</v>
      </c>
      <c r="D77" s="16">
        <v>10</v>
      </c>
      <c r="E77" s="18">
        <v>0.79</v>
      </c>
      <c r="F77" s="17">
        <v>2.92</v>
      </c>
      <c r="G77" s="16">
        <v>1.5673999999999999</v>
      </c>
      <c r="H77" s="15">
        <v>1</v>
      </c>
    </row>
    <row r="78" spans="1:8" x14ac:dyDescent="0.3">
      <c r="A78" s="18">
        <v>43068</v>
      </c>
      <c r="B78" s="20" t="s">
        <v>2778</v>
      </c>
      <c r="C78" s="19">
        <v>45200000</v>
      </c>
      <c r="D78" s="16">
        <v>38</v>
      </c>
      <c r="E78" s="18">
        <v>4.6399999999999997</v>
      </c>
      <c r="F78" s="17">
        <v>11.09</v>
      </c>
      <c r="G78" s="16">
        <v>8.6693999999999996</v>
      </c>
      <c r="H78" s="15">
        <v>2</v>
      </c>
    </row>
    <row r="79" spans="1:8" x14ac:dyDescent="0.3">
      <c r="A79" s="18">
        <v>43069</v>
      </c>
      <c r="B79" s="20" t="s">
        <v>2746</v>
      </c>
      <c r="C79" s="19">
        <v>47900000</v>
      </c>
      <c r="D79" s="16">
        <v>43</v>
      </c>
      <c r="E79" s="18">
        <v>4.6399999999999997</v>
      </c>
      <c r="F79" s="17">
        <v>11.06</v>
      </c>
      <c r="G79" s="16">
        <v>8.8480000000000008</v>
      </c>
      <c r="H79" s="15">
        <v>2</v>
      </c>
    </row>
    <row r="80" spans="1:8" x14ac:dyDescent="0.3">
      <c r="A80" s="18">
        <v>44162</v>
      </c>
      <c r="B80" s="20" t="s">
        <v>2857</v>
      </c>
      <c r="C80" s="19">
        <v>18100000</v>
      </c>
      <c r="D80" s="16">
        <v>13</v>
      </c>
      <c r="E80" s="18">
        <v>5.22</v>
      </c>
      <c r="F80" s="17">
        <v>7.23</v>
      </c>
      <c r="G80" s="16">
        <v>6.6317000000000004</v>
      </c>
      <c r="H80" s="15">
        <v>3</v>
      </c>
    </row>
    <row r="81" spans="1:8" x14ac:dyDescent="0.3">
      <c r="A81" s="18">
        <v>44381</v>
      </c>
      <c r="B81" s="20" t="s">
        <v>2849</v>
      </c>
      <c r="C81" s="19">
        <v>21700000</v>
      </c>
      <c r="D81" s="16">
        <v>15</v>
      </c>
      <c r="E81" s="18">
        <v>6.49</v>
      </c>
      <c r="F81" s="17">
        <v>8.2899999999999991</v>
      </c>
      <c r="G81" s="16">
        <v>7.5785999999999998</v>
      </c>
      <c r="H81" s="15">
        <v>3</v>
      </c>
    </row>
    <row r="82" spans="1:8" x14ac:dyDescent="0.3">
      <c r="A82" s="18">
        <v>45511</v>
      </c>
      <c r="B82" s="20" t="s">
        <v>2999</v>
      </c>
      <c r="C82" s="19">
        <v>109900000</v>
      </c>
      <c r="D82" s="16">
        <v>113</v>
      </c>
      <c r="E82" s="18">
        <v>9.82</v>
      </c>
      <c r="F82" s="17">
        <v>21.63</v>
      </c>
      <c r="G82" s="16">
        <v>14.862</v>
      </c>
      <c r="H82" s="15">
        <v>1</v>
      </c>
    </row>
    <row r="83" spans="1:8" x14ac:dyDescent="0.3">
      <c r="A83" s="18">
        <v>45551</v>
      </c>
      <c r="B83" s="20" t="s">
        <v>2974</v>
      </c>
      <c r="C83" s="19">
        <v>10000000</v>
      </c>
      <c r="D83" s="16">
        <v>14</v>
      </c>
      <c r="E83" s="18">
        <v>0.93</v>
      </c>
      <c r="F83" s="17">
        <v>1.87</v>
      </c>
      <c r="G83" s="16">
        <v>1.4021999999999999</v>
      </c>
      <c r="H83" s="15">
        <v>1</v>
      </c>
    </row>
    <row r="84" spans="1:8" x14ac:dyDescent="0.3">
      <c r="A84" s="18">
        <v>45552</v>
      </c>
      <c r="B84" s="20" t="s">
        <v>2811</v>
      </c>
      <c r="C84" s="19">
        <v>57200000</v>
      </c>
      <c r="D84" s="16">
        <v>50</v>
      </c>
      <c r="E84" s="18">
        <v>8.9</v>
      </c>
      <c r="F84" s="17">
        <v>12.93</v>
      </c>
      <c r="G84" s="16">
        <v>10.504300000000001</v>
      </c>
      <c r="H84" s="15">
        <v>3</v>
      </c>
    </row>
    <row r="85" spans="1:8" x14ac:dyDescent="0.3">
      <c r="A85" s="18">
        <v>45601</v>
      </c>
      <c r="B85" s="20" t="s">
        <v>3006</v>
      </c>
      <c r="C85" s="19">
        <v>800000</v>
      </c>
      <c r="D85" s="16">
        <v>2</v>
      </c>
      <c r="E85" s="18">
        <v>6.45</v>
      </c>
      <c r="F85" s="17">
        <v>6.45</v>
      </c>
      <c r="G85" s="16">
        <v>6.45</v>
      </c>
      <c r="H85" s="15">
        <v>1</v>
      </c>
    </row>
    <row r="86" spans="1:8" x14ac:dyDescent="0.3">
      <c r="A86" s="18">
        <v>45661</v>
      </c>
      <c r="B86" s="20" t="s">
        <v>2674</v>
      </c>
      <c r="C86" s="19">
        <v>26000000</v>
      </c>
      <c r="D86" s="16">
        <v>28</v>
      </c>
      <c r="E86" s="18">
        <v>5.83</v>
      </c>
      <c r="F86" s="17">
        <v>7.92</v>
      </c>
      <c r="G86" s="16">
        <v>7.1509</v>
      </c>
      <c r="H86" s="15">
        <v>3</v>
      </c>
    </row>
    <row r="87" spans="1:8" x14ac:dyDescent="0.3">
      <c r="A87" s="18">
        <v>47145</v>
      </c>
      <c r="B87" s="20" t="s">
        <v>2961</v>
      </c>
      <c r="C87" s="19">
        <v>75600000</v>
      </c>
      <c r="D87" s="16">
        <v>61</v>
      </c>
      <c r="E87" s="18">
        <v>13.03</v>
      </c>
      <c r="F87" s="17">
        <v>22.54</v>
      </c>
      <c r="G87" s="16">
        <v>17.388200000000001</v>
      </c>
      <c r="H87" s="15">
        <v>1</v>
      </c>
    </row>
    <row r="88" spans="1:8" x14ac:dyDescent="0.3">
      <c r="A88" s="18">
        <v>47162</v>
      </c>
      <c r="B88" s="20" t="s">
        <v>2893</v>
      </c>
      <c r="C88" s="19">
        <v>6400000</v>
      </c>
      <c r="D88" s="16">
        <v>9</v>
      </c>
      <c r="E88" s="18">
        <v>6.1</v>
      </c>
      <c r="F88" s="17">
        <v>8.8000000000000007</v>
      </c>
      <c r="G88" s="16">
        <v>7.6139000000000001</v>
      </c>
      <c r="H88" s="15">
        <v>2</v>
      </c>
    </row>
    <row r="89" spans="1:8" x14ac:dyDescent="0.3">
      <c r="A89" s="18">
        <v>47202</v>
      </c>
      <c r="B89" s="20" t="s">
        <v>2632</v>
      </c>
      <c r="C89" s="19">
        <v>6900000</v>
      </c>
      <c r="D89" s="16">
        <v>11</v>
      </c>
      <c r="E89" s="18">
        <v>8.77</v>
      </c>
      <c r="F89" s="17">
        <v>12.49</v>
      </c>
      <c r="G89" s="16">
        <v>11.493600000000001</v>
      </c>
      <c r="H89" s="15">
        <v>5</v>
      </c>
    </row>
    <row r="90" spans="1:8" x14ac:dyDescent="0.3">
      <c r="A90" s="18">
        <v>47203</v>
      </c>
      <c r="B90" s="20" t="s">
        <v>2943</v>
      </c>
      <c r="C90" s="19">
        <v>2700000</v>
      </c>
      <c r="D90" s="16">
        <v>4</v>
      </c>
      <c r="E90" s="18">
        <v>8.2899999999999991</v>
      </c>
      <c r="F90" s="17">
        <v>9.51</v>
      </c>
      <c r="G90" s="16">
        <v>8.9210999999999991</v>
      </c>
      <c r="H90" s="15">
        <v>3</v>
      </c>
    </row>
    <row r="91" spans="1:8" x14ac:dyDescent="0.3">
      <c r="A91" s="18">
        <v>47363</v>
      </c>
      <c r="B91" s="20" t="s">
        <v>2850</v>
      </c>
      <c r="C91" s="19">
        <v>17700000</v>
      </c>
      <c r="D91" s="16">
        <v>24</v>
      </c>
      <c r="E91" s="18">
        <v>70.47</v>
      </c>
      <c r="F91" s="17">
        <v>99.54</v>
      </c>
      <c r="G91" s="16">
        <v>80.224500000000006</v>
      </c>
      <c r="H91" s="15">
        <v>3</v>
      </c>
    </row>
    <row r="92" spans="1:8" x14ac:dyDescent="0.3">
      <c r="A92" s="18">
        <v>47441</v>
      </c>
      <c r="B92" s="20" t="s">
        <v>2851</v>
      </c>
      <c r="C92" s="19">
        <v>7700000</v>
      </c>
      <c r="D92" s="16">
        <v>18</v>
      </c>
      <c r="E92" s="18">
        <v>13.27</v>
      </c>
      <c r="F92" s="17">
        <v>20.239999999999998</v>
      </c>
      <c r="G92" s="16">
        <v>16.266500000000001</v>
      </c>
      <c r="H92" s="15">
        <v>2</v>
      </c>
    </row>
    <row r="93" spans="1:8" x14ac:dyDescent="0.3">
      <c r="A93" s="18">
        <v>47631</v>
      </c>
      <c r="B93" s="20" t="s">
        <v>2875</v>
      </c>
      <c r="C93" s="19">
        <v>13800000</v>
      </c>
      <c r="D93" s="16">
        <v>24</v>
      </c>
      <c r="E93" s="18">
        <v>4.67</v>
      </c>
      <c r="F93" s="17">
        <v>8.24</v>
      </c>
      <c r="G93" s="16">
        <v>6.3883999999999999</v>
      </c>
      <c r="H93" s="15">
        <v>1</v>
      </c>
    </row>
    <row r="94" spans="1:8" x14ac:dyDescent="0.3">
      <c r="A94" s="18">
        <v>47641</v>
      </c>
      <c r="B94" s="20" t="s">
        <v>2954</v>
      </c>
      <c r="C94" s="19">
        <v>54000000</v>
      </c>
      <c r="D94" s="16">
        <v>17</v>
      </c>
      <c r="E94" s="18">
        <v>5.25</v>
      </c>
      <c r="F94" s="17">
        <v>7.59</v>
      </c>
      <c r="G94" s="16">
        <v>6.8830999999999998</v>
      </c>
      <c r="H94" s="15">
        <v>1</v>
      </c>
    </row>
    <row r="95" spans="1:8" x14ac:dyDescent="0.3">
      <c r="A95" s="18">
        <v>47641</v>
      </c>
      <c r="B95" s="20" t="s">
        <v>2954</v>
      </c>
      <c r="C95" s="19">
        <v>331600000</v>
      </c>
      <c r="D95" s="16">
        <v>90</v>
      </c>
      <c r="E95" s="18">
        <v>5.12</v>
      </c>
      <c r="F95" s="17">
        <v>8.7200000000000006</v>
      </c>
      <c r="G95" s="16">
        <v>6.7907000000000002</v>
      </c>
      <c r="H95" s="15">
        <v>2</v>
      </c>
    </row>
    <row r="96" spans="1:8" x14ac:dyDescent="0.3">
      <c r="A96" s="18">
        <v>49065</v>
      </c>
      <c r="B96" s="20" t="s">
        <v>2894</v>
      </c>
      <c r="C96" s="19">
        <v>105800000</v>
      </c>
      <c r="D96" s="16">
        <v>71</v>
      </c>
      <c r="E96" s="18">
        <v>9.08</v>
      </c>
      <c r="F96" s="17">
        <v>12.3</v>
      </c>
      <c r="G96" s="16">
        <v>10.6434</v>
      </c>
      <c r="H96" s="15">
        <v>1</v>
      </c>
    </row>
    <row r="97" spans="1:8" x14ac:dyDescent="0.3">
      <c r="A97" s="18">
        <v>49191</v>
      </c>
      <c r="B97" s="20" t="s">
        <v>2921</v>
      </c>
      <c r="C97" s="19">
        <v>398900000</v>
      </c>
      <c r="D97" s="16">
        <v>227</v>
      </c>
      <c r="E97" s="18">
        <v>12.0122</v>
      </c>
      <c r="F97" s="17">
        <v>27.68</v>
      </c>
      <c r="G97" s="16">
        <v>16.8139</v>
      </c>
      <c r="H97" s="15">
        <v>5</v>
      </c>
    </row>
    <row r="98" spans="1:8" x14ac:dyDescent="0.3">
      <c r="A98" s="18">
        <v>49671</v>
      </c>
      <c r="B98" s="20" t="s">
        <v>2986</v>
      </c>
      <c r="C98" s="19">
        <v>121900000</v>
      </c>
      <c r="D98" s="16">
        <v>77</v>
      </c>
      <c r="E98" s="18">
        <v>17.46</v>
      </c>
      <c r="F98" s="17">
        <v>30.35</v>
      </c>
      <c r="G98" s="16">
        <v>24.0352</v>
      </c>
      <c r="H98" s="15">
        <v>3</v>
      </c>
    </row>
    <row r="99" spans="1:8" x14ac:dyDescent="0.3">
      <c r="A99" s="18">
        <v>50112</v>
      </c>
      <c r="B99" s="20" t="s">
        <v>2895</v>
      </c>
      <c r="C99" s="19">
        <v>38300000</v>
      </c>
      <c r="D99" s="16">
        <v>42</v>
      </c>
      <c r="E99" s="18">
        <v>5.52</v>
      </c>
      <c r="F99" s="17">
        <v>14.37</v>
      </c>
      <c r="G99" s="16">
        <v>8.1976999999999993</v>
      </c>
      <c r="H99" s="15">
        <v>2</v>
      </c>
    </row>
    <row r="100" spans="1:8" x14ac:dyDescent="0.3">
      <c r="A100" s="18">
        <v>50113</v>
      </c>
      <c r="B100" s="20" t="s">
        <v>3015</v>
      </c>
      <c r="C100" s="19">
        <v>24600000</v>
      </c>
      <c r="D100" s="16">
        <v>3</v>
      </c>
      <c r="E100" s="18">
        <v>3.7044999999999999</v>
      </c>
      <c r="F100" s="17">
        <v>4.9035000000000002</v>
      </c>
      <c r="G100" s="16">
        <v>4.3299000000000003</v>
      </c>
      <c r="H100" s="15">
        <v>1</v>
      </c>
    </row>
    <row r="101" spans="1:8" x14ac:dyDescent="0.3">
      <c r="A101" s="18">
        <v>52137</v>
      </c>
      <c r="B101" s="20" t="s">
        <v>2621</v>
      </c>
      <c r="C101" s="19">
        <v>12200000</v>
      </c>
      <c r="D101" s="16">
        <v>27</v>
      </c>
      <c r="E101" s="18">
        <v>11.03</v>
      </c>
      <c r="F101" s="17">
        <v>13.1</v>
      </c>
      <c r="G101" s="16">
        <v>11.700100000000001</v>
      </c>
      <c r="H101" s="15">
        <v>5</v>
      </c>
    </row>
    <row r="102" spans="1:8" x14ac:dyDescent="0.3">
      <c r="A102" s="18">
        <v>52842</v>
      </c>
      <c r="B102" s="20" t="s">
        <v>2945</v>
      </c>
      <c r="C102" s="19">
        <v>1200000</v>
      </c>
      <c r="D102" s="16">
        <v>4</v>
      </c>
      <c r="E102" s="18">
        <v>2.35</v>
      </c>
      <c r="F102" s="17">
        <v>2.52</v>
      </c>
      <c r="G102" s="16">
        <v>2.4641999999999999</v>
      </c>
      <c r="H102" s="15">
        <v>3</v>
      </c>
    </row>
    <row r="103" spans="1:8" x14ac:dyDescent="0.3">
      <c r="A103" s="18">
        <v>52852</v>
      </c>
      <c r="B103" s="20" t="s">
        <v>2936</v>
      </c>
      <c r="C103" s="19">
        <v>8500000</v>
      </c>
      <c r="D103" s="16">
        <v>10</v>
      </c>
      <c r="E103" s="18">
        <v>3.05</v>
      </c>
      <c r="F103" s="17">
        <v>3.67</v>
      </c>
      <c r="G103" s="16">
        <v>3.2959999999999998</v>
      </c>
      <c r="H103" s="15">
        <v>2</v>
      </c>
    </row>
    <row r="104" spans="1:8" x14ac:dyDescent="0.3">
      <c r="A104" s="18">
        <v>53924</v>
      </c>
      <c r="B104" s="20" t="s">
        <v>3018</v>
      </c>
      <c r="C104" s="19">
        <v>53300000</v>
      </c>
      <c r="D104" s="16">
        <v>5</v>
      </c>
      <c r="E104" s="18">
        <v>0.25</v>
      </c>
      <c r="F104" s="17">
        <v>0.74</v>
      </c>
      <c r="G104" s="16">
        <v>0.72230000000000005</v>
      </c>
      <c r="H104" s="15">
        <v>1</v>
      </c>
    </row>
    <row r="105" spans="1:8" x14ac:dyDescent="0.3">
      <c r="A105" s="18">
        <v>54255</v>
      </c>
      <c r="B105" s="20" t="s">
        <v>2993</v>
      </c>
      <c r="C105" s="19">
        <v>11300000</v>
      </c>
      <c r="D105" s="16">
        <v>14</v>
      </c>
      <c r="E105" s="18">
        <v>4.2699999999999996</v>
      </c>
      <c r="F105" s="17">
        <v>5.69</v>
      </c>
      <c r="G105" s="16">
        <v>4.8630000000000004</v>
      </c>
      <c r="H105" s="15">
        <v>1</v>
      </c>
    </row>
    <row r="106" spans="1:8" x14ac:dyDescent="0.3">
      <c r="A106" s="18">
        <v>55381</v>
      </c>
      <c r="B106" s="20" t="s">
        <v>2955</v>
      </c>
      <c r="C106" s="19">
        <v>1000000</v>
      </c>
      <c r="D106" s="16">
        <v>2</v>
      </c>
      <c r="E106" s="18">
        <v>0.01</v>
      </c>
      <c r="F106" s="17">
        <v>0.01</v>
      </c>
      <c r="G106" s="16">
        <v>0.01</v>
      </c>
      <c r="H106" s="15">
        <v>2</v>
      </c>
    </row>
    <row r="107" spans="1:8" x14ac:dyDescent="0.3">
      <c r="A107" s="18">
        <v>61753</v>
      </c>
      <c r="B107" s="20" t="s">
        <v>2946</v>
      </c>
      <c r="C107" s="19">
        <v>6200000</v>
      </c>
      <c r="D107" s="16">
        <v>7</v>
      </c>
      <c r="E107" s="18">
        <v>3.18</v>
      </c>
      <c r="F107" s="17">
        <v>5.65</v>
      </c>
      <c r="G107" s="16">
        <v>4.3305999999999996</v>
      </c>
      <c r="H107" s="15">
        <v>1</v>
      </c>
    </row>
    <row r="108" spans="1:8" x14ac:dyDescent="0.3">
      <c r="A108" s="18">
        <v>61791</v>
      </c>
      <c r="B108" s="20" t="s">
        <v>2789</v>
      </c>
      <c r="C108" s="19">
        <v>114000000</v>
      </c>
      <c r="D108" s="16">
        <v>58</v>
      </c>
      <c r="E108" s="18">
        <v>15.83</v>
      </c>
      <c r="F108" s="17">
        <v>18.329999999999998</v>
      </c>
      <c r="G108" s="16">
        <v>17.052800000000001</v>
      </c>
      <c r="H108" s="15">
        <v>3</v>
      </c>
    </row>
    <row r="109" spans="1:8" x14ac:dyDescent="0.3">
      <c r="A109" s="18">
        <v>61893</v>
      </c>
      <c r="B109" s="20" t="s">
        <v>2865</v>
      </c>
      <c r="C109" s="19">
        <v>210800000</v>
      </c>
      <c r="D109" s="16">
        <v>141</v>
      </c>
      <c r="E109" s="18">
        <v>9</v>
      </c>
      <c r="F109" s="17">
        <v>12.85</v>
      </c>
      <c r="G109" s="16">
        <v>11.0992</v>
      </c>
      <c r="H109" s="15">
        <v>3</v>
      </c>
    </row>
    <row r="110" spans="1:8" x14ac:dyDescent="0.3">
      <c r="A110" s="18">
        <v>61952</v>
      </c>
      <c r="B110" s="20" t="s">
        <v>2963</v>
      </c>
      <c r="C110" s="19">
        <v>6800000</v>
      </c>
      <c r="D110" s="16">
        <v>7</v>
      </c>
      <c r="E110" s="18">
        <v>3.89</v>
      </c>
      <c r="F110" s="17">
        <v>5.03</v>
      </c>
      <c r="G110" s="16">
        <v>4.7820999999999998</v>
      </c>
      <c r="H110" s="15">
        <v>1</v>
      </c>
    </row>
    <row r="111" spans="1:8" x14ac:dyDescent="0.3">
      <c r="A111" s="18">
        <v>61952</v>
      </c>
      <c r="B111" s="20" t="s">
        <v>2963</v>
      </c>
      <c r="C111" s="19">
        <v>2700000</v>
      </c>
      <c r="D111" s="16">
        <v>6</v>
      </c>
      <c r="E111" s="18">
        <v>5</v>
      </c>
      <c r="F111" s="17">
        <v>5.85</v>
      </c>
      <c r="G111" s="16">
        <v>5.4667000000000003</v>
      </c>
      <c r="H111" s="15">
        <v>2</v>
      </c>
    </row>
    <row r="112" spans="1:8" x14ac:dyDescent="0.3">
      <c r="A112" s="18">
        <v>62083</v>
      </c>
      <c r="B112" s="20" t="s">
        <v>2964</v>
      </c>
      <c r="C112" s="19">
        <v>59500000</v>
      </c>
      <c r="D112" s="16">
        <v>65</v>
      </c>
      <c r="E112" s="18">
        <v>26.12</v>
      </c>
      <c r="F112" s="17">
        <v>49.52</v>
      </c>
      <c r="G112" s="16">
        <v>33.686599999999999</v>
      </c>
      <c r="H112" s="15">
        <v>3</v>
      </c>
    </row>
    <row r="113" spans="1:8" x14ac:dyDescent="0.3">
      <c r="A113" s="18">
        <v>62234</v>
      </c>
      <c r="B113" s="20" t="s">
        <v>2947</v>
      </c>
      <c r="C113" s="19">
        <v>82900000</v>
      </c>
      <c r="D113" s="16">
        <v>42</v>
      </c>
      <c r="E113" s="18">
        <v>24.198799999999999</v>
      </c>
      <c r="F113" s="17">
        <v>110.65</v>
      </c>
      <c r="G113" s="16">
        <v>67.1798</v>
      </c>
      <c r="H113" s="15">
        <v>2</v>
      </c>
    </row>
    <row r="114" spans="1:8" x14ac:dyDescent="0.3">
      <c r="A114" s="18">
        <v>62482</v>
      </c>
      <c r="B114" s="20" t="s">
        <v>2842</v>
      </c>
      <c r="C114" s="19">
        <v>2100000</v>
      </c>
      <c r="D114" s="16">
        <v>8</v>
      </c>
      <c r="E114" s="18">
        <v>10.15</v>
      </c>
      <c r="F114" s="17">
        <v>11.08</v>
      </c>
      <c r="G114" s="16">
        <v>10.491400000000001</v>
      </c>
      <c r="H114" s="15">
        <v>3</v>
      </c>
    </row>
    <row r="115" spans="1:8" x14ac:dyDescent="0.3">
      <c r="A115" s="18">
        <v>62573</v>
      </c>
      <c r="B115" s="20" t="s">
        <v>2948</v>
      </c>
      <c r="C115" s="19">
        <v>238700000</v>
      </c>
      <c r="D115" s="16">
        <v>190</v>
      </c>
      <c r="E115" s="18">
        <v>18.190000000000001</v>
      </c>
      <c r="F115" s="17">
        <v>32.049999999999997</v>
      </c>
      <c r="G115" s="16">
        <v>24.4328</v>
      </c>
      <c r="H115" s="15">
        <v>3</v>
      </c>
    </row>
    <row r="116" spans="1:8" x14ac:dyDescent="0.3">
      <c r="A116" s="18">
        <v>62743</v>
      </c>
      <c r="B116" s="20" t="s">
        <v>2609</v>
      </c>
      <c r="C116" s="19">
        <v>280500000</v>
      </c>
      <c r="D116" s="16">
        <v>173</v>
      </c>
      <c r="E116" s="18">
        <v>12.8</v>
      </c>
      <c r="F116" s="17">
        <v>17.14</v>
      </c>
      <c r="G116" s="16">
        <v>14.919700000000001</v>
      </c>
      <c r="H116" s="15">
        <v>3</v>
      </c>
    </row>
    <row r="117" spans="1:8" x14ac:dyDescent="0.3">
      <c r="A117" s="18">
        <v>62881</v>
      </c>
      <c r="B117" s="20" t="s">
        <v>2832</v>
      </c>
      <c r="C117" s="19">
        <v>17900000</v>
      </c>
      <c r="D117" s="16">
        <v>30</v>
      </c>
      <c r="E117" s="18">
        <v>11.33</v>
      </c>
      <c r="F117" s="17">
        <v>19.37</v>
      </c>
      <c r="G117" s="16">
        <v>17.241199999999999</v>
      </c>
      <c r="H117" s="15">
        <v>3</v>
      </c>
    </row>
    <row r="118" spans="1:8" x14ac:dyDescent="0.3">
      <c r="A118" s="18">
        <v>64143</v>
      </c>
      <c r="B118" s="20" t="s">
        <v>2729</v>
      </c>
      <c r="C118" s="19">
        <v>623000000</v>
      </c>
      <c r="D118" s="16">
        <v>333</v>
      </c>
      <c r="E118" s="18">
        <v>9.16</v>
      </c>
      <c r="F118" s="17">
        <v>16.278300000000002</v>
      </c>
      <c r="G118" s="16">
        <v>12.867000000000001</v>
      </c>
      <c r="H118" s="15">
        <v>2</v>
      </c>
    </row>
    <row r="119" spans="1:8" x14ac:dyDescent="0.3">
      <c r="A119" s="18">
        <v>64161</v>
      </c>
      <c r="B119" s="20" t="s">
        <v>2827</v>
      </c>
      <c r="C119" s="19">
        <v>6400000</v>
      </c>
      <c r="D119" s="16">
        <v>13</v>
      </c>
      <c r="E119" s="18">
        <v>42.88</v>
      </c>
      <c r="F119" s="17">
        <v>58.65</v>
      </c>
      <c r="G119" s="16">
        <v>50.646700000000003</v>
      </c>
      <c r="H119" s="15">
        <v>3</v>
      </c>
    </row>
    <row r="120" spans="1:8" x14ac:dyDescent="0.3">
      <c r="A120" s="18">
        <v>64322</v>
      </c>
      <c r="B120" s="20" t="s">
        <v>2977</v>
      </c>
      <c r="C120" s="19">
        <v>800000</v>
      </c>
      <c r="D120" s="16">
        <v>1</v>
      </c>
      <c r="E120" s="18">
        <v>28.67</v>
      </c>
      <c r="F120" s="17">
        <v>28.67</v>
      </c>
      <c r="G120" s="16">
        <v>28.67</v>
      </c>
      <c r="H120" s="15">
        <v>2</v>
      </c>
    </row>
    <row r="121" spans="1:8" x14ac:dyDescent="0.3">
      <c r="A121" s="18">
        <v>64381</v>
      </c>
      <c r="B121" s="20" t="s">
        <v>2906</v>
      </c>
      <c r="C121" s="19">
        <v>12700000</v>
      </c>
      <c r="D121" s="16">
        <v>17</v>
      </c>
      <c r="E121" s="18">
        <v>13.95</v>
      </c>
      <c r="F121" s="17">
        <v>24.88</v>
      </c>
      <c r="G121" s="16">
        <v>20.868099999999998</v>
      </c>
      <c r="H121" s="15">
        <v>2</v>
      </c>
    </row>
    <row r="122" spans="1:8" x14ac:dyDescent="0.3">
      <c r="A122" s="18">
        <v>64411</v>
      </c>
      <c r="B122" s="20" t="s">
        <v>3028</v>
      </c>
      <c r="C122" s="19">
        <v>6100000</v>
      </c>
      <c r="D122" s="16">
        <v>10</v>
      </c>
      <c r="E122" s="18">
        <v>28.51</v>
      </c>
      <c r="F122" s="17">
        <v>39.65</v>
      </c>
      <c r="G122" s="16">
        <v>30.915700000000001</v>
      </c>
      <c r="H122" s="15">
        <v>2</v>
      </c>
    </row>
    <row r="123" spans="1:8" x14ac:dyDescent="0.3">
      <c r="A123" s="18">
        <v>64412</v>
      </c>
      <c r="B123" s="20" t="s">
        <v>3029</v>
      </c>
      <c r="C123" s="19">
        <v>14100000</v>
      </c>
      <c r="D123" s="16">
        <v>7</v>
      </c>
      <c r="E123" s="18">
        <v>28.51</v>
      </c>
      <c r="F123" s="17">
        <v>44.55</v>
      </c>
      <c r="G123" s="16">
        <v>30.784800000000001</v>
      </c>
      <c r="H123" s="15">
        <v>2</v>
      </c>
    </row>
    <row r="124" spans="1:8" x14ac:dyDescent="0.3">
      <c r="A124" s="18">
        <v>64492</v>
      </c>
      <c r="B124" s="20" t="s">
        <v>2984</v>
      </c>
      <c r="C124" s="19">
        <v>200000</v>
      </c>
      <c r="D124" s="16">
        <v>1</v>
      </c>
      <c r="E124" s="18">
        <v>2.61</v>
      </c>
      <c r="F124" s="17">
        <v>2.61</v>
      </c>
      <c r="G124" s="16">
        <v>2.61</v>
      </c>
      <c r="H124" s="15">
        <v>1</v>
      </c>
    </row>
    <row r="125" spans="1:8" x14ac:dyDescent="0.3">
      <c r="A125" s="18">
        <v>64511</v>
      </c>
      <c r="B125" s="20" t="s">
        <v>2872</v>
      </c>
      <c r="C125" s="19">
        <v>73900000</v>
      </c>
      <c r="D125" s="16">
        <v>59</v>
      </c>
      <c r="E125" s="18">
        <v>4.7</v>
      </c>
      <c r="F125" s="17">
        <v>6.78</v>
      </c>
      <c r="G125" s="16">
        <v>5.6753</v>
      </c>
      <c r="H125" s="15">
        <v>1</v>
      </c>
    </row>
    <row r="126" spans="1:8" x14ac:dyDescent="0.3">
      <c r="A126" s="18">
        <v>64691</v>
      </c>
      <c r="B126" s="20" t="s">
        <v>2994</v>
      </c>
      <c r="C126" s="19">
        <v>2400000</v>
      </c>
      <c r="D126" s="16">
        <v>5</v>
      </c>
      <c r="E126" s="18">
        <v>26.83</v>
      </c>
      <c r="F126" s="17">
        <v>31.69</v>
      </c>
      <c r="G126" s="16">
        <v>30.3125</v>
      </c>
      <c r="H126" s="15">
        <v>1</v>
      </c>
    </row>
    <row r="127" spans="1:8" x14ac:dyDescent="0.3">
      <c r="A127" s="18">
        <v>64771</v>
      </c>
      <c r="B127" s="20" t="s">
        <v>3037</v>
      </c>
      <c r="C127" s="19">
        <v>10800000</v>
      </c>
      <c r="D127" s="16">
        <v>8</v>
      </c>
      <c r="E127" s="18">
        <v>11.36</v>
      </c>
      <c r="F127" s="17">
        <v>25.15</v>
      </c>
      <c r="G127" s="16">
        <v>14.838699999999999</v>
      </c>
      <c r="H127" s="15">
        <v>3</v>
      </c>
    </row>
    <row r="128" spans="1:8" x14ac:dyDescent="0.3">
      <c r="A128" s="18">
        <v>64861</v>
      </c>
      <c r="B128" s="20" t="s">
        <v>2859</v>
      </c>
      <c r="C128" s="19">
        <v>30900000</v>
      </c>
      <c r="D128" s="16">
        <v>38</v>
      </c>
      <c r="E128" s="18">
        <v>10.66</v>
      </c>
      <c r="F128" s="17">
        <v>14.54</v>
      </c>
      <c r="G128" s="16">
        <v>12.9573</v>
      </c>
      <c r="H128" s="15">
        <v>2</v>
      </c>
    </row>
    <row r="129" spans="1:8" x14ac:dyDescent="0.3">
      <c r="A129" s="18">
        <v>65321</v>
      </c>
      <c r="B129" s="20" t="s">
        <v>2886</v>
      </c>
      <c r="C129" s="19">
        <v>600000</v>
      </c>
      <c r="D129" s="16">
        <v>1</v>
      </c>
      <c r="E129" s="18">
        <v>89.15</v>
      </c>
      <c r="F129" s="17">
        <v>89.15</v>
      </c>
      <c r="G129" s="16">
        <v>89.15</v>
      </c>
      <c r="H129" s="15">
        <v>2</v>
      </c>
    </row>
    <row r="130" spans="1:8" x14ac:dyDescent="0.3">
      <c r="A130" s="18">
        <v>65891</v>
      </c>
      <c r="B130" s="20" t="s">
        <v>2897</v>
      </c>
      <c r="C130" s="19">
        <v>41500000</v>
      </c>
      <c r="D130" s="16">
        <v>53</v>
      </c>
      <c r="E130" s="18">
        <v>14.78</v>
      </c>
      <c r="F130" s="17">
        <v>22.76</v>
      </c>
      <c r="G130" s="16">
        <v>18.7499</v>
      </c>
      <c r="H130" s="15">
        <v>2</v>
      </c>
    </row>
    <row r="131" spans="1:8" x14ac:dyDescent="0.3">
      <c r="A131" s="18">
        <v>65911</v>
      </c>
      <c r="B131" s="20" t="s">
        <v>3038</v>
      </c>
      <c r="C131" s="19">
        <v>1700000</v>
      </c>
      <c r="D131" s="16">
        <v>4</v>
      </c>
      <c r="E131" s="18">
        <v>20.79</v>
      </c>
      <c r="F131" s="17">
        <v>40.75</v>
      </c>
      <c r="G131" s="16">
        <v>30.773499999999999</v>
      </c>
      <c r="H131" s="15">
        <v>1</v>
      </c>
    </row>
    <row r="132" spans="1:8" x14ac:dyDescent="0.3">
      <c r="A132" s="18">
        <v>66681</v>
      </c>
      <c r="B132" s="20" t="s">
        <v>2835</v>
      </c>
      <c r="C132" s="19">
        <v>41500000</v>
      </c>
      <c r="D132" s="16">
        <v>41</v>
      </c>
      <c r="E132" s="18">
        <v>7.51</v>
      </c>
      <c r="F132" s="17">
        <v>12.39</v>
      </c>
      <c r="G132" s="16">
        <v>9.7286999999999999</v>
      </c>
      <c r="H132" s="15">
        <v>2</v>
      </c>
    </row>
    <row r="133" spans="1:8" x14ac:dyDescent="0.3">
      <c r="A133" s="18">
        <v>66682</v>
      </c>
      <c r="B133" s="20" t="s">
        <v>2907</v>
      </c>
      <c r="C133" s="19">
        <v>25200000</v>
      </c>
      <c r="D133" s="16">
        <v>22</v>
      </c>
      <c r="E133" s="18">
        <v>6.84</v>
      </c>
      <c r="F133" s="17">
        <v>9.3000000000000007</v>
      </c>
      <c r="G133" s="16">
        <v>8.7591999999999999</v>
      </c>
      <c r="H133" s="15">
        <v>2</v>
      </c>
    </row>
    <row r="134" spans="1:8" x14ac:dyDescent="0.3">
      <c r="A134" s="18">
        <v>80114</v>
      </c>
      <c r="B134" s="20" t="s">
        <v>2876</v>
      </c>
      <c r="C134" s="19">
        <v>9900000</v>
      </c>
      <c r="D134" s="16">
        <v>24</v>
      </c>
      <c r="E134" s="18">
        <v>16.420000000000002</v>
      </c>
      <c r="F134" s="17">
        <v>26.39</v>
      </c>
      <c r="G134" s="16">
        <v>20.748799999999999</v>
      </c>
      <c r="H134" s="15">
        <v>1</v>
      </c>
    </row>
    <row r="135" spans="1:8" x14ac:dyDescent="0.3">
      <c r="A135" s="18">
        <v>80272</v>
      </c>
      <c r="B135" s="20" t="s">
        <v>2956</v>
      </c>
      <c r="C135" s="19">
        <v>22600000</v>
      </c>
      <c r="D135" s="16">
        <v>23</v>
      </c>
      <c r="E135" s="18">
        <v>23.6</v>
      </c>
      <c r="F135" s="17">
        <v>37.844299999999997</v>
      </c>
      <c r="G135" s="16">
        <v>29.142199999999999</v>
      </c>
      <c r="H135" s="15">
        <v>1</v>
      </c>
    </row>
    <row r="136" spans="1:8" x14ac:dyDescent="0.3">
      <c r="A136" s="18">
        <v>80281</v>
      </c>
      <c r="B136" s="20" t="s">
        <v>2845</v>
      </c>
      <c r="C136" s="19">
        <v>42500000</v>
      </c>
      <c r="D136" s="16">
        <v>34</v>
      </c>
      <c r="E136" s="18">
        <v>4.7300000000000004</v>
      </c>
      <c r="F136" s="17">
        <v>6.9</v>
      </c>
      <c r="G136" s="16">
        <v>5.77</v>
      </c>
      <c r="H136" s="15">
        <v>2</v>
      </c>
    </row>
    <row r="137" spans="1:8" x14ac:dyDescent="0.3">
      <c r="A137" s="18">
        <v>80661</v>
      </c>
      <c r="B137" s="20" t="s">
        <v>2836</v>
      </c>
      <c r="C137" s="19">
        <v>15400000</v>
      </c>
      <c r="D137" s="16">
        <v>29</v>
      </c>
      <c r="E137" s="18">
        <v>4.1399999999999997</v>
      </c>
      <c r="F137" s="17">
        <v>6.15</v>
      </c>
      <c r="G137" s="16">
        <v>5.0880999999999998</v>
      </c>
      <c r="H137" s="15">
        <v>3</v>
      </c>
    </row>
    <row r="138" spans="1:8" x14ac:dyDescent="0.3">
      <c r="A138" s="18">
        <v>80764</v>
      </c>
      <c r="B138" s="20" t="s">
        <v>2970</v>
      </c>
      <c r="C138" s="19">
        <v>33900000</v>
      </c>
      <c r="D138" s="16">
        <v>20</v>
      </c>
      <c r="E138" s="18">
        <v>2.94</v>
      </c>
      <c r="F138" s="17">
        <v>3.44</v>
      </c>
      <c r="G138" s="16">
        <v>3.0516999999999999</v>
      </c>
      <c r="H138" s="15">
        <v>1</v>
      </c>
    </row>
    <row r="139" spans="1:8" x14ac:dyDescent="0.3">
      <c r="A139" s="18">
        <v>80923</v>
      </c>
      <c r="B139" s="20" t="s">
        <v>2790</v>
      </c>
      <c r="C139" s="19">
        <v>90400000</v>
      </c>
      <c r="D139" s="16">
        <v>28</v>
      </c>
      <c r="E139" s="18">
        <v>12.73</v>
      </c>
      <c r="F139" s="17">
        <v>14.28</v>
      </c>
      <c r="G139" s="16">
        <v>13.500400000000001</v>
      </c>
      <c r="H139" s="15">
        <v>2</v>
      </c>
    </row>
    <row r="140" spans="1:8" x14ac:dyDescent="0.3">
      <c r="A140" s="18">
        <v>81041</v>
      </c>
      <c r="B140" s="20" t="s">
        <v>2914</v>
      </c>
      <c r="C140" s="19">
        <v>47700000</v>
      </c>
      <c r="D140" s="16">
        <v>16</v>
      </c>
      <c r="E140" s="18">
        <v>11.64</v>
      </c>
      <c r="F140" s="17">
        <v>15</v>
      </c>
      <c r="G140" s="16">
        <v>13.152200000000001</v>
      </c>
      <c r="H140" s="15">
        <v>2</v>
      </c>
    </row>
    <row r="141" spans="1:8" x14ac:dyDescent="0.3">
      <c r="A141" s="18">
        <v>81102</v>
      </c>
      <c r="B141" s="20" t="s">
        <v>2995</v>
      </c>
      <c r="C141" s="19">
        <v>3400000</v>
      </c>
      <c r="D141" s="16">
        <v>11</v>
      </c>
      <c r="E141" s="18">
        <v>1.66</v>
      </c>
      <c r="F141" s="17">
        <v>3.73</v>
      </c>
      <c r="G141" s="16">
        <v>2.6225999999999998</v>
      </c>
      <c r="H141" s="15">
        <v>1</v>
      </c>
    </row>
    <row r="142" spans="1:8" x14ac:dyDescent="0.3">
      <c r="A142" s="18">
        <v>83494</v>
      </c>
      <c r="B142" s="20" t="s">
        <v>2703</v>
      </c>
      <c r="C142" s="19">
        <v>33400000</v>
      </c>
      <c r="D142" s="16">
        <v>16</v>
      </c>
      <c r="E142" s="18">
        <v>7.71</v>
      </c>
      <c r="F142" s="17">
        <v>9.7100000000000009</v>
      </c>
      <c r="G142" s="16">
        <v>9.0420999999999996</v>
      </c>
      <c r="H142" s="15">
        <v>3</v>
      </c>
    </row>
    <row r="143" spans="1:8" x14ac:dyDescent="0.3">
      <c r="A143" s="18">
        <v>83905</v>
      </c>
      <c r="B143" s="20" t="s">
        <v>3001</v>
      </c>
      <c r="C143" s="19">
        <v>56500000</v>
      </c>
      <c r="D143" s="16">
        <v>59</v>
      </c>
      <c r="E143" s="18">
        <v>15.74</v>
      </c>
      <c r="F143" s="17">
        <v>52.88</v>
      </c>
      <c r="G143" s="16">
        <v>33.8416</v>
      </c>
      <c r="H143" s="15">
        <v>2</v>
      </c>
    </row>
    <row r="144" spans="1:8" x14ac:dyDescent="0.3">
      <c r="A144" s="18">
        <v>84033</v>
      </c>
      <c r="B144" s="20" t="s">
        <v>3002</v>
      </c>
      <c r="C144" s="19">
        <v>8300000</v>
      </c>
      <c r="D144" s="16">
        <v>12</v>
      </c>
      <c r="E144" s="18">
        <v>12.09</v>
      </c>
      <c r="F144" s="17">
        <v>24.84</v>
      </c>
      <c r="G144" s="16">
        <v>20.259799999999998</v>
      </c>
      <c r="H144" s="15">
        <v>1</v>
      </c>
    </row>
    <row r="145" spans="1:8" x14ac:dyDescent="0.3">
      <c r="A145" s="18">
        <v>84362</v>
      </c>
      <c r="B145" s="20" t="s">
        <v>2980</v>
      </c>
      <c r="C145" s="19">
        <v>6400000</v>
      </c>
      <c r="D145" s="16">
        <v>16</v>
      </c>
      <c r="E145" s="18">
        <v>9.7200000000000006</v>
      </c>
      <c r="F145" s="17">
        <v>13.35</v>
      </c>
      <c r="G145" s="16">
        <v>11.8986</v>
      </c>
      <c r="H145" s="15">
        <v>1</v>
      </c>
    </row>
    <row r="146" spans="1:8" x14ac:dyDescent="0.3">
      <c r="A146" s="18">
        <v>84731</v>
      </c>
      <c r="B146" s="20" t="s">
        <v>2923</v>
      </c>
      <c r="C146" s="19">
        <v>6000000</v>
      </c>
      <c r="D146" s="16">
        <v>14</v>
      </c>
      <c r="E146" s="18">
        <v>4.03</v>
      </c>
      <c r="F146" s="17">
        <v>5.92</v>
      </c>
      <c r="G146" s="16">
        <v>4.9561999999999999</v>
      </c>
      <c r="H146" s="15">
        <v>2</v>
      </c>
    </row>
    <row r="147" spans="1:8" x14ac:dyDescent="0.3">
      <c r="A147" s="18">
        <v>84761</v>
      </c>
      <c r="B147" s="20" t="s">
        <v>3008</v>
      </c>
      <c r="C147" s="19">
        <v>1300000</v>
      </c>
      <c r="D147" s="16">
        <v>2</v>
      </c>
      <c r="E147" s="18">
        <v>2.89</v>
      </c>
      <c r="F147" s="17">
        <v>7.67</v>
      </c>
      <c r="G147" s="16">
        <v>5.8315000000000001</v>
      </c>
      <c r="H147" s="15">
        <v>1</v>
      </c>
    </row>
    <row r="148" spans="1:8" x14ac:dyDescent="0.3">
      <c r="A148" s="18">
        <v>84991</v>
      </c>
      <c r="B148" s="20" t="s">
        <v>2852</v>
      </c>
      <c r="C148" s="19">
        <v>60700000</v>
      </c>
      <c r="D148" s="16">
        <v>58</v>
      </c>
      <c r="E148" s="18">
        <v>12.44</v>
      </c>
      <c r="F148" s="17">
        <v>17.93</v>
      </c>
      <c r="G148" s="16">
        <v>14.775600000000001</v>
      </c>
      <c r="H148" s="15">
        <v>2</v>
      </c>
    </row>
    <row r="149" spans="1:8" x14ac:dyDescent="0.3">
      <c r="A149" s="18">
        <v>89334</v>
      </c>
      <c r="B149" s="20" t="s">
        <v>2915</v>
      </c>
      <c r="C149" s="19">
        <v>34700000</v>
      </c>
      <c r="D149" s="16">
        <v>44</v>
      </c>
      <c r="E149" s="18">
        <v>7.69</v>
      </c>
      <c r="F149" s="17">
        <v>16.28</v>
      </c>
      <c r="G149" s="16">
        <v>12.959199999999999</v>
      </c>
      <c r="H149" s="15">
        <v>1</v>
      </c>
    </row>
    <row r="150" spans="1:8" x14ac:dyDescent="0.3">
      <c r="A150" s="18">
        <v>99582</v>
      </c>
      <c r="B150" s="20" t="s">
        <v>3020</v>
      </c>
      <c r="C150" s="19">
        <v>18900000</v>
      </c>
      <c r="D150" s="16">
        <v>26</v>
      </c>
      <c r="E150" s="18">
        <v>21.17</v>
      </c>
      <c r="F150" s="17">
        <v>30</v>
      </c>
      <c r="G150" s="16">
        <v>24.497399999999999</v>
      </c>
      <c r="H150" s="15">
        <v>1</v>
      </c>
    </row>
    <row r="151" spans="1:8" ht="16.8" customHeight="1" thickBot="1" x14ac:dyDescent="0.35">
      <c r="A151" s="12">
        <v>99582</v>
      </c>
      <c r="B151" s="14" t="s">
        <v>3020</v>
      </c>
      <c r="C151" s="13">
        <v>27700000</v>
      </c>
      <c r="D151" s="10">
        <v>27</v>
      </c>
      <c r="E151" s="12">
        <v>18.07</v>
      </c>
      <c r="F151" s="11">
        <v>25.26</v>
      </c>
      <c r="G151" s="10">
        <v>20.1999</v>
      </c>
      <c r="H151" s="9">
        <v>2</v>
      </c>
    </row>
    <row r="152" spans="1:8" ht="16.8" customHeight="1" thickBot="1" x14ac:dyDescent="0.35">
      <c r="A152" s="8" t="s">
        <v>2462</v>
      </c>
      <c r="B152" s="4"/>
      <c r="C152" s="7">
        <f>SUM(C5:C151)</f>
        <v>8187100000</v>
      </c>
      <c r="D152" s="6">
        <f>SUM(D5:D151)</f>
        <v>5543</v>
      </c>
      <c r="E152" s="5"/>
      <c r="F152" s="4"/>
      <c r="G152" s="3"/>
      <c r="H152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/>
  <dimension ref="A1:J150"/>
  <sheetViews>
    <sheetView workbookViewId="0">
      <pane ySplit="4" topLeftCell="A124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3039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13163</v>
      </c>
      <c r="B5" s="26" t="s">
        <v>2925</v>
      </c>
      <c r="C5" s="25">
        <v>13500000</v>
      </c>
      <c r="D5" s="22">
        <v>20</v>
      </c>
      <c r="E5" s="24">
        <v>2.56</v>
      </c>
      <c r="F5" s="23">
        <v>6.11</v>
      </c>
      <c r="G5" s="22">
        <v>5.2618</v>
      </c>
      <c r="H5" s="21">
        <v>1</v>
      </c>
    </row>
    <row r="6" spans="1:10" x14ac:dyDescent="0.3">
      <c r="A6" s="18">
        <v>13163</v>
      </c>
      <c r="B6" s="20" t="s">
        <v>2925</v>
      </c>
      <c r="C6" s="19">
        <v>1000000</v>
      </c>
      <c r="D6" s="16">
        <v>1</v>
      </c>
      <c r="E6" s="18">
        <v>7.4</v>
      </c>
      <c r="F6" s="17">
        <v>7.4</v>
      </c>
      <c r="G6" s="16">
        <v>7.4</v>
      </c>
      <c r="H6" s="15">
        <v>2</v>
      </c>
    </row>
    <row r="7" spans="1:10" x14ac:dyDescent="0.3">
      <c r="A7" s="18">
        <v>14361</v>
      </c>
      <c r="B7" s="20" t="s">
        <v>2653</v>
      </c>
      <c r="C7" s="19">
        <v>30000000</v>
      </c>
      <c r="D7" s="16">
        <v>36</v>
      </c>
      <c r="E7" s="18">
        <v>9.0500000000000007</v>
      </c>
      <c r="F7" s="17">
        <v>13.96</v>
      </c>
      <c r="G7" s="16">
        <v>11.0238</v>
      </c>
      <c r="H7" s="15">
        <v>3</v>
      </c>
    </row>
    <row r="8" spans="1:10" x14ac:dyDescent="0.3">
      <c r="A8" s="18">
        <v>14721</v>
      </c>
      <c r="B8" s="20" t="s">
        <v>2930</v>
      </c>
      <c r="C8" s="19">
        <v>35400000</v>
      </c>
      <c r="D8" s="16">
        <v>20</v>
      </c>
      <c r="E8" s="18">
        <v>2.21</v>
      </c>
      <c r="F8" s="17">
        <v>4.24</v>
      </c>
      <c r="G8" s="16">
        <v>3.3006000000000002</v>
      </c>
      <c r="H8" s="15">
        <v>2</v>
      </c>
    </row>
    <row r="9" spans="1:10" x14ac:dyDescent="0.3">
      <c r="A9" s="18">
        <v>15131</v>
      </c>
      <c r="B9" s="20" t="s">
        <v>3013</v>
      </c>
      <c r="C9" s="19">
        <v>134300000</v>
      </c>
      <c r="D9" s="16">
        <v>96</v>
      </c>
      <c r="E9" s="18">
        <v>11.43</v>
      </c>
      <c r="F9" s="17">
        <v>16.53</v>
      </c>
      <c r="G9" s="16">
        <v>14.1463</v>
      </c>
      <c r="H9" s="15">
        <v>3</v>
      </c>
    </row>
    <row r="10" spans="1:10" x14ac:dyDescent="0.3">
      <c r="A10" s="18">
        <v>15981</v>
      </c>
      <c r="B10" s="20" t="s">
        <v>3031</v>
      </c>
      <c r="C10" s="19">
        <v>26600000</v>
      </c>
      <c r="D10" s="16">
        <v>24</v>
      </c>
      <c r="E10" s="18">
        <v>24.88</v>
      </c>
      <c r="F10" s="17">
        <v>37.28</v>
      </c>
      <c r="G10" s="16">
        <v>31.2393</v>
      </c>
      <c r="H10" s="15">
        <v>1</v>
      </c>
    </row>
    <row r="11" spans="1:10" x14ac:dyDescent="0.3">
      <c r="A11" s="18">
        <v>16262</v>
      </c>
      <c r="B11" s="20" t="s">
        <v>3022</v>
      </c>
      <c r="C11" s="19">
        <v>35100000</v>
      </c>
      <c r="D11" s="16">
        <v>62</v>
      </c>
      <c r="E11" s="18">
        <v>2.5499999999999998</v>
      </c>
      <c r="F11" s="17">
        <v>5.57</v>
      </c>
      <c r="G11" s="16">
        <v>4.1087999999999996</v>
      </c>
      <c r="H11" s="15">
        <v>1</v>
      </c>
    </row>
    <row r="12" spans="1:10" x14ac:dyDescent="0.3">
      <c r="A12" s="18">
        <v>16263</v>
      </c>
      <c r="B12" s="20" t="s">
        <v>2839</v>
      </c>
      <c r="C12" s="19">
        <v>33200000</v>
      </c>
      <c r="D12" s="16">
        <v>13</v>
      </c>
      <c r="E12" s="18">
        <v>4.75</v>
      </c>
      <c r="F12" s="17">
        <v>9.31</v>
      </c>
      <c r="G12" s="16">
        <v>8.2334999999999994</v>
      </c>
      <c r="H12" s="15">
        <v>3</v>
      </c>
    </row>
    <row r="13" spans="1:10" x14ac:dyDescent="0.3">
      <c r="A13" s="18">
        <v>17333</v>
      </c>
      <c r="B13" s="20" t="s">
        <v>2982</v>
      </c>
      <c r="C13" s="19">
        <v>29700000</v>
      </c>
      <c r="D13" s="16">
        <v>30</v>
      </c>
      <c r="E13" s="18">
        <v>3.84</v>
      </c>
      <c r="F13" s="17">
        <v>9.65</v>
      </c>
      <c r="G13" s="16">
        <v>6.6810999999999998</v>
      </c>
      <c r="H13" s="15">
        <v>1</v>
      </c>
    </row>
    <row r="14" spans="1:10" x14ac:dyDescent="0.3">
      <c r="A14" s="18">
        <v>17861</v>
      </c>
      <c r="B14" s="20" t="s">
        <v>2910</v>
      </c>
      <c r="C14" s="19">
        <v>6300000</v>
      </c>
      <c r="D14" s="16">
        <v>16</v>
      </c>
      <c r="E14" s="18">
        <v>6.21</v>
      </c>
      <c r="F14" s="17">
        <v>8.0299999999999994</v>
      </c>
      <c r="G14" s="16">
        <v>7.2031999999999998</v>
      </c>
      <c r="H14" s="15">
        <v>2</v>
      </c>
    </row>
    <row r="15" spans="1:10" x14ac:dyDescent="0.3">
      <c r="A15" s="18">
        <v>17881</v>
      </c>
      <c r="B15" s="20" t="s">
        <v>2972</v>
      </c>
      <c r="C15" s="19">
        <v>3900000</v>
      </c>
      <c r="D15" s="16">
        <v>8</v>
      </c>
      <c r="E15" s="18">
        <v>13.16</v>
      </c>
      <c r="F15" s="17">
        <v>14.66</v>
      </c>
      <c r="G15" s="16">
        <v>13.76</v>
      </c>
      <c r="H15" s="15">
        <v>2</v>
      </c>
    </row>
    <row r="16" spans="1:10" x14ac:dyDescent="0.3">
      <c r="A16" s="18">
        <v>20067</v>
      </c>
      <c r="B16" s="20" t="s">
        <v>2990</v>
      </c>
      <c r="C16" s="19">
        <v>27300000</v>
      </c>
      <c r="D16" s="16">
        <v>29</v>
      </c>
      <c r="E16" s="18">
        <v>5.33</v>
      </c>
      <c r="F16" s="17">
        <v>7.45</v>
      </c>
      <c r="G16" s="16">
        <v>6.3289999999999997</v>
      </c>
      <c r="H16" s="15">
        <v>1</v>
      </c>
    </row>
    <row r="17" spans="1:8" x14ac:dyDescent="0.3">
      <c r="A17" s="18">
        <v>20315</v>
      </c>
      <c r="B17" s="20" t="s">
        <v>2958</v>
      </c>
      <c r="C17" s="19">
        <v>3800000</v>
      </c>
      <c r="D17" s="16">
        <v>4</v>
      </c>
      <c r="E17" s="18">
        <v>2.72</v>
      </c>
      <c r="F17" s="17">
        <v>3.81</v>
      </c>
      <c r="G17" s="16">
        <v>3.7050000000000001</v>
      </c>
      <c r="H17" s="15">
        <v>1</v>
      </c>
    </row>
    <row r="18" spans="1:8" x14ac:dyDescent="0.3">
      <c r="A18" s="18">
        <v>20315</v>
      </c>
      <c r="B18" s="20" t="s">
        <v>2958</v>
      </c>
      <c r="C18" s="19">
        <v>7300000</v>
      </c>
      <c r="D18" s="16">
        <v>6</v>
      </c>
      <c r="E18" s="18">
        <v>3.83</v>
      </c>
      <c r="F18" s="17">
        <v>4.8099999999999996</v>
      </c>
      <c r="G18" s="16">
        <v>4.3898999999999999</v>
      </c>
      <c r="H18" s="15">
        <v>2</v>
      </c>
    </row>
    <row r="19" spans="1:8" x14ac:dyDescent="0.3">
      <c r="A19" s="18">
        <v>20631</v>
      </c>
      <c r="B19" s="20" t="s">
        <v>2862</v>
      </c>
      <c r="C19" s="19">
        <v>7900000</v>
      </c>
      <c r="D19" s="16">
        <v>11</v>
      </c>
      <c r="E19" s="18">
        <v>6.62</v>
      </c>
      <c r="F19" s="17">
        <v>8.27</v>
      </c>
      <c r="G19" s="16">
        <v>7.0101000000000004</v>
      </c>
      <c r="H19" s="15">
        <v>2</v>
      </c>
    </row>
    <row r="20" spans="1:8" x14ac:dyDescent="0.3">
      <c r="A20" s="18">
        <v>20651</v>
      </c>
      <c r="B20" s="20" t="s">
        <v>2917</v>
      </c>
      <c r="C20" s="19">
        <v>9400000</v>
      </c>
      <c r="D20" s="16">
        <v>12</v>
      </c>
      <c r="E20" s="18">
        <v>17.739999999999998</v>
      </c>
      <c r="F20" s="17">
        <v>24.6</v>
      </c>
      <c r="G20" s="16">
        <v>21.911899999999999</v>
      </c>
      <c r="H20" s="15">
        <v>2</v>
      </c>
    </row>
    <row r="21" spans="1:8" x14ac:dyDescent="0.3">
      <c r="A21" s="18">
        <v>22081</v>
      </c>
      <c r="B21" s="20" t="s">
        <v>2577</v>
      </c>
      <c r="C21" s="19">
        <v>115600000</v>
      </c>
      <c r="D21" s="16">
        <v>80</v>
      </c>
      <c r="E21" s="18">
        <v>6.95</v>
      </c>
      <c r="F21" s="17">
        <v>9.6050000000000004</v>
      </c>
      <c r="G21" s="16">
        <v>8.4773999999999994</v>
      </c>
      <c r="H21" s="15">
        <v>4</v>
      </c>
    </row>
    <row r="22" spans="1:8" x14ac:dyDescent="0.3">
      <c r="A22" s="18">
        <v>22282</v>
      </c>
      <c r="B22" s="20" t="s">
        <v>2814</v>
      </c>
      <c r="C22" s="19">
        <v>32400000</v>
      </c>
      <c r="D22" s="16">
        <v>32</v>
      </c>
      <c r="E22" s="18">
        <v>11.4</v>
      </c>
      <c r="F22" s="17">
        <v>16.59</v>
      </c>
      <c r="G22" s="16">
        <v>13.063700000000001</v>
      </c>
      <c r="H22" s="15">
        <v>3</v>
      </c>
    </row>
    <row r="23" spans="1:8" x14ac:dyDescent="0.3">
      <c r="A23" s="18">
        <v>23481</v>
      </c>
      <c r="B23" s="20" t="s">
        <v>3032</v>
      </c>
      <c r="C23" s="19">
        <v>11300000</v>
      </c>
      <c r="D23" s="16">
        <v>13</v>
      </c>
      <c r="E23" s="18">
        <v>48</v>
      </c>
      <c r="F23" s="17">
        <v>65.52</v>
      </c>
      <c r="G23" s="16">
        <v>51.462699999999998</v>
      </c>
      <c r="H23" s="15">
        <v>3</v>
      </c>
    </row>
    <row r="24" spans="1:8" x14ac:dyDescent="0.3">
      <c r="A24" s="18">
        <v>23834</v>
      </c>
      <c r="B24" s="20" t="s">
        <v>3033</v>
      </c>
      <c r="C24" s="19">
        <v>21400000</v>
      </c>
      <c r="D24" s="16">
        <v>34</v>
      </c>
      <c r="E24" s="18">
        <v>38.08</v>
      </c>
      <c r="F24" s="17">
        <v>48.39</v>
      </c>
      <c r="G24" s="16">
        <v>41.415700000000001</v>
      </c>
      <c r="H24" s="15">
        <v>2</v>
      </c>
    </row>
    <row r="25" spans="1:8" x14ac:dyDescent="0.3">
      <c r="A25" s="18">
        <v>24392</v>
      </c>
      <c r="B25" s="20" t="s">
        <v>2918</v>
      </c>
      <c r="C25" s="19">
        <v>223900000</v>
      </c>
      <c r="D25" s="16">
        <v>95</v>
      </c>
      <c r="E25" s="18">
        <v>10.17</v>
      </c>
      <c r="F25" s="17">
        <v>14.05</v>
      </c>
      <c r="G25" s="16">
        <v>11.905099999999999</v>
      </c>
      <c r="H25" s="15">
        <v>2</v>
      </c>
    </row>
    <row r="26" spans="1:8" x14ac:dyDescent="0.3">
      <c r="A26" s="18">
        <v>24565</v>
      </c>
      <c r="B26" s="20" t="s">
        <v>3023</v>
      </c>
      <c r="C26" s="19">
        <v>16600000</v>
      </c>
      <c r="D26" s="16">
        <v>20</v>
      </c>
      <c r="E26" s="18">
        <v>1.9</v>
      </c>
      <c r="F26" s="17">
        <v>3.61</v>
      </c>
      <c r="G26" s="16">
        <v>2.5427</v>
      </c>
      <c r="H26" s="15">
        <v>1</v>
      </c>
    </row>
    <row r="27" spans="1:8" x14ac:dyDescent="0.3">
      <c r="A27" s="18">
        <v>24566</v>
      </c>
      <c r="B27" s="20" t="s">
        <v>2919</v>
      </c>
      <c r="C27" s="19">
        <v>60000000</v>
      </c>
      <c r="D27" s="16">
        <v>57</v>
      </c>
      <c r="E27" s="18">
        <v>12.63</v>
      </c>
      <c r="F27" s="17">
        <v>18.79</v>
      </c>
      <c r="G27" s="16">
        <v>16.154699999999998</v>
      </c>
      <c r="H27" s="15">
        <v>3</v>
      </c>
    </row>
    <row r="28" spans="1:8" x14ac:dyDescent="0.3">
      <c r="A28" s="18">
        <v>24663</v>
      </c>
      <c r="B28" s="20" t="s">
        <v>2818</v>
      </c>
      <c r="C28" s="19">
        <v>21300000</v>
      </c>
      <c r="D28" s="16">
        <v>9</v>
      </c>
      <c r="E28" s="18">
        <v>4.0697999999999999</v>
      </c>
      <c r="F28" s="17">
        <v>4.9800000000000004</v>
      </c>
      <c r="G28" s="16">
        <v>4.1939000000000002</v>
      </c>
      <c r="H28" s="15">
        <v>3</v>
      </c>
    </row>
    <row r="29" spans="1:8" x14ac:dyDescent="0.3">
      <c r="A29" s="18">
        <v>24722</v>
      </c>
      <c r="B29" s="20" t="s">
        <v>2983</v>
      </c>
      <c r="C29" s="19">
        <v>48700000</v>
      </c>
      <c r="D29" s="16">
        <v>42</v>
      </c>
      <c r="E29" s="18">
        <v>7.91</v>
      </c>
      <c r="F29" s="17">
        <v>11.03</v>
      </c>
      <c r="G29" s="16">
        <v>9.7007999999999992</v>
      </c>
      <c r="H29" s="15">
        <v>1</v>
      </c>
    </row>
    <row r="30" spans="1:8" x14ac:dyDescent="0.3">
      <c r="A30" s="18">
        <v>24921</v>
      </c>
      <c r="B30" s="20" t="s">
        <v>2707</v>
      </c>
      <c r="C30" s="19">
        <v>339500000</v>
      </c>
      <c r="D30" s="16">
        <v>193</v>
      </c>
      <c r="E30" s="18">
        <v>10.5</v>
      </c>
      <c r="F30" s="17">
        <v>14.01</v>
      </c>
      <c r="G30" s="16">
        <v>12.139099999999999</v>
      </c>
      <c r="H30" s="15">
        <v>4</v>
      </c>
    </row>
    <row r="31" spans="1:8" x14ac:dyDescent="0.3">
      <c r="A31" s="18">
        <v>25282</v>
      </c>
      <c r="B31" s="20" t="s">
        <v>2643</v>
      </c>
      <c r="C31" s="19">
        <v>16400000</v>
      </c>
      <c r="D31" s="16">
        <v>18</v>
      </c>
      <c r="E31" s="18">
        <v>10.57</v>
      </c>
      <c r="F31" s="17">
        <v>12.89</v>
      </c>
      <c r="G31" s="16">
        <v>11.282400000000001</v>
      </c>
      <c r="H31" s="15">
        <v>5</v>
      </c>
    </row>
    <row r="32" spans="1:8" x14ac:dyDescent="0.3">
      <c r="A32" s="18">
        <v>25355</v>
      </c>
      <c r="B32" s="20" t="s">
        <v>3017</v>
      </c>
      <c r="C32" s="19">
        <v>700000</v>
      </c>
      <c r="D32" s="16">
        <v>2</v>
      </c>
      <c r="E32" s="18">
        <v>31.6</v>
      </c>
      <c r="F32" s="17">
        <v>32.950000000000003</v>
      </c>
      <c r="G32" s="16">
        <v>31.985700000000001</v>
      </c>
      <c r="H32" s="15">
        <v>2</v>
      </c>
    </row>
    <row r="33" spans="1:8" x14ac:dyDescent="0.3">
      <c r="A33" s="18">
        <v>25391</v>
      </c>
      <c r="B33" s="20" t="s">
        <v>2783</v>
      </c>
      <c r="C33" s="19">
        <v>1900000</v>
      </c>
      <c r="D33" s="16">
        <v>6</v>
      </c>
      <c r="E33" s="18">
        <v>21.2</v>
      </c>
      <c r="F33" s="17">
        <v>25.73</v>
      </c>
      <c r="G33" s="16">
        <v>23.6721</v>
      </c>
      <c r="H33" s="15">
        <v>4</v>
      </c>
    </row>
    <row r="34" spans="1:8" x14ac:dyDescent="0.3">
      <c r="A34" s="18">
        <v>25425</v>
      </c>
      <c r="B34" s="20" t="s">
        <v>2879</v>
      </c>
      <c r="C34" s="19">
        <v>352000000</v>
      </c>
      <c r="D34" s="16">
        <v>155</v>
      </c>
      <c r="E34" s="18">
        <v>5.53</v>
      </c>
      <c r="F34" s="17">
        <v>8.23</v>
      </c>
      <c r="G34" s="16">
        <v>6.8296000000000001</v>
      </c>
      <c r="H34" s="15">
        <v>2</v>
      </c>
    </row>
    <row r="35" spans="1:8" x14ac:dyDescent="0.3">
      <c r="A35" s="18">
        <v>25425</v>
      </c>
      <c r="B35" s="20" t="s">
        <v>2879</v>
      </c>
      <c r="C35" s="19">
        <v>41000000</v>
      </c>
      <c r="D35" s="16">
        <v>3</v>
      </c>
      <c r="E35" s="18">
        <v>5.48</v>
      </c>
      <c r="F35" s="17">
        <v>6.69</v>
      </c>
      <c r="G35" s="16">
        <v>6.1863000000000001</v>
      </c>
      <c r="H35" s="15">
        <v>3</v>
      </c>
    </row>
    <row r="36" spans="1:8" x14ac:dyDescent="0.3">
      <c r="A36" s="18">
        <v>26095</v>
      </c>
      <c r="B36" s="20" t="s">
        <v>2992</v>
      </c>
      <c r="C36" s="19">
        <v>28300000</v>
      </c>
      <c r="D36" s="16">
        <v>18</v>
      </c>
      <c r="E36" s="18">
        <v>0.89</v>
      </c>
      <c r="F36" s="17">
        <v>1.27</v>
      </c>
      <c r="G36" s="16">
        <v>1.0187999999999999</v>
      </c>
      <c r="H36" s="15">
        <v>1</v>
      </c>
    </row>
    <row r="37" spans="1:8" x14ac:dyDescent="0.3">
      <c r="A37" s="18">
        <v>26183</v>
      </c>
      <c r="B37" s="20" t="s">
        <v>2950</v>
      </c>
      <c r="C37" s="19">
        <v>42400000</v>
      </c>
      <c r="D37" s="16">
        <v>17</v>
      </c>
      <c r="E37" s="18">
        <v>1.1000000000000001</v>
      </c>
      <c r="F37" s="17">
        <v>1.66</v>
      </c>
      <c r="G37" s="16">
        <v>1.3725000000000001</v>
      </c>
      <c r="H37" s="15">
        <v>1</v>
      </c>
    </row>
    <row r="38" spans="1:8" x14ac:dyDescent="0.3">
      <c r="A38" s="18">
        <v>26301</v>
      </c>
      <c r="B38" s="20" t="s">
        <v>2890</v>
      </c>
      <c r="C38" s="19">
        <v>8100000</v>
      </c>
      <c r="D38" s="16">
        <v>5</v>
      </c>
      <c r="E38" s="18">
        <v>1.1299999999999999</v>
      </c>
      <c r="F38" s="17">
        <v>1.65</v>
      </c>
      <c r="G38" s="16">
        <v>1.2025999999999999</v>
      </c>
      <c r="H38" s="15">
        <v>2</v>
      </c>
    </row>
    <row r="39" spans="1:8" x14ac:dyDescent="0.3">
      <c r="A39" s="18">
        <v>26302</v>
      </c>
      <c r="B39" s="20" t="s">
        <v>2795</v>
      </c>
      <c r="C39" s="19">
        <v>5000000</v>
      </c>
      <c r="D39" s="16">
        <v>15</v>
      </c>
      <c r="E39" s="18">
        <v>0.67</v>
      </c>
      <c r="F39" s="17">
        <v>1.7</v>
      </c>
      <c r="G39" s="16">
        <v>1.3484</v>
      </c>
      <c r="H39" s="15">
        <v>2</v>
      </c>
    </row>
    <row r="40" spans="1:8" x14ac:dyDescent="0.3">
      <c r="A40" s="18">
        <v>26372</v>
      </c>
      <c r="B40" s="20" t="s">
        <v>3024</v>
      </c>
      <c r="C40" s="19">
        <v>97700000</v>
      </c>
      <c r="D40" s="16">
        <v>62</v>
      </c>
      <c r="E40" s="18">
        <v>1.25</v>
      </c>
      <c r="F40" s="17">
        <v>4.4000000000000004</v>
      </c>
      <c r="G40" s="16">
        <v>2.9636999999999998</v>
      </c>
      <c r="H40" s="15">
        <v>1</v>
      </c>
    </row>
    <row r="41" spans="1:8" x14ac:dyDescent="0.3">
      <c r="A41" s="18">
        <v>26413</v>
      </c>
      <c r="B41" s="20" t="s">
        <v>3014</v>
      </c>
      <c r="C41" s="19">
        <v>8700000</v>
      </c>
      <c r="D41" s="16">
        <v>10</v>
      </c>
      <c r="E41" s="18">
        <v>0.89</v>
      </c>
      <c r="F41" s="17">
        <v>1.44</v>
      </c>
      <c r="G41" s="16">
        <v>1.1554</v>
      </c>
      <c r="H41" s="15">
        <v>1</v>
      </c>
    </row>
    <row r="42" spans="1:8" x14ac:dyDescent="0.3">
      <c r="A42" s="18">
        <v>27072</v>
      </c>
      <c r="B42" s="20" t="s">
        <v>2973</v>
      </c>
      <c r="C42" s="19">
        <v>135300000</v>
      </c>
      <c r="D42" s="16">
        <v>69</v>
      </c>
      <c r="E42" s="18">
        <v>4.8600000000000003</v>
      </c>
      <c r="F42" s="17">
        <v>7.06</v>
      </c>
      <c r="G42" s="16">
        <v>5.8695000000000004</v>
      </c>
      <c r="H42" s="15">
        <v>1</v>
      </c>
    </row>
    <row r="43" spans="1:8" x14ac:dyDescent="0.3">
      <c r="A43" s="18">
        <v>27072</v>
      </c>
      <c r="B43" s="20" t="s">
        <v>2973</v>
      </c>
      <c r="C43" s="19">
        <v>23300000</v>
      </c>
      <c r="D43" s="16">
        <v>8</v>
      </c>
      <c r="E43" s="18">
        <v>4.9450000000000003</v>
      </c>
      <c r="F43" s="17">
        <v>5.56</v>
      </c>
      <c r="G43" s="16">
        <v>5.1197999999999997</v>
      </c>
      <c r="H43" s="15">
        <v>2</v>
      </c>
    </row>
    <row r="44" spans="1:8" x14ac:dyDescent="0.3">
      <c r="A44" s="18">
        <v>27291</v>
      </c>
      <c r="B44" s="20" t="s">
        <v>2830</v>
      </c>
      <c r="C44" s="19">
        <v>61800000</v>
      </c>
      <c r="D44" s="16">
        <v>62</v>
      </c>
      <c r="E44" s="18">
        <v>4.7300000000000004</v>
      </c>
      <c r="F44" s="17">
        <v>6.76</v>
      </c>
      <c r="G44" s="16">
        <v>5.7744</v>
      </c>
      <c r="H44" s="15">
        <v>2</v>
      </c>
    </row>
    <row r="45" spans="1:8" x14ac:dyDescent="0.3">
      <c r="A45" s="18">
        <v>27481</v>
      </c>
      <c r="B45" s="20" t="s">
        <v>2785</v>
      </c>
      <c r="C45" s="19">
        <v>88700000</v>
      </c>
      <c r="D45" s="16">
        <v>30</v>
      </c>
      <c r="E45" s="18">
        <v>4.75</v>
      </c>
      <c r="F45" s="17">
        <v>5.68</v>
      </c>
      <c r="G45" s="16">
        <v>4.9976000000000003</v>
      </c>
      <c r="H45" s="15">
        <v>2</v>
      </c>
    </row>
    <row r="46" spans="1:8" x14ac:dyDescent="0.3">
      <c r="A46" s="18">
        <v>28885</v>
      </c>
      <c r="B46" s="20" t="s">
        <v>2901</v>
      </c>
      <c r="C46" s="19">
        <v>15900000</v>
      </c>
      <c r="D46" s="16">
        <v>22</v>
      </c>
      <c r="E46" s="18">
        <v>3.82</v>
      </c>
      <c r="F46" s="17">
        <v>6.77</v>
      </c>
      <c r="G46" s="16">
        <v>4.8952999999999998</v>
      </c>
      <c r="H46" s="15">
        <v>1</v>
      </c>
    </row>
    <row r="47" spans="1:8" x14ac:dyDescent="0.3">
      <c r="A47" s="18">
        <v>28885</v>
      </c>
      <c r="B47" s="20" t="s">
        <v>2901</v>
      </c>
      <c r="C47" s="19">
        <v>79600000</v>
      </c>
      <c r="D47" s="16">
        <v>21</v>
      </c>
      <c r="E47" s="18">
        <v>7.1</v>
      </c>
      <c r="F47" s="17">
        <v>9.92</v>
      </c>
      <c r="G47" s="16">
        <v>8.7410999999999994</v>
      </c>
      <c r="H47" s="15">
        <v>3</v>
      </c>
    </row>
    <row r="48" spans="1:8" x14ac:dyDescent="0.3">
      <c r="A48" s="18">
        <v>28886</v>
      </c>
      <c r="B48" s="20" t="s">
        <v>2737</v>
      </c>
      <c r="C48" s="19">
        <v>133900000</v>
      </c>
      <c r="D48" s="16">
        <v>34</v>
      </c>
      <c r="E48" s="18">
        <v>2.69</v>
      </c>
      <c r="F48" s="17">
        <v>4.2699999999999996</v>
      </c>
      <c r="G48" s="16">
        <v>3.7700999999999998</v>
      </c>
      <c r="H48" s="15">
        <v>2</v>
      </c>
    </row>
    <row r="49" spans="1:8" x14ac:dyDescent="0.3">
      <c r="A49" s="18">
        <v>30163</v>
      </c>
      <c r="B49" s="20" t="s">
        <v>2940</v>
      </c>
      <c r="C49" s="19">
        <v>18700000</v>
      </c>
      <c r="D49" s="16">
        <v>25</v>
      </c>
      <c r="E49" s="18">
        <v>24.75</v>
      </c>
      <c r="F49" s="17">
        <v>41.4</v>
      </c>
      <c r="G49" s="16">
        <v>31.2925</v>
      </c>
      <c r="H49" s="15">
        <v>3</v>
      </c>
    </row>
    <row r="50" spans="1:8" x14ac:dyDescent="0.3">
      <c r="A50" s="18">
        <v>30366</v>
      </c>
      <c r="B50" s="20" t="s">
        <v>2952</v>
      </c>
      <c r="C50" s="19">
        <v>3000000</v>
      </c>
      <c r="D50" s="16">
        <v>2</v>
      </c>
      <c r="E50" s="18">
        <v>32.72</v>
      </c>
      <c r="F50" s="17">
        <v>32.729999999999997</v>
      </c>
      <c r="G50" s="16">
        <v>32.723300000000002</v>
      </c>
      <c r="H50" s="15">
        <v>2</v>
      </c>
    </row>
    <row r="51" spans="1:8" x14ac:dyDescent="0.3">
      <c r="A51" s="18">
        <v>30453</v>
      </c>
      <c r="B51" s="20" t="s">
        <v>2931</v>
      </c>
      <c r="C51" s="19">
        <v>4000000</v>
      </c>
      <c r="D51" s="16">
        <v>11</v>
      </c>
      <c r="E51" s="18">
        <v>9.8800000000000008</v>
      </c>
      <c r="F51" s="17">
        <v>10.96</v>
      </c>
      <c r="G51" s="16">
        <v>10.176299999999999</v>
      </c>
      <c r="H51" s="15">
        <v>2</v>
      </c>
    </row>
    <row r="52" spans="1:8" x14ac:dyDescent="0.3">
      <c r="A52" s="18">
        <v>30881</v>
      </c>
      <c r="B52" s="20" t="s">
        <v>2927</v>
      </c>
      <c r="C52" s="19">
        <v>5500000</v>
      </c>
      <c r="D52" s="16">
        <v>4</v>
      </c>
      <c r="E52" s="18">
        <v>16.21</v>
      </c>
      <c r="F52" s="17">
        <v>18.72</v>
      </c>
      <c r="G52" s="16">
        <v>17.912700000000001</v>
      </c>
      <c r="H52" s="15">
        <v>2</v>
      </c>
    </row>
    <row r="53" spans="1:8" x14ac:dyDescent="0.3">
      <c r="A53" s="18">
        <v>31881</v>
      </c>
      <c r="B53" s="20" t="s">
        <v>2840</v>
      </c>
      <c r="C53" s="19">
        <v>13800000</v>
      </c>
      <c r="D53" s="16">
        <v>14</v>
      </c>
      <c r="E53" s="18">
        <v>4.25</v>
      </c>
      <c r="F53" s="17">
        <v>7.28</v>
      </c>
      <c r="G53" s="16">
        <v>5.7603999999999997</v>
      </c>
      <c r="H53" s="15">
        <v>3</v>
      </c>
    </row>
    <row r="54" spans="1:8" x14ac:dyDescent="0.3">
      <c r="A54" s="18">
        <v>32606</v>
      </c>
      <c r="B54" s="20" t="s">
        <v>2987</v>
      </c>
      <c r="C54" s="19">
        <v>137900000</v>
      </c>
      <c r="D54" s="16">
        <v>97</v>
      </c>
      <c r="E54" s="18">
        <v>15.3</v>
      </c>
      <c r="F54" s="17">
        <v>21.35</v>
      </c>
      <c r="G54" s="16">
        <v>17.433199999999999</v>
      </c>
      <c r="H54" s="15">
        <v>2</v>
      </c>
    </row>
    <row r="55" spans="1:8" x14ac:dyDescent="0.3">
      <c r="A55" s="18">
        <v>33243</v>
      </c>
      <c r="B55" s="20" t="s">
        <v>3025</v>
      </c>
      <c r="C55" s="19">
        <v>5800000</v>
      </c>
      <c r="D55" s="16">
        <v>2</v>
      </c>
      <c r="E55" s="18">
        <v>32.33</v>
      </c>
      <c r="F55" s="17">
        <v>38.520000000000003</v>
      </c>
      <c r="G55" s="16">
        <v>38.306600000000003</v>
      </c>
      <c r="H55" s="15">
        <v>2</v>
      </c>
    </row>
    <row r="56" spans="1:8" x14ac:dyDescent="0.3">
      <c r="A56" s="18">
        <v>33382</v>
      </c>
      <c r="B56" s="20" t="s">
        <v>2881</v>
      </c>
      <c r="C56" s="19">
        <v>3300000</v>
      </c>
      <c r="D56" s="16">
        <v>5</v>
      </c>
      <c r="E56" s="18">
        <v>23.1</v>
      </c>
      <c r="F56" s="17">
        <v>24.06</v>
      </c>
      <c r="G56" s="16">
        <v>23.552099999999999</v>
      </c>
      <c r="H56" s="15">
        <v>3</v>
      </c>
    </row>
    <row r="57" spans="1:8" x14ac:dyDescent="0.3">
      <c r="A57" s="18">
        <v>33632</v>
      </c>
      <c r="B57" s="20" t="s">
        <v>2941</v>
      </c>
      <c r="C57" s="19">
        <v>1800000</v>
      </c>
      <c r="D57" s="16">
        <v>1</v>
      </c>
      <c r="E57" s="18">
        <v>4.8499999999999996</v>
      </c>
      <c r="F57" s="17">
        <v>4.8499999999999996</v>
      </c>
      <c r="G57" s="16">
        <v>4.8499999999999996</v>
      </c>
      <c r="H57" s="15">
        <v>1</v>
      </c>
    </row>
    <row r="58" spans="1:8" x14ac:dyDescent="0.3">
      <c r="A58" s="18">
        <v>34131</v>
      </c>
      <c r="B58" s="20" t="s">
        <v>3004</v>
      </c>
      <c r="C58" s="19">
        <v>38400000</v>
      </c>
      <c r="D58" s="16">
        <v>57</v>
      </c>
      <c r="E58" s="18">
        <v>4.0999999999999996</v>
      </c>
      <c r="F58" s="17">
        <v>7.44</v>
      </c>
      <c r="G58" s="16">
        <v>5.8042999999999996</v>
      </c>
      <c r="H58" s="15">
        <v>1</v>
      </c>
    </row>
    <row r="59" spans="1:8" x14ac:dyDescent="0.3">
      <c r="A59" s="18">
        <v>35264</v>
      </c>
      <c r="B59" s="20" t="s">
        <v>2752</v>
      </c>
      <c r="C59" s="19">
        <v>6900000</v>
      </c>
      <c r="D59" s="16">
        <v>7</v>
      </c>
      <c r="E59" s="18">
        <v>32.17</v>
      </c>
      <c r="F59" s="17">
        <v>44.57</v>
      </c>
      <c r="G59" s="16">
        <v>40.870600000000003</v>
      </c>
      <c r="H59" s="15">
        <v>3</v>
      </c>
    </row>
    <row r="60" spans="1:8" x14ac:dyDescent="0.3">
      <c r="A60" s="18">
        <v>35961</v>
      </c>
      <c r="B60" s="20" t="s">
        <v>2885</v>
      </c>
      <c r="C60" s="19">
        <v>26900000</v>
      </c>
      <c r="D60" s="16">
        <v>37</v>
      </c>
      <c r="E60" s="18">
        <v>9.09</v>
      </c>
      <c r="F60" s="17">
        <v>11.71</v>
      </c>
      <c r="G60" s="16">
        <v>10.348699999999999</v>
      </c>
      <c r="H60" s="15">
        <v>2</v>
      </c>
    </row>
    <row r="61" spans="1:8" x14ac:dyDescent="0.3">
      <c r="A61" s="18">
        <v>36171</v>
      </c>
      <c r="B61" s="20" t="s">
        <v>2824</v>
      </c>
      <c r="C61" s="19">
        <v>32600000</v>
      </c>
      <c r="D61" s="16">
        <v>30</v>
      </c>
      <c r="E61" s="18">
        <v>3.93</v>
      </c>
      <c r="F61" s="17">
        <v>5.78</v>
      </c>
      <c r="G61" s="16">
        <v>4.3746999999999998</v>
      </c>
      <c r="H61" s="15">
        <v>3</v>
      </c>
    </row>
    <row r="62" spans="1:8" x14ac:dyDescent="0.3">
      <c r="A62" s="18">
        <v>36802</v>
      </c>
      <c r="B62" s="20" t="s">
        <v>3034</v>
      </c>
      <c r="C62" s="19">
        <v>1700000</v>
      </c>
      <c r="D62" s="16">
        <v>5</v>
      </c>
      <c r="E62" s="18">
        <v>97.23</v>
      </c>
      <c r="F62" s="17">
        <v>101.24</v>
      </c>
      <c r="G62" s="16">
        <v>99.388800000000003</v>
      </c>
      <c r="H62" s="15">
        <v>3</v>
      </c>
    </row>
    <row r="63" spans="1:8" x14ac:dyDescent="0.3">
      <c r="A63" s="18">
        <v>36892</v>
      </c>
      <c r="B63" s="20" t="s">
        <v>3005</v>
      </c>
      <c r="C63" s="19">
        <v>45200000</v>
      </c>
      <c r="D63" s="16">
        <v>28</v>
      </c>
      <c r="E63" s="18">
        <v>0.72</v>
      </c>
      <c r="F63" s="17">
        <v>2.1800000000000002</v>
      </c>
      <c r="G63" s="16">
        <v>1.4557</v>
      </c>
      <c r="H63" s="15">
        <v>1</v>
      </c>
    </row>
    <row r="64" spans="1:8" x14ac:dyDescent="0.3">
      <c r="A64" s="18">
        <v>37072</v>
      </c>
      <c r="B64" s="20" t="s">
        <v>2966</v>
      </c>
      <c r="C64" s="19">
        <v>3400000</v>
      </c>
      <c r="D64" s="16">
        <v>12</v>
      </c>
      <c r="E64" s="18">
        <v>27.49</v>
      </c>
      <c r="F64" s="17">
        <v>43.42</v>
      </c>
      <c r="G64" s="16">
        <v>35.808799999999998</v>
      </c>
      <c r="H64" s="15">
        <v>2</v>
      </c>
    </row>
    <row r="65" spans="1:8" x14ac:dyDescent="0.3">
      <c r="A65" s="18">
        <v>37101</v>
      </c>
      <c r="B65" s="20" t="s">
        <v>2869</v>
      </c>
      <c r="C65" s="19">
        <v>10000000</v>
      </c>
      <c r="D65" s="16">
        <v>6</v>
      </c>
      <c r="E65" s="18">
        <v>3.78</v>
      </c>
      <c r="F65" s="17">
        <v>5.1994999999999996</v>
      </c>
      <c r="G65" s="16">
        <v>4.7092999999999998</v>
      </c>
      <c r="H65" s="15">
        <v>2</v>
      </c>
    </row>
    <row r="66" spans="1:8" x14ac:dyDescent="0.3">
      <c r="A66" s="18">
        <v>41293</v>
      </c>
      <c r="B66" s="20" t="s">
        <v>2856</v>
      </c>
      <c r="C66" s="19">
        <v>20000000</v>
      </c>
      <c r="D66" s="16">
        <v>19</v>
      </c>
      <c r="E66" s="18">
        <v>1.68</v>
      </c>
      <c r="F66" s="17">
        <v>3.8963999999999999</v>
      </c>
      <c r="G66" s="16">
        <v>3.2700999999999998</v>
      </c>
      <c r="H66" s="15">
        <v>3</v>
      </c>
    </row>
    <row r="67" spans="1:8" x14ac:dyDescent="0.3">
      <c r="A67" s="18">
        <v>41414</v>
      </c>
      <c r="B67" s="20" t="s">
        <v>2892</v>
      </c>
      <c r="C67" s="19">
        <v>52600000</v>
      </c>
      <c r="D67" s="16">
        <v>44</v>
      </c>
      <c r="E67" s="18">
        <v>4.46</v>
      </c>
      <c r="F67" s="17">
        <v>12.62</v>
      </c>
      <c r="G67" s="16">
        <v>9.7958999999999996</v>
      </c>
      <c r="H67" s="15">
        <v>3</v>
      </c>
    </row>
    <row r="68" spans="1:8" x14ac:dyDescent="0.3">
      <c r="A68" s="18">
        <v>41421</v>
      </c>
      <c r="B68" s="20" t="s">
        <v>3040</v>
      </c>
      <c r="C68" s="19">
        <v>3300000</v>
      </c>
      <c r="D68" s="16">
        <v>2</v>
      </c>
      <c r="E68" s="18">
        <v>142.74</v>
      </c>
      <c r="F68" s="17">
        <v>200.66</v>
      </c>
      <c r="G68" s="16">
        <v>151.51580000000001</v>
      </c>
      <c r="H68" s="15">
        <v>2</v>
      </c>
    </row>
    <row r="69" spans="1:8" x14ac:dyDescent="0.3">
      <c r="A69" s="18">
        <v>41422</v>
      </c>
      <c r="B69" s="20" t="s">
        <v>3035</v>
      </c>
      <c r="C69" s="19">
        <v>13700000</v>
      </c>
      <c r="D69" s="16">
        <v>7</v>
      </c>
      <c r="E69" s="18">
        <v>127.92</v>
      </c>
      <c r="F69" s="17">
        <v>240.62</v>
      </c>
      <c r="G69" s="16">
        <v>147.04259999999999</v>
      </c>
      <c r="H69" s="15">
        <v>2</v>
      </c>
    </row>
    <row r="70" spans="1:8" x14ac:dyDescent="0.3">
      <c r="A70" s="18">
        <v>41551</v>
      </c>
      <c r="B70" s="20" t="s">
        <v>2870</v>
      </c>
      <c r="C70" s="19">
        <v>5100000</v>
      </c>
      <c r="D70" s="16">
        <v>13</v>
      </c>
      <c r="E70" s="18">
        <v>12.66</v>
      </c>
      <c r="F70" s="17">
        <v>20.07</v>
      </c>
      <c r="G70" s="16">
        <v>14.7094</v>
      </c>
      <c r="H70" s="15">
        <v>2</v>
      </c>
    </row>
    <row r="71" spans="1:8" x14ac:dyDescent="0.3">
      <c r="A71" s="18">
        <v>41643</v>
      </c>
      <c r="B71" s="20" t="s">
        <v>3012</v>
      </c>
      <c r="C71" s="19">
        <v>184100000</v>
      </c>
      <c r="D71" s="16">
        <v>195</v>
      </c>
      <c r="E71" s="18">
        <v>5.47</v>
      </c>
      <c r="F71" s="17">
        <v>16.48</v>
      </c>
      <c r="G71" s="16">
        <v>11.395899999999999</v>
      </c>
      <c r="H71" s="15">
        <v>1</v>
      </c>
    </row>
    <row r="72" spans="1:8" x14ac:dyDescent="0.3">
      <c r="A72" s="18">
        <v>41671</v>
      </c>
      <c r="B72" s="17"/>
      <c r="C72" s="19">
        <v>91600000</v>
      </c>
      <c r="D72" s="16">
        <v>41</v>
      </c>
      <c r="E72" s="18">
        <v>0.1275</v>
      </c>
      <c r="F72" s="17">
        <v>1.02</v>
      </c>
      <c r="G72" s="16">
        <v>0.38890000000000002</v>
      </c>
      <c r="H72" s="15">
        <v>1</v>
      </c>
    </row>
    <row r="73" spans="1:8" x14ac:dyDescent="0.3">
      <c r="A73" s="18">
        <v>41672</v>
      </c>
      <c r="B73" s="20" t="s">
        <v>3027</v>
      </c>
      <c r="C73" s="19">
        <v>482600000</v>
      </c>
      <c r="D73" s="16">
        <v>230</v>
      </c>
      <c r="E73" s="18">
        <v>11.96</v>
      </c>
      <c r="F73" s="17">
        <v>59.12</v>
      </c>
      <c r="G73" s="16">
        <v>22.967400000000001</v>
      </c>
      <c r="H73" s="15">
        <v>3</v>
      </c>
    </row>
    <row r="74" spans="1:8" x14ac:dyDescent="0.3">
      <c r="A74" s="18">
        <v>41682</v>
      </c>
      <c r="B74" s="20" t="s">
        <v>3036</v>
      </c>
      <c r="C74" s="19">
        <v>34800000</v>
      </c>
      <c r="D74" s="16">
        <v>31</v>
      </c>
      <c r="E74" s="18">
        <v>25.79</v>
      </c>
      <c r="F74" s="17">
        <v>66.56</v>
      </c>
      <c r="G74" s="16">
        <v>37.494799999999998</v>
      </c>
      <c r="H74" s="15">
        <v>2</v>
      </c>
    </row>
    <row r="75" spans="1:8" x14ac:dyDescent="0.3">
      <c r="A75" s="18">
        <v>41752</v>
      </c>
      <c r="B75" s="20" t="s">
        <v>2798</v>
      </c>
      <c r="C75" s="19">
        <v>49800000</v>
      </c>
      <c r="D75" s="16">
        <v>32</v>
      </c>
      <c r="E75" s="18">
        <v>8.85</v>
      </c>
      <c r="F75" s="17">
        <v>11.07</v>
      </c>
      <c r="G75" s="16">
        <v>9.5861000000000001</v>
      </c>
      <c r="H75" s="15">
        <v>3</v>
      </c>
    </row>
    <row r="76" spans="1:8" x14ac:dyDescent="0.3">
      <c r="A76" s="18">
        <v>41901</v>
      </c>
      <c r="B76" s="20" t="s">
        <v>2967</v>
      </c>
      <c r="C76" s="19">
        <v>2800000</v>
      </c>
      <c r="D76" s="16">
        <v>6</v>
      </c>
      <c r="E76" s="18">
        <v>1.24</v>
      </c>
      <c r="F76" s="17">
        <v>4.24</v>
      </c>
      <c r="G76" s="16">
        <v>2.0807000000000002</v>
      </c>
      <c r="H76" s="15">
        <v>1</v>
      </c>
    </row>
    <row r="77" spans="1:8" x14ac:dyDescent="0.3">
      <c r="A77" s="18">
        <v>43068</v>
      </c>
      <c r="B77" s="20" t="s">
        <v>2778</v>
      </c>
      <c r="C77" s="19">
        <v>13000000</v>
      </c>
      <c r="D77" s="16">
        <v>20</v>
      </c>
      <c r="E77" s="18">
        <v>4.24</v>
      </c>
      <c r="F77" s="17">
        <v>5.62</v>
      </c>
      <c r="G77" s="16">
        <v>4.8479000000000001</v>
      </c>
      <c r="H77" s="15">
        <v>2</v>
      </c>
    </row>
    <row r="78" spans="1:8" x14ac:dyDescent="0.3">
      <c r="A78" s="18">
        <v>43068</v>
      </c>
      <c r="B78" s="20" t="s">
        <v>2778</v>
      </c>
      <c r="C78" s="19">
        <v>3100000</v>
      </c>
      <c r="D78" s="16">
        <v>6</v>
      </c>
      <c r="E78" s="18">
        <v>4.22</v>
      </c>
      <c r="F78" s="17">
        <v>4.5599999999999996</v>
      </c>
      <c r="G78" s="16">
        <v>4.3305999999999996</v>
      </c>
      <c r="H78" s="15">
        <v>3</v>
      </c>
    </row>
    <row r="79" spans="1:8" x14ac:dyDescent="0.3">
      <c r="A79" s="18">
        <v>43069</v>
      </c>
      <c r="B79" s="20" t="s">
        <v>2746</v>
      </c>
      <c r="C79" s="19">
        <v>5800000</v>
      </c>
      <c r="D79" s="16">
        <v>12</v>
      </c>
      <c r="E79" s="18">
        <v>4.0599999999999996</v>
      </c>
      <c r="F79" s="17">
        <v>5.39</v>
      </c>
      <c r="G79" s="16">
        <v>4.8396999999999997</v>
      </c>
      <c r="H79" s="15">
        <v>2</v>
      </c>
    </row>
    <row r="80" spans="1:8" x14ac:dyDescent="0.3">
      <c r="A80" s="18">
        <v>43069</v>
      </c>
      <c r="B80" s="20" t="s">
        <v>2746</v>
      </c>
      <c r="C80" s="19">
        <v>1900000</v>
      </c>
      <c r="D80" s="16">
        <v>4</v>
      </c>
      <c r="E80" s="18">
        <v>4.28</v>
      </c>
      <c r="F80" s="17">
        <v>4.67</v>
      </c>
      <c r="G80" s="16">
        <v>4.5046999999999997</v>
      </c>
      <c r="H80" s="15">
        <v>3</v>
      </c>
    </row>
    <row r="81" spans="1:8" x14ac:dyDescent="0.3">
      <c r="A81" s="18">
        <v>44162</v>
      </c>
      <c r="B81" s="20" t="s">
        <v>2857</v>
      </c>
      <c r="C81" s="19">
        <v>40700000</v>
      </c>
      <c r="D81" s="16">
        <v>19</v>
      </c>
      <c r="E81" s="18">
        <v>3.24</v>
      </c>
      <c r="F81" s="17">
        <v>6.43</v>
      </c>
      <c r="G81" s="16">
        <v>4.4794</v>
      </c>
      <c r="H81" s="15">
        <v>3</v>
      </c>
    </row>
    <row r="82" spans="1:8" x14ac:dyDescent="0.3">
      <c r="A82" s="18">
        <v>44381</v>
      </c>
      <c r="B82" s="20" t="s">
        <v>2849</v>
      </c>
      <c r="C82" s="19">
        <v>63700000</v>
      </c>
      <c r="D82" s="16">
        <v>68</v>
      </c>
      <c r="E82" s="18">
        <v>4.76</v>
      </c>
      <c r="F82" s="17">
        <v>8.33</v>
      </c>
      <c r="G82" s="16">
        <v>6.8559000000000001</v>
      </c>
      <c r="H82" s="15">
        <v>3</v>
      </c>
    </row>
    <row r="83" spans="1:8" x14ac:dyDescent="0.3">
      <c r="A83" s="18">
        <v>45511</v>
      </c>
      <c r="B83" s="20" t="s">
        <v>2999</v>
      </c>
      <c r="C83" s="19">
        <v>76500000</v>
      </c>
      <c r="D83" s="16">
        <v>91</v>
      </c>
      <c r="E83" s="18">
        <v>7.01</v>
      </c>
      <c r="F83" s="17">
        <v>14.42</v>
      </c>
      <c r="G83" s="16">
        <v>11.504300000000001</v>
      </c>
      <c r="H83" s="15">
        <v>1</v>
      </c>
    </row>
    <row r="84" spans="1:8" x14ac:dyDescent="0.3">
      <c r="A84" s="18">
        <v>45551</v>
      </c>
      <c r="B84" s="20" t="s">
        <v>2974</v>
      </c>
      <c r="C84" s="19">
        <v>12900000</v>
      </c>
      <c r="D84" s="16">
        <v>14</v>
      </c>
      <c r="E84" s="18">
        <v>1</v>
      </c>
      <c r="F84" s="17">
        <v>2.02</v>
      </c>
      <c r="G84" s="16">
        <v>1.4695</v>
      </c>
      <c r="H84" s="15">
        <v>1</v>
      </c>
    </row>
    <row r="85" spans="1:8" x14ac:dyDescent="0.3">
      <c r="A85" s="18">
        <v>45552</v>
      </c>
      <c r="B85" s="20" t="s">
        <v>2811</v>
      </c>
      <c r="C85" s="19">
        <v>41200000</v>
      </c>
      <c r="D85" s="16">
        <v>51</v>
      </c>
      <c r="E85" s="18">
        <v>9.85</v>
      </c>
      <c r="F85" s="17">
        <v>14.91</v>
      </c>
      <c r="G85" s="16">
        <v>12.5625</v>
      </c>
      <c r="H85" s="15">
        <v>3</v>
      </c>
    </row>
    <row r="86" spans="1:8" x14ac:dyDescent="0.3">
      <c r="A86" s="18">
        <v>45601</v>
      </c>
      <c r="B86" s="20" t="s">
        <v>3006</v>
      </c>
      <c r="C86" s="19">
        <v>400000</v>
      </c>
      <c r="D86" s="16">
        <v>1</v>
      </c>
      <c r="E86" s="18">
        <v>7.9</v>
      </c>
      <c r="F86" s="17">
        <v>7.9</v>
      </c>
      <c r="G86" s="16">
        <v>7.9</v>
      </c>
      <c r="H86" s="15">
        <v>1</v>
      </c>
    </row>
    <row r="87" spans="1:8" x14ac:dyDescent="0.3">
      <c r="A87" s="18">
        <v>45661</v>
      </c>
      <c r="B87" s="20" t="s">
        <v>2674</v>
      </c>
      <c r="C87" s="19">
        <v>33200000</v>
      </c>
      <c r="D87" s="16">
        <v>35</v>
      </c>
      <c r="E87" s="18">
        <v>6.01</v>
      </c>
      <c r="F87" s="17">
        <v>9.0399999999999991</v>
      </c>
      <c r="G87" s="16">
        <v>7.3452999999999999</v>
      </c>
      <c r="H87" s="15">
        <v>3</v>
      </c>
    </row>
    <row r="88" spans="1:8" x14ac:dyDescent="0.3">
      <c r="A88" s="18">
        <v>47145</v>
      </c>
      <c r="B88" s="20" t="s">
        <v>2961</v>
      </c>
      <c r="C88" s="19">
        <v>93800000</v>
      </c>
      <c r="D88" s="16">
        <v>38</v>
      </c>
      <c r="E88" s="18">
        <v>2.0425</v>
      </c>
      <c r="F88" s="17">
        <v>13.04</v>
      </c>
      <c r="G88" s="16">
        <v>8.9202999999999992</v>
      </c>
      <c r="H88" s="15">
        <v>1</v>
      </c>
    </row>
    <row r="89" spans="1:8" x14ac:dyDescent="0.3">
      <c r="A89" s="18">
        <v>47145</v>
      </c>
      <c r="B89" s="20" t="s">
        <v>2961</v>
      </c>
      <c r="C89" s="19">
        <v>93200000</v>
      </c>
      <c r="D89" s="16">
        <v>65</v>
      </c>
      <c r="E89" s="18">
        <v>10.039999999999999</v>
      </c>
      <c r="F89" s="17">
        <v>15.14</v>
      </c>
      <c r="G89" s="16">
        <v>11.3238</v>
      </c>
      <c r="H89" s="15">
        <v>2</v>
      </c>
    </row>
    <row r="90" spans="1:8" x14ac:dyDescent="0.3">
      <c r="A90" s="18">
        <v>47162</v>
      </c>
      <c r="B90" s="20" t="s">
        <v>2893</v>
      </c>
      <c r="C90" s="19">
        <v>7100000</v>
      </c>
      <c r="D90" s="16">
        <v>8</v>
      </c>
      <c r="E90" s="18">
        <v>4.34</v>
      </c>
      <c r="F90" s="17">
        <v>8.61</v>
      </c>
      <c r="G90" s="16">
        <v>7.3917000000000002</v>
      </c>
      <c r="H90" s="15">
        <v>2</v>
      </c>
    </row>
    <row r="91" spans="1:8" x14ac:dyDescent="0.3">
      <c r="A91" s="18">
        <v>47202</v>
      </c>
      <c r="B91" s="20" t="s">
        <v>2632</v>
      </c>
      <c r="C91" s="19">
        <v>17200000</v>
      </c>
      <c r="D91" s="16">
        <v>20</v>
      </c>
      <c r="E91" s="18">
        <v>9.1</v>
      </c>
      <c r="F91" s="17">
        <v>12.35</v>
      </c>
      <c r="G91" s="16">
        <v>10.6066</v>
      </c>
      <c r="H91" s="15">
        <v>5</v>
      </c>
    </row>
    <row r="92" spans="1:8" x14ac:dyDescent="0.3">
      <c r="A92" s="18">
        <v>47203</v>
      </c>
      <c r="B92" s="20" t="s">
        <v>2943</v>
      </c>
      <c r="C92" s="19">
        <v>2900000</v>
      </c>
      <c r="D92" s="16">
        <v>3</v>
      </c>
      <c r="E92" s="18">
        <v>8.5</v>
      </c>
      <c r="F92" s="17">
        <v>9.4766999999999992</v>
      </c>
      <c r="G92" s="16">
        <v>9.3102999999999998</v>
      </c>
      <c r="H92" s="15">
        <v>3</v>
      </c>
    </row>
    <row r="93" spans="1:8" x14ac:dyDescent="0.3">
      <c r="A93" s="18">
        <v>47363</v>
      </c>
      <c r="B93" s="20" t="s">
        <v>2850</v>
      </c>
      <c r="C93" s="19">
        <v>47900000</v>
      </c>
      <c r="D93" s="16">
        <v>26</v>
      </c>
      <c r="E93" s="18">
        <v>78.56</v>
      </c>
      <c r="F93" s="17">
        <v>118.61</v>
      </c>
      <c r="G93" s="16">
        <v>100.1726</v>
      </c>
      <c r="H93" s="15">
        <v>3</v>
      </c>
    </row>
    <row r="94" spans="1:8" x14ac:dyDescent="0.3">
      <c r="A94" s="18">
        <v>47441</v>
      </c>
      <c r="B94" s="20" t="s">
        <v>2851</v>
      </c>
      <c r="C94" s="19">
        <v>12500000</v>
      </c>
      <c r="D94" s="16">
        <v>24</v>
      </c>
      <c r="E94" s="18">
        <v>16.350000000000001</v>
      </c>
      <c r="F94" s="17">
        <v>22.29</v>
      </c>
      <c r="G94" s="16">
        <v>19.1724</v>
      </c>
      <c r="H94" s="15">
        <v>2</v>
      </c>
    </row>
    <row r="95" spans="1:8" x14ac:dyDescent="0.3">
      <c r="A95" s="18">
        <v>47463</v>
      </c>
      <c r="B95" s="20" t="s">
        <v>2962</v>
      </c>
      <c r="C95" s="19">
        <v>20000000</v>
      </c>
      <c r="D95" s="16">
        <v>3</v>
      </c>
      <c r="E95" s="18">
        <v>3.28</v>
      </c>
      <c r="F95" s="17">
        <v>3.78</v>
      </c>
      <c r="G95" s="16">
        <v>3.3780000000000001</v>
      </c>
      <c r="H95" s="15">
        <v>2</v>
      </c>
    </row>
    <row r="96" spans="1:8" x14ac:dyDescent="0.3">
      <c r="A96" s="18">
        <v>47631</v>
      </c>
      <c r="B96" s="20" t="s">
        <v>2875</v>
      </c>
      <c r="C96" s="19">
        <v>26700000</v>
      </c>
      <c r="D96" s="16">
        <v>25</v>
      </c>
      <c r="E96" s="18">
        <v>5.39</v>
      </c>
      <c r="F96" s="17">
        <v>7.3733000000000004</v>
      </c>
      <c r="G96" s="16">
        <v>6.2074999999999996</v>
      </c>
      <c r="H96" s="15">
        <v>1</v>
      </c>
    </row>
    <row r="97" spans="1:8" x14ac:dyDescent="0.3">
      <c r="A97" s="18">
        <v>47631</v>
      </c>
      <c r="B97" s="20" t="s">
        <v>2875</v>
      </c>
      <c r="C97" s="19">
        <v>10000000</v>
      </c>
      <c r="D97" s="16">
        <v>1</v>
      </c>
      <c r="E97" s="18">
        <v>5.21</v>
      </c>
      <c r="F97" s="17">
        <v>5.21</v>
      </c>
      <c r="G97" s="16">
        <v>5.21</v>
      </c>
      <c r="H97" s="15">
        <v>2</v>
      </c>
    </row>
    <row r="98" spans="1:8" x14ac:dyDescent="0.3">
      <c r="A98" s="18">
        <v>47641</v>
      </c>
      <c r="B98" s="20" t="s">
        <v>2954</v>
      </c>
      <c r="C98" s="19">
        <v>145700000</v>
      </c>
      <c r="D98" s="16">
        <v>33</v>
      </c>
      <c r="E98" s="18">
        <v>5.92</v>
      </c>
      <c r="F98" s="17">
        <v>9.36</v>
      </c>
      <c r="G98" s="16">
        <v>8.4930000000000003</v>
      </c>
      <c r="H98" s="15">
        <v>2</v>
      </c>
    </row>
    <row r="99" spans="1:8" x14ac:dyDescent="0.3">
      <c r="A99" s="18">
        <v>49065</v>
      </c>
      <c r="B99" s="20" t="s">
        <v>2894</v>
      </c>
      <c r="C99" s="19">
        <v>62300000</v>
      </c>
      <c r="D99" s="16">
        <v>45</v>
      </c>
      <c r="E99" s="18">
        <v>3.14</v>
      </c>
      <c r="F99" s="17">
        <v>8.6999999999999993</v>
      </c>
      <c r="G99" s="16">
        <v>5.8284000000000002</v>
      </c>
      <c r="H99" s="15">
        <v>1</v>
      </c>
    </row>
    <row r="100" spans="1:8" x14ac:dyDescent="0.3">
      <c r="A100" s="18">
        <v>49191</v>
      </c>
      <c r="B100" s="20" t="s">
        <v>2921</v>
      </c>
      <c r="C100" s="19">
        <v>408000000</v>
      </c>
      <c r="D100" s="16">
        <v>179</v>
      </c>
      <c r="E100" s="18">
        <v>7.81</v>
      </c>
      <c r="F100" s="17">
        <v>13.85</v>
      </c>
      <c r="G100" s="16">
        <v>11.3299</v>
      </c>
      <c r="H100" s="15">
        <v>5</v>
      </c>
    </row>
    <row r="101" spans="1:8" x14ac:dyDescent="0.3">
      <c r="A101" s="18">
        <v>49671</v>
      </c>
      <c r="B101" s="20" t="s">
        <v>2986</v>
      </c>
      <c r="C101" s="19">
        <v>67000000</v>
      </c>
      <c r="D101" s="16">
        <v>61</v>
      </c>
      <c r="E101" s="18">
        <v>15.48</v>
      </c>
      <c r="F101" s="17">
        <v>27.33</v>
      </c>
      <c r="G101" s="16">
        <v>20.107700000000001</v>
      </c>
      <c r="H101" s="15">
        <v>3</v>
      </c>
    </row>
    <row r="102" spans="1:8" x14ac:dyDescent="0.3">
      <c r="A102" s="18">
        <v>50112</v>
      </c>
      <c r="B102" s="20" t="s">
        <v>2895</v>
      </c>
      <c r="C102" s="19">
        <v>2900000</v>
      </c>
      <c r="D102" s="16">
        <v>5</v>
      </c>
      <c r="E102" s="18">
        <v>3.62</v>
      </c>
      <c r="F102" s="17">
        <v>5.82</v>
      </c>
      <c r="G102" s="16">
        <v>4.8334000000000001</v>
      </c>
      <c r="H102" s="15">
        <v>2</v>
      </c>
    </row>
    <row r="103" spans="1:8" x14ac:dyDescent="0.3">
      <c r="A103" s="18">
        <v>52137</v>
      </c>
      <c r="B103" s="20" t="s">
        <v>2621</v>
      </c>
      <c r="C103" s="19">
        <v>35900000</v>
      </c>
      <c r="D103" s="16">
        <v>40</v>
      </c>
      <c r="E103" s="18">
        <v>9.19</v>
      </c>
      <c r="F103" s="17">
        <v>11.8</v>
      </c>
      <c r="G103" s="16">
        <v>10.4781</v>
      </c>
      <c r="H103" s="15">
        <v>5</v>
      </c>
    </row>
    <row r="104" spans="1:8" x14ac:dyDescent="0.3">
      <c r="A104" s="18">
        <v>52842</v>
      </c>
      <c r="B104" s="20" t="s">
        <v>2945</v>
      </c>
      <c r="C104" s="19">
        <v>2300000</v>
      </c>
      <c r="D104" s="16">
        <v>5</v>
      </c>
      <c r="E104" s="18">
        <v>2.58</v>
      </c>
      <c r="F104" s="17">
        <v>2.93</v>
      </c>
      <c r="G104" s="16">
        <v>2.7364999999999999</v>
      </c>
      <c r="H104" s="15">
        <v>3</v>
      </c>
    </row>
    <row r="105" spans="1:8" x14ac:dyDescent="0.3">
      <c r="A105" s="18">
        <v>54255</v>
      </c>
      <c r="B105" s="20" t="s">
        <v>2993</v>
      </c>
      <c r="C105" s="19">
        <v>54800000</v>
      </c>
      <c r="D105" s="16">
        <v>47</v>
      </c>
      <c r="E105" s="18">
        <v>4.12</v>
      </c>
      <c r="F105" s="17">
        <v>7.18</v>
      </c>
      <c r="G105" s="16">
        <v>5.6059000000000001</v>
      </c>
      <c r="H105" s="15">
        <v>1</v>
      </c>
    </row>
    <row r="106" spans="1:8" x14ac:dyDescent="0.3">
      <c r="A106" s="18">
        <v>55381</v>
      </c>
      <c r="B106" s="20" t="s">
        <v>2955</v>
      </c>
      <c r="C106" s="19">
        <v>100000</v>
      </c>
      <c r="D106" s="16">
        <v>1</v>
      </c>
      <c r="E106" s="18">
        <v>0.01</v>
      </c>
      <c r="F106" s="17">
        <v>0.01</v>
      </c>
      <c r="G106" s="16">
        <v>0.01</v>
      </c>
      <c r="H106" s="15">
        <v>2</v>
      </c>
    </row>
    <row r="107" spans="1:8" x14ac:dyDescent="0.3">
      <c r="A107" s="18">
        <v>61893</v>
      </c>
      <c r="B107" s="20" t="s">
        <v>2865</v>
      </c>
      <c r="C107" s="19">
        <v>611200000</v>
      </c>
      <c r="D107" s="16">
        <v>247</v>
      </c>
      <c r="E107" s="18">
        <v>8.6199999999999992</v>
      </c>
      <c r="F107" s="17">
        <v>9.6199999999999992</v>
      </c>
      <c r="G107" s="16">
        <v>8.8705999999999996</v>
      </c>
      <c r="H107" s="15">
        <v>3</v>
      </c>
    </row>
    <row r="108" spans="1:8" x14ac:dyDescent="0.3">
      <c r="A108" s="18">
        <v>61952</v>
      </c>
      <c r="B108" s="20" t="s">
        <v>2963</v>
      </c>
      <c r="C108" s="19">
        <v>8800000</v>
      </c>
      <c r="D108" s="16">
        <v>6</v>
      </c>
      <c r="E108" s="18">
        <v>3.75</v>
      </c>
      <c r="F108" s="17">
        <v>4.1849999999999996</v>
      </c>
      <c r="G108" s="16">
        <v>4.0126999999999997</v>
      </c>
      <c r="H108" s="15">
        <v>1</v>
      </c>
    </row>
    <row r="109" spans="1:8" x14ac:dyDescent="0.3">
      <c r="A109" s="18">
        <v>62083</v>
      </c>
      <c r="B109" s="20" t="s">
        <v>2964</v>
      </c>
      <c r="C109" s="19">
        <v>172100000</v>
      </c>
      <c r="D109" s="16">
        <v>97</v>
      </c>
      <c r="E109" s="18">
        <v>17.7</v>
      </c>
      <c r="F109" s="17">
        <v>31.3</v>
      </c>
      <c r="G109" s="16">
        <v>22.689299999999999</v>
      </c>
      <c r="H109" s="15">
        <v>3</v>
      </c>
    </row>
    <row r="110" spans="1:8" x14ac:dyDescent="0.3">
      <c r="A110" s="18">
        <v>62234</v>
      </c>
      <c r="B110" s="20" t="s">
        <v>2947</v>
      </c>
      <c r="C110" s="19">
        <v>80300000</v>
      </c>
      <c r="D110" s="16">
        <v>67</v>
      </c>
      <c r="E110" s="18">
        <v>19.399999999999999</v>
      </c>
      <c r="F110" s="17">
        <v>35.99</v>
      </c>
      <c r="G110" s="16">
        <v>24.999600000000001</v>
      </c>
      <c r="H110" s="15">
        <v>2</v>
      </c>
    </row>
    <row r="111" spans="1:8" x14ac:dyDescent="0.3">
      <c r="A111" s="18">
        <v>62482</v>
      </c>
      <c r="B111" s="20" t="s">
        <v>2842</v>
      </c>
      <c r="C111" s="19">
        <v>16800000</v>
      </c>
      <c r="D111" s="16">
        <v>10</v>
      </c>
      <c r="E111" s="18">
        <v>8.7899999999999991</v>
      </c>
      <c r="F111" s="17">
        <v>11.43</v>
      </c>
      <c r="G111" s="16">
        <v>9.3177000000000003</v>
      </c>
      <c r="H111" s="15">
        <v>3</v>
      </c>
    </row>
    <row r="112" spans="1:8" x14ac:dyDescent="0.3">
      <c r="A112" s="18">
        <v>62573</v>
      </c>
      <c r="B112" s="20" t="s">
        <v>2948</v>
      </c>
      <c r="C112" s="19">
        <v>132800000</v>
      </c>
      <c r="D112" s="16">
        <v>100</v>
      </c>
      <c r="E112" s="18">
        <v>12.53</v>
      </c>
      <c r="F112" s="17">
        <v>19.489999999999998</v>
      </c>
      <c r="G112" s="16">
        <v>16.170000000000002</v>
      </c>
      <c r="H112" s="15">
        <v>3</v>
      </c>
    </row>
    <row r="113" spans="1:8" x14ac:dyDescent="0.3">
      <c r="A113" s="18">
        <v>62743</v>
      </c>
      <c r="B113" s="20" t="s">
        <v>2609</v>
      </c>
      <c r="C113" s="19">
        <v>364200000</v>
      </c>
      <c r="D113" s="16">
        <v>287</v>
      </c>
      <c r="E113" s="18">
        <v>11.46</v>
      </c>
      <c r="F113" s="17">
        <v>17.760000000000002</v>
      </c>
      <c r="G113" s="16">
        <v>14.1709</v>
      </c>
      <c r="H113" s="15">
        <v>3</v>
      </c>
    </row>
    <row r="114" spans="1:8" x14ac:dyDescent="0.3">
      <c r="A114" s="18">
        <v>62881</v>
      </c>
      <c r="B114" s="20" t="s">
        <v>2832</v>
      </c>
      <c r="C114" s="19">
        <v>7700000</v>
      </c>
      <c r="D114" s="16">
        <v>15</v>
      </c>
      <c r="E114" s="18">
        <v>10.38</v>
      </c>
      <c r="F114" s="17">
        <v>13.45</v>
      </c>
      <c r="G114" s="16">
        <v>11.912100000000001</v>
      </c>
      <c r="H114" s="15">
        <v>3</v>
      </c>
    </row>
    <row r="115" spans="1:8" x14ac:dyDescent="0.3">
      <c r="A115" s="18">
        <v>62907</v>
      </c>
      <c r="B115" s="20" t="s">
        <v>3041</v>
      </c>
      <c r="C115" s="19">
        <v>2000000</v>
      </c>
      <c r="D115" s="16">
        <v>1</v>
      </c>
      <c r="E115" s="18">
        <v>141.15</v>
      </c>
      <c r="F115" s="17">
        <v>141.15</v>
      </c>
      <c r="G115" s="16">
        <v>141.15</v>
      </c>
      <c r="H115" s="15">
        <v>1</v>
      </c>
    </row>
    <row r="116" spans="1:8" x14ac:dyDescent="0.3">
      <c r="A116" s="18">
        <v>62908</v>
      </c>
      <c r="B116" s="20" t="s">
        <v>3042</v>
      </c>
      <c r="C116" s="19">
        <v>6700000</v>
      </c>
      <c r="D116" s="16">
        <v>2</v>
      </c>
      <c r="E116" s="18">
        <v>141.16</v>
      </c>
      <c r="F116" s="17">
        <v>141.16</v>
      </c>
      <c r="G116" s="16">
        <v>141.16</v>
      </c>
      <c r="H116" s="15">
        <v>2</v>
      </c>
    </row>
    <row r="117" spans="1:8" x14ac:dyDescent="0.3">
      <c r="A117" s="18">
        <v>64143</v>
      </c>
      <c r="B117" s="20" t="s">
        <v>2729</v>
      </c>
      <c r="C117" s="19">
        <v>784100000</v>
      </c>
      <c r="D117" s="16">
        <v>308</v>
      </c>
      <c r="E117" s="18">
        <v>3.99</v>
      </c>
      <c r="F117" s="17">
        <v>15.266</v>
      </c>
      <c r="G117" s="16">
        <v>8.1290999999999993</v>
      </c>
      <c r="H117" s="15">
        <v>2</v>
      </c>
    </row>
    <row r="118" spans="1:8" x14ac:dyDescent="0.3">
      <c r="A118" s="18">
        <v>64161</v>
      </c>
      <c r="B118" s="20" t="s">
        <v>2827</v>
      </c>
      <c r="C118" s="19">
        <v>54900000</v>
      </c>
      <c r="D118" s="16">
        <v>30</v>
      </c>
      <c r="E118" s="18">
        <v>25.78</v>
      </c>
      <c r="F118" s="17">
        <v>51.79</v>
      </c>
      <c r="G118" s="16">
        <v>35.391100000000002</v>
      </c>
      <c r="H118" s="15">
        <v>3</v>
      </c>
    </row>
    <row r="119" spans="1:8" x14ac:dyDescent="0.3">
      <c r="A119" s="18">
        <v>64322</v>
      </c>
      <c r="B119" s="20" t="s">
        <v>2977</v>
      </c>
      <c r="C119" s="19">
        <v>2500000</v>
      </c>
      <c r="D119" s="16">
        <v>7</v>
      </c>
      <c r="E119" s="18">
        <v>17.2</v>
      </c>
      <c r="F119" s="17">
        <v>21.19</v>
      </c>
      <c r="G119" s="16">
        <v>18.591200000000001</v>
      </c>
      <c r="H119" s="15">
        <v>2</v>
      </c>
    </row>
    <row r="120" spans="1:8" x14ac:dyDescent="0.3">
      <c r="A120" s="18">
        <v>64381</v>
      </c>
      <c r="B120" s="20" t="s">
        <v>2906</v>
      </c>
      <c r="C120" s="19">
        <v>5300000</v>
      </c>
      <c r="D120" s="16">
        <v>5</v>
      </c>
      <c r="E120" s="18">
        <v>12.04</v>
      </c>
      <c r="F120" s="17">
        <v>16.05</v>
      </c>
      <c r="G120" s="16">
        <v>12.841699999999999</v>
      </c>
      <c r="H120" s="15">
        <v>2</v>
      </c>
    </row>
    <row r="121" spans="1:8" x14ac:dyDescent="0.3">
      <c r="A121" s="18">
        <v>64411</v>
      </c>
      <c r="B121" s="20" t="s">
        <v>3028</v>
      </c>
      <c r="C121" s="19">
        <v>8300000</v>
      </c>
      <c r="D121" s="16">
        <v>8</v>
      </c>
      <c r="E121" s="18">
        <v>24.67</v>
      </c>
      <c r="F121" s="17">
        <v>37.81</v>
      </c>
      <c r="G121" s="16">
        <v>31.672499999999999</v>
      </c>
      <c r="H121" s="15">
        <v>2</v>
      </c>
    </row>
    <row r="122" spans="1:8" x14ac:dyDescent="0.3">
      <c r="A122" s="18">
        <v>64412</v>
      </c>
      <c r="B122" s="20" t="s">
        <v>3029</v>
      </c>
      <c r="C122" s="19">
        <v>8000000</v>
      </c>
      <c r="D122" s="16">
        <v>5</v>
      </c>
      <c r="E122" s="18">
        <v>29.73</v>
      </c>
      <c r="F122" s="17">
        <v>34.756</v>
      </c>
      <c r="G122" s="16">
        <v>31.34</v>
      </c>
      <c r="H122" s="15">
        <v>2</v>
      </c>
    </row>
    <row r="123" spans="1:8" x14ac:dyDescent="0.3">
      <c r="A123" s="18">
        <v>64511</v>
      </c>
      <c r="B123" s="20" t="s">
        <v>2872</v>
      </c>
      <c r="C123" s="19">
        <v>15000000</v>
      </c>
      <c r="D123" s="16">
        <v>18</v>
      </c>
      <c r="E123" s="18">
        <v>1.79</v>
      </c>
      <c r="F123" s="17">
        <v>5.03</v>
      </c>
      <c r="G123" s="16">
        <v>2.8351999999999999</v>
      </c>
      <c r="H123" s="15">
        <v>1</v>
      </c>
    </row>
    <row r="124" spans="1:8" x14ac:dyDescent="0.3">
      <c r="A124" s="18">
        <v>64691</v>
      </c>
      <c r="B124" s="20" t="s">
        <v>2994</v>
      </c>
      <c r="C124" s="19">
        <v>2300000</v>
      </c>
      <c r="D124" s="16">
        <v>8</v>
      </c>
      <c r="E124" s="18">
        <v>24.07</v>
      </c>
      <c r="F124" s="17">
        <v>30.46</v>
      </c>
      <c r="G124" s="16">
        <v>28.249600000000001</v>
      </c>
      <c r="H124" s="15">
        <v>1</v>
      </c>
    </row>
    <row r="125" spans="1:8" x14ac:dyDescent="0.3">
      <c r="A125" s="18">
        <v>64771</v>
      </c>
      <c r="B125" s="20" t="s">
        <v>3037</v>
      </c>
      <c r="C125" s="19">
        <v>9400000</v>
      </c>
      <c r="D125" s="16">
        <v>7</v>
      </c>
      <c r="E125" s="18">
        <v>9.4</v>
      </c>
      <c r="F125" s="17">
        <v>11.44</v>
      </c>
      <c r="G125" s="16">
        <v>10.817299999999999</v>
      </c>
      <c r="H125" s="15">
        <v>3</v>
      </c>
    </row>
    <row r="126" spans="1:8" x14ac:dyDescent="0.3">
      <c r="A126" s="18">
        <v>64861</v>
      </c>
      <c r="B126" s="20" t="s">
        <v>2859</v>
      </c>
      <c r="C126" s="19">
        <v>32200000</v>
      </c>
      <c r="D126" s="16">
        <v>29</v>
      </c>
      <c r="E126" s="18">
        <v>8.4</v>
      </c>
      <c r="F126" s="17">
        <v>14.08</v>
      </c>
      <c r="G126" s="16">
        <v>12.507</v>
      </c>
      <c r="H126" s="15">
        <v>2</v>
      </c>
    </row>
    <row r="127" spans="1:8" x14ac:dyDescent="0.3">
      <c r="A127" s="18">
        <v>65321</v>
      </c>
      <c r="B127" s="20" t="s">
        <v>2886</v>
      </c>
      <c r="C127" s="19">
        <v>6600000</v>
      </c>
      <c r="D127" s="16">
        <v>7</v>
      </c>
      <c r="E127" s="18">
        <v>69.290000000000006</v>
      </c>
      <c r="F127" s="17">
        <v>92.21</v>
      </c>
      <c r="G127" s="16">
        <v>90.971800000000002</v>
      </c>
      <c r="H127" s="15">
        <v>2</v>
      </c>
    </row>
    <row r="128" spans="1:8" x14ac:dyDescent="0.3">
      <c r="A128" s="18">
        <v>65891</v>
      </c>
      <c r="B128" s="20" t="s">
        <v>2897</v>
      </c>
      <c r="C128" s="19">
        <v>194700000</v>
      </c>
      <c r="D128" s="16">
        <v>146</v>
      </c>
      <c r="E128" s="18">
        <v>15.954000000000001</v>
      </c>
      <c r="F128" s="17">
        <v>28.86</v>
      </c>
      <c r="G128" s="16">
        <v>19.382999999999999</v>
      </c>
      <c r="H128" s="15">
        <v>2</v>
      </c>
    </row>
    <row r="129" spans="1:8" x14ac:dyDescent="0.3">
      <c r="A129" s="18">
        <v>65911</v>
      </c>
      <c r="B129" s="20" t="s">
        <v>3038</v>
      </c>
      <c r="C129" s="19">
        <v>200000</v>
      </c>
      <c r="D129" s="16">
        <v>1</v>
      </c>
      <c r="E129" s="18">
        <v>14.58</v>
      </c>
      <c r="F129" s="17">
        <v>14.58</v>
      </c>
      <c r="G129" s="16">
        <v>14.58</v>
      </c>
      <c r="H129" s="15">
        <v>1</v>
      </c>
    </row>
    <row r="130" spans="1:8" x14ac:dyDescent="0.3">
      <c r="A130" s="18">
        <v>66681</v>
      </c>
      <c r="B130" s="20" t="s">
        <v>2835</v>
      </c>
      <c r="C130" s="19">
        <v>25000000</v>
      </c>
      <c r="D130" s="16">
        <v>28</v>
      </c>
      <c r="E130" s="18">
        <v>5.56</v>
      </c>
      <c r="F130" s="17">
        <v>7.55</v>
      </c>
      <c r="G130" s="16">
        <v>6.58</v>
      </c>
      <c r="H130" s="15">
        <v>2</v>
      </c>
    </row>
    <row r="131" spans="1:8" x14ac:dyDescent="0.3">
      <c r="A131" s="18">
        <v>66682</v>
      </c>
      <c r="B131" s="20" t="s">
        <v>2907</v>
      </c>
      <c r="C131" s="19">
        <v>1400000</v>
      </c>
      <c r="D131" s="16">
        <v>3</v>
      </c>
      <c r="E131" s="18">
        <v>5.47</v>
      </c>
      <c r="F131" s="17">
        <v>6.48</v>
      </c>
      <c r="G131" s="16">
        <v>6.0979000000000001</v>
      </c>
      <c r="H131" s="15">
        <v>2</v>
      </c>
    </row>
    <row r="132" spans="1:8" x14ac:dyDescent="0.3">
      <c r="A132" s="18">
        <v>80114</v>
      </c>
      <c r="B132" s="20" t="s">
        <v>2876</v>
      </c>
      <c r="C132" s="19">
        <v>8000000</v>
      </c>
      <c r="D132" s="16">
        <v>14</v>
      </c>
      <c r="E132" s="18">
        <v>15.01</v>
      </c>
      <c r="F132" s="17">
        <v>21.57</v>
      </c>
      <c r="G132" s="16">
        <v>19.0275</v>
      </c>
      <c r="H132" s="15">
        <v>1</v>
      </c>
    </row>
    <row r="133" spans="1:8" x14ac:dyDescent="0.3">
      <c r="A133" s="18">
        <v>80114</v>
      </c>
      <c r="B133" s="20" t="s">
        <v>2876</v>
      </c>
      <c r="C133" s="19">
        <v>6900000</v>
      </c>
      <c r="D133" s="16">
        <v>9</v>
      </c>
      <c r="E133" s="18">
        <v>15.34</v>
      </c>
      <c r="F133" s="17">
        <v>20.36</v>
      </c>
      <c r="G133" s="16">
        <v>19.412800000000001</v>
      </c>
      <c r="H133" s="15">
        <v>2</v>
      </c>
    </row>
    <row r="134" spans="1:8" x14ac:dyDescent="0.3">
      <c r="A134" s="18">
        <v>80272</v>
      </c>
      <c r="B134" s="20" t="s">
        <v>2956</v>
      </c>
      <c r="C134" s="19">
        <v>23900000</v>
      </c>
      <c r="D134" s="16">
        <v>23</v>
      </c>
      <c r="E134" s="18">
        <v>16.010000000000002</v>
      </c>
      <c r="F134" s="17">
        <v>22.22</v>
      </c>
      <c r="G134" s="16">
        <v>18.901900000000001</v>
      </c>
      <c r="H134" s="15">
        <v>1</v>
      </c>
    </row>
    <row r="135" spans="1:8" x14ac:dyDescent="0.3">
      <c r="A135" s="18">
        <v>80272</v>
      </c>
      <c r="B135" s="20" t="s">
        <v>2956</v>
      </c>
      <c r="C135" s="19">
        <v>8800000</v>
      </c>
      <c r="D135" s="16">
        <v>6</v>
      </c>
      <c r="E135" s="18">
        <v>10.15</v>
      </c>
      <c r="F135" s="17">
        <v>16.331800000000001</v>
      </c>
      <c r="G135" s="16">
        <v>14.442299999999999</v>
      </c>
      <c r="H135" s="15">
        <v>2</v>
      </c>
    </row>
    <row r="136" spans="1:8" x14ac:dyDescent="0.3">
      <c r="A136" s="18">
        <v>80281</v>
      </c>
      <c r="B136" s="20" t="s">
        <v>2845</v>
      </c>
      <c r="C136" s="19">
        <v>81400000</v>
      </c>
      <c r="D136" s="16">
        <v>51</v>
      </c>
      <c r="E136" s="18">
        <v>3.5333000000000001</v>
      </c>
      <c r="F136" s="17">
        <v>9.18</v>
      </c>
      <c r="G136" s="16">
        <v>6.17</v>
      </c>
      <c r="H136" s="15">
        <v>2</v>
      </c>
    </row>
    <row r="137" spans="1:8" x14ac:dyDescent="0.3">
      <c r="A137" s="18">
        <v>80661</v>
      </c>
      <c r="B137" s="20" t="s">
        <v>2836</v>
      </c>
      <c r="C137" s="19">
        <v>11900000</v>
      </c>
      <c r="D137" s="16">
        <v>18</v>
      </c>
      <c r="E137" s="18">
        <v>5.34</v>
      </c>
      <c r="F137" s="17">
        <v>6.69</v>
      </c>
      <c r="G137" s="16">
        <v>5.6932</v>
      </c>
      <c r="H137" s="15">
        <v>3</v>
      </c>
    </row>
    <row r="138" spans="1:8" x14ac:dyDescent="0.3">
      <c r="A138" s="18">
        <v>80745</v>
      </c>
      <c r="B138" s="20" t="s">
        <v>3043</v>
      </c>
      <c r="C138" s="19">
        <v>100000</v>
      </c>
      <c r="D138" s="16">
        <v>1</v>
      </c>
      <c r="E138" s="18">
        <v>17.059999999999999</v>
      </c>
      <c r="F138" s="17">
        <v>17.059999999999999</v>
      </c>
      <c r="G138" s="16">
        <v>17.059999999999999</v>
      </c>
      <c r="H138" s="15">
        <v>1</v>
      </c>
    </row>
    <row r="139" spans="1:8" x14ac:dyDescent="0.3">
      <c r="A139" s="18">
        <v>80764</v>
      </c>
      <c r="B139" s="20" t="s">
        <v>2970</v>
      </c>
      <c r="C139" s="19">
        <v>97600000</v>
      </c>
      <c r="D139" s="16">
        <v>38</v>
      </c>
      <c r="E139" s="18">
        <v>1.02</v>
      </c>
      <c r="F139" s="17">
        <v>3.61</v>
      </c>
      <c r="G139" s="16">
        <v>1.7821</v>
      </c>
      <c r="H139" s="15">
        <v>1</v>
      </c>
    </row>
    <row r="140" spans="1:8" x14ac:dyDescent="0.3">
      <c r="A140" s="18">
        <v>80764</v>
      </c>
      <c r="B140" s="20" t="s">
        <v>2970</v>
      </c>
      <c r="C140" s="19">
        <v>173400000</v>
      </c>
      <c r="D140" s="16">
        <v>34</v>
      </c>
      <c r="E140" s="18">
        <v>2.09</v>
      </c>
      <c r="F140" s="17">
        <v>3.16</v>
      </c>
      <c r="G140" s="16">
        <v>2.7848999999999999</v>
      </c>
      <c r="H140" s="15">
        <v>2</v>
      </c>
    </row>
    <row r="141" spans="1:8" x14ac:dyDescent="0.3">
      <c r="A141" s="18">
        <v>81102</v>
      </c>
      <c r="B141" s="20" t="s">
        <v>2995</v>
      </c>
      <c r="C141" s="19">
        <v>16600000</v>
      </c>
      <c r="D141" s="16">
        <v>23</v>
      </c>
      <c r="E141" s="18">
        <v>1.36</v>
      </c>
      <c r="F141" s="17">
        <v>2.42</v>
      </c>
      <c r="G141" s="16">
        <v>1.8657999999999999</v>
      </c>
      <c r="H141" s="15">
        <v>1</v>
      </c>
    </row>
    <row r="142" spans="1:8" x14ac:dyDescent="0.3">
      <c r="A142" s="18">
        <v>83494</v>
      </c>
      <c r="B142" s="20" t="s">
        <v>2703</v>
      </c>
      <c r="C142" s="19">
        <v>39900000</v>
      </c>
      <c r="D142" s="16">
        <v>25</v>
      </c>
      <c r="E142" s="18">
        <v>5.82</v>
      </c>
      <c r="F142" s="17">
        <v>9.1300000000000008</v>
      </c>
      <c r="G142" s="16">
        <v>7.8606999999999996</v>
      </c>
      <c r="H142" s="15">
        <v>3</v>
      </c>
    </row>
    <row r="143" spans="1:8" x14ac:dyDescent="0.3">
      <c r="A143" s="18">
        <v>83905</v>
      </c>
      <c r="B143" s="20" t="s">
        <v>3001</v>
      </c>
      <c r="C143" s="19">
        <v>33200000</v>
      </c>
      <c r="D143" s="16">
        <v>30</v>
      </c>
      <c r="E143" s="18">
        <v>12.88</v>
      </c>
      <c r="F143" s="17">
        <v>15.59</v>
      </c>
      <c r="G143" s="16">
        <v>14.6737</v>
      </c>
      <c r="H143" s="15">
        <v>2</v>
      </c>
    </row>
    <row r="144" spans="1:8" x14ac:dyDescent="0.3">
      <c r="A144" s="18">
        <v>84033</v>
      </c>
      <c r="B144" s="20" t="s">
        <v>3002</v>
      </c>
      <c r="C144" s="19">
        <v>63500000</v>
      </c>
      <c r="D144" s="16">
        <v>59</v>
      </c>
      <c r="E144" s="18">
        <v>13.71</v>
      </c>
      <c r="F144" s="17">
        <v>30.37</v>
      </c>
      <c r="G144" s="16">
        <v>19.551400000000001</v>
      </c>
      <c r="H144" s="15">
        <v>1</v>
      </c>
    </row>
    <row r="145" spans="1:8" x14ac:dyDescent="0.3">
      <c r="A145" s="18">
        <v>84362</v>
      </c>
      <c r="B145" s="20" t="s">
        <v>2980</v>
      </c>
      <c r="C145" s="19">
        <v>21100000</v>
      </c>
      <c r="D145" s="16">
        <v>20</v>
      </c>
      <c r="E145" s="18">
        <v>5.81</v>
      </c>
      <c r="F145" s="17">
        <v>13.12</v>
      </c>
      <c r="G145" s="16">
        <v>8.6950000000000003</v>
      </c>
      <c r="H145" s="15">
        <v>1</v>
      </c>
    </row>
    <row r="146" spans="1:8" x14ac:dyDescent="0.3">
      <c r="A146" s="18">
        <v>84731</v>
      </c>
      <c r="B146" s="20" t="s">
        <v>2923</v>
      </c>
      <c r="C146" s="19">
        <v>27900000</v>
      </c>
      <c r="D146" s="16">
        <v>27</v>
      </c>
      <c r="E146" s="18">
        <v>4.2699999999999996</v>
      </c>
      <c r="F146" s="17">
        <v>5.6</v>
      </c>
      <c r="G146" s="16">
        <v>4.7439</v>
      </c>
      <c r="H146" s="15">
        <v>2</v>
      </c>
    </row>
    <row r="147" spans="1:8" x14ac:dyDescent="0.3">
      <c r="A147" s="18">
        <v>84991</v>
      </c>
      <c r="B147" s="20" t="s">
        <v>2852</v>
      </c>
      <c r="C147" s="19">
        <v>54700000</v>
      </c>
      <c r="D147" s="16">
        <v>29</v>
      </c>
      <c r="E147" s="18">
        <v>7.01</v>
      </c>
      <c r="F147" s="17">
        <v>12.82</v>
      </c>
      <c r="G147" s="16">
        <v>9.6463000000000001</v>
      </c>
      <c r="H147" s="15">
        <v>2</v>
      </c>
    </row>
    <row r="148" spans="1:8" x14ac:dyDescent="0.3">
      <c r="A148" s="18">
        <v>89334</v>
      </c>
      <c r="B148" s="20" t="s">
        <v>2915</v>
      </c>
      <c r="C148" s="19">
        <v>96700000</v>
      </c>
      <c r="D148" s="16">
        <v>44</v>
      </c>
      <c r="E148" s="18">
        <v>2.81</v>
      </c>
      <c r="F148" s="17">
        <v>9.2799999999999994</v>
      </c>
      <c r="G148" s="16">
        <v>5.1424000000000003</v>
      </c>
      <c r="H148" s="15">
        <v>1</v>
      </c>
    </row>
    <row r="149" spans="1:8" ht="16.8" customHeight="1" thickBot="1" x14ac:dyDescent="0.35">
      <c r="A149" s="12">
        <v>99582</v>
      </c>
      <c r="B149" s="14" t="s">
        <v>3020</v>
      </c>
      <c r="C149" s="13">
        <v>27200000</v>
      </c>
      <c r="D149" s="10">
        <v>22</v>
      </c>
      <c r="E149" s="12">
        <v>20.46</v>
      </c>
      <c r="F149" s="11">
        <v>26.0913</v>
      </c>
      <c r="G149" s="10">
        <v>22.8933</v>
      </c>
      <c r="H149" s="9">
        <v>2</v>
      </c>
    </row>
    <row r="150" spans="1:8" ht="16.8" customHeight="1" thickBot="1" x14ac:dyDescent="0.35">
      <c r="A150" s="8" t="s">
        <v>2462</v>
      </c>
      <c r="B150" s="4"/>
      <c r="C150" s="7">
        <f>SUM(C5:C149)</f>
        <v>8483400000</v>
      </c>
      <c r="D150" s="6">
        <f>SUM(D5:D149)</f>
        <v>5348</v>
      </c>
      <c r="E150" s="5"/>
      <c r="F150" s="4"/>
      <c r="G150" s="3"/>
      <c r="H150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/>
  <dimension ref="A1:J143"/>
  <sheetViews>
    <sheetView workbookViewId="0">
      <pane ySplit="4" topLeftCell="A118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3044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13163</v>
      </c>
      <c r="B5" s="26" t="s">
        <v>2925</v>
      </c>
      <c r="C5" s="25">
        <v>700000</v>
      </c>
      <c r="D5" s="22">
        <v>2</v>
      </c>
      <c r="E5" s="24">
        <v>5.56</v>
      </c>
      <c r="F5" s="23">
        <v>6.16</v>
      </c>
      <c r="G5" s="22">
        <v>5.9028999999999998</v>
      </c>
      <c r="H5" s="21">
        <v>1</v>
      </c>
    </row>
    <row r="6" spans="1:10" x14ac:dyDescent="0.3">
      <c r="A6" s="18">
        <v>14361</v>
      </c>
      <c r="B6" s="20" t="s">
        <v>2653</v>
      </c>
      <c r="C6" s="19">
        <v>7000000</v>
      </c>
      <c r="D6" s="16">
        <v>15</v>
      </c>
      <c r="E6" s="18">
        <v>7.51</v>
      </c>
      <c r="F6" s="17">
        <v>9.6999999999999993</v>
      </c>
      <c r="G6" s="16">
        <v>8.2370000000000001</v>
      </c>
      <c r="H6" s="15">
        <v>3</v>
      </c>
    </row>
    <row r="7" spans="1:10" x14ac:dyDescent="0.3">
      <c r="A7" s="18">
        <v>14721</v>
      </c>
      <c r="B7" s="20" t="s">
        <v>2930</v>
      </c>
      <c r="C7" s="19">
        <v>1800000</v>
      </c>
      <c r="D7" s="16">
        <v>3</v>
      </c>
      <c r="E7" s="18">
        <v>1.1499999999999999</v>
      </c>
      <c r="F7" s="17">
        <v>1.95</v>
      </c>
      <c r="G7" s="16">
        <v>1.7778</v>
      </c>
      <c r="H7" s="15">
        <v>2</v>
      </c>
    </row>
    <row r="8" spans="1:10" x14ac:dyDescent="0.3">
      <c r="A8" s="18">
        <v>15131</v>
      </c>
      <c r="B8" s="20" t="s">
        <v>3013</v>
      </c>
      <c r="C8" s="19">
        <v>137800000</v>
      </c>
      <c r="D8" s="16">
        <v>80</v>
      </c>
      <c r="E8" s="18">
        <v>10.56</v>
      </c>
      <c r="F8" s="17">
        <v>15.41</v>
      </c>
      <c r="G8" s="16">
        <v>12.989599999999999</v>
      </c>
      <c r="H8" s="15">
        <v>3</v>
      </c>
    </row>
    <row r="9" spans="1:10" x14ac:dyDescent="0.3">
      <c r="A9" s="18">
        <v>15981</v>
      </c>
      <c r="B9" s="20" t="s">
        <v>3031</v>
      </c>
      <c r="C9" s="19">
        <v>65300000</v>
      </c>
      <c r="D9" s="16">
        <v>66</v>
      </c>
      <c r="E9" s="18">
        <v>6.5277000000000003</v>
      </c>
      <c r="F9" s="17">
        <v>27.37</v>
      </c>
      <c r="G9" s="16">
        <v>11.1412</v>
      </c>
      <c r="H9" s="15">
        <v>1</v>
      </c>
    </row>
    <row r="10" spans="1:10" x14ac:dyDescent="0.3">
      <c r="A10" s="18">
        <v>16262</v>
      </c>
      <c r="B10" s="20" t="s">
        <v>3022</v>
      </c>
      <c r="C10" s="19">
        <v>17100000</v>
      </c>
      <c r="D10" s="16">
        <v>27</v>
      </c>
      <c r="E10" s="18">
        <v>1.46</v>
      </c>
      <c r="F10" s="17">
        <v>3.27</v>
      </c>
      <c r="G10" s="16">
        <v>2.2774000000000001</v>
      </c>
      <c r="H10" s="15">
        <v>1</v>
      </c>
    </row>
    <row r="11" spans="1:10" x14ac:dyDescent="0.3">
      <c r="A11" s="18">
        <v>16263</v>
      </c>
      <c r="B11" s="20" t="s">
        <v>2839</v>
      </c>
      <c r="C11" s="19">
        <v>22100000</v>
      </c>
      <c r="D11" s="16">
        <v>13</v>
      </c>
      <c r="E11" s="18">
        <v>3.89</v>
      </c>
      <c r="F11" s="17">
        <v>6.5</v>
      </c>
      <c r="G11" s="16">
        <v>5.7897999999999996</v>
      </c>
      <c r="H11" s="15">
        <v>3</v>
      </c>
    </row>
    <row r="12" spans="1:10" x14ac:dyDescent="0.3">
      <c r="A12" s="18">
        <v>17333</v>
      </c>
      <c r="B12" s="20" t="s">
        <v>2982</v>
      </c>
      <c r="C12" s="19">
        <v>3800000</v>
      </c>
      <c r="D12" s="16">
        <v>7</v>
      </c>
      <c r="E12" s="18">
        <v>3.06</v>
      </c>
      <c r="F12" s="17">
        <v>6.17</v>
      </c>
      <c r="G12" s="16">
        <v>5.0770999999999997</v>
      </c>
      <c r="H12" s="15">
        <v>1</v>
      </c>
    </row>
    <row r="13" spans="1:10" x14ac:dyDescent="0.3">
      <c r="A13" s="18">
        <v>17333</v>
      </c>
      <c r="B13" s="20" t="s">
        <v>2982</v>
      </c>
      <c r="C13" s="19">
        <v>1500000</v>
      </c>
      <c r="D13" s="16">
        <v>3</v>
      </c>
      <c r="E13" s="18">
        <v>1.99</v>
      </c>
      <c r="F13" s="17">
        <v>3.32</v>
      </c>
      <c r="G13" s="16">
        <v>3.1393</v>
      </c>
      <c r="H13" s="15">
        <v>2</v>
      </c>
    </row>
    <row r="14" spans="1:10" x14ac:dyDescent="0.3">
      <c r="A14" s="18">
        <v>17861</v>
      </c>
      <c r="B14" s="20" t="s">
        <v>2910</v>
      </c>
      <c r="C14" s="19">
        <v>3000000</v>
      </c>
      <c r="D14" s="16">
        <v>4</v>
      </c>
      <c r="E14" s="18">
        <v>6.32</v>
      </c>
      <c r="F14" s="17">
        <v>9.2799999999999994</v>
      </c>
      <c r="G14" s="16">
        <v>6.6230000000000002</v>
      </c>
      <c r="H14" s="15">
        <v>2</v>
      </c>
    </row>
    <row r="15" spans="1:10" x14ac:dyDescent="0.3">
      <c r="A15" s="18">
        <v>17881</v>
      </c>
      <c r="B15" s="20" t="s">
        <v>2972</v>
      </c>
      <c r="C15" s="19">
        <v>6500000</v>
      </c>
      <c r="D15" s="16">
        <v>9</v>
      </c>
      <c r="E15" s="18">
        <v>13.26</v>
      </c>
      <c r="F15" s="17">
        <v>15.17</v>
      </c>
      <c r="G15" s="16">
        <v>14.1303</v>
      </c>
      <c r="H15" s="15">
        <v>2</v>
      </c>
    </row>
    <row r="16" spans="1:10" x14ac:dyDescent="0.3">
      <c r="A16" s="18">
        <v>18155</v>
      </c>
      <c r="B16" s="20" t="s">
        <v>2900</v>
      </c>
      <c r="C16" s="19">
        <v>800000</v>
      </c>
      <c r="D16" s="16">
        <v>2</v>
      </c>
      <c r="E16" s="18">
        <v>0.25</v>
      </c>
      <c r="F16" s="17">
        <v>0.28999999999999998</v>
      </c>
      <c r="G16" s="16">
        <v>0.28499999999999998</v>
      </c>
      <c r="H16" s="15">
        <v>2</v>
      </c>
    </row>
    <row r="17" spans="1:8" x14ac:dyDescent="0.3">
      <c r="A17" s="18">
        <v>20067</v>
      </c>
      <c r="B17" s="20" t="s">
        <v>2990</v>
      </c>
      <c r="C17" s="19">
        <v>109600000</v>
      </c>
      <c r="D17" s="16">
        <v>43</v>
      </c>
      <c r="E17" s="18">
        <v>3.78</v>
      </c>
      <c r="F17" s="17">
        <v>6.98</v>
      </c>
      <c r="G17" s="16">
        <v>5.4036</v>
      </c>
      <c r="H17" s="15">
        <v>1</v>
      </c>
    </row>
    <row r="18" spans="1:8" x14ac:dyDescent="0.3">
      <c r="A18" s="18">
        <v>20315</v>
      </c>
      <c r="B18" s="20" t="s">
        <v>2958</v>
      </c>
      <c r="C18" s="19">
        <v>100000</v>
      </c>
      <c r="D18" s="16">
        <v>1</v>
      </c>
      <c r="E18" s="18">
        <v>3.98</v>
      </c>
      <c r="F18" s="17">
        <v>3.98</v>
      </c>
      <c r="G18" s="16">
        <v>3.98</v>
      </c>
      <c r="H18" s="15">
        <v>1</v>
      </c>
    </row>
    <row r="19" spans="1:8" x14ac:dyDescent="0.3">
      <c r="A19" s="18">
        <v>20631</v>
      </c>
      <c r="B19" s="20" t="s">
        <v>2862</v>
      </c>
      <c r="C19" s="19">
        <v>9600000</v>
      </c>
      <c r="D19" s="16">
        <v>10</v>
      </c>
      <c r="E19" s="18">
        <v>5.32</v>
      </c>
      <c r="F19" s="17">
        <v>9.52</v>
      </c>
      <c r="G19" s="16">
        <v>8.657</v>
      </c>
      <c r="H19" s="15">
        <v>2</v>
      </c>
    </row>
    <row r="20" spans="1:8" x14ac:dyDescent="0.3">
      <c r="A20" s="18">
        <v>20651</v>
      </c>
      <c r="B20" s="20" t="s">
        <v>2917</v>
      </c>
      <c r="C20" s="19">
        <v>18500000</v>
      </c>
      <c r="D20" s="16">
        <v>19</v>
      </c>
      <c r="E20" s="18">
        <v>14.19</v>
      </c>
      <c r="F20" s="17">
        <v>25.57</v>
      </c>
      <c r="G20" s="16">
        <v>19.355399999999999</v>
      </c>
      <c r="H20" s="15">
        <v>2</v>
      </c>
    </row>
    <row r="21" spans="1:8" x14ac:dyDescent="0.3">
      <c r="A21" s="18">
        <v>22081</v>
      </c>
      <c r="B21" s="20" t="s">
        <v>2577</v>
      </c>
      <c r="C21" s="19">
        <v>228900000</v>
      </c>
      <c r="D21" s="16">
        <v>137</v>
      </c>
      <c r="E21" s="18">
        <v>5.65</v>
      </c>
      <c r="F21" s="17">
        <v>9.18</v>
      </c>
      <c r="G21" s="16">
        <v>7.5837000000000003</v>
      </c>
      <c r="H21" s="15">
        <v>4</v>
      </c>
    </row>
    <row r="22" spans="1:8" x14ac:dyDescent="0.3">
      <c r="A22" s="18">
        <v>22282</v>
      </c>
      <c r="B22" s="20" t="s">
        <v>2814</v>
      </c>
      <c r="C22" s="19">
        <v>3700000</v>
      </c>
      <c r="D22" s="16">
        <v>12</v>
      </c>
      <c r="E22" s="18">
        <v>8.51</v>
      </c>
      <c r="F22" s="17">
        <v>11.25</v>
      </c>
      <c r="G22" s="16">
        <v>10.1343</v>
      </c>
      <c r="H22" s="15">
        <v>3</v>
      </c>
    </row>
    <row r="23" spans="1:8" x14ac:dyDescent="0.3">
      <c r="A23" s="18">
        <v>233201</v>
      </c>
      <c r="B23" s="20" t="s">
        <v>3045</v>
      </c>
      <c r="C23" s="19">
        <v>44800000</v>
      </c>
      <c r="D23" s="16">
        <v>9</v>
      </c>
      <c r="E23" s="18">
        <v>29.05</v>
      </c>
      <c r="F23" s="17">
        <v>33.869999999999997</v>
      </c>
      <c r="G23" s="16">
        <v>32.637700000000002</v>
      </c>
      <c r="H23" s="15">
        <v>1</v>
      </c>
    </row>
    <row r="24" spans="1:8" x14ac:dyDescent="0.3">
      <c r="A24" s="18">
        <v>23481</v>
      </c>
      <c r="B24" s="20" t="s">
        <v>3032</v>
      </c>
      <c r="C24" s="19">
        <v>23000000</v>
      </c>
      <c r="D24" s="16">
        <v>30</v>
      </c>
      <c r="E24" s="18">
        <v>21.46</v>
      </c>
      <c r="F24" s="17">
        <v>37.64</v>
      </c>
      <c r="G24" s="16">
        <v>27.456900000000001</v>
      </c>
      <c r="H24" s="15">
        <v>3</v>
      </c>
    </row>
    <row r="25" spans="1:8" x14ac:dyDescent="0.3">
      <c r="A25" s="18">
        <v>23834</v>
      </c>
      <c r="B25" s="20" t="s">
        <v>3033</v>
      </c>
      <c r="C25" s="19">
        <v>84600000</v>
      </c>
      <c r="D25" s="16">
        <v>85</v>
      </c>
      <c r="E25" s="18">
        <v>3.28</v>
      </c>
      <c r="F25" s="17">
        <v>44.386699999999998</v>
      </c>
      <c r="G25" s="16">
        <v>28.397600000000001</v>
      </c>
      <c r="H25" s="15">
        <v>2</v>
      </c>
    </row>
    <row r="26" spans="1:8" x14ac:dyDescent="0.3">
      <c r="A26" s="18">
        <v>24392</v>
      </c>
      <c r="B26" s="20" t="s">
        <v>2918</v>
      </c>
      <c r="C26" s="19">
        <v>71200000</v>
      </c>
      <c r="D26" s="16">
        <v>61</v>
      </c>
      <c r="E26" s="18">
        <v>8.19</v>
      </c>
      <c r="F26" s="17">
        <v>11.1</v>
      </c>
      <c r="G26" s="16">
        <v>9.9017999999999997</v>
      </c>
      <c r="H26" s="15">
        <v>2</v>
      </c>
    </row>
    <row r="27" spans="1:8" x14ac:dyDescent="0.3">
      <c r="A27" s="18">
        <v>24565</v>
      </c>
      <c r="B27" s="20" t="s">
        <v>3023</v>
      </c>
      <c r="C27" s="19">
        <v>1200000</v>
      </c>
      <c r="D27" s="16">
        <v>4</v>
      </c>
      <c r="E27" s="18">
        <v>7.62</v>
      </c>
      <c r="F27" s="17">
        <v>12.09</v>
      </c>
      <c r="G27" s="16">
        <v>10.075799999999999</v>
      </c>
      <c r="H27" s="15">
        <v>1</v>
      </c>
    </row>
    <row r="28" spans="1:8" x14ac:dyDescent="0.3">
      <c r="A28" s="18">
        <v>24566</v>
      </c>
      <c r="B28" s="20" t="s">
        <v>2919</v>
      </c>
      <c r="C28" s="19">
        <v>56800000</v>
      </c>
      <c r="D28" s="16">
        <v>90</v>
      </c>
      <c r="E28" s="18">
        <v>13.58</v>
      </c>
      <c r="F28" s="17">
        <v>22.08</v>
      </c>
      <c r="G28" s="16">
        <v>18.646599999999999</v>
      </c>
      <c r="H28" s="15">
        <v>3</v>
      </c>
    </row>
    <row r="29" spans="1:8" x14ac:dyDescent="0.3">
      <c r="A29" s="18">
        <v>24663</v>
      </c>
      <c r="B29" s="20" t="s">
        <v>2818</v>
      </c>
      <c r="C29" s="19">
        <v>5300000</v>
      </c>
      <c r="D29" s="16">
        <v>13</v>
      </c>
      <c r="E29" s="18">
        <v>4.08</v>
      </c>
      <c r="F29" s="17">
        <v>5.48</v>
      </c>
      <c r="G29" s="16">
        <v>4.7508999999999997</v>
      </c>
      <c r="H29" s="15">
        <v>3</v>
      </c>
    </row>
    <row r="30" spans="1:8" x14ac:dyDescent="0.3">
      <c r="A30" s="18">
        <v>24722</v>
      </c>
      <c r="B30" s="20" t="s">
        <v>2983</v>
      </c>
      <c r="C30" s="19">
        <v>12400000</v>
      </c>
      <c r="D30" s="16">
        <v>20</v>
      </c>
      <c r="E30" s="18">
        <v>5.09</v>
      </c>
      <c r="F30" s="17">
        <v>9.1199999999999992</v>
      </c>
      <c r="G30" s="16">
        <v>7.8292000000000002</v>
      </c>
      <c r="H30" s="15">
        <v>1</v>
      </c>
    </row>
    <row r="31" spans="1:8" x14ac:dyDescent="0.3">
      <c r="A31" s="18">
        <v>24921</v>
      </c>
      <c r="B31" s="20" t="s">
        <v>2707</v>
      </c>
      <c r="C31" s="19">
        <v>2398900000</v>
      </c>
      <c r="D31" s="16">
        <v>520</v>
      </c>
      <c r="E31" s="18">
        <v>10.41</v>
      </c>
      <c r="F31" s="17">
        <v>16.350000000000001</v>
      </c>
      <c r="G31" s="16">
        <v>13.3681</v>
      </c>
      <c r="H31" s="15">
        <v>4</v>
      </c>
    </row>
    <row r="32" spans="1:8" x14ac:dyDescent="0.3">
      <c r="A32" s="18">
        <v>25282</v>
      </c>
      <c r="B32" s="20" t="s">
        <v>2643</v>
      </c>
      <c r="C32" s="19">
        <v>14800000</v>
      </c>
      <c r="D32" s="16">
        <v>11</v>
      </c>
      <c r="E32" s="18">
        <v>8.69</v>
      </c>
      <c r="F32" s="17">
        <v>10.81</v>
      </c>
      <c r="G32" s="16">
        <v>10.4543</v>
      </c>
      <c r="H32" s="15">
        <v>5</v>
      </c>
    </row>
    <row r="33" spans="1:8" x14ac:dyDescent="0.3">
      <c r="A33" s="18">
        <v>25355</v>
      </c>
      <c r="B33" s="20" t="s">
        <v>3017</v>
      </c>
      <c r="C33" s="19">
        <v>8200000</v>
      </c>
      <c r="D33" s="16">
        <v>8</v>
      </c>
      <c r="E33" s="18">
        <v>25.17</v>
      </c>
      <c r="F33" s="17">
        <v>26.77</v>
      </c>
      <c r="G33" s="16">
        <v>26.058499999999999</v>
      </c>
      <c r="H33" s="15">
        <v>2</v>
      </c>
    </row>
    <row r="34" spans="1:8" x14ac:dyDescent="0.3">
      <c r="A34" s="18">
        <v>25391</v>
      </c>
      <c r="B34" s="20" t="s">
        <v>2783</v>
      </c>
      <c r="C34" s="19">
        <v>7400000</v>
      </c>
      <c r="D34" s="16">
        <v>9</v>
      </c>
      <c r="E34" s="18">
        <v>18.02</v>
      </c>
      <c r="F34" s="17">
        <v>23.25</v>
      </c>
      <c r="G34" s="16">
        <v>20.0778</v>
      </c>
      <c r="H34" s="15">
        <v>4</v>
      </c>
    </row>
    <row r="35" spans="1:8" x14ac:dyDescent="0.3">
      <c r="A35" s="18">
        <v>25425</v>
      </c>
      <c r="B35" s="20" t="s">
        <v>2879</v>
      </c>
      <c r="C35" s="19">
        <v>1100000</v>
      </c>
      <c r="D35" s="16">
        <v>2</v>
      </c>
      <c r="E35" s="18">
        <v>5.36</v>
      </c>
      <c r="F35" s="17">
        <v>6.22</v>
      </c>
      <c r="G35" s="16">
        <v>5.4382000000000001</v>
      </c>
      <c r="H35" s="15">
        <v>1</v>
      </c>
    </row>
    <row r="36" spans="1:8" x14ac:dyDescent="0.3">
      <c r="A36" s="18">
        <v>25425</v>
      </c>
      <c r="B36" s="20" t="s">
        <v>2879</v>
      </c>
      <c r="C36" s="19">
        <v>166000000</v>
      </c>
      <c r="D36" s="16">
        <v>44</v>
      </c>
      <c r="E36" s="18">
        <v>0.12</v>
      </c>
      <c r="F36" s="17">
        <v>6.06</v>
      </c>
      <c r="G36" s="16">
        <v>5.4138999999999999</v>
      </c>
      <c r="H36" s="15">
        <v>2</v>
      </c>
    </row>
    <row r="37" spans="1:8" x14ac:dyDescent="0.3">
      <c r="A37" s="18">
        <v>25425</v>
      </c>
      <c r="B37" s="20" t="s">
        <v>2879</v>
      </c>
      <c r="C37" s="19">
        <v>1108500000</v>
      </c>
      <c r="D37" s="16">
        <v>236</v>
      </c>
      <c r="E37" s="18">
        <v>4.2050000000000001</v>
      </c>
      <c r="F37" s="17">
        <v>6.11</v>
      </c>
      <c r="G37" s="16">
        <v>5.1029999999999998</v>
      </c>
      <c r="H37" s="15">
        <v>3</v>
      </c>
    </row>
    <row r="38" spans="1:8" x14ac:dyDescent="0.3">
      <c r="A38" s="18">
        <v>26095</v>
      </c>
      <c r="B38" s="20" t="s">
        <v>2992</v>
      </c>
      <c r="C38" s="19">
        <v>11000000</v>
      </c>
      <c r="D38" s="16">
        <v>6</v>
      </c>
      <c r="E38" s="18">
        <v>1</v>
      </c>
      <c r="F38" s="17">
        <v>1.29</v>
      </c>
      <c r="G38" s="16">
        <v>1.1545000000000001</v>
      </c>
      <c r="H38" s="15">
        <v>1</v>
      </c>
    </row>
    <row r="39" spans="1:8" x14ac:dyDescent="0.3">
      <c r="A39" s="18">
        <v>26095</v>
      </c>
      <c r="B39" s="20" t="s">
        <v>2992</v>
      </c>
      <c r="C39" s="19">
        <v>42700000</v>
      </c>
      <c r="D39" s="16">
        <v>17</v>
      </c>
      <c r="E39" s="18">
        <v>1.1000000000000001</v>
      </c>
      <c r="F39" s="17">
        <v>1.645</v>
      </c>
      <c r="G39" s="16">
        <v>1.3846000000000001</v>
      </c>
      <c r="H39" s="15">
        <v>2</v>
      </c>
    </row>
    <row r="40" spans="1:8" x14ac:dyDescent="0.3">
      <c r="A40" s="18">
        <v>26106</v>
      </c>
      <c r="B40" s="20" t="s">
        <v>2889</v>
      </c>
      <c r="C40" s="19">
        <v>32900000</v>
      </c>
      <c r="D40" s="16">
        <v>12</v>
      </c>
      <c r="E40" s="18">
        <v>0.01</v>
      </c>
      <c r="F40" s="17">
        <v>9.5000000000000001E-2</v>
      </c>
      <c r="G40" s="16">
        <v>3.5799999999999998E-2</v>
      </c>
      <c r="H40" s="15">
        <v>1</v>
      </c>
    </row>
    <row r="41" spans="1:8" x14ac:dyDescent="0.3">
      <c r="A41" s="18">
        <v>26183</v>
      </c>
      <c r="B41" s="20" t="s">
        <v>2950</v>
      </c>
      <c r="C41" s="19">
        <v>57200000</v>
      </c>
      <c r="D41" s="16">
        <v>26</v>
      </c>
      <c r="E41" s="18">
        <v>0.88</v>
      </c>
      <c r="F41" s="17">
        <v>1.61</v>
      </c>
      <c r="G41" s="16">
        <v>1.276</v>
      </c>
      <c r="H41" s="15">
        <v>1</v>
      </c>
    </row>
    <row r="42" spans="1:8" x14ac:dyDescent="0.3">
      <c r="A42" s="18">
        <v>26301</v>
      </c>
      <c r="B42" s="20" t="s">
        <v>2890</v>
      </c>
      <c r="C42" s="19">
        <v>300000</v>
      </c>
      <c r="D42" s="16">
        <v>1</v>
      </c>
      <c r="E42" s="18">
        <v>0.57999999999999996</v>
      </c>
      <c r="F42" s="17">
        <v>0.57999999999999996</v>
      </c>
      <c r="G42" s="16">
        <v>0.57999999999999996</v>
      </c>
      <c r="H42" s="15">
        <v>2</v>
      </c>
    </row>
    <row r="43" spans="1:8" x14ac:dyDescent="0.3">
      <c r="A43" s="18">
        <v>26372</v>
      </c>
      <c r="B43" s="20" t="s">
        <v>3024</v>
      </c>
      <c r="C43" s="19">
        <v>33400000</v>
      </c>
      <c r="D43" s="16">
        <v>29</v>
      </c>
      <c r="E43" s="18">
        <v>1.46</v>
      </c>
      <c r="F43" s="17">
        <v>3.5</v>
      </c>
      <c r="G43" s="16">
        <v>2.2938999999999998</v>
      </c>
      <c r="H43" s="15">
        <v>1</v>
      </c>
    </row>
    <row r="44" spans="1:8" x14ac:dyDescent="0.3">
      <c r="A44" s="18">
        <v>26413</v>
      </c>
      <c r="B44" s="20" t="s">
        <v>3014</v>
      </c>
      <c r="C44" s="19">
        <v>2800000</v>
      </c>
      <c r="D44" s="16">
        <v>4</v>
      </c>
      <c r="E44" s="18">
        <v>0.71</v>
      </c>
      <c r="F44" s="17">
        <v>0.77</v>
      </c>
      <c r="G44" s="16">
        <v>0.71430000000000005</v>
      </c>
      <c r="H44" s="15">
        <v>1</v>
      </c>
    </row>
    <row r="45" spans="1:8" x14ac:dyDescent="0.3">
      <c r="A45" s="18">
        <v>27072</v>
      </c>
      <c r="B45" s="20" t="s">
        <v>2973</v>
      </c>
      <c r="C45" s="19">
        <v>51500000</v>
      </c>
      <c r="D45" s="16">
        <v>33</v>
      </c>
      <c r="E45" s="18">
        <v>0.27</v>
      </c>
      <c r="F45" s="17">
        <v>5.14</v>
      </c>
      <c r="G45" s="16">
        <v>4.4976000000000003</v>
      </c>
      <c r="H45" s="15">
        <v>2</v>
      </c>
    </row>
    <row r="46" spans="1:8" x14ac:dyDescent="0.3">
      <c r="A46" s="18">
        <v>27291</v>
      </c>
      <c r="B46" s="20" t="s">
        <v>2830</v>
      </c>
      <c r="C46" s="19">
        <v>37800000</v>
      </c>
      <c r="D46" s="16">
        <v>21</v>
      </c>
      <c r="E46" s="18">
        <v>3.78</v>
      </c>
      <c r="F46" s="17">
        <v>5.34</v>
      </c>
      <c r="G46" s="16">
        <v>4.5838999999999999</v>
      </c>
      <c r="H46" s="15">
        <v>2</v>
      </c>
    </row>
    <row r="47" spans="1:8" x14ac:dyDescent="0.3">
      <c r="A47" s="18">
        <v>28885</v>
      </c>
      <c r="B47" s="20" t="s">
        <v>2901</v>
      </c>
      <c r="C47" s="19">
        <v>8900000</v>
      </c>
      <c r="D47" s="16">
        <v>11</v>
      </c>
      <c r="E47" s="18">
        <v>3.8</v>
      </c>
      <c r="F47" s="17">
        <v>5.8</v>
      </c>
      <c r="G47" s="16">
        <v>4.0861000000000001</v>
      </c>
      <c r="H47" s="15">
        <v>1</v>
      </c>
    </row>
    <row r="48" spans="1:8" x14ac:dyDescent="0.3">
      <c r="A48" s="18">
        <v>28885</v>
      </c>
      <c r="B48" s="20" t="s">
        <v>2901</v>
      </c>
      <c r="C48" s="19">
        <v>300000</v>
      </c>
      <c r="D48" s="16">
        <v>1</v>
      </c>
      <c r="E48" s="18">
        <v>7.36</v>
      </c>
      <c r="F48" s="17">
        <v>7.36</v>
      </c>
      <c r="G48" s="16">
        <v>7.36</v>
      </c>
      <c r="H48" s="15">
        <v>3</v>
      </c>
    </row>
    <row r="49" spans="1:8" x14ac:dyDescent="0.3">
      <c r="A49" s="18">
        <v>28886</v>
      </c>
      <c r="B49" s="20" t="s">
        <v>2737</v>
      </c>
      <c r="C49" s="19">
        <v>18900000</v>
      </c>
      <c r="D49" s="16">
        <v>11</v>
      </c>
      <c r="E49" s="18">
        <v>2.2599999999999998</v>
      </c>
      <c r="F49" s="17">
        <v>3.28</v>
      </c>
      <c r="G49" s="16">
        <v>3.0912999999999999</v>
      </c>
      <c r="H49" s="15">
        <v>2</v>
      </c>
    </row>
    <row r="50" spans="1:8" x14ac:dyDescent="0.3">
      <c r="A50" s="18">
        <v>30163</v>
      </c>
      <c r="B50" s="20" t="s">
        <v>2940</v>
      </c>
      <c r="C50" s="19">
        <v>77800000</v>
      </c>
      <c r="D50" s="16">
        <v>43</v>
      </c>
      <c r="E50" s="18">
        <v>11.8</v>
      </c>
      <c r="F50" s="17">
        <v>34.049999999999997</v>
      </c>
      <c r="G50" s="16">
        <v>22.366299999999999</v>
      </c>
      <c r="H50" s="15">
        <v>3</v>
      </c>
    </row>
    <row r="51" spans="1:8" x14ac:dyDescent="0.3">
      <c r="A51" s="18">
        <v>30366</v>
      </c>
      <c r="B51" s="20" t="s">
        <v>2952</v>
      </c>
      <c r="C51" s="19">
        <v>47100000</v>
      </c>
      <c r="D51" s="16">
        <v>3</v>
      </c>
      <c r="E51" s="18">
        <v>32.57</v>
      </c>
      <c r="F51" s="17">
        <v>33.340000000000003</v>
      </c>
      <c r="G51" s="16">
        <v>32.978000000000002</v>
      </c>
      <c r="H51" s="15">
        <v>3</v>
      </c>
    </row>
    <row r="52" spans="1:8" x14ac:dyDescent="0.3">
      <c r="A52" s="18">
        <v>30453</v>
      </c>
      <c r="B52" s="20" t="s">
        <v>2931</v>
      </c>
      <c r="C52" s="19">
        <v>3800000</v>
      </c>
      <c r="D52" s="16">
        <v>10</v>
      </c>
      <c r="E52" s="18">
        <v>8.5</v>
      </c>
      <c r="F52" s="17">
        <v>9.84</v>
      </c>
      <c r="G52" s="16">
        <v>9.0745000000000005</v>
      </c>
      <c r="H52" s="15">
        <v>2</v>
      </c>
    </row>
    <row r="53" spans="1:8" x14ac:dyDescent="0.3">
      <c r="A53" s="18">
        <v>30881</v>
      </c>
      <c r="B53" s="20" t="s">
        <v>2927</v>
      </c>
      <c r="C53" s="19">
        <v>900000</v>
      </c>
      <c r="D53" s="16">
        <v>4</v>
      </c>
      <c r="E53" s="18">
        <v>13.18</v>
      </c>
      <c r="F53" s="17">
        <v>15.93</v>
      </c>
      <c r="G53" s="16">
        <v>14.411099999999999</v>
      </c>
      <c r="H53" s="15">
        <v>2</v>
      </c>
    </row>
    <row r="54" spans="1:8" x14ac:dyDescent="0.3">
      <c r="A54" s="18">
        <v>31881</v>
      </c>
      <c r="B54" s="20" t="s">
        <v>2840</v>
      </c>
      <c r="C54" s="19">
        <v>14200000</v>
      </c>
      <c r="D54" s="16">
        <v>25</v>
      </c>
      <c r="E54" s="18">
        <v>4.21</v>
      </c>
      <c r="F54" s="17">
        <v>4.8099999999999996</v>
      </c>
      <c r="G54" s="16">
        <v>4.4870000000000001</v>
      </c>
      <c r="H54" s="15">
        <v>3</v>
      </c>
    </row>
    <row r="55" spans="1:8" x14ac:dyDescent="0.3">
      <c r="A55" s="18">
        <v>32606</v>
      </c>
      <c r="B55" s="20" t="s">
        <v>2987</v>
      </c>
      <c r="C55" s="19">
        <v>66600000</v>
      </c>
      <c r="D55" s="16">
        <v>73</v>
      </c>
      <c r="E55" s="18">
        <v>11.22</v>
      </c>
      <c r="F55" s="17">
        <v>17.93</v>
      </c>
      <c r="G55" s="16">
        <v>15.1637</v>
      </c>
      <c r="H55" s="15">
        <v>2</v>
      </c>
    </row>
    <row r="56" spans="1:8" x14ac:dyDescent="0.3">
      <c r="A56" s="18">
        <v>32722</v>
      </c>
      <c r="B56" s="20" t="s">
        <v>2997</v>
      </c>
      <c r="C56" s="19">
        <v>200000</v>
      </c>
      <c r="D56" s="16">
        <v>1</v>
      </c>
      <c r="E56" s="18">
        <v>0.01</v>
      </c>
      <c r="F56" s="17">
        <v>0.01</v>
      </c>
      <c r="G56" s="16">
        <v>0.01</v>
      </c>
      <c r="H56" s="15">
        <v>1</v>
      </c>
    </row>
    <row r="57" spans="1:8" x14ac:dyDescent="0.3">
      <c r="A57" s="18">
        <v>33243</v>
      </c>
      <c r="B57" s="20" t="s">
        <v>3025</v>
      </c>
      <c r="C57" s="19">
        <v>13000000</v>
      </c>
      <c r="D57" s="16">
        <v>2</v>
      </c>
      <c r="E57" s="18">
        <v>36.369999999999997</v>
      </c>
      <c r="F57" s="17">
        <v>39.22</v>
      </c>
      <c r="G57" s="16">
        <v>37.027700000000003</v>
      </c>
      <c r="H57" s="15">
        <v>3</v>
      </c>
    </row>
    <row r="58" spans="1:8" x14ac:dyDescent="0.3">
      <c r="A58" s="18">
        <v>33382</v>
      </c>
      <c r="B58" s="20" t="s">
        <v>2881</v>
      </c>
      <c r="C58" s="19">
        <v>14400000</v>
      </c>
      <c r="D58" s="16">
        <v>5</v>
      </c>
      <c r="E58" s="18">
        <v>26.08</v>
      </c>
      <c r="F58" s="17">
        <v>34.22</v>
      </c>
      <c r="G58" s="16">
        <v>32.2333</v>
      </c>
      <c r="H58" s="15">
        <v>3</v>
      </c>
    </row>
    <row r="59" spans="1:8" x14ac:dyDescent="0.3">
      <c r="A59" s="18">
        <v>34131</v>
      </c>
      <c r="B59" s="20" t="s">
        <v>3004</v>
      </c>
      <c r="C59" s="19">
        <v>54200000</v>
      </c>
      <c r="D59" s="16">
        <v>42</v>
      </c>
      <c r="E59" s="18">
        <v>4.37</v>
      </c>
      <c r="F59" s="17">
        <v>6.94</v>
      </c>
      <c r="G59" s="16">
        <v>5.8604000000000003</v>
      </c>
      <c r="H59" s="15">
        <v>1</v>
      </c>
    </row>
    <row r="60" spans="1:8" x14ac:dyDescent="0.3">
      <c r="A60" s="18">
        <v>35264</v>
      </c>
      <c r="B60" s="20" t="s">
        <v>2752</v>
      </c>
      <c r="C60" s="19">
        <v>49800000</v>
      </c>
      <c r="D60" s="16">
        <v>19</v>
      </c>
      <c r="E60" s="18">
        <v>31.38</v>
      </c>
      <c r="F60" s="17">
        <v>39.159999999999997</v>
      </c>
      <c r="G60" s="16">
        <v>36.822200000000002</v>
      </c>
      <c r="H60" s="15">
        <v>3</v>
      </c>
    </row>
    <row r="61" spans="1:8" x14ac:dyDescent="0.3">
      <c r="A61" s="18">
        <v>35961</v>
      </c>
      <c r="B61" s="20" t="s">
        <v>2885</v>
      </c>
      <c r="C61" s="19">
        <v>9500000</v>
      </c>
      <c r="D61" s="16">
        <v>14</v>
      </c>
      <c r="E61" s="18">
        <v>9.52</v>
      </c>
      <c r="F61" s="17">
        <v>11.12</v>
      </c>
      <c r="G61" s="16">
        <v>10.4222</v>
      </c>
      <c r="H61" s="15">
        <v>2</v>
      </c>
    </row>
    <row r="62" spans="1:8" x14ac:dyDescent="0.3">
      <c r="A62" s="18">
        <v>35961</v>
      </c>
      <c r="B62" s="20" t="s">
        <v>2885</v>
      </c>
      <c r="C62" s="19">
        <v>57800000</v>
      </c>
      <c r="D62" s="16">
        <v>51</v>
      </c>
      <c r="E62" s="18">
        <v>9.2200000000000006</v>
      </c>
      <c r="F62" s="17">
        <v>12.33</v>
      </c>
      <c r="G62" s="16">
        <v>10.9137</v>
      </c>
      <c r="H62" s="15">
        <v>3</v>
      </c>
    </row>
    <row r="63" spans="1:8" x14ac:dyDescent="0.3">
      <c r="A63" s="18">
        <v>36171</v>
      </c>
      <c r="B63" s="20" t="s">
        <v>2824</v>
      </c>
      <c r="C63" s="19">
        <v>9900000</v>
      </c>
      <c r="D63" s="16">
        <v>17</v>
      </c>
      <c r="E63" s="18">
        <v>3.64</v>
      </c>
      <c r="F63" s="17">
        <v>5.1100000000000003</v>
      </c>
      <c r="G63" s="16">
        <v>4.2720000000000002</v>
      </c>
      <c r="H63" s="15">
        <v>3</v>
      </c>
    </row>
    <row r="64" spans="1:8" x14ac:dyDescent="0.3">
      <c r="A64" s="18">
        <v>36252</v>
      </c>
      <c r="B64" s="20" t="s">
        <v>3046</v>
      </c>
      <c r="C64" s="19">
        <v>2900000</v>
      </c>
      <c r="D64" s="16">
        <v>2</v>
      </c>
      <c r="E64" s="18">
        <v>3.17</v>
      </c>
      <c r="F64" s="17">
        <v>3.42</v>
      </c>
      <c r="G64" s="16">
        <v>3.2303000000000002</v>
      </c>
      <c r="H64" s="15">
        <v>2</v>
      </c>
    </row>
    <row r="65" spans="1:8" x14ac:dyDescent="0.3">
      <c r="A65" s="18">
        <v>36802</v>
      </c>
      <c r="B65" s="20" t="s">
        <v>3034</v>
      </c>
      <c r="C65" s="19">
        <v>300000</v>
      </c>
      <c r="D65" s="16">
        <v>3</v>
      </c>
      <c r="E65" s="18">
        <v>59.46</v>
      </c>
      <c r="F65" s="17">
        <v>79.150000000000006</v>
      </c>
      <c r="G65" s="16">
        <v>67.36</v>
      </c>
      <c r="H65" s="15">
        <v>3</v>
      </c>
    </row>
    <row r="66" spans="1:8" x14ac:dyDescent="0.3">
      <c r="A66" s="18">
        <v>36892</v>
      </c>
      <c r="B66" s="20" t="s">
        <v>3005</v>
      </c>
      <c r="C66" s="19">
        <v>100000</v>
      </c>
      <c r="D66" s="16">
        <v>1</v>
      </c>
      <c r="E66" s="18">
        <v>0.06</v>
      </c>
      <c r="F66" s="17">
        <v>0.06</v>
      </c>
      <c r="G66" s="16">
        <v>0.06</v>
      </c>
      <c r="H66" s="15">
        <v>1</v>
      </c>
    </row>
    <row r="67" spans="1:8" x14ac:dyDescent="0.3">
      <c r="A67" s="18">
        <v>37072</v>
      </c>
      <c r="B67" s="20" t="s">
        <v>2966</v>
      </c>
      <c r="C67" s="19">
        <v>45900000</v>
      </c>
      <c r="D67" s="16">
        <v>38</v>
      </c>
      <c r="E67" s="18">
        <v>30.52</v>
      </c>
      <c r="F67" s="17">
        <v>43.02</v>
      </c>
      <c r="G67" s="16">
        <v>34.297899999999998</v>
      </c>
      <c r="H67" s="15">
        <v>2</v>
      </c>
    </row>
    <row r="68" spans="1:8" x14ac:dyDescent="0.3">
      <c r="A68" s="18">
        <v>37101</v>
      </c>
      <c r="B68" s="20" t="s">
        <v>2869</v>
      </c>
      <c r="C68" s="19">
        <v>16900000</v>
      </c>
      <c r="D68" s="16">
        <v>8</v>
      </c>
      <c r="E68" s="18">
        <v>2.94</v>
      </c>
      <c r="F68" s="17">
        <v>4.83</v>
      </c>
      <c r="G68" s="16">
        <v>3.4710999999999999</v>
      </c>
      <c r="H68" s="15">
        <v>2</v>
      </c>
    </row>
    <row r="69" spans="1:8" x14ac:dyDescent="0.3">
      <c r="A69" s="18">
        <v>41293</v>
      </c>
      <c r="B69" s="20" t="s">
        <v>2856</v>
      </c>
      <c r="C69" s="19">
        <v>1800000</v>
      </c>
      <c r="D69" s="16">
        <v>6</v>
      </c>
      <c r="E69" s="18">
        <v>1.87</v>
      </c>
      <c r="F69" s="17">
        <v>1.99</v>
      </c>
      <c r="G69" s="16">
        <v>1.9766999999999999</v>
      </c>
      <c r="H69" s="15">
        <v>3</v>
      </c>
    </row>
    <row r="70" spans="1:8" x14ac:dyDescent="0.3">
      <c r="A70" s="18">
        <v>41414</v>
      </c>
      <c r="B70" s="20" t="s">
        <v>2892</v>
      </c>
      <c r="C70" s="19">
        <v>17400000</v>
      </c>
      <c r="D70" s="16">
        <v>18</v>
      </c>
      <c r="E70" s="18">
        <v>5.08</v>
      </c>
      <c r="F70" s="17">
        <v>6.9</v>
      </c>
      <c r="G70" s="16">
        <v>6.5587</v>
      </c>
      <c r="H70" s="15">
        <v>3</v>
      </c>
    </row>
    <row r="71" spans="1:8" x14ac:dyDescent="0.3">
      <c r="A71" s="18">
        <v>41421</v>
      </c>
      <c r="B71" s="20" t="s">
        <v>3040</v>
      </c>
      <c r="C71" s="19">
        <v>22700000</v>
      </c>
      <c r="D71" s="16">
        <v>27</v>
      </c>
      <c r="E71" s="18">
        <v>33.46</v>
      </c>
      <c r="F71" s="17">
        <v>205.84</v>
      </c>
      <c r="G71" s="16">
        <v>140.3312</v>
      </c>
      <c r="H71" s="15">
        <v>2</v>
      </c>
    </row>
    <row r="72" spans="1:8" x14ac:dyDescent="0.3">
      <c r="A72" s="18">
        <v>41422</v>
      </c>
      <c r="B72" s="20" t="s">
        <v>3035</v>
      </c>
      <c r="C72" s="19">
        <v>26400000</v>
      </c>
      <c r="D72" s="16">
        <v>27</v>
      </c>
      <c r="E72" s="18">
        <v>33.71</v>
      </c>
      <c r="F72" s="17">
        <v>203.84</v>
      </c>
      <c r="G72" s="16">
        <v>128.05179999999999</v>
      </c>
      <c r="H72" s="15">
        <v>2</v>
      </c>
    </row>
    <row r="73" spans="1:8" x14ac:dyDescent="0.3">
      <c r="A73" s="18">
        <v>41551</v>
      </c>
      <c r="B73" s="20" t="s">
        <v>2870</v>
      </c>
      <c r="C73" s="19">
        <v>12500000</v>
      </c>
      <c r="D73" s="16">
        <v>19</v>
      </c>
      <c r="E73" s="18">
        <v>10.52</v>
      </c>
      <c r="F73" s="17">
        <v>16.23</v>
      </c>
      <c r="G73" s="16">
        <v>12.337899999999999</v>
      </c>
      <c r="H73" s="15">
        <v>2</v>
      </c>
    </row>
    <row r="74" spans="1:8" x14ac:dyDescent="0.3">
      <c r="A74" s="18">
        <v>41643</v>
      </c>
      <c r="B74" s="20" t="s">
        <v>3012</v>
      </c>
      <c r="C74" s="19">
        <v>70600000</v>
      </c>
      <c r="D74" s="16">
        <v>66</v>
      </c>
      <c r="E74" s="18">
        <v>3.15</v>
      </c>
      <c r="F74" s="17">
        <v>7.26</v>
      </c>
      <c r="G74" s="16">
        <v>5.2770999999999999</v>
      </c>
      <c r="H74" s="15">
        <v>1</v>
      </c>
    </row>
    <row r="75" spans="1:8" x14ac:dyDescent="0.3">
      <c r="A75" s="18">
        <v>41671</v>
      </c>
      <c r="B75" s="20" t="s">
        <v>3047</v>
      </c>
      <c r="C75" s="19">
        <v>273000000</v>
      </c>
      <c r="D75" s="16">
        <v>105</v>
      </c>
      <c r="E75" s="18">
        <v>0.64</v>
      </c>
      <c r="F75" s="17">
        <v>7.08</v>
      </c>
      <c r="G75" s="16">
        <v>2.3411</v>
      </c>
      <c r="H75" s="15">
        <v>1</v>
      </c>
    </row>
    <row r="76" spans="1:8" x14ac:dyDescent="0.3">
      <c r="A76" s="18">
        <v>41682</v>
      </c>
      <c r="B76" s="20" t="s">
        <v>3036</v>
      </c>
      <c r="C76" s="19">
        <v>94800000</v>
      </c>
      <c r="D76" s="16">
        <v>85</v>
      </c>
      <c r="E76" s="18">
        <v>4.82</v>
      </c>
      <c r="F76" s="17">
        <v>46.79</v>
      </c>
      <c r="G76" s="16">
        <v>22.035499999999999</v>
      </c>
      <c r="H76" s="15">
        <v>2</v>
      </c>
    </row>
    <row r="77" spans="1:8" x14ac:dyDescent="0.3">
      <c r="A77" s="18">
        <v>41752</v>
      </c>
      <c r="B77" s="20" t="s">
        <v>2798</v>
      </c>
      <c r="C77" s="19">
        <v>17100000</v>
      </c>
      <c r="D77" s="16">
        <v>20</v>
      </c>
      <c r="E77" s="18">
        <v>8.4600000000000009</v>
      </c>
      <c r="F77" s="17">
        <v>10.72</v>
      </c>
      <c r="G77" s="16">
        <v>9.5117999999999991</v>
      </c>
      <c r="H77" s="15">
        <v>3</v>
      </c>
    </row>
    <row r="78" spans="1:8" x14ac:dyDescent="0.3">
      <c r="A78" s="18">
        <v>41901</v>
      </c>
      <c r="B78" s="20" t="s">
        <v>2967</v>
      </c>
      <c r="C78" s="19">
        <v>10200000</v>
      </c>
      <c r="D78" s="16">
        <v>9</v>
      </c>
      <c r="E78" s="18">
        <v>2.87</v>
      </c>
      <c r="F78" s="17">
        <v>5.49</v>
      </c>
      <c r="G78" s="16">
        <v>4.4752000000000001</v>
      </c>
      <c r="H78" s="15">
        <v>1</v>
      </c>
    </row>
    <row r="79" spans="1:8" x14ac:dyDescent="0.3">
      <c r="A79" s="18">
        <v>43068</v>
      </c>
      <c r="B79" s="20" t="s">
        <v>2778</v>
      </c>
      <c r="C79" s="19">
        <v>22500000</v>
      </c>
      <c r="D79" s="16">
        <v>38</v>
      </c>
      <c r="E79" s="18">
        <v>4.3</v>
      </c>
      <c r="F79" s="17">
        <v>5.1100000000000003</v>
      </c>
      <c r="G79" s="16">
        <v>4.7394999999999996</v>
      </c>
      <c r="H79" s="15">
        <v>3</v>
      </c>
    </row>
    <row r="80" spans="1:8" x14ac:dyDescent="0.3">
      <c r="A80" s="18">
        <v>43069</v>
      </c>
      <c r="B80" s="20" t="s">
        <v>2746</v>
      </c>
      <c r="C80" s="19">
        <v>9500000</v>
      </c>
      <c r="D80" s="16">
        <v>21</v>
      </c>
      <c r="E80" s="18">
        <v>4.0999999999999996</v>
      </c>
      <c r="F80" s="17">
        <v>5.16</v>
      </c>
      <c r="G80" s="16">
        <v>4.7488000000000001</v>
      </c>
      <c r="H80" s="15">
        <v>3</v>
      </c>
    </row>
    <row r="81" spans="1:8" x14ac:dyDescent="0.3">
      <c r="A81" s="18">
        <v>44162</v>
      </c>
      <c r="B81" s="20" t="s">
        <v>2857</v>
      </c>
      <c r="C81" s="19">
        <v>15300000</v>
      </c>
      <c r="D81" s="16">
        <v>14</v>
      </c>
      <c r="E81" s="18">
        <v>3.4</v>
      </c>
      <c r="F81" s="17">
        <v>4.7300000000000004</v>
      </c>
      <c r="G81" s="16">
        <v>4.0262000000000002</v>
      </c>
      <c r="H81" s="15">
        <v>3</v>
      </c>
    </row>
    <row r="82" spans="1:8" x14ac:dyDescent="0.3">
      <c r="A82" s="18">
        <v>44381</v>
      </c>
      <c r="B82" s="20" t="s">
        <v>2849</v>
      </c>
      <c r="C82" s="19">
        <v>43300000</v>
      </c>
      <c r="D82" s="16">
        <v>28</v>
      </c>
      <c r="E82" s="18">
        <v>3.79</v>
      </c>
      <c r="F82" s="17">
        <v>7</v>
      </c>
      <c r="G82" s="16">
        <v>5.7144000000000004</v>
      </c>
      <c r="H82" s="15">
        <v>3</v>
      </c>
    </row>
    <row r="83" spans="1:8" x14ac:dyDescent="0.3">
      <c r="A83" s="18">
        <v>45511</v>
      </c>
      <c r="B83" s="20" t="s">
        <v>2999</v>
      </c>
      <c r="C83" s="19">
        <v>38900000</v>
      </c>
      <c r="D83" s="16">
        <v>24</v>
      </c>
      <c r="E83" s="18">
        <v>5.79</v>
      </c>
      <c r="F83" s="17">
        <v>8.84</v>
      </c>
      <c r="G83" s="16">
        <v>7.3555000000000001</v>
      </c>
      <c r="H83" s="15">
        <v>1</v>
      </c>
    </row>
    <row r="84" spans="1:8" x14ac:dyDescent="0.3">
      <c r="A84" s="18">
        <v>45551</v>
      </c>
      <c r="B84" s="20" t="s">
        <v>2974</v>
      </c>
      <c r="C84" s="19">
        <v>47200000</v>
      </c>
      <c r="D84" s="16">
        <v>24</v>
      </c>
      <c r="E84" s="18">
        <v>0.88</v>
      </c>
      <c r="F84" s="17">
        <v>2.0699999999999998</v>
      </c>
      <c r="G84" s="16">
        <v>1.5765</v>
      </c>
      <c r="H84" s="15">
        <v>1</v>
      </c>
    </row>
    <row r="85" spans="1:8" x14ac:dyDescent="0.3">
      <c r="A85" s="18">
        <v>45551</v>
      </c>
      <c r="B85" s="20" t="s">
        <v>2974</v>
      </c>
      <c r="C85" s="19">
        <v>160900000</v>
      </c>
      <c r="D85" s="16">
        <v>72</v>
      </c>
      <c r="E85" s="18">
        <v>1.42</v>
      </c>
      <c r="F85" s="17">
        <v>2.38</v>
      </c>
      <c r="G85" s="16">
        <v>1.7262</v>
      </c>
      <c r="H85" s="15">
        <v>2</v>
      </c>
    </row>
    <row r="86" spans="1:8" x14ac:dyDescent="0.3">
      <c r="A86" s="18">
        <v>45552</v>
      </c>
      <c r="B86" s="20" t="s">
        <v>2811</v>
      </c>
      <c r="C86" s="19">
        <v>433600000</v>
      </c>
      <c r="D86" s="16">
        <v>164</v>
      </c>
      <c r="E86" s="18">
        <v>8.86</v>
      </c>
      <c r="F86" s="17">
        <v>15.63</v>
      </c>
      <c r="G86" s="16">
        <v>12.606400000000001</v>
      </c>
      <c r="H86" s="15">
        <v>3</v>
      </c>
    </row>
    <row r="87" spans="1:8" x14ac:dyDescent="0.3">
      <c r="A87" s="18">
        <v>45601</v>
      </c>
      <c r="B87" s="20" t="s">
        <v>3006</v>
      </c>
      <c r="C87" s="19">
        <v>4500000</v>
      </c>
      <c r="D87" s="16">
        <v>5</v>
      </c>
      <c r="E87" s="18">
        <v>6.75</v>
      </c>
      <c r="F87" s="17">
        <v>7.94</v>
      </c>
      <c r="G87" s="16">
        <v>7.0557999999999996</v>
      </c>
      <c r="H87" s="15">
        <v>1</v>
      </c>
    </row>
    <row r="88" spans="1:8" x14ac:dyDescent="0.3">
      <c r="A88" s="18">
        <v>45661</v>
      </c>
      <c r="B88" s="20" t="s">
        <v>2674</v>
      </c>
      <c r="C88" s="19">
        <v>19600000</v>
      </c>
      <c r="D88" s="16">
        <v>28</v>
      </c>
      <c r="E88" s="18">
        <v>5.28</v>
      </c>
      <c r="F88" s="17">
        <v>9.73</v>
      </c>
      <c r="G88" s="16">
        <v>7.4260999999999999</v>
      </c>
      <c r="H88" s="15">
        <v>3</v>
      </c>
    </row>
    <row r="89" spans="1:8" x14ac:dyDescent="0.3">
      <c r="A89" s="18">
        <v>47145</v>
      </c>
      <c r="B89" s="20" t="s">
        <v>2961</v>
      </c>
      <c r="C89" s="19">
        <v>4500000</v>
      </c>
      <c r="D89" s="16">
        <v>6</v>
      </c>
      <c r="E89" s="18">
        <v>6.72</v>
      </c>
      <c r="F89" s="17">
        <v>14.23</v>
      </c>
      <c r="G89" s="16">
        <v>13.2606</v>
      </c>
      <c r="H89" s="15">
        <v>1</v>
      </c>
    </row>
    <row r="90" spans="1:8" x14ac:dyDescent="0.3">
      <c r="A90" s="18">
        <v>47145</v>
      </c>
      <c r="B90" s="20" t="s">
        <v>2961</v>
      </c>
      <c r="C90" s="19">
        <v>35700000</v>
      </c>
      <c r="D90" s="16">
        <v>37</v>
      </c>
      <c r="E90" s="18">
        <v>9.11</v>
      </c>
      <c r="F90" s="17">
        <v>16.37</v>
      </c>
      <c r="G90" s="16">
        <v>12.6022</v>
      </c>
      <c r="H90" s="15">
        <v>2</v>
      </c>
    </row>
    <row r="91" spans="1:8" x14ac:dyDescent="0.3">
      <c r="A91" s="18">
        <v>47162</v>
      </c>
      <c r="B91" s="20" t="s">
        <v>2893</v>
      </c>
      <c r="C91" s="19">
        <v>2100000</v>
      </c>
      <c r="D91" s="16">
        <v>3</v>
      </c>
      <c r="E91" s="18">
        <v>4.8</v>
      </c>
      <c r="F91" s="17">
        <v>5.51</v>
      </c>
      <c r="G91" s="16">
        <v>5.0052000000000003</v>
      </c>
      <c r="H91" s="15">
        <v>2</v>
      </c>
    </row>
    <row r="92" spans="1:8" x14ac:dyDescent="0.3">
      <c r="A92" s="18">
        <v>47202</v>
      </c>
      <c r="B92" s="20" t="s">
        <v>2632</v>
      </c>
      <c r="C92" s="19">
        <v>38800000</v>
      </c>
      <c r="D92" s="16">
        <v>35</v>
      </c>
      <c r="E92" s="18">
        <v>10.43</v>
      </c>
      <c r="F92" s="17">
        <v>24.91</v>
      </c>
      <c r="G92" s="16">
        <v>15.0892</v>
      </c>
      <c r="H92" s="15">
        <v>5</v>
      </c>
    </row>
    <row r="93" spans="1:8" x14ac:dyDescent="0.3">
      <c r="A93" s="18">
        <v>47203</v>
      </c>
      <c r="B93" s="20" t="s">
        <v>2943</v>
      </c>
      <c r="C93" s="19">
        <v>9700000</v>
      </c>
      <c r="D93" s="16">
        <v>12</v>
      </c>
      <c r="E93" s="18">
        <v>7.8</v>
      </c>
      <c r="F93" s="17">
        <v>30.441099999999999</v>
      </c>
      <c r="G93" s="16">
        <v>18.295200000000001</v>
      </c>
      <c r="H93" s="15">
        <v>3</v>
      </c>
    </row>
    <row r="94" spans="1:8" x14ac:dyDescent="0.3">
      <c r="A94" s="18">
        <v>47363</v>
      </c>
      <c r="B94" s="20" t="s">
        <v>2850</v>
      </c>
      <c r="C94" s="19">
        <v>109000000</v>
      </c>
      <c r="D94" s="16">
        <v>80</v>
      </c>
      <c r="E94" s="18">
        <v>33.270000000000003</v>
      </c>
      <c r="F94" s="17">
        <v>106.36</v>
      </c>
      <c r="G94" s="16">
        <v>61.356099999999998</v>
      </c>
      <c r="H94" s="15">
        <v>3</v>
      </c>
    </row>
    <row r="95" spans="1:8" x14ac:dyDescent="0.3">
      <c r="A95" s="18">
        <v>47441</v>
      </c>
      <c r="B95" s="20" t="s">
        <v>2851</v>
      </c>
      <c r="C95" s="19">
        <v>3900000</v>
      </c>
      <c r="D95" s="16">
        <v>11</v>
      </c>
      <c r="E95" s="18">
        <v>16.41</v>
      </c>
      <c r="F95" s="17">
        <v>20.46</v>
      </c>
      <c r="G95" s="16">
        <v>19.1431</v>
      </c>
      <c r="H95" s="15">
        <v>2</v>
      </c>
    </row>
    <row r="96" spans="1:8" x14ac:dyDescent="0.3">
      <c r="A96" s="18">
        <v>47463</v>
      </c>
      <c r="B96" s="20" t="s">
        <v>2962</v>
      </c>
      <c r="C96" s="19">
        <v>17100000</v>
      </c>
      <c r="D96" s="16">
        <v>9</v>
      </c>
      <c r="E96" s="18">
        <v>5.45</v>
      </c>
      <c r="F96" s="17">
        <v>13.037100000000001</v>
      </c>
      <c r="G96" s="16">
        <v>8.9967000000000006</v>
      </c>
      <c r="H96" s="15">
        <v>2</v>
      </c>
    </row>
    <row r="97" spans="1:8" x14ac:dyDescent="0.3">
      <c r="A97" s="18">
        <v>47631</v>
      </c>
      <c r="B97" s="20" t="s">
        <v>2875</v>
      </c>
      <c r="C97" s="19">
        <v>72700000</v>
      </c>
      <c r="D97" s="16">
        <v>30</v>
      </c>
      <c r="E97" s="18">
        <v>1.66</v>
      </c>
      <c r="F97" s="17">
        <v>5.72</v>
      </c>
      <c r="G97" s="16">
        <v>4.3954000000000004</v>
      </c>
      <c r="H97" s="15">
        <v>1</v>
      </c>
    </row>
    <row r="98" spans="1:8" x14ac:dyDescent="0.3">
      <c r="A98" s="18">
        <v>47631</v>
      </c>
      <c r="B98" s="20" t="s">
        <v>2875</v>
      </c>
      <c r="C98" s="19">
        <v>315100000</v>
      </c>
      <c r="D98" s="16">
        <v>100</v>
      </c>
      <c r="E98" s="18">
        <v>4.45</v>
      </c>
      <c r="F98" s="17">
        <v>6.84</v>
      </c>
      <c r="G98" s="16">
        <v>5.1928000000000001</v>
      </c>
      <c r="H98" s="15">
        <v>2</v>
      </c>
    </row>
    <row r="99" spans="1:8" x14ac:dyDescent="0.3">
      <c r="A99" s="18">
        <v>49065</v>
      </c>
      <c r="B99" s="20" t="s">
        <v>2894</v>
      </c>
      <c r="C99" s="19">
        <v>7700000</v>
      </c>
      <c r="D99" s="16">
        <v>6</v>
      </c>
      <c r="E99" s="18">
        <v>3.42</v>
      </c>
      <c r="F99" s="17">
        <v>4.37</v>
      </c>
      <c r="G99" s="16">
        <v>3.4817</v>
      </c>
      <c r="H99" s="15">
        <v>1</v>
      </c>
    </row>
    <row r="100" spans="1:8" x14ac:dyDescent="0.3">
      <c r="A100" s="18">
        <v>49191</v>
      </c>
      <c r="B100" s="20" t="s">
        <v>2921</v>
      </c>
      <c r="C100" s="19">
        <v>708100000</v>
      </c>
      <c r="D100" s="16">
        <v>140</v>
      </c>
      <c r="E100" s="18">
        <v>7.29</v>
      </c>
      <c r="F100" s="17">
        <v>11.26</v>
      </c>
      <c r="G100" s="16">
        <v>9.02</v>
      </c>
      <c r="H100" s="15">
        <v>5</v>
      </c>
    </row>
    <row r="101" spans="1:8" x14ac:dyDescent="0.3">
      <c r="A101" s="18">
        <v>49671</v>
      </c>
      <c r="B101" s="20" t="s">
        <v>2986</v>
      </c>
      <c r="C101" s="19">
        <v>99700000</v>
      </c>
      <c r="D101" s="16">
        <v>69</v>
      </c>
      <c r="E101" s="18">
        <v>15.54</v>
      </c>
      <c r="F101" s="17">
        <v>34.108600000000003</v>
      </c>
      <c r="G101" s="16">
        <v>21.4772</v>
      </c>
      <c r="H101" s="15">
        <v>3</v>
      </c>
    </row>
    <row r="102" spans="1:8" x14ac:dyDescent="0.3">
      <c r="A102" s="18">
        <v>50112</v>
      </c>
      <c r="B102" s="20" t="s">
        <v>2895</v>
      </c>
      <c r="C102" s="19">
        <v>5300000</v>
      </c>
      <c r="D102" s="16">
        <v>7</v>
      </c>
      <c r="E102" s="18">
        <v>3.49</v>
      </c>
      <c r="F102" s="17">
        <v>4.03</v>
      </c>
      <c r="G102" s="16">
        <v>3.9152999999999998</v>
      </c>
      <c r="H102" s="15">
        <v>3</v>
      </c>
    </row>
    <row r="103" spans="1:8" x14ac:dyDescent="0.3">
      <c r="A103" s="18">
        <v>52137</v>
      </c>
      <c r="B103" s="20" t="s">
        <v>2621</v>
      </c>
      <c r="C103" s="19">
        <v>36600000</v>
      </c>
      <c r="D103" s="16">
        <v>38</v>
      </c>
      <c r="E103" s="18">
        <v>9.2200000000000006</v>
      </c>
      <c r="F103" s="17">
        <v>11.35</v>
      </c>
      <c r="G103" s="16">
        <v>10.228400000000001</v>
      </c>
      <c r="H103" s="15">
        <v>5</v>
      </c>
    </row>
    <row r="104" spans="1:8" x14ac:dyDescent="0.3">
      <c r="A104" s="18">
        <v>54255</v>
      </c>
      <c r="B104" s="20" t="s">
        <v>2993</v>
      </c>
      <c r="C104" s="19">
        <v>3800000</v>
      </c>
      <c r="D104" s="16">
        <v>8</v>
      </c>
      <c r="E104" s="18">
        <v>3.95</v>
      </c>
      <c r="F104" s="17">
        <v>5.32</v>
      </c>
      <c r="G104" s="16">
        <v>4.4408000000000003</v>
      </c>
      <c r="H104" s="15">
        <v>1</v>
      </c>
    </row>
    <row r="105" spans="1:8" x14ac:dyDescent="0.3">
      <c r="A105" s="18">
        <v>61952</v>
      </c>
      <c r="B105" s="20" t="s">
        <v>2963</v>
      </c>
      <c r="C105" s="19">
        <v>1900000</v>
      </c>
      <c r="D105" s="16">
        <v>6</v>
      </c>
      <c r="E105" s="18">
        <v>2.19</v>
      </c>
      <c r="F105" s="17">
        <v>3.74</v>
      </c>
      <c r="G105" s="16">
        <v>2.4131999999999998</v>
      </c>
      <c r="H105" s="15">
        <v>1</v>
      </c>
    </row>
    <row r="106" spans="1:8" x14ac:dyDescent="0.3">
      <c r="A106" s="18">
        <v>62234</v>
      </c>
      <c r="B106" s="20" t="s">
        <v>2947</v>
      </c>
      <c r="C106" s="19">
        <v>67500000</v>
      </c>
      <c r="D106" s="16">
        <v>42</v>
      </c>
      <c r="E106" s="18">
        <v>9.81</v>
      </c>
      <c r="F106" s="17">
        <v>22.37</v>
      </c>
      <c r="G106" s="16">
        <v>19.498000000000001</v>
      </c>
      <c r="H106" s="15">
        <v>2</v>
      </c>
    </row>
    <row r="107" spans="1:8" x14ac:dyDescent="0.3">
      <c r="A107" s="18">
        <v>62482</v>
      </c>
      <c r="B107" s="20" t="s">
        <v>2842</v>
      </c>
      <c r="C107" s="19">
        <v>1400000</v>
      </c>
      <c r="D107" s="16">
        <v>8</v>
      </c>
      <c r="E107" s="18">
        <v>8.1300000000000008</v>
      </c>
      <c r="F107" s="17">
        <v>10.31</v>
      </c>
      <c r="G107" s="16">
        <v>9.5778999999999996</v>
      </c>
      <c r="H107" s="15">
        <v>3</v>
      </c>
    </row>
    <row r="108" spans="1:8" x14ac:dyDescent="0.3">
      <c r="A108" s="18">
        <v>62573</v>
      </c>
      <c r="B108" s="20" t="s">
        <v>2948</v>
      </c>
      <c r="C108" s="19">
        <v>87400000</v>
      </c>
      <c r="D108" s="16">
        <v>90</v>
      </c>
      <c r="E108" s="18">
        <v>10.96</v>
      </c>
      <c r="F108" s="17">
        <v>15.79</v>
      </c>
      <c r="G108" s="16">
        <v>14.347899999999999</v>
      </c>
      <c r="H108" s="15">
        <v>3</v>
      </c>
    </row>
    <row r="109" spans="1:8" x14ac:dyDescent="0.3">
      <c r="A109" s="18">
        <v>62743</v>
      </c>
      <c r="B109" s="20" t="s">
        <v>2609</v>
      </c>
      <c r="C109" s="19">
        <v>654000000</v>
      </c>
      <c r="D109" s="16">
        <v>173</v>
      </c>
      <c r="E109" s="18">
        <v>11.18</v>
      </c>
      <c r="F109" s="17">
        <v>12.48</v>
      </c>
      <c r="G109" s="16">
        <v>11.810600000000001</v>
      </c>
      <c r="H109" s="15">
        <v>3</v>
      </c>
    </row>
    <row r="110" spans="1:8" x14ac:dyDescent="0.3">
      <c r="A110" s="18">
        <v>62881</v>
      </c>
      <c r="B110" s="20" t="s">
        <v>2832</v>
      </c>
      <c r="C110" s="19">
        <v>5200000</v>
      </c>
      <c r="D110" s="16">
        <v>6</v>
      </c>
      <c r="E110" s="18">
        <v>9.49</v>
      </c>
      <c r="F110" s="17">
        <v>10.93</v>
      </c>
      <c r="G110" s="16">
        <v>9.9962999999999997</v>
      </c>
      <c r="H110" s="15">
        <v>3</v>
      </c>
    </row>
    <row r="111" spans="1:8" x14ac:dyDescent="0.3">
      <c r="A111" s="18">
        <v>64143</v>
      </c>
      <c r="B111" s="20" t="s">
        <v>2729</v>
      </c>
      <c r="C111" s="19">
        <v>173300000</v>
      </c>
      <c r="D111" s="16">
        <v>105</v>
      </c>
      <c r="E111" s="18">
        <v>3.72</v>
      </c>
      <c r="F111" s="17">
        <v>7.13</v>
      </c>
      <c r="G111" s="16">
        <v>5.4561999999999999</v>
      </c>
      <c r="H111" s="15">
        <v>2</v>
      </c>
    </row>
    <row r="112" spans="1:8" x14ac:dyDescent="0.3">
      <c r="A112" s="18">
        <v>64161</v>
      </c>
      <c r="B112" s="20" t="s">
        <v>2827</v>
      </c>
      <c r="C112" s="19">
        <v>113900000</v>
      </c>
      <c r="D112" s="16">
        <v>72</v>
      </c>
      <c r="E112" s="18">
        <v>18.97</v>
      </c>
      <c r="F112" s="17">
        <v>36.18</v>
      </c>
      <c r="G112" s="16">
        <v>30.8767</v>
      </c>
      <c r="H112" s="15">
        <v>3</v>
      </c>
    </row>
    <row r="113" spans="1:8" x14ac:dyDescent="0.3">
      <c r="A113" s="18">
        <v>64322</v>
      </c>
      <c r="B113" s="20" t="s">
        <v>2977</v>
      </c>
      <c r="C113" s="19">
        <v>6100000</v>
      </c>
      <c r="D113" s="16">
        <v>2</v>
      </c>
      <c r="E113" s="18">
        <v>28.41</v>
      </c>
      <c r="F113" s="17">
        <v>29.44</v>
      </c>
      <c r="G113" s="16">
        <v>29.423100000000002</v>
      </c>
      <c r="H113" s="15">
        <v>2</v>
      </c>
    </row>
    <row r="114" spans="1:8" x14ac:dyDescent="0.3">
      <c r="A114" s="18">
        <v>64381</v>
      </c>
      <c r="B114" s="20" t="s">
        <v>2906</v>
      </c>
      <c r="C114" s="19">
        <v>2100000</v>
      </c>
      <c r="D114" s="16">
        <v>6</v>
      </c>
      <c r="E114" s="18">
        <v>9.7100000000000009</v>
      </c>
      <c r="F114" s="17">
        <v>12.1</v>
      </c>
      <c r="G114" s="16">
        <v>10.5657</v>
      </c>
      <c r="H114" s="15">
        <v>2</v>
      </c>
    </row>
    <row r="115" spans="1:8" x14ac:dyDescent="0.3">
      <c r="A115" s="18">
        <v>64411</v>
      </c>
      <c r="B115" s="20" t="s">
        <v>3028</v>
      </c>
      <c r="C115" s="19">
        <v>38500000</v>
      </c>
      <c r="D115" s="16">
        <v>32</v>
      </c>
      <c r="E115" s="18">
        <v>15.89</v>
      </c>
      <c r="F115" s="17">
        <v>43.22</v>
      </c>
      <c r="G115" s="16">
        <v>29.798200000000001</v>
      </c>
      <c r="H115" s="15">
        <v>2</v>
      </c>
    </row>
    <row r="116" spans="1:8" x14ac:dyDescent="0.3">
      <c r="A116" s="18">
        <v>64412</v>
      </c>
      <c r="B116" s="20" t="s">
        <v>3029</v>
      </c>
      <c r="C116" s="19">
        <v>55000000</v>
      </c>
      <c r="D116" s="16">
        <v>40</v>
      </c>
      <c r="E116" s="18">
        <v>18.04</v>
      </c>
      <c r="F116" s="17">
        <v>43.27</v>
      </c>
      <c r="G116" s="16">
        <v>32.356200000000001</v>
      </c>
      <c r="H116" s="15">
        <v>2</v>
      </c>
    </row>
    <row r="117" spans="1:8" x14ac:dyDescent="0.3">
      <c r="A117" s="18">
        <v>64511</v>
      </c>
      <c r="B117" s="20" t="s">
        <v>2872</v>
      </c>
      <c r="C117" s="19">
        <v>5600000</v>
      </c>
      <c r="D117" s="16">
        <v>3</v>
      </c>
      <c r="E117" s="18">
        <v>4.29</v>
      </c>
      <c r="F117" s="17">
        <v>6.04</v>
      </c>
      <c r="G117" s="16">
        <v>4.4516</v>
      </c>
      <c r="H117" s="15">
        <v>1</v>
      </c>
    </row>
    <row r="118" spans="1:8" x14ac:dyDescent="0.3">
      <c r="A118" s="18">
        <v>64691</v>
      </c>
      <c r="B118" s="20" t="s">
        <v>2994</v>
      </c>
      <c r="C118" s="19">
        <v>15900000</v>
      </c>
      <c r="D118" s="16">
        <v>2</v>
      </c>
      <c r="E118" s="18">
        <v>19.27</v>
      </c>
      <c r="F118" s="17">
        <v>19.32</v>
      </c>
      <c r="G118" s="16">
        <v>19.273099999999999</v>
      </c>
      <c r="H118" s="15">
        <v>1</v>
      </c>
    </row>
    <row r="119" spans="1:8" x14ac:dyDescent="0.3">
      <c r="A119" s="18">
        <v>64691</v>
      </c>
      <c r="B119" s="20" t="s">
        <v>2994</v>
      </c>
      <c r="C119" s="19">
        <v>105400000</v>
      </c>
      <c r="D119" s="16">
        <v>47</v>
      </c>
      <c r="E119" s="18">
        <v>3.0425</v>
      </c>
      <c r="F119" s="17">
        <v>22.08</v>
      </c>
      <c r="G119" s="16">
        <v>16.307300000000001</v>
      </c>
      <c r="H119" s="15">
        <v>2</v>
      </c>
    </row>
    <row r="120" spans="1:8" x14ac:dyDescent="0.3">
      <c r="A120" s="18">
        <v>64771</v>
      </c>
      <c r="B120" s="20" t="s">
        <v>3037</v>
      </c>
      <c r="C120" s="19">
        <v>9600000</v>
      </c>
      <c r="D120" s="16">
        <v>6</v>
      </c>
      <c r="E120" s="18">
        <v>4.12</v>
      </c>
      <c r="F120" s="17">
        <v>7.27</v>
      </c>
      <c r="G120" s="16">
        <v>4.9558</v>
      </c>
      <c r="H120" s="15">
        <v>3</v>
      </c>
    </row>
    <row r="121" spans="1:8" x14ac:dyDescent="0.3">
      <c r="A121" s="18">
        <v>64861</v>
      </c>
      <c r="B121" s="20" t="s">
        <v>2859</v>
      </c>
      <c r="C121" s="19">
        <v>11400000</v>
      </c>
      <c r="D121" s="16">
        <v>7</v>
      </c>
      <c r="E121" s="18">
        <v>11.25</v>
      </c>
      <c r="F121" s="17">
        <v>11.72</v>
      </c>
      <c r="G121" s="16">
        <v>11.498100000000001</v>
      </c>
      <c r="H121" s="15">
        <v>2</v>
      </c>
    </row>
    <row r="122" spans="1:8" x14ac:dyDescent="0.3">
      <c r="A122" s="18">
        <v>65321</v>
      </c>
      <c r="B122" s="20" t="s">
        <v>2886</v>
      </c>
      <c r="C122" s="19">
        <v>78400000</v>
      </c>
      <c r="D122" s="16">
        <v>54</v>
      </c>
      <c r="E122" s="18">
        <v>16.309999999999999</v>
      </c>
      <c r="F122" s="17">
        <v>97.29</v>
      </c>
      <c r="G122" s="16">
        <v>63.850200000000001</v>
      </c>
      <c r="H122" s="15">
        <v>2</v>
      </c>
    </row>
    <row r="123" spans="1:8" x14ac:dyDescent="0.3">
      <c r="A123" s="18">
        <v>65911</v>
      </c>
      <c r="B123" s="20" t="s">
        <v>3038</v>
      </c>
      <c r="C123" s="19">
        <v>6900000</v>
      </c>
      <c r="D123" s="16">
        <v>13</v>
      </c>
      <c r="E123" s="18">
        <v>13.49</v>
      </c>
      <c r="F123" s="17">
        <v>14.21</v>
      </c>
      <c r="G123" s="16">
        <v>14.0672</v>
      </c>
      <c r="H123" s="15">
        <v>1</v>
      </c>
    </row>
    <row r="124" spans="1:8" x14ac:dyDescent="0.3">
      <c r="A124" s="18">
        <v>66681</v>
      </c>
      <c r="B124" s="20" t="s">
        <v>2835</v>
      </c>
      <c r="C124" s="19">
        <v>33900000</v>
      </c>
      <c r="D124" s="16">
        <v>23</v>
      </c>
      <c r="E124" s="18">
        <v>4.9000000000000004</v>
      </c>
      <c r="F124" s="17">
        <v>6.49</v>
      </c>
      <c r="G124" s="16">
        <v>5.7614000000000001</v>
      </c>
      <c r="H124" s="15">
        <v>2</v>
      </c>
    </row>
    <row r="125" spans="1:8" x14ac:dyDescent="0.3">
      <c r="A125" s="18">
        <v>66682</v>
      </c>
      <c r="B125" s="20" t="s">
        <v>2907</v>
      </c>
      <c r="C125" s="19">
        <v>300000</v>
      </c>
      <c r="D125" s="16">
        <v>2</v>
      </c>
      <c r="E125" s="18">
        <v>5.79</v>
      </c>
      <c r="F125" s="17">
        <v>9.77</v>
      </c>
      <c r="G125" s="16">
        <v>7.1166999999999998</v>
      </c>
      <c r="H125" s="15">
        <v>2</v>
      </c>
    </row>
    <row r="126" spans="1:8" x14ac:dyDescent="0.3">
      <c r="A126" s="18">
        <v>80114</v>
      </c>
      <c r="B126" s="20" t="s">
        <v>2876</v>
      </c>
      <c r="C126" s="19">
        <v>58700000</v>
      </c>
      <c r="D126" s="16">
        <v>62</v>
      </c>
      <c r="E126" s="18">
        <v>14.73</v>
      </c>
      <c r="F126" s="17">
        <v>26.63</v>
      </c>
      <c r="G126" s="16">
        <v>17.657900000000001</v>
      </c>
      <c r="H126" s="15">
        <v>2</v>
      </c>
    </row>
    <row r="127" spans="1:8" x14ac:dyDescent="0.3">
      <c r="A127" s="18">
        <v>80272</v>
      </c>
      <c r="B127" s="20" t="s">
        <v>2956</v>
      </c>
      <c r="C127" s="19">
        <v>1300000</v>
      </c>
      <c r="D127" s="16">
        <v>3</v>
      </c>
      <c r="E127" s="18">
        <v>6.64</v>
      </c>
      <c r="F127" s="17">
        <v>7.13</v>
      </c>
      <c r="G127" s="16">
        <v>6.7530999999999999</v>
      </c>
      <c r="H127" s="15">
        <v>2</v>
      </c>
    </row>
    <row r="128" spans="1:8" x14ac:dyDescent="0.3">
      <c r="A128" s="18">
        <v>80281</v>
      </c>
      <c r="B128" s="20" t="s">
        <v>2845</v>
      </c>
      <c r="C128" s="19">
        <v>37900000</v>
      </c>
      <c r="D128" s="16">
        <v>10</v>
      </c>
      <c r="E128" s="18">
        <v>1.94</v>
      </c>
      <c r="F128" s="17">
        <v>3.1</v>
      </c>
      <c r="G128" s="16">
        <v>2.3424</v>
      </c>
      <c r="H128" s="15">
        <v>2</v>
      </c>
    </row>
    <row r="129" spans="1:8" x14ac:dyDescent="0.3">
      <c r="A129" s="18">
        <v>80661</v>
      </c>
      <c r="B129" s="20" t="s">
        <v>2836</v>
      </c>
      <c r="C129" s="19">
        <v>4200000</v>
      </c>
      <c r="D129" s="16">
        <v>14</v>
      </c>
      <c r="E129" s="18">
        <v>4.0599999999999996</v>
      </c>
      <c r="F129" s="17">
        <v>5.44</v>
      </c>
      <c r="G129" s="16">
        <v>4.5590000000000002</v>
      </c>
      <c r="H129" s="15">
        <v>3</v>
      </c>
    </row>
    <row r="130" spans="1:8" x14ac:dyDescent="0.3">
      <c r="A130" s="18">
        <v>80764</v>
      </c>
      <c r="B130" s="20" t="s">
        <v>2970</v>
      </c>
      <c r="C130" s="19">
        <v>300000</v>
      </c>
      <c r="D130" s="16">
        <v>1</v>
      </c>
      <c r="E130" s="18">
        <v>1.7</v>
      </c>
      <c r="F130" s="17">
        <v>1.7</v>
      </c>
      <c r="G130" s="16">
        <v>1.7</v>
      </c>
      <c r="H130" s="15">
        <v>1</v>
      </c>
    </row>
    <row r="131" spans="1:8" x14ac:dyDescent="0.3">
      <c r="A131" s="18">
        <v>80764</v>
      </c>
      <c r="B131" s="20" t="s">
        <v>2970</v>
      </c>
      <c r="C131" s="19">
        <v>46300000</v>
      </c>
      <c r="D131" s="16">
        <v>19</v>
      </c>
      <c r="E131" s="18">
        <v>1.07</v>
      </c>
      <c r="F131" s="17">
        <v>3.06</v>
      </c>
      <c r="G131" s="16">
        <v>1.7548999999999999</v>
      </c>
      <c r="H131" s="15">
        <v>2</v>
      </c>
    </row>
    <row r="132" spans="1:8" x14ac:dyDescent="0.3">
      <c r="A132" s="18">
        <v>81102</v>
      </c>
      <c r="B132" s="20" t="s">
        <v>2995</v>
      </c>
      <c r="C132" s="19">
        <v>3800000</v>
      </c>
      <c r="D132" s="16">
        <v>10</v>
      </c>
      <c r="E132" s="18">
        <v>0.9</v>
      </c>
      <c r="F132" s="17">
        <v>1.86</v>
      </c>
      <c r="G132" s="16">
        <v>1.5349999999999999</v>
      </c>
      <c r="H132" s="15">
        <v>1</v>
      </c>
    </row>
    <row r="133" spans="1:8" x14ac:dyDescent="0.3">
      <c r="A133" s="18">
        <v>83494</v>
      </c>
      <c r="B133" s="20" t="s">
        <v>2703</v>
      </c>
      <c r="C133" s="19">
        <v>11000000</v>
      </c>
      <c r="D133" s="16">
        <v>4</v>
      </c>
      <c r="E133" s="18">
        <v>5.1166999999999998</v>
      </c>
      <c r="F133" s="17">
        <v>6.15</v>
      </c>
      <c r="G133" s="16">
        <v>5.7545000000000002</v>
      </c>
      <c r="H133" s="15">
        <v>3</v>
      </c>
    </row>
    <row r="134" spans="1:8" x14ac:dyDescent="0.3">
      <c r="A134" s="18">
        <v>83905</v>
      </c>
      <c r="B134" s="20" t="s">
        <v>3001</v>
      </c>
      <c r="C134" s="19">
        <v>4100000</v>
      </c>
      <c r="D134" s="16">
        <v>3</v>
      </c>
      <c r="E134" s="18">
        <v>11.97</v>
      </c>
      <c r="F134" s="17">
        <v>12.95</v>
      </c>
      <c r="G134" s="16">
        <v>12.066800000000001</v>
      </c>
      <c r="H134" s="15">
        <v>2</v>
      </c>
    </row>
    <row r="135" spans="1:8" x14ac:dyDescent="0.3">
      <c r="A135" s="18">
        <v>84033</v>
      </c>
      <c r="B135" s="20" t="s">
        <v>3002</v>
      </c>
      <c r="C135" s="19">
        <v>14800000</v>
      </c>
      <c r="D135" s="16">
        <v>13</v>
      </c>
      <c r="E135" s="18">
        <v>5.48</v>
      </c>
      <c r="F135" s="17">
        <v>48.697499999999998</v>
      </c>
      <c r="G135" s="16">
        <v>27.892900000000001</v>
      </c>
      <c r="H135" s="15">
        <v>1</v>
      </c>
    </row>
    <row r="136" spans="1:8" x14ac:dyDescent="0.3">
      <c r="A136" s="18">
        <v>84362</v>
      </c>
      <c r="B136" s="20" t="s">
        <v>2980</v>
      </c>
      <c r="C136" s="19">
        <v>14500000</v>
      </c>
      <c r="D136" s="16">
        <v>6</v>
      </c>
      <c r="E136" s="18">
        <v>4.9400000000000004</v>
      </c>
      <c r="F136" s="17">
        <v>4.9400000000000004</v>
      </c>
      <c r="G136" s="16">
        <v>4.9400000000000004</v>
      </c>
      <c r="H136" s="15">
        <v>1</v>
      </c>
    </row>
    <row r="137" spans="1:8" x14ac:dyDescent="0.3">
      <c r="A137" s="18">
        <v>84362</v>
      </c>
      <c r="B137" s="20" t="s">
        <v>2980</v>
      </c>
      <c r="C137" s="19">
        <v>87900000</v>
      </c>
      <c r="D137" s="16">
        <v>45</v>
      </c>
      <c r="E137" s="18">
        <v>4.8600000000000003</v>
      </c>
      <c r="F137" s="17">
        <v>10.259</v>
      </c>
      <c r="G137" s="16">
        <v>7.6687000000000003</v>
      </c>
      <c r="H137" s="15">
        <v>2</v>
      </c>
    </row>
    <row r="138" spans="1:8" x14ac:dyDescent="0.3">
      <c r="A138" s="18">
        <v>84731</v>
      </c>
      <c r="B138" s="20" t="s">
        <v>2923</v>
      </c>
      <c r="C138" s="19">
        <v>6500000</v>
      </c>
      <c r="D138" s="16">
        <v>16</v>
      </c>
      <c r="E138" s="18">
        <v>2.13</v>
      </c>
      <c r="F138" s="17">
        <v>5.09</v>
      </c>
      <c r="G138" s="16">
        <v>3.3473999999999999</v>
      </c>
      <c r="H138" s="15">
        <v>2</v>
      </c>
    </row>
    <row r="139" spans="1:8" x14ac:dyDescent="0.3">
      <c r="A139" s="18">
        <v>84991</v>
      </c>
      <c r="B139" s="20" t="s">
        <v>2852</v>
      </c>
      <c r="C139" s="19">
        <v>6400000</v>
      </c>
      <c r="D139" s="16">
        <v>9</v>
      </c>
      <c r="E139" s="18">
        <v>4.01</v>
      </c>
      <c r="F139" s="17">
        <v>6.54</v>
      </c>
      <c r="G139" s="16">
        <v>4.7553000000000001</v>
      </c>
      <c r="H139" s="15">
        <v>2</v>
      </c>
    </row>
    <row r="140" spans="1:8" x14ac:dyDescent="0.3">
      <c r="A140" s="18">
        <v>89334</v>
      </c>
      <c r="B140" s="20" t="s">
        <v>2915</v>
      </c>
      <c r="C140" s="19">
        <v>21600000</v>
      </c>
      <c r="D140" s="16">
        <v>7</v>
      </c>
      <c r="E140" s="18">
        <v>0.87</v>
      </c>
      <c r="F140" s="17">
        <v>0.92</v>
      </c>
      <c r="G140" s="16">
        <v>0.89880000000000004</v>
      </c>
      <c r="H140" s="15">
        <v>1</v>
      </c>
    </row>
    <row r="141" spans="1:8" x14ac:dyDescent="0.3">
      <c r="A141" s="18">
        <v>99582</v>
      </c>
      <c r="B141" s="20" t="s">
        <v>3020</v>
      </c>
      <c r="C141" s="19">
        <v>32300000</v>
      </c>
      <c r="D141" s="16">
        <v>45</v>
      </c>
      <c r="E141" s="18">
        <v>18.7</v>
      </c>
      <c r="F141" s="17">
        <v>26.43</v>
      </c>
      <c r="G141" s="16">
        <v>22.47</v>
      </c>
      <c r="H141" s="15">
        <v>2</v>
      </c>
    </row>
    <row r="142" spans="1:8" ht="16.8" customHeight="1" thickBot="1" x14ac:dyDescent="0.35">
      <c r="A142" s="12">
        <v>99583</v>
      </c>
      <c r="B142" s="14" t="s">
        <v>3048</v>
      </c>
      <c r="C142" s="13">
        <v>1500000</v>
      </c>
      <c r="D142" s="10">
        <v>1</v>
      </c>
      <c r="E142" s="12">
        <v>19.986699999999999</v>
      </c>
      <c r="F142" s="11">
        <v>19.986699999999999</v>
      </c>
      <c r="G142" s="10">
        <v>19.986699999999999</v>
      </c>
      <c r="H142" s="9">
        <v>2</v>
      </c>
    </row>
    <row r="143" spans="1:8" ht="16.8" customHeight="1" thickBot="1" x14ac:dyDescent="0.35">
      <c r="A143" s="8" t="s">
        <v>2462</v>
      </c>
      <c r="B143" s="4"/>
      <c r="C143" s="7">
        <f>SUM(C5:C142)</f>
        <v>10063400000</v>
      </c>
      <c r="D143" s="6">
        <f>SUM(D5:D142)</f>
        <v>4526</v>
      </c>
      <c r="E143" s="5"/>
      <c r="F143" s="4"/>
      <c r="G143" s="3"/>
      <c r="H143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/>
  <dimension ref="A1:J129"/>
  <sheetViews>
    <sheetView workbookViewId="0">
      <pane ySplit="4" topLeftCell="A102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3049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13163</v>
      </c>
      <c r="B5" s="26" t="s">
        <v>2925</v>
      </c>
      <c r="C5" s="25">
        <v>9200000</v>
      </c>
      <c r="D5" s="22">
        <v>7</v>
      </c>
      <c r="E5" s="24">
        <v>2.56</v>
      </c>
      <c r="F5" s="23">
        <v>5.68</v>
      </c>
      <c r="G5" s="22">
        <v>4.6566999999999998</v>
      </c>
      <c r="H5" s="21">
        <v>1</v>
      </c>
    </row>
    <row r="6" spans="1:10" x14ac:dyDescent="0.3">
      <c r="A6" s="18">
        <v>14361</v>
      </c>
      <c r="B6" s="20" t="s">
        <v>2653</v>
      </c>
      <c r="C6" s="19">
        <v>8800000</v>
      </c>
      <c r="D6" s="16">
        <v>18</v>
      </c>
      <c r="E6" s="18">
        <v>7.17</v>
      </c>
      <c r="F6" s="17">
        <v>9.6199999999999992</v>
      </c>
      <c r="G6" s="16">
        <v>8.2308000000000003</v>
      </c>
      <c r="H6" s="15">
        <v>3</v>
      </c>
    </row>
    <row r="7" spans="1:10" x14ac:dyDescent="0.3">
      <c r="A7" s="18">
        <v>14423</v>
      </c>
      <c r="B7" s="20" t="s">
        <v>3050</v>
      </c>
      <c r="C7" s="19">
        <v>10800000</v>
      </c>
      <c r="D7" s="16">
        <v>6</v>
      </c>
      <c r="E7" s="18">
        <v>28.67</v>
      </c>
      <c r="F7" s="17">
        <v>33.79</v>
      </c>
      <c r="G7" s="16">
        <v>31.040600000000001</v>
      </c>
      <c r="H7" s="15">
        <v>1</v>
      </c>
    </row>
    <row r="8" spans="1:10" x14ac:dyDescent="0.3">
      <c r="A8" s="18">
        <v>14721</v>
      </c>
      <c r="B8" s="20" t="s">
        <v>2930</v>
      </c>
      <c r="C8" s="19">
        <v>3000000</v>
      </c>
      <c r="D8" s="16">
        <v>3</v>
      </c>
      <c r="E8" s="18">
        <v>2.1</v>
      </c>
      <c r="F8" s="17">
        <v>2.39</v>
      </c>
      <c r="G8" s="16">
        <v>2.165</v>
      </c>
      <c r="H8" s="15">
        <v>2</v>
      </c>
    </row>
    <row r="9" spans="1:10" x14ac:dyDescent="0.3">
      <c r="A9" s="18">
        <v>15131</v>
      </c>
      <c r="B9" s="20" t="s">
        <v>3013</v>
      </c>
      <c r="C9" s="19">
        <v>78700000</v>
      </c>
      <c r="D9" s="16">
        <v>45</v>
      </c>
      <c r="E9" s="18">
        <v>7.35</v>
      </c>
      <c r="F9" s="17">
        <v>11.56</v>
      </c>
      <c r="G9" s="16">
        <v>9.4007000000000005</v>
      </c>
      <c r="H9" s="15">
        <v>3</v>
      </c>
    </row>
    <row r="10" spans="1:10" x14ac:dyDescent="0.3">
      <c r="A10" s="18">
        <v>15981</v>
      </c>
      <c r="B10" s="20" t="s">
        <v>3031</v>
      </c>
      <c r="C10" s="19">
        <v>50700000</v>
      </c>
      <c r="D10" s="16">
        <v>42</v>
      </c>
      <c r="E10" s="18">
        <v>1.59</v>
      </c>
      <c r="F10" s="17">
        <v>6.9</v>
      </c>
      <c r="G10" s="16">
        <v>3.9727999999999999</v>
      </c>
      <c r="H10" s="15">
        <v>1</v>
      </c>
    </row>
    <row r="11" spans="1:10" x14ac:dyDescent="0.3">
      <c r="A11" s="18">
        <v>16262</v>
      </c>
      <c r="B11" s="20" t="s">
        <v>3022</v>
      </c>
      <c r="C11" s="19">
        <v>11200000</v>
      </c>
      <c r="D11" s="16">
        <v>13</v>
      </c>
      <c r="E11" s="18">
        <v>0.42</v>
      </c>
      <c r="F11" s="17">
        <v>3</v>
      </c>
      <c r="G11" s="16">
        <v>1.6258999999999999</v>
      </c>
      <c r="H11" s="15">
        <v>1</v>
      </c>
    </row>
    <row r="12" spans="1:10" x14ac:dyDescent="0.3">
      <c r="A12" s="18">
        <v>16263</v>
      </c>
      <c r="B12" s="20" t="s">
        <v>2839</v>
      </c>
      <c r="C12" s="19">
        <v>22300000</v>
      </c>
      <c r="D12" s="16">
        <v>13</v>
      </c>
      <c r="E12" s="18">
        <v>3.73</v>
      </c>
      <c r="F12" s="17">
        <v>6.99</v>
      </c>
      <c r="G12" s="16">
        <v>5.3467000000000002</v>
      </c>
      <c r="H12" s="15">
        <v>3</v>
      </c>
    </row>
    <row r="13" spans="1:10" x14ac:dyDescent="0.3">
      <c r="A13" s="18">
        <v>17333</v>
      </c>
      <c r="B13" s="20" t="s">
        <v>2982</v>
      </c>
      <c r="C13" s="19">
        <v>9500000</v>
      </c>
      <c r="D13" s="16">
        <v>9</v>
      </c>
      <c r="E13" s="18">
        <v>1.63</v>
      </c>
      <c r="F13" s="17">
        <v>4.7300000000000004</v>
      </c>
      <c r="G13" s="16">
        <v>3.5573999999999999</v>
      </c>
      <c r="H13" s="15">
        <v>2</v>
      </c>
    </row>
    <row r="14" spans="1:10" x14ac:dyDescent="0.3">
      <c r="A14" s="18">
        <v>17881</v>
      </c>
      <c r="B14" s="20" t="s">
        <v>2972</v>
      </c>
      <c r="C14" s="19">
        <v>2600000</v>
      </c>
      <c r="D14" s="16">
        <v>4</v>
      </c>
      <c r="E14" s="18">
        <v>9.5500000000000007</v>
      </c>
      <c r="F14" s="17">
        <v>10.55</v>
      </c>
      <c r="G14" s="16">
        <v>10.4338</v>
      </c>
      <c r="H14" s="15">
        <v>2</v>
      </c>
    </row>
    <row r="15" spans="1:10" x14ac:dyDescent="0.3">
      <c r="A15" s="18">
        <v>18155</v>
      </c>
      <c r="B15" s="20" t="s">
        <v>2900</v>
      </c>
      <c r="C15" s="19">
        <v>6900000</v>
      </c>
      <c r="D15" s="16">
        <v>3</v>
      </c>
      <c r="E15" s="18">
        <v>0.05</v>
      </c>
      <c r="F15" s="17">
        <v>0.27</v>
      </c>
      <c r="G15" s="16">
        <v>0.17519999999999999</v>
      </c>
      <c r="H15" s="15">
        <v>2</v>
      </c>
    </row>
    <row r="16" spans="1:10" x14ac:dyDescent="0.3">
      <c r="A16" s="18">
        <v>20067</v>
      </c>
      <c r="B16" s="20" t="s">
        <v>2990</v>
      </c>
      <c r="C16" s="19">
        <v>3100000</v>
      </c>
      <c r="D16" s="16">
        <v>3</v>
      </c>
      <c r="E16" s="18">
        <v>4</v>
      </c>
      <c r="F16" s="17">
        <v>4.21</v>
      </c>
      <c r="G16" s="16">
        <v>4.1694000000000004</v>
      </c>
      <c r="H16" s="15">
        <v>1</v>
      </c>
    </row>
    <row r="17" spans="1:8" x14ac:dyDescent="0.3">
      <c r="A17" s="18">
        <v>20067</v>
      </c>
      <c r="B17" s="20" t="s">
        <v>2990</v>
      </c>
      <c r="C17" s="19">
        <v>46700000</v>
      </c>
      <c r="D17" s="16">
        <v>33</v>
      </c>
      <c r="E17" s="18">
        <v>2.76</v>
      </c>
      <c r="F17" s="17">
        <v>4.26</v>
      </c>
      <c r="G17" s="16">
        <v>3.6749999999999998</v>
      </c>
      <c r="H17" s="15">
        <v>2</v>
      </c>
    </row>
    <row r="18" spans="1:8" x14ac:dyDescent="0.3">
      <c r="A18" s="18">
        <v>20315</v>
      </c>
      <c r="B18" s="20" t="s">
        <v>2958</v>
      </c>
      <c r="C18" s="19">
        <v>3800000</v>
      </c>
      <c r="D18" s="16">
        <v>4</v>
      </c>
      <c r="E18" s="18">
        <v>0.2</v>
      </c>
      <c r="F18" s="17">
        <v>2.33</v>
      </c>
      <c r="G18" s="16">
        <v>0.59319999999999995</v>
      </c>
      <c r="H18" s="15">
        <v>1</v>
      </c>
    </row>
    <row r="19" spans="1:8" x14ac:dyDescent="0.3">
      <c r="A19" s="18">
        <v>20631</v>
      </c>
      <c r="B19" s="20" t="s">
        <v>2862</v>
      </c>
      <c r="C19" s="19">
        <v>3200000</v>
      </c>
      <c r="D19" s="16">
        <v>10</v>
      </c>
      <c r="E19" s="18">
        <v>4.79</v>
      </c>
      <c r="F19" s="17">
        <v>6.02</v>
      </c>
      <c r="G19" s="16">
        <v>5.7534000000000001</v>
      </c>
      <c r="H19" s="15">
        <v>2</v>
      </c>
    </row>
    <row r="20" spans="1:8" x14ac:dyDescent="0.3">
      <c r="A20" s="18">
        <v>20651</v>
      </c>
      <c r="B20" s="20" t="s">
        <v>2917</v>
      </c>
      <c r="C20" s="19">
        <v>14200000</v>
      </c>
      <c r="D20" s="16">
        <v>18</v>
      </c>
      <c r="E20" s="18">
        <v>9.34</v>
      </c>
      <c r="F20" s="17">
        <v>15.22</v>
      </c>
      <c r="G20" s="16">
        <v>13.3811</v>
      </c>
      <c r="H20" s="15">
        <v>2</v>
      </c>
    </row>
    <row r="21" spans="1:8" x14ac:dyDescent="0.3">
      <c r="A21" s="18">
        <v>22081</v>
      </c>
      <c r="B21" s="20" t="s">
        <v>2577</v>
      </c>
      <c r="C21" s="19">
        <v>149400000</v>
      </c>
      <c r="D21" s="16">
        <v>67</v>
      </c>
      <c r="E21" s="18">
        <v>3.79</v>
      </c>
      <c r="F21" s="17">
        <v>6.3</v>
      </c>
      <c r="G21" s="16">
        <v>4.8940999999999999</v>
      </c>
      <c r="H21" s="15">
        <v>4</v>
      </c>
    </row>
    <row r="22" spans="1:8" x14ac:dyDescent="0.3">
      <c r="A22" s="18">
        <v>22282</v>
      </c>
      <c r="B22" s="20" t="s">
        <v>2814</v>
      </c>
      <c r="C22" s="19">
        <v>58900000</v>
      </c>
      <c r="D22" s="16">
        <v>47</v>
      </c>
      <c r="E22" s="18">
        <v>5.73</v>
      </c>
      <c r="F22" s="17">
        <v>9.9499999999999993</v>
      </c>
      <c r="G22" s="16">
        <v>7.5632999999999999</v>
      </c>
      <c r="H22" s="15">
        <v>3</v>
      </c>
    </row>
    <row r="23" spans="1:8" x14ac:dyDescent="0.3">
      <c r="A23" s="18">
        <v>23481</v>
      </c>
      <c r="B23" s="20" t="s">
        <v>3032</v>
      </c>
      <c r="C23" s="19">
        <v>44600000</v>
      </c>
      <c r="D23" s="16">
        <v>30</v>
      </c>
      <c r="E23" s="18">
        <v>14.8</v>
      </c>
      <c r="F23" s="17">
        <v>21.98</v>
      </c>
      <c r="G23" s="16">
        <v>20.110099999999999</v>
      </c>
      <c r="H23" s="15">
        <v>3</v>
      </c>
    </row>
    <row r="24" spans="1:8" x14ac:dyDescent="0.3">
      <c r="A24" s="18">
        <v>23834</v>
      </c>
      <c r="B24" s="20" t="s">
        <v>3033</v>
      </c>
      <c r="C24" s="19">
        <v>1500000</v>
      </c>
      <c r="D24" s="16">
        <v>1</v>
      </c>
      <c r="E24" s="18">
        <v>16.12</v>
      </c>
      <c r="F24" s="17">
        <v>16.12</v>
      </c>
      <c r="G24" s="16">
        <v>16.12</v>
      </c>
      <c r="H24" s="15">
        <v>1</v>
      </c>
    </row>
    <row r="25" spans="1:8" x14ac:dyDescent="0.3">
      <c r="A25" s="18">
        <v>23834</v>
      </c>
      <c r="B25" s="20" t="s">
        <v>3033</v>
      </c>
      <c r="C25" s="19">
        <v>25600000</v>
      </c>
      <c r="D25" s="16">
        <v>8</v>
      </c>
      <c r="E25" s="18">
        <v>19.3</v>
      </c>
      <c r="F25" s="17">
        <v>22.74</v>
      </c>
      <c r="G25" s="16">
        <v>19.378499999999999</v>
      </c>
      <c r="H25" s="15">
        <v>2</v>
      </c>
    </row>
    <row r="26" spans="1:8" x14ac:dyDescent="0.3">
      <c r="A26" s="18">
        <v>23834</v>
      </c>
      <c r="B26" s="20" t="s">
        <v>3033</v>
      </c>
      <c r="C26" s="19">
        <v>362700000</v>
      </c>
      <c r="D26" s="16">
        <v>142</v>
      </c>
      <c r="E26" s="18">
        <v>12.97</v>
      </c>
      <c r="F26" s="17">
        <v>24.09</v>
      </c>
      <c r="G26" s="16">
        <v>20.721900000000002</v>
      </c>
      <c r="H26" s="15">
        <v>3</v>
      </c>
    </row>
    <row r="27" spans="1:8" x14ac:dyDescent="0.3">
      <c r="A27" s="18">
        <v>24392</v>
      </c>
      <c r="B27" s="20" t="s">
        <v>2918</v>
      </c>
      <c r="C27" s="19">
        <v>139700000</v>
      </c>
      <c r="D27" s="16">
        <v>72</v>
      </c>
      <c r="E27" s="18">
        <v>6.81</v>
      </c>
      <c r="F27" s="17">
        <v>12.29</v>
      </c>
      <c r="G27" s="16">
        <v>9.7621000000000002</v>
      </c>
      <c r="H27" s="15">
        <v>2</v>
      </c>
    </row>
    <row r="28" spans="1:8" x14ac:dyDescent="0.3">
      <c r="A28" s="18">
        <v>24565</v>
      </c>
      <c r="B28" s="20" t="s">
        <v>3023</v>
      </c>
      <c r="C28" s="19">
        <v>500000</v>
      </c>
      <c r="D28" s="16">
        <v>3</v>
      </c>
      <c r="E28" s="18">
        <v>11.31</v>
      </c>
      <c r="F28" s="17">
        <v>16.16</v>
      </c>
      <c r="G28" s="16">
        <v>13.054</v>
      </c>
      <c r="H28" s="15">
        <v>1</v>
      </c>
    </row>
    <row r="29" spans="1:8" x14ac:dyDescent="0.3">
      <c r="A29" s="18">
        <v>24566</v>
      </c>
      <c r="B29" s="20" t="s">
        <v>2919</v>
      </c>
      <c r="C29" s="19">
        <v>141200000</v>
      </c>
      <c r="D29" s="16">
        <v>130</v>
      </c>
      <c r="E29" s="18">
        <v>12.57</v>
      </c>
      <c r="F29" s="17">
        <v>21.8</v>
      </c>
      <c r="G29" s="16">
        <v>17.2637</v>
      </c>
      <c r="H29" s="15">
        <v>3</v>
      </c>
    </row>
    <row r="30" spans="1:8" x14ac:dyDescent="0.3">
      <c r="A30" s="18">
        <v>24663</v>
      </c>
      <c r="B30" s="20" t="s">
        <v>2818</v>
      </c>
      <c r="C30" s="19">
        <v>3100000</v>
      </c>
      <c r="D30" s="16">
        <v>5</v>
      </c>
      <c r="E30" s="18">
        <v>4.3</v>
      </c>
      <c r="F30" s="17">
        <v>5.51</v>
      </c>
      <c r="G30" s="16">
        <v>5.2274000000000003</v>
      </c>
      <c r="H30" s="15">
        <v>3</v>
      </c>
    </row>
    <row r="31" spans="1:8" x14ac:dyDescent="0.3">
      <c r="A31" s="18">
        <v>24722</v>
      </c>
      <c r="B31" s="20" t="s">
        <v>2983</v>
      </c>
      <c r="C31" s="19">
        <v>32400000</v>
      </c>
      <c r="D31" s="16">
        <v>28</v>
      </c>
      <c r="E31" s="18">
        <v>1.29</v>
      </c>
      <c r="F31" s="17">
        <v>7.13</v>
      </c>
      <c r="G31" s="16">
        <v>4.9001999999999999</v>
      </c>
      <c r="H31" s="15">
        <v>1</v>
      </c>
    </row>
    <row r="32" spans="1:8" x14ac:dyDescent="0.3">
      <c r="A32" s="18">
        <v>25282</v>
      </c>
      <c r="B32" s="20" t="s">
        <v>2643</v>
      </c>
      <c r="C32" s="19">
        <v>22000000</v>
      </c>
      <c r="D32" s="16">
        <v>18</v>
      </c>
      <c r="E32" s="18">
        <v>7.57</v>
      </c>
      <c r="F32" s="17">
        <v>10.48</v>
      </c>
      <c r="G32" s="16">
        <v>8.6806000000000001</v>
      </c>
      <c r="H32" s="15">
        <v>5</v>
      </c>
    </row>
    <row r="33" spans="1:8" x14ac:dyDescent="0.3">
      <c r="A33" s="18">
        <v>25355</v>
      </c>
      <c r="B33" s="20" t="s">
        <v>3017</v>
      </c>
      <c r="C33" s="19">
        <v>10900000</v>
      </c>
      <c r="D33" s="16">
        <v>5</v>
      </c>
      <c r="E33" s="18">
        <v>15.17</v>
      </c>
      <c r="F33" s="17">
        <v>22.93</v>
      </c>
      <c r="G33" s="16">
        <v>22.076000000000001</v>
      </c>
      <c r="H33" s="15">
        <v>2</v>
      </c>
    </row>
    <row r="34" spans="1:8" x14ac:dyDescent="0.3">
      <c r="A34" s="18">
        <v>25391</v>
      </c>
      <c r="B34" s="20" t="s">
        <v>2783</v>
      </c>
      <c r="C34" s="19">
        <v>8400000</v>
      </c>
      <c r="D34" s="16">
        <v>8</v>
      </c>
      <c r="E34" s="18">
        <v>14.06</v>
      </c>
      <c r="F34" s="17">
        <v>18.579999999999998</v>
      </c>
      <c r="G34" s="16">
        <v>14.7806</v>
      </c>
      <c r="H34" s="15">
        <v>4</v>
      </c>
    </row>
    <row r="35" spans="1:8" x14ac:dyDescent="0.3">
      <c r="A35" s="18">
        <v>25425</v>
      </c>
      <c r="B35" s="20" t="s">
        <v>2879</v>
      </c>
      <c r="C35" s="19">
        <v>7500000</v>
      </c>
      <c r="D35" s="16">
        <v>3</v>
      </c>
      <c r="E35" s="18">
        <v>4.91</v>
      </c>
      <c r="F35" s="17">
        <v>5.65</v>
      </c>
      <c r="G35" s="16">
        <v>5.0206999999999997</v>
      </c>
      <c r="H35" s="15">
        <v>1</v>
      </c>
    </row>
    <row r="36" spans="1:8" x14ac:dyDescent="0.3">
      <c r="A36" s="18">
        <v>25425</v>
      </c>
      <c r="B36" s="20" t="s">
        <v>2879</v>
      </c>
      <c r="C36" s="19">
        <v>520600000</v>
      </c>
      <c r="D36" s="16">
        <v>155</v>
      </c>
      <c r="E36" s="18">
        <v>3.66</v>
      </c>
      <c r="F36" s="17">
        <v>5.49</v>
      </c>
      <c r="G36" s="16">
        <v>4.6913999999999998</v>
      </c>
      <c r="H36" s="15">
        <v>3</v>
      </c>
    </row>
    <row r="37" spans="1:8" x14ac:dyDescent="0.3">
      <c r="A37" s="18">
        <v>26095</v>
      </c>
      <c r="B37" s="20" t="s">
        <v>2992</v>
      </c>
      <c r="C37" s="19">
        <v>83300000</v>
      </c>
      <c r="D37" s="16">
        <v>26</v>
      </c>
      <c r="E37" s="18">
        <v>0.32</v>
      </c>
      <c r="F37" s="17">
        <v>1.82</v>
      </c>
      <c r="G37" s="16">
        <v>1.3134999999999999</v>
      </c>
      <c r="H37" s="15">
        <v>2</v>
      </c>
    </row>
    <row r="38" spans="1:8" x14ac:dyDescent="0.3">
      <c r="A38" s="18">
        <v>26106</v>
      </c>
      <c r="B38" s="20" t="s">
        <v>2889</v>
      </c>
      <c r="C38" s="19">
        <v>33600000</v>
      </c>
      <c r="D38" s="16">
        <v>11</v>
      </c>
      <c r="E38" s="18">
        <v>0.01</v>
      </c>
      <c r="F38" s="17">
        <v>0.22</v>
      </c>
      <c r="G38" s="16">
        <v>8.8300000000000003E-2</v>
      </c>
      <c r="H38" s="15">
        <v>1</v>
      </c>
    </row>
    <row r="39" spans="1:8" x14ac:dyDescent="0.3">
      <c r="A39" s="18">
        <v>26183</v>
      </c>
      <c r="B39" s="20" t="s">
        <v>2950</v>
      </c>
      <c r="C39" s="19">
        <v>172000000</v>
      </c>
      <c r="D39" s="16">
        <v>48</v>
      </c>
      <c r="E39" s="18">
        <v>0.01</v>
      </c>
      <c r="F39" s="17">
        <v>1.83</v>
      </c>
      <c r="G39" s="16">
        <v>1.1883999999999999</v>
      </c>
      <c r="H39" s="15">
        <v>1</v>
      </c>
    </row>
    <row r="40" spans="1:8" x14ac:dyDescent="0.3">
      <c r="A40" s="18">
        <v>26302</v>
      </c>
      <c r="B40" s="20" t="s">
        <v>2795</v>
      </c>
      <c r="C40" s="19">
        <v>200000</v>
      </c>
      <c r="D40" s="16">
        <v>1</v>
      </c>
      <c r="E40" s="18">
        <v>2.0499999999999998</v>
      </c>
      <c r="F40" s="17">
        <v>2.0499999999999998</v>
      </c>
      <c r="G40" s="16">
        <v>2.0499999999999998</v>
      </c>
      <c r="H40" s="15">
        <v>2</v>
      </c>
    </row>
    <row r="41" spans="1:8" x14ac:dyDescent="0.3">
      <c r="A41" s="18">
        <v>26372</v>
      </c>
      <c r="B41" s="20" t="s">
        <v>3024</v>
      </c>
      <c r="C41" s="19">
        <v>84000000</v>
      </c>
      <c r="D41" s="16">
        <v>54</v>
      </c>
      <c r="E41" s="18">
        <v>0.75</v>
      </c>
      <c r="F41" s="17">
        <v>4.13</v>
      </c>
      <c r="G41" s="16">
        <v>2.5947</v>
      </c>
      <c r="H41" s="15">
        <v>1</v>
      </c>
    </row>
    <row r="42" spans="1:8" x14ac:dyDescent="0.3">
      <c r="A42" s="18">
        <v>27072</v>
      </c>
      <c r="B42" s="20" t="s">
        <v>2973</v>
      </c>
      <c r="C42" s="19">
        <v>19600000</v>
      </c>
      <c r="D42" s="16">
        <v>9</v>
      </c>
      <c r="E42" s="18">
        <v>0.94</v>
      </c>
      <c r="F42" s="17">
        <v>4.12</v>
      </c>
      <c r="G42" s="16">
        <v>2.6747999999999998</v>
      </c>
      <c r="H42" s="15">
        <v>2</v>
      </c>
    </row>
    <row r="43" spans="1:8" x14ac:dyDescent="0.3">
      <c r="A43" s="18">
        <v>27481</v>
      </c>
      <c r="B43" s="20" t="s">
        <v>2785</v>
      </c>
      <c r="C43" s="19">
        <v>4400000</v>
      </c>
      <c r="D43" s="16">
        <v>1</v>
      </c>
      <c r="E43" s="18">
        <v>3.38</v>
      </c>
      <c r="F43" s="17">
        <v>3.38</v>
      </c>
      <c r="G43" s="16">
        <v>3.38</v>
      </c>
      <c r="H43" s="15">
        <v>2</v>
      </c>
    </row>
    <row r="44" spans="1:8" x14ac:dyDescent="0.3">
      <c r="A44" s="18">
        <v>28885</v>
      </c>
      <c r="B44" s="20" t="s">
        <v>2901</v>
      </c>
      <c r="C44" s="19">
        <v>98000000</v>
      </c>
      <c r="D44" s="16">
        <v>39</v>
      </c>
      <c r="E44" s="18">
        <v>2.68</v>
      </c>
      <c r="F44" s="17">
        <v>6.51</v>
      </c>
      <c r="G44" s="16">
        <v>4.3162000000000003</v>
      </c>
      <c r="H44" s="15">
        <v>1</v>
      </c>
    </row>
    <row r="45" spans="1:8" x14ac:dyDescent="0.3">
      <c r="A45" s="18">
        <v>28886</v>
      </c>
      <c r="B45" s="20" t="s">
        <v>2737</v>
      </c>
      <c r="C45" s="19">
        <v>75500000</v>
      </c>
      <c r="D45" s="16">
        <v>44</v>
      </c>
      <c r="E45" s="18">
        <v>1.81</v>
      </c>
      <c r="F45" s="17">
        <v>3.01</v>
      </c>
      <c r="G45" s="16">
        <v>2.4582000000000002</v>
      </c>
      <c r="H45" s="15">
        <v>2</v>
      </c>
    </row>
    <row r="46" spans="1:8" x14ac:dyDescent="0.3">
      <c r="A46" s="18">
        <v>30163</v>
      </c>
      <c r="B46" s="20" t="s">
        <v>2940</v>
      </c>
      <c r="C46" s="19">
        <v>5300000</v>
      </c>
      <c r="D46" s="16">
        <v>5</v>
      </c>
      <c r="E46" s="18">
        <v>16.13</v>
      </c>
      <c r="F46" s="17">
        <v>17.18</v>
      </c>
      <c r="G46" s="16">
        <v>16.846</v>
      </c>
      <c r="H46" s="15">
        <v>3</v>
      </c>
    </row>
    <row r="47" spans="1:8" x14ac:dyDescent="0.3">
      <c r="A47" s="18">
        <v>30366</v>
      </c>
      <c r="B47" s="20" t="s">
        <v>2952</v>
      </c>
      <c r="C47" s="19">
        <v>32900000</v>
      </c>
      <c r="D47" s="16">
        <v>19</v>
      </c>
      <c r="E47" s="18">
        <v>17.96</v>
      </c>
      <c r="F47" s="17">
        <v>32.69</v>
      </c>
      <c r="G47" s="16">
        <v>27.030899999999999</v>
      </c>
      <c r="H47" s="15">
        <v>3</v>
      </c>
    </row>
    <row r="48" spans="1:8" x14ac:dyDescent="0.3">
      <c r="A48" s="18">
        <v>30453</v>
      </c>
      <c r="B48" s="20" t="s">
        <v>2931</v>
      </c>
      <c r="C48" s="19">
        <v>3100000</v>
      </c>
      <c r="D48" s="16">
        <v>6</v>
      </c>
      <c r="E48" s="18">
        <v>5.17</v>
      </c>
      <c r="F48" s="17">
        <v>9.0500000000000007</v>
      </c>
      <c r="G48" s="16">
        <v>7.0796999999999999</v>
      </c>
      <c r="H48" s="15">
        <v>2</v>
      </c>
    </row>
    <row r="49" spans="1:8" x14ac:dyDescent="0.3">
      <c r="A49" s="18">
        <v>30881</v>
      </c>
      <c r="B49" s="20" t="s">
        <v>2927</v>
      </c>
      <c r="C49" s="19">
        <v>100000</v>
      </c>
      <c r="D49" s="16">
        <v>1</v>
      </c>
      <c r="E49" s="18">
        <v>13.08</v>
      </c>
      <c r="F49" s="17">
        <v>13.08</v>
      </c>
      <c r="G49" s="16">
        <v>13.08</v>
      </c>
      <c r="H49" s="15">
        <v>2</v>
      </c>
    </row>
    <row r="50" spans="1:8" x14ac:dyDescent="0.3">
      <c r="A50" s="18">
        <v>31881</v>
      </c>
      <c r="B50" s="20" t="s">
        <v>2840</v>
      </c>
      <c r="C50" s="19">
        <v>10100000</v>
      </c>
      <c r="D50" s="16">
        <v>19</v>
      </c>
      <c r="E50" s="18">
        <v>3.81</v>
      </c>
      <c r="F50" s="17">
        <v>4.9000000000000004</v>
      </c>
      <c r="G50" s="16">
        <v>4.5895999999999999</v>
      </c>
      <c r="H50" s="15">
        <v>3</v>
      </c>
    </row>
    <row r="51" spans="1:8" x14ac:dyDescent="0.3">
      <c r="A51" s="18">
        <v>32093</v>
      </c>
      <c r="B51" s="20" t="s">
        <v>3051</v>
      </c>
      <c r="C51" s="19">
        <v>5800000</v>
      </c>
      <c r="D51" s="16">
        <v>3</v>
      </c>
      <c r="E51" s="18">
        <v>2.68</v>
      </c>
      <c r="F51" s="17">
        <v>2.69</v>
      </c>
      <c r="G51" s="16">
        <v>2.6882999999999999</v>
      </c>
      <c r="H51" s="15">
        <v>1</v>
      </c>
    </row>
    <row r="52" spans="1:8" x14ac:dyDescent="0.3">
      <c r="A52" s="18">
        <v>32606</v>
      </c>
      <c r="B52" s="20" t="s">
        <v>2987</v>
      </c>
      <c r="C52" s="19">
        <v>37300000</v>
      </c>
      <c r="D52" s="16">
        <v>26</v>
      </c>
      <c r="E52" s="18">
        <v>15.01</v>
      </c>
      <c r="F52" s="17">
        <v>16.850000000000001</v>
      </c>
      <c r="G52" s="16">
        <v>16.3672</v>
      </c>
      <c r="H52" s="15">
        <v>2</v>
      </c>
    </row>
    <row r="53" spans="1:8" x14ac:dyDescent="0.3">
      <c r="A53" s="18">
        <v>32606</v>
      </c>
      <c r="B53" s="20" t="s">
        <v>2987</v>
      </c>
      <c r="C53" s="19">
        <v>141600000</v>
      </c>
      <c r="D53" s="16">
        <v>126</v>
      </c>
      <c r="E53" s="18">
        <v>11.51</v>
      </c>
      <c r="F53" s="17">
        <v>17.3</v>
      </c>
      <c r="G53" s="16">
        <v>15.4382</v>
      </c>
      <c r="H53" s="15">
        <v>3</v>
      </c>
    </row>
    <row r="54" spans="1:8" x14ac:dyDescent="0.3">
      <c r="A54" s="18">
        <v>33243</v>
      </c>
      <c r="B54" s="20" t="s">
        <v>3025</v>
      </c>
      <c r="C54" s="19">
        <v>800000</v>
      </c>
      <c r="D54" s="16">
        <v>6</v>
      </c>
      <c r="E54" s="18">
        <v>20.72</v>
      </c>
      <c r="F54" s="17">
        <v>28.18</v>
      </c>
      <c r="G54" s="16">
        <v>24.23</v>
      </c>
      <c r="H54" s="15">
        <v>3</v>
      </c>
    </row>
    <row r="55" spans="1:8" x14ac:dyDescent="0.3">
      <c r="A55" s="18">
        <v>33382</v>
      </c>
      <c r="B55" s="20" t="s">
        <v>2881</v>
      </c>
      <c r="C55" s="19">
        <v>6200000</v>
      </c>
      <c r="D55" s="16">
        <v>5</v>
      </c>
      <c r="E55" s="18">
        <v>24.09</v>
      </c>
      <c r="F55" s="17">
        <v>28.66</v>
      </c>
      <c r="G55" s="16">
        <v>25.891500000000001</v>
      </c>
      <c r="H55" s="15">
        <v>3</v>
      </c>
    </row>
    <row r="56" spans="1:8" x14ac:dyDescent="0.3">
      <c r="A56" s="18">
        <v>34131</v>
      </c>
      <c r="B56" s="20" t="s">
        <v>3004</v>
      </c>
      <c r="C56" s="19">
        <v>49100000</v>
      </c>
      <c r="D56" s="16">
        <v>28</v>
      </c>
      <c r="E56" s="18">
        <v>1.2</v>
      </c>
      <c r="F56" s="17">
        <v>6.56</v>
      </c>
      <c r="G56" s="16">
        <v>4.4172000000000002</v>
      </c>
      <c r="H56" s="15">
        <v>1</v>
      </c>
    </row>
    <row r="57" spans="1:8" x14ac:dyDescent="0.3">
      <c r="A57" s="18">
        <v>35264</v>
      </c>
      <c r="B57" s="20" t="s">
        <v>2752</v>
      </c>
      <c r="C57" s="19">
        <v>7000000</v>
      </c>
      <c r="D57" s="16">
        <v>4</v>
      </c>
      <c r="E57" s="18">
        <v>25.543299999999999</v>
      </c>
      <c r="F57" s="17">
        <v>27.95</v>
      </c>
      <c r="G57" s="16">
        <v>26.121400000000001</v>
      </c>
      <c r="H57" s="15">
        <v>3</v>
      </c>
    </row>
    <row r="58" spans="1:8" x14ac:dyDescent="0.3">
      <c r="A58" s="18">
        <v>35961</v>
      </c>
      <c r="B58" s="20" t="s">
        <v>2885</v>
      </c>
      <c r="C58" s="19">
        <v>52300000</v>
      </c>
      <c r="D58" s="16">
        <v>49</v>
      </c>
      <c r="E58" s="18">
        <v>6.44</v>
      </c>
      <c r="F58" s="17">
        <v>10.81</v>
      </c>
      <c r="G58" s="16">
        <v>8.7406000000000006</v>
      </c>
      <c r="H58" s="15">
        <v>3</v>
      </c>
    </row>
    <row r="59" spans="1:8" x14ac:dyDescent="0.3">
      <c r="A59" s="18">
        <v>36171</v>
      </c>
      <c r="B59" s="20" t="s">
        <v>2824</v>
      </c>
      <c r="C59" s="19">
        <v>36500000</v>
      </c>
      <c r="D59" s="16">
        <v>31</v>
      </c>
      <c r="E59" s="18">
        <v>2.78</v>
      </c>
      <c r="F59" s="17">
        <v>5.17</v>
      </c>
      <c r="G59" s="16">
        <v>3.6122000000000001</v>
      </c>
      <c r="H59" s="15">
        <v>3</v>
      </c>
    </row>
    <row r="60" spans="1:8" x14ac:dyDescent="0.3">
      <c r="A60" s="18">
        <v>36802</v>
      </c>
      <c r="B60" s="20" t="s">
        <v>3034</v>
      </c>
      <c r="C60" s="19">
        <v>700000</v>
      </c>
      <c r="D60" s="16">
        <v>2</v>
      </c>
      <c r="E60" s="18">
        <v>41.54</v>
      </c>
      <c r="F60" s="17">
        <v>47.9</v>
      </c>
      <c r="G60" s="16">
        <v>46.082900000000002</v>
      </c>
      <c r="H60" s="15">
        <v>3</v>
      </c>
    </row>
    <row r="61" spans="1:8" x14ac:dyDescent="0.3">
      <c r="A61" s="18">
        <v>36892</v>
      </c>
      <c r="B61" s="20" t="s">
        <v>3005</v>
      </c>
      <c r="C61" s="19">
        <v>5700000</v>
      </c>
      <c r="D61" s="16">
        <v>5</v>
      </c>
      <c r="E61" s="18">
        <v>0.52</v>
      </c>
      <c r="F61" s="17">
        <v>0.72</v>
      </c>
      <c r="G61" s="16">
        <v>0.55930000000000002</v>
      </c>
      <c r="H61" s="15">
        <v>1</v>
      </c>
    </row>
    <row r="62" spans="1:8" x14ac:dyDescent="0.3">
      <c r="A62" s="18">
        <v>37072</v>
      </c>
      <c r="B62" s="20" t="s">
        <v>2966</v>
      </c>
      <c r="C62" s="19">
        <v>3700000</v>
      </c>
      <c r="D62" s="16">
        <v>8</v>
      </c>
      <c r="E62" s="18">
        <v>25.45</v>
      </c>
      <c r="F62" s="17">
        <v>29.93</v>
      </c>
      <c r="G62" s="16">
        <v>27.495699999999999</v>
      </c>
      <c r="H62" s="15">
        <v>2</v>
      </c>
    </row>
    <row r="63" spans="1:8" x14ac:dyDescent="0.3">
      <c r="A63" s="18">
        <v>37101</v>
      </c>
      <c r="B63" s="20" t="s">
        <v>2869</v>
      </c>
      <c r="C63" s="19">
        <v>9400000</v>
      </c>
      <c r="D63" s="16">
        <v>8</v>
      </c>
      <c r="E63" s="18">
        <v>1.82</v>
      </c>
      <c r="F63" s="17">
        <v>3.67</v>
      </c>
      <c r="G63" s="16">
        <v>3.2412000000000001</v>
      </c>
      <c r="H63" s="15">
        <v>2</v>
      </c>
    </row>
    <row r="64" spans="1:8" x14ac:dyDescent="0.3">
      <c r="A64" s="18">
        <v>41414</v>
      </c>
      <c r="B64" s="20" t="s">
        <v>2892</v>
      </c>
      <c r="C64" s="19">
        <v>15400000</v>
      </c>
      <c r="D64" s="16">
        <v>16</v>
      </c>
      <c r="E64" s="18">
        <v>4.5613000000000001</v>
      </c>
      <c r="F64" s="17">
        <v>6.94</v>
      </c>
      <c r="G64" s="16">
        <v>6.0030000000000001</v>
      </c>
      <c r="H64" s="15">
        <v>3</v>
      </c>
    </row>
    <row r="65" spans="1:8" x14ac:dyDescent="0.3">
      <c r="A65" s="18">
        <v>41421</v>
      </c>
      <c r="B65" s="20" t="s">
        <v>3040</v>
      </c>
      <c r="C65" s="19">
        <v>17200000</v>
      </c>
      <c r="D65" s="16">
        <v>19</v>
      </c>
      <c r="E65" s="18">
        <v>18.14</v>
      </c>
      <c r="F65" s="17">
        <v>35.97</v>
      </c>
      <c r="G65" s="16">
        <v>31.128</v>
      </c>
      <c r="H65" s="15">
        <v>2</v>
      </c>
    </row>
    <row r="66" spans="1:8" x14ac:dyDescent="0.3">
      <c r="A66" s="18">
        <v>41422</v>
      </c>
      <c r="B66" s="20" t="s">
        <v>3035</v>
      </c>
      <c r="C66" s="19">
        <v>30100000</v>
      </c>
      <c r="D66" s="16">
        <v>18</v>
      </c>
      <c r="E66" s="18">
        <v>18.14</v>
      </c>
      <c r="F66" s="17">
        <v>36.119999999999997</v>
      </c>
      <c r="G66" s="16">
        <v>27.861000000000001</v>
      </c>
      <c r="H66" s="15">
        <v>2</v>
      </c>
    </row>
    <row r="67" spans="1:8" x14ac:dyDescent="0.3">
      <c r="A67" s="18">
        <v>41551</v>
      </c>
      <c r="B67" s="20" t="s">
        <v>2870</v>
      </c>
      <c r="C67" s="19">
        <v>17900000</v>
      </c>
      <c r="D67" s="16">
        <v>14</v>
      </c>
      <c r="E67" s="18">
        <v>6.73</v>
      </c>
      <c r="F67" s="17">
        <v>13.87</v>
      </c>
      <c r="G67" s="16">
        <v>10.7675</v>
      </c>
      <c r="H67" s="15">
        <v>2</v>
      </c>
    </row>
    <row r="68" spans="1:8" x14ac:dyDescent="0.3">
      <c r="A68" s="18">
        <v>41643</v>
      </c>
      <c r="B68" s="20" t="s">
        <v>3012</v>
      </c>
      <c r="C68" s="19">
        <v>57200000</v>
      </c>
      <c r="D68" s="16">
        <v>42</v>
      </c>
      <c r="E68" s="18">
        <v>2.15</v>
      </c>
      <c r="F68" s="17">
        <v>4.72</v>
      </c>
      <c r="G68" s="16">
        <v>3.7237</v>
      </c>
      <c r="H68" s="15">
        <v>1</v>
      </c>
    </row>
    <row r="69" spans="1:8" x14ac:dyDescent="0.3">
      <c r="A69" s="18">
        <v>41671</v>
      </c>
      <c r="B69" s="20" t="s">
        <v>3047</v>
      </c>
      <c r="C69" s="19">
        <v>47500000</v>
      </c>
      <c r="D69" s="16">
        <v>34</v>
      </c>
      <c r="E69" s="18">
        <v>0.43</v>
      </c>
      <c r="F69" s="17">
        <v>2.21</v>
      </c>
      <c r="G69" s="16">
        <v>1.224</v>
      </c>
      <c r="H69" s="15">
        <v>1</v>
      </c>
    </row>
    <row r="70" spans="1:8" x14ac:dyDescent="0.3">
      <c r="A70" s="18">
        <v>41682</v>
      </c>
      <c r="B70" s="20" t="s">
        <v>3036</v>
      </c>
      <c r="C70" s="19">
        <v>6300000</v>
      </c>
      <c r="D70" s="16">
        <v>8</v>
      </c>
      <c r="E70" s="18">
        <v>3.92</v>
      </c>
      <c r="F70" s="17">
        <v>5.69</v>
      </c>
      <c r="G70" s="16">
        <v>4.8935000000000004</v>
      </c>
      <c r="H70" s="15">
        <v>2</v>
      </c>
    </row>
    <row r="71" spans="1:8" x14ac:dyDescent="0.3">
      <c r="A71" s="18">
        <v>41752</v>
      </c>
      <c r="B71" s="20" t="s">
        <v>2798</v>
      </c>
      <c r="C71" s="19">
        <v>14500000</v>
      </c>
      <c r="D71" s="16">
        <v>6</v>
      </c>
      <c r="E71" s="18">
        <v>5.14</v>
      </c>
      <c r="F71" s="17">
        <v>7.99</v>
      </c>
      <c r="G71" s="16">
        <v>7.3383000000000003</v>
      </c>
      <c r="H71" s="15">
        <v>3</v>
      </c>
    </row>
    <row r="72" spans="1:8" x14ac:dyDescent="0.3">
      <c r="A72" s="18">
        <v>41901</v>
      </c>
      <c r="B72" s="20" t="s">
        <v>2967</v>
      </c>
      <c r="C72" s="19">
        <v>21800000</v>
      </c>
      <c r="D72" s="16">
        <v>20</v>
      </c>
      <c r="E72" s="18">
        <v>0.33</v>
      </c>
      <c r="F72" s="17">
        <v>2.93</v>
      </c>
      <c r="G72" s="16">
        <v>2.3267000000000002</v>
      </c>
      <c r="H72" s="15">
        <v>1</v>
      </c>
    </row>
    <row r="73" spans="1:8" x14ac:dyDescent="0.3">
      <c r="A73" s="18">
        <v>43068</v>
      </c>
      <c r="B73" s="20" t="s">
        <v>2778</v>
      </c>
      <c r="C73" s="19">
        <v>11800000</v>
      </c>
      <c r="D73" s="16">
        <v>22</v>
      </c>
      <c r="E73" s="18">
        <v>3.1</v>
      </c>
      <c r="F73" s="17">
        <v>4.9813999999999998</v>
      </c>
      <c r="G73" s="16">
        <v>4.0819000000000001</v>
      </c>
      <c r="H73" s="15">
        <v>3</v>
      </c>
    </row>
    <row r="74" spans="1:8" x14ac:dyDescent="0.3">
      <c r="A74" s="18">
        <v>43069</v>
      </c>
      <c r="B74" s="20" t="s">
        <v>2746</v>
      </c>
      <c r="C74" s="19">
        <v>15500000</v>
      </c>
      <c r="D74" s="16">
        <v>21</v>
      </c>
      <c r="E74" s="18">
        <v>3.28</v>
      </c>
      <c r="F74" s="17">
        <v>5.16</v>
      </c>
      <c r="G74" s="16">
        <v>4.1757</v>
      </c>
      <c r="H74" s="15">
        <v>3</v>
      </c>
    </row>
    <row r="75" spans="1:8" x14ac:dyDescent="0.3">
      <c r="A75" s="18">
        <v>44162</v>
      </c>
      <c r="B75" s="20" t="s">
        <v>2857</v>
      </c>
      <c r="C75" s="19">
        <v>8500000</v>
      </c>
      <c r="D75" s="16">
        <v>12</v>
      </c>
      <c r="E75" s="18">
        <v>3.14</v>
      </c>
      <c r="F75" s="17">
        <v>4.71</v>
      </c>
      <c r="G75" s="16">
        <v>4.0034999999999998</v>
      </c>
      <c r="H75" s="15">
        <v>3</v>
      </c>
    </row>
    <row r="76" spans="1:8" x14ac:dyDescent="0.3">
      <c r="A76" s="18">
        <v>44381</v>
      </c>
      <c r="B76" s="20" t="s">
        <v>2849</v>
      </c>
      <c r="C76" s="19">
        <v>77700000</v>
      </c>
      <c r="D76" s="16">
        <v>41</v>
      </c>
      <c r="E76" s="18">
        <v>3.68</v>
      </c>
      <c r="F76" s="17">
        <v>7.29</v>
      </c>
      <c r="G76" s="16">
        <v>5.3414999999999999</v>
      </c>
      <c r="H76" s="15">
        <v>3</v>
      </c>
    </row>
    <row r="77" spans="1:8" x14ac:dyDescent="0.3">
      <c r="A77" s="18">
        <v>45511</v>
      </c>
      <c r="B77" s="20" t="s">
        <v>2999</v>
      </c>
      <c r="C77" s="19">
        <v>30100000</v>
      </c>
      <c r="D77" s="16">
        <v>18</v>
      </c>
      <c r="E77" s="18">
        <v>4.46</v>
      </c>
      <c r="F77" s="17">
        <v>8.6199999999999992</v>
      </c>
      <c r="G77" s="16">
        <v>7.5572999999999997</v>
      </c>
      <c r="H77" s="15">
        <v>1</v>
      </c>
    </row>
    <row r="78" spans="1:8" x14ac:dyDescent="0.3">
      <c r="A78" s="18">
        <v>45551</v>
      </c>
      <c r="B78" s="20" t="s">
        <v>2974</v>
      </c>
      <c r="C78" s="19">
        <v>199300000</v>
      </c>
      <c r="D78" s="16">
        <v>40</v>
      </c>
      <c r="E78" s="18">
        <v>1.47</v>
      </c>
      <c r="F78" s="17">
        <v>2.74</v>
      </c>
      <c r="G78" s="16">
        <v>1.8619000000000001</v>
      </c>
      <c r="H78" s="15">
        <v>2</v>
      </c>
    </row>
    <row r="79" spans="1:8" x14ac:dyDescent="0.3">
      <c r="A79" s="18">
        <v>45601</v>
      </c>
      <c r="B79" s="20" t="s">
        <v>3006</v>
      </c>
      <c r="C79" s="19">
        <v>3000000</v>
      </c>
      <c r="D79" s="16">
        <v>5</v>
      </c>
      <c r="E79" s="18">
        <v>4.7699999999999996</v>
      </c>
      <c r="F79" s="17">
        <v>8.3699999999999992</v>
      </c>
      <c r="G79" s="16">
        <v>6.9413</v>
      </c>
      <c r="H79" s="15">
        <v>1</v>
      </c>
    </row>
    <row r="80" spans="1:8" x14ac:dyDescent="0.3">
      <c r="A80" s="18">
        <v>45661</v>
      </c>
      <c r="B80" s="20" t="s">
        <v>2674</v>
      </c>
      <c r="C80" s="19">
        <v>11500000</v>
      </c>
      <c r="D80" s="16">
        <v>19</v>
      </c>
      <c r="E80" s="18">
        <v>4.43</v>
      </c>
      <c r="F80" s="17">
        <v>6.82</v>
      </c>
      <c r="G80" s="16">
        <v>5.5412999999999997</v>
      </c>
      <c r="H80" s="15">
        <v>3</v>
      </c>
    </row>
    <row r="81" spans="1:8" x14ac:dyDescent="0.3">
      <c r="A81" s="18">
        <v>47145</v>
      </c>
      <c r="B81" s="20" t="s">
        <v>2961</v>
      </c>
      <c r="C81" s="19">
        <v>18100000</v>
      </c>
      <c r="D81" s="16">
        <v>9</v>
      </c>
      <c r="E81" s="18">
        <v>5.77</v>
      </c>
      <c r="F81" s="17">
        <v>11.855499999999999</v>
      </c>
      <c r="G81" s="16">
        <v>8.1605000000000008</v>
      </c>
      <c r="H81" s="15">
        <v>1</v>
      </c>
    </row>
    <row r="82" spans="1:8" x14ac:dyDescent="0.3">
      <c r="A82" s="18">
        <v>47145</v>
      </c>
      <c r="B82" s="20" t="s">
        <v>2961</v>
      </c>
      <c r="C82" s="19">
        <v>13600000</v>
      </c>
      <c r="D82" s="16">
        <v>18</v>
      </c>
      <c r="E82" s="18">
        <v>7.41</v>
      </c>
      <c r="F82" s="17">
        <v>13.85</v>
      </c>
      <c r="G82" s="16">
        <v>11.2774</v>
      </c>
      <c r="H82" s="15">
        <v>2</v>
      </c>
    </row>
    <row r="83" spans="1:8" x14ac:dyDescent="0.3">
      <c r="A83" s="18">
        <v>47162</v>
      </c>
      <c r="B83" s="20" t="s">
        <v>2893</v>
      </c>
      <c r="C83" s="19">
        <v>2200000</v>
      </c>
      <c r="D83" s="16">
        <v>4</v>
      </c>
      <c r="E83" s="18">
        <v>4.6399999999999997</v>
      </c>
      <c r="F83" s="17">
        <v>5.49</v>
      </c>
      <c r="G83" s="16">
        <v>5.0526999999999997</v>
      </c>
      <c r="H83" s="15">
        <v>2</v>
      </c>
    </row>
    <row r="84" spans="1:8" x14ac:dyDescent="0.3">
      <c r="A84" s="18">
        <v>47202</v>
      </c>
      <c r="B84" s="20" t="s">
        <v>2632</v>
      </c>
      <c r="C84" s="19">
        <v>7700000</v>
      </c>
      <c r="D84" s="16">
        <v>5</v>
      </c>
      <c r="E84" s="18">
        <v>6.01</v>
      </c>
      <c r="F84" s="17">
        <v>11.35</v>
      </c>
      <c r="G84" s="16">
        <v>10.4938</v>
      </c>
      <c r="H84" s="15">
        <v>5</v>
      </c>
    </row>
    <row r="85" spans="1:8" x14ac:dyDescent="0.3">
      <c r="A85" s="18">
        <v>47363</v>
      </c>
      <c r="B85" s="20" t="s">
        <v>2850</v>
      </c>
      <c r="C85" s="19">
        <v>193300000</v>
      </c>
      <c r="D85" s="16">
        <v>106</v>
      </c>
      <c r="E85" s="18">
        <v>18.3</v>
      </c>
      <c r="F85" s="17">
        <v>35.887099999999997</v>
      </c>
      <c r="G85" s="16">
        <v>27.455200000000001</v>
      </c>
      <c r="H85" s="15">
        <v>3</v>
      </c>
    </row>
    <row r="86" spans="1:8" x14ac:dyDescent="0.3">
      <c r="A86" s="18">
        <v>47441</v>
      </c>
      <c r="B86" s="20" t="s">
        <v>2851</v>
      </c>
      <c r="C86" s="19">
        <v>500000</v>
      </c>
      <c r="D86" s="16">
        <v>4</v>
      </c>
      <c r="E86" s="18">
        <v>14.53</v>
      </c>
      <c r="F86" s="17">
        <v>24.52</v>
      </c>
      <c r="G86" s="16">
        <v>19.687999999999999</v>
      </c>
      <c r="H86" s="15">
        <v>2</v>
      </c>
    </row>
    <row r="87" spans="1:8" x14ac:dyDescent="0.3">
      <c r="A87" s="18">
        <v>47463</v>
      </c>
      <c r="B87" s="20" t="s">
        <v>2962</v>
      </c>
      <c r="C87" s="19">
        <v>5000000</v>
      </c>
      <c r="D87" s="16">
        <v>1</v>
      </c>
      <c r="E87" s="18">
        <v>3.6859999999999999</v>
      </c>
      <c r="F87" s="17">
        <v>3.6859999999999999</v>
      </c>
      <c r="G87" s="16">
        <v>3.6859999999999999</v>
      </c>
      <c r="H87" s="15">
        <v>2</v>
      </c>
    </row>
    <row r="88" spans="1:8" x14ac:dyDescent="0.3">
      <c r="A88" s="18">
        <v>47641</v>
      </c>
      <c r="B88" s="20" t="s">
        <v>2954</v>
      </c>
      <c r="C88" s="19">
        <v>900000</v>
      </c>
      <c r="D88" s="16">
        <v>5</v>
      </c>
      <c r="E88" s="18">
        <v>0.84</v>
      </c>
      <c r="F88" s="17">
        <v>1.23</v>
      </c>
      <c r="G88" s="16">
        <v>1.0033000000000001</v>
      </c>
      <c r="H88" s="15">
        <v>1</v>
      </c>
    </row>
    <row r="89" spans="1:8" x14ac:dyDescent="0.3">
      <c r="A89" s="18">
        <v>49671</v>
      </c>
      <c r="B89" s="20" t="s">
        <v>2986</v>
      </c>
      <c r="C89" s="19">
        <v>65400000</v>
      </c>
      <c r="D89" s="16">
        <v>62</v>
      </c>
      <c r="E89" s="18">
        <v>22.19</v>
      </c>
      <c r="F89" s="17">
        <v>33.869999999999997</v>
      </c>
      <c r="G89" s="16">
        <v>26.2379</v>
      </c>
      <c r="H89" s="15">
        <v>3</v>
      </c>
    </row>
    <row r="90" spans="1:8" x14ac:dyDescent="0.3">
      <c r="A90" s="18">
        <v>50112</v>
      </c>
      <c r="B90" s="20" t="s">
        <v>2895</v>
      </c>
      <c r="C90" s="19">
        <v>2700000</v>
      </c>
      <c r="D90" s="16">
        <v>5</v>
      </c>
      <c r="E90" s="18">
        <v>2.34</v>
      </c>
      <c r="F90" s="17">
        <v>3.55</v>
      </c>
      <c r="G90" s="16">
        <v>2.8096000000000001</v>
      </c>
      <c r="H90" s="15">
        <v>3</v>
      </c>
    </row>
    <row r="91" spans="1:8" x14ac:dyDescent="0.3">
      <c r="A91" s="18">
        <v>52137</v>
      </c>
      <c r="B91" s="20" t="s">
        <v>2621</v>
      </c>
      <c r="C91" s="19">
        <v>60200000</v>
      </c>
      <c r="D91" s="16">
        <v>33</v>
      </c>
      <c r="E91" s="18">
        <v>8.9499999999999993</v>
      </c>
      <c r="F91" s="17">
        <v>12.65</v>
      </c>
      <c r="G91" s="16">
        <v>10.972</v>
      </c>
      <c r="H91" s="15">
        <v>5</v>
      </c>
    </row>
    <row r="92" spans="1:8" x14ac:dyDescent="0.3">
      <c r="A92" s="18">
        <v>52911</v>
      </c>
      <c r="B92" s="20" t="s">
        <v>2975</v>
      </c>
      <c r="C92" s="19">
        <v>1500000</v>
      </c>
      <c r="D92" s="16">
        <v>4</v>
      </c>
      <c r="E92" s="18">
        <v>9.94</v>
      </c>
      <c r="F92" s="17">
        <v>11.48</v>
      </c>
      <c r="G92" s="16">
        <v>10.048</v>
      </c>
      <c r="H92" s="15">
        <v>3</v>
      </c>
    </row>
    <row r="93" spans="1:8" x14ac:dyDescent="0.3">
      <c r="A93" s="18">
        <v>54255</v>
      </c>
      <c r="B93" s="20" t="s">
        <v>2993</v>
      </c>
      <c r="C93" s="19">
        <v>16500000</v>
      </c>
      <c r="D93" s="16">
        <v>12</v>
      </c>
      <c r="E93" s="18">
        <v>2.19</v>
      </c>
      <c r="F93" s="17">
        <v>4.63</v>
      </c>
      <c r="G93" s="16">
        <v>3.7831000000000001</v>
      </c>
      <c r="H93" s="15">
        <v>1</v>
      </c>
    </row>
    <row r="94" spans="1:8" x14ac:dyDescent="0.3">
      <c r="A94" s="18">
        <v>61753</v>
      </c>
      <c r="B94" s="20" t="s">
        <v>2946</v>
      </c>
      <c r="C94" s="19">
        <v>2700000</v>
      </c>
      <c r="D94" s="16">
        <v>4</v>
      </c>
      <c r="E94" s="18">
        <v>2.72</v>
      </c>
      <c r="F94" s="17">
        <v>3.22</v>
      </c>
      <c r="G94" s="16">
        <v>2.9077999999999999</v>
      </c>
      <c r="H94" s="15">
        <v>1</v>
      </c>
    </row>
    <row r="95" spans="1:8" x14ac:dyDescent="0.3">
      <c r="A95" s="18">
        <v>61952</v>
      </c>
      <c r="B95" s="20" t="s">
        <v>2963</v>
      </c>
      <c r="C95" s="19">
        <v>2300000</v>
      </c>
      <c r="D95" s="16">
        <v>4</v>
      </c>
      <c r="E95" s="18">
        <v>1.64</v>
      </c>
      <c r="F95" s="17">
        <v>2.11</v>
      </c>
      <c r="G95" s="16">
        <v>1.7257</v>
      </c>
      <c r="H95" s="15">
        <v>1</v>
      </c>
    </row>
    <row r="96" spans="1:8" x14ac:dyDescent="0.3">
      <c r="A96" s="18">
        <v>62234</v>
      </c>
      <c r="B96" s="20" t="s">
        <v>2947</v>
      </c>
      <c r="C96" s="19">
        <v>40400000</v>
      </c>
      <c r="D96" s="16">
        <v>30</v>
      </c>
      <c r="E96" s="18">
        <v>4.04</v>
      </c>
      <c r="F96" s="17">
        <v>9.92</v>
      </c>
      <c r="G96" s="16">
        <v>9.0625999999999998</v>
      </c>
      <c r="H96" s="15">
        <v>2</v>
      </c>
    </row>
    <row r="97" spans="1:8" x14ac:dyDescent="0.3">
      <c r="A97" s="18">
        <v>62482</v>
      </c>
      <c r="B97" s="20" t="s">
        <v>2842</v>
      </c>
      <c r="C97" s="19">
        <v>500000</v>
      </c>
      <c r="D97" s="16">
        <v>2</v>
      </c>
      <c r="E97" s="18">
        <v>8.33</v>
      </c>
      <c r="F97" s="17">
        <v>9.42</v>
      </c>
      <c r="G97" s="16">
        <v>8.984</v>
      </c>
      <c r="H97" s="15">
        <v>3</v>
      </c>
    </row>
    <row r="98" spans="1:8" x14ac:dyDescent="0.3">
      <c r="A98" s="18">
        <v>62573</v>
      </c>
      <c r="B98" s="20" t="s">
        <v>2948</v>
      </c>
      <c r="C98" s="19">
        <v>54900000</v>
      </c>
      <c r="D98" s="16">
        <v>46</v>
      </c>
      <c r="E98" s="18">
        <v>9.8699999999999992</v>
      </c>
      <c r="F98" s="17">
        <v>13.87</v>
      </c>
      <c r="G98" s="16">
        <v>12.612399999999999</v>
      </c>
      <c r="H98" s="15">
        <v>3</v>
      </c>
    </row>
    <row r="99" spans="1:8" x14ac:dyDescent="0.3">
      <c r="A99" s="18">
        <v>62881</v>
      </c>
      <c r="B99" s="20" t="s">
        <v>2832</v>
      </c>
      <c r="C99" s="19">
        <v>600000</v>
      </c>
      <c r="D99" s="16">
        <v>2</v>
      </c>
      <c r="E99" s="18">
        <v>10.050000000000001</v>
      </c>
      <c r="F99" s="17">
        <v>10.57</v>
      </c>
      <c r="G99" s="16">
        <v>10.136699999999999</v>
      </c>
      <c r="H99" s="15">
        <v>3</v>
      </c>
    </row>
    <row r="100" spans="1:8" x14ac:dyDescent="0.3">
      <c r="A100" s="18">
        <v>64143</v>
      </c>
      <c r="B100" s="20" t="s">
        <v>2729</v>
      </c>
      <c r="C100" s="19">
        <v>274200000</v>
      </c>
      <c r="D100" s="16">
        <v>71</v>
      </c>
      <c r="E100" s="18">
        <v>0.1</v>
      </c>
      <c r="F100" s="17">
        <v>5.7</v>
      </c>
      <c r="G100" s="16">
        <v>2.0186999999999999</v>
      </c>
      <c r="H100" s="15">
        <v>2</v>
      </c>
    </row>
    <row r="101" spans="1:8" x14ac:dyDescent="0.3">
      <c r="A101" s="18">
        <v>64161</v>
      </c>
      <c r="B101" s="20" t="s">
        <v>2827</v>
      </c>
      <c r="C101" s="19">
        <v>27900000</v>
      </c>
      <c r="D101" s="16">
        <v>29</v>
      </c>
      <c r="E101" s="18">
        <v>20.74</v>
      </c>
      <c r="F101" s="17">
        <v>32.19</v>
      </c>
      <c r="G101" s="16">
        <v>25.376799999999999</v>
      </c>
      <c r="H101" s="15">
        <v>3</v>
      </c>
    </row>
    <row r="102" spans="1:8" x14ac:dyDescent="0.3">
      <c r="A102" s="18">
        <v>64322</v>
      </c>
      <c r="B102" s="20" t="s">
        <v>2977</v>
      </c>
      <c r="C102" s="19">
        <v>1200000</v>
      </c>
      <c r="D102" s="16">
        <v>4</v>
      </c>
      <c r="E102" s="18">
        <v>14.38</v>
      </c>
      <c r="F102" s="17">
        <v>25.32</v>
      </c>
      <c r="G102" s="16">
        <v>22.451699999999999</v>
      </c>
      <c r="H102" s="15">
        <v>2</v>
      </c>
    </row>
    <row r="103" spans="1:8" x14ac:dyDescent="0.3">
      <c r="A103" s="18">
        <v>64381</v>
      </c>
      <c r="B103" s="20" t="s">
        <v>2906</v>
      </c>
      <c r="C103" s="19">
        <v>2400000</v>
      </c>
      <c r="D103" s="16">
        <v>5</v>
      </c>
      <c r="E103" s="18">
        <v>8.9499999999999993</v>
      </c>
      <c r="F103" s="17">
        <v>9.83</v>
      </c>
      <c r="G103" s="16">
        <v>9.2904</v>
      </c>
      <c r="H103" s="15">
        <v>2</v>
      </c>
    </row>
    <row r="104" spans="1:8" x14ac:dyDescent="0.3">
      <c r="A104" s="18">
        <v>64411</v>
      </c>
      <c r="B104" s="20" t="s">
        <v>3028</v>
      </c>
      <c r="C104" s="19">
        <v>20000000</v>
      </c>
      <c r="D104" s="16">
        <v>28</v>
      </c>
      <c r="E104" s="18">
        <v>15.0708</v>
      </c>
      <c r="F104" s="17">
        <v>28.6</v>
      </c>
      <c r="G104" s="16">
        <v>19.769300000000001</v>
      </c>
      <c r="H104" s="15">
        <v>2</v>
      </c>
    </row>
    <row r="105" spans="1:8" x14ac:dyDescent="0.3">
      <c r="A105" s="18">
        <v>64412</v>
      </c>
      <c r="B105" s="20" t="s">
        <v>3029</v>
      </c>
      <c r="C105" s="19">
        <v>30800000</v>
      </c>
      <c r="D105" s="16">
        <v>38</v>
      </c>
      <c r="E105" s="18">
        <v>15.81</v>
      </c>
      <c r="F105" s="17">
        <v>27.87</v>
      </c>
      <c r="G105" s="16">
        <v>19.709900000000001</v>
      </c>
      <c r="H105" s="15">
        <v>2</v>
      </c>
    </row>
    <row r="106" spans="1:8" x14ac:dyDescent="0.3">
      <c r="A106" s="18">
        <v>64511</v>
      </c>
      <c r="B106" s="20" t="s">
        <v>2872</v>
      </c>
      <c r="C106" s="19">
        <v>18000000</v>
      </c>
      <c r="D106" s="16">
        <v>14</v>
      </c>
      <c r="E106" s="18">
        <v>2.09</v>
      </c>
      <c r="F106" s="17">
        <v>5.22</v>
      </c>
      <c r="G106" s="16">
        <v>3.9013</v>
      </c>
      <c r="H106" s="15">
        <v>1</v>
      </c>
    </row>
    <row r="107" spans="1:8" x14ac:dyDescent="0.3">
      <c r="A107" s="18">
        <v>64691</v>
      </c>
      <c r="B107" s="20" t="s">
        <v>2994</v>
      </c>
      <c r="C107" s="19">
        <v>600000</v>
      </c>
      <c r="D107" s="16">
        <v>4</v>
      </c>
      <c r="E107" s="18">
        <v>8.99</v>
      </c>
      <c r="F107" s="17">
        <v>15.78</v>
      </c>
      <c r="G107" s="16">
        <v>13.855</v>
      </c>
      <c r="H107" s="15">
        <v>1</v>
      </c>
    </row>
    <row r="108" spans="1:8" x14ac:dyDescent="0.3">
      <c r="A108" s="18">
        <v>64691</v>
      </c>
      <c r="B108" s="20" t="s">
        <v>2994</v>
      </c>
      <c r="C108" s="19">
        <v>300000</v>
      </c>
      <c r="D108" s="16">
        <v>2</v>
      </c>
      <c r="E108" s="18">
        <v>18.3</v>
      </c>
      <c r="F108" s="17">
        <v>18.579999999999998</v>
      </c>
      <c r="G108" s="16">
        <v>18.486699999999999</v>
      </c>
      <c r="H108" s="15">
        <v>2</v>
      </c>
    </row>
    <row r="109" spans="1:8" x14ac:dyDescent="0.3">
      <c r="A109" s="18">
        <v>64861</v>
      </c>
      <c r="B109" s="20" t="s">
        <v>2859</v>
      </c>
      <c r="C109" s="19">
        <v>9500000</v>
      </c>
      <c r="D109" s="16">
        <v>6</v>
      </c>
      <c r="E109" s="18">
        <v>8.0399999999999991</v>
      </c>
      <c r="F109" s="17">
        <v>10</v>
      </c>
      <c r="G109" s="16">
        <v>9.3847000000000005</v>
      </c>
      <c r="H109" s="15">
        <v>2</v>
      </c>
    </row>
    <row r="110" spans="1:8" x14ac:dyDescent="0.3">
      <c r="A110" s="18">
        <v>65321</v>
      </c>
      <c r="B110" s="20" t="s">
        <v>2886</v>
      </c>
      <c r="C110" s="19">
        <v>32800000</v>
      </c>
      <c r="D110" s="16">
        <v>50</v>
      </c>
      <c r="E110" s="18">
        <v>9.42</v>
      </c>
      <c r="F110" s="17">
        <v>16.32</v>
      </c>
      <c r="G110" s="16">
        <v>13.121</v>
      </c>
      <c r="H110" s="15">
        <v>2</v>
      </c>
    </row>
    <row r="111" spans="1:8" x14ac:dyDescent="0.3">
      <c r="A111" s="18">
        <v>66681</v>
      </c>
      <c r="B111" s="20" t="s">
        <v>2835</v>
      </c>
      <c r="C111" s="19">
        <v>46700000</v>
      </c>
      <c r="D111" s="16">
        <v>54</v>
      </c>
      <c r="E111" s="18">
        <v>4.1900000000000004</v>
      </c>
      <c r="F111" s="17">
        <v>5.85</v>
      </c>
      <c r="G111" s="16">
        <v>5.1037999999999997</v>
      </c>
      <c r="H111" s="15">
        <v>2</v>
      </c>
    </row>
    <row r="112" spans="1:8" x14ac:dyDescent="0.3">
      <c r="A112" s="18">
        <v>66682</v>
      </c>
      <c r="B112" s="20" t="s">
        <v>2907</v>
      </c>
      <c r="C112" s="19">
        <v>3400000</v>
      </c>
      <c r="D112" s="16">
        <v>7</v>
      </c>
      <c r="E112" s="18">
        <v>3.98</v>
      </c>
      <c r="F112" s="17">
        <v>6.95</v>
      </c>
      <c r="G112" s="16">
        <v>4.7332000000000001</v>
      </c>
      <c r="H112" s="15">
        <v>2</v>
      </c>
    </row>
    <row r="113" spans="1:8" x14ac:dyDescent="0.3">
      <c r="A113" s="18">
        <v>80114</v>
      </c>
      <c r="B113" s="20" t="s">
        <v>2876</v>
      </c>
      <c r="C113" s="19">
        <v>9700000</v>
      </c>
      <c r="D113" s="16">
        <v>13</v>
      </c>
      <c r="E113" s="18">
        <v>7.67</v>
      </c>
      <c r="F113" s="17">
        <v>14.69</v>
      </c>
      <c r="G113" s="16">
        <v>8.8169000000000004</v>
      </c>
      <c r="H113" s="15">
        <v>2</v>
      </c>
    </row>
    <row r="114" spans="1:8" x14ac:dyDescent="0.3">
      <c r="A114" s="18">
        <v>80272</v>
      </c>
      <c r="B114" s="20" t="s">
        <v>2956</v>
      </c>
      <c r="C114" s="19">
        <v>1800000</v>
      </c>
      <c r="D114" s="16">
        <v>8</v>
      </c>
      <c r="E114" s="18">
        <v>3.91</v>
      </c>
      <c r="F114" s="17">
        <v>6.6</v>
      </c>
      <c r="G114" s="16">
        <v>4.5766999999999998</v>
      </c>
      <c r="H114" s="15">
        <v>2</v>
      </c>
    </row>
    <row r="115" spans="1:8" x14ac:dyDescent="0.3">
      <c r="A115" s="18">
        <v>80281</v>
      </c>
      <c r="B115" s="20" t="s">
        <v>2845</v>
      </c>
      <c r="C115" s="19">
        <v>3700000</v>
      </c>
      <c r="D115" s="16">
        <v>9</v>
      </c>
      <c r="E115" s="18">
        <v>2.38</v>
      </c>
      <c r="F115" s="17">
        <v>2.4700000000000002</v>
      </c>
      <c r="G115" s="16">
        <v>2.4310999999999998</v>
      </c>
      <c r="H115" s="15">
        <v>2</v>
      </c>
    </row>
    <row r="116" spans="1:8" x14ac:dyDescent="0.3">
      <c r="A116" s="18">
        <v>80661</v>
      </c>
      <c r="B116" s="20" t="s">
        <v>2836</v>
      </c>
      <c r="C116" s="19">
        <v>9500000</v>
      </c>
      <c r="D116" s="16">
        <v>15</v>
      </c>
      <c r="E116" s="18">
        <v>4.26</v>
      </c>
      <c r="F116" s="17">
        <v>7.24</v>
      </c>
      <c r="G116" s="16">
        <v>5.0967000000000002</v>
      </c>
      <c r="H116" s="15">
        <v>3</v>
      </c>
    </row>
    <row r="117" spans="1:8" x14ac:dyDescent="0.3">
      <c r="A117" s="18">
        <v>80764</v>
      </c>
      <c r="B117" s="20" t="s">
        <v>2970</v>
      </c>
      <c r="C117" s="19">
        <v>500000</v>
      </c>
      <c r="D117" s="16">
        <v>1</v>
      </c>
      <c r="E117" s="18">
        <v>0.24</v>
      </c>
      <c r="F117" s="17">
        <v>0.24</v>
      </c>
      <c r="G117" s="16">
        <v>0.24</v>
      </c>
      <c r="H117" s="15">
        <v>1</v>
      </c>
    </row>
    <row r="118" spans="1:8" x14ac:dyDescent="0.3">
      <c r="A118" s="18">
        <v>80764</v>
      </c>
      <c r="B118" s="20" t="s">
        <v>2970</v>
      </c>
      <c r="C118" s="19">
        <v>20400000</v>
      </c>
      <c r="D118" s="16">
        <v>9</v>
      </c>
      <c r="E118" s="18">
        <v>1.37</v>
      </c>
      <c r="F118" s="17">
        <v>1.76</v>
      </c>
      <c r="G118" s="16">
        <v>1.6847000000000001</v>
      </c>
      <c r="H118" s="15">
        <v>2</v>
      </c>
    </row>
    <row r="119" spans="1:8" x14ac:dyDescent="0.3">
      <c r="A119" s="18">
        <v>81102</v>
      </c>
      <c r="B119" s="20" t="s">
        <v>2995</v>
      </c>
      <c r="C119" s="19">
        <v>1300000</v>
      </c>
      <c r="D119" s="16">
        <v>1</v>
      </c>
      <c r="E119" s="18">
        <v>3.32</v>
      </c>
      <c r="F119" s="17">
        <v>3.32</v>
      </c>
      <c r="G119" s="16">
        <v>3.32</v>
      </c>
      <c r="H119" s="15">
        <v>1</v>
      </c>
    </row>
    <row r="120" spans="1:8" x14ac:dyDescent="0.3">
      <c r="A120" s="18">
        <v>83493</v>
      </c>
      <c r="B120" s="20" t="s">
        <v>2979</v>
      </c>
      <c r="C120" s="19">
        <v>5000000</v>
      </c>
      <c r="D120" s="16">
        <v>1</v>
      </c>
      <c r="E120" s="18">
        <v>5.88</v>
      </c>
      <c r="F120" s="17">
        <v>5.88</v>
      </c>
      <c r="G120" s="16">
        <v>5.88</v>
      </c>
      <c r="H120" s="15">
        <v>2</v>
      </c>
    </row>
    <row r="121" spans="1:8" x14ac:dyDescent="0.3">
      <c r="A121" s="18">
        <v>83494</v>
      </c>
      <c r="B121" s="20" t="s">
        <v>2703</v>
      </c>
      <c r="C121" s="19">
        <v>14400000</v>
      </c>
      <c r="D121" s="16">
        <v>19</v>
      </c>
      <c r="E121" s="18">
        <v>2.46</v>
      </c>
      <c r="F121" s="17">
        <v>5.84</v>
      </c>
      <c r="G121" s="16">
        <v>4.0400999999999998</v>
      </c>
      <c r="H121" s="15">
        <v>3</v>
      </c>
    </row>
    <row r="122" spans="1:8" x14ac:dyDescent="0.3">
      <c r="A122" s="18">
        <v>83905</v>
      </c>
      <c r="B122" s="20" t="s">
        <v>3001</v>
      </c>
      <c r="C122" s="19">
        <v>22700000</v>
      </c>
      <c r="D122" s="16">
        <v>19</v>
      </c>
      <c r="E122" s="18">
        <v>7.7</v>
      </c>
      <c r="F122" s="17">
        <v>15.09</v>
      </c>
      <c r="G122" s="16">
        <v>13.010199999999999</v>
      </c>
      <c r="H122" s="15">
        <v>2</v>
      </c>
    </row>
    <row r="123" spans="1:8" x14ac:dyDescent="0.3">
      <c r="A123" s="18">
        <v>84033</v>
      </c>
      <c r="B123" s="20" t="s">
        <v>3002</v>
      </c>
      <c r="C123" s="19">
        <v>6600000</v>
      </c>
      <c r="D123" s="16">
        <v>10</v>
      </c>
      <c r="E123" s="18">
        <v>2.91</v>
      </c>
      <c r="F123" s="17">
        <v>24.73</v>
      </c>
      <c r="G123" s="16">
        <v>17.002300000000002</v>
      </c>
      <c r="H123" s="15">
        <v>1</v>
      </c>
    </row>
    <row r="124" spans="1:8" x14ac:dyDescent="0.3">
      <c r="A124" s="18">
        <v>84362</v>
      </c>
      <c r="B124" s="20" t="s">
        <v>2980</v>
      </c>
      <c r="C124" s="19">
        <v>261000000</v>
      </c>
      <c r="D124" s="16">
        <v>27</v>
      </c>
      <c r="E124" s="18">
        <v>3.03</v>
      </c>
      <c r="F124" s="17">
        <v>7.63</v>
      </c>
      <c r="G124" s="16">
        <v>6.0105000000000004</v>
      </c>
      <c r="H124" s="15">
        <v>2</v>
      </c>
    </row>
    <row r="125" spans="1:8" x14ac:dyDescent="0.3">
      <c r="A125" s="18">
        <v>84731</v>
      </c>
      <c r="B125" s="20" t="s">
        <v>2923</v>
      </c>
      <c r="C125" s="19">
        <v>1100000</v>
      </c>
      <c r="D125" s="16">
        <v>5</v>
      </c>
      <c r="E125" s="18">
        <v>1.57</v>
      </c>
      <c r="F125" s="17">
        <v>4.22</v>
      </c>
      <c r="G125" s="16">
        <v>3.3254999999999999</v>
      </c>
      <c r="H125" s="15">
        <v>2</v>
      </c>
    </row>
    <row r="126" spans="1:8" x14ac:dyDescent="0.3">
      <c r="A126" s="18">
        <v>84991</v>
      </c>
      <c r="B126" s="20" t="s">
        <v>2852</v>
      </c>
      <c r="C126" s="19">
        <v>2000000</v>
      </c>
      <c r="D126" s="16">
        <v>4</v>
      </c>
      <c r="E126" s="18">
        <v>2.69</v>
      </c>
      <c r="F126" s="17">
        <v>3.61</v>
      </c>
      <c r="G126" s="16">
        <v>3.1120000000000001</v>
      </c>
      <c r="H126" s="15">
        <v>2</v>
      </c>
    </row>
    <row r="127" spans="1:8" x14ac:dyDescent="0.3">
      <c r="A127" s="18">
        <v>99582</v>
      </c>
      <c r="B127" s="20" t="s">
        <v>3020</v>
      </c>
      <c r="C127" s="19">
        <v>20700000</v>
      </c>
      <c r="D127" s="16">
        <v>22</v>
      </c>
      <c r="E127" s="18">
        <v>13.44</v>
      </c>
      <c r="F127" s="17">
        <v>19.89</v>
      </c>
      <c r="G127" s="16">
        <v>18.381399999999999</v>
      </c>
      <c r="H127" s="15">
        <v>2</v>
      </c>
    </row>
    <row r="128" spans="1:8" ht="16.8" customHeight="1" thickBot="1" x14ac:dyDescent="0.35">
      <c r="A128" s="12">
        <v>99583</v>
      </c>
      <c r="B128" s="14" t="s">
        <v>3048</v>
      </c>
      <c r="C128" s="13">
        <v>1900000</v>
      </c>
      <c r="D128" s="10">
        <v>1</v>
      </c>
      <c r="E128" s="12">
        <v>16.63</v>
      </c>
      <c r="F128" s="11">
        <v>16.63</v>
      </c>
      <c r="G128" s="10">
        <v>16.63</v>
      </c>
      <c r="H128" s="9">
        <v>2</v>
      </c>
    </row>
    <row r="129" spans="1:8" ht="16.8" customHeight="1" thickBot="1" x14ac:dyDescent="0.35">
      <c r="A129" s="8" t="s">
        <v>2462</v>
      </c>
      <c r="B129" s="4"/>
      <c r="C129" s="7">
        <f>SUM(C5:C128)</f>
        <v>4716300000</v>
      </c>
      <c r="D129" s="6">
        <f>SUM(D5:D128)</f>
        <v>2724</v>
      </c>
      <c r="E129" s="5"/>
      <c r="F129" s="4"/>
      <c r="G129" s="3"/>
      <c r="H129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/>
  <dimension ref="A1:J166"/>
  <sheetViews>
    <sheetView workbookViewId="0">
      <pane ySplit="4" topLeftCell="A9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3052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13163</v>
      </c>
      <c r="B5" s="26" t="s">
        <v>2925</v>
      </c>
      <c r="C5" s="25">
        <v>19100000</v>
      </c>
      <c r="D5" s="22">
        <v>16</v>
      </c>
      <c r="E5" s="24">
        <v>1.25</v>
      </c>
      <c r="F5" s="23">
        <v>9.3015000000000008</v>
      </c>
      <c r="G5" s="22">
        <v>4.7779999999999996</v>
      </c>
      <c r="H5" s="21">
        <v>1</v>
      </c>
    </row>
    <row r="6" spans="1:10" x14ac:dyDescent="0.3">
      <c r="A6" s="18">
        <v>14361</v>
      </c>
      <c r="B6" s="20" t="s">
        <v>2653</v>
      </c>
      <c r="C6" s="19">
        <v>30700000</v>
      </c>
      <c r="D6" s="16">
        <v>30</v>
      </c>
      <c r="E6" s="18">
        <v>7.15</v>
      </c>
      <c r="F6" s="17">
        <v>11.17</v>
      </c>
      <c r="G6" s="16">
        <v>9.7631999999999994</v>
      </c>
      <c r="H6" s="15">
        <v>3</v>
      </c>
    </row>
    <row r="7" spans="1:10" x14ac:dyDescent="0.3">
      <c r="A7" s="18">
        <v>14423</v>
      </c>
      <c r="B7" s="20" t="s">
        <v>3050</v>
      </c>
      <c r="C7" s="19">
        <v>4000000</v>
      </c>
      <c r="D7" s="16">
        <v>1</v>
      </c>
      <c r="E7" s="18">
        <v>24.13</v>
      </c>
      <c r="F7" s="17">
        <v>24.13</v>
      </c>
      <c r="G7" s="16">
        <v>24.13</v>
      </c>
      <c r="H7" s="15">
        <v>1</v>
      </c>
    </row>
    <row r="8" spans="1:10" x14ac:dyDescent="0.3">
      <c r="A8" s="18">
        <v>14721</v>
      </c>
      <c r="B8" s="20" t="s">
        <v>2930</v>
      </c>
      <c r="C8" s="19">
        <v>39400000</v>
      </c>
      <c r="D8" s="16">
        <v>24</v>
      </c>
      <c r="E8" s="18">
        <v>0.94</v>
      </c>
      <c r="F8" s="17">
        <v>5.15</v>
      </c>
      <c r="G8" s="16">
        <v>2.2400000000000002</v>
      </c>
      <c r="H8" s="15">
        <v>2</v>
      </c>
    </row>
    <row r="9" spans="1:10" x14ac:dyDescent="0.3">
      <c r="A9" s="18">
        <v>15131</v>
      </c>
      <c r="B9" s="20" t="s">
        <v>3013</v>
      </c>
      <c r="C9" s="19">
        <v>327000000</v>
      </c>
      <c r="D9" s="16">
        <v>175</v>
      </c>
      <c r="E9" s="18">
        <v>4.9000000000000004</v>
      </c>
      <c r="F9" s="17">
        <v>14.2925</v>
      </c>
      <c r="G9" s="16">
        <v>8.8039000000000005</v>
      </c>
      <c r="H9" s="15">
        <v>3</v>
      </c>
    </row>
    <row r="10" spans="1:10" x14ac:dyDescent="0.3">
      <c r="A10" s="18">
        <v>15302</v>
      </c>
      <c r="B10" s="20" t="s">
        <v>3053</v>
      </c>
      <c r="C10" s="19">
        <v>1000000</v>
      </c>
      <c r="D10" s="16">
        <v>2</v>
      </c>
      <c r="E10" s="18">
        <v>0.01</v>
      </c>
      <c r="F10" s="17">
        <v>0.01</v>
      </c>
      <c r="G10" s="16">
        <v>0.01</v>
      </c>
      <c r="H10" s="15">
        <v>1</v>
      </c>
    </row>
    <row r="11" spans="1:10" x14ac:dyDescent="0.3">
      <c r="A11" s="18">
        <v>15696</v>
      </c>
      <c r="B11" s="20" t="s">
        <v>2989</v>
      </c>
      <c r="C11" s="19">
        <v>2100000</v>
      </c>
      <c r="D11" s="16">
        <v>1</v>
      </c>
      <c r="E11" s="18">
        <v>1.04</v>
      </c>
      <c r="F11" s="17">
        <v>1.04</v>
      </c>
      <c r="G11" s="16">
        <v>1.04</v>
      </c>
      <c r="H11" s="15">
        <v>1</v>
      </c>
    </row>
    <row r="12" spans="1:10" x14ac:dyDescent="0.3">
      <c r="A12" s="18">
        <v>15981</v>
      </c>
      <c r="B12" s="20" t="s">
        <v>3031</v>
      </c>
      <c r="C12" s="19">
        <v>48000000</v>
      </c>
      <c r="D12" s="16">
        <v>29</v>
      </c>
      <c r="E12" s="18">
        <v>0.51</v>
      </c>
      <c r="F12" s="17">
        <v>6.77</v>
      </c>
      <c r="G12" s="16">
        <v>3.4264999999999999</v>
      </c>
      <c r="H12" s="15">
        <v>1</v>
      </c>
    </row>
    <row r="13" spans="1:10" x14ac:dyDescent="0.3">
      <c r="A13" s="18">
        <v>16262</v>
      </c>
      <c r="B13" s="20" t="s">
        <v>3022</v>
      </c>
      <c r="C13" s="19">
        <v>68900000</v>
      </c>
      <c r="D13" s="16">
        <v>34</v>
      </c>
      <c r="E13" s="18">
        <v>0.22</v>
      </c>
      <c r="F13" s="17">
        <v>5.12</v>
      </c>
      <c r="G13" s="16">
        <v>1.3314999999999999</v>
      </c>
      <c r="H13" s="15">
        <v>1</v>
      </c>
    </row>
    <row r="14" spans="1:10" x14ac:dyDescent="0.3">
      <c r="A14" s="18">
        <v>16263</v>
      </c>
      <c r="B14" s="20" t="s">
        <v>2839</v>
      </c>
      <c r="C14" s="19">
        <v>22800000</v>
      </c>
      <c r="D14" s="16">
        <v>16</v>
      </c>
      <c r="E14" s="18">
        <v>2.58</v>
      </c>
      <c r="F14" s="17">
        <v>7.3695000000000004</v>
      </c>
      <c r="G14" s="16">
        <v>4.7596999999999996</v>
      </c>
      <c r="H14" s="15">
        <v>3</v>
      </c>
    </row>
    <row r="15" spans="1:10" x14ac:dyDescent="0.3">
      <c r="A15" s="18">
        <v>17333</v>
      </c>
      <c r="B15" s="20" t="s">
        <v>2982</v>
      </c>
      <c r="C15" s="19">
        <v>14100000</v>
      </c>
      <c r="D15" s="16">
        <v>6</v>
      </c>
      <c r="E15" s="18">
        <v>3.19</v>
      </c>
      <c r="F15" s="17">
        <v>5.34</v>
      </c>
      <c r="G15" s="16">
        <v>4.5707000000000004</v>
      </c>
      <c r="H15" s="15">
        <v>2</v>
      </c>
    </row>
    <row r="16" spans="1:10" x14ac:dyDescent="0.3">
      <c r="A16" s="18">
        <v>17861</v>
      </c>
      <c r="B16" s="20" t="s">
        <v>2910</v>
      </c>
      <c r="C16" s="19">
        <v>18100000</v>
      </c>
      <c r="D16" s="16">
        <v>12</v>
      </c>
      <c r="E16" s="18">
        <v>4.2699999999999996</v>
      </c>
      <c r="F16" s="17">
        <v>8.9</v>
      </c>
      <c r="G16" s="16">
        <v>5.3838999999999997</v>
      </c>
      <c r="H16" s="15">
        <v>2</v>
      </c>
    </row>
    <row r="17" spans="1:8" x14ac:dyDescent="0.3">
      <c r="A17" s="18">
        <v>17881</v>
      </c>
      <c r="B17" s="20" t="s">
        <v>2972</v>
      </c>
      <c r="C17" s="19">
        <v>32800000</v>
      </c>
      <c r="D17" s="16">
        <v>31</v>
      </c>
      <c r="E17" s="18">
        <v>8.3000000000000007</v>
      </c>
      <c r="F17" s="17">
        <v>13.636699999999999</v>
      </c>
      <c r="G17" s="16">
        <v>11.5265</v>
      </c>
      <c r="H17" s="15">
        <v>3</v>
      </c>
    </row>
    <row r="18" spans="1:8" x14ac:dyDescent="0.3">
      <c r="A18" s="18">
        <v>18155</v>
      </c>
      <c r="B18" s="20" t="s">
        <v>2900</v>
      </c>
      <c r="C18" s="19">
        <v>19300000</v>
      </c>
      <c r="D18" s="16">
        <v>4</v>
      </c>
      <c r="E18" s="18">
        <v>2.46</v>
      </c>
      <c r="F18" s="17">
        <v>2.52</v>
      </c>
      <c r="G18" s="16">
        <v>2.4903</v>
      </c>
      <c r="H18" s="15">
        <v>2</v>
      </c>
    </row>
    <row r="19" spans="1:8" x14ac:dyDescent="0.3">
      <c r="A19" s="18">
        <v>20067</v>
      </c>
      <c r="B19" s="20" t="s">
        <v>2990</v>
      </c>
      <c r="C19" s="19">
        <v>218400000</v>
      </c>
      <c r="D19" s="16">
        <v>113</v>
      </c>
      <c r="E19" s="18">
        <v>1.1599999999999999</v>
      </c>
      <c r="F19" s="17">
        <v>6.89</v>
      </c>
      <c r="G19" s="16">
        <v>3.1347999999999998</v>
      </c>
      <c r="H19" s="15">
        <v>2</v>
      </c>
    </row>
    <row r="20" spans="1:8" x14ac:dyDescent="0.3">
      <c r="A20" s="18">
        <v>20315</v>
      </c>
      <c r="B20" s="20" t="s">
        <v>2958</v>
      </c>
      <c r="C20" s="19">
        <v>21100000</v>
      </c>
      <c r="D20" s="16">
        <v>15</v>
      </c>
      <c r="E20" s="18">
        <v>0.01</v>
      </c>
      <c r="F20" s="17">
        <v>4.68</v>
      </c>
      <c r="G20" s="16">
        <v>1.3484</v>
      </c>
      <c r="H20" s="15">
        <v>1</v>
      </c>
    </row>
    <row r="21" spans="1:8" x14ac:dyDescent="0.3">
      <c r="A21" s="18">
        <v>20631</v>
      </c>
      <c r="B21" s="20" t="s">
        <v>2862</v>
      </c>
      <c r="C21" s="19">
        <v>36700000</v>
      </c>
      <c r="D21" s="16">
        <v>40</v>
      </c>
      <c r="E21" s="18">
        <v>4.3899999999999997</v>
      </c>
      <c r="F21" s="17">
        <v>9.6</v>
      </c>
      <c r="G21" s="16">
        <v>5.9653</v>
      </c>
      <c r="H21" s="15">
        <v>2</v>
      </c>
    </row>
    <row r="22" spans="1:8" x14ac:dyDescent="0.3">
      <c r="A22" s="18">
        <v>20651</v>
      </c>
      <c r="B22" s="20" t="s">
        <v>2917</v>
      </c>
      <c r="C22" s="19">
        <v>84400000</v>
      </c>
      <c r="D22" s="16">
        <v>88</v>
      </c>
      <c r="E22" s="18">
        <v>6.04</v>
      </c>
      <c r="F22" s="17">
        <v>17.05</v>
      </c>
      <c r="G22" s="16">
        <v>11.6751</v>
      </c>
      <c r="H22" s="15">
        <v>2</v>
      </c>
    </row>
    <row r="23" spans="1:8" x14ac:dyDescent="0.3">
      <c r="A23" s="18">
        <v>22081</v>
      </c>
      <c r="B23" s="20" t="s">
        <v>2577</v>
      </c>
      <c r="C23" s="19">
        <v>1132800000</v>
      </c>
      <c r="D23" s="16">
        <v>197</v>
      </c>
      <c r="E23" s="18">
        <v>2.62</v>
      </c>
      <c r="F23" s="17">
        <v>8.17</v>
      </c>
      <c r="G23" s="16">
        <v>6.7224000000000004</v>
      </c>
      <c r="H23" s="15">
        <v>4</v>
      </c>
    </row>
    <row r="24" spans="1:8" x14ac:dyDescent="0.3">
      <c r="A24" s="18">
        <v>22282</v>
      </c>
      <c r="B24" s="20" t="s">
        <v>2814</v>
      </c>
      <c r="C24" s="19">
        <v>189300000</v>
      </c>
      <c r="D24" s="16">
        <v>79</v>
      </c>
      <c r="E24" s="18">
        <v>6.15</v>
      </c>
      <c r="F24" s="17">
        <v>8.7799999999999994</v>
      </c>
      <c r="G24" s="16">
        <v>7.5659000000000001</v>
      </c>
      <c r="H24" s="15">
        <v>3</v>
      </c>
    </row>
    <row r="25" spans="1:8" x14ac:dyDescent="0.3">
      <c r="A25" s="18">
        <v>22392</v>
      </c>
      <c r="B25" s="20" t="s">
        <v>2991</v>
      </c>
      <c r="C25" s="19">
        <v>9800000</v>
      </c>
      <c r="D25" s="16">
        <v>5</v>
      </c>
      <c r="E25" s="18">
        <v>0.01</v>
      </c>
      <c r="F25" s="17">
        <v>0.57999999999999996</v>
      </c>
      <c r="G25" s="16">
        <v>0.19919999999999999</v>
      </c>
      <c r="H25" s="15">
        <v>2</v>
      </c>
    </row>
    <row r="26" spans="1:8" x14ac:dyDescent="0.3">
      <c r="A26" s="18">
        <v>233201</v>
      </c>
      <c r="B26" s="20" t="s">
        <v>3045</v>
      </c>
      <c r="C26" s="19">
        <v>53200000</v>
      </c>
      <c r="D26" s="16">
        <v>14</v>
      </c>
      <c r="E26" s="18">
        <v>0.1</v>
      </c>
      <c r="F26" s="17">
        <v>5.31</v>
      </c>
      <c r="G26" s="16">
        <v>0.25609999999999999</v>
      </c>
      <c r="H26" s="15">
        <v>1</v>
      </c>
    </row>
    <row r="27" spans="1:8" x14ac:dyDescent="0.3">
      <c r="A27" s="18">
        <v>23481</v>
      </c>
      <c r="B27" s="20" t="s">
        <v>3032</v>
      </c>
      <c r="C27" s="19">
        <v>81700000</v>
      </c>
      <c r="D27" s="16">
        <v>79</v>
      </c>
      <c r="E27" s="18">
        <v>10.0875</v>
      </c>
      <c r="F27" s="17">
        <v>22.22</v>
      </c>
      <c r="G27" s="16">
        <v>14.7591</v>
      </c>
      <c r="H27" s="15">
        <v>3</v>
      </c>
    </row>
    <row r="28" spans="1:8" x14ac:dyDescent="0.3">
      <c r="A28" s="18">
        <v>23834</v>
      </c>
      <c r="B28" s="20" t="s">
        <v>3033</v>
      </c>
      <c r="C28" s="19">
        <v>44500000</v>
      </c>
      <c r="D28" s="16">
        <v>59</v>
      </c>
      <c r="E28" s="18">
        <v>6</v>
      </c>
      <c r="F28" s="17">
        <v>19.84</v>
      </c>
      <c r="G28" s="16">
        <v>11.4063</v>
      </c>
      <c r="H28" s="15">
        <v>1</v>
      </c>
    </row>
    <row r="29" spans="1:8" x14ac:dyDescent="0.3">
      <c r="A29" s="18">
        <v>23834</v>
      </c>
      <c r="B29" s="20" t="s">
        <v>3033</v>
      </c>
      <c r="C29" s="19">
        <v>334100000</v>
      </c>
      <c r="D29" s="16">
        <v>137</v>
      </c>
      <c r="E29" s="18">
        <v>7.9</v>
      </c>
      <c r="F29" s="17">
        <v>21.98</v>
      </c>
      <c r="G29" s="16">
        <v>10.774100000000001</v>
      </c>
      <c r="H29" s="15">
        <v>3</v>
      </c>
    </row>
    <row r="30" spans="1:8" x14ac:dyDescent="0.3">
      <c r="A30" s="18">
        <v>23936</v>
      </c>
      <c r="B30" s="20" t="s">
        <v>3054</v>
      </c>
      <c r="C30" s="19">
        <v>12000000</v>
      </c>
      <c r="D30" s="16">
        <v>2</v>
      </c>
      <c r="E30" s="18">
        <v>0.01</v>
      </c>
      <c r="F30" s="17">
        <v>0.01</v>
      </c>
      <c r="G30" s="16">
        <v>0.01</v>
      </c>
      <c r="H30" s="15">
        <v>1</v>
      </c>
    </row>
    <row r="31" spans="1:8" x14ac:dyDescent="0.3">
      <c r="A31" s="18">
        <v>24064</v>
      </c>
      <c r="B31" s="20" t="s">
        <v>3055</v>
      </c>
      <c r="C31" s="19">
        <v>400000</v>
      </c>
      <c r="D31" s="16">
        <v>1</v>
      </c>
      <c r="E31" s="18">
        <v>0.01</v>
      </c>
      <c r="F31" s="17">
        <v>0.01</v>
      </c>
      <c r="G31" s="16">
        <v>0.01</v>
      </c>
      <c r="H31" s="15">
        <v>1</v>
      </c>
    </row>
    <row r="32" spans="1:8" x14ac:dyDescent="0.3">
      <c r="A32" s="18">
        <v>24392</v>
      </c>
      <c r="B32" s="20" t="s">
        <v>2918</v>
      </c>
      <c r="C32" s="19">
        <v>398000000</v>
      </c>
      <c r="D32" s="16">
        <v>245</v>
      </c>
      <c r="E32" s="18">
        <v>5.1920000000000002</v>
      </c>
      <c r="F32" s="17">
        <v>14.26</v>
      </c>
      <c r="G32" s="16">
        <v>8.4822000000000006</v>
      </c>
      <c r="H32" s="15">
        <v>2</v>
      </c>
    </row>
    <row r="33" spans="1:8" x14ac:dyDescent="0.3">
      <c r="A33" s="18">
        <v>24565</v>
      </c>
      <c r="B33" s="20" t="s">
        <v>3023</v>
      </c>
      <c r="C33" s="19">
        <v>14500000</v>
      </c>
      <c r="D33" s="16">
        <v>14</v>
      </c>
      <c r="E33" s="18">
        <v>2.2999999999999998</v>
      </c>
      <c r="F33" s="17">
        <v>15.52</v>
      </c>
      <c r="G33" s="16">
        <v>5.9352</v>
      </c>
      <c r="H33" s="15">
        <v>1</v>
      </c>
    </row>
    <row r="34" spans="1:8" x14ac:dyDescent="0.3">
      <c r="A34" s="18">
        <v>24566</v>
      </c>
      <c r="B34" s="20" t="s">
        <v>2919</v>
      </c>
      <c r="C34" s="19">
        <v>336600000</v>
      </c>
      <c r="D34" s="16">
        <v>201</v>
      </c>
      <c r="E34" s="18">
        <v>7.44</v>
      </c>
      <c r="F34" s="17">
        <v>33.81</v>
      </c>
      <c r="G34" s="16">
        <v>13.250299999999999</v>
      </c>
      <c r="H34" s="15">
        <v>3</v>
      </c>
    </row>
    <row r="35" spans="1:8" x14ac:dyDescent="0.3">
      <c r="A35" s="18">
        <v>24663</v>
      </c>
      <c r="B35" s="20" t="s">
        <v>2818</v>
      </c>
      <c r="C35" s="19">
        <v>161300000</v>
      </c>
      <c r="D35" s="16">
        <v>49</v>
      </c>
      <c r="E35" s="18">
        <v>3.78</v>
      </c>
      <c r="F35" s="17">
        <v>6.78</v>
      </c>
      <c r="G35" s="16">
        <v>5.4698000000000002</v>
      </c>
      <c r="H35" s="15">
        <v>3</v>
      </c>
    </row>
    <row r="36" spans="1:8" x14ac:dyDescent="0.3">
      <c r="A36" s="18">
        <v>24722</v>
      </c>
      <c r="B36" s="20" t="s">
        <v>2983</v>
      </c>
      <c r="C36" s="19">
        <v>46700000</v>
      </c>
      <c r="D36" s="16">
        <v>26</v>
      </c>
      <c r="E36" s="18">
        <v>1.35</v>
      </c>
      <c r="F36" s="17">
        <v>4.9400000000000004</v>
      </c>
      <c r="G36" s="16">
        <v>2.6709000000000001</v>
      </c>
      <c r="H36" s="15">
        <v>1</v>
      </c>
    </row>
    <row r="37" spans="1:8" x14ac:dyDescent="0.3">
      <c r="A37" s="18">
        <v>24722</v>
      </c>
      <c r="B37" s="20" t="s">
        <v>2983</v>
      </c>
      <c r="C37" s="19">
        <v>5000000</v>
      </c>
      <c r="D37" s="16">
        <v>3</v>
      </c>
      <c r="E37" s="18">
        <v>2.9</v>
      </c>
      <c r="F37" s="17">
        <v>6.93</v>
      </c>
      <c r="G37" s="16">
        <v>5.3179999999999996</v>
      </c>
      <c r="H37" s="15">
        <v>2</v>
      </c>
    </row>
    <row r="38" spans="1:8" x14ac:dyDescent="0.3">
      <c r="A38" s="18">
        <v>25282</v>
      </c>
      <c r="B38" s="20" t="s">
        <v>2643</v>
      </c>
      <c r="C38" s="19">
        <v>69600000</v>
      </c>
      <c r="D38" s="16">
        <v>40</v>
      </c>
      <c r="E38" s="18">
        <v>6.85</v>
      </c>
      <c r="F38" s="17">
        <v>11.78</v>
      </c>
      <c r="G38" s="16">
        <v>9.8213000000000008</v>
      </c>
      <c r="H38" s="15">
        <v>5</v>
      </c>
    </row>
    <row r="39" spans="1:8" x14ac:dyDescent="0.3">
      <c r="A39" s="18">
        <v>25355</v>
      </c>
      <c r="B39" s="20" t="s">
        <v>3017</v>
      </c>
      <c r="C39" s="19">
        <v>20100000</v>
      </c>
      <c r="D39" s="16">
        <v>21</v>
      </c>
      <c r="E39" s="18">
        <v>9.6850000000000005</v>
      </c>
      <c r="F39" s="17">
        <v>18.190000000000001</v>
      </c>
      <c r="G39" s="16">
        <v>11.812900000000001</v>
      </c>
      <c r="H39" s="15">
        <v>2</v>
      </c>
    </row>
    <row r="40" spans="1:8" x14ac:dyDescent="0.3">
      <c r="A40" s="18">
        <v>25391</v>
      </c>
      <c r="B40" s="20" t="s">
        <v>2783</v>
      </c>
      <c r="C40" s="19">
        <v>32800000</v>
      </c>
      <c r="D40" s="16">
        <v>12</v>
      </c>
      <c r="E40" s="18">
        <v>12.05</v>
      </c>
      <c r="F40" s="17">
        <v>15.37</v>
      </c>
      <c r="G40" s="16">
        <v>13.424300000000001</v>
      </c>
      <c r="H40" s="15">
        <v>4</v>
      </c>
    </row>
    <row r="41" spans="1:8" x14ac:dyDescent="0.3">
      <c r="A41" s="18">
        <v>25425</v>
      </c>
      <c r="B41" s="20" t="s">
        <v>2879</v>
      </c>
      <c r="C41" s="19">
        <v>500000</v>
      </c>
      <c r="D41" s="16">
        <v>1</v>
      </c>
      <c r="E41" s="18">
        <v>5.0199999999999996</v>
      </c>
      <c r="F41" s="17">
        <v>5.0199999999999996</v>
      </c>
      <c r="G41" s="16">
        <v>5.0199999999999996</v>
      </c>
      <c r="H41" s="15">
        <v>1</v>
      </c>
    </row>
    <row r="42" spans="1:8" x14ac:dyDescent="0.3">
      <c r="A42" s="18">
        <v>25425</v>
      </c>
      <c r="B42" s="20" t="s">
        <v>2879</v>
      </c>
      <c r="C42" s="19">
        <v>1782500000</v>
      </c>
      <c r="D42" s="16">
        <v>284</v>
      </c>
      <c r="E42" s="18">
        <v>2.02</v>
      </c>
      <c r="F42" s="17">
        <v>6.53</v>
      </c>
      <c r="G42" s="16">
        <v>3.5209000000000001</v>
      </c>
      <c r="H42" s="15">
        <v>3</v>
      </c>
    </row>
    <row r="43" spans="1:8" x14ac:dyDescent="0.3">
      <c r="A43" s="18">
        <v>26095</v>
      </c>
      <c r="B43" s="20" t="s">
        <v>2992</v>
      </c>
      <c r="C43" s="19">
        <v>428700000</v>
      </c>
      <c r="D43" s="16">
        <v>73</v>
      </c>
      <c r="E43" s="18">
        <v>0.01</v>
      </c>
      <c r="F43" s="17">
        <v>2.1</v>
      </c>
      <c r="G43" s="16">
        <v>0.33879999999999999</v>
      </c>
      <c r="H43" s="15">
        <v>2</v>
      </c>
    </row>
    <row r="44" spans="1:8" x14ac:dyDescent="0.3">
      <c r="A44" s="18">
        <v>26106</v>
      </c>
      <c r="B44" s="20" t="s">
        <v>2889</v>
      </c>
      <c r="C44" s="19">
        <v>248800000</v>
      </c>
      <c r="D44" s="16">
        <v>31</v>
      </c>
      <c r="E44" s="18">
        <v>0.01</v>
      </c>
      <c r="F44" s="17">
        <v>0.28000000000000003</v>
      </c>
      <c r="G44" s="16">
        <v>8.0799999999999997E-2</v>
      </c>
      <c r="H44" s="15">
        <v>1</v>
      </c>
    </row>
    <row r="45" spans="1:8" x14ac:dyDescent="0.3">
      <c r="A45" s="18">
        <v>26183</v>
      </c>
      <c r="B45" s="20" t="s">
        <v>2950</v>
      </c>
      <c r="C45" s="19">
        <v>371800000</v>
      </c>
      <c r="D45" s="16">
        <v>92</v>
      </c>
      <c r="E45" s="18">
        <v>0.01</v>
      </c>
      <c r="F45" s="17">
        <v>3.18</v>
      </c>
      <c r="G45" s="16">
        <v>1.6950000000000001</v>
      </c>
      <c r="H45" s="15">
        <v>1</v>
      </c>
    </row>
    <row r="46" spans="1:8" x14ac:dyDescent="0.3">
      <c r="A46" s="18">
        <v>26301</v>
      </c>
      <c r="B46" s="20" t="s">
        <v>2890</v>
      </c>
      <c r="C46" s="19">
        <v>3500000</v>
      </c>
      <c r="D46" s="16">
        <v>9</v>
      </c>
      <c r="E46" s="18">
        <v>0.22</v>
      </c>
      <c r="F46" s="17">
        <v>2.4900000000000002</v>
      </c>
      <c r="G46" s="16">
        <v>1.8283</v>
      </c>
      <c r="H46" s="15">
        <v>2</v>
      </c>
    </row>
    <row r="47" spans="1:8" x14ac:dyDescent="0.3">
      <c r="A47" s="18">
        <v>26302</v>
      </c>
      <c r="B47" s="20" t="s">
        <v>2795</v>
      </c>
      <c r="C47" s="19">
        <v>4300000</v>
      </c>
      <c r="D47" s="16">
        <v>8</v>
      </c>
      <c r="E47" s="18">
        <v>0.4</v>
      </c>
      <c r="F47" s="17">
        <v>5.33</v>
      </c>
      <c r="G47" s="16">
        <v>3.5514000000000001</v>
      </c>
      <c r="H47" s="15">
        <v>2</v>
      </c>
    </row>
    <row r="48" spans="1:8" x14ac:dyDescent="0.3">
      <c r="A48" s="18">
        <v>26372</v>
      </c>
      <c r="B48" s="20" t="s">
        <v>3024</v>
      </c>
      <c r="C48" s="19">
        <v>13500000</v>
      </c>
      <c r="D48" s="16">
        <v>5</v>
      </c>
      <c r="E48" s="18">
        <v>0.65</v>
      </c>
      <c r="F48" s="17">
        <v>5.76</v>
      </c>
      <c r="G48" s="16">
        <v>1.0469999999999999</v>
      </c>
      <c r="H48" s="15">
        <v>1</v>
      </c>
    </row>
    <row r="49" spans="1:8" x14ac:dyDescent="0.3">
      <c r="A49" s="18">
        <v>26413</v>
      </c>
      <c r="B49" s="20" t="s">
        <v>3014</v>
      </c>
      <c r="C49" s="19">
        <v>700000</v>
      </c>
      <c r="D49" s="16">
        <v>3</v>
      </c>
      <c r="E49" s="18">
        <v>0.01</v>
      </c>
      <c r="F49" s="17">
        <v>0.88</v>
      </c>
      <c r="G49" s="16">
        <v>0.73570000000000002</v>
      </c>
      <c r="H49" s="15">
        <v>1</v>
      </c>
    </row>
    <row r="50" spans="1:8" x14ac:dyDescent="0.3">
      <c r="A50" s="18">
        <v>27072</v>
      </c>
      <c r="B50" s="20" t="s">
        <v>2973</v>
      </c>
      <c r="C50" s="19">
        <v>129700000</v>
      </c>
      <c r="D50" s="16">
        <v>71</v>
      </c>
      <c r="E50" s="18">
        <v>0.19</v>
      </c>
      <c r="F50" s="17">
        <v>5.54</v>
      </c>
      <c r="G50" s="16">
        <v>2.2458</v>
      </c>
      <c r="H50" s="15">
        <v>2</v>
      </c>
    </row>
    <row r="51" spans="1:8" x14ac:dyDescent="0.3">
      <c r="A51" s="18">
        <v>27291</v>
      </c>
      <c r="B51" s="20" t="s">
        <v>2830</v>
      </c>
      <c r="C51" s="19">
        <v>46900000</v>
      </c>
      <c r="D51" s="16">
        <v>51</v>
      </c>
      <c r="E51" s="18">
        <v>1.1100000000000001</v>
      </c>
      <c r="F51" s="17">
        <v>6.49</v>
      </c>
      <c r="G51" s="16">
        <v>4.2401999999999997</v>
      </c>
      <c r="H51" s="15">
        <v>2</v>
      </c>
    </row>
    <row r="52" spans="1:8" x14ac:dyDescent="0.3">
      <c r="A52" s="18">
        <v>27481</v>
      </c>
      <c r="B52" s="20" t="s">
        <v>2785</v>
      </c>
      <c r="C52" s="19">
        <v>12500000</v>
      </c>
      <c r="D52" s="16">
        <v>12</v>
      </c>
      <c r="E52" s="18">
        <v>0.79</v>
      </c>
      <c r="F52" s="17">
        <v>3.41</v>
      </c>
      <c r="G52" s="16">
        <v>2.5169999999999999</v>
      </c>
      <c r="H52" s="15">
        <v>2</v>
      </c>
    </row>
    <row r="53" spans="1:8" x14ac:dyDescent="0.3">
      <c r="A53" s="18">
        <v>28885</v>
      </c>
      <c r="B53" s="20" t="s">
        <v>2901</v>
      </c>
      <c r="C53" s="19">
        <v>117200000</v>
      </c>
      <c r="D53" s="16">
        <v>34</v>
      </c>
      <c r="E53" s="18">
        <v>0.73</v>
      </c>
      <c r="F53" s="17">
        <v>10.72</v>
      </c>
      <c r="G53" s="16">
        <v>5.6969000000000003</v>
      </c>
      <c r="H53" s="15">
        <v>1</v>
      </c>
    </row>
    <row r="54" spans="1:8" x14ac:dyDescent="0.3">
      <c r="A54" s="18">
        <v>28885</v>
      </c>
      <c r="B54" s="20" t="s">
        <v>2901</v>
      </c>
      <c r="C54" s="19">
        <v>28500000</v>
      </c>
      <c r="D54" s="16">
        <v>5</v>
      </c>
      <c r="E54" s="18">
        <v>4.8600000000000003</v>
      </c>
      <c r="F54" s="17">
        <v>6.37</v>
      </c>
      <c r="G54" s="16">
        <v>5.3109000000000002</v>
      </c>
      <c r="H54" s="15">
        <v>3</v>
      </c>
    </row>
    <row r="55" spans="1:8" x14ac:dyDescent="0.3">
      <c r="A55" s="18">
        <v>28886</v>
      </c>
      <c r="B55" s="20" t="s">
        <v>2737</v>
      </c>
      <c r="C55" s="19">
        <v>216900000</v>
      </c>
      <c r="D55" s="16">
        <v>98</v>
      </c>
      <c r="E55" s="18">
        <v>1.48</v>
      </c>
      <c r="F55" s="17">
        <v>4.87</v>
      </c>
      <c r="G55" s="16">
        <v>2.7221000000000002</v>
      </c>
      <c r="H55" s="15">
        <v>2</v>
      </c>
    </row>
    <row r="56" spans="1:8" x14ac:dyDescent="0.3">
      <c r="A56" s="18">
        <v>30163</v>
      </c>
      <c r="B56" s="20" t="s">
        <v>2940</v>
      </c>
      <c r="C56" s="19">
        <v>49600000</v>
      </c>
      <c r="D56" s="16">
        <v>42</v>
      </c>
      <c r="E56" s="18">
        <v>12.53</v>
      </c>
      <c r="F56" s="17">
        <v>21.995000000000001</v>
      </c>
      <c r="G56" s="16">
        <v>16.4132</v>
      </c>
      <c r="H56" s="15">
        <v>3</v>
      </c>
    </row>
    <row r="57" spans="1:8" x14ac:dyDescent="0.3">
      <c r="A57" s="18">
        <v>30366</v>
      </c>
      <c r="B57" s="20" t="s">
        <v>2952</v>
      </c>
      <c r="C57" s="19">
        <v>53100000</v>
      </c>
      <c r="D57" s="16">
        <v>35</v>
      </c>
      <c r="E57" s="18">
        <v>7.96</v>
      </c>
      <c r="F57" s="17">
        <v>28.46</v>
      </c>
      <c r="G57" s="16">
        <v>18.3794</v>
      </c>
      <c r="H57" s="15">
        <v>3</v>
      </c>
    </row>
    <row r="58" spans="1:8" x14ac:dyDescent="0.3">
      <c r="A58" s="18">
        <v>30453</v>
      </c>
      <c r="B58" s="20" t="s">
        <v>2931</v>
      </c>
      <c r="C58" s="19">
        <v>38300000</v>
      </c>
      <c r="D58" s="16">
        <v>37</v>
      </c>
      <c r="E58" s="18">
        <v>4.12</v>
      </c>
      <c r="F58" s="17">
        <v>11.24</v>
      </c>
      <c r="G58" s="16">
        <v>5.8865999999999996</v>
      </c>
      <c r="H58" s="15">
        <v>2</v>
      </c>
    </row>
    <row r="59" spans="1:8" x14ac:dyDescent="0.3">
      <c r="A59" s="18">
        <v>30881</v>
      </c>
      <c r="B59" s="20" t="s">
        <v>2927</v>
      </c>
      <c r="C59" s="19">
        <v>17200000</v>
      </c>
      <c r="D59" s="16">
        <v>12</v>
      </c>
      <c r="E59" s="18">
        <v>7.06</v>
      </c>
      <c r="F59" s="17">
        <v>18.18</v>
      </c>
      <c r="G59" s="16">
        <v>9.8065999999999995</v>
      </c>
      <c r="H59" s="15">
        <v>2</v>
      </c>
    </row>
    <row r="60" spans="1:8" x14ac:dyDescent="0.3">
      <c r="A60" s="18">
        <v>31881</v>
      </c>
      <c r="B60" s="20" t="s">
        <v>2840</v>
      </c>
      <c r="C60" s="19">
        <v>14500000</v>
      </c>
      <c r="D60" s="16">
        <v>19</v>
      </c>
      <c r="E60" s="18">
        <v>2.98</v>
      </c>
      <c r="F60" s="17">
        <v>6.34</v>
      </c>
      <c r="G60" s="16">
        <v>5.0003000000000002</v>
      </c>
      <c r="H60" s="15">
        <v>3</v>
      </c>
    </row>
    <row r="61" spans="1:8" x14ac:dyDescent="0.3">
      <c r="A61" s="18">
        <v>32093</v>
      </c>
      <c r="B61" s="20" t="s">
        <v>3051</v>
      </c>
      <c r="C61" s="19">
        <v>33600000</v>
      </c>
      <c r="D61" s="16">
        <v>17</v>
      </c>
      <c r="E61" s="18">
        <v>0.99</v>
      </c>
      <c r="F61" s="17">
        <v>6.56</v>
      </c>
      <c r="G61" s="16">
        <v>3.3555999999999999</v>
      </c>
      <c r="H61" s="15">
        <v>1</v>
      </c>
    </row>
    <row r="62" spans="1:8" x14ac:dyDescent="0.3">
      <c r="A62" s="18">
        <v>32243</v>
      </c>
      <c r="B62" s="20" t="s">
        <v>2911</v>
      </c>
      <c r="C62" s="19">
        <v>200000</v>
      </c>
      <c r="D62" s="16">
        <v>1</v>
      </c>
      <c r="E62" s="18">
        <v>8.86</v>
      </c>
      <c r="F62" s="17">
        <v>8.86</v>
      </c>
      <c r="G62" s="16">
        <v>8.86</v>
      </c>
      <c r="H62" s="15">
        <v>2</v>
      </c>
    </row>
    <row r="63" spans="1:8" x14ac:dyDescent="0.3">
      <c r="A63" s="18">
        <v>32606</v>
      </c>
      <c r="B63" s="20" t="s">
        <v>2987</v>
      </c>
      <c r="C63" s="19">
        <v>416300000</v>
      </c>
      <c r="D63" s="16">
        <v>293</v>
      </c>
      <c r="E63" s="18">
        <v>7.79</v>
      </c>
      <c r="F63" s="17">
        <v>40.57</v>
      </c>
      <c r="G63" s="16">
        <v>14.709300000000001</v>
      </c>
      <c r="H63" s="15">
        <v>3</v>
      </c>
    </row>
    <row r="64" spans="1:8" x14ac:dyDescent="0.3">
      <c r="A64" s="18">
        <v>32722</v>
      </c>
      <c r="B64" s="20" t="s">
        <v>2997</v>
      </c>
      <c r="C64" s="19">
        <v>11400000</v>
      </c>
      <c r="D64" s="16">
        <v>5</v>
      </c>
      <c r="E64" s="18">
        <v>0.09</v>
      </c>
      <c r="F64" s="17">
        <v>0.5</v>
      </c>
      <c r="G64" s="16">
        <v>0.28820000000000001</v>
      </c>
      <c r="H64" s="15">
        <v>1</v>
      </c>
    </row>
    <row r="65" spans="1:8" x14ac:dyDescent="0.3">
      <c r="A65" s="18">
        <v>33243</v>
      </c>
      <c r="B65" s="20" t="s">
        <v>3025</v>
      </c>
      <c r="C65" s="19">
        <v>1700000</v>
      </c>
      <c r="D65" s="16">
        <v>3</v>
      </c>
      <c r="E65" s="18">
        <v>10.77</v>
      </c>
      <c r="F65" s="17">
        <v>27.27</v>
      </c>
      <c r="G65" s="16">
        <v>17.650600000000001</v>
      </c>
      <c r="H65" s="15">
        <v>3</v>
      </c>
    </row>
    <row r="66" spans="1:8" x14ac:dyDescent="0.3">
      <c r="A66" s="18">
        <v>33382</v>
      </c>
      <c r="B66" s="20" t="s">
        <v>2881</v>
      </c>
      <c r="C66" s="19">
        <v>20300000</v>
      </c>
      <c r="D66" s="16">
        <v>23</v>
      </c>
      <c r="E66" s="18">
        <v>9.83</v>
      </c>
      <c r="F66" s="17">
        <v>27.97</v>
      </c>
      <c r="G66" s="16">
        <v>16.553899999999999</v>
      </c>
      <c r="H66" s="15">
        <v>3</v>
      </c>
    </row>
    <row r="67" spans="1:8" x14ac:dyDescent="0.3">
      <c r="A67" s="18">
        <v>33462</v>
      </c>
      <c r="B67" s="20" t="s">
        <v>2998</v>
      </c>
      <c r="C67" s="19">
        <v>700000</v>
      </c>
      <c r="D67" s="16">
        <v>2</v>
      </c>
      <c r="E67" s="18">
        <v>0.01</v>
      </c>
      <c r="F67" s="17">
        <v>0.01</v>
      </c>
      <c r="G67" s="16">
        <v>0.01</v>
      </c>
      <c r="H67" s="15">
        <v>1</v>
      </c>
    </row>
    <row r="68" spans="1:8" x14ac:dyDescent="0.3">
      <c r="A68" s="18">
        <v>33632</v>
      </c>
      <c r="B68" s="20" t="s">
        <v>2941</v>
      </c>
      <c r="C68" s="19">
        <v>6300000</v>
      </c>
      <c r="D68" s="16">
        <v>2</v>
      </c>
      <c r="E68" s="18">
        <v>2.81</v>
      </c>
      <c r="F68" s="17">
        <v>7.47</v>
      </c>
      <c r="G68" s="16">
        <v>2.8839999999999999</v>
      </c>
      <c r="H68" s="15">
        <v>1</v>
      </c>
    </row>
    <row r="69" spans="1:8" x14ac:dyDescent="0.3">
      <c r="A69" s="18">
        <v>34131</v>
      </c>
      <c r="B69" s="20" t="s">
        <v>3004</v>
      </c>
      <c r="C69" s="19">
        <v>68800000</v>
      </c>
      <c r="D69" s="16">
        <v>48</v>
      </c>
      <c r="E69" s="18">
        <v>0.21</v>
      </c>
      <c r="F69" s="17">
        <v>6.45</v>
      </c>
      <c r="G69" s="16">
        <v>2.5735000000000001</v>
      </c>
      <c r="H69" s="15">
        <v>1</v>
      </c>
    </row>
    <row r="70" spans="1:8" x14ac:dyDescent="0.3">
      <c r="A70" s="18">
        <v>34832</v>
      </c>
      <c r="B70" s="20" t="s">
        <v>3056</v>
      </c>
      <c r="C70" s="19">
        <v>49700000</v>
      </c>
      <c r="D70" s="16">
        <v>4</v>
      </c>
      <c r="E70" s="18">
        <v>9.8080999999999996</v>
      </c>
      <c r="F70" s="17">
        <v>10.0511</v>
      </c>
      <c r="G70" s="16">
        <v>9.9373000000000005</v>
      </c>
      <c r="H70" s="15">
        <v>2</v>
      </c>
    </row>
    <row r="71" spans="1:8" x14ac:dyDescent="0.3">
      <c r="A71" s="18">
        <v>35263</v>
      </c>
      <c r="B71" s="17"/>
      <c r="C71" s="19">
        <v>1000000</v>
      </c>
      <c r="D71" s="16">
        <v>1</v>
      </c>
      <c r="E71" s="18">
        <v>12.16</v>
      </c>
      <c r="F71" s="17">
        <v>12.16</v>
      </c>
      <c r="G71" s="16">
        <v>12.16</v>
      </c>
      <c r="H71" s="15">
        <v>1</v>
      </c>
    </row>
    <row r="72" spans="1:8" x14ac:dyDescent="0.3">
      <c r="A72" s="18">
        <v>35264</v>
      </c>
      <c r="B72" s="20" t="s">
        <v>2752</v>
      </c>
      <c r="C72" s="19">
        <v>127200000</v>
      </c>
      <c r="D72" s="16">
        <v>51</v>
      </c>
      <c r="E72" s="18">
        <v>13.62</v>
      </c>
      <c r="F72" s="17">
        <v>25.71</v>
      </c>
      <c r="G72" s="16">
        <v>20.569700000000001</v>
      </c>
      <c r="H72" s="15">
        <v>3</v>
      </c>
    </row>
    <row r="73" spans="1:8" x14ac:dyDescent="0.3">
      <c r="A73" s="18">
        <v>35943</v>
      </c>
      <c r="B73" s="20" t="s">
        <v>2891</v>
      </c>
      <c r="C73" s="19">
        <v>1000000</v>
      </c>
      <c r="D73" s="16">
        <v>1</v>
      </c>
      <c r="E73" s="18">
        <v>13.48</v>
      </c>
      <c r="F73" s="17">
        <v>13.48</v>
      </c>
      <c r="G73" s="16">
        <v>13.48</v>
      </c>
      <c r="H73" s="15">
        <v>3</v>
      </c>
    </row>
    <row r="74" spans="1:8" x14ac:dyDescent="0.3">
      <c r="A74" s="18">
        <v>35961</v>
      </c>
      <c r="B74" s="20" t="s">
        <v>2885</v>
      </c>
      <c r="C74" s="19">
        <v>117400000</v>
      </c>
      <c r="D74" s="16">
        <v>95</v>
      </c>
      <c r="E74" s="18">
        <v>4.59</v>
      </c>
      <c r="F74" s="17">
        <v>11.05</v>
      </c>
      <c r="G74" s="16">
        <v>7.5274999999999999</v>
      </c>
      <c r="H74" s="15">
        <v>3</v>
      </c>
    </row>
    <row r="75" spans="1:8" x14ac:dyDescent="0.3">
      <c r="A75" s="18">
        <v>36171</v>
      </c>
      <c r="B75" s="20" t="s">
        <v>2824</v>
      </c>
      <c r="C75" s="19">
        <v>332900000</v>
      </c>
      <c r="D75" s="16">
        <v>172</v>
      </c>
      <c r="E75" s="18">
        <v>1.79</v>
      </c>
      <c r="F75" s="17">
        <v>8.7799999999999994</v>
      </c>
      <c r="G75" s="16">
        <v>3.9152999999999998</v>
      </c>
      <c r="H75" s="15">
        <v>3</v>
      </c>
    </row>
    <row r="76" spans="1:8" x14ac:dyDescent="0.3">
      <c r="A76" s="18">
        <v>36802</v>
      </c>
      <c r="B76" s="20" t="s">
        <v>3034</v>
      </c>
      <c r="C76" s="19">
        <v>6400000</v>
      </c>
      <c r="D76" s="16">
        <v>7</v>
      </c>
      <c r="E76" s="18">
        <v>12.9</v>
      </c>
      <c r="F76" s="17">
        <v>33.57</v>
      </c>
      <c r="G76" s="16">
        <v>20.526299999999999</v>
      </c>
      <c r="H76" s="15">
        <v>3</v>
      </c>
    </row>
    <row r="77" spans="1:8" x14ac:dyDescent="0.3">
      <c r="A77" s="18">
        <v>36892</v>
      </c>
      <c r="B77" s="20" t="s">
        <v>3005</v>
      </c>
      <c r="C77" s="19">
        <v>2700000</v>
      </c>
      <c r="D77" s="16">
        <v>3</v>
      </c>
      <c r="E77" s="18">
        <v>0.39</v>
      </c>
      <c r="F77" s="17">
        <v>0.94</v>
      </c>
      <c r="G77" s="16">
        <v>0.46410000000000001</v>
      </c>
      <c r="H77" s="15">
        <v>1</v>
      </c>
    </row>
    <row r="78" spans="1:8" x14ac:dyDescent="0.3">
      <c r="A78" s="18">
        <v>37072</v>
      </c>
      <c r="B78" s="20" t="s">
        <v>2966</v>
      </c>
      <c r="C78" s="19">
        <v>31100000</v>
      </c>
      <c r="D78" s="16">
        <v>26</v>
      </c>
      <c r="E78" s="18">
        <v>20.64</v>
      </c>
      <c r="F78" s="17">
        <v>37.94</v>
      </c>
      <c r="G78" s="16">
        <v>26.329699999999999</v>
      </c>
      <c r="H78" s="15">
        <v>2</v>
      </c>
    </row>
    <row r="79" spans="1:8" x14ac:dyDescent="0.3">
      <c r="A79" s="18">
        <v>37101</v>
      </c>
      <c r="B79" s="20" t="s">
        <v>2869</v>
      </c>
      <c r="C79" s="19">
        <v>16200000</v>
      </c>
      <c r="D79" s="16">
        <v>12</v>
      </c>
      <c r="E79" s="18">
        <v>3.26</v>
      </c>
      <c r="F79" s="17">
        <v>6.85</v>
      </c>
      <c r="G79" s="16">
        <v>4.734</v>
      </c>
      <c r="H79" s="15">
        <v>2</v>
      </c>
    </row>
    <row r="80" spans="1:8" x14ac:dyDescent="0.3">
      <c r="A80" s="18">
        <v>41293</v>
      </c>
      <c r="B80" s="20" t="s">
        <v>2856</v>
      </c>
      <c r="C80" s="19">
        <v>21600000</v>
      </c>
      <c r="D80" s="16">
        <v>13</v>
      </c>
      <c r="E80" s="18">
        <v>1.24</v>
      </c>
      <c r="F80" s="17">
        <v>5.1863000000000001</v>
      </c>
      <c r="G80" s="16">
        <v>3.4361999999999999</v>
      </c>
      <c r="H80" s="15">
        <v>3</v>
      </c>
    </row>
    <row r="81" spans="1:8" x14ac:dyDescent="0.3">
      <c r="A81" s="18">
        <v>41414</v>
      </c>
      <c r="B81" s="20" t="s">
        <v>2892</v>
      </c>
      <c r="C81" s="19">
        <v>40600000</v>
      </c>
      <c r="D81" s="16">
        <v>33</v>
      </c>
      <c r="E81" s="18">
        <v>2.61</v>
      </c>
      <c r="F81" s="17">
        <v>7.68</v>
      </c>
      <c r="G81" s="16">
        <v>5.3550000000000004</v>
      </c>
      <c r="H81" s="15">
        <v>3</v>
      </c>
    </row>
    <row r="82" spans="1:8" x14ac:dyDescent="0.3">
      <c r="A82" s="18">
        <v>41421</v>
      </c>
      <c r="B82" s="20" t="s">
        <v>3040</v>
      </c>
      <c r="C82" s="19">
        <v>17600000</v>
      </c>
      <c r="D82" s="16">
        <v>11</v>
      </c>
      <c r="E82" s="18">
        <v>12.33</v>
      </c>
      <c r="F82" s="17">
        <v>55.839199999999998</v>
      </c>
      <c r="G82" s="16">
        <v>33.575699999999998</v>
      </c>
      <c r="H82" s="15">
        <v>2</v>
      </c>
    </row>
    <row r="83" spans="1:8" x14ac:dyDescent="0.3">
      <c r="A83" s="18">
        <v>41422</v>
      </c>
      <c r="B83" s="20" t="s">
        <v>3035</v>
      </c>
      <c r="C83" s="19">
        <v>51700000</v>
      </c>
      <c r="D83" s="16">
        <v>17</v>
      </c>
      <c r="E83" s="18">
        <v>12.88</v>
      </c>
      <c r="F83" s="17">
        <v>54.989899999999999</v>
      </c>
      <c r="G83" s="16">
        <v>38.346800000000002</v>
      </c>
      <c r="H83" s="15">
        <v>2</v>
      </c>
    </row>
    <row r="84" spans="1:8" x14ac:dyDescent="0.3">
      <c r="A84" s="18">
        <v>41551</v>
      </c>
      <c r="B84" s="20" t="s">
        <v>2870</v>
      </c>
      <c r="C84" s="19">
        <v>39200000</v>
      </c>
      <c r="D84" s="16">
        <v>37</v>
      </c>
      <c r="E84" s="18">
        <v>2.39</v>
      </c>
      <c r="F84" s="17">
        <v>23.5</v>
      </c>
      <c r="G84" s="16">
        <v>8.1585999999999999</v>
      </c>
      <c r="H84" s="15">
        <v>2</v>
      </c>
    </row>
    <row r="85" spans="1:8" x14ac:dyDescent="0.3">
      <c r="A85" s="18">
        <v>41643</v>
      </c>
      <c r="B85" s="20" t="s">
        <v>3012</v>
      </c>
      <c r="C85" s="19">
        <v>127800000</v>
      </c>
      <c r="D85" s="16">
        <v>76</v>
      </c>
      <c r="E85" s="18">
        <v>1.27</v>
      </c>
      <c r="F85" s="17">
        <v>6.76</v>
      </c>
      <c r="G85" s="16">
        <v>2.6825000000000001</v>
      </c>
      <c r="H85" s="15">
        <v>1</v>
      </c>
    </row>
    <row r="86" spans="1:8" x14ac:dyDescent="0.3">
      <c r="A86" s="18">
        <v>41671</v>
      </c>
      <c r="B86" s="20" t="s">
        <v>3047</v>
      </c>
      <c r="C86" s="19">
        <v>253000000</v>
      </c>
      <c r="D86" s="16">
        <v>158</v>
      </c>
      <c r="E86" s="18">
        <v>0.44</v>
      </c>
      <c r="F86" s="17">
        <v>8.83</v>
      </c>
      <c r="G86" s="16">
        <v>3.3527</v>
      </c>
      <c r="H86" s="15">
        <v>1</v>
      </c>
    </row>
    <row r="87" spans="1:8" x14ac:dyDescent="0.3">
      <c r="A87" s="18">
        <v>41682</v>
      </c>
      <c r="B87" s="20" t="s">
        <v>3036</v>
      </c>
      <c r="C87" s="19">
        <v>72900000</v>
      </c>
      <c r="D87" s="16">
        <v>45</v>
      </c>
      <c r="E87" s="18">
        <v>2.36</v>
      </c>
      <c r="F87" s="17">
        <v>10.1333</v>
      </c>
      <c r="G87" s="16">
        <v>5.5568999999999997</v>
      </c>
      <c r="H87" s="15">
        <v>2</v>
      </c>
    </row>
    <row r="88" spans="1:8" x14ac:dyDescent="0.3">
      <c r="A88" s="18">
        <v>41752</v>
      </c>
      <c r="B88" s="20" t="s">
        <v>2798</v>
      </c>
      <c r="C88" s="19">
        <v>141600000</v>
      </c>
      <c r="D88" s="16">
        <v>49</v>
      </c>
      <c r="E88" s="18">
        <v>5.24</v>
      </c>
      <c r="F88" s="17">
        <v>9.4499999999999993</v>
      </c>
      <c r="G88" s="16">
        <v>8.1987000000000005</v>
      </c>
      <c r="H88" s="15">
        <v>3</v>
      </c>
    </row>
    <row r="89" spans="1:8" x14ac:dyDescent="0.3">
      <c r="A89" s="18">
        <v>41901</v>
      </c>
      <c r="B89" s="20" t="s">
        <v>2967</v>
      </c>
      <c r="C89" s="19">
        <v>21300000</v>
      </c>
      <c r="D89" s="16">
        <v>24</v>
      </c>
      <c r="E89" s="18">
        <v>0.39</v>
      </c>
      <c r="F89" s="17">
        <v>7.37</v>
      </c>
      <c r="G89" s="16">
        <v>3.6486999999999998</v>
      </c>
      <c r="H89" s="15">
        <v>1</v>
      </c>
    </row>
    <row r="90" spans="1:8" x14ac:dyDescent="0.3">
      <c r="A90" s="18">
        <v>43068</v>
      </c>
      <c r="B90" s="20" t="s">
        <v>2778</v>
      </c>
      <c r="C90" s="19">
        <v>37800000</v>
      </c>
      <c r="D90" s="16">
        <v>37</v>
      </c>
      <c r="E90" s="18">
        <v>2.42</v>
      </c>
      <c r="F90" s="17">
        <v>5.89</v>
      </c>
      <c r="G90" s="16">
        <v>4.1688999999999998</v>
      </c>
      <c r="H90" s="15">
        <v>3</v>
      </c>
    </row>
    <row r="91" spans="1:8" x14ac:dyDescent="0.3">
      <c r="A91" s="18">
        <v>43069</v>
      </c>
      <c r="B91" s="20" t="s">
        <v>2746</v>
      </c>
      <c r="C91" s="19">
        <v>21700000</v>
      </c>
      <c r="D91" s="16">
        <v>20</v>
      </c>
      <c r="E91" s="18">
        <v>3.26</v>
      </c>
      <c r="F91" s="17">
        <v>5.91</v>
      </c>
      <c r="G91" s="16">
        <v>4.5570000000000004</v>
      </c>
      <c r="H91" s="15">
        <v>3</v>
      </c>
    </row>
    <row r="92" spans="1:8" x14ac:dyDescent="0.3">
      <c r="A92" s="18">
        <v>44162</v>
      </c>
      <c r="B92" s="20" t="s">
        <v>2857</v>
      </c>
      <c r="C92" s="19">
        <v>14200000</v>
      </c>
      <c r="D92" s="16">
        <v>17</v>
      </c>
      <c r="E92" s="18">
        <v>2.48</v>
      </c>
      <c r="F92" s="17">
        <v>6.13</v>
      </c>
      <c r="G92" s="16">
        <v>4.8445</v>
      </c>
      <c r="H92" s="15">
        <v>3</v>
      </c>
    </row>
    <row r="93" spans="1:8" x14ac:dyDescent="0.3">
      <c r="A93" s="18">
        <v>44381</v>
      </c>
      <c r="B93" s="20" t="s">
        <v>2849</v>
      </c>
      <c r="C93" s="19">
        <v>75100000</v>
      </c>
      <c r="D93" s="16">
        <v>40</v>
      </c>
      <c r="E93" s="18">
        <v>2.9</v>
      </c>
      <c r="F93" s="17">
        <v>9.7899999999999991</v>
      </c>
      <c r="G93" s="16">
        <v>6.2500999999999998</v>
      </c>
      <c r="H93" s="15">
        <v>3</v>
      </c>
    </row>
    <row r="94" spans="1:8" x14ac:dyDescent="0.3">
      <c r="A94" s="18">
        <v>45414</v>
      </c>
      <c r="B94" s="20" t="s">
        <v>2942</v>
      </c>
      <c r="C94" s="19">
        <v>14200000</v>
      </c>
      <c r="D94" s="16">
        <v>5</v>
      </c>
      <c r="E94" s="18">
        <v>1.68</v>
      </c>
      <c r="F94" s="17">
        <v>2.92</v>
      </c>
      <c r="G94" s="16">
        <v>2.2869999999999999</v>
      </c>
      <c r="H94" s="15">
        <v>2</v>
      </c>
    </row>
    <row r="95" spans="1:8" x14ac:dyDescent="0.3">
      <c r="A95" s="18">
        <v>45511</v>
      </c>
      <c r="B95" s="20" t="s">
        <v>2999</v>
      </c>
      <c r="C95" s="19">
        <v>247100000</v>
      </c>
      <c r="D95" s="16">
        <v>94</v>
      </c>
      <c r="E95" s="18">
        <v>1.26</v>
      </c>
      <c r="F95" s="17">
        <v>12.96</v>
      </c>
      <c r="G95" s="16">
        <v>4.3037999999999998</v>
      </c>
      <c r="H95" s="15">
        <v>1</v>
      </c>
    </row>
    <row r="96" spans="1:8" x14ac:dyDescent="0.3">
      <c r="A96" s="18">
        <v>45551</v>
      </c>
      <c r="B96" s="20" t="s">
        <v>2974</v>
      </c>
      <c r="C96" s="19">
        <v>52500000</v>
      </c>
      <c r="D96" s="16">
        <v>12</v>
      </c>
      <c r="E96" s="18">
        <v>0.95</v>
      </c>
      <c r="F96" s="17">
        <v>1.3</v>
      </c>
      <c r="G96" s="16">
        <v>1.048</v>
      </c>
      <c r="H96" s="15">
        <v>1</v>
      </c>
    </row>
    <row r="97" spans="1:8" x14ac:dyDescent="0.3">
      <c r="A97" s="18">
        <v>45551</v>
      </c>
      <c r="B97" s="20" t="s">
        <v>2974</v>
      </c>
      <c r="C97" s="19">
        <v>2100000</v>
      </c>
      <c r="D97" s="16">
        <v>1</v>
      </c>
      <c r="E97" s="18">
        <v>4.22</v>
      </c>
      <c r="F97" s="17">
        <v>4.22</v>
      </c>
      <c r="G97" s="16">
        <v>4.22</v>
      </c>
      <c r="H97" s="15">
        <v>2</v>
      </c>
    </row>
    <row r="98" spans="1:8" x14ac:dyDescent="0.3">
      <c r="A98" s="18">
        <v>45601</v>
      </c>
      <c r="B98" s="20" t="s">
        <v>3006</v>
      </c>
      <c r="C98" s="19">
        <v>2900000</v>
      </c>
      <c r="D98" s="16">
        <v>2</v>
      </c>
      <c r="E98" s="18">
        <v>4.7699999999999996</v>
      </c>
      <c r="F98" s="17">
        <v>5.33</v>
      </c>
      <c r="G98" s="16">
        <v>5.1562000000000001</v>
      </c>
      <c r="H98" s="15">
        <v>1</v>
      </c>
    </row>
    <row r="99" spans="1:8" x14ac:dyDescent="0.3">
      <c r="A99" s="18">
        <v>45631</v>
      </c>
      <c r="B99" s="20" t="s">
        <v>2935</v>
      </c>
      <c r="C99" s="19">
        <v>5000000</v>
      </c>
      <c r="D99" s="16">
        <v>1</v>
      </c>
      <c r="E99" s="18">
        <v>2.2599999999999998</v>
      </c>
      <c r="F99" s="17">
        <v>2.2599999999999998</v>
      </c>
      <c r="G99" s="16">
        <v>2.2599999999999998</v>
      </c>
      <c r="H99" s="15">
        <v>2</v>
      </c>
    </row>
    <row r="100" spans="1:8" x14ac:dyDescent="0.3">
      <c r="A100" s="18">
        <v>45661</v>
      </c>
      <c r="B100" s="20" t="s">
        <v>2674</v>
      </c>
      <c r="C100" s="19">
        <v>66400000</v>
      </c>
      <c r="D100" s="16">
        <v>42</v>
      </c>
      <c r="E100" s="18">
        <v>2.4900000000000002</v>
      </c>
      <c r="F100" s="17">
        <v>11.162699999999999</v>
      </c>
      <c r="G100" s="16">
        <v>8.2172000000000001</v>
      </c>
      <c r="H100" s="15">
        <v>3</v>
      </c>
    </row>
    <row r="101" spans="1:8" x14ac:dyDescent="0.3">
      <c r="A101" s="18">
        <v>47145</v>
      </c>
      <c r="B101" s="20" t="s">
        <v>2961</v>
      </c>
      <c r="C101" s="19">
        <v>7700000</v>
      </c>
      <c r="D101" s="16">
        <v>7</v>
      </c>
      <c r="E101" s="18">
        <v>3.86</v>
      </c>
      <c r="F101" s="17">
        <v>14.2195</v>
      </c>
      <c r="G101" s="16">
        <v>7.4740000000000002</v>
      </c>
      <c r="H101" s="15">
        <v>1</v>
      </c>
    </row>
    <row r="102" spans="1:8" x14ac:dyDescent="0.3">
      <c r="A102" s="18">
        <v>47145</v>
      </c>
      <c r="B102" s="20" t="s">
        <v>2961</v>
      </c>
      <c r="C102" s="19">
        <v>22500000</v>
      </c>
      <c r="D102" s="16">
        <v>25</v>
      </c>
      <c r="E102" s="18">
        <v>4.33</v>
      </c>
      <c r="F102" s="17">
        <v>16.600000000000001</v>
      </c>
      <c r="G102" s="16">
        <v>8.3167000000000009</v>
      </c>
      <c r="H102" s="15">
        <v>2</v>
      </c>
    </row>
    <row r="103" spans="1:8" x14ac:dyDescent="0.3">
      <c r="A103" s="18">
        <v>47162</v>
      </c>
      <c r="B103" s="20" t="s">
        <v>2893</v>
      </c>
      <c r="C103" s="19">
        <v>20900000</v>
      </c>
      <c r="D103" s="16">
        <v>20</v>
      </c>
      <c r="E103" s="18">
        <v>3.87</v>
      </c>
      <c r="F103" s="17">
        <v>6.99</v>
      </c>
      <c r="G103" s="16">
        <v>5.8101000000000003</v>
      </c>
      <c r="H103" s="15">
        <v>2</v>
      </c>
    </row>
    <row r="104" spans="1:8" x14ac:dyDescent="0.3">
      <c r="A104" s="18">
        <v>47162</v>
      </c>
      <c r="B104" s="20" t="s">
        <v>2893</v>
      </c>
      <c r="C104" s="19">
        <v>1500000</v>
      </c>
      <c r="D104" s="16">
        <v>2</v>
      </c>
      <c r="E104" s="18">
        <v>6.25</v>
      </c>
      <c r="F104" s="17">
        <v>8.18</v>
      </c>
      <c r="G104" s="16">
        <v>6.8933</v>
      </c>
      <c r="H104" s="15">
        <v>3</v>
      </c>
    </row>
    <row r="105" spans="1:8" x14ac:dyDescent="0.3">
      <c r="A105" s="18">
        <v>47202</v>
      </c>
      <c r="B105" s="20" t="s">
        <v>2632</v>
      </c>
      <c r="C105" s="19">
        <v>2500000</v>
      </c>
      <c r="D105" s="16">
        <v>2</v>
      </c>
      <c r="E105" s="18">
        <v>4.24</v>
      </c>
      <c r="F105" s="17">
        <v>7.25</v>
      </c>
      <c r="G105" s="16">
        <v>6.0460000000000003</v>
      </c>
      <c r="H105" s="15">
        <v>3</v>
      </c>
    </row>
    <row r="106" spans="1:8" x14ac:dyDescent="0.3">
      <c r="A106" s="18">
        <v>47202</v>
      </c>
      <c r="B106" s="20" t="s">
        <v>2632</v>
      </c>
      <c r="C106" s="19">
        <v>51800000</v>
      </c>
      <c r="D106" s="16">
        <v>36</v>
      </c>
      <c r="E106" s="18">
        <v>5.62</v>
      </c>
      <c r="F106" s="17">
        <v>12.18</v>
      </c>
      <c r="G106" s="16">
        <v>9.9625000000000004</v>
      </c>
      <c r="H106" s="15">
        <v>5</v>
      </c>
    </row>
    <row r="107" spans="1:8" x14ac:dyDescent="0.3">
      <c r="A107" s="18">
        <v>47203</v>
      </c>
      <c r="B107" s="20" t="s">
        <v>2943</v>
      </c>
      <c r="C107" s="19">
        <v>10300000</v>
      </c>
      <c r="D107" s="16">
        <v>11</v>
      </c>
      <c r="E107" s="18">
        <v>3.07</v>
      </c>
      <c r="F107" s="17">
        <v>14.41</v>
      </c>
      <c r="G107" s="16">
        <v>9.4133999999999993</v>
      </c>
      <c r="H107" s="15">
        <v>3</v>
      </c>
    </row>
    <row r="108" spans="1:8" x14ac:dyDescent="0.3">
      <c r="A108" s="18">
        <v>47352</v>
      </c>
      <c r="B108" s="20" t="s">
        <v>3057</v>
      </c>
      <c r="C108" s="19">
        <v>6900000</v>
      </c>
      <c r="D108" s="16">
        <v>7</v>
      </c>
      <c r="E108" s="18">
        <v>3.5525000000000002</v>
      </c>
      <c r="F108" s="17">
        <v>46.58</v>
      </c>
      <c r="G108" s="16">
        <v>12.1052</v>
      </c>
      <c r="H108" s="15">
        <v>1</v>
      </c>
    </row>
    <row r="109" spans="1:8" x14ac:dyDescent="0.3">
      <c r="A109" s="18">
        <v>47363</v>
      </c>
      <c r="B109" s="20" t="s">
        <v>2850</v>
      </c>
      <c r="C109" s="19">
        <v>182500000</v>
      </c>
      <c r="D109" s="16">
        <v>143</v>
      </c>
      <c r="E109" s="18">
        <v>12.88</v>
      </c>
      <c r="F109" s="17">
        <v>25.162500000000001</v>
      </c>
      <c r="G109" s="16">
        <v>19.3965</v>
      </c>
      <c r="H109" s="15">
        <v>3</v>
      </c>
    </row>
    <row r="110" spans="1:8" x14ac:dyDescent="0.3">
      <c r="A110" s="18">
        <v>47441</v>
      </c>
      <c r="B110" s="20" t="s">
        <v>2851</v>
      </c>
      <c r="C110" s="19">
        <v>32400000</v>
      </c>
      <c r="D110" s="16">
        <v>22</v>
      </c>
      <c r="E110" s="18">
        <v>10.53</v>
      </c>
      <c r="F110" s="17">
        <v>28.59</v>
      </c>
      <c r="G110" s="16">
        <v>24.8752</v>
      </c>
      <c r="H110" s="15">
        <v>2</v>
      </c>
    </row>
    <row r="111" spans="1:8" x14ac:dyDescent="0.3">
      <c r="A111" s="18">
        <v>47631</v>
      </c>
      <c r="B111" s="20" t="s">
        <v>2875</v>
      </c>
      <c r="C111" s="19">
        <v>54000000</v>
      </c>
      <c r="D111" s="16">
        <v>12</v>
      </c>
      <c r="E111" s="18">
        <v>1.61</v>
      </c>
      <c r="F111" s="17">
        <v>6.3</v>
      </c>
      <c r="G111" s="16">
        <v>4.6348000000000003</v>
      </c>
      <c r="H111" s="15">
        <v>1</v>
      </c>
    </row>
    <row r="112" spans="1:8" x14ac:dyDescent="0.3">
      <c r="A112" s="18">
        <v>47641</v>
      </c>
      <c r="B112" s="20" t="s">
        <v>2954</v>
      </c>
      <c r="C112" s="19">
        <v>9300000</v>
      </c>
      <c r="D112" s="16">
        <v>15</v>
      </c>
      <c r="E112" s="18">
        <v>0.36</v>
      </c>
      <c r="F112" s="17">
        <v>6.85</v>
      </c>
      <c r="G112" s="16">
        <v>1.7224999999999999</v>
      </c>
      <c r="H112" s="15">
        <v>1</v>
      </c>
    </row>
    <row r="113" spans="1:8" x14ac:dyDescent="0.3">
      <c r="A113" s="18">
        <v>49065</v>
      </c>
      <c r="B113" s="20" t="s">
        <v>2894</v>
      </c>
      <c r="C113" s="19">
        <v>8300000</v>
      </c>
      <c r="D113" s="16">
        <v>12</v>
      </c>
      <c r="E113" s="18">
        <v>5.01</v>
      </c>
      <c r="F113" s="17">
        <v>10.06</v>
      </c>
      <c r="G113" s="16">
        <v>6.2070999999999996</v>
      </c>
      <c r="H113" s="15">
        <v>1</v>
      </c>
    </row>
    <row r="114" spans="1:8" x14ac:dyDescent="0.3">
      <c r="A114" s="18">
        <v>49065</v>
      </c>
      <c r="B114" s="20" t="s">
        <v>2894</v>
      </c>
      <c r="C114" s="19">
        <v>500000</v>
      </c>
      <c r="D114" s="16">
        <v>1</v>
      </c>
      <c r="E114" s="18">
        <v>10.28</v>
      </c>
      <c r="F114" s="17">
        <v>10.28</v>
      </c>
      <c r="G114" s="16">
        <v>10.28</v>
      </c>
      <c r="H114" s="15">
        <v>2</v>
      </c>
    </row>
    <row r="115" spans="1:8" x14ac:dyDescent="0.3">
      <c r="A115" s="18">
        <v>49671</v>
      </c>
      <c r="B115" s="20" t="s">
        <v>2986</v>
      </c>
      <c r="C115" s="19">
        <v>151100000</v>
      </c>
      <c r="D115" s="16">
        <v>122</v>
      </c>
      <c r="E115" s="18">
        <v>9.8699999999999992</v>
      </c>
      <c r="F115" s="17">
        <v>37.159999999999997</v>
      </c>
      <c r="G115" s="16">
        <v>21.4893</v>
      </c>
      <c r="H115" s="15">
        <v>3</v>
      </c>
    </row>
    <row r="116" spans="1:8" x14ac:dyDescent="0.3">
      <c r="A116" s="18">
        <v>50112</v>
      </c>
      <c r="B116" s="20" t="s">
        <v>2895</v>
      </c>
      <c r="C116" s="19">
        <v>4000000</v>
      </c>
      <c r="D116" s="16">
        <v>10</v>
      </c>
      <c r="E116" s="18">
        <v>1.93</v>
      </c>
      <c r="F116" s="17">
        <v>3.29</v>
      </c>
      <c r="G116" s="16">
        <v>2.3317999999999999</v>
      </c>
      <c r="H116" s="15">
        <v>3</v>
      </c>
    </row>
    <row r="117" spans="1:8" x14ac:dyDescent="0.3">
      <c r="A117" s="18">
        <v>52137</v>
      </c>
      <c r="B117" s="20" t="s">
        <v>2621</v>
      </c>
      <c r="C117" s="19">
        <v>168100000</v>
      </c>
      <c r="D117" s="16">
        <v>61</v>
      </c>
      <c r="E117" s="18">
        <v>7.4</v>
      </c>
      <c r="F117" s="17">
        <v>12.85</v>
      </c>
      <c r="G117" s="16">
        <v>11.6815</v>
      </c>
      <c r="H117" s="15">
        <v>5</v>
      </c>
    </row>
    <row r="118" spans="1:8" x14ac:dyDescent="0.3">
      <c r="A118" s="18">
        <v>52842</v>
      </c>
      <c r="B118" s="20" t="s">
        <v>2945</v>
      </c>
      <c r="C118" s="19">
        <v>6800000</v>
      </c>
      <c r="D118" s="16">
        <v>9</v>
      </c>
      <c r="E118" s="18">
        <v>0.01</v>
      </c>
      <c r="F118" s="17">
        <v>6.82</v>
      </c>
      <c r="G118" s="16">
        <v>4.3502999999999998</v>
      </c>
      <c r="H118" s="15">
        <v>3</v>
      </c>
    </row>
    <row r="119" spans="1:8" x14ac:dyDescent="0.3">
      <c r="A119" s="18">
        <v>52852</v>
      </c>
      <c r="B119" s="20" t="s">
        <v>2936</v>
      </c>
      <c r="C119" s="19">
        <v>4000000</v>
      </c>
      <c r="D119" s="16">
        <v>8</v>
      </c>
      <c r="E119" s="18">
        <v>2.77</v>
      </c>
      <c r="F119" s="17">
        <v>3.94</v>
      </c>
      <c r="G119" s="16">
        <v>3.5253000000000001</v>
      </c>
      <c r="H119" s="15">
        <v>2</v>
      </c>
    </row>
    <row r="120" spans="1:8" x14ac:dyDescent="0.3">
      <c r="A120" s="18">
        <v>52911</v>
      </c>
      <c r="B120" s="20" t="s">
        <v>2975</v>
      </c>
      <c r="C120" s="19">
        <v>100000</v>
      </c>
      <c r="D120" s="16">
        <v>1</v>
      </c>
      <c r="E120" s="18">
        <v>15.83</v>
      </c>
      <c r="F120" s="17">
        <v>15.83</v>
      </c>
      <c r="G120" s="16">
        <v>15.83</v>
      </c>
      <c r="H120" s="15">
        <v>3</v>
      </c>
    </row>
    <row r="121" spans="1:8" x14ac:dyDescent="0.3">
      <c r="A121" s="18">
        <v>53924</v>
      </c>
      <c r="B121" s="20" t="s">
        <v>3018</v>
      </c>
      <c r="C121" s="19">
        <v>4300000</v>
      </c>
      <c r="D121" s="16">
        <v>4</v>
      </c>
      <c r="E121" s="18">
        <v>1.17</v>
      </c>
      <c r="F121" s="17">
        <v>1.32</v>
      </c>
      <c r="G121" s="16">
        <v>1.3128</v>
      </c>
      <c r="H121" s="15">
        <v>1</v>
      </c>
    </row>
    <row r="122" spans="1:8" x14ac:dyDescent="0.3">
      <c r="A122" s="18">
        <v>54255</v>
      </c>
      <c r="B122" s="20" t="s">
        <v>2993</v>
      </c>
      <c r="C122" s="19">
        <v>90400000</v>
      </c>
      <c r="D122" s="16">
        <v>42</v>
      </c>
      <c r="E122" s="18">
        <v>0.69</v>
      </c>
      <c r="F122" s="17">
        <v>7.3</v>
      </c>
      <c r="G122" s="16">
        <v>4.1618000000000004</v>
      </c>
      <c r="H122" s="15">
        <v>1</v>
      </c>
    </row>
    <row r="123" spans="1:8" x14ac:dyDescent="0.3">
      <c r="A123" s="18">
        <v>55381</v>
      </c>
      <c r="B123" s="20" t="s">
        <v>2955</v>
      </c>
      <c r="C123" s="19">
        <v>500000</v>
      </c>
      <c r="D123" s="16">
        <v>1</v>
      </c>
      <c r="E123" s="18">
        <v>0.16</v>
      </c>
      <c r="F123" s="17">
        <v>0.16</v>
      </c>
      <c r="G123" s="16">
        <v>0.16</v>
      </c>
      <c r="H123" s="15">
        <v>2</v>
      </c>
    </row>
    <row r="124" spans="1:8" x14ac:dyDescent="0.3">
      <c r="A124" s="18">
        <v>61753</v>
      </c>
      <c r="B124" s="20" t="s">
        <v>2946</v>
      </c>
      <c r="C124" s="19">
        <v>2200000</v>
      </c>
      <c r="D124" s="16">
        <v>3</v>
      </c>
      <c r="E124" s="18">
        <v>1.28</v>
      </c>
      <c r="F124" s="17">
        <v>2.23</v>
      </c>
      <c r="G124" s="16">
        <v>2.1436000000000002</v>
      </c>
      <c r="H124" s="15">
        <v>1</v>
      </c>
    </row>
    <row r="125" spans="1:8" x14ac:dyDescent="0.3">
      <c r="A125" s="18">
        <v>61952</v>
      </c>
      <c r="B125" s="20" t="s">
        <v>2963</v>
      </c>
      <c r="C125" s="19">
        <v>16300000</v>
      </c>
      <c r="D125" s="16">
        <v>11</v>
      </c>
      <c r="E125" s="18">
        <v>0.82</v>
      </c>
      <c r="F125" s="17">
        <v>3.59</v>
      </c>
      <c r="G125" s="16">
        <v>1.274</v>
      </c>
      <c r="H125" s="15">
        <v>1</v>
      </c>
    </row>
    <row r="126" spans="1:8" x14ac:dyDescent="0.3">
      <c r="A126" s="18">
        <v>62234</v>
      </c>
      <c r="B126" s="20" t="s">
        <v>2947</v>
      </c>
      <c r="C126" s="19">
        <v>70100000</v>
      </c>
      <c r="D126" s="16">
        <v>48</v>
      </c>
      <c r="E126" s="18">
        <v>3.49</v>
      </c>
      <c r="F126" s="17">
        <v>15.62</v>
      </c>
      <c r="G126" s="16">
        <v>8.5307999999999993</v>
      </c>
      <c r="H126" s="15">
        <v>2</v>
      </c>
    </row>
    <row r="127" spans="1:8" x14ac:dyDescent="0.3">
      <c r="A127" s="18">
        <v>62482</v>
      </c>
      <c r="B127" s="20" t="s">
        <v>2842</v>
      </c>
      <c r="C127" s="19">
        <v>12800000</v>
      </c>
      <c r="D127" s="16">
        <v>12</v>
      </c>
      <c r="E127" s="18">
        <v>6.17</v>
      </c>
      <c r="F127" s="17">
        <v>9.9564000000000004</v>
      </c>
      <c r="G127" s="16">
        <v>8.1216000000000008</v>
      </c>
      <c r="H127" s="15">
        <v>3</v>
      </c>
    </row>
    <row r="128" spans="1:8" x14ac:dyDescent="0.3">
      <c r="A128" s="18">
        <v>62573</v>
      </c>
      <c r="B128" s="20" t="s">
        <v>2948</v>
      </c>
      <c r="C128" s="19">
        <v>200900000</v>
      </c>
      <c r="D128" s="16">
        <v>137</v>
      </c>
      <c r="E128" s="18">
        <v>6.15</v>
      </c>
      <c r="F128" s="17">
        <v>15.17</v>
      </c>
      <c r="G128" s="16">
        <v>11.3</v>
      </c>
      <c r="H128" s="15">
        <v>3</v>
      </c>
    </row>
    <row r="129" spans="1:8" x14ac:dyDescent="0.3">
      <c r="A129" s="18">
        <v>62881</v>
      </c>
      <c r="B129" s="20" t="s">
        <v>2832</v>
      </c>
      <c r="C129" s="19">
        <v>26000000</v>
      </c>
      <c r="D129" s="16">
        <v>21</v>
      </c>
      <c r="E129" s="18">
        <v>5.59</v>
      </c>
      <c r="F129" s="17">
        <v>17.64</v>
      </c>
      <c r="G129" s="16">
        <v>11.1068</v>
      </c>
      <c r="H129" s="15">
        <v>3</v>
      </c>
    </row>
    <row r="130" spans="1:8" x14ac:dyDescent="0.3">
      <c r="A130" s="18">
        <v>64143</v>
      </c>
      <c r="B130" s="20" t="s">
        <v>2729</v>
      </c>
      <c r="C130" s="19">
        <v>373400000</v>
      </c>
      <c r="D130" s="16">
        <v>197</v>
      </c>
      <c r="E130" s="18">
        <v>0.105</v>
      </c>
      <c r="F130" s="17">
        <v>9.2784999999999993</v>
      </c>
      <c r="G130" s="16">
        <v>4.6547000000000001</v>
      </c>
      <c r="H130" s="15">
        <v>2</v>
      </c>
    </row>
    <row r="131" spans="1:8" x14ac:dyDescent="0.3">
      <c r="A131" s="18">
        <v>64161</v>
      </c>
      <c r="B131" s="20" t="s">
        <v>2827</v>
      </c>
      <c r="C131" s="19">
        <v>150700000</v>
      </c>
      <c r="D131" s="16">
        <v>154</v>
      </c>
      <c r="E131" s="18">
        <v>12.51</v>
      </c>
      <c r="F131" s="17">
        <v>31.7</v>
      </c>
      <c r="G131" s="16">
        <v>19.523800000000001</v>
      </c>
      <c r="H131" s="15">
        <v>3</v>
      </c>
    </row>
    <row r="132" spans="1:8" x14ac:dyDescent="0.3">
      <c r="A132" s="18">
        <v>64381</v>
      </c>
      <c r="B132" s="20" t="s">
        <v>2906</v>
      </c>
      <c r="C132" s="19">
        <v>22100000</v>
      </c>
      <c r="D132" s="16">
        <v>19</v>
      </c>
      <c r="E132" s="18">
        <v>6.7</v>
      </c>
      <c r="F132" s="17">
        <v>18.09</v>
      </c>
      <c r="G132" s="16">
        <v>8.7728000000000002</v>
      </c>
      <c r="H132" s="15">
        <v>2</v>
      </c>
    </row>
    <row r="133" spans="1:8" x14ac:dyDescent="0.3">
      <c r="A133" s="18">
        <v>64411</v>
      </c>
      <c r="B133" s="20" t="s">
        <v>3028</v>
      </c>
      <c r="C133" s="19">
        <v>140800000</v>
      </c>
      <c r="D133" s="16">
        <v>55</v>
      </c>
      <c r="E133" s="18">
        <v>6.57</v>
      </c>
      <c r="F133" s="17">
        <v>22.05</v>
      </c>
      <c r="G133" s="16">
        <v>15.179500000000001</v>
      </c>
      <c r="H133" s="15">
        <v>2</v>
      </c>
    </row>
    <row r="134" spans="1:8" x14ac:dyDescent="0.3">
      <c r="A134" s="18">
        <v>64412</v>
      </c>
      <c r="B134" s="20" t="s">
        <v>3029</v>
      </c>
      <c r="C134" s="19">
        <v>138600000</v>
      </c>
      <c r="D134" s="16">
        <v>64</v>
      </c>
      <c r="E134" s="18">
        <v>7.39</v>
      </c>
      <c r="F134" s="17">
        <v>21.91</v>
      </c>
      <c r="G134" s="16">
        <v>16.663</v>
      </c>
      <c r="H134" s="15">
        <v>2</v>
      </c>
    </row>
    <row r="135" spans="1:8" x14ac:dyDescent="0.3">
      <c r="A135" s="18">
        <v>64492</v>
      </c>
      <c r="B135" s="20" t="s">
        <v>2984</v>
      </c>
      <c r="C135" s="19">
        <v>2500000</v>
      </c>
      <c r="D135" s="16">
        <v>2</v>
      </c>
      <c r="E135" s="18">
        <v>1.59</v>
      </c>
      <c r="F135" s="17">
        <v>2.65</v>
      </c>
      <c r="G135" s="16">
        <v>1.802</v>
      </c>
      <c r="H135" s="15">
        <v>2</v>
      </c>
    </row>
    <row r="136" spans="1:8" x14ac:dyDescent="0.3">
      <c r="A136" s="18">
        <v>64511</v>
      </c>
      <c r="B136" s="20" t="s">
        <v>2872</v>
      </c>
      <c r="C136" s="19">
        <v>119000000</v>
      </c>
      <c r="D136" s="16">
        <v>52</v>
      </c>
      <c r="E136" s="18">
        <v>1.9</v>
      </c>
      <c r="F136" s="17">
        <v>6.96</v>
      </c>
      <c r="G136" s="16">
        <v>3.3902000000000001</v>
      </c>
      <c r="H136" s="15">
        <v>1</v>
      </c>
    </row>
    <row r="137" spans="1:8" x14ac:dyDescent="0.3">
      <c r="A137" s="18">
        <v>64691</v>
      </c>
      <c r="B137" s="20" t="s">
        <v>2994</v>
      </c>
      <c r="C137" s="19">
        <v>9700000</v>
      </c>
      <c r="D137" s="16">
        <v>14</v>
      </c>
      <c r="E137" s="18">
        <v>0.95</v>
      </c>
      <c r="F137" s="17">
        <v>9.11</v>
      </c>
      <c r="G137" s="16">
        <v>5.3845000000000001</v>
      </c>
      <c r="H137" s="15">
        <v>1</v>
      </c>
    </row>
    <row r="138" spans="1:8" x14ac:dyDescent="0.3">
      <c r="A138" s="18">
        <v>64691</v>
      </c>
      <c r="B138" s="20" t="s">
        <v>2994</v>
      </c>
      <c r="C138" s="19">
        <v>8800000</v>
      </c>
      <c r="D138" s="16">
        <v>2</v>
      </c>
      <c r="E138" s="18">
        <v>8.93</v>
      </c>
      <c r="F138" s="17">
        <v>9.8439999999999994</v>
      </c>
      <c r="G138" s="16">
        <v>9.0961999999999996</v>
      </c>
      <c r="H138" s="15">
        <v>2</v>
      </c>
    </row>
    <row r="139" spans="1:8" x14ac:dyDescent="0.3">
      <c r="A139" s="18">
        <v>64771</v>
      </c>
      <c r="B139" s="20" t="s">
        <v>3037</v>
      </c>
      <c r="C139" s="19">
        <v>20400000</v>
      </c>
      <c r="D139" s="16">
        <v>10</v>
      </c>
      <c r="E139" s="18">
        <v>4.95</v>
      </c>
      <c r="F139" s="17">
        <v>6.85</v>
      </c>
      <c r="G139" s="16">
        <v>5.8589000000000002</v>
      </c>
      <c r="H139" s="15">
        <v>3</v>
      </c>
    </row>
    <row r="140" spans="1:8" x14ac:dyDescent="0.3">
      <c r="A140" s="18">
        <v>64861</v>
      </c>
      <c r="B140" s="20" t="s">
        <v>2859</v>
      </c>
      <c r="C140" s="19">
        <v>45500000</v>
      </c>
      <c r="D140" s="16">
        <v>48</v>
      </c>
      <c r="E140" s="18">
        <v>5.93</v>
      </c>
      <c r="F140" s="17">
        <v>11.02</v>
      </c>
      <c r="G140" s="16">
        <v>8.6954999999999991</v>
      </c>
      <c r="H140" s="15">
        <v>2</v>
      </c>
    </row>
    <row r="141" spans="1:8" x14ac:dyDescent="0.3">
      <c r="A141" s="18">
        <v>65321</v>
      </c>
      <c r="B141" s="20" t="s">
        <v>2886</v>
      </c>
      <c r="C141" s="19">
        <v>216100000</v>
      </c>
      <c r="D141" s="16">
        <v>46</v>
      </c>
      <c r="E141" s="18">
        <v>5.47</v>
      </c>
      <c r="F141" s="17">
        <v>9.57</v>
      </c>
      <c r="G141" s="16">
        <v>6.9459999999999997</v>
      </c>
      <c r="H141" s="15">
        <v>2</v>
      </c>
    </row>
    <row r="142" spans="1:8" x14ac:dyDescent="0.3">
      <c r="A142" s="18">
        <v>65581</v>
      </c>
      <c r="B142" s="20" t="s">
        <v>2896</v>
      </c>
      <c r="C142" s="19">
        <v>34100000</v>
      </c>
      <c r="D142" s="16">
        <v>21</v>
      </c>
      <c r="E142" s="18">
        <v>4.9000000000000004</v>
      </c>
      <c r="F142" s="17">
        <v>10.1</v>
      </c>
      <c r="G142" s="16">
        <v>7.2725999999999997</v>
      </c>
      <c r="H142" s="15">
        <v>3</v>
      </c>
    </row>
    <row r="143" spans="1:8" x14ac:dyDescent="0.3">
      <c r="A143" s="18">
        <v>65911</v>
      </c>
      <c r="B143" s="20" t="s">
        <v>3038</v>
      </c>
      <c r="C143" s="19">
        <v>5700000</v>
      </c>
      <c r="D143" s="16">
        <v>10</v>
      </c>
      <c r="E143" s="18">
        <v>7.96</v>
      </c>
      <c r="F143" s="17">
        <v>11.38</v>
      </c>
      <c r="G143" s="16">
        <v>9.7870000000000008</v>
      </c>
      <c r="H143" s="15">
        <v>1</v>
      </c>
    </row>
    <row r="144" spans="1:8" x14ac:dyDescent="0.3">
      <c r="A144" s="18">
        <v>66032</v>
      </c>
      <c r="B144" s="20" t="s">
        <v>3058</v>
      </c>
      <c r="C144" s="19">
        <v>18500000</v>
      </c>
      <c r="D144" s="16">
        <v>8</v>
      </c>
      <c r="E144" s="18">
        <v>0.01</v>
      </c>
      <c r="F144" s="17">
        <v>0.85</v>
      </c>
      <c r="G144" s="16">
        <v>0.75880000000000003</v>
      </c>
      <c r="H144" s="15">
        <v>1</v>
      </c>
    </row>
    <row r="145" spans="1:8" x14ac:dyDescent="0.3">
      <c r="A145" s="18">
        <v>66161</v>
      </c>
      <c r="B145" s="20" t="s">
        <v>2978</v>
      </c>
      <c r="C145" s="19">
        <v>1100000</v>
      </c>
      <c r="D145" s="16">
        <v>1</v>
      </c>
      <c r="E145" s="18">
        <v>1.5536000000000001</v>
      </c>
      <c r="F145" s="17">
        <v>1.5536000000000001</v>
      </c>
      <c r="G145" s="16">
        <v>1.5536000000000001</v>
      </c>
      <c r="H145" s="15">
        <v>2</v>
      </c>
    </row>
    <row r="146" spans="1:8" x14ac:dyDescent="0.3">
      <c r="A146" s="18">
        <v>66681</v>
      </c>
      <c r="B146" s="20" t="s">
        <v>2835</v>
      </c>
      <c r="C146" s="19">
        <v>107000000</v>
      </c>
      <c r="D146" s="16">
        <v>77</v>
      </c>
      <c r="E146" s="18">
        <v>3.14</v>
      </c>
      <c r="F146" s="17">
        <v>16.940000000000001</v>
      </c>
      <c r="G146" s="16">
        <v>5.8638000000000003</v>
      </c>
      <c r="H146" s="15">
        <v>2</v>
      </c>
    </row>
    <row r="147" spans="1:8" x14ac:dyDescent="0.3">
      <c r="A147" s="18">
        <v>66682</v>
      </c>
      <c r="B147" s="20" t="s">
        <v>2907</v>
      </c>
      <c r="C147" s="19">
        <v>32000000</v>
      </c>
      <c r="D147" s="16">
        <v>22</v>
      </c>
      <c r="E147" s="18">
        <v>3.79</v>
      </c>
      <c r="F147" s="17">
        <v>14.869199999999999</v>
      </c>
      <c r="G147" s="16">
        <v>10.6875</v>
      </c>
      <c r="H147" s="15">
        <v>2</v>
      </c>
    </row>
    <row r="148" spans="1:8" x14ac:dyDescent="0.3">
      <c r="A148" s="18">
        <v>80114</v>
      </c>
      <c r="B148" s="20" t="s">
        <v>2876</v>
      </c>
      <c r="C148" s="19">
        <v>13200000</v>
      </c>
      <c r="D148" s="16">
        <v>10</v>
      </c>
      <c r="E148" s="18">
        <v>4.9000000000000004</v>
      </c>
      <c r="F148" s="17">
        <v>13.79</v>
      </c>
      <c r="G148" s="16">
        <v>9.2827000000000002</v>
      </c>
      <c r="H148" s="15">
        <v>2</v>
      </c>
    </row>
    <row r="149" spans="1:8" x14ac:dyDescent="0.3">
      <c r="A149" s="18">
        <v>80272</v>
      </c>
      <c r="B149" s="20" t="s">
        <v>2956</v>
      </c>
      <c r="C149" s="19">
        <v>1400000</v>
      </c>
      <c r="D149" s="16">
        <v>3</v>
      </c>
      <c r="E149" s="18">
        <v>5.26</v>
      </c>
      <c r="F149" s="17">
        <v>6.33</v>
      </c>
      <c r="G149" s="16">
        <v>5.7020999999999997</v>
      </c>
      <c r="H149" s="15">
        <v>2</v>
      </c>
    </row>
    <row r="150" spans="1:8" x14ac:dyDescent="0.3">
      <c r="A150" s="18">
        <v>80281</v>
      </c>
      <c r="B150" s="20" t="s">
        <v>2845</v>
      </c>
      <c r="C150" s="19">
        <v>74300000</v>
      </c>
      <c r="D150" s="16">
        <v>81</v>
      </c>
      <c r="E150" s="18">
        <v>0.26</v>
      </c>
      <c r="F150" s="17">
        <v>8.5</v>
      </c>
      <c r="G150" s="16">
        <v>6.2169999999999996</v>
      </c>
      <c r="H150" s="15">
        <v>2</v>
      </c>
    </row>
    <row r="151" spans="1:8" x14ac:dyDescent="0.3">
      <c r="A151" s="18">
        <v>80661</v>
      </c>
      <c r="B151" s="20" t="s">
        <v>2836</v>
      </c>
      <c r="C151" s="19">
        <v>26000000</v>
      </c>
      <c r="D151" s="16">
        <v>34</v>
      </c>
      <c r="E151" s="18">
        <v>2.77</v>
      </c>
      <c r="F151" s="17">
        <v>6.72</v>
      </c>
      <c r="G151" s="16">
        <v>4.4305000000000003</v>
      </c>
      <c r="H151" s="15">
        <v>3</v>
      </c>
    </row>
    <row r="152" spans="1:8" x14ac:dyDescent="0.3">
      <c r="A152" s="18">
        <v>80764</v>
      </c>
      <c r="B152" s="20" t="s">
        <v>2970</v>
      </c>
      <c r="C152" s="19">
        <v>10300000</v>
      </c>
      <c r="D152" s="16">
        <v>7</v>
      </c>
      <c r="E152" s="18">
        <v>0.1</v>
      </c>
      <c r="F152" s="17">
        <v>2.37</v>
      </c>
      <c r="G152" s="16">
        <v>1.2432000000000001</v>
      </c>
      <c r="H152" s="15">
        <v>1</v>
      </c>
    </row>
    <row r="153" spans="1:8" x14ac:dyDescent="0.3">
      <c r="A153" s="18">
        <v>80764</v>
      </c>
      <c r="B153" s="20" t="s">
        <v>2970</v>
      </c>
      <c r="C153" s="19">
        <v>5800000</v>
      </c>
      <c r="D153" s="16">
        <v>5</v>
      </c>
      <c r="E153" s="18">
        <v>0.95</v>
      </c>
      <c r="F153" s="17">
        <v>3.3</v>
      </c>
      <c r="G153" s="16">
        <v>1.6767000000000001</v>
      </c>
      <c r="H153" s="15">
        <v>2</v>
      </c>
    </row>
    <row r="154" spans="1:8" x14ac:dyDescent="0.3">
      <c r="A154" s="18">
        <v>81102</v>
      </c>
      <c r="B154" s="20" t="s">
        <v>2995</v>
      </c>
      <c r="C154" s="19">
        <v>15900000</v>
      </c>
      <c r="D154" s="16">
        <v>7</v>
      </c>
      <c r="E154" s="18">
        <v>0.91</v>
      </c>
      <c r="F154" s="17">
        <v>2.91</v>
      </c>
      <c r="G154" s="16">
        <v>2.2621000000000002</v>
      </c>
      <c r="H154" s="15">
        <v>1</v>
      </c>
    </row>
    <row r="155" spans="1:8" x14ac:dyDescent="0.3">
      <c r="A155" s="18">
        <v>81102</v>
      </c>
      <c r="B155" s="20" t="s">
        <v>2995</v>
      </c>
      <c r="C155" s="19">
        <v>1000000</v>
      </c>
      <c r="D155" s="16">
        <v>1</v>
      </c>
      <c r="E155" s="18">
        <v>5.94</v>
      </c>
      <c r="F155" s="17">
        <v>5.94</v>
      </c>
      <c r="G155" s="16">
        <v>5.94</v>
      </c>
      <c r="H155" s="15">
        <v>2</v>
      </c>
    </row>
    <row r="156" spans="1:8" x14ac:dyDescent="0.3">
      <c r="A156" s="18">
        <v>83494</v>
      </c>
      <c r="B156" s="20" t="s">
        <v>2703</v>
      </c>
      <c r="C156" s="19">
        <v>148600000</v>
      </c>
      <c r="D156" s="16">
        <v>37</v>
      </c>
      <c r="E156" s="18">
        <v>2.9782999999999999</v>
      </c>
      <c r="F156" s="17">
        <v>7.3</v>
      </c>
      <c r="G156" s="16">
        <v>4.8818999999999999</v>
      </c>
      <c r="H156" s="15">
        <v>3</v>
      </c>
    </row>
    <row r="157" spans="1:8" x14ac:dyDescent="0.3">
      <c r="A157" s="18">
        <v>83905</v>
      </c>
      <c r="B157" s="20" t="s">
        <v>3001</v>
      </c>
      <c r="C157" s="19">
        <v>14600000</v>
      </c>
      <c r="D157" s="16">
        <v>21</v>
      </c>
      <c r="E157" s="18">
        <v>5.64</v>
      </c>
      <c r="F157" s="17">
        <v>13.16</v>
      </c>
      <c r="G157" s="16">
        <v>10.363799999999999</v>
      </c>
      <c r="H157" s="15">
        <v>2</v>
      </c>
    </row>
    <row r="158" spans="1:8" x14ac:dyDescent="0.3">
      <c r="A158" s="18">
        <v>84033</v>
      </c>
      <c r="B158" s="20" t="s">
        <v>3002</v>
      </c>
      <c r="C158" s="19">
        <v>9200000</v>
      </c>
      <c r="D158" s="16">
        <v>11</v>
      </c>
      <c r="E158" s="18">
        <v>2.41</v>
      </c>
      <c r="F158" s="17">
        <v>14.53</v>
      </c>
      <c r="G158" s="16">
        <v>9.5385000000000009</v>
      </c>
      <c r="H158" s="15">
        <v>1</v>
      </c>
    </row>
    <row r="159" spans="1:8" x14ac:dyDescent="0.3">
      <c r="A159" s="18">
        <v>84362</v>
      </c>
      <c r="B159" s="20" t="s">
        <v>2980</v>
      </c>
      <c r="C159" s="19">
        <v>17100000</v>
      </c>
      <c r="D159" s="16">
        <v>4</v>
      </c>
      <c r="E159" s="18">
        <v>1.31</v>
      </c>
      <c r="F159" s="17">
        <v>2.44</v>
      </c>
      <c r="G159" s="16">
        <v>1.4277</v>
      </c>
      <c r="H159" s="15">
        <v>1</v>
      </c>
    </row>
    <row r="160" spans="1:8" x14ac:dyDescent="0.3">
      <c r="A160" s="18">
        <v>84362</v>
      </c>
      <c r="B160" s="20" t="s">
        <v>2980</v>
      </c>
      <c r="C160" s="19">
        <v>7300000</v>
      </c>
      <c r="D160" s="16">
        <v>13</v>
      </c>
      <c r="E160" s="18">
        <v>1.6</v>
      </c>
      <c r="F160" s="17">
        <v>5.26</v>
      </c>
      <c r="G160" s="16">
        <v>2.6608000000000001</v>
      </c>
      <c r="H160" s="15">
        <v>2</v>
      </c>
    </row>
    <row r="161" spans="1:8" x14ac:dyDescent="0.3">
      <c r="A161" s="18">
        <v>84731</v>
      </c>
      <c r="B161" s="20" t="s">
        <v>2923</v>
      </c>
      <c r="C161" s="19">
        <v>10800000</v>
      </c>
      <c r="D161" s="16">
        <v>12</v>
      </c>
      <c r="E161" s="18">
        <v>0.67</v>
      </c>
      <c r="F161" s="17">
        <v>6.38</v>
      </c>
      <c r="G161" s="16">
        <v>4.5159000000000002</v>
      </c>
      <c r="H161" s="15">
        <v>2</v>
      </c>
    </row>
    <row r="162" spans="1:8" x14ac:dyDescent="0.3">
      <c r="A162" s="18">
        <v>84761</v>
      </c>
      <c r="B162" s="20" t="s">
        <v>3008</v>
      </c>
      <c r="C162" s="19">
        <v>5000000</v>
      </c>
      <c r="D162" s="16">
        <v>1</v>
      </c>
      <c r="E162" s="18">
        <v>8.6180000000000003</v>
      </c>
      <c r="F162" s="17">
        <v>8.6180000000000003</v>
      </c>
      <c r="G162" s="16">
        <v>8.6180000000000003</v>
      </c>
      <c r="H162" s="15">
        <v>1</v>
      </c>
    </row>
    <row r="163" spans="1:8" x14ac:dyDescent="0.3">
      <c r="A163" s="18">
        <v>84991</v>
      </c>
      <c r="B163" s="20" t="s">
        <v>2852</v>
      </c>
      <c r="C163" s="19">
        <v>27500000</v>
      </c>
      <c r="D163" s="16">
        <v>30</v>
      </c>
      <c r="E163" s="18">
        <v>1.66</v>
      </c>
      <c r="F163" s="17">
        <v>6.15</v>
      </c>
      <c r="G163" s="16">
        <v>3.5015000000000001</v>
      </c>
      <c r="H163" s="15">
        <v>2</v>
      </c>
    </row>
    <row r="164" spans="1:8" x14ac:dyDescent="0.3">
      <c r="A164" s="18">
        <v>99582</v>
      </c>
      <c r="B164" s="20" t="s">
        <v>3020</v>
      </c>
      <c r="C164" s="19">
        <v>68500000</v>
      </c>
      <c r="D164" s="16">
        <v>63</v>
      </c>
      <c r="E164" s="18">
        <v>10.33</v>
      </c>
      <c r="F164" s="17">
        <v>20.47</v>
      </c>
      <c r="G164" s="16">
        <v>15.793200000000001</v>
      </c>
      <c r="H164" s="15">
        <v>2</v>
      </c>
    </row>
    <row r="165" spans="1:8" ht="16.8" customHeight="1" thickBot="1" x14ac:dyDescent="0.35">
      <c r="A165" s="12">
        <v>99583</v>
      </c>
      <c r="B165" s="14" t="s">
        <v>3048</v>
      </c>
      <c r="C165" s="13">
        <v>11900000</v>
      </c>
      <c r="D165" s="10">
        <v>6</v>
      </c>
      <c r="E165" s="12">
        <v>6.75</v>
      </c>
      <c r="F165" s="11">
        <v>18.670000000000002</v>
      </c>
      <c r="G165" s="10">
        <v>14.407400000000001</v>
      </c>
      <c r="H165" s="9">
        <v>2</v>
      </c>
    </row>
    <row r="166" spans="1:8" ht="16.8" customHeight="1" thickBot="1" x14ac:dyDescent="0.35">
      <c r="A166" s="8" t="s">
        <v>2462</v>
      </c>
      <c r="B166" s="4"/>
      <c r="C166" s="7">
        <f>SUM(C5:C165)</f>
        <v>13183300000</v>
      </c>
      <c r="D166" s="6">
        <f>SUM(D5:D165)</f>
        <v>6196</v>
      </c>
      <c r="E166" s="5"/>
      <c r="F166" s="4"/>
      <c r="G166" s="3"/>
      <c r="H166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1:J151"/>
  <sheetViews>
    <sheetView workbookViewId="0">
      <pane ySplit="4" topLeftCell="A126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3059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13163</v>
      </c>
      <c r="B5" s="26" t="s">
        <v>2925</v>
      </c>
      <c r="C5" s="25">
        <v>12200000</v>
      </c>
      <c r="D5" s="22">
        <v>3</v>
      </c>
      <c r="E5" s="24">
        <v>8.84</v>
      </c>
      <c r="F5" s="23">
        <v>14.74</v>
      </c>
      <c r="G5" s="22">
        <v>12.716799999999999</v>
      </c>
      <c r="H5" s="21">
        <v>1</v>
      </c>
    </row>
    <row r="6" spans="1:10" x14ac:dyDescent="0.3">
      <c r="A6" s="18">
        <v>14361</v>
      </c>
      <c r="B6" s="20" t="s">
        <v>2653</v>
      </c>
      <c r="C6" s="19">
        <v>168100000</v>
      </c>
      <c r="D6" s="16">
        <v>75</v>
      </c>
      <c r="E6" s="18">
        <v>9.65</v>
      </c>
      <c r="F6" s="17">
        <v>11.29</v>
      </c>
      <c r="G6" s="16">
        <v>10.3744</v>
      </c>
      <c r="H6" s="15">
        <v>3</v>
      </c>
    </row>
    <row r="7" spans="1:10" x14ac:dyDescent="0.3">
      <c r="A7" s="18">
        <v>14423</v>
      </c>
      <c r="B7" s="20" t="s">
        <v>3050</v>
      </c>
      <c r="C7" s="19">
        <v>2500000</v>
      </c>
      <c r="D7" s="16">
        <v>1</v>
      </c>
      <c r="E7" s="18">
        <v>48.85</v>
      </c>
      <c r="F7" s="17">
        <v>48.85</v>
      </c>
      <c r="G7" s="16">
        <v>48.85</v>
      </c>
      <c r="H7" s="15">
        <v>1</v>
      </c>
    </row>
    <row r="8" spans="1:10" x14ac:dyDescent="0.3">
      <c r="A8" s="18">
        <v>14721</v>
      </c>
      <c r="B8" s="20" t="s">
        <v>2930</v>
      </c>
      <c r="C8" s="19">
        <v>4000000</v>
      </c>
      <c r="D8" s="16">
        <v>5</v>
      </c>
      <c r="E8" s="18">
        <v>6.59</v>
      </c>
      <c r="F8" s="17">
        <v>7.1</v>
      </c>
      <c r="G8" s="16">
        <v>6.84</v>
      </c>
      <c r="H8" s="15">
        <v>2</v>
      </c>
    </row>
    <row r="9" spans="1:10" x14ac:dyDescent="0.3">
      <c r="A9" s="18">
        <v>15131</v>
      </c>
      <c r="B9" s="20" t="s">
        <v>3013</v>
      </c>
      <c r="C9" s="19">
        <v>491700000</v>
      </c>
      <c r="D9" s="16">
        <v>256</v>
      </c>
      <c r="E9" s="18">
        <v>10.88</v>
      </c>
      <c r="F9" s="17">
        <v>18.04</v>
      </c>
      <c r="G9" s="16">
        <v>13.8451</v>
      </c>
      <c r="H9" s="15">
        <v>3</v>
      </c>
    </row>
    <row r="10" spans="1:10" x14ac:dyDescent="0.3">
      <c r="A10" s="18">
        <v>15302</v>
      </c>
      <c r="B10" s="20" t="s">
        <v>3053</v>
      </c>
      <c r="C10" s="19">
        <v>1000000</v>
      </c>
      <c r="D10" s="16">
        <v>1</v>
      </c>
      <c r="E10" s="18">
        <v>1.04</v>
      </c>
      <c r="F10" s="17">
        <v>1.04</v>
      </c>
      <c r="G10" s="16">
        <v>1.04</v>
      </c>
      <c r="H10" s="15">
        <v>1</v>
      </c>
    </row>
    <row r="11" spans="1:10" x14ac:dyDescent="0.3">
      <c r="A11" s="18">
        <v>15696</v>
      </c>
      <c r="B11" s="20" t="s">
        <v>2989</v>
      </c>
      <c r="C11" s="19">
        <v>1500000</v>
      </c>
      <c r="D11" s="16">
        <v>1</v>
      </c>
      <c r="E11" s="18">
        <v>3.06</v>
      </c>
      <c r="F11" s="17">
        <v>3.06</v>
      </c>
      <c r="G11" s="16">
        <v>3.06</v>
      </c>
      <c r="H11" s="15">
        <v>2</v>
      </c>
    </row>
    <row r="12" spans="1:10" x14ac:dyDescent="0.3">
      <c r="A12" s="18">
        <v>15981</v>
      </c>
      <c r="B12" s="20" t="s">
        <v>3031</v>
      </c>
      <c r="C12" s="19">
        <v>9800000</v>
      </c>
      <c r="D12" s="16">
        <v>10</v>
      </c>
      <c r="E12" s="18">
        <v>5.74</v>
      </c>
      <c r="F12" s="17">
        <v>8.0876999999999999</v>
      </c>
      <c r="G12" s="16">
        <v>6.9169999999999998</v>
      </c>
      <c r="H12" s="15">
        <v>1</v>
      </c>
    </row>
    <row r="13" spans="1:10" x14ac:dyDescent="0.3">
      <c r="A13" s="18">
        <v>16262</v>
      </c>
      <c r="B13" s="20" t="s">
        <v>3022</v>
      </c>
      <c r="C13" s="19">
        <v>14700000</v>
      </c>
      <c r="D13" s="16">
        <v>8</v>
      </c>
      <c r="E13" s="18">
        <v>4.7</v>
      </c>
      <c r="F13" s="17">
        <v>7.24</v>
      </c>
      <c r="G13" s="16">
        <v>6.0281000000000002</v>
      </c>
      <c r="H13" s="15">
        <v>1</v>
      </c>
    </row>
    <row r="14" spans="1:10" x14ac:dyDescent="0.3">
      <c r="A14" s="18">
        <v>16263</v>
      </c>
      <c r="B14" s="20" t="s">
        <v>2839</v>
      </c>
      <c r="C14" s="19">
        <v>36500000</v>
      </c>
      <c r="D14" s="16">
        <v>17</v>
      </c>
      <c r="E14" s="18">
        <v>6.64</v>
      </c>
      <c r="F14" s="17">
        <v>8.39</v>
      </c>
      <c r="G14" s="16">
        <v>7.6197999999999997</v>
      </c>
      <c r="H14" s="15">
        <v>3</v>
      </c>
    </row>
    <row r="15" spans="1:10" x14ac:dyDescent="0.3">
      <c r="A15" s="18">
        <v>17333</v>
      </c>
      <c r="B15" s="20" t="s">
        <v>2982</v>
      </c>
      <c r="C15" s="19">
        <v>8500000</v>
      </c>
      <c r="D15" s="16">
        <v>6</v>
      </c>
      <c r="E15" s="18">
        <v>4.33</v>
      </c>
      <c r="F15" s="17">
        <v>5.53</v>
      </c>
      <c r="G15" s="16">
        <v>5.3244999999999996</v>
      </c>
      <c r="H15" s="15">
        <v>2</v>
      </c>
    </row>
    <row r="16" spans="1:10" x14ac:dyDescent="0.3">
      <c r="A16" s="18">
        <v>17861</v>
      </c>
      <c r="B16" s="20" t="s">
        <v>2910</v>
      </c>
      <c r="C16" s="19">
        <v>10900000</v>
      </c>
      <c r="D16" s="16">
        <v>6</v>
      </c>
      <c r="E16" s="18">
        <v>6.55</v>
      </c>
      <c r="F16" s="17">
        <v>9.2200000000000006</v>
      </c>
      <c r="G16" s="16">
        <v>6.6704999999999997</v>
      </c>
      <c r="H16" s="15">
        <v>2</v>
      </c>
    </row>
    <row r="17" spans="1:8" x14ac:dyDescent="0.3">
      <c r="A17" s="18">
        <v>17861</v>
      </c>
      <c r="B17" s="20" t="s">
        <v>2910</v>
      </c>
      <c r="C17" s="19">
        <v>2000000</v>
      </c>
      <c r="D17" s="16">
        <v>2</v>
      </c>
      <c r="E17" s="18">
        <v>9.33</v>
      </c>
      <c r="F17" s="17">
        <v>9.4</v>
      </c>
      <c r="G17" s="16">
        <v>9.3650000000000002</v>
      </c>
      <c r="H17" s="15">
        <v>3</v>
      </c>
    </row>
    <row r="18" spans="1:8" x14ac:dyDescent="0.3">
      <c r="A18" s="18">
        <v>17881</v>
      </c>
      <c r="B18" s="20" t="s">
        <v>2972</v>
      </c>
      <c r="C18" s="19">
        <v>5300000</v>
      </c>
      <c r="D18" s="16">
        <v>6</v>
      </c>
      <c r="E18" s="18">
        <v>12.89</v>
      </c>
      <c r="F18" s="17">
        <v>13.4</v>
      </c>
      <c r="G18" s="16">
        <v>13.0547</v>
      </c>
      <c r="H18" s="15">
        <v>3</v>
      </c>
    </row>
    <row r="19" spans="1:8" x14ac:dyDescent="0.3">
      <c r="A19" s="18">
        <v>18155</v>
      </c>
      <c r="B19" s="20" t="s">
        <v>2900</v>
      </c>
      <c r="C19" s="19">
        <v>20500000</v>
      </c>
      <c r="D19" s="16">
        <v>11</v>
      </c>
      <c r="E19" s="18">
        <v>1.27</v>
      </c>
      <c r="F19" s="17">
        <v>3.66</v>
      </c>
      <c r="G19" s="16">
        <v>2.589</v>
      </c>
      <c r="H19" s="15">
        <v>2</v>
      </c>
    </row>
    <row r="20" spans="1:8" x14ac:dyDescent="0.3">
      <c r="A20" s="18">
        <v>20067</v>
      </c>
      <c r="B20" s="20" t="s">
        <v>2990</v>
      </c>
      <c r="C20" s="19">
        <v>14400000</v>
      </c>
      <c r="D20" s="16">
        <v>23</v>
      </c>
      <c r="E20" s="18">
        <v>4.26</v>
      </c>
      <c r="F20" s="17">
        <v>5.77</v>
      </c>
      <c r="G20" s="16">
        <v>5.1237000000000004</v>
      </c>
      <c r="H20" s="15">
        <v>2</v>
      </c>
    </row>
    <row r="21" spans="1:8" x14ac:dyDescent="0.3">
      <c r="A21" s="18">
        <v>20315</v>
      </c>
      <c r="B21" s="20" t="s">
        <v>2958</v>
      </c>
      <c r="C21" s="19">
        <v>600000</v>
      </c>
      <c r="D21" s="16">
        <v>2</v>
      </c>
      <c r="E21" s="18">
        <v>6.84</v>
      </c>
      <c r="F21" s="17">
        <v>7.83</v>
      </c>
      <c r="G21" s="16">
        <v>7.665</v>
      </c>
      <c r="H21" s="15">
        <v>1</v>
      </c>
    </row>
    <row r="22" spans="1:8" x14ac:dyDescent="0.3">
      <c r="A22" s="18">
        <v>20631</v>
      </c>
      <c r="B22" s="20" t="s">
        <v>2862</v>
      </c>
      <c r="C22" s="19">
        <v>30700000</v>
      </c>
      <c r="D22" s="16">
        <v>23</v>
      </c>
      <c r="E22" s="18">
        <v>8.1300000000000008</v>
      </c>
      <c r="F22" s="17">
        <v>11.8188</v>
      </c>
      <c r="G22" s="16">
        <v>10.0486</v>
      </c>
      <c r="H22" s="15">
        <v>2</v>
      </c>
    </row>
    <row r="23" spans="1:8" x14ac:dyDescent="0.3">
      <c r="A23" s="18">
        <v>20651</v>
      </c>
      <c r="B23" s="20" t="s">
        <v>2917</v>
      </c>
      <c r="C23" s="19">
        <v>85100000</v>
      </c>
      <c r="D23" s="16">
        <v>62</v>
      </c>
      <c r="E23" s="18">
        <v>8.11</v>
      </c>
      <c r="F23" s="17">
        <v>16.93</v>
      </c>
      <c r="G23" s="16">
        <v>14.040100000000001</v>
      </c>
      <c r="H23" s="15">
        <v>2</v>
      </c>
    </row>
    <row r="24" spans="1:8" x14ac:dyDescent="0.3">
      <c r="A24" s="18">
        <v>22392</v>
      </c>
      <c r="B24" s="20" t="s">
        <v>2991</v>
      </c>
      <c r="C24" s="19">
        <v>7500000</v>
      </c>
      <c r="D24" s="16">
        <v>6</v>
      </c>
      <c r="E24" s="18">
        <v>0.75</v>
      </c>
      <c r="F24" s="17">
        <v>2.4700000000000002</v>
      </c>
      <c r="G24" s="16">
        <v>1.6447000000000001</v>
      </c>
      <c r="H24" s="15">
        <v>2</v>
      </c>
    </row>
    <row r="25" spans="1:8" x14ac:dyDescent="0.3">
      <c r="A25" s="18">
        <v>233201</v>
      </c>
      <c r="B25" s="20" t="s">
        <v>3045</v>
      </c>
      <c r="C25" s="19">
        <v>1300000</v>
      </c>
      <c r="D25" s="16">
        <v>2</v>
      </c>
      <c r="E25" s="18">
        <v>7.19</v>
      </c>
      <c r="F25" s="17">
        <v>7.47</v>
      </c>
      <c r="G25" s="16">
        <v>7.2976999999999999</v>
      </c>
      <c r="H25" s="15">
        <v>1</v>
      </c>
    </row>
    <row r="26" spans="1:8" x14ac:dyDescent="0.3">
      <c r="A26" s="18">
        <v>23481</v>
      </c>
      <c r="B26" s="20" t="s">
        <v>3032</v>
      </c>
      <c r="C26" s="19">
        <v>14200000</v>
      </c>
      <c r="D26" s="16">
        <v>24</v>
      </c>
      <c r="E26" s="18">
        <v>19.5625</v>
      </c>
      <c r="F26" s="17">
        <v>21.91</v>
      </c>
      <c r="G26" s="16">
        <v>20.600200000000001</v>
      </c>
      <c r="H26" s="15">
        <v>3</v>
      </c>
    </row>
    <row r="27" spans="1:8" x14ac:dyDescent="0.3">
      <c r="A27" s="18">
        <v>23834</v>
      </c>
      <c r="B27" s="20" t="s">
        <v>3033</v>
      </c>
      <c r="C27" s="19">
        <v>106200000</v>
      </c>
      <c r="D27" s="16">
        <v>95</v>
      </c>
      <c r="E27" s="18">
        <v>10.95</v>
      </c>
      <c r="F27" s="17">
        <v>22.16</v>
      </c>
      <c r="G27" s="16">
        <v>15.7552</v>
      </c>
      <c r="H27" s="15">
        <v>1</v>
      </c>
    </row>
    <row r="28" spans="1:8" x14ac:dyDescent="0.3">
      <c r="A28" s="18">
        <v>23834</v>
      </c>
      <c r="B28" s="20" t="s">
        <v>3033</v>
      </c>
      <c r="C28" s="19">
        <v>137300000</v>
      </c>
      <c r="D28" s="16">
        <v>65</v>
      </c>
      <c r="E28" s="18">
        <v>13.39</v>
      </c>
      <c r="F28" s="17">
        <v>24.34</v>
      </c>
      <c r="G28" s="16">
        <v>18.223400000000002</v>
      </c>
      <c r="H28" s="15">
        <v>3</v>
      </c>
    </row>
    <row r="29" spans="1:8" x14ac:dyDescent="0.3">
      <c r="A29" s="18">
        <v>23936</v>
      </c>
      <c r="B29" s="20" t="s">
        <v>3054</v>
      </c>
      <c r="C29" s="19">
        <v>100000</v>
      </c>
      <c r="D29" s="16">
        <v>1</v>
      </c>
      <c r="E29" s="18">
        <v>0.96</v>
      </c>
      <c r="F29" s="17">
        <v>0.96</v>
      </c>
      <c r="G29" s="16">
        <v>0.96</v>
      </c>
      <c r="H29" s="15">
        <v>1</v>
      </c>
    </row>
    <row r="30" spans="1:8" x14ac:dyDescent="0.3">
      <c r="A30" s="18">
        <v>24064</v>
      </c>
      <c r="B30" s="20" t="s">
        <v>3055</v>
      </c>
      <c r="C30" s="19">
        <v>1500000</v>
      </c>
      <c r="D30" s="16">
        <v>1</v>
      </c>
      <c r="E30" s="18">
        <v>0.01</v>
      </c>
      <c r="F30" s="17">
        <v>0.01</v>
      </c>
      <c r="G30" s="16">
        <v>0.01</v>
      </c>
      <c r="H30" s="15">
        <v>1</v>
      </c>
    </row>
    <row r="31" spans="1:8" x14ac:dyDescent="0.3">
      <c r="A31" s="18">
        <v>24392</v>
      </c>
      <c r="B31" s="20" t="s">
        <v>2918</v>
      </c>
      <c r="C31" s="19">
        <v>124500000</v>
      </c>
      <c r="D31" s="16">
        <v>125</v>
      </c>
      <c r="E31" s="18">
        <v>11.97</v>
      </c>
      <c r="F31" s="17">
        <v>17.66</v>
      </c>
      <c r="G31" s="16">
        <v>14.5025</v>
      </c>
      <c r="H31" s="15">
        <v>2</v>
      </c>
    </row>
    <row r="32" spans="1:8" x14ac:dyDescent="0.3">
      <c r="A32" s="18">
        <v>24565</v>
      </c>
      <c r="B32" s="20" t="s">
        <v>3023</v>
      </c>
      <c r="C32" s="19">
        <v>12900000</v>
      </c>
      <c r="D32" s="16">
        <v>30</v>
      </c>
      <c r="E32" s="18">
        <v>9.94</v>
      </c>
      <c r="F32" s="17">
        <v>34.81</v>
      </c>
      <c r="G32" s="16">
        <v>20.668399999999998</v>
      </c>
      <c r="H32" s="15">
        <v>1</v>
      </c>
    </row>
    <row r="33" spans="1:8" x14ac:dyDescent="0.3">
      <c r="A33" s="18">
        <v>24566</v>
      </c>
      <c r="B33" s="20" t="s">
        <v>2919</v>
      </c>
      <c r="C33" s="19">
        <v>175400000</v>
      </c>
      <c r="D33" s="16">
        <v>130</v>
      </c>
      <c r="E33" s="18">
        <v>21.33</v>
      </c>
      <c r="F33" s="17">
        <v>46.25</v>
      </c>
      <c r="G33" s="16">
        <v>30.021599999999999</v>
      </c>
      <c r="H33" s="15">
        <v>3</v>
      </c>
    </row>
    <row r="34" spans="1:8" x14ac:dyDescent="0.3">
      <c r="A34" s="18">
        <v>24722</v>
      </c>
      <c r="B34" s="20" t="s">
        <v>2983</v>
      </c>
      <c r="C34" s="19">
        <v>6500000</v>
      </c>
      <c r="D34" s="16">
        <v>10</v>
      </c>
      <c r="E34" s="18">
        <v>7.81</v>
      </c>
      <c r="F34" s="17">
        <v>10.029999999999999</v>
      </c>
      <c r="G34" s="16">
        <v>9.0088000000000008</v>
      </c>
      <c r="H34" s="15">
        <v>2</v>
      </c>
    </row>
    <row r="35" spans="1:8" x14ac:dyDescent="0.3">
      <c r="A35" s="18">
        <v>25282</v>
      </c>
      <c r="B35" s="20" t="s">
        <v>2643</v>
      </c>
      <c r="C35" s="19">
        <v>161800000</v>
      </c>
      <c r="D35" s="16">
        <v>29</v>
      </c>
      <c r="E35" s="18">
        <v>10.69</v>
      </c>
      <c r="F35" s="17">
        <v>12.265000000000001</v>
      </c>
      <c r="G35" s="16">
        <v>11.2378</v>
      </c>
      <c r="H35" s="15">
        <v>5</v>
      </c>
    </row>
    <row r="36" spans="1:8" x14ac:dyDescent="0.3">
      <c r="A36" s="18">
        <v>25355</v>
      </c>
      <c r="B36" s="20" t="s">
        <v>3017</v>
      </c>
      <c r="C36" s="19">
        <v>1000000</v>
      </c>
      <c r="D36" s="16">
        <v>3</v>
      </c>
      <c r="E36" s="18">
        <v>24.54</v>
      </c>
      <c r="F36" s="17">
        <v>34.130000000000003</v>
      </c>
      <c r="G36" s="16">
        <v>30.218</v>
      </c>
      <c r="H36" s="15">
        <v>2</v>
      </c>
    </row>
    <row r="37" spans="1:8" x14ac:dyDescent="0.3">
      <c r="A37" s="18">
        <v>25391</v>
      </c>
      <c r="B37" s="20" t="s">
        <v>2783</v>
      </c>
      <c r="C37" s="19">
        <v>1800000</v>
      </c>
      <c r="D37" s="16">
        <v>3</v>
      </c>
      <c r="E37" s="18">
        <v>15.41</v>
      </c>
      <c r="F37" s="17">
        <v>15.98</v>
      </c>
      <c r="G37" s="16">
        <v>15.5961</v>
      </c>
      <c r="H37" s="15">
        <v>4</v>
      </c>
    </row>
    <row r="38" spans="1:8" x14ac:dyDescent="0.3">
      <c r="A38" s="18">
        <v>25425</v>
      </c>
      <c r="B38" s="20" t="s">
        <v>2879</v>
      </c>
      <c r="C38" s="19">
        <v>39900000</v>
      </c>
      <c r="D38" s="16">
        <v>18</v>
      </c>
      <c r="E38" s="18">
        <v>6.56</v>
      </c>
      <c r="F38" s="17">
        <v>7.47</v>
      </c>
      <c r="G38" s="16">
        <v>7.0711000000000004</v>
      </c>
      <c r="H38" s="15">
        <v>1</v>
      </c>
    </row>
    <row r="39" spans="1:8" x14ac:dyDescent="0.3">
      <c r="A39" s="18">
        <v>25425</v>
      </c>
      <c r="B39" s="20" t="s">
        <v>2879</v>
      </c>
      <c r="C39" s="19">
        <v>1113300000</v>
      </c>
      <c r="D39" s="16">
        <v>149</v>
      </c>
      <c r="E39" s="18">
        <v>5.8250000000000002</v>
      </c>
      <c r="F39" s="17">
        <v>7.16</v>
      </c>
      <c r="G39" s="16">
        <v>6.5313999999999997</v>
      </c>
      <c r="H39" s="15">
        <v>3</v>
      </c>
    </row>
    <row r="40" spans="1:8" x14ac:dyDescent="0.3">
      <c r="A40" s="18">
        <v>26095</v>
      </c>
      <c r="B40" s="20" t="s">
        <v>2992</v>
      </c>
      <c r="C40" s="19">
        <v>65000000</v>
      </c>
      <c r="D40" s="16">
        <v>47</v>
      </c>
      <c r="E40" s="18">
        <v>1.67</v>
      </c>
      <c r="F40" s="17">
        <v>2.34</v>
      </c>
      <c r="G40" s="16">
        <v>2.0566</v>
      </c>
      <c r="H40" s="15">
        <v>2</v>
      </c>
    </row>
    <row r="41" spans="1:8" x14ac:dyDescent="0.3">
      <c r="A41" s="18">
        <v>26106</v>
      </c>
      <c r="B41" s="20" t="s">
        <v>2889</v>
      </c>
      <c r="C41" s="19">
        <v>50600000</v>
      </c>
      <c r="D41" s="16">
        <v>17</v>
      </c>
      <c r="E41" s="18">
        <v>0.3</v>
      </c>
      <c r="F41" s="17">
        <v>0.5</v>
      </c>
      <c r="G41" s="16">
        <v>0.4597</v>
      </c>
      <c r="H41" s="15">
        <v>1</v>
      </c>
    </row>
    <row r="42" spans="1:8" x14ac:dyDescent="0.3">
      <c r="A42" s="18">
        <v>26183</v>
      </c>
      <c r="B42" s="20" t="s">
        <v>2950</v>
      </c>
      <c r="C42" s="19">
        <v>225700000</v>
      </c>
      <c r="D42" s="16">
        <v>101</v>
      </c>
      <c r="E42" s="18">
        <v>2.4700000000000002</v>
      </c>
      <c r="F42" s="17">
        <v>4.29</v>
      </c>
      <c r="G42" s="16">
        <v>3.6200999999999999</v>
      </c>
      <c r="H42" s="15">
        <v>1</v>
      </c>
    </row>
    <row r="43" spans="1:8" x14ac:dyDescent="0.3">
      <c r="A43" s="18">
        <v>26301</v>
      </c>
      <c r="B43" s="20" t="s">
        <v>2890</v>
      </c>
      <c r="C43" s="19">
        <v>5900000</v>
      </c>
      <c r="D43" s="16">
        <v>9</v>
      </c>
      <c r="E43" s="18">
        <v>2.95</v>
      </c>
      <c r="F43" s="17">
        <v>4.8</v>
      </c>
      <c r="G43" s="16">
        <v>3.5264000000000002</v>
      </c>
      <c r="H43" s="15">
        <v>2</v>
      </c>
    </row>
    <row r="44" spans="1:8" x14ac:dyDescent="0.3">
      <c r="A44" s="18">
        <v>26302</v>
      </c>
      <c r="B44" s="20" t="s">
        <v>2795</v>
      </c>
      <c r="C44" s="19">
        <v>1300000</v>
      </c>
      <c r="D44" s="16">
        <v>7</v>
      </c>
      <c r="E44" s="18">
        <v>4.83</v>
      </c>
      <c r="F44" s="17">
        <v>5.79</v>
      </c>
      <c r="G44" s="16">
        <v>5.0168999999999997</v>
      </c>
      <c r="H44" s="15">
        <v>2</v>
      </c>
    </row>
    <row r="45" spans="1:8" x14ac:dyDescent="0.3">
      <c r="A45" s="18">
        <v>26372</v>
      </c>
      <c r="B45" s="20" t="s">
        <v>3024</v>
      </c>
      <c r="C45" s="19">
        <v>4500000</v>
      </c>
      <c r="D45" s="16">
        <v>5</v>
      </c>
      <c r="E45" s="18">
        <v>6.16</v>
      </c>
      <c r="F45" s="17">
        <v>7.29</v>
      </c>
      <c r="G45" s="16">
        <v>6.7869000000000002</v>
      </c>
      <c r="H45" s="15">
        <v>1</v>
      </c>
    </row>
    <row r="46" spans="1:8" x14ac:dyDescent="0.3">
      <c r="A46" s="18">
        <v>27072</v>
      </c>
      <c r="B46" s="20" t="s">
        <v>2973</v>
      </c>
      <c r="C46" s="19">
        <v>73100000</v>
      </c>
      <c r="D46" s="16">
        <v>56</v>
      </c>
      <c r="E46" s="18">
        <v>3.9266999999999999</v>
      </c>
      <c r="F46" s="17">
        <v>5.61</v>
      </c>
      <c r="G46" s="16">
        <v>4.8944000000000001</v>
      </c>
      <c r="H46" s="15">
        <v>2</v>
      </c>
    </row>
    <row r="47" spans="1:8" x14ac:dyDescent="0.3">
      <c r="A47" s="18">
        <v>27291</v>
      </c>
      <c r="B47" s="20" t="s">
        <v>2830</v>
      </c>
      <c r="C47" s="19">
        <v>55300000</v>
      </c>
      <c r="D47" s="16">
        <v>52</v>
      </c>
      <c r="E47" s="18">
        <v>5.4</v>
      </c>
      <c r="F47" s="17">
        <v>7.45</v>
      </c>
      <c r="G47" s="16">
        <v>6.4039000000000001</v>
      </c>
      <c r="H47" s="15">
        <v>2</v>
      </c>
    </row>
    <row r="48" spans="1:8" x14ac:dyDescent="0.3">
      <c r="A48" s="18">
        <v>27481</v>
      </c>
      <c r="B48" s="20" t="s">
        <v>2785</v>
      </c>
      <c r="C48" s="19">
        <v>600000</v>
      </c>
      <c r="D48" s="16">
        <v>1</v>
      </c>
      <c r="E48" s="18">
        <v>3.71</v>
      </c>
      <c r="F48" s="17">
        <v>3.71</v>
      </c>
      <c r="G48" s="16">
        <v>3.71</v>
      </c>
      <c r="H48" s="15">
        <v>2</v>
      </c>
    </row>
    <row r="49" spans="1:8" x14ac:dyDescent="0.3">
      <c r="A49" s="18">
        <v>28885</v>
      </c>
      <c r="B49" s="20" t="s">
        <v>2901</v>
      </c>
      <c r="C49" s="19">
        <v>34600000</v>
      </c>
      <c r="D49" s="16">
        <v>9</v>
      </c>
      <c r="E49" s="18">
        <v>11.3</v>
      </c>
      <c r="F49" s="17">
        <v>15.46</v>
      </c>
      <c r="G49" s="16">
        <v>12.642799999999999</v>
      </c>
      <c r="H49" s="15">
        <v>1</v>
      </c>
    </row>
    <row r="50" spans="1:8" x14ac:dyDescent="0.3">
      <c r="A50" s="18">
        <v>28886</v>
      </c>
      <c r="B50" s="20" t="s">
        <v>2737</v>
      </c>
      <c r="C50" s="19">
        <v>39600000</v>
      </c>
      <c r="D50" s="16">
        <v>34</v>
      </c>
      <c r="E50" s="18">
        <v>4.33</v>
      </c>
      <c r="F50" s="17">
        <v>6.34</v>
      </c>
      <c r="G50" s="16">
        <v>5.6417000000000002</v>
      </c>
      <c r="H50" s="15">
        <v>2</v>
      </c>
    </row>
    <row r="51" spans="1:8" x14ac:dyDescent="0.3">
      <c r="A51" s="18">
        <v>30163</v>
      </c>
      <c r="B51" s="20" t="s">
        <v>2940</v>
      </c>
      <c r="C51" s="19">
        <v>27200000</v>
      </c>
      <c r="D51" s="16">
        <v>24</v>
      </c>
      <c r="E51" s="18">
        <v>13.93</v>
      </c>
      <c r="F51" s="17">
        <v>18.18</v>
      </c>
      <c r="G51" s="16">
        <v>16.0153</v>
      </c>
      <c r="H51" s="15">
        <v>3</v>
      </c>
    </row>
    <row r="52" spans="1:8" x14ac:dyDescent="0.3">
      <c r="A52" s="18">
        <v>30366</v>
      </c>
      <c r="B52" s="20" t="s">
        <v>2952</v>
      </c>
      <c r="C52" s="19">
        <v>275700000</v>
      </c>
      <c r="D52" s="16">
        <v>31</v>
      </c>
      <c r="E52" s="18">
        <v>11.8642</v>
      </c>
      <c r="F52" s="17">
        <v>26.25</v>
      </c>
      <c r="G52" s="16">
        <v>23.779699999999998</v>
      </c>
      <c r="H52" s="15">
        <v>3</v>
      </c>
    </row>
    <row r="53" spans="1:8" x14ac:dyDescent="0.3">
      <c r="A53" s="18">
        <v>30453</v>
      </c>
      <c r="B53" s="20" t="s">
        <v>2931</v>
      </c>
      <c r="C53" s="19">
        <v>7500000</v>
      </c>
      <c r="D53" s="16">
        <v>13</v>
      </c>
      <c r="E53" s="18">
        <v>9.31</v>
      </c>
      <c r="F53" s="17">
        <v>10.98</v>
      </c>
      <c r="G53" s="16">
        <v>10.071999999999999</v>
      </c>
      <c r="H53" s="15">
        <v>2</v>
      </c>
    </row>
    <row r="54" spans="1:8" x14ac:dyDescent="0.3">
      <c r="A54" s="18">
        <v>30881</v>
      </c>
      <c r="B54" s="20" t="s">
        <v>2927</v>
      </c>
      <c r="C54" s="19">
        <v>6100000</v>
      </c>
      <c r="D54" s="16">
        <v>3</v>
      </c>
      <c r="E54" s="18">
        <v>19.38</v>
      </c>
      <c r="F54" s="17">
        <v>19.510000000000002</v>
      </c>
      <c r="G54" s="16">
        <v>19.414899999999999</v>
      </c>
      <c r="H54" s="15">
        <v>2</v>
      </c>
    </row>
    <row r="55" spans="1:8" x14ac:dyDescent="0.3">
      <c r="A55" s="18">
        <v>31881</v>
      </c>
      <c r="B55" s="20" t="s">
        <v>2840</v>
      </c>
      <c r="C55" s="19">
        <v>34800000</v>
      </c>
      <c r="D55" s="16">
        <v>40</v>
      </c>
      <c r="E55" s="18">
        <v>5.35</v>
      </c>
      <c r="F55" s="17">
        <v>8.2200000000000006</v>
      </c>
      <c r="G55" s="16">
        <v>6.9485999999999999</v>
      </c>
      <c r="H55" s="15">
        <v>3</v>
      </c>
    </row>
    <row r="56" spans="1:8" x14ac:dyDescent="0.3">
      <c r="A56" s="18">
        <v>32606</v>
      </c>
      <c r="B56" s="20" t="s">
        <v>2987</v>
      </c>
      <c r="C56" s="19">
        <v>66600000</v>
      </c>
      <c r="D56" s="16">
        <v>81</v>
      </c>
      <c r="E56" s="18">
        <v>30.64</v>
      </c>
      <c r="F56" s="17">
        <v>45.69</v>
      </c>
      <c r="G56" s="16">
        <v>40.110100000000003</v>
      </c>
      <c r="H56" s="15">
        <v>3</v>
      </c>
    </row>
    <row r="57" spans="1:8" x14ac:dyDescent="0.3">
      <c r="A57" s="18">
        <v>32722</v>
      </c>
      <c r="B57" s="20" t="s">
        <v>2997</v>
      </c>
      <c r="C57" s="19">
        <v>2500000</v>
      </c>
      <c r="D57" s="16">
        <v>2</v>
      </c>
      <c r="E57" s="18">
        <v>1.05</v>
      </c>
      <c r="F57" s="17">
        <v>1.05</v>
      </c>
      <c r="G57" s="16">
        <v>1.05</v>
      </c>
      <c r="H57" s="15">
        <v>1</v>
      </c>
    </row>
    <row r="58" spans="1:8" x14ac:dyDescent="0.3">
      <c r="A58" s="18">
        <v>33243</v>
      </c>
      <c r="B58" s="20" t="s">
        <v>3025</v>
      </c>
      <c r="C58" s="19">
        <v>34000000</v>
      </c>
      <c r="D58" s="16">
        <v>6</v>
      </c>
      <c r="E58" s="18">
        <v>30.86</v>
      </c>
      <c r="F58" s="17">
        <v>38.409999999999997</v>
      </c>
      <c r="G58" s="16">
        <v>32.597099999999998</v>
      </c>
      <c r="H58" s="15">
        <v>3</v>
      </c>
    </row>
    <row r="59" spans="1:8" x14ac:dyDescent="0.3">
      <c r="A59" s="18">
        <v>33382</v>
      </c>
      <c r="B59" s="20" t="s">
        <v>2881</v>
      </c>
      <c r="C59" s="19">
        <v>14000000</v>
      </c>
      <c r="D59" s="16">
        <v>25</v>
      </c>
      <c r="E59" s="18">
        <v>11.19</v>
      </c>
      <c r="F59" s="17">
        <v>24.64</v>
      </c>
      <c r="G59" s="16">
        <v>20.3581</v>
      </c>
      <c r="H59" s="15">
        <v>3</v>
      </c>
    </row>
    <row r="60" spans="1:8" x14ac:dyDescent="0.3">
      <c r="A60" s="18">
        <v>33632</v>
      </c>
      <c r="B60" s="20" t="s">
        <v>2941</v>
      </c>
      <c r="C60" s="19">
        <v>9000000</v>
      </c>
      <c r="D60" s="16">
        <v>2</v>
      </c>
      <c r="E60" s="18">
        <v>7.95</v>
      </c>
      <c r="F60" s="17">
        <v>8.7200000000000006</v>
      </c>
      <c r="G60" s="16">
        <v>8.3350000000000009</v>
      </c>
      <c r="H60" s="15">
        <v>1</v>
      </c>
    </row>
    <row r="61" spans="1:8" x14ac:dyDescent="0.3">
      <c r="A61" s="18">
        <v>34131</v>
      </c>
      <c r="B61" s="20" t="s">
        <v>3004</v>
      </c>
      <c r="C61" s="19">
        <v>54700000</v>
      </c>
      <c r="D61" s="16">
        <v>49</v>
      </c>
      <c r="E61" s="18">
        <v>6.19</v>
      </c>
      <c r="F61" s="17">
        <v>8.19</v>
      </c>
      <c r="G61" s="16">
        <v>7.3479000000000001</v>
      </c>
      <c r="H61" s="15">
        <v>1</v>
      </c>
    </row>
    <row r="62" spans="1:8" x14ac:dyDescent="0.3">
      <c r="A62" s="18">
        <v>34832</v>
      </c>
      <c r="B62" s="20" t="s">
        <v>3056</v>
      </c>
      <c r="C62" s="19">
        <v>18700000</v>
      </c>
      <c r="D62" s="16">
        <v>2</v>
      </c>
      <c r="E62" s="18">
        <v>11.69</v>
      </c>
      <c r="F62" s="17">
        <v>14.5806</v>
      </c>
      <c r="G62" s="16">
        <v>14.1633</v>
      </c>
      <c r="H62" s="15">
        <v>2</v>
      </c>
    </row>
    <row r="63" spans="1:8" x14ac:dyDescent="0.3">
      <c r="A63" s="18">
        <v>35263</v>
      </c>
      <c r="B63" s="20" t="s">
        <v>3060</v>
      </c>
      <c r="C63" s="19">
        <v>7000000</v>
      </c>
      <c r="D63" s="16">
        <v>5</v>
      </c>
      <c r="E63" s="18">
        <v>4.88</v>
      </c>
      <c r="F63" s="17">
        <v>12.8</v>
      </c>
      <c r="G63" s="16">
        <v>7.5042999999999997</v>
      </c>
      <c r="H63" s="15">
        <v>1</v>
      </c>
    </row>
    <row r="64" spans="1:8" x14ac:dyDescent="0.3">
      <c r="A64" s="18">
        <v>35264</v>
      </c>
      <c r="B64" s="20" t="s">
        <v>2752</v>
      </c>
      <c r="C64" s="19">
        <v>122800000</v>
      </c>
      <c r="D64" s="16">
        <v>86</v>
      </c>
      <c r="E64" s="18">
        <v>14.28</v>
      </c>
      <c r="F64" s="17">
        <v>21.66</v>
      </c>
      <c r="G64" s="16">
        <v>18.859500000000001</v>
      </c>
      <c r="H64" s="15">
        <v>3</v>
      </c>
    </row>
    <row r="65" spans="1:8" x14ac:dyDescent="0.3">
      <c r="A65" s="18">
        <v>35943</v>
      </c>
      <c r="B65" s="20" t="s">
        <v>2891</v>
      </c>
      <c r="C65" s="19">
        <v>9500000</v>
      </c>
      <c r="D65" s="16">
        <v>6</v>
      </c>
      <c r="E65" s="18">
        <v>10.8</v>
      </c>
      <c r="F65" s="17">
        <v>12.03</v>
      </c>
      <c r="G65" s="16">
        <v>11.705299999999999</v>
      </c>
      <c r="H65" s="15">
        <v>3</v>
      </c>
    </row>
    <row r="66" spans="1:8" x14ac:dyDescent="0.3">
      <c r="A66" s="18">
        <v>35961</v>
      </c>
      <c r="B66" s="20" t="s">
        <v>2885</v>
      </c>
      <c r="C66" s="19">
        <v>67300000</v>
      </c>
      <c r="D66" s="16">
        <v>52</v>
      </c>
      <c r="E66" s="18">
        <v>8.94</v>
      </c>
      <c r="F66" s="17">
        <v>14</v>
      </c>
      <c r="G66" s="16">
        <v>10.8842</v>
      </c>
      <c r="H66" s="15">
        <v>3</v>
      </c>
    </row>
    <row r="67" spans="1:8" x14ac:dyDescent="0.3">
      <c r="A67" s="18">
        <v>36171</v>
      </c>
      <c r="B67" s="20" t="s">
        <v>2824</v>
      </c>
      <c r="C67" s="19">
        <v>118900000</v>
      </c>
      <c r="D67" s="16">
        <v>107</v>
      </c>
      <c r="E67" s="18">
        <v>7.42</v>
      </c>
      <c r="F67" s="17">
        <v>9.9499999999999993</v>
      </c>
      <c r="G67" s="16">
        <v>8.4244000000000003</v>
      </c>
      <c r="H67" s="15">
        <v>3</v>
      </c>
    </row>
    <row r="68" spans="1:8" x14ac:dyDescent="0.3">
      <c r="A68" s="18">
        <v>36892</v>
      </c>
      <c r="B68" s="20" t="s">
        <v>3005</v>
      </c>
      <c r="C68" s="19">
        <v>200000</v>
      </c>
      <c r="D68" s="16">
        <v>1</v>
      </c>
      <c r="E68" s="18">
        <v>1.21</v>
      </c>
      <c r="F68" s="17">
        <v>1.21</v>
      </c>
      <c r="G68" s="16">
        <v>1.21</v>
      </c>
      <c r="H68" s="15">
        <v>1</v>
      </c>
    </row>
    <row r="69" spans="1:8" x14ac:dyDescent="0.3">
      <c r="A69" s="18">
        <v>37072</v>
      </c>
      <c r="B69" s="20" t="s">
        <v>2966</v>
      </c>
      <c r="C69" s="19">
        <v>15000000</v>
      </c>
      <c r="D69" s="16">
        <v>14</v>
      </c>
      <c r="E69" s="18">
        <v>23.25</v>
      </c>
      <c r="F69" s="17">
        <v>36.19</v>
      </c>
      <c r="G69" s="16">
        <v>26.7179</v>
      </c>
      <c r="H69" s="15">
        <v>2</v>
      </c>
    </row>
    <row r="70" spans="1:8" x14ac:dyDescent="0.3">
      <c r="A70" s="18">
        <v>37101</v>
      </c>
      <c r="B70" s="20" t="s">
        <v>2869</v>
      </c>
      <c r="C70" s="19">
        <v>18000000</v>
      </c>
      <c r="D70" s="16">
        <v>15</v>
      </c>
      <c r="E70" s="18">
        <v>5.9062000000000001</v>
      </c>
      <c r="F70" s="17">
        <v>7.65</v>
      </c>
      <c r="G70" s="16">
        <v>6.6048</v>
      </c>
      <c r="H70" s="15">
        <v>2</v>
      </c>
    </row>
    <row r="71" spans="1:8" x14ac:dyDescent="0.3">
      <c r="A71" s="18">
        <v>41292</v>
      </c>
      <c r="B71" s="20" t="s">
        <v>3061</v>
      </c>
      <c r="C71" s="19">
        <v>9000000</v>
      </c>
      <c r="D71" s="16">
        <v>5</v>
      </c>
      <c r="E71" s="18">
        <v>0.1</v>
      </c>
      <c r="F71" s="17">
        <v>0.18</v>
      </c>
      <c r="G71" s="16">
        <v>0.1356</v>
      </c>
      <c r="H71" s="15">
        <v>1</v>
      </c>
    </row>
    <row r="72" spans="1:8" x14ac:dyDescent="0.3">
      <c r="A72" s="18">
        <v>41293</v>
      </c>
      <c r="B72" s="20" t="s">
        <v>2856</v>
      </c>
      <c r="C72" s="19">
        <v>16600000</v>
      </c>
      <c r="D72" s="16">
        <v>16</v>
      </c>
      <c r="E72" s="18">
        <v>4.62</v>
      </c>
      <c r="F72" s="17">
        <v>6.61</v>
      </c>
      <c r="G72" s="16">
        <v>5.9646999999999997</v>
      </c>
      <c r="H72" s="15">
        <v>3</v>
      </c>
    </row>
    <row r="73" spans="1:8" x14ac:dyDescent="0.3">
      <c r="A73" s="18">
        <v>41414</v>
      </c>
      <c r="B73" s="20" t="s">
        <v>2892</v>
      </c>
      <c r="C73" s="19">
        <v>14300000</v>
      </c>
      <c r="D73" s="16">
        <v>14</v>
      </c>
      <c r="E73" s="18">
        <v>3.27</v>
      </c>
      <c r="F73" s="17">
        <v>6.2</v>
      </c>
      <c r="G73" s="16">
        <v>4.899</v>
      </c>
      <c r="H73" s="15">
        <v>3</v>
      </c>
    </row>
    <row r="74" spans="1:8" x14ac:dyDescent="0.3">
      <c r="A74" s="18">
        <v>41421</v>
      </c>
      <c r="B74" s="20" t="s">
        <v>3040</v>
      </c>
      <c r="C74" s="19">
        <v>47500000</v>
      </c>
      <c r="D74" s="16">
        <v>15</v>
      </c>
      <c r="E74" s="18">
        <v>14.03</v>
      </c>
      <c r="F74" s="17">
        <v>30.341899999999999</v>
      </c>
      <c r="G74" s="16">
        <v>23.619800000000001</v>
      </c>
      <c r="H74" s="15">
        <v>2</v>
      </c>
    </row>
    <row r="75" spans="1:8" x14ac:dyDescent="0.3">
      <c r="A75" s="18">
        <v>41422</v>
      </c>
      <c r="B75" s="20" t="s">
        <v>3035</v>
      </c>
      <c r="C75" s="19">
        <v>34800000</v>
      </c>
      <c r="D75" s="16">
        <v>20</v>
      </c>
      <c r="E75" s="18">
        <v>13.7</v>
      </c>
      <c r="F75" s="17">
        <v>28.04</v>
      </c>
      <c r="G75" s="16">
        <v>20.930299999999999</v>
      </c>
      <c r="H75" s="15">
        <v>2</v>
      </c>
    </row>
    <row r="76" spans="1:8" x14ac:dyDescent="0.3">
      <c r="A76" s="18">
        <v>41551</v>
      </c>
      <c r="B76" s="20" t="s">
        <v>2870</v>
      </c>
      <c r="C76" s="19">
        <v>12500000</v>
      </c>
      <c r="D76" s="16">
        <v>22</v>
      </c>
      <c r="E76" s="18">
        <v>10.54</v>
      </c>
      <c r="F76" s="17">
        <v>22.12</v>
      </c>
      <c r="G76" s="16">
        <v>18.631</v>
      </c>
      <c r="H76" s="15">
        <v>2</v>
      </c>
    </row>
    <row r="77" spans="1:8" x14ac:dyDescent="0.3">
      <c r="A77" s="18">
        <v>41643</v>
      </c>
      <c r="B77" s="20" t="s">
        <v>3012</v>
      </c>
      <c r="C77" s="19">
        <v>15600000</v>
      </c>
      <c r="D77" s="16">
        <v>18</v>
      </c>
      <c r="E77" s="18">
        <v>5.7</v>
      </c>
      <c r="F77" s="17">
        <v>8.94</v>
      </c>
      <c r="G77" s="16">
        <v>7.1689999999999996</v>
      </c>
      <c r="H77" s="15">
        <v>1</v>
      </c>
    </row>
    <row r="78" spans="1:8" x14ac:dyDescent="0.3">
      <c r="A78" s="18">
        <v>41671</v>
      </c>
      <c r="B78" s="20" t="s">
        <v>3047</v>
      </c>
      <c r="C78" s="19">
        <v>147300000</v>
      </c>
      <c r="D78" s="16">
        <v>89</v>
      </c>
      <c r="E78" s="18">
        <v>1.46</v>
      </c>
      <c r="F78" s="17">
        <v>2.99</v>
      </c>
      <c r="G78" s="16">
        <v>2.4134000000000002</v>
      </c>
      <c r="H78" s="15">
        <v>1</v>
      </c>
    </row>
    <row r="79" spans="1:8" x14ac:dyDescent="0.3">
      <c r="A79" s="18">
        <v>41682</v>
      </c>
      <c r="B79" s="20" t="s">
        <v>3036</v>
      </c>
      <c r="C79" s="19">
        <v>138700000</v>
      </c>
      <c r="D79" s="16">
        <v>45</v>
      </c>
      <c r="E79" s="18">
        <v>9.7100000000000009</v>
      </c>
      <c r="F79" s="17">
        <v>10.58</v>
      </c>
      <c r="G79" s="16">
        <v>9.9652999999999992</v>
      </c>
      <c r="H79" s="15">
        <v>2</v>
      </c>
    </row>
    <row r="80" spans="1:8" x14ac:dyDescent="0.3">
      <c r="A80" s="18">
        <v>41901</v>
      </c>
      <c r="B80" s="20" t="s">
        <v>2967</v>
      </c>
      <c r="C80" s="19">
        <v>40300000</v>
      </c>
      <c r="D80" s="16">
        <v>39</v>
      </c>
      <c r="E80" s="18">
        <v>5.12</v>
      </c>
      <c r="F80" s="17">
        <v>8.85</v>
      </c>
      <c r="G80" s="16">
        <v>6.7565</v>
      </c>
      <c r="H80" s="15">
        <v>1</v>
      </c>
    </row>
    <row r="81" spans="1:8" x14ac:dyDescent="0.3">
      <c r="A81" s="18">
        <v>43068</v>
      </c>
      <c r="B81" s="20" t="s">
        <v>2778</v>
      </c>
      <c r="C81" s="19">
        <v>10400000</v>
      </c>
      <c r="D81" s="16">
        <v>8</v>
      </c>
      <c r="E81" s="18">
        <v>6.46</v>
      </c>
      <c r="F81" s="17">
        <v>7.46</v>
      </c>
      <c r="G81" s="16">
        <v>7.3379000000000003</v>
      </c>
      <c r="H81" s="15">
        <v>3</v>
      </c>
    </row>
    <row r="82" spans="1:8" x14ac:dyDescent="0.3">
      <c r="A82" s="18">
        <v>43069</v>
      </c>
      <c r="B82" s="20" t="s">
        <v>2746</v>
      </c>
      <c r="C82" s="19">
        <v>6400000</v>
      </c>
      <c r="D82" s="16">
        <v>8</v>
      </c>
      <c r="E82" s="18">
        <v>6.42</v>
      </c>
      <c r="F82" s="17">
        <v>6.6</v>
      </c>
      <c r="G82" s="16">
        <v>6.4459</v>
      </c>
      <c r="H82" s="15">
        <v>3</v>
      </c>
    </row>
    <row r="83" spans="1:8" x14ac:dyDescent="0.3">
      <c r="A83" s="18">
        <v>44162</v>
      </c>
      <c r="B83" s="20" t="s">
        <v>2857</v>
      </c>
      <c r="C83" s="19">
        <v>16100000</v>
      </c>
      <c r="D83" s="16">
        <v>14</v>
      </c>
      <c r="E83" s="18">
        <v>5.98</v>
      </c>
      <c r="F83" s="17">
        <v>7.9</v>
      </c>
      <c r="G83" s="16">
        <v>6.5666000000000002</v>
      </c>
      <c r="H83" s="15">
        <v>3</v>
      </c>
    </row>
    <row r="84" spans="1:8" x14ac:dyDescent="0.3">
      <c r="A84" s="18">
        <v>44381</v>
      </c>
      <c r="B84" s="20" t="s">
        <v>2849</v>
      </c>
      <c r="C84" s="19">
        <v>61700000</v>
      </c>
      <c r="D84" s="16">
        <v>45</v>
      </c>
      <c r="E84" s="18">
        <v>8.5299999999999994</v>
      </c>
      <c r="F84" s="17">
        <v>10.95</v>
      </c>
      <c r="G84" s="16">
        <v>9.6697000000000006</v>
      </c>
      <c r="H84" s="15">
        <v>3</v>
      </c>
    </row>
    <row r="85" spans="1:8" x14ac:dyDescent="0.3">
      <c r="A85" s="18">
        <v>45511</v>
      </c>
      <c r="B85" s="20" t="s">
        <v>2999</v>
      </c>
      <c r="C85" s="19">
        <v>95000000</v>
      </c>
      <c r="D85" s="16">
        <v>90</v>
      </c>
      <c r="E85" s="18">
        <v>9.8000000000000007</v>
      </c>
      <c r="F85" s="17">
        <v>18.149999999999999</v>
      </c>
      <c r="G85" s="16">
        <v>14.1166</v>
      </c>
      <c r="H85" s="15">
        <v>1</v>
      </c>
    </row>
    <row r="86" spans="1:8" x14ac:dyDescent="0.3">
      <c r="A86" s="18">
        <v>45511</v>
      </c>
      <c r="B86" s="20" t="s">
        <v>2999</v>
      </c>
      <c r="C86" s="19">
        <v>1000000</v>
      </c>
      <c r="D86" s="16">
        <v>1</v>
      </c>
      <c r="E86" s="18">
        <v>18.510000000000002</v>
      </c>
      <c r="F86" s="17">
        <v>18.510000000000002</v>
      </c>
      <c r="G86" s="16">
        <v>18.510000000000002</v>
      </c>
      <c r="H86" s="15">
        <v>2</v>
      </c>
    </row>
    <row r="87" spans="1:8" x14ac:dyDescent="0.3">
      <c r="A87" s="18">
        <v>45551</v>
      </c>
      <c r="B87" s="20" t="s">
        <v>2974</v>
      </c>
      <c r="C87" s="19">
        <v>1000000</v>
      </c>
      <c r="D87" s="16">
        <v>1</v>
      </c>
      <c r="E87" s="18">
        <v>0.23</v>
      </c>
      <c r="F87" s="17">
        <v>0.23</v>
      </c>
      <c r="G87" s="16">
        <v>0.23</v>
      </c>
      <c r="H87" s="15">
        <v>1</v>
      </c>
    </row>
    <row r="88" spans="1:8" x14ac:dyDescent="0.3">
      <c r="A88" s="18">
        <v>45601</v>
      </c>
      <c r="B88" s="20" t="s">
        <v>3006</v>
      </c>
      <c r="C88" s="19">
        <v>7300000</v>
      </c>
      <c r="D88" s="16">
        <v>4</v>
      </c>
      <c r="E88" s="18">
        <v>10.78</v>
      </c>
      <c r="F88" s="17">
        <v>12.93</v>
      </c>
      <c r="G88" s="16">
        <v>11.278600000000001</v>
      </c>
      <c r="H88" s="15">
        <v>1</v>
      </c>
    </row>
    <row r="89" spans="1:8" x14ac:dyDescent="0.3">
      <c r="A89" s="18">
        <v>45661</v>
      </c>
      <c r="B89" s="20" t="s">
        <v>2674</v>
      </c>
      <c r="C89" s="19">
        <v>31700000</v>
      </c>
      <c r="D89" s="16">
        <v>40</v>
      </c>
      <c r="E89" s="18">
        <v>10</v>
      </c>
      <c r="F89" s="17">
        <v>12.91</v>
      </c>
      <c r="G89" s="16">
        <v>11.6493</v>
      </c>
      <c r="H89" s="15">
        <v>3</v>
      </c>
    </row>
    <row r="90" spans="1:8" x14ac:dyDescent="0.3">
      <c r="A90" s="18">
        <v>47145</v>
      </c>
      <c r="B90" s="20" t="s">
        <v>2961</v>
      </c>
      <c r="C90" s="19">
        <v>9400000</v>
      </c>
      <c r="D90" s="16">
        <v>15</v>
      </c>
      <c r="E90" s="18">
        <v>10.51</v>
      </c>
      <c r="F90" s="17">
        <v>19.07</v>
      </c>
      <c r="G90" s="16">
        <v>15.207700000000001</v>
      </c>
      <c r="H90" s="15">
        <v>1</v>
      </c>
    </row>
    <row r="91" spans="1:8" x14ac:dyDescent="0.3">
      <c r="A91" s="18">
        <v>47145</v>
      </c>
      <c r="B91" s="20" t="s">
        <v>2961</v>
      </c>
      <c r="C91" s="19">
        <v>5000000</v>
      </c>
      <c r="D91" s="16">
        <v>4</v>
      </c>
      <c r="E91" s="18">
        <v>13.42</v>
      </c>
      <c r="F91" s="17">
        <v>16.36</v>
      </c>
      <c r="G91" s="16">
        <v>16.073599999999999</v>
      </c>
      <c r="H91" s="15">
        <v>2</v>
      </c>
    </row>
    <row r="92" spans="1:8" x14ac:dyDescent="0.3">
      <c r="A92" s="18">
        <v>47162</v>
      </c>
      <c r="B92" s="20" t="s">
        <v>2893</v>
      </c>
      <c r="C92" s="19">
        <v>1000000</v>
      </c>
      <c r="D92" s="16">
        <v>2</v>
      </c>
      <c r="E92" s="18">
        <v>7.53</v>
      </c>
      <c r="F92" s="17">
        <v>7.88</v>
      </c>
      <c r="G92" s="16">
        <v>7.7050000000000001</v>
      </c>
      <c r="H92" s="15">
        <v>2</v>
      </c>
    </row>
    <row r="93" spans="1:8" x14ac:dyDescent="0.3">
      <c r="A93" s="18">
        <v>47162</v>
      </c>
      <c r="B93" s="20" t="s">
        <v>2893</v>
      </c>
      <c r="C93" s="19">
        <v>9800000</v>
      </c>
      <c r="D93" s="16">
        <v>10</v>
      </c>
      <c r="E93" s="18">
        <v>6</v>
      </c>
      <c r="F93" s="17">
        <v>9.73</v>
      </c>
      <c r="G93" s="16">
        <v>6.8952</v>
      </c>
      <c r="H93" s="15">
        <v>3</v>
      </c>
    </row>
    <row r="94" spans="1:8" x14ac:dyDescent="0.3">
      <c r="A94" s="18">
        <v>47202</v>
      </c>
      <c r="B94" s="20" t="s">
        <v>2632</v>
      </c>
      <c r="C94" s="19">
        <v>2500000</v>
      </c>
      <c r="D94" s="16">
        <v>1</v>
      </c>
      <c r="E94" s="18">
        <v>5.37</v>
      </c>
      <c r="F94" s="17">
        <v>5.37</v>
      </c>
      <c r="G94" s="16">
        <v>5.37</v>
      </c>
      <c r="H94" s="15">
        <v>3</v>
      </c>
    </row>
    <row r="95" spans="1:8" x14ac:dyDescent="0.3">
      <c r="A95" s="18">
        <v>47202</v>
      </c>
      <c r="B95" s="20" t="s">
        <v>2632</v>
      </c>
      <c r="C95" s="19">
        <v>61900000</v>
      </c>
      <c r="D95" s="16">
        <v>34</v>
      </c>
      <c r="E95" s="18">
        <v>8.2799999999999994</v>
      </c>
      <c r="F95" s="17">
        <v>11.93</v>
      </c>
      <c r="G95" s="16">
        <v>10.2242</v>
      </c>
      <c r="H95" s="15">
        <v>5</v>
      </c>
    </row>
    <row r="96" spans="1:8" x14ac:dyDescent="0.3">
      <c r="A96" s="18">
        <v>47203</v>
      </c>
      <c r="B96" s="20" t="s">
        <v>2943</v>
      </c>
      <c r="C96" s="19">
        <v>24200000</v>
      </c>
      <c r="D96" s="16">
        <v>12</v>
      </c>
      <c r="E96" s="18">
        <v>8.4499999999999993</v>
      </c>
      <c r="F96" s="17">
        <v>10.54</v>
      </c>
      <c r="G96" s="16">
        <v>9.7504000000000008</v>
      </c>
      <c r="H96" s="15">
        <v>3</v>
      </c>
    </row>
    <row r="97" spans="1:8" x14ac:dyDescent="0.3">
      <c r="A97" s="18">
        <v>47352</v>
      </c>
      <c r="B97" s="20" t="s">
        <v>3057</v>
      </c>
      <c r="C97" s="19">
        <v>7200000</v>
      </c>
      <c r="D97" s="16">
        <v>4</v>
      </c>
      <c r="E97" s="18">
        <v>48.61</v>
      </c>
      <c r="F97" s="17">
        <v>49.73</v>
      </c>
      <c r="G97" s="16">
        <v>49.080100000000002</v>
      </c>
      <c r="H97" s="15">
        <v>1</v>
      </c>
    </row>
    <row r="98" spans="1:8" x14ac:dyDescent="0.3">
      <c r="A98" s="18">
        <v>47352</v>
      </c>
      <c r="B98" s="20" t="s">
        <v>3057</v>
      </c>
      <c r="C98" s="19">
        <v>7900000</v>
      </c>
      <c r="D98" s="16">
        <v>8</v>
      </c>
      <c r="E98" s="18">
        <v>29.76</v>
      </c>
      <c r="F98" s="17">
        <v>48.81</v>
      </c>
      <c r="G98" s="16">
        <v>40.498899999999999</v>
      </c>
      <c r="H98" s="15">
        <v>2</v>
      </c>
    </row>
    <row r="99" spans="1:8" x14ac:dyDescent="0.3">
      <c r="A99" s="18">
        <v>47363</v>
      </c>
      <c r="B99" s="20" t="s">
        <v>2850</v>
      </c>
      <c r="C99" s="19">
        <v>53400000</v>
      </c>
      <c r="D99" s="16">
        <v>67</v>
      </c>
      <c r="E99" s="18">
        <v>14.51</v>
      </c>
      <c r="F99" s="17">
        <v>25.99</v>
      </c>
      <c r="G99" s="16">
        <v>20.740200000000002</v>
      </c>
      <c r="H99" s="15">
        <v>3</v>
      </c>
    </row>
    <row r="100" spans="1:8" x14ac:dyDescent="0.3">
      <c r="A100" s="18">
        <v>47441</v>
      </c>
      <c r="B100" s="20" t="s">
        <v>2851</v>
      </c>
      <c r="C100" s="19">
        <v>51400000</v>
      </c>
      <c r="D100" s="16">
        <v>18</v>
      </c>
      <c r="E100" s="18">
        <v>25.58</v>
      </c>
      <c r="F100" s="17">
        <v>28.61</v>
      </c>
      <c r="G100" s="16">
        <v>26.216999999999999</v>
      </c>
      <c r="H100" s="15">
        <v>2</v>
      </c>
    </row>
    <row r="101" spans="1:8" x14ac:dyDescent="0.3">
      <c r="A101" s="18">
        <v>47631</v>
      </c>
      <c r="B101" s="20" t="s">
        <v>2875</v>
      </c>
      <c r="C101" s="19">
        <v>12700000</v>
      </c>
      <c r="D101" s="16">
        <v>7</v>
      </c>
      <c r="E101" s="18">
        <v>4.54</v>
      </c>
      <c r="F101" s="17">
        <v>7.41</v>
      </c>
      <c r="G101" s="16">
        <v>6.125</v>
      </c>
      <c r="H101" s="15">
        <v>1</v>
      </c>
    </row>
    <row r="102" spans="1:8" x14ac:dyDescent="0.3">
      <c r="A102" s="18">
        <v>47641</v>
      </c>
      <c r="B102" s="20" t="s">
        <v>2954</v>
      </c>
      <c r="C102" s="19">
        <v>2000000</v>
      </c>
      <c r="D102" s="16">
        <v>4</v>
      </c>
      <c r="E102" s="18">
        <v>6.01</v>
      </c>
      <c r="F102" s="17">
        <v>7.63</v>
      </c>
      <c r="G102" s="16">
        <v>6.1230000000000002</v>
      </c>
      <c r="H102" s="15">
        <v>1</v>
      </c>
    </row>
    <row r="103" spans="1:8" x14ac:dyDescent="0.3">
      <c r="A103" s="18">
        <v>49065</v>
      </c>
      <c r="B103" s="20" t="s">
        <v>2894</v>
      </c>
      <c r="C103" s="19">
        <v>28900000</v>
      </c>
      <c r="D103" s="16">
        <v>22</v>
      </c>
      <c r="E103" s="18">
        <v>7.52</v>
      </c>
      <c r="F103" s="17">
        <v>10.26</v>
      </c>
      <c r="G103" s="16">
        <v>9.1891999999999996</v>
      </c>
      <c r="H103" s="15">
        <v>2</v>
      </c>
    </row>
    <row r="104" spans="1:8" x14ac:dyDescent="0.3">
      <c r="A104" s="18">
        <v>49671</v>
      </c>
      <c r="B104" s="20" t="s">
        <v>2986</v>
      </c>
      <c r="C104" s="19">
        <v>384000000</v>
      </c>
      <c r="D104" s="16">
        <v>97</v>
      </c>
      <c r="E104" s="18">
        <v>25.75</v>
      </c>
      <c r="F104" s="17">
        <v>34.270000000000003</v>
      </c>
      <c r="G104" s="16">
        <v>27.353200000000001</v>
      </c>
      <c r="H104" s="15">
        <v>3</v>
      </c>
    </row>
    <row r="105" spans="1:8" x14ac:dyDescent="0.3">
      <c r="A105" s="18">
        <v>49792</v>
      </c>
      <c r="B105" s="20" t="s">
        <v>3062</v>
      </c>
      <c r="C105" s="19">
        <v>6000000</v>
      </c>
      <c r="D105" s="16">
        <v>1</v>
      </c>
      <c r="E105" s="18">
        <v>5.7225000000000001</v>
      </c>
      <c r="F105" s="17">
        <v>5.7225000000000001</v>
      </c>
      <c r="G105" s="16">
        <v>5.7225000000000001</v>
      </c>
      <c r="H105" s="15">
        <v>2</v>
      </c>
    </row>
    <row r="106" spans="1:8" x14ac:dyDescent="0.3">
      <c r="A106" s="18">
        <v>52842</v>
      </c>
      <c r="B106" s="20" t="s">
        <v>2945</v>
      </c>
      <c r="C106" s="19">
        <v>800000</v>
      </c>
      <c r="D106" s="16">
        <v>4</v>
      </c>
      <c r="E106" s="18">
        <v>6.86</v>
      </c>
      <c r="F106" s="17">
        <v>7.96</v>
      </c>
      <c r="G106" s="16">
        <v>7.6224999999999996</v>
      </c>
      <c r="H106" s="15">
        <v>3</v>
      </c>
    </row>
    <row r="107" spans="1:8" x14ac:dyDescent="0.3">
      <c r="A107" s="18">
        <v>52852</v>
      </c>
      <c r="B107" s="20" t="s">
        <v>2936</v>
      </c>
      <c r="C107" s="19">
        <v>1000000</v>
      </c>
      <c r="D107" s="16">
        <v>2</v>
      </c>
      <c r="E107" s="18">
        <v>6.61</v>
      </c>
      <c r="F107" s="17">
        <v>6.69</v>
      </c>
      <c r="G107" s="16">
        <v>6.65</v>
      </c>
      <c r="H107" s="15">
        <v>2</v>
      </c>
    </row>
    <row r="108" spans="1:8" x14ac:dyDescent="0.3">
      <c r="A108" s="18">
        <v>53924</v>
      </c>
      <c r="B108" s="20" t="s">
        <v>3018</v>
      </c>
      <c r="C108" s="19">
        <v>23200000</v>
      </c>
      <c r="D108" s="16">
        <v>22</v>
      </c>
      <c r="E108" s="18">
        <v>1.3</v>
      </c>
      <c r="F108" s="17">
        <v>3.35</v>
      </c>
      <c r="G108" s="16">
        <v>2.0183</v>
      </c>
      <c r="H108" s="15">
        <v>1</v>
      </c>
    </row>
    <row r="109" spans="1:8" x14ac:dyDescent="0.3">
      <c r="A109" s="18">
        <v>54255</v>
      </c>
      <c r="B109" s="20" t="s">
        <v>2993</v>
      </c>
      <c r="C109" s="19">
        <v>96600000</v>
      </c>
      <c r="D109" s="16">
        <v>55</v>
      </c>
      <c r="E109" s="18">
        <v>2.2524999999999999</v>
      </c>
      <c r="F109" s="17">
        <v>6.76</v>
      </c>
      <c r="G109" s="16">
        <v>5.5945999999999998</v>
      </c>
      <c r="H109" s="15">
        <v>1</v>
      </c>
    </row>
    <row r="110" spans="1:8" x14ac:dyDescent="0.3">
      <c r="A110" s="18">
        <v>54255</v>
      </c>
      <c r="B110" s="20" t="s">
        <v>2993</v>
      </c>
      <c r="C110" s="19">
        <v>543400000</v>
      </c>
      <c r="D110" s="16">
        <v>124</v>
      </c>
      <c r="E110" s="18">
        <v>5.76</v>
      </c>
      <c r="F110" s="17">
        <v>8.36</v>
      </c>
      <c r="G110" s="16">
        <v>6.4787999999999997</v>
      </c>
      <c r="H110" s="15">
        <v>2</v>
      </c>
    </row>
    <row r="111" spans="1:8" x14ac:dyDescent="0.3">
      <c r="A111" s="18">
        <v>55381</v>
      </c>
      <c r="B111" s="20" t="s">
        <v>2955</v>
      </c>
      <c r="C111" s="19">
        <v>19400000</v>
      </c>
      <c r="D111" s="16">
        <v>5</v>
      </c>
      <c r="E111" s="18">
        <v>0.24</v>
      </c>
      <c r="F111" s="17">
        <v>1.26</v>
      </c>
      <c r="G111" s="16">
        <v>0.67849999999999999</v>
      </c>
      <c r="H111" s="15">
        <v>2</v>
      </c>
    </row>
    <row r="112" spans="1:8" x14ac:dyDescent="0.3">
      <c r="A112" s="18">
        <v>61952</v>
      </c>
      <c r="B112" s="20" t="s">
        <v>2963</v>
      </c>
      <c r="C112" s="19">
        <v>6400000</v>
      </c>
      <c r="D112" s="16">
        <v>2</v>
      </c>
      <c r="E112" s="18">
        <v>3.82</v>
      </c>
      <c r="F112" s="17">
        <v>4.84</v>
      </c>
      <c r="G112" s="16">
        <v>4.1387999999999998</v>
      </c>
      <c r="H112" s="15">
        <v>1</v>
      </c>
    </row>
    <row r="113" spans="1:8" x14ac:dyDescent="0.3">
      <c r="A113" s="18">
        <v>62209</v>
      </c>
      <c r="B113" s="20" t="s">
        <v>2858</v>
      </c>
      <c r="C113" s="19">
        <v>5000000</v>
      </c>
      <c r="D113" s="16">
        <v>1</v>
      </c>
      <c r="E113" s="18">
        <v>3.48</v>
      </c>
      <c r="F113" s="17">
        <v>3.48</v>
      </c>
      <c r="G113" s="16">
        <v>3.48</v>
      </c>
      <c r="H113" s="15">
        <v>3</v>
      </c>
    </row>
    <row r="114" spans="1:8" x14ac:dyDescent="0.3">
      <c r="A114" s="18">
        <v>62234</v>
      </c>
      <c r="B114" s="20" t="s">
        <v>2947</v>
      </c>
      <c r="C114" s="19">
        <v>207200000</v>
      </c>
      <c r="D114" s="16">
        <v>76</v>
      </c>
      <c r="E114" s="18">
        <v>14.09</v>
      </c>
      <c r="F114" s="17">
        <v>19.47</v>
      </c>
      <c r="G114" s="16">
        <v>16.069400000000002</v>
      </c>
      <c r="H114" s="15">
        <v>2</v>
      </c>
    </row>
    <row r="115" spans="1:8" x14ac:dyDescent="0.3">
      <c r="A115" s="18">
        <v>62482</v>
      </c>
      <c r="B115" s="20" t="s">
        <v>2842</v>
      </c>
      <c r="C115" s="19">
        <v>10100000</v>
      </c>
      <c r="D115" s="16">
        <v>8</v>
      </c>
      <c r="E115" s="18">
        <v>9.24</v>
      </c>
      <c r="F115" s="17">
        <v>10.81</v>
      </c>
      <c r="G115" s="16">
        <v>9.9696999999999996</v>
      </c>
      <c r="H115" s="15">
        <v>3</v>
      </c>
    </row>
    <row r="116" spans="1:8" x14ac:dyDescent="0.3">
      <c r="A116" s="18">
        <v>62573</v>
      </c>
      <c r="B116" s="20" t="s">
        <v>2948</v>
      </c>
      <c r="C116" s="19">
        <v>95500000</v>
      </c>
      <c r="D116" s="16">
        <v>114</v>
      </c>
      <c r="E116" s="18">
        <v>12.54</v>
      </c>
      <c r="F116" s="17">
        <v>18.773700000000002</v>
      </c>
      <c r="G116" s="16">
        <v>14.974</v>
      </c>
      <c r="H116" s="15">
        <v>3</v>
      </c>
    </row>
    <row r="117" spans="1:8" x14ac:dyDescent="0.3">
      <c r="A117" s="18">
        <v>62881</v>
      </c>
      <c r="B117" s="20" t="s">
        <v>2832</v>
      </c>
      <c r="C117" s="19">
        <v>3500000</v>
      </c>
      <c r="D117" s="16">
        <v>6</v>
      </c>
      <c r="E117" s="18">
        <v>18.649999999999999</v>
      </c>
      <c r="F117" s="17">
        <v>22.72</v>
      </c>
      <c r="G117" s="16">
        <v>20.2517</v>
      </c>
      <c r="H117" s="15">
        <v>3</v>
      </c>
    </row>
    <row r="118" spans="1:8" x14ac:dyDescent="0.3">
      <c r="A118" s="18">
        <v>64143</v>
      </c>
      <c r="B118" s="20" t="s">
        <v>2729</v>
      </c>
      <c r="C118" s="19">
        <v>98000000</v>
      </c>
      <c r="D118" s="16">
        <v>48</v>
      </c>
      <c r="E118" s="18">
        <v>7.87</v>
      </c>
      <c r="F118" s="17">
        <v>10</v>
      </c>
      <c r="G118" s="16">
        <v>8.7738999999999994</v>
      </c>
      <c r="H118" s="15">
        <v>2</v>
      </c>
    </row>
    <row r="119" spans="1:8" x14ac:dyDescent="0.3">
      <c r="A119" s="18">
        <v>64143</v>
      </c>
      <c r="B119" s="20" t="s">
        <v>2729</v>
      </c>
      <c r="C119" s="19">
        <v>78200000</v>
      </c>
      <c r="D119" s="16">
        <v>61</v>
      </c>
      <c r="E119" s="18">
        <v>7.02</v>
      </c>
      <c r="F119" s="17">
        <v>9.48</v>
      </c>
      <c r="G119" s="16">
        <v>8.2545000000000002</v>
      </c>
      <c r="H119" s="15">
        <v>3</v>
      </c>
    </row>
    <row r="120" spans="1:8" x14ac:dyDescent="0.3">
      <c r="A120" s="18">
        <v>64161</v>
      </c>
      <c r="B120" s="20" t="s">
        <v>2827</v>
      </c>
      <c r="C120" s="19">
        <v>530000000</v>
      </c>
      <c r="D120" s="16">
        <v>183</v>
      </c>
      <c r="E120" s="18">
        <v>16.739999999999998</v>
      </c>
      <c r="F120" s="17">
        <v>25.25</v>
      </c>
      <c r="G120" s="16">
        <v>20.8383</v>
      </c>
      <c r="H120" s="15">
        <v>3</v>
      </c>
    </row>
    <row r="121" spans="1:8" x14ac:dyDescent="0.3">
      <c r="A121" s="18">
        <v>64322</v>
      </c>
      <c r="B121" s="20" t="s">
        <v>2977</v>
      </c>
      <c r="C121" s="19">
        <v>1000000</v>
      </c>
      <c r="D121" s="16">
        <v>1</v>
      </c>
      <c r="E121" s="18">
        <v>34.61</v>
      </c>
      <c r="F121" s="17">
        <v>34.61</v>
      </c>
      <c r="G121" s="16">
        <v>34.61</v>
      </c>
      <c r="H121" s="15">
        <v>2</v>
      </c>
    </row>
    <row r="122" spans="1:8" x14ac:dyDescent="0.3">
      <c r="A122" s="18">
        <v>64381</v>
      </c>
      <c r="B122" s="20" t="s">
        <v>2906</v>
      </c>
      <c r="C122" s="19">
        <v>14600000</v>
      </c>
      <c r="D122" s="16">
        <v>16</v>
      </c>
      <c r="E122" s="18">
        <v>13.47</v>
      </c>
      <c r="F122" s="17">
        <v>23.52</v>
      </c>
      <c r="G122" s="16">
        <v>21.462499999999999</v>
      </c>
      <c r="H122" s="15">
        <v>2</v>
      </c>
    </row>
    <row r="123" spans="1:8" x14ac:dyDescent="0.3">
      <c r="A123" s="18">
        <v>64492</v>
      </c>
      <c r="B123" s="20" t="s">
        <v>2984</v>
      </c>
      <c r="C123" s="19">
        <v>2600000</v>
      </c>
      <c r="D123" s="16">
        <v>3</v>
      </c>
      <c r="E123" s="18">
        <v>2.67</v>
      </c>
      <c r="F123" s="17">
        <v>4.2</v>
      </c>
      <c r="G123" s="16">
        <v>3.6038000000000001</v>
      </c>
      <c r="H123" s="15">
        <v>2</v>
      </c>
    </row>
    <row r="124" spans="1:8" x14ac:dyDescent="0.3">
      <c r="A124" s="18">
        <v>64511</v>
      </c>
      <c r="B124" s="20" t="s">
        <v>2872</v>
      </c>
      <c r="C124" s="19">
        <v>42300000</v>
      </c>
      <c r="D124" s="16">
        <v>44</v>
      </c>
      <c r="E124" s="18">
        <v>5.71</v>
      </c>
      <c r="F124" s="17">
        <v>8.8000000000000007</v>
      </c>
      <c r="G124" s="16">
        <v>7.4181999999999997</v>
      </c>
      <c r="H124" s="15">
        <v>1</v>
      </c>
    </row>
    <row r="125" spans="1:8" x14ac:dyDescent="0.3">
      <c r="A125" s="18">
        <v>64511</v>
      </c>
      <c r="B125" s="20" t="s">
        <v>2872</v>
      </c>
      <c r="C125" s="19">
        <v>1000000</v>
      </c>
      <c r="D125" s="16">
        <v>1</v>
      </c>
      <c r="E125" s="18">
        <v>6.64</v>
      </c>
      <c r="F125" s="17">
        <v>6.64</v>
      </c>
      <c r="G125" s="16">
        <v>6.64</v>
      </c>
      <c r="H125" s="15">
        <v>2</v>
      </c>
    </row>
    <row r="126" spans="1:8" x14ac:dyDescent="0.3">
      <c r="A126" s="18">
        <v>64691</v>
      </c>
      <c r="B126" s="20" t="s">
        <v>2994</v>
      </c>
      <c r="C126" s="19">
        <v>5800000</v>
      </c>
      <c r="D126" s="16">
        <v>6</v>
      </c>
      <c r="E126" s="18">
        <v>18.71</v>
      </c>
      <c r="F126" s="17">
        <v>21.19</v>
      </c>
      <c r="G126" s="16">
        <v>19.348800000000001</v>
      </c>
      <c r="H126" s="15">
        <v>1</v>
      </c>
    </row>
    <row r="127" spans="1:8" x14ac:dyDescent="0.3">
      <c r="A127" s="18">
        <v>64691</v>
      </c>
      <c r="B127" s="20" t="s">
        <v>2994</v>
      </c>
      <c r="C127" s="19">
        <v>3200000</v>
      </c>
      <c r="D127" s="16">
        <v>6</v>
      </c>
      <c r="E127" s="18">
        <v>22.14</v>
      </c>
      <c r="F127" s="17">
        <v>25.44</v>
      </c>
      <c r="G127" s="16">
        <v>22.951899999999998</v>
      </c>
      <c r="H127" s="15">
        <v>2</v>
      </c>
    </row>
    <row r="128" spans="1:8" x14ac:dyDescent="0.3">
      <c r="A128" s="18">
        <v>64771</v>
      </c>
      <c r="B128" s="20" t="s">
        <v>3037</v>
      </c>
      <c r="C128" s="19">
        <v>27000000</v>
      </c>
      <c r="D128" s="16">
        <v>8</v>
      </c>
      <c r="E128" s="18">
        <v>11.16</v>
      </c>
      <c r="F128" s="17">
        <v>13.71</v>
      </c>
      <c r="G128" s="16">
        <v>12.077</v>
      </c>
      <c r="H128" s="15">
        <v>3</v>
      </c>
    </row>
    <row r="129" spans="1:8" x14ac:dyDescent="0.3">
      <c r="A129" s="18">
        <v>64861</v>
      </c>
      <c r="B129" s="20" t="s">
        <v>2859</v>
      </c>
      <c r="C129" s="19">
        <v>29600000</v>
      </c>
      <c r="D129" s="16">
        <v>36</v>
      </c>
      <c r="E129" s="18">
        <v>10.43</v>
      </c>
      <c r="F129" s="17">
        <v>13.53</v>
      </c>
      <c r="G129" s="16">
        <v>11.214499999999999</v>
      </c>
      <c r="H129" s="15">
        <v>2</v>
      </c>
    </row>
    <row r="130" spans="1:8" x14ac:dyDescent="0.3">
      <c r="A130" s="18">
        <v>65581</v>
      </c>
      <c r="B130" s="20" t="s">
        <v>2896</v>
      </c>
      <c r="C130" s="19">
        <v>16000000</v>
      </c>
      <c r="D130" s="16">
        <v>23</v>
      </c>
      <c r="E130" s="18">
        <v>9.9700000000000006</v>
      </c>
      <c r="F130" s="17">
        <v>12.3</v>
      </c>
      <c r="G130" s="16">
        <v>11.6906</v>
      </c>
      <c r="H130" s="15">
        <v>3</v>
      </c>
    </row>
    <row r="131" spans="1:8" x14ac:dyDescent="0.3">
      <c r="A131" s="18">
        <v>65911</v>
      </c>
      <c r="B131" s="20" t="s">
        <v>3038</v>
      </c>
      <c r="C131" s="19">
        <v>1700000</v>
      </c>
      <c r="D131" s="16">
        <v>2</v>
      </c>
      <c r="E131" s="18">
        <v>21.67</v>
      </c>
      <c r="F131" s="17">
        <v>24.64</v>
      </c>
      <c r="G131" s="16">
        <v>22.892900000000001</v>
      </c>
      <c r="H131" s="15">
        <v>1</v>
      </c>
    </row>
    <row r="132" spans="1:8" x14ac:dyDescent="0.3">
      <c r="A132" s="18">
        <v>66032</v>
      </c>
      <c r="B132" s="20" t="s">
        <v>3058</v>
      </c>
      <c r="C132" s="19">
        <v>13500000</v>
      </c>
      <c r="D132" s="16">
        <v>3</v>
      </c>
      <c r="E132" s="18">
        <v>0.03</v>
      </c>
      <c r="F132" s="17">
        <v>0.55000000000000004</v>
      </c>
      <c r="G132" s="16">
        <v>0.1103</v>
      </c>
      <c r="H132" s="15">
        <v>1</v>
      </c>
    </row>
    <row r="133" spans="1:8" x14ac:dyDescent="0.3">
      <c r="A133" s="18">
        <v>66681</v>
      </c>
      <c r="B133" s="20" t="s">
        <v>2835</v>
      </c>
      <c r="C133" s="19">
        <v>19400000</v>
      </c>
      <c r="D133" s="16">
        <v>34</v>
      </c>
      <c r="E133" s="18">
        <v>9.33</v>
      </c>
      <c r="F133" s="17">
        <v>20.5</v>
      </c>
      <c r="G133" s="16">
        <v>14.773199999999999</v>
      </c>
      <c r="H133" s="15">
        <v>2</v>
      </c>
    </row>
    <row r="134" spans="1:8" x14ac:dyDescent="0.3">
      <c r="A134" s="18">
        <v>66682</v>
      </c>
      <c r="B134" s="20" t="s">
        <v>2907</v>
      </c>
      <c r="C134" s="19">
        <v>31300000</v>
      </c>
      <c r="D134" s="16">
        <v>25</v>
      </c>
      <c r="E134" s="18">
        <v>10.96</v>
      </c>
      <c r="F134" s="17">
        <v>19.25</v>
      </c>
      <c r="G134" s="16">
        <v>16.4116</v>
      </c>
      <c r="H134" s="15">
        <v>2</v>
      </c>
    </row>
    <row r="135" spans="1:8" x14ac:dyDescent="0.3">
      <c r="A135" s="18">
        <v>80114</v>
      </c>
      <c r="B135" s="20" t="s">
        <v>2876</v>
      </c>
      <c r="C135" s="19">
        <v>6800000</v>
      </c>
      <c r="D135" s="16">
        <v>19</v>
      </c>
      <c r="E135" s="18">
        <v>12.9</v>
      </c>
      <c r="F135" s="17">
        <v>17.84</v>
      </c>
      <c r="G135" s="16">
        <v>16.0687</v>
      </c>
      <c r="H135" s="15">
        <v>2</v>
      </c>
    </row>
    <row r="136" spans="1:8" x14ac:dyDescent="0.3">
      <c r="A136" s="18">
        <v>80272</v>
      </c>
      <c r="B136" s="20" t="s">
        <v>2956</v>
      </c>
      <c r="C136" s="19">
        <v>1900000</v>
      </c>
      <c r="D136" s="16">
        <v>4</v>
      </c>
      <c r="E136" s="18">
        <v>5.41</v>
      </c>
      <c r="F136" s="17">
        <v>7.37</v>
      </c>
      <c r="G136" s="16">
        <v>6.0868000000000002</v>
      </c>
      <c r="H136" s="15">
        <v>2</v>
      </c>
    </row>
    <row r="137" spans="1:8" x14ac:dyDescent="0.3">
      <c r="A137" s="18">
        <v>80281</v>
      </c>
      <c r="B137" s="20" t="s">
        <v>2845</v>
      </c>
      <c r="C137" s="19">
        <v>79400000</v>
      </c>
      <c r="D137" s="16">
        <v>71</v>
      </c>
      <c r="E137" s="18">
        <v>6.29</v>
      </c>
      <c r="F137" s="17">
        <v>10.24</v>
      </c>
      <c r="G137" s="16">
        <v>8.6290999999999993</v>
      </c>
      <c r="H137" s="15">
        <v>2</v>
      </c>
    </row>
    <row r="138" spans="1:8" x14ac:dyDescent="0.3">
      <c r="A138" s="18">
        <v>80661</v>
      </c>
      <c r="B138" s="20" t="s">
        <v>2836</v>
      </c>
      <c r="C138" s="19">
        <v>25800000</v>
      </c>
      <c r="D138" s="16">
        <v>35</v>
      </c>
      <c r="E138" s="18">
        <v>5.61</v>
      </c>
      <c r="F138" s="17">
        <v>9.99</v>
      </c>
      <c r="G138" s="16">
        <v>7.6246</v>
      </c>
      <c r="H138" s="15">
        <v>3</v>
      </c>
    </row>
    <row r="139" spans="1:8" x14ac:dyDescent="0.3">
      <c r="A139" s="18">
        <v>80764</v>
      </c>
      <c r="B139" s="20" t="s">
        <v>2970</v>
      </c>
      <c r="C139" s="19">
        <v>9500000</v>
      </c>
      <c r="D139" s="16">
        <v>5</v>
      </c>
      <c r="E139" s="18">
        <v>1.44</v>
      </c>
      <c r="F139" s="17">
        <v>3.98</v>
      </c>
      <c r="G139" s="16">
        <v>2.7067999999999999</v>
      </c>
      <c r="H139" s="15">
        <v>1</v>
      </c>
    </row>
    <row r="140" spans="1:8" x14ac:dyDescent="0.3">
      <c r="A140" s="18">
        <v>80764</v>
      </c>
      <c r="B140" s="20" t="s">
        <v>2970</v>
      </c>
      <c r="C140" s="19">
        <v>1600000</v>
      </c>
      <c r="D140" s="16">
        <v>5</v>
      </c>
      <c r="E140" s="18">
        <v>2.39</v>
      </c>
      <c r="F140" s="17">
        <v>2.4300000000000002</v>
      </c>
      <c r="G140" s="16">
        <v>2.4175</v>
      </c>
      <c r="H140" s="15">
        <v>2</v>
      </c>
    </row>
    <row r="141" spans="1:8" x14ac:dyDescent="0.3">
      <c r="A141" s="18">
        <v>81102</v>
      </c>
      <c r="B141" s="20" t="s">
        <v>2995</v>
      </c>
      <c r="C141" s="19">
        <v>62400000</v>
      </c>
      <c r="D141" s="16">
        <v>8</v>
      </c>
      <c r="E141" s="18">
        <v>3.84</v>
      </c>
      <c r="F141" s="17">
        <v>7.09</v>
      </c>
      <c r="G141" s="16">
        <v>6.9526000000000003</v>
      </c>
      <c r="H141" s="15">
        <v>2</v>
      </c>
    </row>
    <row r="142" spans="1:8" x14ac:dyDescent="0.3">
      <c r="A142" s="18">
        <v>83905</v>
      </c>
      <c r="B142" s="20" t="s">
        <v>3001</v>
      </c>
      <c r="C142" s="19">
        <v>38100000</v>
      </c>
      <c r="D142" s="16">
        <v>32</v>
      </c>
      <c r="E142" s="18">
        <v>9.6999999999999993</v>
      </c>
      <c r="F142" s="17">
        <v>14.25</v>
      </c>
      <c r="G142" s="16">
        <v>11.140499999999999</v>
      </c>
      <c r="H142" s="15">
        <v>2</v>
      </c>
    </row>
    <row r="143" spans="1:8" x14ac:dyDescent="0.3">
      <c r="A143" s="18">
        <v>84362</v>
      </c>
      <c r="B143" s="20" t="s">
        <v>2980</v>
      </c>
      <c r="C143" s="19">
        <v>3000000</v>
      </c>
      <c r="D143" s="16">
        <v>9</v>
      </c>
      <c r="E143" s="18">
        <v>2.4</v>
      </c>
      <c r="F143" s="17">
        <v>8.4700000000000006</v>
      </c>
      <c r="G143" s="16">
        <v>4.3472999999999997</v>
      </c>
      <c r="H143" s="15">
        <v>1</v>
      </c>
    </row>
    <row r="144" spans="1:8" x14ac:dyDescent="0.3">
      <c r="A144" s="18">
        <v>84362</v>
      </c>
      <c r="B144" s="20" t="s">
        <v>2980</v>
      </c>
      <c r="C144" s="19">
        <v>5100000</v>
      </c>
      <c r="D144" s="16">
        <v>6</v>
      </c>
      <c r="E144" s="18">
        <v>3.41</v>
      </c>
      <c r="F144" s="17">
        <v>5.26</v>
      </c>
      <c r="G144" s="16">
        <v>4.1120000000000001</v>
      </c>
      <c r="H144" s="15">
        <v>2</v>
      </c>
    </row>
    <row r="145" spans="1:8" x14ac:dyDescent="0.3">
      <c r="A145" s="18">
        <v>84731</v>
      </c>
      <c r="B145" s="20" t="s">
        <v>2923</v>
      </c>
      <c r="C145" s="19">
        <v>5600000</v>
      </c>
      <c r="D145" s="16">
        <v>11</v>
      </c>
      <c r="E145" s="18">
        <v>4.96</v>
      </c>
      <c r="F145" s="17">
        <v>7.16</v>
      </c>
      <c r="G145" s="16">
        <v>5.9763000000000002</v>
      </c>
      <c r="H145" s="15">
        <v>2</v>
      </c>
    </row>
    <row r="146" spans="1:8" x14ac:dyDescent="0.3">
      <c r="A146" s="18">
        <v>84761</v>
      </c>
      <c r="B146" s="20" t="s">
        <v>3008</v>
      </c>
      <c r="C146" s="19">
        <v>1900000</v>
      </c>
      <c r="D146" s="16">
        <v>4</v>
      </c>
      <c r="E146" s="18">
        <v>3.7</v>
      </c>
      <c r="F146" s="17">
        <v>4.0599999999999996</v>
      </c>
      <c r="G146" s="16">
        <v>3.9647000000000001</v>
      </c>
      <c r="H146" s="15">
        <v>1</v>
      </c>
    </row>
    <row r="147" spans="1:8" x14ac:dyDescent="0.3">
      <c r="A147" s="18">
        <v>84991</v>
      </c>
      <c r="B147" s="20" t="s">
        <v>2852</v>
      </c>
      <c r="C147" s="19">
        <v>17700000</v>
      </c>
      <c r="D147" s="16">
        <v>23</v>
      </c>
      <c r="E147" s="18">
        <v>6.13</v>
      </c>
      <c r="F147" s="17">
        <v>8.49</v>
      </c>
      <c r="G147" s="16">
        <v>7.4607999999999999</v>
      </c>
      <c r="H147" s="15">
        <v>2</v>
      </c>
    </row>
    <row r="148" spans="1:8" x14ac:dyDescent="0.3">
      <c r="A148" s="18">
        <v>98024</v>
      </c>
      <c r="B148" s="20" t="s">
        <v>3063</v>
      </c>
      <c r="C148" s="19">
        <v>100000</v>
      </c>
      <c r="D148" s="16">
        <v>1</v>
      </c>
      <c r="E148" s="18">
        <v>145.58000000000001</v>
      </c>
      <c r="F148" s="17">
        <v>145.58000000000001</v>
      </c>
      <c r="G148" s="16">
        <v>145.58000000000001</v>
      </c>
      <c r="H148" s="15">
        <v>1</v>
      </c>
    </row>
    <row r="149" spans="1:8" x14ac:dyDescent="0.3">
      <c r="A149" s="18">
        <v>99582</v>
      </c>
      <c r="B149" s="20" t="s">
        <v>3020</v>
      </c>
      <c r="C149" s="19">
        <v>3100000</v>
      </c>
      <c r="D149" s="16">
        <v>14</v>
      </c>
      <c r="E149" s="18">
        <v>10.83</v>
      </c>
      <c r="F149" s="17">
        <v>17.25</v>
      </c>
      <c r="G149" s="16">
        <v>16.21</v>
      </c>
      <c r="H149" s="15">
        <v>2</v>
      </c>
    </row>
    <row r="150" spans="1:8" ht="16.8" customHeight="1" thickBot="1" x14ac:dyDescent="0.35">
      <c r="A150" s="12">
        <v>99583</v>
      </c>
      <c r="B150" s="14" t="s">
        <v>3048</v>
      </c>
      <c r="C150" s="13">
        <v>23600000</v>
      </c>
      <c r="D150" s="10">
        <v>8</v>
      </c>
      <c r="E150" s="12">
        <v>2.89</v>
      </c>
      <c r="F150" s="11">
        <v>8.4469999999999992</v>
      </c>
      <c r="G150" s="10">
        <v>5.7553999999999998</v>
      </c>
      <c r="H150" s="9">
        <v>2</v>
      </c>
    </row>
    <row r="151" spans="1:8" ht="16.8" customHeight="1" thickBot="1" x14ac:dyDescent="0.35">
      <c r="A151" s="8" t="s">
        <v>2462</v>
      </c>
      <c r="B151" s="4"/>
      <c r="C151" s="7">
        <f>SUM(C5:C150)</f>
        <v>7878300000</v>
      </c>
      <c r="D151" s="6">
        <f>SUM(D5:D150)</f>
        <v>4085</v>
      </c>
      <c r="E151" s="5"/>
      <c r="F151" s="4"/>
      <c r="G151" s="3"/>
      <c r="H151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/>
  <dimension ref="A1:J151"/>
  <sheetViews>
    <sheetView workbookViewId="0">
      <pane ySplit="4" topLeftCell="A132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3064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13163</v>
      </c>
      <c r="B5" s="26" t="s">
        <v>2925</v>
      </c>
      <c r="C5" s="25">
        <v>5800000</v>
      </c>
      <c r="D5" s="22">
        <v>6</v>
      </c>
      <c r="E5" s="24">
        <v>10.84</v>
      </c>
      <c r="F5" s="23">
        <v>11.87</v>
      </c>
      <c r="G5" s="22">
        <v>11.319000000000001</v>
      </c>
      <c r="H5" s="21">
        <v>1</v>
      </c>
    </row>
    <row r="6" spans="1:10" x14ac:dyDescent="0.3">
      <c r="A6" s="18">
        <v>13163</v>
      </c>
      <c r="B6" s="20" t="s">
        <v>2925</v>
      </c>
      <c r="C6" s="19">
        <v>9900000</v>
      </c>
      <c r="D6" s="16">
        <v>8</v>
      </c>
      <c r="E6" s="18">
        <v>12.72</v>
      </c>
      <c r="F6" s="17">
        <v>12.76</v>
      </c>
      <c r="G6" s="16">
        <v>12.7395</v>
      </c>
      <c r="H6" s="15">
        <v>2</v>
      </c>
    </row>
    <row r="7" spans="1:10" x14ac:dyDescent="0.3">
      <c r="A7" s="18">
        <v>14721</v>
      </c>
      <c r="B7" s="20" t="s">
        <v>2930</v>
      </c>
      <c r="C7" s="19">
        <v>600000</v>
      </c>
      <c r="D7" s="16">
        <v>2</v>
      </c>
      <c r="E7" s="18">
        <v>7.11</v>
      </c>
      <c r="F7" s="17">
        <v>7.15</v>
      </c>
      <c r="G7" s="16">
        <v>7.1433</v>
      </c>
      <c r="H7" s="15">
        <v>2</v>
      </c>
    </row>
    <row r="8" spans="1:10" x14ac:dyDescent="0.3">
      <c r="A8" s="18">
        <v>14721</v>
      </c>
      <c r="B8" s="20" t="s">
        <v>2930</v>
      </c>
      <c r="C8" s="19">
        <v>9100000</v>
      </c>
      <c r="D8" s="16">
        <v>11</v>
      </c>
      <c r="E8" s="18">
        <v>8.1199999999999992</v>
      </c>
      <c r="F8" s="17">
        <v>9.34</v>
      </c>
      <c r="G8" s="16">
        <v>8.5187000000000008</v>
      </c>
      <c r="H8" s="15">
        <v>3</v>
      </c>
    </row>
    <row r="9" spans="1:10" x14ac:dyDescent="0.3">
      <c r="A9" s="18">
        <v>15831</v>
      </c>
      <c r="B9" s="20" t="s">
        <v>3065</v>
      </c>
      <c r="C9" s="19">
        <v>2000000</v>
      </c>
      <c r="D9" s="16">
        <v>1</v>
      </c>
      <c r="E9" s="18">
        <v>0.18</v>
      </c>
      <c r="F9" s="17">
        <v>0.18</v>
      </c>
      <c r="G9" s="16">
        <v>0.18</v>
      </c>
      <c r="H9" s="15">
        <v>1</v>
      </c>
    </row>
    <row r="10" spans="1:10" x14ac:dyDescent="0.3">
      <c r="A10" s="18">
        <v>15981</v>
      </c>
      <c r="B10" s="20" t="s">
        <v>3031</v>
      </c>
      <c r="C10" s="19">
        <v>14600000</v>
      </c>
      <c r="D10" s="16">
        <v>19</v>
      </c>
      <c r="E10" s="18">
        <v>8.82</v>
      </c>
      <c r="F10" s="17">
        <v>12.02</v>
      </c>
      <c r="G10" s="16">
        <v>9.9205000000000005</v>
      </c>
      <c r="H10" s="15">
        <v>1</v>
      </c>
    </row>
    <row r="11" spans="1:10" x14ac:dyDescent="0.3">
      <c r="A11" s="18">
        <v>16262</v>
      </c>
      <c r="B11" s="20" t="s">
        <v>3022</v>
      </c>
      <c r="C11" s="19">
        <v>10900000</v>
      </c>
      <c r="D11" s="16">
        <v>20</v>
      </c>
      <c r="E11" s="18">
        <v>7.18</v>
      </c>
      <c r="F11" s="17">
        <v>11.3</v>
      </c>
      <c r="G11" s="16">
        <v>8.8009000000000004</v>
      </c>
      <c r="H11" s="15">
        <v>1</v>
      </c>
    </row>
    <row r="12" spans="1:10" x14ac:dyDescent="0.3">
      <c r="A12" s="18">
        <v>16263</v>
      </c>
      <c r="B12" s="20" t="s">
        <v>2839</v>
      </c>
      <c r="C12" s="19">
        <v>15900000</v>
      </c>
      <c r="D12" s="16">
        <v>13</v>
      </c>
      <c r="E12" s="18">
        <v>7.21</v>
      </c>
      <c r="F12" s="17">
        <v>10.19</v>
      </c>
      <c r="G12" s="16">
        <v>8.2132000000000005</v>
      </c>
      <c r="H12" s="15">
        <v>3</v>
      </c>
    </row>
    <row r="13" spans="1:10" x14ac:dyDescent="0.3">
      <c r="A13" s="18">
        <v>17333</v>
      </c>
      <c r="B13" s="20" t="s">
        <v>2982</v>
      </c>
      <c r="C13" s="19">
        <v>9400000</v>
      </c>
      <c r="D13" s="16">
        <v>13</v>
      </c>
      <c r="E13" s="18">
        <v>4.88</v>
      </c>
      <c r="F13" s="17">
        <v>7.65</v>
      </c>
      <c r="G13" s="16">
        <v>7.1265999999999998</v>
      </c>
      <c r="H13" s="15">
        <v>2</v>
      </c>
    </row>
    <row r="14" spans="1:10" x14ac:dyDescent="0.3">
      <c r="A14" s="18">
        <v>17861</v>
      </c>
      <c r="B14" s="20" t="s">
        <v>2910</v>
      </c>
      <c r="C14" s="19">
        <v>1800000</v>
      </c>
      <c r="D14" s="16">
        <v>2</v>
      </c>
      <c r="E14" s="18">
        <v>11.55</v>
      </c>
      <c r="F14" s="17">
        <v>12.84</v>
      </c>
      <c r="G14" s="16">
        <v>11.621700000000001</v>
      </c>
      <c r="H14" s="15">
        <v>3</v>
      </c>
    </row>
    <row r="15" spans="1:10" x14ac:dyDescent="0.3">
      <c r="A15" s="18">
        <v>17881</v>
      </c>
      <c r="B15" s="20" t="s">
        <v>2972</v>
      </c>
      <c r="C15" s="19">
        <v>3600000</v>
      </c>
      <c r="D15" s="16">
        <v>7</v>
      </c>
      <c r="E15" s="18">
        <v>12.8</v>
      </c>
      <c r="F15" s="17">
        <v>13.72</v>
      </c>
      <c r="G15" s="16">
        <v>13.224399999999999</v>
      </c>
      <c r="H15" s="15">
        <v>3</v>
      </c>
    </row>
    <row r="16" spans="1:10" x14ac:dyDescent="0.3">
      <c r="A16" s="18">
        <v>18155</v>
      </c>
      <c r="B16" s="20" t="s">
        <v>2900</v>
      </c>
      <c r="C16" s="19">
        <v>6000000</v>
      </c>
      <c r="D16" s="16">
        <v>6</v>
      </c>
      <c r="E16" s="18">
        <v>3.3</v>
      </c>
      <c r="F16" s="17">
        <v>5.17</v>
      </c>
      <c r="G16" s="16">
        <v>3.9681999999999999</v>
      </c>
      <c r="H16" s="15">
        <v>2</v>
      </c>
    </row>
    <row r="17" spans="1:8" x14ac:dyDescent="0.3">
      <c r="A17" s="18">
        <v>20067</v>
      </c>
      <c r="B17" s="20" t="s">
        <v>2990</v>
      </c>
      <c r="C17" s="19">
        <v>24200000</v>
      </c>
      <c r="D17" s="16">
        <v>32</v>
      </c>
      <c r="E17" s="18">
        <v>5.0199999999999996</v>
      </c>
      <c r="F17" s="17">
        <v>7.9</v>
      </c>
      <c r="G17" s="16">
        <v>6.7438000000000002</v>
      </c>
      <c r="H17" s="15">
        <v>2</v>
      </c>
    </row>
    <row r="18" spans="1:8" x14ac:dyDescent="0.3">
      <c r="A18" s="18">
        <v>20315</v>
      </c>
      <c r="B18" s="20" t="s">
        <v>2958</v>
      </c>
      <c r="C18" s="19">
        <v>2300000</v>
      </c>
      <c r="D18" s="16">
        <v>5</v>
      </c>
      <c r="E18" s="18">
        <v>10.8</v>
      </c>
      <c r="F18" s="17">
        <v>11.41</v>
      </c>
      <c r="G18" s="16">
        <v>10.9839</v>
      </c>
      <c r="H18" s="15">
        <v>1</v>
      </c>
    </row>
    <row r="19" spans="1:8" x14ac:dyDescent="0.3">
      <c r="A19" s="18">
        <v>20631</v>
      </c>
      <c r="B19" s="20" t="s">
        <v>2862</v>
      </c>
      <c r="C19" s="19">
        <v>10000000</v>
      </c>
      <c r="D19" s="16">
        <v>10</v>
      </c>
      <c r="E19" s="18">
        <v>8.9700000000000006</v>
      </c>
      <c r="F19" s="17">
        <v>10.050000000000001</v>
      </c>
      <c r="G19" s="16">
        <v>9.5850000000000009</v>
      </c>
      <c r="H19" s="15">
        <v>2</v>
      </c>
    </row>
    <row r="20" spans="1:8" x14ac:dyDescent="0.3">
      <c r="A20" s="18">
        <v>20651</v>
      </c>
      <c r="B20" s="20" t="s">
        <v>2917</v>
      </c>
      <c r="C20" s="19">
        <v>8300000</v>
      </c>
      <c r="D20" s="16">
        <v>19</v>
      </c>
      <c r="E20" s="18">
        <v>6.87</v>
      </c>
      <c r="F20" s="17">
        <v>10.210000000000001</v>
      </c>
      <c r="G20" s="16">
        <v>8.2606000000000002</v>
      </c>
      <c r="H20" s="15">
        <v>2</v>
      </c>
    </row>
    <row r="21" spans="1:8" x14ac:dyDescent="0.3">
      <c r="A21" s="18">
        <v>22392</v>
      </c>
      <c r="B21" s="20" t="s">
        <v>2991</v>
      </c>
      <c r="C21" s="19">
        <v>7500000</v>
      </c>
      <c r="D21" s="16">
        <v>7</v>
      </c>
      <c r="E21" s="18">
        <v>2.3199999999999998</v>
      </c>
      <c r="F21" s="17">
        <v>3.29</v>
      </c>
      <c r="G21" s="16">
        <v>3.1006999999999998</v>
      </c>
      <c r="H21" s="15">
        <v>2</v>
      </c>
    </row>
    <row r="22" spans="1:8" x14ac:dyDescent="0.3">
      <c r="A22" s="18">
        <v>233201</v>
      </c>
      <c r="B22" s="20" t="s">
        <v>3045</v>
      </c>
      <c r="C22" s="19">
        <v>2600000</v>
      </c>
      <c r="D22" s="16">
        <v>3</v>
      </c>
      <c r="E22" s="18">
        <v>7.71</v>
      </c>
      <c r="F22" s="17">
        <v>15.18</v>
      </c>
      <c r="G22" s="16">
        <v>9.1464999999999996</v>
      </c>
      <c r="H22" s="15">
        <v>1</v>
      </c>
    </row>
    <row r="23" spans="1:8" x14ac:dyDescent="0.3">
      <c r="A23" s="18">
        <v>23481</v>
      </c>
      <c r="B23" s="20" t="s">
        <v>3032</v>
      </c>
      <c r="C23" s="19">
        <v>18600000</v>
      </c>
      <c r="D23" s="16">
        <v>29</v>
      </c>
      <c r="E23" s="18">
        <v>19.959199999999999</v>
      </c>
      <c r="F23" s="17">
        <v>26.84</v>
      </c>
      <c r="G23" s="16">
        <v>23.565200000000001</v>
      </c>
      <c r="H23" s="15">
        <v>3</v>
      </c>
    </row>
    <row r="24" spans="1:8" x14ac:dyDescent="0.3">
      <c r="A24" s="18">
        <v>23834</v>
      </c>
      <c r="B24" s="20" t="s">
        <v>3033</v>
      </c>
      <c r="C24" s="19">
        <v>57300000</v>
      </c>
      <c r="D24" s="16">
        <v>70</v>
      </c>
      <c r="E24" s="18">
        <v>13.17</v>
      </c>
      <c r="F24" s="17">
        <v>27.05</v>
      </c>
      <c r="G24" s="16">
        <v>19.836300000000001</v>
      </c>
      <c r="H24" s="15">
        <v>1</v>
      </c>
    </row>
    <row r="25" spans="1:8" x14ac:dyDescent="0.3">
      <c r="A25" s="18">
        <v>23834</v>
      </c>
      <c r="B25" s="20" t="s">
        <v>3033</v>
      </c>
      <c r="C25" s="19">
        <v>8800000</v>
      </c>
      <c r="D25" s="16">
        <v>9</v>
      </c>
      <c r="E25" s="18">
        <v>15.65</v>
      </c>
      <c r="F25" s="17">
        <v>27.36</v>
      </c>
      <c r="G25" s="16">
        <v>18.9193</v>
      </c>
      <c r="H25" s="15">
        <v>3</v>
      </c>
    </row>
    <row r="26" spans="1:8" x14ac:dyDescent="0.3">
      <c r="A26" s="18">
        <v>23936</v>
      </c>
      <c r="B26" s="20" t="s">
        <v>3054</v>
      </c>
      <c r="C26" s="19">
        <v>69300000</v>
      </c>
      <c r="D26" s="16">
        <v>16</v>
      </c>
      <c r="E26" s="18">
        <v>0.38</v>
      </c>
      <c r="F26" s="17">
        <v>0.56999999999999995</v>
      </c>
      <c r="G26" s="16">
        <v>0.41799999999999998</v>
      </c>
      <c r="H26" s="15">
        <v>1</v>
      </c>
    </row>
    <row r="27" spans="1:8" x14ac:dyDescent="0.3">
      <c r="A27" s="18">
        <v>24392</v>
      </c>
      <c r="B27" s="20" t="s">
        <v>2918</v>
      </c>
      <c r="C27" s="19">
        <v>102000000</v>
      </c>
      <c r="D27" s="16">
        <v>116</v>
      </c>
      <c r="E27" s="18">
        <v>13.55</v>
      </c>
      <c r="F27" s="17">
        <v>25.07</v>
      </c>
      <c r="G27" s="16">
        <v>19.0715</v>
      </c>
      <c r="H27" s="15">
        <v>2</v>
      </c>
    </row>
    <row r="28" spans="1:8" x14ac:dyDescent="0.3">
      <c r="A28" s="18">
        <v>24565</v>
      </c>
      <c r="B28" s="20" t="s">
        <v>3023</v>
      </c>
      <c r="C28" s="19">
        <v>25100000</v>
      </c>
      <c r="D28" s="16">
        <v>42</v>
      </c>
      <c r="E28" s="18">
        <v>16.79</v>
      </c>
      <c r="F28" s="17">
        <v>36.28</v>
      </c>
      <c r="G28" s="16">
        <v>24.7102</v>
      </c>
      <c r="H28" s="15">
        <v>1</v>
      </c>
    </row>
    <row r="29" spans="1:8" x14ac:dyDescent="0.3">
      <c r="A29" s="18">
        <v>24566</v>
      </c>
      <c r="B29" s="20" t="s">
        <v>2919</v>
      </c>
      <c r="C29" s="19">
        <v>95100000</v>
      </c>
      <c r="D29" s="16">
        <v>80</v>
      </c>
      <c r="E29" s="18">
        <v>25.72</v>
      </c>
      <c r="F29" s="17">
        <v>50.62</v>
      </c>
      <c r="G29" s="16">
        <v>34.206099999999999</v>
      </c>
      <c r="H29" s="15">
        <v>3</v>
      </c>
    </row>
    <row r="30" spans="1:8" x14ac:dyDescent="0.3">
      <c r="A30" s="18">
        <v>24722</v>
      </c>
      <c r="B30" s="20" t="s">
        <v>2983</v>
      </c>
      <c r="C30" s="19">
        <v>21300000</v>
      </c>
      <c r="D30" s="16">
        <v>22</v>
      </c>
      <c r="E30" s="18">
        <v>10.1</v>
      </c>
      <c r="F30" s="17">
        <v>14.67</v>
      </c>
      <c r="G30" s="16">
        <v>12.509600000000001</v>
      </c>
      <c r="H30" s="15">
        <v>2</v>
      </c>
    </row>
    <row r="31" spans="1:8" x14ac:dyDescent="0.3">
      <c r="A31" s="18">
        <v>25282</v>
      </c>
      <c r="B31" s="20" t="s">
        <v>2643</v>
      </c>
      <c r="C31" s="19">
        <v>40000000</v>
      </c>
      <c r="D31" s="16">
        <v>2</v>
      </c>
      <c r="E31" s="18">
        <v>9.6824999999999992</v>
      </c>
      <c r="F31" s="17">
        <v>9.9550000000000001</v>
      </c>
      <c r="G31" s="16">
        <v>9.8187999999999995</v>
      </c>
      <c r="H31" s="15">
        <v>3</v>
      </c>
    </row>
    <row r="32" spans="1:8" x14ac:dyDescent="0.3">
      <c r="A32" s="18">
        <v>25282</v>
      </c>
      <c r="B32" s="20" t="s">
        <v>2643</v>
      </c>
      <c r="C32" s="19">
        <v>45200000</v>
      </c>
      <c r="D32" s="16">
        <v>15</v>
      </c>
      <c r="E32" s="18">
        <v>10.35</v>
      </c>
      <c r="F32" s="17">
        <v>11.46</v>
      </c>
      <c r="G32" s="16">
        <v>10.791499999999999</v>
      </c>
      <c r="H32" s="15">
        <v>5</v>
      </c>
    </row>
    <row r="33" spans="1:8" x14ac:dyDescent="0.3">
      <c r="A33" s="18">
        <v>25391</v>
      </c>
      <c r="B33" s="20" t="s">
        <v>2783</v>
      </c>
      <c r="C33" s="19">
        <v>600000</v>
      </c>
      <c r="D33" s="16">
        <v>3</v>
      </c>
      <c r="E33" s="18">
        <v>14.22</v>
      </c>
      <c r="F33" s="17">
        <v>15.08</v>
      </c>
      <c r="G33" s="16">
        <v>14.9367</v>
      </c>
      <c r="H33" s="15">
        <v>4</v>
      </c>
    </row>
    <row r="34" spans="1:8" x14ac:dyDescent="0.3">
      <c r="A34" s="18">
        <v>25425</v>
      </c>
      <c r="B34" s="20" t="s">
        <v>2879</v>
      </c>
      <c r="C34" s="19">
        <v>25200000</v>
      </c>
      <c r="D34" s="16">
        <v>16</v>
      </c>
      <c r="E34" s="18">
        <v>7.37</v>
      </c>
      <c r="F34" s="17">
        <v>8.5399999999999991</v>
      </c>
      <c r="G34" s="16">
        <v>7.9824000000000002</v>
      </c>
      <c r="H34" s="15">
        <v>1</v>
      </c>
    </row>
    <row r="35" spans="1:8" x14ac:dyDescent="0.3">
      <c r="A35" s="18">
        <v>25425</v>
      </c>
      <c r="B35" s="20" t="s">
        <v>2879</v>
      </c>
      <c r="C35" s="19">
        <v>355200000</v>
      </c>
      <c r="D35" s="16">
        <v>74</v>
      </c>
      <c r="E35" s="18">
        <v>6.31</v>
      </c>
      <c r="F35" s="17">
        <v>7.99</v>
      </c>
      <c r="G35" s="16">
        <v>6.9543999999999997</v>
      </c>
      <c r="H35" s="15">
        <v>3</v>
      </c>
    </row>
    <row r="36" spans="1:8" x14ac:dyDescent="0.3">
      <c r="A36" s="18">
        <v>26095</v>
      </c>
      <c r="B36" s="20" t="s">
        <v>2992</v>
      </c>
      <c r="C36" s="19">
        <v>77100000</v>
      </c>
      <c r="D36" s="16">
        <v>39</v>
      </c>
      <c r="E36" s="18">
        <v>2.34</v>
      </c>
      <c r="F36" s="17">
        <v>3.26</v>
      </c>
      <c r="G36" s="16">
        <v>2.7753999999999999</v>
      </c>
      <c r="H36" s="15">
        <v>2</v>
      </c>
    </row>
    <row r="37" spans="1:8" x14ac:dyDescent="0.3">
      <c r="A37" s="18">
        <v>26106</v>
      </c>
      <c r="B37" s="20" t="s">
        <v>2889</v>
      </c>
      <c r="C37" s="19">
        <v>1000000</v>
      </c>
      <c r="D37" s="16">
        <v>1</v>
      </c>
      <c r="E37" s="18">
        <v>0.63</v>
      </c>
      <c r="F37" s="17">
        <v>0.63</v>
      </c>
      <c r="G37" s="16">
        <v>0.63</v>
      </c>
      <c r="H37" s="15">
        <v>1</v>
      </c>
    </row>
    <row r="38" spans="1:8" x14ac:dyDescent="0.3">
      <c r="A38" s="18">
        <v>26106</v>
      </c>
      <c r="B38" s="20" t="s">
        <v>2889</v>
      </c>
      <c r="C38" s="19">
        <v>44500000</v>
      </c>
      <c r="D38" s="16">
        <v>13</v>
      </c>
      <c r="E38" s="18">
        <v>0.4</v>
      </c>
      <c r="F38" s="17">
        <v>0.87</v>
      </c>
      <c r="G38" s="16">
        <v>0.7056</v>
      </c>
      <c r="H38" s="15">
        <v>2</v>
      </c>
    </row>
    <row r="39" spans="1:8" x14ac:dyDescent="0.3">
      <c r="A39" s="18">
        <v>26183</v>
      </c>
      <c r="B39" s="20" t="s">
        <v>2950</v>
      </c>
      <c r="C39" s="19">
        <v>195400000</v>
      </c>
      <c r="D39" s="16">
        <v>67</v>
      </c>
      <c r="E39" s="18">
        <v>4.0599999999999996</v>
      </c>
      <c r="F39" s="17">
        <v>6.71</v>
      </c>
      <c r="G39" s="16">
        <v>5.5785999999999998</v>
      </c>
      <c r="H39" s="15">
        <v>1</v>
      </c>
    </row>
    <row r="40" spans="1:8" x14ac:dyDescent="0.3">
      <c r="A40" s="18">
        <v>26301</v>
      </c>
      <c r="B40" s="20" t="s">
        <v>2890</v>
      </c>
      <c r="C40" s="19">
        <v>16900000</v>
      </c>
      <c r="D40" s="16">
        <v>6</v>
      </c>
      <c r="E40" s="18">
        <v>4.5</v>
      </c>
      <c r="F40" s="17">
        <v>6.47</v>
      </c>
      <c r="G40" s="16">
        <v>5.4763999999999999</v>
      </c>
      <c r="H40" s="15">
        <v>2</v>
      </c>
    </row>
    <row r="41" spans="1:8" x14ac:dyDescent="0.3">
      <c r="A41" s="18">
        <v>26302</v>
      </c>
      <c r="B41" s="20" t="s">
        <v>2795</v>
      </c>
      <c r="C41" s="19">
        <v>1100000</v>
      </c>
      <c r="D41" s="16">
        <v>2</v>
      </c>
      <c r="E41" s="18">
        <v>5.03</v>
      </c>
      <c r="F41" s="17">
        <v>6.76</v>
      </c>
      <c r="G41" s="16">
        <v>5.1872999999999996</v>
      </c>
      <c r="H41" s="15">
        <v>2</v>
      </c>
    </row>
    <row r="42" spans="1:8" x14ac:dyDescent="0.3">
      <c r="A42" s="18">
        <v>26372</v>
      </c>
      <c r="B42" s="20" t="s">
        <v>3024</v>
      </c>
      <c r="C42" s="19">
        <v>900000</v>
      </c>
      <c r="D42" s="16">
        <v>2</v>
      </c>
      <c r="E42" s="18">
        <v>11.82</v>
      </c>
      <c r="F42" s="17">
        <v>15.23</v>
      </c>
      <c r="G42" s="16">
        <v>13.714399999999999</v>
      </c>
      <c r="H42" s="15">
        <v>1</v>
      </c>
    </row>
    <row r="43" spans="1:8" x14ac:dyDescent="0.3">
      <c r="A43" s="18">
        <v>26413</v>
      </c>
      <c r="B43" s="20" t="s">
        <v>3014</v>
      </c>
      <c r="C43" s="19">
        <v>4300000</v>
      </c>
      <c r="D43" s="16">
        <v>4</v>
      </c>
      <c r="E43" s="18">
        <v>0.36</v>
      </c>
      <c r="F43" s="17">
        <v>0.74</v>
      </c>
      <c r="G43" s="16">
        <v>0.59019999999999995</v>
      </c>
      <c r="H43" s="15">
        <v>1</v>
      </c>
    </row>
    <row r="44" spans="1:8" x14ac:dyDescent="0.3">
      <c r="A44" s="18">
        <v>27072</v>
      </c>
      <c r="B44" s="20" t="s">
        <v>2973</v>
      </c>
      <c r="C44" s="19">
        <v>29500000</v>
      </c>
      <c r="D44" s="16">
        <v>25</v>
      </c>
      <c r="E44" s="18">
        <v>7.79</v>
      </c>
      <c r="F44" s="17">
        <v>10.1</v>
      </c>
      <c r="G44" s="16">
        <v>9.3802000000000003</v>
      </c>
      <c r="H44" s="15">
        <v>2</v>
      </c>
    </row>
    <row r="45" spans="1:8" x14ac:dyDescent="0.3">
      <c r="A45" s="18">
        <v>27291</v>
      </c>
      <c r="B45" s="20" t="s">
        <v>2830</v>
      </c>
      <c r="C45" s="19">
        <v>85400000</v>
      </c>
      <c r="D45" s="16">
        <v>67</v>
      </c>
      <c r="E45" s="18">
        <v>5.89</v>
      </c>
      <c r="F45" s="17">
        <v>8.51</v>
      </c>
      <c r="G45" s="16">
        <v>7.2047999999999996</v>
      </c>
      <c r="H45" s="15">
        <v>2</v>
      </c>
    </row>
    <row r="46" spans="1:8" x14ac:dyDescent="0.3">
      <c r="A46" s="18">
        <v>27481</v>
      </c>
      <c r="B46" s="20" t="s">
        <v>2785</v>
      </c>
      <c r="C46" s="19">
        <v>27400000</v>
      </c>
      <c r="D46" s="16">
        <v>19</v>
      </c>
      <c r="E46" s="18">
        <v>3.42</v>
      </c>
      <c r="F46" s="17">
        <v>6.5</v>
      </c>
      <c r="G46" s="16">
        <v>4.4596</v>
      </c>
      <c r="H46" s="15">
        <v>2</v>
      </c>
    </row>
    <row r="47" spans="1:8" x14ac:dyDescent="0.3">
      <c r="A47" s="18">
        <v>28885</v>
      </c>
      <c r="B47" s="20" t="s">
        <v>2901</v>
      </c>
      <c r="C47" s="19">
        <v>1300000</v>
      </c>
      <c r="D47" s="16">
        <v>4</v>
      </c>
      <c r="E47" s="18">
        <v>15.25</v>
      </c>
      <c r="F47" s="17">
        <v>18.72</v>
      </c>
      <c r="G47" s="16">
        <v>17.75</v>
      </c>
      <c r="H47" s="15">
        <v>1</v>
      </c>
    </row>
    <row r="48" spans="1:8" x14ac:dyDescent="0.3">
      <c r="A48" s="18">
        <v>28886</v>
      </c>
      <c r="B48" s="20" t="s">
        <v>2737</v>
      </c>
      <c r="C48" s="19">
        <v>34000000</v>
      </c>
      <c r="D48" s="16">
        <v>38</v>
      </c>
      <c r="E48" s="18">
        <v>5.93</v>
      </c>
      <c r="F48" s="17">
        <v>8.51</v>
      </c>
      <c r="G48" s="16">
        <v>7.1337999999999999</v>
      </c>
      <c r="H48" s="15">
        <v>2</v>
      </c>
    </row>
    <row r="49" spans="1:8" x14ac:dyDescent="0.3">
      <c r="A49" s="18">
        <v>30163</v>
      </c>
      <c r="B49" s="20" t="s">
        <v>2940</v>
      </c>
      <c r="C49" s="19">
        <v>14100000</v>
      </c>
      <c r="D49" s="16">
        <v>23</v>
      </c>
      <c r="E49" s="18">
        <v>14.16</v>
      </c>
      <c r="F49" s="17">
        <v>19.12</v>
      </c>
      <c r="G49" s="16">
        <v>17.738499999999998</v>
      </c>
      <c r="H49" s="15">
        <v>3</v>
      </c>
    </row>
    <row r="50" spans="1:8" x14ac:dyDescent="0.3">
      <c r="A50" s="18">
        <v>30366</v>
      </c>
      <c r="B50" s="20" t="s">
        <v>2952</v>
      </c>
      <c r="C50" s="19">
        <v>37500000</v>
      </c>
      <c r="D50" s="16">
        <v>19</v>
      </c>
      <c r="E50" s="18">
        <v>9.7899999999999991</v>
      </c>
      <c r="F50" s="17">
        <v>18.399999999999999</v>
      </c>
      <c r="G50" s="16">
        <v>16.599900000000002</v>
      </c>
      <c r="H50" s="15">
        <v>3</v>
      </c>
    </row>
    <row r="51" spans="1:8" x14ac:dyDescent="0.3">
      <c r="A51" s="18">
        <v>30453</v>
      </c>
      <c r="B51" s="20" t="s">
        <v>2931</v>
      </c>
      <c r="C51" s="19">
        <v>40400000</v>
      </c>
      <c r="D51" s="16">
        <v>37</v>
      </c>
      <c r="E51" s="18">
        <v>9.7799999999999994</v>
      </c>
      <c r="F51" s="17">
        <v>14.33</v>
      </c>
      <c r="G51" s="16">
        <v>11.2186</v>
      </c>
      <c r="H51" s="15">
        <v>2</v>
      </c>
    </row>
    <row r="52" spans="1:8" x14ac:dyDescent="0.3">
      <c r="A52" s="18">
        <v>30881</v>
      </c>
      <c r="B52" s="20" t="s">
        <v>2927</v>
      </c>
      <c r="C52" s="19">
        <v>1000000</v>
      </c>
      <c r="D52" s="16">
        <v>1</v>
      </c>
      <c r="E52" s="18">
        <v>22.42</v>
      </c>
      <c r="F52" s="17">
        <v>22.42</v>
      </c>
      <c r="G52" s="16">
        <v>22.42</v>
      </c>
      <c r="H52" s="15">
        <v>2</v>
      </c>
    </row>
    <row r="53" spans="1:8" x14ac:dyDescent="0.3">
      <c r="A53" s="18">
        <v>31881</v>
      </c>
      <c r="B53" s="20" t="s">
        <v>2840</v>
      </c>
      <c r="C53" s="19">
        <v>11500000</v>
      </c>
      <c r="D53" s="16">
        <v>27</v>
      </c>
      <c r="E53" s="18">
        <v>6.89</v>
      </c>
      <c r="F53" s="17">
        <v>10.1</v>
      </c>
      <c r="G53" s="16">
        <v>8.5383999999999993</v>
      </c>
      <c r="H53" s="15">
        <v>3</v>
      </c>
    </row>
    <row r="54" spans="1:8" x14ac:dyDescent="0.3">
      <c r="A54" s="18">
        <v>32606</v>
      </c>
      <c r="B54" s="20" t="s">
        <v>2987</v>
      </c>
      <c r="C54" s="19">
        <v>39300000</v>
      </c>
      <c r="D54" s="16">
        <v>47</v>
      </c>
      <c r="E54" s="18">
        <v>29.73</v>
      </c>
      <c r="F54" s="17">
        <v>46.69</v>
      </c>
      <c r="G54" s="16">
        <v>35.214500000000001</v>
      </c>
      <c r="H54" s="15">
        <v>3</v>
      </c>
    </row>
    <row r="55" spans="1:8" x14ac:dyDescent="0.3">
      <c r="A55" s="18">
        <v>32722</v>
      </c>
      <c r="B55" s="20" t="s">
        <v>2997</v>
      </c>
      <c r="C55" s="19">
        <v>1100000</v>
      </c>
      <c r="D55" s="16">
        <v>2</v>
      </c>
      <c r="E55" s="18">
        <v>1.79</v>
      </c>
      <c r="F55" s="17">
        <v>2.0499999999999998</v>
      </c>
      <c r="G55" s="16">
        <v>2.0264000000000002</v>
      </c>
      <c r="H55" s="15">
        <v>2</v>
      </c>
    </row>
    <row r="56" spans="1:8" x14ac:dyDescent="0.3">
      <c r="A56" s="18">
        <v>33243</v>
      </c>
      <c r="B56" s="20" t="s">
        <v>3025</v>
      </c>
      <c r="C56" s="19">
        <v>8300000</v>
      </c>
      <c r="D56" s="16">
        <v>12</v>
      </c>
      <c r="E56" s="18">
        <v>30.07</v>
      </c>
      <c r="F56" s="17">
        <v>52.62</v>
      </c>
      <c r="G56" s="16">
        <v>41.814599999999999</v>
      </c>
      <c r="H56" s="15">
        <v>3</v>
      </c>
    </row>
    <row r="57" spans="1:8" x14ac:dyDescent="0.3">
      <c r="A57" s="18">
        <v>33382</v>
      </c>
      <c r="B57" s="20" t="s">
        <v>2881</v>
      </c>
      <c r="C57" s="19">
        <v>14500000</v>
      </c>
      <c r="D57" s="16">
        <v>24</v>
      </c>
      <c r="E57" s="18">
        <v>15.22</v>
      </c>
      <c r="F57" s="17">
        <v>29.81</v>
      </c>
      <c r="G57" s="16">
        <v>20.3873</v>
      </c>
      <c r="H57" s="15">
        <v>3</v>
      </c>
    </row>
    <row r="58" spans="1:8" x14ac:dyDescent="0.3">
      <c r="A58" s="18">
        <v>33462</v>
      </c>
      <c r="B58" s="20" t="s">
        <v>2998</v>
      </c>
      <c r="C58" s="19">
        <v>5000000</v>
      </c>
      <c r="D58" s="16">
        <v>2</v>
      </c>
      <c r="E58" s="18">
        <v>6.4313000000000002</v>
      </c>
      <c r="F58" s="17">
        <v>6.47</v>
      </c>
      <c r="G58" s="16">
        <v>6.4390000000000001</v>
      </c>
      <c r="H58" s="15">
        <v>2</v>
      </c>
    </row>
    <row r="59" spans="1:8" x14ac:dyDescent="0.3">
      <c r="A59" s="18">
        <v>34131</v>
      </c>
      <c r="B59" s="20" t="s">
        <v>3004</v>
      </c>
      <c r="C59" s="19">
        <v>62200000</v>
      </c>
      <c r="D59" s="16">
        <v>42</v>
      </c>
      <c r="E59" s="18">
        <v>6.17</v>
      </c>
      <c r="F59" s="17">
        <v>10.87</v>
      </c>
      <c r="G59" s="16">
        <v>7.8982000000000001</v>
      </c>
      <c r="H59" s="15">
        <v>1</v>
      </c>
    </row>
    <row r="60" spans="1:8" x14ac:dyDescent="0.3">
      <c r="A60" s="18">
        <v>34131</v>
      </c>
      <c r="B60" s="20" t="s">
        <v>3004</v>
      </c>
      <c r="C60" s="19">
        <v>19700000</v>
      </c>
      <c r="D60" s="16">
        <v>18</v>
      </c>
      <c r="E60" s="18">
        <v>7.12</v>
      </c>
      <c r="F60" s="17">
        <v>10.53</v>
      </c>
      <c r="G60" s="16">
        <v>8.4749999999999996</v>
      </c>
      <c r="H60" s="15">
        <v>2</v>
      </c>
    </row>
    <row r="61" spans="1:8" x14ac:dyDescent="0.3">
      <c r="A61" s="18">
        <v>35263</v>
      </c>
      <c r="B61" s="20" t="s">
        <v>3060</v>
      </c>
      <c r="C61" s="19">
        <v>2100000</v>
      </c>
      <c r="D61" s="16">
        <v>6</v>
      </c>
      <c r="E61" s="18">
        <v>22.15</v>
      </c>
      <c r="F61" s="17">
        <v>28.48</v>
      </c>
      <c r="G61" s="16">
        <v>23.222799999999999</v>
      </c>
      <c r="H61" s="15">
        <v>1</v>
      </c>
    </row>
    <row r="62" spans="1:8" x14ac:dyDescent="0.3">
      <c r="A62" s="18">
        <v>35264</v>
      </c>
      <c r="B62" s="20" t="s">
        <v>2752</v>
      </c>
      <c r="C62" s="19">
        <v>106900000</v>
      </c>
      <c r="D62" s="16">
        <v>89</v>
      </c>
      <c r="E62" s="18">
        <v>15.74</v>
      </c>
      <c r="F62" s="17">
        <v>26.79</v>
      </c>
      <c r="G62" s="16">
        <v>22.446100000000001</v>
      </c>
      <c r="H62" s="15">
        <v>3</v>
      </c>
    </row>
    <row r="63" spans="1:8" x14ac:dyDescent="0.3">
      <c r="A63" s="18">
        <v>35942</v>
      </c>
      <c r="B63" s="20" t="s">
        <v>3026</v>
      </c>
      <c r="C63" s="19">
        <v>4500000</v>
      </c>
      <c r="D63" s="16">
        <v>7</v>
      </c>
      <c r="E63" s="18">
        <v>3.16</v>
      </c>
      <c r="F63" s="17">
        <v>3.73</v>
      </c>
      <c r="G63" s="16">
        <v>3.4176000000000002</v>
      </c>
      <c r="H63" s="15">
        <v>1</v>
      </c>
    </row>
    <row r="64" spans="1:8" x14ac:dyDescent="0.3">
      <c r="A64" s="18">
        <v>35961</v>
      </c>
      <c r="B64" s="20" t="s">
        <v>2885</v>
      </c>
      <c r="C64" s="19">
        <v>34900000</v>
      </c>
      <c r="D64" s="16">
        <v>52</v>
      </c>
      <c r="E64" s="18">
        <v>11.15</v>
      </c>
      <c r="F64" s="17">
        <v>16.97</v>
      </c>
      <c r="G64" s="16">
        <v>13.6416</v>
      </c>
      <c r="H64" s="15">
        <v>3</v>
      </c>
    </row>
    <row r="65" spans="1:8" x14ac:dyDescent="0.3">
      <c r="A65" s="18">
        <v>36171</v>
      </c>
      <c r="B65" s="20" t="s">
        <v>2824</v>
      </c>
      <c r="C65" s="19">
        <v>364300000</v>
      </c>
      <c r="D65" s="16">
        <v>67</v>
      </c>
      <c r="E65" s="18">
        <v>7.09</v>
      </c>
      <c r="F65" s="17">
        <v>8.2899999999999991</v>
      </c>
      <c r="G65" s="16">
        <v>7.6147</v>
      </c>
      <c r="H65" s="15">
        <v>3</v>
      </c>
    </row>
    <row r="66" spans="1:8" x14ac:dyDescent="0.3">
      <c r="A66" s="18">
        <v>36252</v>
      </c>
      <c r="B66" s="20" t="s">
        <v>3046</v>
      </c>
      <c r="C66" s="19">
        <v>1000000</v>
      </c>
      <c r="D66" s="16">
        <v>1</v>
      </c>
      <c r="E66" s="18">
        <v>1.655</v>
      </c>
      <c r="F66" s="17">
        <v>1.655</v>
      </c>
      <c r="G66" s="16">
        <v>1.655</v>
      </c>
      <c r="H66" s="15">
        <v>1</v>
      </c>
    </row>
    <row r="67" spans="1:8" x14ac:dyDescent="0.3">
      <c r="A67" s="18">
        <v>36802</v>
      </c>
      <c r="B67" s="20" t="s">
        <v>3034</v>
      </c>
      <c r="C67" s="19">
        <v>2400000</v>
      </c>
      <c r="D67" s="16">
        <v>6</v>
      </c>
      <c r="E67" s="18">
        <v>40.78</v>
      </c>
      <c r="F67" s="17">
        <v>55.28</v>
      </c>
      <c r="G67" s="16">
        <v>51.430399999999999</v>
      </c>
      <c r="H67" s="15">
        <v>3</v>
      </c>
    </row>
    <row r="68" spans="1:8" x14ac:dyDescent="0.3">
      <c r="A68" s="18">
        <v>36892</v>
      </c>
      <c r="B68" s="20" t="s">
        <v>3005</v>
      </c>
      <c r="C68" s="19">
        <v>4300000</v>
      </c>
      <c r="D68" s="16">
        <v>2</v>
      </c>
      <c r="E68" s="18">
        <v>1.17</v>
      </c>
      <c r="F68" s="17">
        <v>1.3</v>
      </c>
      <c r="G68" s="16">
        <v>1.2093</v>
      </c>
      <c r="H68" s="15">
        <v>1</v>
      </c>
    </row>
    <row r="69" spans="1:8" x14ac:dyDescent="0.3">
      <c r="A69" s="18">
        <v>36892</v>
      </c>
      <c r="B69" s="20" t="s">
        <v>3005</v>
      </c>
      <c r="C69" s="19">
        <v>237700000</v>
      </c>
      <c r="D69" s="16">
        <v>56</v>
      </c>
      <c r="E69" s="18">
        <v>1.1299999999999999</v>
      </c>
      <c r="F69" s="17">
        <v>2.16</v>
      </c>
      <c r="G69" s="16">
        <v>1.6383000000000001</v>
      </c>
      <c r="H69" s="15">
        <v>2</v>
      </c>
    </row>
    <row r="70" spans="1:8" x14ac:dyDescent="0.3">
      <c r="A70" s="18">
        <v>37072</v>
      </c>
      <c r="B70" s="20" t="s">
        <v>2966</v>
      </c>
      <c r="C70" s="19">
        <v>3700000</v>
      </c>
      <c r="D70" s="16">
        <v>5</v>
      </c>
      <c r="E70" s="18">
        <v>24.74</v>
      </c>
      <c r="F70" s="17">
        <v>39.85</v>
      </c>
      <c r="G70" s="16">
        <v>25.619199999999999</v>
      </c>
      <c r="H70" s="15">
        <v>2</v>
      </c>
    </row>
    <row r="71" spans="1:8" x14ac:dyDescent="0.3">
      <c r="A71" s="18">
        <v>37101</v>
      </c>
      <c r="B71" s="20" t="s">
        <v>2869</v>
      </c>
      <c r="C71" s="19">
        <v>200000</v>
      </c>
      <c r="D71" s="16">
        <v>1</v>
      </c>
      <c r="E71" s="18">
        <v>8.39</v>
      </c>
      <c r="F71" s="17">
        <v>8.39</v>
      </c>
      <c r="G71" s="16">
        <v>8.39</v>
      </c>
      <c r="H71" s="15">
        <v>2</v>
      </c>
    </row>
    <row r="72" spans="1:8" x14ac:dyDescent="0.3">
      <c r="A72" s="18">
        <v>41292</v>
      </c>
      <c r="B72" s="20" t="s">
        <v>3061</v>
      </c>
      <c r="C72" s="19">
        <v>5000000</v>
      </c>
      <c r="D72" s="16">
        <v>3</v>
      </c>
      <c r="E72" s="18">
        <v>0.2</v>
      </c>
      <c r="F72" s="17">
        <v>0.23</v>
      </c>
      <c r="G72" s="16">
        <v>0.224</v>
      </c>
      <c r="H72" s="15">
        <v>1</v>
      </c>
    </row>
    <row r="73" spans="1:8" x14ac:dyDescent="0.3">
      <c r="A73" s="18">
        <v>41293</v>
      </c>
      <c r="B73" s="20" t="s">
        <v>2856</v>
      </c>
      <c r="C73" s="19">
        <v>25800000</v>
      </c>
      <c r="D73" s="16">
        <v>23</v>
      </c>
      <c r="E73" s="18">
        <v>6.08</v>
      </c>
      <c r="F73" s="17">
        <v>7.33</v>
      </c>
      <c r="G73" s="16">
        <v>6.7796000000000003</v>
      </c>
      <c r="H73" s="15">
        <v>3</v>
      </c>
    </row>
    <row r="74" spans="1:8" x14ac:dyDescent="0.3">
      <c r="A74" s="18">
        <v>41414</v>
      </c>
      <c r="B74" s="20" t="s">
        <v>2892</v>
      </c>
      <c r="C74" s="19">
        <v>13500000</v>
      </c>
      <c r="D74" s="16">
        <v>13</v>
      </c>
      <c r="E74" s="18">
        <v>4.8600000000000003</v>
      </c>
      <c r="F74" s="17">
        <v>6.43</v>
      </c>
      <c r="G74" s="16">
        <v>5.6849999999999996</v>
      </c>
      <c r="H74" s="15">
        <v>3</v>
      </c>
    </row>
    <row r="75" spans="1:8" x14ac:dyDescent="0.3">
      <c r="A75" s="18">
        <v>41421</v>
      </c>
      <c r="B75" s="20" t="s">
        <v>3040</v>
      </c>
      <c r="C75" s="19">
        <v>25700000</v>
      </c>
      <c r="D75" s="16">
        <v>31</v>
      </c>
      <c r="E75" s="18">
        <v>10.69</v>
      </c>
      <c r="F75" s="17">
        <v>24.5</v>
      </c>
      <c r="G75" s="16">
        <v>12.9993</v>
      </c>
      <c r="H75" s="15">
        <v>2</v>
      </c>
    </row>
    <row r="76" spans="1:8" x14ac:dyDescent="0.3">
      <c r="A76" s="18">
        <v>41422</v>
      </c>
      <c r="B76" s="20" t="s">
        <v>3035</v>
      </c>
      <c r="C76" s="19">
        <v>43300000</v>
      </c>
      <c r="D76" s="16">
        <v>35</v>
      </c>
      <c r="E76" s="18">
        <v>10.65</v>
      </c>
      <c r="F76" s="17">
        <v>24.3</v>
      </c>
      <c r="G76" s="16">
        <v>14.6844</v>
      </c>
      <c r="H76" s="15">
        <v>2</v>
      </c>
    </row>
    <row r="77" spans="1:8" x14ac:dyDescent="0.3">
      <c r="A77" s="18">
        <v>41551</v>
      </c>
      <c r="B77" s="20" t="s">
        <v>2870</v>
      </c>
      <c r="C77" s="19">
        <v>6300000</v>
      </c>
      <c r="D77" s="16">
        <v>16</v>
      </c>
      <c r="E77" s="18">
        <v>11.93</v>
      </c>
      <c r="F77" s="17">
        <v>20.03</v>
      </c>
      <c r="G77" s="16">
        <v>14.8146</v>
      </c>
      <c r="H77" s="15">
        <v>2</v>
      </c>
    </row>
    <row r="78" spans="1:8" x14ac:dyDescent="0.3">
      <c r="A78" s="18">
        <v>41643</v>
      </c>
      <c r="B78" s="20" t="s">
        <v>3012</v>
      </c>
      <c r="C78" s="19">
        <v>11900000</v>
      </c>
      <c r="D78" s="16">
        <v>21</v>
      </c>
      <c r="E78" s="18">
        <v>7.77</v>
      </c>
      <c r="F78" s="17">
        <v>10.99</v>
      </c>
      <c r="G78" s="16">
        <v>9.9297000000000004</v>
      </c>
      <c r="H78" s="15">
        <v>1</v>
      </c>
    </row>
    <row r="79" spans="1:8" x14ac:dyDescent="0.3">
      <c r="A79" s="18">
        <v>41671</v>
      </c>
      <c r="B79" s="20" t="s">
        <v>3047</v>
      </c>
      <c r="C79" s="19">
        <v>25300000</v>
      </c>
      <c r="D79" s="16">
        <v>17</v>
      </c>
      <c r="E79" s="18">
        <v>1.98</v>
      </c>
      <c r="F79" s="17">
        <v>4.09</v>
      </c>
      <c r="G79" s="16">
        <v>2.5327999999999999</v>
      </c>
      <c r="H79" s="15">
        <v>1</v>
      </c>
    </row>
    <row r="80" spans="1:8" x14ac:dyDescent="0.3">
      <c r="A80" s="18">
        <v>41901</v>
      </c>
      <c r="B80" s="20" t="s">
        <v>2967</v>
      </c>
      <c r="C80" s="19">
        <v>74600000</v>
      </c>
      <c r="D80" s="16">
        <v>54</v>
      </c>
      <c r="E80" s="18">
        <v>5.95</v>
      </c>
      <c r="F80" s="17">
        <v>23.840699999999998</v>
      </c>
      <c r="G80" s="16">
        <v>15.072699999999999</v>
      </c>
      <c r="H80" s="15">
        <v>1</v>
      </c>
    </row>
    <row r="81" spans="1:8" x14ac:dyDescent="0.3">
      <c r="A81" s="18">
        <v>43068</v>
      </c>
      <c r="B81" s="20" t="s">
        <v>2778</v>
      </c>
      <c r="C81" s="19">
        <v>9800000</v>
      </c>
      <c r="D81" s="16">
        <v>18</v>
      </c>
      <c r="E81" s="18">
        <v>8.2100000000000009</v>
      </c>
      <c r="F81" s="17">
        <v>9.4</v>
      </c>
      <c r="G81" s="16">
        <v>8.6341999999999999</v>
      </c>
      <c r="H81" s="15">
        <v>3</v>
      </c>
    </row>
    <row r="82" spans="1:8" x14ac:dyDescent="0.3">
      <c r="A82" s="18">
        <v>43069</v>
      </c>
      <c r="B82" s="20" t="s">
        <v>2746</v>
      </c>
      <c r="C82" s="19">
        <v>2600000</v>
      </c>
      <c r="D82" s="16">
        <v>9</v>
      </c>
      <c r="E82" s="18">
        <v>6.83</v>
      </c>
      <c r="F82" s="17">
        <v>8.6999999999999993</v>
      </c>
      <c r="G82" s="16">
        <v>8.0261999999999993</v>
      </c>
      <c r="H82" s="15">
        <v>3</v>
      </c>
    </row>
    <row r="83" spans="1:8" x14ac:dyDescent="0.3">
      <c r="A83" s="18">
        <v>44162</v>
      </c>
      <c r="B83" s="20" t="s">
        <v>2857</v>
      </c>
      <c r="C83" s="19">
        <v>189600000</v>
      </c>
      <c r="D83" s="16">
        <v>29</v>
      </c>
      <c r="E83" s="18">
        <v>4.7699999999999996</v>
      </c>
      <c r="F83" s="17">
        <v>9.8000000000000007</v>
      </c>
      <c r="G83" s="16">
        <v>6.1120000000000001</v>
      </c>
      <c r="H83" s="15">
        <v>3</v>
      </c>
    </row>
    <row r="84" spans="1:8" x14ac:dyDescent="0.3">
      <c r="A84" s="18">
        <v>44381</v>
      </c>
      <c r="B84" s="20" t="s">
        <v>2849</v>
      </c>
      <c r="C84" s="19">
        <v>41400000</v>
      </c>
      <c r="D84" s="16">
        <v>52</v>
      </c>
      <c r="E84" s="18">
        <v>9.64</v>
      </c>
      <c r="F84" s="17">
        <v>13.04</v>
      </c>
      <c r="G84" s="16">
        <v>11.28</v>
      </c>
      <c r="H84" s="15">
        <v>3</v>
      </c>
    </row>
    <row r="85" spans="1:8" x14ac:dyDescent="0.3">
      <c r="A85" s="18">
        <v>45414</v>
      </c>
      <c r="B85" s="20" t="s">
        <v>2942</v>
      </c>
      <c r="C85" s="19">
        <v>1500000</v>
      </c>
      <c r="D85" s="16">
        <v>3</v>
      </c>
      <c r="E85" s="18">
        <v>8.67</v>
      </c>
      <c r="F85" s="17">
        <v>9.48</v>
      </c>
      <c r="G85" s="16">
        <v>9.1946999999999992</v>
      </c>
      <c r="H85" s="15">
        <v>2</v>
      </c>
    </row>
    <row r="86" spans="1:8" x14ac:dyDescent="0.3">
      <c r="A86" s="18">
        <v>45511</v>
      </c>
      <c r="B86" s="20" t="s">
        <v>2999</v>
      </c>
      <c r="C86" s="19">
        <v>18700000</v>
      </c>
      <c r="D86" s="16">
        <v>19</v>
      </c>
      <c r="E86" s="18">
        <v>17.989999999999998</v>
      </c>
      <c r="F86" s="17">
        <v>19.18</v>
      </c>
      <c r="G86" s="16">
        <v>18.482900000000001</v>
      </c>
      <c r="H86" s="15">
        <v>1</v>
      </c>
    </row>
    <row r="87" spans="1:8" x14ac:dyDescent="0.3">
      <c r="A87" s="18">
        <v>45511</v>
      </c>
      <c r="B87" s="20" t="s">
        <v>2999</v>
      </c>
      <c r="C87" s="19">
        <v>72800000</v>
      </c>
      <c r="D87" s="16">
        <v>64</v>
      </c>
      <c r="E87" s="18">
        <v>15.9918</v>
      </c>
      <c r="F87" s="17">
        <v>25.25</v>
      </c>
      <c r="G87" s="16">
        <v>20.1539</v>
      </c>
      <c r="H87" s="15">
        <v>2</v>
      </c>
    </row>
    <row r="88" spans="1:8" x14ac:dyDescent="0.3">
      <c r="A88" s="18">
        <v>45551</v>
      </c>
      <c r="B88" s="20" t="s">
        <v>2974</v>
      </c>
      <c r="C88" s="19">
        <v>600000</v>
      </c>
      <c r="D88" s="16">
        <v>1</v>
      </c>
      <c r="E88" s="18">
        <v>0.44</v>
      </c>
      <c r="F88" s="17">
        <v>0.44</v>
      </c>
      <c r="G88" s="16">
        <v>0.44</v>
      </c>
      <c r="H88" s="15">
        <v>1</v>
      </c>
    </row>
    <row r="89" spans="1:8" x14ac:dyDescent="0.3">
      <c r="A89" s="18">
        <v>45601</v>
      </c>
      <c r="B89" s="20" t="s">
        <v>3006</v>
      </c>
      <c r="C89" s="19">
        <v>97500000</v>
      </c>
      <c r="D89" s="16">
        <v>39</v>
      </c>
      <c r="E89" s="18">
        <v>9.7100000000000009</v>
      </c>
      <c r="F89" s="17">
        <v>16.510000000000002</v>
      </c>
      <c r="G89" s="16">
        <v>14.1592</v>
      </c>
      <c r="H89" s="15">
        <v>2</v>
      </c>
    </row>
    <row r="90" spans="1:8" x14ac:dyDescent="0.3">
      <c r="A90" s="18">
        <v>45631</v>
      </c>
      <c r="B90" s="20" t="s">
        <v>2935</v>
      </c>
      <c r="C90" s="19">
        <v>1000000</v>
      </c>
      <c r="D90" s="16">
        <v>1</v>
      </c>
      <c r="E90" s="18">
        <v>5.27</v>
      </c>
      <c r="F90" s="17">
        <v>5.27</v>
      </c>
      <c r="G90" s="16">
        <v>5.27</v>
      </c>
      <c r="H90" s="15">
        <v>2</v>
      </c>
    </row>
    <row r="91" spans="1:8" x14ac:dyDescent="0.3">
      <c r="A91" s="18">
        <v>45661</v>
      </c>
      <c r="B91" s="20" t="s">
        <v>2674</v>
      </c>
      <c r="C91" s="19">
        <v>10700000</v>
      </c>
      <c r="D91" s="16">
        <v>17</v>
      </c>
      <c r="E91" s="18">
        <v>11.78</v>
      </c>
      <c r="F91" s="17">
        <v>15.67</v>
      </c>
      <c r="G91" s="16">
        <v>13.6075</v>
      </c>
      <c r="H91" s="15">
        <v>3</v>
      </c>
    </row>
    <row r="92" spans="1:8" x14ac:dyDescent="0.3">
      <c r="A92" s="18">
        <v>47145</v>
      </c>
      <c r="B92" s="20" t="s">
        <v>2961</v>
      </c>
      <c r="C92" s="19">
        <v>28100000</v>
      </c>
      <c r="D92" s="16">
        <v>43</v>
      </c>
      <c r="E92" s="18">
        <v>12.0456</v>
      </c>
      <c r="F92" s="17">
        <v>20.29</v>
      </c>
      <c r="G92" s="16">
        <v>17.437799999999999</v>
      </c>
      <c r="H92" s="15">
        <v>1</v>
      </c>
    </row>
    <row r="93" spans="1:8" x14ac:dyDescent="0.3">
      <c r="A93" s="18">
        <v>47162</v>
      </c>
      <c r="B93" s="20" t="s">
        <v>2893</v>
      </c>
      <c r="C93" s="19">
        <v>35000000</v>
      </c>
      <c r="D93" s="16">
        <v>30</v>
      </c>
      <c r="E93" s="18">
        <v>5.98</v>
      </c>
      <c r="F93" s="17">
        <v>11.96</v>
      </c>
      <c r="G93" s="16">
        <v>8.4451999999999998</v>
      </c>
      <c r="H93" s="15">
        <v>3</v>
      </c>
    </row>
    <row r="94" spans="1:8" x14ac:dyDescent="0.3">
      <c r="A94" s="18">
        <v>47202</v>
      </c>
      <c r="B94" s="20" t="s">
        <v>2632</v>
      </c>
      <c r="C94" s="19">
        <v>4300000</v>
      </c>
      <c r="D94" s="16">
        <v>9</v>
      </c>
      <c r="E94" s="18">
        <v>8.27</v>
      </c>
      <c r="F94" s="17">
        <v>9.26</v>
      </c>
      <c r="G94" s="16">
        <v>8.7253000000000007</v>
      </c>
      <c r="H94" s="15">
        <v>5</v>
      </c>
    </row>
    <row r="95" spans="1:8" x14ac:dyDescent="0.3">
      <c r="A95" s="18">
        <v>47352</v>
      </c>
      <c r="B95" s="20" t="s">
        <v>3057</v>
      </c>
      <c r="C95" s="19">
        <v>500000</v>
      </c>
      <c r="D95" s="16">
        <v>1</v>
      </c>
      <c r="E95" s="18">
        <v>15.29</v>
      </c>
      <c r="F95" s="17">
        <v>15.29</v>
      </c>
      <c r="G95" s="16">
        <v>15.29</v>
      </c>
      <c r="H95" s="15">
        <v>1</v>
      </c>
    </row>
    <row r="96" spans="1:8" x14ac:dyDescent="0.3">
      <c r="A96" s="18">
        <v>47352</v>
      </c>
      <c r="B96" s="20" t="s">
        <v>3057</v>
      </c>
      <c r="C96" s="19">
        <v>500000</v>
      </c>
      <c r="D96" s="16">
        <v>1</v>
      </c>
      <c r="E96" s="18">
        <v>14.91</v>
      </c>
      <c r="F96" s="17">
        <v>14.91</v>
      </c>
      <c r="G96" s="16">
        <v>14.91</v>
      </c>
      <c r="H96" s="15">
        <v>2</v>
      </c>
    </row>
    <row r="97" spans="1:8" x14ac:dyDescent="0.3">
      <c r="A97" s="18">
        <v>47363</v>
      </c>
      <c r="B97" s="20" t="s">
        <v>2850</v>
      </c>
      <c r="C97" s="19">
        <v>100600000</v>
      </c>
      <c r="D97" s="16">
        <v>88</v>
      </c>
      <c r="E97" s="18">
        <v>14.9</v>
      </c>
      <c r="F97" s="17">
        <v>18.82</v>
      </c>
      <c r="G97" s="16">
        <v>16.485900000000001</v>
      </c>
      <c r="H97" s="15">
        <v>3</v>
      </c>
    </row>
    <row r="98" spans="1:8" x14ac:dyDescent="0.3">
      <c r="A98" s="18">
        <v>47441</v>
      </c>
      <c r="B98" s="20" t="s">
        <v>2851</v>
      </c>
      <c r="C98" s="19">
        <v>4400000</v>
      </c>
      <c r="D98" s="16">
        <v>13</v>
      </c>
      <c r="E98" s="18">
        <v>19.2</v>
      </c>
      <c r="F98" s="17">
        <v>25.74</v>
      </c>
      <c r="G98" s="16">
        <v>23.118400000000001</v>
      </c>
      <c r="H98" s="15">
        <v>2</v>
      </c>
    </row>
    <row r="99" spans="1:8" x14ac:dyDescent="0.3">
      <c r="A99" s="18">
        <v>47631</v>
      </c>
      <c r="B99" s="20" t="s">
        <v>2875</v>
      </c>
      <c r="C99" s="19">
        <v>14600000</v>
      </c>
      <c r="D99" s="16">
        <v>10</v>
      </c>
      <c r="E99" s="18">
        <v>4.47</v>
      </c>
      <c r="F99" s="17">
        <v>6.94</v>
      </c>
      <c r="G99" s="16">
        <v>5.2641</v>
      </c>
      <c r="H99" s="15">
        <v>1</v>
      </c>
    </row>
    <row r="100" spans="1:8" x14ac:dyDescent="0.3">
      <c r="A100" s="18">
        <v>47641</v>
      </c>
      <c r="B100" s="20" t="s">
        <v>2954</v>
      </c>
      <c r="C100" s="19">
        <v>5000000</v>
      </c>
      <c r="D100" s="16">
        <v>7</v>
      </c>
      <c r="E100" s="18">
        <v>6.18</v>
      </c>
      <c r="F100" s="17">
        <v>8.58</v>
      </c>
      <c r="G100" s="16">
        <v>7.1909999999999998</v>
      </c>
      <c r="H100" s="15">
        <v>1</v>
      </c>
    </row>
    <row r="101" spans="1:8" x14ac:dyDescent="0.3">
      <c r="A101" s="18">
        <v>49065</v>
      </c>
      <c r="B101" s="20" t="s">
        <v>2894</v>
      </c>
      <c r="C101" s="19">
        <v>73100000</v>
      </c>
      <c r="D101" s="16">
        <v>58</v>
      </c>
      <c r="E101" s="18">
        <v>8.8000000000000007</v>
      </c>
      <c r="F101" s="17">
        <v>12.25</v>
      </c>
      <c r="G101" s="16">
        <v>10.3047</v>
      </c>
      <c r="H101" s="15">
        <v>2</v>
      </c>
    </row>
    <row r="102" spans="1:8" x14ac:dyDescent="0.3">
      <c r="A102" s="18">
        <v>50112</v>
      </c>
      <c r="B102" s="20" t="s">
        <v>2895</v>
      </c>
      <c r="C102" s="19">
        <v>400000</v>
      </c>
      <c r="D102" s="16">
        <v>3</v>
      </c>
      <c r="E102" s="18">
        <v>3.86</v>
      </c>
      <c r="F102" s="17">
        <v>5.44</v>
      </c>
      <c r="G102" s="16">
        <v>4.2549999999999999</v>
      </c>
      <c r="H102" s="15">
        <v>3</v>
      </c>
    </row>
    <row r="103" spans="1:8" x14ac:dyDescent="0.3">
      <c r="A103" s="18">
        <v>52842</v>
      </c>
      <c r="B103" s="20" t="s">
        <v>2945</v>
      </c>
      <c r="C103" s="19">
        <v>22500000</v>
      </c>
      <c r="D103" s="16">
        <v>21</v>
      </c>
      <c r="E103" s="18">
        <v>7.05</v>
      </c>
      <c r="F103" s="17">
        <v>9.5399999999999991</v>
      </c>
      <c r="G103" s="16">
        <v>8.5595999999999997</v>
      </c>
      <c r="H103" s="15">
        <v>3</v>
      </c>
    </row>
    <row r="104" spans="1:8" x14ac:dyDescent="0.3">
      <c r="A104" s="18">
        <v>52852</v>
      </c>
      <c r="B104" s="20" t="s">
        <v>2936</v>
      </c>
      <c r="C104" s="19">
        <v>45500000</v>
      </c>
      <c r="D104" s="16">
        <v>35</v>
      </c>
      <c r="E104" s="18">
        <v>7.85</v>
      </c>
      <c r="F104" s="17">
        <v>12.79</v>
      </c>
      <c r="G104" s="16">
        <v>9.9742999999999995</v>
      </c>
      <c r="H104" s="15">
        <v>2</v>
      </c>
    </row>
    <row r="105" spans="1:8" x14ac:dyDescent="0.3">
      <c r="A105" s="18">
        <v>53924</v>
      </c>
      <c r="B105" s="20" t="s">
        <v>3018</v>
      </c>
      <c r="C105" s="19">
        <v>20500000</v>
      </c>
      <c r="D105" s="16">
        <v>19</v>
      </c>
      <c r="E105" s="18">
        <v>3.42</v>
      </c>
      <c r="F105" s="17">
        <v>4.3499999999999996</v>
      </c>
      <c r="G105" s="16">
        <v>3.8464</v>
      </c>
      <c r="H105" s="15">
        <v>1</v>
      </c>
    </row>
    <row r="106" spans="1:8" x14ac:dyDescent="0.3">
      <c r="A106" s="18">
        <v>54255</v>
      </c>
      <c r="B106" s="20" t="s">
        <v>2993</v>
      </c>
      <c r="C106" s="19">
        <v>5800000</v>
      </c>
      <c r="D106" s="16">
        <v>4</v>
      </c>
      <c r="E106" s="18">
        <v>4.4000000000000004</v>
      </c>
      <c r="F106" s="17">
        <v>11.01</v>
      </c>
      <c r="G106" s="16">
        <v>7.4894999999999996</v>
      </c>
      <c r="H106" s="15">
        <v>1</v>
      </c>
    </row>
    <row r="107" spans="1:8" x14ac:dyDescent="0.3">
      <c r="A107" s="18">
        <v>54255</v>
      </c>
      <c r="B107" s="20" t="s">
        <v>2993</v>
      </c>
      <c r="C107" s="19">
        <v>77600000</v>
      </c>
      <c r="D107" s="16">
        <v>42</v>
      </c>
      <c r="E107" s="18">
        <v>5.9</v>
      </c>
      <c r="F107" s="17">
        <v>13.94</v>
      </c>
      <c r="G107" s="16">
        <v>9.1039999999999992</v>
      </c>
      <c r="H107" s="15">
        <v>2</v>
      </c>
    </row>
    <row r="108" spans="1:8" x14ac:dyDescent="0.3">
      <c r="A108" s="18">
        <v>55381</v>
      </c>
      <c r="B108" s="20" t="s">
        <v>2955</v>
      </c>
      <c r="C108" s="19">
        <v>18100000</v>
      </c>
      <c r="D108" s="16">
        <v>5</v>
      </c>
      <c r="E108" s="18">
        <v>0.26</v>
      </c>
      <c r="F108" s="17">
        <v>0.38</v>
      </c>
      <c r="G108" s="16">
        <v>0.37209999999999999</v>
      </c>
      <c r="H108" s="15">
        <v>2</v>
      </c>
    </row>
    <row r="109" spans="1:8" x14ac:dyDescent="0.3">
      <c r="A109" s="18">
        <v>61952</v>
      </c>
      <c r="B109" s="20" t="s">
        <v>2963</v>
      </c>
      <c r="C109" s="19">
        <v>5700000</v>
      </c>
      <c r="D109" s="16">
        <v>4</v>
      </c>
      <c r="E109" s="18">
        <v>4.75</v>
      </c>
      <c r="F109" s="17">
        <v>5.3</v>
      </c>
      <c r="G109" s="16">
        <v>4.9429999999999996</v>
      </c>
      <c r="H109" s="15">
        <v>1</v>
      </c>
    </row>
    <row r="110" spans="1:8" x14ac:dyDescent="0.3">
      <c r="A110" s="18">
        <v>62234</v>
      </c>
      <c r="B110" s="20" t="s">
        <v>2947</v>
      </c>
      <c r="C110" s="19">
        <v>89200000</v>
      </c>
      <c r="D110" s="16">
        <v>86</v>
      </c>
      <c r="E110" s="18">
        <v>13.86</v>
      </c>
      <c r="F110" s="17">
        <v>23.92</v>
      </c>
      <c r="G110" s="16">
        <v>18.5349</v>
      </c>
      <c r="H110" s="15">
        <v>2</v>
      </c>
    </row>
    <row r="111" spans="1:8" x14ac:dyDescent="0.3">
      <c r="A111" s="18">
        <v>62482</v>
      </c>
      <c r="B111" s="20" t="s">
        <v>2842</v>
      </c>
      <c r="C111" s="19">
        <v>1700000</v>
      </c>
      <c r="D111" s="16">
        <v>6</v>
      </c>
      <c r="E111" s="18">
        <v>8.7799999999999994</v>
      </c>
      <c r="F111" s="17">
        <v>9.4566999999999997</v>
      </c>
      <c r="G111" s="16">
        <v>9.0070999999999994</v>
      </c>
      <c r="H111" s="15">
        <v>3</v>
      </c>
    </row>
    <row r="112" spans="1:8" x14ac:dyDescent="0.3">
      <c r="A112" s="18">
        <v>62483</v>
      </c>
      <c r="B112" s="20" t="s">
        <v>2871</v>
      </c>
      <c r="C112" s="19">
        <v>3000000</v>
      </c>
      <c r="D112" s="16">
        <v>2</v>
      </c>
      <c r="E112" s="18">
        <v>3.17</v>
      </c>
      <c r="F112" s="17">
        <v>3.32</v>
      </c>
      <c r="G112" s="16">
        <v>3.22</v>
      </c>
      <c r="H112" s="15">
        <v>2</v>
      </c>
    </row>
    <row r="113" spans="1:8" x14ac:dyDescent="0.3">
      <c r="A113" s="18">
        <v>62573</v>
      </c>
      <c r="B113" s="20" t="s">
        <v>2948</v>
      </c>
      <c r="C113" s="19">
        <v>30800000</v>
      </c>
      <c r="D113" s="16">
        <v>52</v>
      </c>
      <c r="E113" s="18">
        <v>13.78</v>
      </c>
      <c r="F113" s="17">
        <v>18.78</v>
      </c>
      <c r="G113" s="16">
        <v>17.210100000000001</v>
      </c>
      <c r="H113" s="15">
        <v>3</v>
      </c>
    </row>
    <row r="114" spans="1:8" x14ac:dyDescent="0.3">
      <c r="A114" s="18">
        <v>62881</v>
      </c>
      <c r="B114" s="20" t="s">
        <v>2832</v>
      </c>
      <c r="C114" s="19">
        <v>352000000</v>
      </c>
      <c r="D114" s="16">
        <v>56</v>
      </c>
      <c r="E114" s="18">
        <v>17.93</v>
      </c>
      <c r="F114" s="17">
        <v>24.76</v>
      </c>
      <c r="G114" s="16">
        <v>20.943000000000001</v>
      </c>
      <c r="H114" s="15">
        <v>3</v>
      </c>
    </row>
    <row r="115" spans="1:8" x14ac:dyDescent="0.3">
      <c r="A115" s="18">
        <v>64142</v>
      </c>
      <c r="B115" s="20" t="s">
        <v>3019</v>
      </c>
      <c r="C115" s="19">
        <v>300000</v>
      </c>
      <c r="D115" s="16">
        <v>2</v>
      </c>
      <c r="E115" s="18">
        <v>1.86</v>
      </c>
      <c r="F115" s="17">
        <v>1.86</v>
      </c>
      <c r="G115" s="16">
        <v>1.86</v>
      </c>
      <c r="H115" s="15">
        <v>2</v>
      </c>
    </row>
    <row r="116" spans="1:8" x14ac:dyDescent="0.3">
      <c r="A116" s="18">
        <v>64143</v>
      </c>
      <c r="B116" s="20" t="s">
        <v>2729</v>
      </c>
      <c r="C116" s="19">
        <v>218700000</v>
      </c>
      <c r="D116" s="16">
        <v>176</v>
      </c>
      <c r="E116" s="18">
        <v>7.91</v>
      </c>
      <c r="F116" s="17">
        <v>12.29</v>
      </c>
      <c r="G116" s="16">
        <v>10.041700000000001</v>
      </c>
      <c r="H116" s="15">
        <v>3</v>
      </c>
    </row>
    <row r="117" spans="1:8" x14ac:dyDescent="0.3">
      <c r="A117" s="18">
        <v>64261</v>
      </c>
      <c r="B117" s="20" t="s">
        <v>3066</v>
      </c>
      <c r="C117" s="19">
        <v>3400000</v>
      </c>
      <c r="D117" s="16">
        <v>5</v>
      </c>
      <c r="E117" s="18">
        <v>2.71</v>
      </c>
      <c r="F117" s="17">
        <v>4.7300000000000004</v>
      </c>
      <c r="G117" s="16">
        <v>4.5134999999999996</v>
      </c>
      <c r="H117" s="15">
        <v>1</v>
      </c>
    </row>
    <row r="118" spans="1:8" x14ac:dyDescent="0.3">
      <c r="A118" s="18">
        <v>64322</v>
      </c>
      <c r="B118" s="20" t="s">
        <v>2977</v>
      </c>
      <c r="C118" s="19">
        <v>300000</v>
      </c>
      <c r="D118" s="16">
        <v>2</v>
      </c>
      <c r="E118" s="18">
        <v>32.630000000000003</v>
      </c>
      <c r="F118" s="17">
        <v>35.630000000000003</v>
      </c>
      <c r="G118" s="16">
        <v>34.630000000000003</v>
      </c>
      <c r="H118" s="15">
        <v>2</v>
      </c>
    </row>
    <row r="119" spans="1:8" x14ac:dyDescent="0.3">
      <c r="A119" s="18">
        <v>64381</v>
      </c>
      <c r="B119" s="20" t="s">
        <v>2906</v>
      </c>
      <c r="C119" s="19">
        <v>5500000</v>
      </c>
      <c r="D119" s="16">
        <v>7</v>
      </c>
      <c r="E119" s="18">
        <v>23.88</v>
      </c>
      <c r="F119" s="17">
        <v>25.86</v>
      </c>
      <c r="G119" s="16">
        <v>24.610499999999998</v>
      </c>
      <c r="H119" s="15">
        <v>2</v>
      </c>
    </row>
    <row r="120" spans="1:8" x14ac:dyDescent="0.3">
      <c r="A120" s="18">
        <v>64492</v>
      </c>
      <c r="B120" s="20" t="s">
        <v>2984</v>
      </c>
      <c r="C120" s="19">
        <v>1300000</v>
      </c>
      <c r="D120" s="16">
        <v>2</v>
      </c>
      <c r="E120" s="18">
        <v>4.21</v>
      </c>
      <c r="F120" s="17">
        <v>4.9000000000000004</v>
      </c>
      <c r="G120" s="16">
        <v>4.3692000000000002</v>
      </c>
      <c r="H120" s="15">
        <v>2</v>
      </c>
    </row>
    <row r="121" spans="1:8" x14ac:dyDescent="0.3">
      <c r="A121" s="18">
        <v>64511</v>
      </c>
      <c r="B121" s="20" t="s">
        <v>2872</v>
      </c>
      <c r="C121" s="19">
        <v>16400000</v>
      </c>
      <c r="D121" s="16">
        <v>13</v>
      </c>
      <c r="E121" s="18">
        <v>7.76</v>
      </c>
      <c r="F121" s="17">
        <v>9.3000000000000007</v>
      </c>
      <c r="G121" s="16">
        <v>8.2179000000000002</v>
      </c>
      <c r="H121" s="15">
        <v>1</v>
      </c>
    </row>
    <row r="122" spans="1:8" x14ac:dyDescent="0.3">
      <c r="A122" s="18">
        <v>64511</v>
      </c>
      <c r="B122" s="20" t="s">
        <v>2872</v>
      </c>
      <c r="C122" s="19">
        <v>90500000</v>
      </c>
      <c r="D122" s="16">
        <v>70</v>
      </c>
      <c r="E122" s="18">
        <v>8.36</v>
      </c>
      <c r="F122" s="17">
        <v>13.9</v>
      </c>
      <c r="G122" s="16">
        <v>11.325200000000001</v>
      </c>
      <c r="H122" s="15">
        <v>2</v>
      </c>
    </row>
    <row r="123" spans="1:8" x14ac:dyDescent="0.3">
      <c r="A123" s="18">
        <v>64771</v>
      </c>
      <c r="B123" s="20" t="s">
        <v>3037</v>
      </c>
      <c r="C123" s="19">
        <v>4000000</v>
      </c>
      <c r="D123" s="16">
        <v>1</v>
      </c>
      <c r="E123" s="18">
        <v>14.93</v>
      </c>
      <c r="F123" s="17">
        <v>14.93</v>
      </c>
      <c r="G123" s="16">
        <v>14.93</v>
      </c>
      <c r="H123" s="15">
        <v>3</v>
      </c>
    </row>
    <row r="124" spans="1:8" x14ac:dyDescent="0.3">
      <c r="A124" s="18">
        <v>64861</v>
      </c>
      <c r="B124" s="20" t="s">
        <v>2859</v>
      </c>
      <c r="C124" s="19">
        <v>28500000</v>
      </c>
      <c r="D124" s="16">
        <v>30</v>
      </c>
      <c r="E124" s="18">
        <v>12.15</v>
      </c>
      <c r="F124" s="17">
        <v>16.55</v>
      </c>
      <c r="G124" s="16">
        <v>14.227</v>
      </c>
      <c r="H124" s="15">
        <v>2</v>
      </c>
    </row>
    <row r="125" spans="1:8" x14ac:dyDescent="0.3">
      <c r="A125" s="18">
        <v>65581</v>
      </c>
      <c r="B125" s="20" t="s">
        <v>2896</v>
      </c>
      <c r="C125" s="19">
        <v>17300000</v>
      </c>
      <c r="D125" s="16">
        <v>18</v>
      </c>
      <c r="E125" s="18">
        <v>10.82</v>
      </c>
      <c r="F125" s="17">
        <v>16.88</v>
      </c>
      <c r="G125" s="16">
        <v>13.1501</v>
      </c>
      <c r="H125" s="15">
        <v>3</v>
      </c>
    </row>
    <row r="126" spans="1:8" x14ac:dyDescent="0.3">
      <c r="A126" s="18">
        <v>65911</v>
      </c>
      <c r="B126" s="20" t="s">
        <v>3038</v>
      </c>
      <c r="C126" s="19">
        <v>5500000</v>
      </c>
      <c r="D126" s="16">
        <v>6</v>
      </c>
      <c r="E126" s="18">
        <v>27.155000000000001</v>
      </c>
      <c r="F126" s="17">
        <v>48.25</v>
      </c>
      <c r="G126" s="16">
        <v>35.295099999999998</v>
      </c>
      <c r="H126" s="15">
        <v>1</v>
      </c>
    </row>
    <row r="127" spans="1:8" x14ac:dyDescent="0.3">
      <c r="A127" s="18">
        <v>66032</v>
      </c>
      <c r="B127" s="20" t="s">
        <v>3058</v>
      </c>
      <c r="C127" s="19">
        <v>2000000</v>
      </c>
      <c r="D127" s="16">
        <v>2</v>
      </c>
      <c r="E127" s="18">
        <v>2.62</v>
      </c>
      <c r="F127" s="17">
        <v>6.69</v>
      </c>
      <c r="G127" s="16">
        <v>3.6375000000000002</v>
      </c>
      <c r="H127" s="15">
        <v>1</v>
      </c>
    </row>
    <row r="128" spans="1:8" x14ac:dyDescent="0.3">
      <c r="A128" s="18">
        <v>66161</v>
      </c>
      <c r="B128" s="20" t="s">
        <v>2978</v>
      </c>
      <c r="C128" s="19">
        <v>4100000</v>
      </c>
      <c r="D128" s="16">
        <v>2</v>
      </c>
      <c r="E128" s="18">
        <v>9.9628999999999994</v>
      </c>
      <c r="F128" s="17">
        <v>10.023</v>
      </c>
      <c r="G128" s="16">
        <v>10.0025</v>
      </c>
      <c r="H128" s="15">
        <v>2</v>
      </c>
    </row>
    <row r="129" spans="1:8" x14ac:dyDescent="0.3">
      <c r="A129" s="18">
        <v>66681</v>
      </c>
      <c r="B129" s="20" t="s">
        <v>2835</v>
      </c>
      <c r="C129" s="19">
        <v>210400000</v>
      </c>
      <c r="D129" s="16">
        <v>84</v>
      </c>
      <c r="E129" s="18">
        <v>14.37</v>
      </c>
      <c r="F129" s="17">
        <v>26.37</v>
      </c>
      <c r="G129" s="16">
        <v>22.982099999999999</v>
      </c>
      <c r="H129" s="15">
        <v>2</v>
      </c>
    </row>
    <row r="130" spans="1:8" x14ac:dyDescent="0.3">
      <c r="A130" s="18">
        <v>66682</v>
      </c>
      <c r="B130" s="20" t="s">
        <v>2907</v>
      </c>
      <c r="C130" s="19">
        <v>181000000</v>
      </c>
      <c r="D130" s="16">
        <v>65</v>
      </c>
      <c r="E130" s="18">
        <v>19.68</v>
      </c>
      <c r="F130" s="17">
        <v>26.07</v>
      </c>
      <c r="G130" s="16">
        <v>23.581399999999999</v>
      </c>
      <c r="H130" s="15">
        <v>2</v>
      </c>
    </row>
    <row r="131" spans="1:8" x14ac:dyDescent="0.3">
      <c r="A131" s="18">
        <v>80114</v>
      </c>
      <c r="B131" s="20" t="s">
        <v>2876</v>
      </c>
      <c r="C131" s="19">
        <v>17100000</v>
      </c>
      <c r="D131" s="16">
        <v>26</v>
      </c>
      <c r="E131" s="18">
        <v>17.93</v>
      </c>
      <c r="F131" s="17">
        <v>23.78</v>
      </c>
      <c r="G131" s="16">
        <v>20.618400000000001</v>
      </c>
      <c r="H131" s="15">
        <v>2</v>
      </c>
    </row>
    <row r="132" spans="1:8" x14ac:dyDescent="0.3">
      <c r="A132" s="18">
        <v>80272</v>
      </c>
      <c r="B132" s="20" t="s">
        <v>2956</v>
      </c>
      <c r="C132" s="19">
        <v>300000</v>
      </c>
      <c r="D132" s="16">
        <v>3</v>
      </c>
      <c r="E132" s="18">
        <v>5.9</v>
      </c>
      <c r="F132" s="17">
        <v>7.47</v>
      </c>
      <c r="G132" s="16">
        <v>6.6166999999999998</v>
      </c>
      <c r="H132" s="15">
        <v>2</v>
      </c>
    </row>
    <row r="133" spans="1:8" x14ac:dyDescent="0.3">
      <c r="A133" s="18">
        <v>80281</v>
      </c>
      <c r="B133" s="20" t="s">
        <v>2845</v>
      </c>
      <c r="C133" s="19">
        <v>58000000</v>
      </c>
      <c r="D133" s="16">
        <v>65</v>
      </c>
      <c r="E133" s="18">
        <v>8.06</v>
      </c>
      <c r="F133" s="17">
        <v>14.87</v>
      </c>
      <c r="G133" s="16">
        <v>12.160299999999999</v>
      </c>
      <c r="H133" s="15">
        <v>2</v>
      </c>
    </row>
    <row r="134" spans="1:8" x14ac:dyDescent="0.3">
      <c r="A134" s="18">
        <v>80425</v>
      </c>
      <c r="B134" s="20" t="s">
        <v>2883</v>
      </c>
      <c r="C134" s="19">
        <v>4400000</v>
      </c>
      <c r="D134" s="16">
        <v>4</v>
      </c>
      <c r="E134" s="18">
        <v>0.1</v>
      </c>
      <c r="F134" s="17">
        <v>0.96</v>
      </c>
      <c r="G134" s="16">
        <v>0.17180000000000001</v>
      </c>
      <c r="H134" s="15">
        <v>2</v>
      </c>
    </row>
    <row r="135" spans="1:8" x14ac:dyDescent="0.3">
      <c r="A135" s="18">
        <v>80661</v>
      </c>
      <c r="B135" s="20" t="s">
        <v>2836</v>
      </c>
      <c r="C135" s="19">
        <v>25900000</v>
      </c>
      <c r="D135" s="16">
        <v>35</v>
      </c>
      <c r="E135" s="18">
        <v>10.3</v>
      </c>
      <c r="F135" s="17">
        <v>12.74</v>
      </c>
      <c r="G135" s="16">
        <v>11.7873</v>
      </c>
      <c r="H135" s="15">
        <v>3</v>
      </c>
    </row>
    <row r="136" spans="1:8" x14ac:dyDescent="0.3">
      <c r="A136" s="18">
        <v>80764</v>
      </c>
      <c r="B136" s="20" t="s">
        <v>2970</v>
      </c>
      <c r="C136" s="19">
        <v>11300000</v>
      </c>
      <c r="D136" s="16">
        <v>8</v>
      </c>
      <c r="E136" s="18">
        <v>3.5</v>
      </c>
      <c r="F136" s="17">
        <v>4.01</v>
      </c>
      <c r="G136" s="16">
        <v>3.5442999999999998</v>
      </c>
      <c r="H136" s="15">
        <v>1</v>
      </c>
    </row>
    <row r="137" spans="1:8" x14ac:dyDescent="0.3">
      <c r="A137" s="18">
        <v>80764</v>
      </c>
      <c r="B137" s="20" t="s">
        <v>2970</v>
      </c>
      <c r="C137" s="19">
        <v>500000</v>
      </c>
      <c r="D137" s="16">
        <v>1</v>
      </c>
      <c r="E137" s="18">
        <v>4.4000000000000004</v>
      </c>
      <c r="F137" s="17">
        <v>4.4000000000000004</v>
      </c>
      <c r="G137" s="16">
        <v>4.4000000000000004</v>
      </c>
      <c r="H137" s="15">
        <v>2</v>
      </c>
    </row>
    <row r="138" spans="1:8" x14ac:dyDescent="0.3">
      <c r="A138" s="18">
        <v>81102</v>
      </c>
      <c r="B138" s="20" t="s">
        <v>2995</v>
      </c>
      <c r="C138" s="19">
        <v>14200000</v>
      </c>
      <c r="D138" s="16">
        <v>15</v>
      </c>
      <c r="E138" s="18">
        <v>6.62</v>
      </c>
      <c r="F138" s="17">
        <v>8.35</v>
      </c>
      <c r="G138" s="16">
        <v>7.0392000000000001</v>
      </c>
      <c r="H138" s="15">
        <v>2</v>
      </c>
    </row>
    <row r="139" spans="1:8" x14ac:dyDescent="0.3">
      <c r="A139" s="18">
        <v>83905</v>
      </c>
      <c r="B139" s="20" t="s">
        <v>3001</v>
      </c>
      <c r="C139" s="19">
        <v>68500000</v>
      </c>
      <c r="D139" s="16">
        <v>52</v>
      </c>
      <c r="E139" s="18">
        <v>11.73</v>
      </c>
      <c r="F139" s="17">
        <v>21.79</v>
      </c>
      <c r="G139" s="16">
        <v>18.007899999999999</v>
      </c>
      <c r="H139" s="15">
        <v>2</v>
      </c>
    </row>
    <row r="140" spans="1:8" x14ac:dyDescent="0.3">
      <c r="A140" s="18">
        <v>84033</v>
      </c>
      <c r="B140" s="20" t="s">
        <v>3002</v>
      </c>
      <c r="C140" s="19">
        <v>2800000</v>
      </c>
      <c r="D140" s="16">
        <v>3</v>
      </c>
      <c r="E140" s="18">
        <v>3.65</v>
      </c>
      <c r="F140" s="17">
        <v>7.58</v>
      </c>
      <c r="G140" s="16">
        <v>7.1589</v>
      </c>
      <c r="H140" s="15">
        <v>1</v>
      </c>
    </row>
    <row r="141" spans="1:8" x14ac:dyDescent="0.3">
      <c r="A141" s="18">
        <v>84033</v>
      </c>
      <c r="B141" s="20" t="s">
        <v>3002</v>
      </c>
      <c r="C141" s="19">
        <v>37600000</v>
      </c>
      <c r="D141" s="16">
        <v>29</v>
      </c>
      <c r="E141" s="18">
        <v>5.66</v>
      </c>
      <c r="F141" s="17">
        <v>9.14</v>
      </c>
      <c r="G141" s="16">
        <v>6.7268999999999997</v>
      </c>
      <c r="H141" s="15">
        <v>2</v>
      </c>
    </row>
    <row r="142" spans="1:8" x14ac:dyDescent="0.3">
      <c r="A142" s="18">
        <v>84362</v>
      </c>
      <c r="B142" s="20" t="s">
        <v>2980</v>
      </c>
      <c r="C142" s="19">
        <v>3500000</v>
      </c>
      <c r="D142" s="16">
        <v>8</v>
      </c>
      <c r="E142" s="18">
        <v>4.2699999999999996</v>
      </c>
      <c r="F142" s="17">
        <v>13.1</v>
      </c>
      <c r="G142" s="16">
        <v>6.5483000000000002</v>
      </c>
      <c r="H142" s="15">
        <v>1</v>
      </c>
    </row>
    <row r="143" spans="1:8" x14ac:dyDescent="0.3">
      <c r="A143" s="18">
        <v>84621</v>
      </c>
      <c r="B143" s="20" t="s">
        <v>3067</v>
      </c>
      <c r="C143" s="19">
        <v>1500000</v>
      </c>
      <c r="D143" s="16">
        <v>1</v>
      </c>
      <c r="E143" s="18">
        <v>82.25</v>
      </c>
      <c r="F143" s="17">
        <v>82.25</v>
      </c>
      <c r="G143" s="16">
        <v>82.25</v>
      </c>
      <c r="H143" s="15">
        <v>2</v>
      </c>
    </row>
    <row r="144" spans="1:8" x14ac:dyDescent="0.3">
      <c r="A144" s="18">
        <v>84731</v>
      </c>
      <c r="B144" s="20" t="s">
        <v>2923</v>
      </c>
      <c r="C144" s="19">
        <v>3300000</v>
      </c>
      <c r="D144" s="16">
        <v>9</v>
      </c>
      <c r="E144" s="18">
        <v>5.85</v>
      </c>
      <c r="F144" s="17">
        <v>7.99</v>
      </c>
      <c r="G144" s="16">
        <v>6.6942000000000004</v>
      </c>
      <c r="H144" s="15">
        <v>2</v>
      </c>
    </row>
    <row r="145" spans="1:8" x14ac:dyDescent="0.3">
      <c r="A145" s="18">
        <v>84761</v>
      </c>
      <c r="B145" s="20" t="s">
        <v>3008</v>
      </c>
      <c r="C145" s="19">
        <v>2000000</v>
      </c>
      <c r="D145" s="16">
        <v>2</v>
      </c>
      <c r="E145" s="18">
        <v>2.2200000000000002</v>
      </c>
      <c r="F145" s="17">
        <v>2.23</v>
      </c>
      <c r="G145" s="16">
        <v>2.2265000000000001</v>
      </c>
      <c r="H145" s="15">
        <v>1</v>
      </c>
    </row>
    <row r="146" spans="1:8" x14ac:dyDescent="0.3">
      <c r="A146" s="18">
        <v>84991</v>
      </c>
      <c r="B146" s="20" t="s">
        <v>2852</v>
      </c>
      <c r="C146" s="19">
        <v>13400000</v>
      </c>
      <c r="D146" s="16">
        <v>17</v>
      </c>
      <c r="E146" s="18">
        <v>7.73</v>
      </c>
      <c r="F146" s="17">
        <v>10.95</v>
      </c>
      <c r="G146" s="16">
        <v>8.7672000000000008</v>
      </c>
      <c r="H146" s="15">
        <v>2</v>
      </c>
    </row>
    <row r="147" spans="1:8" x14ac:dyDescent="0.3">
      <c r="A147" s="18">
        <v>89334</v>
      </c>
      <c r="B147" s="20" t="s">
        <v>2915</v>
      </c>
      <c r="C147" s="19">
        <v>6000000</v>
      </c>
      <c r="D147" s="16">
        <v>1</v>
      </c>
      <c r="E147" s="18">
        <v>1.79</v>
      </c>
      <c r="F147" s="17">
        <v>1.79</v>
      </c>
      <c r="G147" s="16">
        <v>1.79</v>
      </c>
      <c r="H147" s="15">
        <v>1</v>
      </c>
    </row>
    <row r="148" spans="1:8" x14ac:dyDescent="0.3">
      <c r="A148" s="18">
        <v>89334</v>
      </c>
      <c r="B148" s="20" t="s">
        <v>2915</v>
      </c>
      <c r="C148" s="19">
        <v>2000000</v>
      </c>
      <c r="D148" s="16">
        <v>1</v>
      </c>
      <c r="E148" s="18">
        <v>1.84</v>
      </c>
      <c r="F148" s="17">
        <v>1.84</v>
      </c>
      <c r="G148" s="16">
        <v>1.84</v>
      </c>
      <c r="H148" s="15">
        <v>2</v>
      </c>
    </row>
    <row r="149" spans="1:8" x14ac:dyDescent="0.3">
      <c r="A149" s="18">
        <v>99582</v>
      </c>
      <c r="B149" s="20" t="s">
        <v>3020</v>
      </c>
      <c r="C149" s="19">
        <v>4000000</v>
      </c>
      <c r="D149" s="16">
        <v>8</v>
      </c>
      <c r="E149" s="18">
        <v>13.44</v>
      </c>
      <c r="F149" s="17">
        <v>17.690000000000001</v>
      </c>
      <c r="G149" s="16">
        <v>14.336</v>
      </c>
      <c r="H149" s="15">
        <v>2</v>
      </c>
    </row>
    <row r="150" spans="1:8" ht="16.8" customHeight="1" thickBot="1" x14ac:dyDescent="0.35">
      <c r="A150" s="12">
        <v>99583</v>
      </c>
      <c r="B150" s="14" t="s">
        <v>3048</v>
      </c>
      <c r="C150" s="13">
        <v>26400000</v>
      </c>
      <c r="D150" s="10">
        <v>7</v>
      </c>
      <c r="E150" s="12">
        <v>6.41</v>
      </c>
      <c r="F150" s="11">
        <v>9.83</v>
      </c>
      <c r="G150" s="10">
        <v>8.2082999999999995</v>
      </c>
      <c r="H150" s="9">
        <v>2</v>
      </c>
    </row>
    <row r="151" spans="1:8" ht="16.8" customHeight="1" thickBot="1" x14ac:dyDescent="0.35">
      <c r="A151" s="8" t="s">
        <v>2462</v>
      </c>
      <c r="B151" s="4"/>
      <c r="C151" s="7">
        <f>SUM(C5:C150)</f>
        <v>5252000000</v>
      </c>
      <c r="D151" s="6">
        <f>SUM(D5:D150)</f>
        <v>3351</v>
      </c>
      <c r="E151" s="5"/>
      <c r="F151" s="4"/>
      <c r="G151" s="3"/>
      <c r="H151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/>
  <dimension ref="A1:J152"/>
  <sheetViews>
    <sheetView workbookViewId="0">
      <pane ySplit="4" topLeftCell="A127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3068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13163</v>
      </c>
      <c r="B5" s="26" t="s">
        <v>2925</v>
      </c>
      <c r="C5" s="25">
        <v>5500000</v>
      </c>
      <c r="D5" s="22">
        <v>12</v>
      </c>
      <c r="E5" s="24">
        <v>7.2</v>
      </c>
      <c r="F5" s="23">
        <v>11.28</v>
      </c>
      <c r="G5" s="22">
        <v>9.9415999999999993</v>
      </c>
      <c r="H5" s="21">
        <v>1</v>
      </c>
    </row>
    <row r="6" spans="1:10" x14ac:dyDescent="0.3">
      <c r="A6" s="18">
        <v>14423</v>
      </c>
      <c r="B6" s="20" t="s">
        <v>3050</v>
      </c>
      <c r="C6" s="19">
        <v>11400000</v>
      </c>
      <c r="D6" s="16">
        <v>3</v>
      </c>
      <c r="E6" s="18">
        <v>61.894100000000002</v>
      </c>
      <c r="F6" s="17">
        <v>67</v>
      </c>
      <c r="G6" s="16">
        <v>63.894199999999998</v>
      </c>
      <c r="H6" s="15">
        <v>1</v>
      </c>
    </row>
    <row r="7" spans="1:10" x14ac:dyDescent="0.3">
      <c r="A7" s="18">
        <v>14721</v>
      </c>
      <c r="B7" s="20" t="s">
        <v>2930</v>
      </c>
      <c r="C7" s="19">
        <v>21100000</v>
      </c>
      <c r="D7" s="16">
        <v>37</v>
      </c>
      <c r="E7" s="18">
        <v>8.1</v>
      </c>
      <c r="F7" s="17">
        <v>9.8963999999999999</v>
      </c>
      <c r="G7" s="16">
        <v>9.0982000000000003</v>
      </c>
      <c r="H7" s="15">
        <v>3</v>
      </c>
    </row>
    <row r="8" spans="1:10" x14ac:dyDescent="0.3">
      <c r="A8" s="18">
        <v>15831</v>
      </c>
      <c r="B8" s="20" t="s">
        <v>3065</v>
      </c>
      <c r="C8" s="19">
        <v>500000</v>
      </c>
      <c r="D8" s="16">
        <v>1</v>
      </c>
      <c r="E8" s="18">
        <v>0.3</v>
      </c>
      <c r="F8" s="17">
        <v>0.3</v>
      </c>
      <c r="G8" s="16">
        <v>0.3</v>
      </c>
      <c r="H8" s="15">
        <v>1</v>
      </c>
    </row>
    <row r="9" spans="1:10" x14ac:dyDescent="0.3">
      <c r="A9" s="18">
        <v>15981</v>
      </c>
      <c r="B9" s="20" t="s">
        <v>3031</v>
      </c>
      <c r="C9" s="19">
        <v>16400000</v>
      </c>
      <c r="D9" s="16">
        <v>13</v>
      </c>
      <c r="E9" s="18">
        <v>9.8000000000000007</v>
      </c>
      <c r="F9" s="17">
        <v>12.1957</v>
      </c>
      <c r="G9" s="16">
        <v>11.053900000000001</v>
      </c>
      <c r="H9" s="15">
        <v>1</v>
      </c>
    </row>
    <row r="10" spans="1:10" x14ac:dyDescent="0.3">
      <c r="A10" s="18">
        <v>16262</v>
      </c>
      <c r="B10" s="20" t="s">
        <v>3022</v>
      </c>
      <c r="C10" s="19">
        <v>25500000</v>
      </c>
      <c r="D10" s="16">
        <v>27</v>
      </c>
      <c r="E10" s="18">
        <v>8.34</v>
      </c>
      <c r="F10" s="17">
        <v>11.8</v>
      </c>
      <c r="G10" s="16">
        <v>10.133800000000001</v>
      </c>
      <c r="H10" s="15">
        <v>1</v>
      </c>
    </row>
    <row r="11" spans="1:10" x14ac:dyDescent="0.3">
      <c r="A11" s="18">
        <v>16263</v>
      </c>
      <c r="B11" s="20" t="s">
        <v>2839</v>
      </c>
      <c r="C11" s="19">
        <v>260600000</v>
      </c>
      <c r="D11" s="16">
        <v>95</v>
      </c>
      <c r="E11" s="18">
        <v>6.23</v>
      </c>
      <c r="F11" s="17">
        <v>9.5470000000000006</v>
      </c>
      <c r="G11" s="16">
        <v>7.0233999999999996</v>
      </c>
      <c r="H11" s="15">
        <v>3</v>
      </c>
    </row>
    <row r="12" spans="1:10" x14ac:dyDescent="0.3">
      <c r="A12" s="18">
        <v>17333</v>
      </c>
      <c r="B12" s="20" t="s">
        <v>2982</v>
      </c>
      <c r="C12" s="19">
        <v>14900000</v>
      </c>
      <c r="D12" s="16">
        <v>21</v>
      </c>
      <c r="E12" s="18">
        <v>7.84</v>
      </c>
      <c r="F12" s="17">
        <v>9.77</v>
      </c>
      <c r="G12" s="16">
        <v>9.1362000000000005</v>
      </c>
      <c r="H12" s="15">
        <v>2</v>
      </c>
    </row>
    <row r="13" spans="1:10" x14ac:dyDescent="0.3">
      <c r="A13" s="18">
        <v>17861</v>
      </c>
      <c r="B13" s="20" t="s">
        <v>2910</v>
      </c>
      <c r="C13" s="19">
        <v>30500000</v>
      </c>
      <c r="D13" s="16">
        <v>25</v>
      </c>
      <c r="E13" s="18">
        <v>9.65</v>
      </c>
      <c r="F13" s="17">
        <v>15.26</v>
      </c>
      <c r="G13" s="16">
        <v>12.0025</v>
      </c>
      <c r="H13" s="15">
        <v>3</v>
      </c>
    </row>
    <row r="14" spans="1:10" x14ac:dyDescent="0.3">
      <c r="A14" s="18">
        <v>17881</v>
      </c>
      <c r="B14" s="20" t="s">
        <v>2972</v>
      </c>
      <c r="C14" s="19">
        <v>6400000</v>
      </c>
      <c r="D14" s="16">
        <v>14</v>
      </c>
      <c r="E14" s="18">
        <v>12.2</v>
      </c>
      <c r="F14" s="17">
        <v>13.19</v>
      </c>
      <c r="G14" s="16">
        <v>12.810499999999999</v>
      </c>
      <c r="H14" s="15">
        <v>3</v>
      </c>
    </row>
    <row r="15" spans="1:10" x14ac:dyDescent="0.3">
      <c r="A15" s="18">
        <v>17991</v>
      </c>
      <c r="B15" s="20" t="s">
        <v>3069</v>
      </c>
      <c r="C15" s="19">
        <v>200000</v>
      </c>
      <c r="D15" s="16">
        <v>1</v>
      </c>
      <c r="E15" s="18">
        <v>0.01</v>
      </c>
      <c r="F15" s="17">
        <v>0.01</v>
      </c>
      <c r="G15" s="16">
        <v>0.01</v>
      </c>
      <c r="H15" s="15">
        <v>1</v>
      </c>
    </row>
    <row r="16" spans="1:10" x14ac:dyDescent="0.3">
      <c r="A16" s="18">
        <v>18155</v>
      </c>
      <c r="B16" s="20" t="s">
        <v>2900</v>
      </c>
      <c r="C16" s="19">
        <v>16100000</v>
      </c>
      <c r="D16" s="16">
        <v>9</v>
      </c>
      <c r="E16" s="18">
        <v>3.98</v>
      </c>
      <c r="F16" s="17">
        <v>6.05</v>
      </c>
      <c r="G16" s="16">
        <v>4.3910999999999998</v>
      </c>
      <c r="H16" s="15">
        <v>2</v>
      </c>
    </row>
    <row r="17" spans="1:8" x14ac:dyDescent="0.3">
      <c r="A17" s="18">
        <v>20067</v>
      </c>
      <c r="B17" s="20" t="s">
        <v>2990</v>
      </c>
      <c r="C17" s="19">
        <v>82200000</v>
      </c>
      <c r="D17" s="16">
        <v>54</v>
      </c>
      <c r="E17" s="18">
        <v>4.42</v>
      </c>
      <c r="F17" s="17">
        <v>7.33</v>
      </c>
      <c r="G17" s="16">
        <v>5.4817999999999998</v>
      </c>
      <c r="H17" s="15">
        <v>2</v>
      </c>
    </row>
    <row r="18" spans="1:8" x14ac:dyDescent="0.3">
      <c r="A18" s="18">
        <v>20315</v>
      </c>
      <c r="B18" s="20" t="s">
        <v>2958</v>
      </c>
      <c r="C18" s="19">
        <v>700000</v>
      </c>
      <c r="D18" s="16">
        <v>2</v>
      </c>
      <c r="E18" s="18">
        <v>9.5500000000000007</v>
      </c>
      <c r="F18" s="17">
        <v>9.99</v>
      </c>
      <c r="G18" s="16">
        <v>9.9270999999999994</v>
      </c>
      <c r="H18" s="15">
        <v>1</v>
      </c>
    </row>
    <row r="19" spans="1:8" x14ac:dyDescent="0.3">
      <c r="A19" s="18">
        <v>20631</v>
      </c>
      <c r="B19" s="20" t="s">
        <v>2862</v>
      </c>
      <c r="C19" s="19">
        <v>25800000</v>
      </c>
      <c r="D19" s="16">
        <v>35</v>
      </c>
      <c r="E19" s="18">
        <v>8.27</v>
      </c>
      <c r="F19" s="17">
        <v>11.265000000000001</v>
      </c>
      <c r="G19" s="16">
        <v>9.4513999999999996</v>
      </c>
      <c r="H19" s="15">
        <v>2</v>
      </c>
    </row>
    <row r="20" spans="1:8" x14ac:dyDescent="0.3">
      <c r="A20" s="18">
        <v>20651</v>
      </c>
      <c r="B20" s="20" t="s">
        <v>2917</v>
      </c>
      <c r="C20" s="19">
        <v>53200000</v>
      </c>
      <c r="D20" s="16">
        <v>41</v>
      </c>
      <c r="E20" s="18">
        <v>5.66</v>
      </c>
      <c r="F20" s="17">
        <v>7.47</v>
      </c>
      <c r="G20" s="16">
        <v>6.5537999999999998</v>
      </c>
      <c r="H20" s="15">
        <v>2</v>
      </c>
    </row>
    <row r="21" spans="1:8" x14ac:dyDescent="0.3">
      <c r="A21" s="18">
        <v>22392</v>
      </c>
      <c r="B21" s="20" t="s">
        <v>2991</v>
      </c>
      <c r="C21" s="19">
        <v>10700000</v>
      </c>
      <c r="D21" s="16">
        <v>2</v>
      </c>
      <c r="E21" s="18">
        <v>2.41</v>
      </c>
      <c r="F21" s="17">
        <v>2.8</v>
      </c>
      <c r="G21" s="16">
        <v>2.4355000000000002</v>
      </c>
      <c r="H21" s="15">
        <v>2</v>
      </c>
    </row>
    <row r="22" spans="1:8" x14ac:dyDescent="0.3">
      <c r="A22" s="18">
        <v>233201</v>
      </c>
      <c r="B22" s="20" t="s">
        <v>3045</v>
      </c>
      <c r="C22" s="19">
        <v>2300000</v>
      </c>
      <c r="D22" s="16">
        <v>2</v>
      </c>
      <c r="E22" s="18">
        <v>12.95</v>
      </c>
      <c r="F22" s="17">
        <v>19.059999999999999</v>
      </c>
      <c r="G22" s="16">
        <v>18.263000000000002</v>
      </c>
      <c r="H22" s="15">
        <v>1</v>
      </c>
    </row>
    <row r="23" spans="1:8" x14ac:dyDescent="0.3">
      <c r="A23" s="18">
        <v>23481</v>
      </c>
      <c r="B23" s="20" t="s">
        <v>3032</v>
      </c>
      <c r="C23" s="19">
        <v>42400000</v>
      </c>
      <c r="D23" s="16">
        <v>64</v>
      </c>
      <c r="E23" s="18">
        <v>15.97</v>
      </c>
      <c r="F23" s="17">
        <v>22.95</v>
      </c>
      <c r="G23" s="16">
        <v>20.033999999999999</v>
      </c>
      <c r="H23" s="15">
        <v>3</v>
      </c>
    </row>
    <row r="24" spans="1:8" x14ac:dyDescent="0.3">
      <c r="A24" s="18">
        <v>23834</v>
      </c>
      <c r="B24" s="20" t="s">
        <v>3033</v>
      </c>
      <c r="C24" s="19">
        <v>75500000</v>
      </c>
      <c r="D24" s="16">
        <v>61</v>
      </c>
      <c r="E24" s="18">
        <v>19.61</v>
      </c>
      <c r="F24" s="17">
        <v>28.33</v>
      </c>
      <c r="G24" s="16">
        <v>24.983799999999999</v>
      </c>
      <c r="H24" s="15">
        <v>1</v>
      </c>
    </row>
    <row r="25" spans="1:8" x14ac:dyDescent="0.3">
      <c r="A25" s="18">
        <v>23936</v>
      </c>
      <c r="B25" s="20" t="s">
        <v>3054</v>
      </c>
      <c r="C25" s="19">
        <v>19300000</v>
      </c>
      <c r="D25" s="16">
        <v>6</v>
      </c>
      <c r="E25" s="18">
        <v>0.48</v>
      </c>
      <c r="F25" s="17">
        <v>0.69</v>
      </c>
      <c r="G25" s="16">
        <v>0.49940000000000001</v>
      </c>
      <c r="H25" s="15">
        <v>1</v>
      </c>
    </row>
    <row r="26" spans="1:8" x14ac:dyDescent="0.3">
      <c r="A26" s="18">
        <v>24064</v>
      </c>
      <c r="B26" s="20" t="s">
        <v>3055</v>
      </c>
      <c r="C26" s="19">
        <v>5000000</v>
      </c>
      <c r="D26" s="16">
        <v>1</v>
      </c>
      <c r="E26" s="18">
        <v>0.44</v>
      </c>
      <c r="F26" s="17">
        <v>0.44</v>
      </c>
      <c r="G26" s="16">
        <v>0.44</v>
      </c>
      <c r="H26" s="15">
        <v>1</v>
      </c>
    </row>
    <row r="27" spans="1:8" x14ac:dyDescent="0.3">
      <c r="A27" s="18">
        <v>24392</v>
      </c>
      <c r="B27" s="20" t="s">
        <v>2918</v>
      </c>
      <c r="C27" s="19">
        <v>114000000</v>
      </c>
      <c r="D27" s="16">
        <v>120</v>
      </c>
      <c r="E27" s="18">
        <v>16.690000000000001</v>
      </c>
      <c r="F27" s="17">
        <v>27.91</v>
      </c>
      <c r="G27" s="16">
        <v>21.4422</v>
      </c>
      <c r="H27" s="15">
        <v>2</v>
      </c>
    </row>
    <row r="28" spans="1:8" x14ac:dyDescent="0.3">
      <c r="A28" s="18">
        <v>24565</v>
      </c>
      <c r="B28" s="20" t="s">
        <v>3023</v>
      </c>
      <c r="C28" s="19">
        <v>9200000</v>
      </c>
      <c r="D28" s="16">
        <v>14</v>
      </c>
      <c r="E28" s="18">
        <v>10.1</v>
      </c>
      <c r="F28" s="17">
        <v>31.16</v>
      </c>
      <c r="G28" s="16">
        <v>15.460699999999999</v>
      </c>
      <c r="H28" s="15">
        <v>1</v>
      </c>
    </row>
    <row r="29" spans="1:8" x14ac:dyDescent="0.3">
      <c r="A29" s="18">
        <v>24566</v>
      </c>
      <c r="B29" s="20" t="s">
        <v>2919</v>
      </c>
      <c r="C29" s="19">
        <v>140300000</v>
      </c>
      <c r="D29" s="16">
        <v>126</v>
      </c>
      <c r="E29" s="18">
        <v>15.92</v>
      </c>
      <c r="F29" s="17">
        <v>41.6</v>
      </c>
      <c r="G29" s="16">
        <v>20.4068</v>
      </c>
      <c r="H29" s="15">
        <v>3</v>
      </c>
    </row>
    <row r="30" spans="1:8" x14ac:dyDescent="0.3">
      <c r="A30" s="18">
        <v>24722</v>
      </c>
      <c r="B30" s="20" t="s">
        <v>2983</v>
      </c>
      <c r="C30" s="19">
        <v>108700000</v>
      </c>
      <c r="D30" s="16">
        <v>59</v>
      </c>
      <c r="E30" s="18">
        <v>9.33</v>
      </c>
      <c r="F30" s="17">
        <v>13.29</v>
      </c>
      <c r="G30" s="16">
        <v>10.497199999999999</v>
      </c>
      <c r="H30" s="15">
        <v>2</v>
      </c>
    </row>
    <row r="31" spans="1:8" x14ac:dyDescent="0.3">
      <c r="A31" s="18">
        <v>25282</v>
      </c>
      <c r="B31" s="20" t="s">
        <v>2643</v>
      </c>
      <c r="C31" s="19">
        <v>800000</v>
      </c>
      <c r="D31" s="16">
        <v>1</v>
      </c>
      <c r="E31" s="18">
        <v>8.64</v>
      </c>
      <c r="F31" s="17">
        <v>8.64</v>
      </c>
      <c r="G31" s="16">
        <v>8.64</v>
      </c>
      <c r="H31" s="15">
        <v>3</v>
      </c>
    </row>
    <row r="32" spans="1:8" x14ac:dyDescent="0.3">
      <c r="A32" s="18">
        <v>25282</v>
      </c>
      <c r="B32" s="20" t="s">
        <v>2643</v>
      </c>
      <c r="C32" s="19">
        <v>51600000</v>
      </c>
      <c r="D32" s="16">
        <v>35</v>
      </c>
      <c r="E32" s="18">
        <v>9.3954000000000004</v>
      </c>
      <c r="F32" s="17">
        <v>12.1043</v>
      </c>
      <c r="G32" s="16">
        <v>10.5413</v>
      </c>
      <c r="H32" s="15">
        <v>5</v>
      </c>
    </row>
    <row r="33" spans="1:8" x14ac:dyDescent="0.3">
      <c r="A33" s="18">
        <v>25355</v>
      </c>
      <c r="B33" s="20" t="s">
        <v>3017</v>
      </c>
      <c r="C33" s="19">
        <v>11500000</v>
      </c>
      <c r="D33" s="16">
        <v>3</v>
      </c>
      <c r="E33" s="18">
        <v>24.37</v>
      </c>
      <c r="F33" s="17">
        <v>24.6</v>
      </c>
      <c r="G33" s="16">
        <v>24.485700000000001</v>
      </c>
      <c r="H33" s="15">
        <v>2</v>
      </c>
    </row>
    <row r="34" spans="1:8" x14ac:dyDescent="0.3">
      <c r="A34" s="18">
        <v>25391</v>
      </c>
      <c r="B34" s="20" t="s">
        <v>2783</v>
      </c>
      <c r="C34" s="19">
        <v>5100000</v>
      </c>
      <c r="D34" s="16">
        <v>14</v>
      </c>
      <c r="E34" s="18">
        <v>12.65</v>
      </c>
      <c r="F34" s="17">
        <v>15.91</v>
      </c>
      <c r="G34" s="16">
        <v>13.151999999999999</v>
      </c>
      <c r="H34" s="15">
        <v>4</v>
      </c>
    </row>
    <row r="35" spans="1:8" x14ac:dyDescent="0.3">
      <c r="A35" s="18">
        <v>25425</v>
      </c>
      <c r="B35" s="20" t="s">
        <v>2879</v>
      </c>
      <c r="C35" s="19">
        <v>36700000</v>
      </c>
      <c r="D35" s="16">
        <v>29</v>
      </c>
      <c r="E35" s="18">
        <v>7.14</v>
      </c>
      <c r="F35" s="17">
        <v>7.97</v>
      </c>
      <c r="G35" s="16">
        <v>7.3861999999999997</v>
      </c>
      <c r="H35" s="15">
        <v>1</v>
      </c>
    </row>
    <row r="36" spans="1:8" x14ac:dyDescent="0.3">
      <c r="A36" s="18">
        <v>25425</v>
      </c>
      <c r="B36" s="20" t="s">
        <v>2879</v>
      </c>
      <c r="C36" s="19">
        <v>286900000</v>
      </c>
      <c r="D36" s="16">
        <v>86</v>
      </c>
      <c r="E36" s="18">
        <v>6.43</v>
      </c>
      <c r="F36" s="17">
        <v>7.89</v>
      </c>
      <c r="G36" s="16">
        <v>6.6098999999999997</v>
      </c>
      <c r="H36" s="15">
        <v>3</v>
      </c>
    </row>
    <row r="37" spans="1:8" x14ac:dyDescent="0.3">
      <c r="A37" s="18">
        <v>26095</v>
      </c>
      <c r="B37" s="20" t="s">
        <v>2992</v>
      </c>
      <c r="C37" s="19">
        <v>99500000</v>
      </c>
      <c r="D37" s="16">
        <v>57</v>
      </c>
      <c r="E37" s="18">
        <v>2.83</v>
      </c>
      <c r="F37" s="17">
        <v>3.93</v>
      </c>
      <c r="G37" s="16">
        <v>3.1591999999999998</v>
      </c>
      <c r="H37" s="15">
        <v>2</v>
      </c>
    </row>
    <row r="38" spans="1:8" x14ac:dyDescent="0.3">
      <c r="A38" s="18">
        <v>26106</v>
      </c>
      <c r="B38" s="20" t="s">
        <v>2889</v>
      </c>
      <c r="C38" s="19">
        <v>460700000</v>
      </c>
      <c r="D38" s="16">
        <v>75</v>
      </c>
      <c r="E38" s="18">
        <v>0.53</v>
      </c>
      <c r="F38" s="17">
        <v>0.82</v>
      </c>
      <c r="G38" s="16">
        <v>0.61860000000000004</v>
      </c>
      <c r="H38" s="15">
        <v>2</v>
      </c>
    </row>
    <row r="39" spans="1:8" x14ac:dyDescent="0.3">
      <c r="A39" s="18">
        <v>26183</v>
      </c>
      <c r="B39" s="20" t="s">
        <v>2950</v>
      </c>
      <c r="C39" s="19">
        <v>166700000</v>
      </c>
      <c r="D39" s="16">
        <v>59</v>
      </c>
      <c r="E39" s="18">
        <v>6.04</v>
      </c>
      <c r="F39" s="17">
        <v>7.27</v>
      </c>
      <c r="G39" s="16">
        <v>6.4154</v>
      </c>
      <c r="H39" s="15">
        <v>1</v>
      </c>
    </row>
    <row r="40" spans="1:8" x14ac:dyDescent="0.3">
      <c r="A40" s="18">
        <v>26301</v>
      </c>
      <c r="B40" s="20" t="s">
        <v>2890</v>
      </c>
      <c r="C40" s="19">
        <v>10300000</v>
      </c>
      <c r="D40" s="16">
        <v>7</v>
      </c>
      <c r="E40" s="18">
        <v>5.2</v>
      </c>
      <c r="F40" s="17">
        <v>5.84</v>
      </c>
      <c r="G40" s="16">
        <v>5.3560999999999996</v>
      </c>
      <c r="H40" s="15">
        <v>2</v>
      </c>
    </row>
    <row r="41" spans="1:8" x14ac:dyDescent="0.3">
      <c r="A41" s="18">
        <v>26302</v>
      </c>
      <c r="B41" s="20" t="s">
        <v>2795</v>
      </c>
      <c r="C41" s="19">
        <v>11400000</v>
      </c>
      <c r="D41" s="16">
        <v>16</v>
      </c>
      <c r="E41" s="18">
        <v>5.73</v>
      </c>
      <c r="F41" s="17">
        <v>6.28</v>
      </c>
      <c r="G41" s="16">
        <v>5.9776999999999996</v>
      </c>
      <c r="H41" s="15">
        <v>3</v>
      </c>
    </row>
    <row r="42" spans="1:8" x14ac:dyDescent="0.3">
      <c r="A42" s="18">
        <v>26413</v>
      </c>
      <c r="B42" s="20" t="s">
        <v>3014</v>
      </c>
      <c r="C42" s="19">
        <v>1100000</v>
      </c>
      <c r="D42" s="16">
        <v>2</v>
      </c>
      <c r="E42" s="18">
        <v>0.59</v>
      </c>
      <c r="F42" s="17">
        <v>0.76</v>
      </c>
      <c r="G42" s="16">
        <v>0.60550000000000004</v>
      </c>
      <c r="H42" s="15">
        <v>1</v>
      </c>
    </row>
    <row r="43" spans="1:8" x14ac:dyDescent="0.3">
      <c r="A43" s="18">
        <v>27072</v>
      </c>
      <c r="B43" s="20" t="s">
        <v>2973</v>
      </c>
      <c r="C43" s="19">
        <v>35200000</v>
      </c>
      <c r="D43" s="16">
        <v>23</v>
      </c>
      <c r="E43" s="18">
        <v>9.35</v>
      </c>
      <c r="F43" s="17">
        <v>9.94</v>
      </c>
      <c r="G43" s="16">
        <v>9.7537000000000003</v>
      </c>
      <c r="H43" s="15">
        <v>2</v>
      </c>
    </row>
    <row r="44" spans="1:8" x14ac:dyDescent="0.3">
      <c r="A44" s="18">
        <v>27291</v>
      </c>
      <c r="B44" s="20" t="s">
        <v>2830</v>
      </c>
      <c r="C44" s="19">
        <v>242600000</v>
      </c>
      <c r="D44" s="16">
        <v>121</v>
      </c>
      <c r="E44" s="18">
        <v>7.58</v>
      </c>
      <c r="F44" s="17">
        <v>9.19</v>
      </c>
      <c r="G44" s="16">
        <v>8.3129000000000008</v>
      </c>
      <c r="H44" s="15">
        <v>2</v>
      </c>
    </row>
    <row r="45" spans="1:8" x14ac:dyDescent="0.3">
      <c r="A45" s="18">
        <v>27481</v>
      </c>
      <c r="B45" s="20" t="s">
        <v>2785</v>
      </c>
      <c r="C45" s="19">
        <v>20100000</v>
      </c>
      <c r="D45" s="16">
        <v>19</v>
      </c>
      <c r="E45" s="18">
        <v>5.05</v>
      </c>
      <c r="F45" s="17">
        <v>6.64</v>
      </c>
      <c r="G45" s="16">
        <v>5.7237999999999998</v>
      </c>
      <c r="H45" s="15">
        <v>2</v>
      </c>
    </row>
    <row r="46" spans="1:8" x14ac:dyDescent="0.3">
      <c r="A46" s="18">
        <v>27481</v>
      </c>
      <c r="B46" s="20" t="s">
        <v>2785</v>
      </c>
      <c r="C46" s="19">
        <v>8100000</v>
      </c>
      <c r="D46" s="16">
        <v>9</v>
      </c>
      <c r="E46" s="18">
        <v>5.13</v>
      </c>
      <c r="F46" s="17">
        <v>6.64</v>
      </c>
      <c r="G46" s="16">
        <v>5.7221000000000002</v>
      </c>
      <c r="H46" s="15">
        <v>3</v>
      </c>
    </row>
    <row r="47" spans="1:8" x14ac:dyDescent="0.3">
      <c r="A47" s="18">
        <v>28885</v>
      </c>
      <c r="B47" s="20" t="s">
        <v>2901</v>
      </c>
      <c r="C47" s="19">
        <v>18000000</v>
      </c>
      <c r="D47" s="16">
        <v>5</v>
      </c>
      <c r="E47" s="18">
        <v>17.21</v>
      </c>
      <c r="F47" s="17">
        <v>21.09</v>
      </c>
      <c r="G47" s="16">
        <v>19.8734</v>
      </c>
      <c r="H47" s="15">
        <v>1</v>
      </c>
    </row>
    <row r="48" spans="1:8" x14ac:dyDescent="0.3">
      <c r="A48" s="18">
        <v>28886</v>
      </c>
      <c r="B48" s="20" t="s">
        <v>2737</v>
      </c>
      <c r="C48" s="19">
        <v>104000000</v>
      </c>
      <c r="D48" s="16">
        <v>62</v>
      </c>
      <c r="E48" s="18">
        <v>6.53</v>
      </c>
      <c r="F48" s="17">
        <v>8.65</v>
      </c>
      <c r="G48" s="16">
        <v>7.4955999999999996</v>
      </c>
      <c r="H48" s="15">
        <v>2</v>
      </c>
    </row>
    <row r="49" spans="1:8" x14ac:dyDescent="0.3">
      <c r="A49" s="18">
        <v>28886</v>
      </c>
      <c r="B49" s="20" t="s">
        <v>2737</v>
      </c>
      <c r="C49" s="19">
        <v>10500000</v>
      </c>
      <c r="D49" s="16">
        <v>4</v>
      </c>
      <c r="E49" s="18">
        <v>7.08</v>
      </c>
      <c r="F49" s="17">
        <v>7.5</v>
      </c>
      <c r="G49" s="16">
        <v>7.4523999999999999</v>
      </c>
      <c r="H49" s="15">
        <v>3</v>
      </c>
    </row>
    <row r="50" spans="1:8" x14ac:dyDescent="0.3">
      <c r="A50" s="18">
        <v>30163</v>
      </c>
      <c r="B50" s="20" t="s">
        <v>2940</v>
      </c>
      <c r="C50" s="19">
        <v>36100000</v>
      </c>
      <c r="D50" s="16">
        <v>32</v>
      </c>
      <c r="E50" s="18">
        <v>15.72</v>
      </c>
      <c r="F50" s="17">
        <v>20.170000000000002</v>
      </c>
      <c r="G50" s="16">
        <v>17.9253</v>
      </c>
      <c r="H50" s="15">
        <v>3</v>
      </c>
    </row>
    <row r="51" spans="1:8" x14ac:dyDescent="0.3">
      <c r="A51" s="18">
        <v>30366</v>
      </c>
      <c r="B51" s="20" t="s">
        <v>2952</v>
      </c>
      <c r="C51" s="19">
        <v>40700000</v>
      </c>
      <c r="D51" s="16">
        <v>26</v>
      </c>
      <c r="E51" s="18">
        <v>15.56</v>
      </c>
      <c r="F51" s="17">
        <v>18.18</v>
      </c>
      <c r="G51" s="16">
        <v>16.852900000000002</v>
      </c>
      <c r="H51" s="15">
        <v>3</v>
      </c>
    </row>
    <row r="52" spans="1:8" x14ac:dyDescent="0.3">
      <c r="A52" s="18">
        <v>30453</v>
      </c>
      <c r="B52" s="20" t="s">
        <v>2931</v>
      </c>
      <c r="C52" s="19">
        <v>5000000</v>
      </c>
      <c r="D52" s="16">
        <v>6</v>
      </c>
      <c r="E52" s="18">
        <v>14.22</v>
      </c>
      <c r="F52" s="17">
        <v>17.032900000000001</v>
      </c>
      <c r="G52" s="16">
        <v>15.7188</v>
      </c>
      <c r="H52" s="15">
        <v>2</v>
      </c>
    </row>
    <row r="53" spans="1:8" x14ac:dyDescent="0.3">
      <c r="A53" s="18">
        <v>31881</v>
      </c>
      <c r="B53" s="20" t="s">
        <v>2840</v>
      </c>
      <c r="C53" s="19">
        <v>221700000</v>
      </c>
      <c r="D53" s="16">
        <v>94</v>
      </c>
      <c r="E53" s="18">
        <v>5.89</v>
      </c>
      <c r="F53" s="17">
        <v>9.67</v>
      </c>
      <c r="G53" s="16">
        <v>6.3890000000000002</v>
      </c>
      <c r="H53" s="15">
        <v>3</v>
      </c>
    </row>
    <row r="54" spans="1:8" x14ac:dyDescent="0.3">
      <c r="A54" s="18">
        <v>32093</v>
      </c>
      <c r="B54" s="20" t="s">
        <v>3051</v>
      </c>
      <c r="C54" s="19">
        <v>2400000</v>
      </c>
      <c r="D54" s="16">
        <v>1</v>
      </c>
      <c r="E54" s="18">
        <v>14.65</v>
      </c>
      <c r="F54" s="17">
        <v>14.65</v>
      </c>
      <c r="G54" s="16">
        <v>14.65</v>
      </c>
      <c r="H54" s="15">
        <v>1</v>
      </c>
    </row>
    <row r="55" spans="1:8" x14ac:dyDescent="0.3">
      <c r="A55" s="18">
        <v>32606</v>
      </c>
      <c r="B55" s="20" t="s">
        <v>2987</v>
      </c>
      <c r="C55" s="19">
        <v>257500000</v>
      </c>
      <c r="D55" s="16">
        <v>165</v>
      </c>
      <c r="E55" s="18">
        <v>13.38</v>
      </c>
      <c r="F55" s="17">
        <v>36.799999999999997</v>
      </c>
      <c r="G55" s="16">
        <v>20.204499999999999</v>
      </c>
      <c r="H55" s="15">
        <v>3</v>
      </c>
    </row>
    <row r="56" spans="1:8" x14ac:dyDescent="0.3">
      <c r="A56" s="18">
        <v>32722</v>
      </c>
      <c r="B56" s="20" t="s">
        <v>2997</v>
      </c>
      <c r="C56" s="19">
        <v>7100000</v>
      </c>
      <c r="D56" s="16">
        <v>6</v>
      </c>
      <c r="E56" s="18">
        <v>1.84</v>
      </c>
      <c r="F56" s="17">
        <v>3.13</v>
      </c>
      <c r="G56" s="16">
        <v>2.5463</v>
      </c>
      <c r="H56" s="15">
        <v>2</v>
      </c>
    </row>
    <row r="57" spans="1:8" x14ac:dyDescent="0.3">
      <c r="A57" s="18">
        <v>33243</v>
      </c>
      <c r="B57" s="20" t="s">
        <v>3025</v>
      </c>
      <c r="C57" s="19">
        <v>1500000</v>
      </c>
      <c r="D57" s="16">
        <v>4</v>
      </c>
      <c r="E57" s="18">
        <v>62.72</v>
      </c>
      <c r="F57" s="17">
        <v>67.8</v>
      </c>
      <c r="G57" s="16">
        <v>66.317999999999998</v>
      </c>
      <c r="H57" s="15">
        <v>3</v>
      </c>
    </row>
    <row r="58" spans="1:8" x14ac:dyDescent="0.3">
      <c r="A58" s="18">
        <v>33382</v>
      </c>
      <c r="B58" s="20" t="s">
        <v>2881</v>
      </c>
      <c r="C58" s="19">
        <v>33400000</v>
      </c>
      <c r="D58" s="16">
        <v>13</v>
      </c>
      <c r="E58" s="18">
        <v>26.56</v>
      </c>
      <c r="F58" s="17">
        <v>36.64</v>
      </c>
      <c r="G58" s="16">
        <v>28.5427</v>
      </c>
      <c r="H58" s="15">
        <v>3</v>
      </c>
    </row>
    <row r="59" spans="1:8" x14ac:dyDescent="0.3">
      <c r="A59" s="18">
        <v>34131</v>
      </c>
      <c r="B59" s="20" t="s">
        <v>3004</v>
      </c>
      <c r="C59" s="19">
        <v>246100000</v>
      </c>
      <c r="D59" s="16">
        <v>181</v>
      </c>
      <c r="E59" s="18">
        <v>5.86</v>
      </c>
      <c r="F59" s="17">
        <v>11.05</v>
      </c>
      <c r="G59" s="16">
        <v>8.7477</v>
      </c>
      <c r="H59" s="15">
        <v>2</v>
      </c>
    </row>
    <row r="60" spans="1:8" x14ac:dyDescent="0.3">
      <c r="A60" s="18">
        <v>35263</v>
      </c>
      <c r="B60" s="20" t="s">
        <v>3060</v>
      </c>
      <c r="C60" s="19">
        <v>6900000</v>
      </c>
      <c r="D60" s="16">
        <v>19</v>
      </c>
      <c r="E60" s="18">
        <v>16.59</v>
      </c>
      <c r="F60" s="17">
        <v>27.45</v>
      </c>
      <c r="G60" s="16">
        <v>19.744900000000001</v>
      </c>
      <c r="H60" s="15">
        <v>1</v>
      </c>
    </row>
    <row r="61" spans="1:8" x14ac:dyDescent="0.3">
      <c r="A61" s="18">
        <v>35264</v>
      </c>
      <c r="B61" s="20" t="s">
        <v>2752</v>
      </c>
      <c r="C61" s="19">
        <v>52900000</v>
      </c>
      <c r="D61" s="16">
        <v>57</v>
      </c>
      <c r="E61" s="18">
        <v>17.079999999999998</v>
      </c>
      <c r="F61" s="17">
        <v>24.06</v>
      </c>
      <c r="G61" s="16">
        <v>21.233799999999999</v>
      </c>
      <c r="H61" s="15">
        <v>3</v>
      </c>
    </row>
    <row r="62" spans="1:8" x14ac:dyDescent="0.3">
      <c r="A62" s="18">
        <v>35961</v>
      </c>
      <c r="B62" s="20" t="s">
        <v>2885</v>
      </c>
      <c r="C62" s="19">
        <v>37900000</v>
      </c>
      <c r="D62" s="16">
        <v>56</v>
      </c>
      <c r="E62" s="18">
        <v>14.42</v>
      </c>
      <c r="F62" s="17">
        <v>17.600000000000001</v>
      </c>
      <c r="G62" s="16">
        <v>16.255099999999999</v>
      </c>
      <c r="H62" s="15">
        <v>3</v>
      </c>
    </row>
    <row r="63" spans="1:8" x14ac:dyDescent="0.3">
      <c r="A63" s="18">
        <v>36252</v>
      </c>
      <c r="B63" s="20" t="s">
        <v>3046</v>
      </c>
      <c r="C63" s="19">
        <v>10000000</v>
      </c>
      <c r="D63" s="16">
        <v>3</v>
      </c>
      <c r="E63" s="18">
        <v>2.46</v>
      </c>
      <c r="F63" s="17">
        <v>2.7555999999999998</v>
      </c>
      <c r="G63" s="16">
        <v>2.6802999999999999</v>
      </c>
      <c r="H63" s="15">
        <v>1</v>
      </c>
    </row>
    <row r="64" spans="1:8" x14ac:dyDescent="0.3">
      <c r="A64" s="18">
        <v>36802</v>
      </c>
      <c r="B64" s="20" t="s">
        <v>3034</v>
      </c>
      <c r="C64" s="19">
        <v>5400000</v>
      </c>
      <c r="D64" s="16">
        <v>8</v>
      </c>
      <c r="E64" s="18">
        <v>48</v>
      </c>
      <c r="F64" s="17">
        <v>64.88</v>
      </c>
      <c r="G64" s="16">
        <v>56.704300000000003</v>
      </c>
      <c r="H64" s="15">
        <v>3</v>
      </c>
    </row>
    <row r="65" spans="1:8" x14ac:dyDescent="0.3">
      <c r="A65" s="18">
        <v>36892</v>
      </c>
      <c r="B65" s="20" t="s">
        <v>3005</v>
      </c>
      <c r="C65" s="19">
        <v>100000</v>
      </c>
      <c r="D65" s="16">
        <v>1</v>
      </c>
      <c r="E65" s="18">
        <v>0.8</v>
      </c>
      <c r="F65" s="17">
        <v>0.8</v>
      </c>
      <c r="G65" s="16">
        <v>0.8</v>
      </c>
      <c r="H65" s="15">
        <v>1</v>
      </c>
    </row>
    <row r="66" spans="1:8" x14ac:dyDescent="0.3">
      <c r="A66" s="18">
        <v>36892</v>
      </c>
      <c r="B66" s="20" t="s">
        <v>3005</v>
      </c>
      <c r="C66" s="19">
        <v>37400000</v>
      </c>
      <c r="D66" s="16">
        <v>12</v>
      </c>
      <c r="E66" s="18">
        <v>1.27</v>
      </c>
      <c r="F66" s="17">
        <v>1.81</v>
      </c>
      <c r="G66" s="16">
        <v>1.6333</v>
      </c>
      <c r="H66" s="15">
        <v>2</v>
      </c>
    </row>
    <row r="67" spans="1:8" x14ac:dyDescent="0.3">
      <c r="A67" s="18">
        <v>37072</v>
      </c>
      <c r="B67" s="20" t="s">
        <v>2966</v>
      </c>
      <c r="C67" s="19">
        <v>11300000</v>
      </c>
      <c r="D67" s="16">
        <v>15</v>
      </c>
      <c r="E67" s="18">
        <v>26.89</v>
      </c>
      <c r="F67" s="17">
        <v>40.020000000000003</v>
      </c>
      <c r="G67" s="16">
        <v>34.982199999999999</v>
      </c>
      <c r="H67" s="15">
        <v>2</v>
      </c>
    </row>
    <row r="68" spans="1:8" x14ac:dyDescent="0.3">
      <c r="A68" s="18">
        <v>37101</v>
      </c>
      <c r="B68" s="20" t="s">
        <v>2869</v>
      </c>
      <c r="C68" s="19">
        <v>32800000</v>
      </c>
      <c r="D68" s="16">
        <v>23</v>
      </c>
      <c r="E68" s="18">
        <v>7.9222999999999999</v>
      </c>
      <c r="F68" s="17">
        <v>12.05</v>
      </c>
      <c r="G68" s="16">
        <v>9.1394000000000002</v>
      </c>
      <c r="H68" s="15">
        <v>2</v>
      </c>
    </row>
    <row r="69" spans="1:8" x14ac:dyDescent="0.3">
      <c r="A69" s="18">
        <v>41292</v>
      </c>
      <c r="B69" s="20" t="s">
        <v>3061</v>
      </c>
      <c r="C69" s="19">
        <v>4100000</v>
      </c>
      <c r="D69" s="16">
        <v>4</v>
      </c>
      <c r="E69" s="18">
        <v>0.45</v>
      </c>
      <c r="F69" s="17">
        <v>1.38</v>
      </c>
      <c r="G69" s="16">
        <v>0.95120000000000005</v>
      </c>
      <c r="H69" s="15">
        <v>1</v>
      </c>
    </row>
    <row r="70" spans="1:8" x14ac:dyDescent="0.3">
      <c r="A70" s="18">
        <v>41293</v>
      </c>
      <c r="B70" s="20" t="s">
        <v>2856</v>
      </c>
      <c r="C70" s="19">
        <v>52000000</v>
      </c>
      <c r="D70" s="16">
        <v>57</v>
      </c>
      <c r="E70" s="18">
        <v>6.53</v>
      </c>
      <c r="F70" s="17">
        <v>8.6999999999999993</v>
      </c>
      <c r="G70" s="16">
        <v>7.5049000000000001</v>
      </c>
      <c r="H70" s="15">
        <v>3</v>
      </c>
    </row>
    <row r="71" spans="1:8" x14ac:dyDescent="0.3">
      <c r="A71" s="18">
        <v>41414</v>
      </c>
      <c r="B71" s="20" t="s">
        <v>2892</v>
      </c>
      <c r="C71" s="19">
        <v>238500000</v>
      </c>
      <c r="D71" s="16">
        <v>67</v>
      </c>
      <c r="E71" s="18">
        <v>4.54</v>
      </c>
      <c r="F71" s="17">
        <v>6.54</v>
      </c>
      <c r="G71" s="16">
        <v>5.0833000000000004</v>
      </c>
      <c r="H71" s="15">
        <v>3</v>
      </c>
    </row>
    <row r="72" spans="1:8" x14ac:dyDescent="0.3">
      <c r="A72" s="18">
        <v>41421</v>
      </c>
      <c r="B72" s="20" t="s">
        <v>3040</v>
      </c>
      <c r="C72" s="19">
        <v>56200000</v>
      </c>
      <c r="D72" s="16">
        <v>36</v>
      </c>
      <c r="E72" s="18">
        <v>13.19</v>
      </c>
      <c r="F72" s="17">
        <v>20.41</v>
      </c>
      <c r="G72" s="16">
        <v>16.200600000000001</v>
      </c>
      <c r="H72" s="15">
        <v>2</v>
      </c>
    </row>
    <row r="73" spans="1:8" x14ac:dyDescent="0.3">
      <c r="A73" s="18">
        <v>41422</v>
      </c>
      <c r="B73" s="20" t="s">
        <v>3035</v>
      </c>
      <c r="C73" s="19">
        <v>80200000</v>
      </c>
      <c r="D73" s="16">
        <v>48</v>
      </c>
      <c r="E73" s="18">
        <v>13.41</v>
      </c>
      <c r="F73" s="17">
        <v>20.350000000000001</v>
      </c>
      <c r="G73" s="16">
        <v>16.450700000000001</v>
      </c>
      <c r="H73" s="15">
        <v>2</v>
      </c>
    </row>
    <row r="74" spans="1:8" x14ac:dyDescent="0.3">
      <c r="A74" s="18">
        <v>41551</v>
      </c>
      <c r="B74" s="20" t="s">
        <v>2870</v>
      </c>
      <c r="C74" s="19">
        <v>14200000</v>
      </c>
      <c r="D74" s="16">
        <v>21</v>
      </c>
      <c r="E74" s="18">
        <v>15.53</v>
      </c>
      <c r="F74" s="17">
        <v>22.94</v>
      </c>
      <c r="G74" s="16">
        <v>18.102699999999999</v>
      </c>
      <c r="H74" s="15">
        <v>2</v>
      </c>
    </row>
    <row r="75" spans="1:8" x14ac:dyDescent="0.3">
      <c r="A75" s="18">
        <v>41643</v>
      </c>
      <c r="B75" s="20" t="s">
        <v>3012</v>
      </c>
      <c r="C75" s="19">
        <v>16300000</v>
      </c>
      <c r="D75" s="16">
        <v>22</v>
      </c>
      <c r="E75" s="18">
        <v>10.9</v>
      </c>
      <c r="F75" s="17">
        <v>16.43</v>
      </c>
      <c r="G75" s="16">
        <v>12.076700000000001</v>
      </c>
      <c r="H75" s="15">
        <v>1</v>
      </c>
    </row>
    <row r="76" spans="1:8" x14ac:dyDescent="0.3">
      <c r="A76" s="18">
        <v>41671</v>
      </c>
      <c r="B76" s="20" t="s">
        <v>3047</v>
      </c>
      <c r="C76" s="19">
        <v>14900000</v>
      </c>
      <c r="D76" s="16">
        <v>15</v>
      </c>
      <c r="E76" s="18">
        <v>2.4900000000000002</v>
      </c>
      <c r="F76" s="17">
        <v>6.5</v>
      </c>
      <c r="G76" s="16">
        <v>4.2717000000000001</v>
      </c>
      <c r="H76" s="15">
        <v>1</v>
      </c>
    </row>
    <row r="77" spans="1:8" x14ac:dyDescent="0.3">
      <c r="A77" s="18">
        <v>41901</v>
      </c>
      <c r="B77" s="20" t="s">
        <v>2967</v>
      </c>
      <c r="C77" s="19">
        <v>46300000</v>
      </c>
      <c r="D77" s="16">
        <v>39</v>
      </c>
      <c r="E77" s="18">
        <v>12.9833</v>
      </c>
      <c r="F77" s="17">
        <v>21.5</v>
      </c>
      <c r="G77" s="16">
        <v>18.7713</v>
      </c>
      <c r="H77" s="15">
        <v>1</v>
      </c>
    </row>
    <row r="78" spans="1:8" x14ac:dyDescent="0.3">
      <c r="A78" s="18">
        <v>41901</v>
      </c>
      <c r="B78" s="20" t="s">
        <v>2967</v>
      </c>
      <c r="C78" s="19">
        <v>35300000</v>
      </c>
      <c r="D78" s="16">
        <v>37</v>
      </c>
      <c r="E78" s="18">
        <v>8.6999999999999993</v>
      </c>
      <c r="F78" s="17">
        <v>15.23</v>
      </c>
      <c r="G78" s="16">
        <v>12.1052</v>
      </c>
      <c r="H78" s="15">
        <v>2</v>
      </c>
    </row>
    <row r="79" spans="1:8" x14ac:dyDescent="0.3">
      <c r="A79" s="18">
        <v>43068</v>
      </c>
      <c r="B79" s="20" t="s">
        <v>2778</v>
      </c>
      <c r="C79" s="19">
        <v>44000000</v>
      </c>
      <c r="D79" s="16">
        <v>46</v>
      </c>
      <c r="E79" s="18">
        <v>7.73</v>
      </c>
      <c r="F79" s="17">
        <v>9.61</v>
      </c>
      <c r="G79" s="16">
        <v>8.7391000000000005</v>
      </c>
      <c r="H79" s="15">
        <v>3</v>
      </c>
    </row>
    <row r="80" spans="1:8" x14ac:dyDescent="0.3">
      <c r="A80" s="18">
        <v>43069</v>
      </c>
      <c r="B80" s="20" t="s">
        <v>2746</v>
      </c>
      <c r="C80" s="19">
        <v>16400000</v>
      </c>
      <c r="D80" s="16">
        <v>22</v>
      </c>
      <c r="E80" s="18">
        <v>7.85</v>
      </c>
      <c r="F80" s="17">
        <v>9.19</v>
      </c>
      <c r="G80" s="16">
        <v>8.7936999999999994</v>
      </c>
      <c r="H80" s="15">
        <v>3</v>
      </c>
    </row>
    <row r="81" spans="1:8" x14ac:dyDescent="0.3">
      <c r="A81" s="18">
        <v>44162</v>
      </c>
      <c r="B81" s="20" t="s">
        <v>2857</v>
      </c>
      <c r="C81" s="19">
        <v>48400000</v>
      </c>
      <c r="D81" s="16">
        <v>17</v>
      </c>
      <c r="E81" s="18">
        <v>4.51</v>
      </c>
      <c r="F81" s="17">
        <v>5.32</v>
      </c>
      <c r="G81" s="16">
        <v>4.6477000000000004</v>
      </c>
      <c r="H81" s="15">
        <v>3</v>
      </c>
    </row>
    <row r="82" spans="1:8" x14ac:dyDescent="0.3">
      <c r="A82" s="18">
        <v>44381</v>
      </c>
      <c r="B82" s="20" t="s">
        <v>2849</v>
      </c>
      <c r="C82" s="19">
        <v>48600000</v>
      </c>
      <c r="D82" s="16">
        <v>60</v>
      </c>
      <c r="E82" s="18">
        <v>9.89</v>
      </c>
      <c r="F82" s="17">
        <v>12.7</v>
      </c>
      <c r="G82" s="16">
        <v>10.904400000000001</v>
      </c>
      <c r="H82" s="15">
        <v>3</v>
      </c>
    </row>
    <row r="83" spans="1:8" x14ac:dyDescent="0.3">
      <c r="A83" s="18">
        <v>45511</v>
      </c>
      <c r="B83" s="20" t="s">
        <v>2999</v>
      </c>
      <c r="C83" s="19">
        <v>126200000</v>
      </c>
      <c r="D83" s="16">
        <v>90</v>
      </c>
      <c r="E83" s="18">
        <v>15.68</v>
      </c>
      <c r="F83" s="17">
        <v>19.350000000000001</v>
      </c>
      <c r="G83" s="16">
        <v>16.761199999999999</v>
      </c>
      <c r="H83" s="15">
        <v>2</v>
      </c>
    </row>
    <row r="84" spans="1:8" x14ac:dyDescent="0.3">
      <c r="A84" s="18">
        <v>45551</v>
      </c>
      <c r="B84" s="20" t="s">
        <v>2974</v>
      </c>
      <c r="C84" s="19">
        <v>2400000</v>
      </c>
      <c r="D84" s="16">
        <v>3</v>
      </c>
      <c r="E84" s="18">
        <v>0.06</v>
      </c>
      <c r="F84" s="17">
        <v>0.7</v>
      </c>
      <c r="G84" s="16">
        <v>0.20830000000000001</v>
      </c>
      <c r="H84" s="15">
        <v>1</v>
      </c>
    </row>
    <row r="85" spans="1:8" x14ac:dyDescent="0.3">
      <c r="A85" s="18">
        <v>45601</v>
      </c>
      <c r="B85" s="20" t="s">
        <v>3006</v>
      </c>
      <c r="C85" s="19">
        <v>16300000</v>
      </c>
      <c r="D85" s="16">
        <v>9</v>
      </c>
      <c r="E85" s="18">
        <v>13.13</v>
      </c>
      <c r="F85" s="17">
        <v>16.64</v>
      </c>
      <c r="G85" s="16">
        <v>14.622</v>
      </c>
      <c r="H85" s="15">
        <v>2</v>
      </c>
    </row>
    <row r="86" spans="1:8" x14ac:dyDescent="0.3">
      <c r="A86" s="18">
        <v>45631</v>
      </c>
      <c r="B86" s="20" t="s">
        <v>2935</v>
      </c>
      <c r="C86" s="19">
        <v>4000000</v>
      </c>
      <c r="D86" s="16">
        <v>2</v>
      </c>
      <c r="E86" s="18">
        <v>6.06</v>
      </c>
      <c r="F86" s="17">
        <v>6.38</v>
      </c>
      <c r="G86" s="16">
        <v>6.14</v>
      </c>
      <c r="H86" s="15">
        <v>2</v>
      </c>
    </row>
    <row r="87" spans="1:8" x14ac:dyDescent="0.3">
      <c r="A87" s="18">
        <v>45661</v>
      </c>
      <c r="B87" s="20" t="s">
        <v>2674</v>
      </c>
      <c r="C87" s="19">
        <v>51900000</v>
      </c>
      <c r="D87" s="16">
        <v>62</v>
      </c>
      <c r="E87" s="18">
        <v>13.32</v>
      </c>
      <c r="F87" s="17">
        <v>16.5</v>
      </c>
      <c r="G87" s="16">
        <v>15.0238</v>
      </c>
      <c r="H87" s="15">
        <v>3</v>
      </c>
    </row>
    <row r="88" spans="1:8" x14ac:dyDescent="0.3">
      <c r="A88" s="18">
        <v>47145</v>
      </c>
      <c r="B88" s="20" t="s">
        <v>2961</v>
      </c>
      <c r="C88" s="19">
        <v>12500000</v>
      </c>
      <c r="D88" s="16">
        <v>16</v>
      </c>
      <c r="E88" s="18">
        <v>7.74</v>
      </c>
      <c r="F88" s="17">
        <v>9.15</v>
      </c>
      <c r="G88" s="16">
        <v>8.3023000000000007</v>
      </c>
      <c r="H88" s="15">
        <v>1</v>
      </c>
    </row>
    <row r="89" spans="1:8" x14ac:dyDescent="0.3">
      <c r="A89" s="18">
        <v>47162</v>
      </c>
      <c r="B89" s="20" t="s">
        <v>2893</v>
      </c>
      <c r="C89" s="19">
        <v>8100000</v>
      </c>
      <c r="D89" s="16">
        <v>9</v>
      </c>
      <c r="E89" s="18">
        <v>4.93</v>
      </c>
      <c r="F89" s="17">
        <v>6.36</v>
      </c>
      <c r="G89" s="16">
        <v>5.2542</v>
      </c>
      <c r="H89" s="15">
        <v>3</v>
      </c>
    </row>
    <row r="90" spans="1:8" x14ac:dyDescent="0.3">
      <c r="A90" s="18">
        <v>47202</v>
      </c>
      <c r="B90" s="20" t="s">
        <v>2632</v>
      </c>
      <c r="C90" s="19">
        <v>200000</v>
      </c>
      <c r="D90" s="16">
        <v>2</v>
      </c>
      <c r="E90" s="18">
        <v>5.67</v>
      </c>
      <c r="F90" s="17">
        <v>5.86</v>
      </c>
      <c r="G90" s="16">
        <v>5.7649999999999997</v>
      </c>
      <c r="H90" s="15">
        <v>3</v>
      </c>
    </row>
    <row r="91" spans="1:8" x14ac:dyDescent="0.3">
      <c r="A91" s="18">
        <v>47202</v>
      </c>
      <c r="B91" s="20" t="s">
        <v>2632</v>
      </c>
      <c r="C91" s="19">
        <v>2400000</v>
      </c>
      <c r="D91" s="16">
        <v>8</v>
      </c>
      <c r="E91" s="18">
        <v>7.98</v>
      </c>
      <c r="F91" s="17">
        <v>8.7799999999999994</v>
      </c>
      <c r="G91" s="16">
        <v>8.5083000000000002</v>
      </c>
      <c r="H91" s="15">
        <v>5</v>
      </c>
    </row>
    <row r="92" spans="1:8" x14ac:dyDescent="0.3">
      <c r="A92" s="18">
        <v>47203</v>
      </c>
      <c r="B92" s="20" t="s">
        <v>2943</v>
      </c>
      <c r="C92" s="19">
        <v>6000000</v>
      </c>
      <c r="D92" s="16">
        <v>2</v>
      </c>
      <c r="E92" s="18">
        <v>4.7300000000000004</v>
      </c>
      <c r="F92" s="17">
        <v>5.99</v>
      </c>
      <c r="G92" s="16">
        <v>5.78</v>
      </c>
      <c r="H92" s="15">
        <v>3</v>
      </c>
    </row>
    <row r="93" spans="1:8" x14ac:dyDescent="0.3">
      <c r="A93" s="18">
        <v>47352</v>
      </c>
      <c r="B93" s="20" t="s">
        <v>3057</v>
      </c>
      <c r="C93" s="19">
        <v>1800000</v>
      </c>
      <c r="D93" s="16">
        <v>3</v>
      </c>
      <c r="E93" s="18">
        <v>14.15</v>
      </c>
      <c r="F93" s="17">
        <v>17.73</v>
      </c>
      <c r="G93" s="16">
        <v>16.212199999999999</v>
      </c>
      <c r="H93" s="15">
        <v>1</v>
      </c>
    </row>
    <row r="94" spans="1:8" x14ac:dyDescent="0.3">
      <c r="A94" s="18">
        <v>47352</v>
      </c>
      <c r="B94" s="20" t="s">
        <v>3057</v>
      </c>
      <c r="C94" s="19">
        <v>200000</v>
      </c>
      <c r="D94" s="16">
        <v>1</v>
      </c>
      <c r="E94" s="18">
        <v>16.989999999999998</v>
      </c>
      <c r="F94" s="17">
        <v>16.989999999999998</v>
      </c>
      <c r="G94" s="16">
        <v>16.989999999999998</v>
      </c>
      <c r="H94" s="15">
        <v>2</v>
      </c>
    </row>
    <row r="95" spans="1:8" x14ac:dyDescent="0.3">
      <c r="A95" s="18">
        <v>47362</v>
      </c>
      <c r="B95" s="20" t="s">
        <v>3070</v>
      </c>
      <c r="C95" s="19">
        <v>200000</v>
      </c>
      <c r="D95" s="16">
        <v>1</v>
      </c>
      <c r="E95" s="18">
        <v>22.19</v>
      </c>
      <c r="F95" s="17">
        <v>22.19</v>
      </c>
      <c r="G95" s="16">
        <v>22.19</v>
      </c>
      <c r="H95" s="15">
        <v>1</v>
      </c>
    </row>
    <row r="96" spans="1:8" x14ac:dyDescent="0.3">
      <c r="A96" s="18">
        <v>47363</v>
      </c>
      <c r="B96" s="20" t="s">
        <v>2850</v>
      </c>
      <c r="C96" s="19">
        <v>60100000</v>
      </c>
      <c r="D96" s="16">
        <v>60</v>
      </c>
      <c r="E96" s="18">
        <v>12.31</v>
      </c>
      <c r="F96" s="17">
        <v>15.97</v>
      </c>
      <c r="G96" s="16">
        <v>13.3369</v>
      </c>
      <c r="H96" s="15">
        <v>3</v>
      </c>
    </row>
    <row r="97" spans="1:8" x14ac:dyDescent="0.3">
      <c r="A97" s="18">
        <v>47441</v>
      </c>
      <c r="B97" s="20" t="s">
        <v>2851</v>
      </c>
      <c r="C97" s="19">
        <v>16100000</v>
      </c>
      <c r="D97" s="16">
        <v>31</v>
      </c>
      <c r="E97" s="18">
        <v>20.75</v>
      </c>
      <c r="F97" s="17">
        <v>25.04</v>
      </c>
      <c r="G97" s="16">
        <v>21.856999999999999</v>
      </c>
      <c r="H97" s="15">
        <v>2</v>
      </c>
    </row>
    <row r="98" spans="1:8" x14ac:dyDescent="0.3">
      <c r="A98" s="18">
        <v>47463</v>
      </c>
      <c r="B98" s="20" t="s">
        <v>2962</v>
      </c>
      <c r="C98" s="19">
        <v>3600000</v>
      </c>
      <c r="D98" s="16">
        <v>1</v>
      </c>
      <c r="E98" s="18">
        <v>0.35</v>
      </c>
      <c r="F98" s="17">
        <v>0.35</v>
      </c>
      <c r="G98" s="16">
        <v>0.35</v>
      </c>
      <c r="H98" s="15">
        <v>2</v>
      </c>
    </row>
    <row r="99" spans="1:8" x14ac:dyDescent="0.3">
      <c r="A99" s="18">
        <v>47631</v>
      </c>
      <c r="B99" s="20" t="s">
        <v>2875</v>
      </c>
      <c r="C99" s="19">
        <v>30200000</v>
      </c>
      <c r="D99" s="16">
        <v>24</v>
      </c>
      <c r="E99" s="18">
        <v>3.05</v>
      </c>
      <c r="F99" s="17">
        <v>7.05</v>
      </c>
      <c r="G99" s="16">
        <v>5.4188999999999998</v>
      </c>
      <c r="H99" s="15">
        <v>1</v>
      </c>
    </row>
    <row r="100" spans="1:8" x14ac:dyDescent="0.3">
      <c r="A100" s="18">
        <v>47641</v>
      </c>
      <c r="B100" s="20" t="s">
        <v>2954</v>
      </c>
      <c r="C100" s="19">
        <v>9900000</v>
      </c>
      <c r="D100" s="16">
        <v>16</v>
      </c>
      <c r="E100" s="18">
        <v>5.71</v>
      </c>
      <c r="F100" s="17">
        <v>9.2100000000000009</v>
      </c>
      <c r="G100" s="16">
        <v>6.1677999999999997</v>
      </c>
      <c r="H100" s="15">
        <v>1</v>
      </c>
    </row>
    <row r="101" spans="1:8" x14ac:dyDescent="0.3">
      <c r="A101" s="18">
        <v>48032</v>
      </c>
      <c r="B101" s="20" t="s">
        <v>3071</v>
      </c>
      <c r="C101" s="19">
        <v>1000000</v>
      </c>
      <c r="D101" s="16">
        <v>1</v>
      </c>
      <c r="E101" s="18">
        <v>10.35</v>
      </c>
      <c r="F101" s="17">
        <v>10.35</v>
      </c>
      <c r="G101" s="16">
        <v>10.35</v>
      </c>
      <c r="H101" s="15">
        <v>3</v>
      </c>
    </row>
    <row r="102" spans="1:8" x14ac:dyDescent="0.3">
      <c r="A102" s="18">
        <v>49065</v>
      </c>
      <c r="B102" s="20" t="s">
        <v>2894</v>
      </c>
      <c r="C102" s="19">
        <v>23800000</v>
      </c>
      <c r="D102" s="16">
        <v>33</v>
      </c>
      <c r="E102" s="18">
        <v>11.02</v>
      </c>
      <c r="F102" s="17">
        <v>12.77</v>
      </c>
      <c r="G102" s="16">
        <v>11.983000000000001</v>
      </c>
      <c r="H102" s="15">
        <v>2</v>
      </c>
    </row>
    <row r="103" spans="1:8" x14ac:dyDescent="0.3">
      <c r="A103" s="18">
        <v>49122</v>
      </c>
      <c r="B103" s="20" t="s">
        <v>3072</v>
      </c>
      <c r="C103" s="19">
        <v>1000000</v>
      </c>
      <c r="D103" s="16">
        <v>1</v>
      </c>
      <c r="E103" s="18">
        <v>0.75</v>
      </c>
      <c r="F103" s="17">
        <v>0.75</v>
      </c>
      <c r="G103" s="16">
        <v>0.75</v>
      </c>
      <c r="H103" s="15">
        <v>1</v>
      </c>
    </row>
    <row r="104" spans="1:8" x14ac:dyDescent="0.3">
      <c r="A104" s="18">
        <v>50112</v>
      </c>
      <c r="B104" s="20" t="s">
        <v>2895</v>
      </c>
      <c r="C104" s="19">
        <v>3800000</v>
      </c>
      <c r="D104" s="16">
        <v>6</v>
      </c>
      <c r="E104" s="18">
        <v>4.09</v>
      </c>
      <c r="F104" s="17">
        <v>5.81</v>
      </c>
      <c r="G104" s="16">
        <v>4.4226000000000001</v>
      </c>
      <c r="H104" s="15">
        <v>3</v>
      </c>
    </row>
    <row r="105" spans="1:8" x14ac:dyDescent="0.3">
      <c r="A105" s="18">
        <v>52842</v>
      </c>
      <c r="B105" s="20" t="s">
        <v>2945</v>
      </c>
      <c r="C105" s="19">
        <v>129500000</v>
      </c>
      <c r="D105" s="16">
        <v>72</v>
      </c>
      <c r="E105" s="18">
        <v>6.7770000000000001</v>
      </c>
      <c r="F105" s="17">
        <v>8.49</v>
      </c>
      <c r="G105" s="16">
        <v>7.4459999999999997</v>
      </c>
      <c r="H105" s="15">
        <v>3</v>
      </c>
    </row>
    <row r="106" spans="1:8" x14ac:dyDescent="0.3">
      <c r="A106" s="18">
        <v>52852</v>
      </c>
      <c r="B106" s="20" t="s">
        <v>2936</v>
      </c>
      <c r="C106" s="19">
        <v>15200000</v>
      </c>
      <c r="D106" s="16">
        <v>24</v>
      </c>
      <c r="E106" s="18">
        <v>5.26</v>
      </c>
      <c r="F106" s="17">
        <v>7.4</v>
      </c>
      <c r="G106" s="16">
        <v>6.2439</v>
      </c>
      <c r="H106" s="15">
        <v>2</v>
      </c>
    </row>
    <row r="107" spans="1:8" x14ac:dyDescent="0.3">
      <c r="A107" s="18">
        <v>52911</v>
      </c>
      <c r="B107" s="20" t="s">
        <v>2975</v>
      </c>
      <c r="C107" s="19">
        <v>100000</v>
      </c>
      <c r="D107" s="16">
        <v>1</v>
      </c>
      <c r="E107" s="18">
        <v>59.74</v>
      </c>
      <c r="F107" s="17">
        <v>59.74</v>
      </c>
      <c r="G107" s="16">
        <v>59.74</v>
      </c>
      <c r="H107" s="15">
        <v>3</v>
      </c>
    </row>
    <row r="108" spans="1:8" x14ac:dyDescent="0.3">
      <c r="A108" s="18">
        <v>53924</v>
      </c>
      <c r="B108" s="20" t="s">
        <v>3018</v>
      </c>
      <c r="C108" s="19">
        <v>23300000</v>
      </c>
      <c r="D108" s="16">
        <v>29</v>
      </c>
      <c r="E108" s="18">
        <v>3.97</v>
      </c>
      <c r="F108" s="17">
        <v>5.18</v>
      </c>
      <c r="G108" s="16">
        <v>4.6075999999999997</v>
      </c>
      <c r="H108" s="15">
        <v>1</v>
      </c>
    </row>
    <row r="109" spans="1:8" x14ac:dyDescent="0.3">
      <c r="A109" s="18">
        <v>54255</v>
      </c>
      <c r="B109" s="20" t="s">
        <v>2993</v>
      </c>
      <c r="C109" s="19">
        <v>31500000</v>
      </c>
      <c r="D109" s="16">
        <v>20</v>
      </c>
      <c r="E109" s="18">
        <v>7.38</v>
      </c>
      <c r="F109" s="17">
        <v>10.29</v>
      </c>
      <c r="G109" s="16">
        <v>8.8444000000000003</v>
      </c>
      <c r="H109" s="15">
        <v>1</v>
      </c>
    </row>
    <row r="110" spans="1:8" x14ac:dyDescent="0.3">
      <c r="A110" s="18">
        <v>54255</v>
      </c>
      <c r="B110" s="20" t="s">
        <v>2993</v>
      </c>
      <c r="C110" s="19">
        <v>35100000</v>
      </c>
      <c r="D110" s="16">
        <v>23</v>
      </c>
      <c r="E110" s="18">
        <v>9.59</v>
      </c>
      <c r="F110" s="17">
        <v>12.79</v>
      </c>
      <c r="G110" s="16">
        <v>10.661099999999999</v>
      </c>
      <c r="H110" s="15">
        <v>2</v>
      </c>
    </row>
    <row r="111" spans="1:8" x14ac:dyDescent="0.3">
      <c r="A111" s="18">
        <v>55381</v>
      </c>
      <c r="B111" s="20" t="s">
        <v>2955</v>
      </c>
      <c r="C111" s="19">
        <v>32100000</v>
      </c>
      <c r="D111" s="16">
        <v>21</v>
      </c>
      <c r="E111" s="18">
        <v>0.21</v>
      </c>
      <c r="F111" s="17">
        <v>1.53</v>
      </c>
      <c r="G111" s="16">
        <v>0.74690000000000001</v>
      </c>
      <c r="H111" s="15">
        <v>2</v>
      </c>
    </row>
    <row r="112" spans="1:8" x14ac:dyDescent="0.3">
      <c r="A112" s="18">
        <v>61753</v>
      </c>
      <c r="B112" s="20" t="s">
        <v>2946</v>
      </c>
      <c r="C112" s="19">
        <v>900000</v>
      </c>
      <c r="D112" s="16">
        <v>7</v>
      </c>
      <c r="E112" s="18">
        <v>5.08</v>
      </c>
      <c r="F112" s="17">
        <v>6.05</v>
      </c>
      <c r="G112" s="16">
        <v>5.7210999999999999</v>
      </c>
      <c r="H112" s="15">
        <v>2</v>
      </c>
    </row>
    <row r="113" spans="1:8" x14ac:dyDescent="0.3">
      <c r="A113" s="18">
        <v>61952</v>
      </c>
      <c r="B113" s="20" t="s">
        <v>2963</v>
      </c>
      <c r="C113" s="19">
        <v>19000000</v>
      </c>
      <c r="D113" s="16">
        <v>17</v>
      </c>
      <c r="E113" s="18">
        <v>1.1499999999999999</v>
      </c>
      <c r="F113" s="17">
        <v>5.5</v>
      </c>
      <c r="G113" s="16">
        <v>4.7283999999999997</v>
      </c>
      <c r="H113" s="15">
        <v>1</v>
      </c>
    </row>
    <row r="114" spans="1:8" x14ac:dyDescent="0.3">
      <c r="A114" s="18">
        <v>62208</v>
      </c>
      <c r="B114" s="20" t="s">
        <v>3073</v>
      </c>
      <c r="C114" s="19">
        <v>13600000</v>
      </c>
      <c r="D114" s="16">
        <v>2</v>
      </c>
      <c r="E114" s="18">
        <v>0.1</v>
      </c>
      <c r="F114" s="17">
        <v>0.1</v>
      </c>
      <c r="G114" s="16">
        <v>0.1</v>
      </c>
      <c r="H114" s="15">
        <v>1</v>
      </c>
    </row>
    <row r="115" spans="1:8" x14ac:dyDescent="0.3">
      <c r="A115" s="18">
        <v>62234</v>
      </c>
      <c r="B115" s="20" t="s">
        <v>2947</v>
      </c>
      <c r="C115" s="19">
        <v>120500000</v>
      </c>
      <c r="D115" s="16">
        <v>99</v>
      </c>
      <c r="E115" s="18">
        <v>12.59</v>
      </c>
      <c r="F115" s="17">
        <v>22.48</v>
      </c>
      <c r="G115" s="16">
        <v>17.9846</v>
      </c>
      <c r="H115" s="15">
        <v>2</v>
      </c>
    </row>
    <row r="116" spans="1:8" x14ac:dyDescent="0.3">
      <c r="A116" s="18">
        <v>62482</v>
      </c>
      <c r="B116" s="20" t="s">
        <v>2842</v>
      </c>
      <c r="C116" s="19">
        <v>7000000</v>
      </c>
      <c r="D116" s="16">
        <v>16</v>
      </c>
      <c r="E116" s="18">
        <v>8.64</v>
      </c>
      <c r="F116" s="17">
        <v>10.029999999999999</v>
      </c>
      <c r="G116" s="16">
        <v>9.3750999999999998</v>
      </c>
      <c r="H116" s="15">
        <v>3</v>
      </c>
    </row>
    <row r="117" spans="1:8" x14ac:dyDescent="0.3">
      <c r="A117" s="18">
        <v>62483</v>
      </c>
      <c r="B117" s="20" t="s">
        <v>2871</v>
      </c>
      <c r="C117" s="19">
        <v>2000000</v>
      </c>
      <c r="D117" s="16">
        <v>2</v>
      </c>
      <c r="E117" s="18">
        <v>3.45</v>
      </c>
      <c r="F117" s="17">
        <v>3.71</v>
      </c>
      <c r="G117" s="16">
        <v>3.5150000000000001</v>
      </c>
      <c r="H117" s="15">
        <v>2</v>
      </c>
    </row>
    <row r="118" spans="1:8" x14ac:dyDescent="0.3">
      <c r="A118" s="18">
        <v>62573</v>
      </c>
      <c r="B118" s="20" t="s">
        <v>2948</v>
      </c>
      <c r="C118" s="19">
        <v>72900000</v>
      </c>
      <c r="D118" s="16">
        <v>95</v>
      </c>
      <c r="E118" s="18">
        <v>13.64</v>
      </c>
      <c r="F118" s="17">
        <v>18</v>
      </c>
      <c r="G118" s="16">
        <v>16.149999999999999</v>
      </c>
      <c r="H118" s="15">
        <v>3</v>
      </c>
    </row>
    <row r="119" spans="1:8" x14ac:dyDescent="0.3">
      <c r="A119" s="18">
        <v>64143</v>
      </c>
      <c r="B119" s="20" t="s">
        <v>2729</v>
      </c>
      <c r="C119" s="19">
        <v>255900000</v>
      </c>
      <c r="D119" s="16">
        <v>172</v>
      </c>
      <c r="E119" s="18">
        <v>9.02</v>
      </c>
      <c r="F119" s="17">
        <v>11.35</v>
      </c>
      <c r="G119" s="16">
        <v>10.3247</v>
      </c>
      <c r="H119" s="15">
        <v>3</v>
      </c>
    </row>
    <row r="120" spans="1:8" x14ac:dyDescent="0.3">
      <c r="A120" s="18">
        <v>64261</v>
      </c>
      <c r="B120" s="20" t="s">
        <v>3066</v>
      </c>
      <c r="C120" s="19">
        <v>8400000</v>
      </c>
      <c r="D120" s="16">
        <v>17</v>
      </c>
      <c r="E120" s="18">
        <v>2.4500000000000002</v>
      </c>
      <c r="F120" s="17">
        <v>7.66</v>
      </c>
      <c r="G120" s="16">
        <v>5.0999999999999996</v>
      </c>
      <c r="H120" s="15">
        <v>1</v>
      </c>
    </row>
    <row r="121" spans="1:8" x14ac:dyDescent="0.3">
      <c r="A121" s="18">
        <v>64322</v>
      </c>
      <c r="B121" s="20" t="s">
        <v>2977</v>
      </c>
      <c r="C121" s="19">
        <v>6500000</v>
      </c>
      <c r="D121" s="16">
        <v>11</v>
      </c>
      <c r="E121" s="18">
        <v>25.7</v>
      </c>
      <c r="F121" s="17">
        <v>41.12</v>
      </c>
      <c r="G121" s="16">
        <v>35.099800000000002</v>
      </c>
      <c r="H121" s="15">
        <v>2</v>
      </c>
    </row>
    <row r="122" spans="1:8" x14ac:dyDescent="0.3">
      <c r="A122" s="18">
        <v>64381</v>
      </c>
      <c r="B122" s="20" t="s">
        <v>2906</v>
      </c>
      <c r="C122" s="19">
        <v>317400000</v>
      </c>
      <c r="D122" s="16">
        <v>65</v>
      </c>
      <c r="E122" s="18">
        <v>23</v>
      </c>
      <c r="F122" s="17">
        <v>31.25</v>
      </c>
      <c r="G122" s="16">
        <v>27.6431</v>
      </c>
      <c r="H122" s="15">
        <v>2</v>
      </c>
    </row>
    <row r="123" spans="1:8" x14ac:dyDescent="0.3">
      <c r="A123" s="18">
        <v>64492</v>
      </c>
      <c r="B123" s="20" t="s">
        <v>2984</v>
      </c>
      <c r="C123" s="19">
        <v>2500000</v>
      </c>
      <c r="D123" s="16">
        <v>5</v>
      </c>
      <c r="E123" s="18">
        <v>7.1</v>
      </c>
      <c r="F123" s="17">
        <v>7.65</v>
      </c>
      <c r="G123" s="16">
        <v>7.3575999999999997</v>
      </c>
      <c r="H123" s="15">
        <v>2</v>
      </c>
    </row>
    <row r="124" spans="1:8" x14ac:dyDescent="0.3">
      <c r="A124" s="18">
        <v>64511</v>
      </c>
      <c r="B124" s="20" t="s">
        <v>2872</v>
      </c>
      <c r="C124" s="19">
        <v>132800000</v>
      </c>
      <c r="D124" s="16">
        <v>105</v>
      </c>
      <c r="E124" s="18">
        <v>7.2275</v>
      </c>
      <c r="F124" s="17">
        <v>11.82</v>
      </c>
      <c r="G124" s="16">
        <v>9.1742000000000008</v>
      </c>
      <c r="H124" s="15">
        <v>2</v>
      </c>
    </row>
    <row r="125" spans="1:8" x14ac:dyDescent="0.3">
      <c r="A125" s="18">
        <v>64691</v>
      </c>
      <c r="B125" s="20" t="s">
        <v>2994</v>
      </c>
      <c r="C125" s="19">
        <v>3100000</v>
      </c>
      <c r="D125" s="16">
        <v>3</v>
      </c>
      <c r="E125" s="18">
        <v>16.36</v>
      </c>
      <c r="F125" s="17">
        <v>19.100000000000001</v>
      </c>
      <c r="G125" s="16">
        <v>18.043199999999999</v>
      </c>
      <c r="H125" s="15">
        <v>1</v>
      </c>
    </row>
    <row r="126" spans="1:8" x14ac:dyDescent="0.3">
      <c r="A126" s="18">
        <v>64771</v>
      </c>
      <c r="B126" s="20" t="s">
        <v>3037</v>
      </c>
      <c r="C126" s="19">
        <v>5000000</v>
      </c>
      <c r="D126" s="16">
        <v>1</v>
      </c>
      <c r="E126" s="18">
        <v>14.09</v>
      </c>
      <c r="F126" s="17">
        <v>14.09</v>
      </c>
      <c r="G126" s="16">
        <v>14.09</v>
      </c>
      <c r="H126" s="15">
        <v>3</v>
      </c>
    </row>
    <row r="127" spans="1:8" x14ac:dyDescent="0.3">
      <c r="A127" s="18">
        <v>64861</v>
      </c>
      <c r="B127" s="20" t="s">
        <v>2859</v>
      </c>
      <c r="C127" s="19">
        <v>119500000</v>
      </c>
      <c r="D127" s="16">
        <v>115</v>
      </c>
      <c r="E127" s="18">
        <v>10.135899999999999</v>
      </c>
      <c r="F127" s="17">
        <v>17.399999999999999</v>
      </c>
      <c r="G127" s="16">
        <v>13.1225</v>
      </c>
      <c r="H127" s="15">
        <v>2</v>
      </c>
    </row>
    <row r="128" spans="1:8" x14ac:dyDescent="0.3">
      <c r="A128" s="18">
        <v>65581</v>
      </c>
      <c r="B128" s="20" t="s">
        <v>2896</v>
      </c>
      <c r="C128" s="19">
        <v>77100000</v>
      </c>
      <c r="D128" s="16">
        <v>75</v>
      </c>
      <c r="E128" s="18">
        <v>12.33</v>
      </c>
      <c r="F128" s="17">
        <v>18.329999999999998</v>
      </c>
      <c r="G128" s="16">
        <v>14.398400000000001</v>
      </c>
      <c r="H128" s="15">
        <v>3</v>
      </c>
    </row>
    <row r="129" spans="1:8" x14ac:dyDescent="0.3">
      <c r="A129" s="18">
        <v>65911</v>
      </c>
      <c r="B129" s="20" t="s">
        <v>3038</v>
      </c>
      <c r="C129" s="19">
        <v>1100000</v>
      </c>
      <c r="D129" s="16">
        <v>2</v>
      </c>
      <c r="E129" s="18">
        <v>42.37</v>
      </c>
      <c r="F129" s="17">
        <v>47.87</v>
      </c>
      <c r="G129" s="16">
        <v>42.87</v>
      </c>
      <c r="H129" s="15">
        <v>1</v>
      </c>
    </row>
    <row r="130" spans="1:8" x14ac:dyDescent="0.3">
      <c r="A130" s="18">
        <v>65911</v>
      </c>
      <c r="B130" s="20" t="s">
        <v>3038</v>
      </c>
      <c r="C130" s="19">
        <v>300000</v>
      </c>
      <c r="D130" s="16">
        <v>2</v>
      </c>
      <c r="E130" s="18">
        <v>30.62</v>
      </c>
      <c r="F130" s="17">
        <v>33.49</v>
      </c>
      <c r="G130" s="16">
        <v>32.533299999999997</v>
      </c>
      <c r="H130" s="15">
        <v>2</v>
      </c>
    </row>
    <row r="131" spans="1:8" x14ac:dyDescent="0.3">
      <c r="A131" s="18">
        <v>66032</v>
      </c>
      <c r="B131" s="20" t="s">
        <v>3058</v>
      </c>
      <c r="C131" s="19">
        <v>7000000</v>
      </c>
      <c r="D131" s="16">
        <v>3</v>
      </c>
      <c r="E131" s="18">
        <v>4.74</v>
      </c>
      <c r="F131" s="17">
        <v>7.71</v>
      </c>
      <c r="G131" s="16">
        <v>5.8742999999999999</v>
      </c>
      <c r="H131" s="15">
        <v>1</v>
      </c>
    </row>
    <row r="132" spans="1:8" x14ac:dyDescent="0.3">
      <c r="A132" s="18">
        <v>66161</v>
      </c>
      <c r="B132" s="20" t="s">
        <v>2978</v>
      </c>
      <c r="C132" s="19">
        <v>107200000</v>
      </c>
      <c r="D132" s="16">
        <v>17</v>
      </c>
      <c r="E132" s="18">
        <v>4.88</v>
      </c>
      <c r="F132" s="17">
        <v>10.903600000000001</v>
      </c>
      <c r="G132" s="16">
        <v>6.0492999999999997</v>
      </c>
      <c r="H132" s="15">
        <v>2</v>
      </c>
    </row>
    <row r="133" spans="1:8" x14ac:dyDescent="0.3">
      <c r="A133" s="18">
        <v>80114</v>
      </c>
      <c r="B133" s="20" t="s">
        <v>2876</v>
      </c>
      <c r="C133" s="19">
        <v>22100000</v>
      </c>
      <c r="D133" s="16">
        <v>38</v>
      </c>
      <c r="E133" s="18">
        <v>14.4</v>
      </c>
      <c r="F133" s="17">
        <v>20.96</v>
      </c>
      <c r="G133" s="16">
        <v>17.117599999999999</v>
      </c>
      <c r="H133" s="15">
        <v>2</v>
      </c>
    </row>
    <row r="134" spans="1:8" x14ac:dyDescent="0.3">
      <c r="A134" s="18">
        <v>80272</v>
      </c>
      <c r="B134" s="20" t="s">
        <v>2956</v>
      </c>
      <c r="C134" s="19">
        <v>1800000</v>
      </c>
      <c r="D134" s="16">
        <v>3</v>
      </c>
      <c r="E134" s="18">
        <v>6.01</v>
      </c>
      <c r="F134" s="17">
        <v>11.43</v>
      </c>
      <c r="G134" s="16">
        <v>10.130000000000001</v>
      </c>
      <c r="H134" s="15">
        <v>2</v>
      </c>
    </row>
    <row r="135" spans="1:8" x14ac:dyDescent="0.3">
      <c r="A135" s="18">
        <v>80281</v>
      </c>
      <c r="B135" s="20" t="s">
        <v>2845</v>
      </c>
      <c r="C135" s="19">
        <v>157600000</v>
      </c>
      <c r="D135" s="16">
        <v>143</v>
      </c>
      <c r="E135" s="18">
        <v>10.79</v>
      </c>
      <c r="F135" s="17">
        <v>15.1</v>
      </c>
      <c r="G135" s="16">
        <v>12.5543</v>
      </c>
      <c r="H135" s="15">
        <v>2</v>
      </c>
    </row>
    <row r="136" spans="1:8" x14ac:dyDescent="0.3">
      <c r="A136" s="18">
        <v>80425</v>
      </c>
      <c r="B136" s="20" t="s">
        <v>2883</v>
      </c>
      <c r="C136" s="19">
        <v>1000000</v>
      </c>
      <c r="D136" s="16">
        <v>1</v>
      </c>
      <c r="E136" s="18">
        <v>1.5</v>
      </c>
      <c r="F136" s="17">
        <v>1.5</v>
      </c>
      <c r="G136" s="16">
        <v>1.5</v>
      </c>
      <c r="H136" s="15">
        <v>2</v>
      </c>
    </row>
    <row r="137" spans="1:8" x14ac:dyDescent="0.3">
      <c r="A137" s="18">
        <v>80661</v>
      </c>
      <c r="B137" s="20" t="s">
        <v>2836</v>
      </c>
      <c r="C137" s="19">
        <v>157900000</v>
      </c>
      <c r="D137" s="16">
        <v>83</v>
      </c>
      <c r="E137" s="18">
        <v>10.85</v>
      </c>
      <c r="F137" s="17">
        <v>12.18</v>
      </c>
      <c r="G137" s="16">
        <v>11.444699999999999</v>
      </c>
      <c r="H137" s="15">
        <v>3</v>
      </c>
    </row>
    <row r="138" spans="1:8" x14ac:dyDescent="0.3">
      <c r="A138" s="18">
        <v>80764</v>
      </c>
      <c r="B138" s="20" t="s">
        <v>2970</v>
      </c>
      <c r="C138" s="19">
        <v>29400000</v>
      </c>
      <c r="D138" s="16">
        <v>27</v>
      </c>
      <c r="E138" s="18">
        <v>2.09</v>
      </c>
      <c r="F138" s="17">
        <v>4.55</v>
      </c>
      <c r="G138" s="16">
        <v>2.9009</v>
      </c>
      <c r="H138" s="15">
        <v>1</v>
      </c>
    </row>
    <row r="139" spans="1:8" x14ac:dyDescent="0.3">
      <c r="A139" s="18">
        <v>81102</v>
      </c>
      <c r="B139" s="20" t="s">
        <v>2995</v>
      </c>
      <c r="C139" s="19">
        <v>40900000</v>
      </c>
      <c r="D139" s="16">
        <v>51</v>
      </c>
      <c r="E139" s="18">
        <v>5.65</v>
      </c>
      <c r="F139" s="17">
        <v>8.6199999999999992</v>
      </c>
      <c r="G139" s="16">
        <v>7.4454000000000002</v>
      </c>
      <c r="H139" s="15">
        <v>2</v>
      </c>
    </row>
    <row r="140" spans="1:8" x14ac:dyDescent="0.3">
      <c r="A140" s="18">
        <v>83492</v>
      </c>
      <c r="B140" s="20" t="s">
        <v>3074</v>
      </c>
      <c r="C140" s="19">
        <v>1200000</v>
      </c>
      <c r="D140" s="16">
        <v>2</v>
      </c>
      <c r="E140" s="18">
        <v>0.37</v>
      </c>
      <c r="F140" s="17">
        <v>1.1100000000000001</v>
      </c>
      <c r="G140" s="16">
        <v>0.74</v>
      </c>
      <c r="H140" s="15">
        <v>1</v>
      </c>
    </row>
    <row r="141" spans="1:8" x14ac:dyDescent="0.3">
      <c r="A141" s="18">
        <v>83493</v>
      </c>
      <c r="B141" s="20" t="s">
        <v>2979</v>
      </c>
      <c r="C141" s="19">
        <v>800000</v>
      </c>
      <c r="D141" s="16">
        <v>3</v>
      </c>
      <c r="E141" s="18">
        <v>9.9</v>
      </c>
      <c r="F141" s="17">
        <v>12.39</v>
      </c>
      <c r="G141" s="16">
        <v>10.803800000000001</v>
      </c>
      <c r="H141" s="15">
        <v>2</v>
      </c>
    </row>
    <row r="142" spans="1:8" x14ac:dyDescent="0.3">
      <c r="A142" s="18">
        <v>83905</v>
      </c>
      <c r="B142" s="20" t="s">
        <v>3001</v>
      </c>
      <c r="C142" s="19">
        <v>87900000</v>
      </c>
      <c r="D142" s="16">
        <v>55</v>
      </c>
      <c r="E142" s="18">
        <v>8.07</v>
      </c>
      <c r="F142" s="17">
        <v>19.87</v>
      </c>
      <c r="G142" s="16">
        <v>11.841100000000001</v>
      </c>
      <c r="H142" s="15">
        <v>2</v>
      </c>
    </row>
    <row r="143" spans="1:8" x14ac:dyDescent="0.3">
      <c r="A143" s="18">
        <v>84033</v>
      </c>
      <c r="B143" s="20" t="s">
        <v>3002</v>
      </c>
      <c r="C143" s="19">
        <v>1000000</v>
      </c>
      <c r="D143" s="16">
        <v>1</v>
      </c>
      <c r="E143" s="18">
        <v>4.58</v>
      </c>
      <c r="F143" s="17">
        <v>4.58</v>
      </c>
      <c r="G143" s="16">
        <v>4.58</v>
      </c>
      <c r="H143" s="15">
        <v>1</v>
      </c>
    </row>
    <row r="144" spans="1:8" x14ac:dyDescent="0.3">
      <c r="A144" s="18">
        <v>84033</v>
      </c>
      <c r="B144" s="20" t="s">
        <v>3002</v>
      </c>
      <c r="C144" s="19">
        <v>500000</v>
      </c>
      <c r="D144" s="16">
        <v>1</v>
      </c>
      <c r="E144" s="18">
        <v>9.31</v>
      </c>
      <c r="F144" s="17">
        <v>9.31</v>
      </c>
      <c r="G144" s="16">
        <v>9.31</v>
      </c>
      <c r="H144" s="15">
        <v>2</v>
      </c>
    </row>
    <row r="145" spans="1:8" x14ac:dyDescent="0.3">
      <c r="A145" s="18">
        <v>84362</v>
      </c>
      <c r="B145" s="20" t="s">
        <v>2980</v>
      </c>
      <c r="C145" s="19">
        <v>2400000</v>
      </c>
      <c r="D145" s="16">
        <v>8</v>
      </c>
      <c r="E145" s="18">
        <v>9.68</v>
      </c>
      <c r="F145" s="17">
        <v>15.59</v>
      </c>
      <c r="G145" s="16">
        <v>12.105</v>
      </c>
      <c r="H145" s="15">
        <v>1</v>
      </c>
    </row>
    <row r="146" spans="1:8" x14ac:dyDescent="0.3">
      <c r="A146" s="18">
        <v>84731</v>
      </c>
      <c r="B146" s="20" t="s">
        <v>2923</v>
      </c>
      <c r="C146" s="19">
        <v>1200000</v>
      </c>
      <c r="D146" s="16">
        <v>3</v>
      </c>
      <c r="E146" s="18">
        <v>7.13</v>
      </c>
      <c r="F146" s="17">
        <v>7.29</v>
      </c>
      <c r="G146" s="16">
        <v>7.1841999999999997</v>
      </c>
      <c r="H146" s="15">
        <v>2</v>
      </c>
    </row>
    <row r="147" spans="1:8" x14ac:dyDescent="0.3">
      <c r="A147" s="18">
        <v>84731</v>
      </c>
      <c r="B147" s="20" t="s">
        <v>2923</v>
      </c>
      <c r="C147" s="19">
        <v>1400000</v>
      </c>
      <c r="D147" s="16">
        <v>5</v>
      </c>
      <c r="E147" s="18">
        <v>6.3</v>
      </c>
      <c r="F147" s="17">
        <v>7.18</v>
      </c>
      <c r="G147" s="16">
        <v>6.5814000000000004</v>
      </c>
      <c r="H147" s="15">
        <v>3</v>
      </c>
    </row>
    <row r="148" spans="1:8" x14ac:dyDescent="0.3">
      <c r="A148" s="18">
        <v>84991</v>
      </c>
      <c r="B148" s="20" t="s">
        <v>2852</v>
      </c>
      <c r="C148" s="19">
        <v>25400000</v>
      </c>
      <c r="D148" s="16">
        <v>22</v>
      </c>
      <c r="E148" s="18">
        <v>8.8699999999999992</v>
      </c>
      <c r="F148" s="17">
        <v>11.48</v>
      </c>
      <c r="G148" s="16">
        <v>9.6891999999999996</v>
      </c>
      <c r="H148" s="15">
        <v>2</v>
      </c>
    </row>
    <row r="149" spans="1:8" x14ac:dyDescent="0.3">
      <c r="A149" s="18">
        <v>89334</v>
      </c>
      <c r="B149" s="20" t="s">
        <v>2915</v>
      </c>
      <c r="C149" s="19">
        <v>31000000</v>
      </c>
      <c r="D149" s="16">
        <v>7</v>
      </c>
      <c r="E149" s="18">
        <v>1.56</v>
      </c>
      <c r="F149" s="17">
        <v>1.76</v>
      </c>
      <c r="G149" s="16">
        <v>1.6503000000000001</v>
      </c>
      <c r="H149" s="15">
        <v>2</v>
      </c>
    </row>
    <row r="150" spans="1:8" x14ac:dyDescent="0.3">
      <c r="A150" s="18">
        <v>99582</v>
      </c>
      <c r="B150" s="20" t="s">
        <v>3020</v>
      </c>
      <c r="C150" s="19">
        <v>6300000</v>
      </c>
      <c r="D150" s="16">
        <v>9</v>
      </c>
      <c r="E150" s="18">
        <v>12.75</v>
      </c>
      <c r="F150" s="17">
        <v>16.75</v>
      </c>
      <c r="G150" s="16">
        <v>14.6281</v>
      </c>
      <c r="H150" s="15">
        <v>2</v>
      </c>
    </row>
    <row r="151" spans="1:8" ht="16.8" customHeight="1" thickBot="1" x14ac:dyDescent="0.35">
      <c r="A151" s="12">
        <v>99583</v>
      </c>
      <c r="B151" s="14" t="s">
        <v>3048</v>
      </c>
      <c r="C151" s="13">
        <v>13000000</v>
      </c>
      <c r="D151" s="10">
        <v>3</v>
      </c>
      <c r="E151" s="12">
        <v>5.65</v>
      </c>
      <c r="F151" s="11">
        <v>11.15</v>
      </c>
      <c r="G151" s="10">
        <v>8.1423000000000005</v>
      </c>
      <c r="H151" s="9">
        <v>2</v>
      </c>
    </row>
    <row r="152" spans="1:8" ht="16.8" customHeight="1" thickBot="1" x14ac:dyDescent="0.35">
      <c r="A152" s="8" t="s">
        <v>2462</v>
      </c>
      <c r="B152" s="4"/>
      <c r="C152" s="7">
        <f>SUM(C5:C151)</f>
        <v>6951800000</v>
      </c>
      <c r="D152" s="6">
        <f>SUM(D5:D151)</f>
        <v>4552</v>
      </c>
      <c r="E152" s="5"/>
      <c r="F152" s="4"/>
      <c r="G152" s="3"/>
      <c r="H152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6"/>
  <dimension ref="A1:J149"/>
  <sheetViews>
    <sheetView workbookViewId="0">
      <pane ySplit="4" topLeftCell="A13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3075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13163</v>
      </c>
      <c r="B5" s="26" t="s">
        <v>2925</v>
      </c>
      <c r="C5" s="25">
        <v>1800000</v>
      </c>
      <c r="D5" s="22">
        <v>6</v>
      </c>
      <c r="E5" s="24">
        <v>9.01</v>
      </c>
      <c r="F5" s="23">
        <v>10.39</v>
      </c>
      <c r="G5" s="22">
        <v>9.2616999999999994</v>
      </c>
      <c r="H5" s="21">
        <v>1</v>
      </c>
    </row>
    <row r="6" spans="1:10" x14ac:dyDescent="0.3">
      <c r="A6" s="18">
        <v>14423</v>
      </c>
      <c r="B6" s="20" t="s">
        <v>3050</v>
      </c>
      <c r="C6" s="19">
        <v>2000000</v>
      </c>
      <c r="D6" s="16">
        <v>2</v>
      </c>
      <c r="E6" s="18">
        <v>40.18</v>
      </c>
      <c r="F6" s="17">
        <v>51.92</v>
      </c>
      <c r="G6" s="16">
        <v>46.05</v>
      </c>
      <c r="H6" s="15">
        <v>2</v>
      </c>
    </row>
    <row r="7" spans="1:10" x14ac:dyDescent="0.3">
      <c r="A7" s="18">
        <v>14721</v>
      </c>
      <c r="B7" s="20" t="s">
        <v>2930</v>
      </c>
      <c r="C7" s="19">
        <v>10900000</v>
      </c>
      <c r="D7" s="16">
        <v>19</v>
      </c>
      <c r="E7" s="18">
        <v>9.09</v>
      </c>
      <c r="F7" s="17">
        <v>12.95</v>
      </c>
      <c r="G7" s="16">
        <v>10.696300000000001</v>
      </c>
      <c r="H7" s="15">
        <v>3</v>
      </c>
    </row>
    <row r="8" spans="1:10" x14ac:dyDescent="0.3">
      <c r="A8" s="18">
        <v>15696</v>
      </c>
      <c r="B8" s="20" t="s">
        <v>2989</v>
      </c>
      <c r="C8" s="19">
        <v>2000000</v>
      </c>
      <c r="D8" s="16">
        <v>3</v>
      </c>
      <c r="E8" s="18">
        <v>18.84</v>
      </c>
      <c r="F8" s="17">
        <v>19.79</v>
      </c>
      <c r="G8" s="16">
        <v>19.315000000000001</v>
      </c>
      <c r="H8" s="15">
        <v>2</v>
      </c>
    </row>
    <row r="9" spans="1:10" x14ac:dyDescent="0.3">
      <c r="A9" s="18">
        <v>15831</v>
      </c>
      <c r="B9" s="20" t="s">
        <v>3065</v>
      </c>
      <c r="C9" s="19">
        <v>700000</v>
      </c>
      <c r="D9" s="16">
        <v>1</v>
      </c>
      <c r="E9" s="18">
        <v>0.28000000000000003</v>
      </c>
      <c r="F9" s="17">
        <v>0.28000000000000003</v>
      </c>
      <c r="G9" s="16">
        <v>0.28000000000000003</v>
      </c>
      <c r="H9" s="15">
        <v>1</v>
      </c>
    </row>
    <row r="10" spans="1:10" x14ac:dyDescent="0.3">
      <c r="A10" s="18">
        <v>15981</v>
      </c>
      <c r="B10" s="20" t="s">
        <v>3031</v>
      </c>
      <c r="C10" s="19">
        <v>26300000</v>
      </c>
      <c r="D10" s="16">
        <v>33</v>
      </c>
      <c r="E10" s="18">
        <v>8.3699999999999992</v>
      </c>
      <c r="F10" s="17">
        <v>14.34</v>
      </c>
      <c r="G10" s="16">
        <v>11.0824</v>
      </c>
      <c r="H10" s="15">
        <v>1</v>
      </c>
    </row>
    <row r="11" spans="1:10" x14ac:dyDescent="0.3">
      <c r="A11" s="18">
        <v>16262</v>
      </c>
      <c r="B11" s="20" t="s">
        <v>3022</v>
      </c>
      <c r="C11" s="19">
        <v>16600000</v>
      </c>
      <c r="D11" s="16">
        <v>29</v>
      </c>
      <c r="E11" s="18">
        <v>8.1199999999999992</v>
      </c>
      <c r="F11" s="17">
        <v>14.26</v>
      </c>
      <c r="G11" s="16">
        <v>11.4145</v>
      </c>
      <c r="H11" s="15">
        <v>1</v>
      </c>
    </row>
    <row r="12" spans="1:10" x14ac:dyDescent="0.3">
      <c r="A12" s="18">
        <v>17333</v>
      </c>
      <c r="B12" s="20" t="s">
        <v>2982</v>
      </c>
      <c r="C12" s="19">
        <v>9800000</v>
      </c>
      <c r="D12" s="16">
        <v>14</v>
      </c>
      <c r="E12" s="18">
        <v>7.97</v>
      </c>
      <c r="F12" s="17">
        <v>10.67</v>
      </c>
      <c r="G12" s="16">
        <v>8.7554999999999996</v>
      </c>
      <c r="H12" s="15">
        <v>2</v>
      </c>
    </row>
    <row r="13" spans="1:10" x14ac:dyDescent="0.3">
      <c r="A13" s="18">
        <v>17861</v>
      </c>
      <c r="B13" s="20" t="s">
        <v>2910</v>
      </c>
      <c r="C13" s="19">
        <v>13700000</v>
      </c>
      <c r="D13" s="16">
        <v>15</v>
      </c>
      <c r="E13" s="18">
        <v>12.44</v>
      </c>
      <c r="F13" s="17">
        <v>17.54</v>
      </c>
      <c r="G13" s="16">
        <v>14.287699999999999</v>
      </c>
      <c r="H13" s="15">
        <v>3</v>
      </c>
    </row>
    <row r="14" spans="1:10" x14ac:dyDescent="0.3">
      <c r="A14" s="18">
        <v>17881</v>
      </c>
      <c r="B14" s="20" t="s">
        <v>2972</v>
      </c>
      <c r="C14" s="19">
        <v>9700000</v>
      </c>
      <c r="D14" s="16">
        <v>9</v>
      </c>
      <c r="E14" s="18">
        <v>12.57</v>
      </c>
      <c r="F14" s="17">
        <v>14.43</v>
      </c>
      <c r="G14" s="16">
        <v>13.439</v>
      </c>
      <c r="H14" s="15">
        <v>3</v>
      </c>
    </row>
    <row r="15" spans="1:10" x14ac:dyDescent="0.3">
      <c r="A15" s="18">
        <v>18155</v>
      </c>
      <c r="B15" s="20" t="s">
        <v>2900</v>
      </c>
      <c r="C15" s="19">
        <v>31200000</v>
      </c>
      <c r="D15" s="16">
        <v>8</v>
      </c>
      <c r="E15" s="18">
        <v>4.63</v>
      </c>
      <c r="F15" s="17">
        <v>5.3231000000000002</v>
      </c>
      <c r="G15" s="16">
        <v>5.0080999999999998</v>
      </c>
      <c r="H15" s="15">
        <v>2</v>
      </c>
    </row>
    <row r="16" spans="1:10" x14ac:dyDescent="0.3">
      <c r="A16" s="18">
        <v>20067</v>
      </c>
      <c r="B16" s="20" t="s">
        <v>2990</v>
      </c>
      <c r="C16" s="19">
        <v>26800000</v>
      </c>
      <c r="D16" s="16">
        <v>27</v>
      </c>
      <c r="E16" s="18">
        <v>3.96</v>
      </c>
      <c r="F16" s="17">
        <v>4.9028999999999998</v>
      </c>
      <c r="G16" s="16">
        <v>4.4050000000000002</v>
      </c>
      <c r="H16" s="15">
        <v>2</v>
      </c>
    </row>
    <row r="17" spans="1:8" x14ac:dyDescent="0.3">
      <c r="A17" s="18">
        <v>20631</v>
      </c>
      <c r="B17" s="20" t="s">
        <v>2862</v>
      </c>
      <c r="C17" s="19">
        <v>7000000</v>
      </c>
      <c r="D17" s="16">
        <v>12</v>
      </c>
      <c r="E17" s="18">
        <v>8.6199999999999992</v>
      </c>
      <c r="F17" s="17">
        <v>10.050000000000001</v>
      </c>
      <c r="G17" s="16">
        <v>9.3397000000000006</v>
      </c>
      <c r="H17" s="15">
        <v>2</v>
      </c>
    </row>
    <row r="18" spans="1:8" x14ac:dyDescent="0.3">
      <c r="A18" s="18">
        <v>20651</v>
      </c>
      <c r="B18" s="20" t="s">
        <v>2917</v>
      </c>
      <c r="C18" s="19">
        <v>146800000</v>
      </c>
      <c r="D18" s="16">
        <v>63</v>
      </c>
      <c r="E18" s="18">
        <v>5.31</v>
      </c>
      <c r="F18" s="17">
        <v>7.45</v>
      </c>
      <c r="G18" s="16">
        <v>6.4637000000000002</v>
      </c>
      <c r="H18" s="15">
        <v>2</v>
      </c>
    </row>
    <row r="19" spans="1:8" x14ac:dyDescent="0.3">
      <c r="A19" s="18">
        <v>22391</v>
      </c>
      <c r="B19" s="20" t="s">
        <v>3076</v>
      </c>
      <c r="C19" s="19">
        <v>9000000</v>
      </c>
      <c r="D19" s="16">
        <v>2</v>
      </c>
      <c r="E19" s="18">
        <v>0.16</v>
      </c>
      <c r="F19" s="17">
        <v>0.18</v>
      </c>
      <c r="G19" s="16">
        <v>0.16439999999999999</v>
      </c>
      <c r="H19" s="15">
        <v>1</v>
      </c>
    </row>
    <row r="20" spans="1:8" x14ac:dyDescent="0.3">
      <c r="A20" s="18">
        <v>22392</v>
      </c>
      <c r="B20" s="20" t="s">
        <v>2991</v>
      </c>
      <c r="C20" s="19">
        <v>2700000</v>
      </c>
      <c r="D20" s="16">
        <v>7</v>
      </c>
      <c r="E20" s="18">
        <v>1.63</v>
      </c>
      <c r="F20" s="17">
        <v>2.5499999999999998</v>
      </c>
      <c r="G20" s="16">
        <v>2.0314999999999999</v>
      </c>
      <c r="H20" s="15">
        <v>2</v>
      </c>
    </row>
    <row r="21" spans="1:8" x14ac:dyDescent="0.3">
      <c r="A21" s="18">
        <v>233201</v>
      </c>
      <c r="B21" s="20" t="s">
        <v>3045</v>
      </c>
      <c r="C21" s="19">
        <v>1000000</v>
      </c>
      <c r="D21" s="16">
        <v>1</v>
      </c>
      <c r="E21" s="18">
        <v>19.11</v>
      </c>
      <c r="F21" s="17">
        <v>19.11</v>
      </c>
      <c r="G21" s="16">
        <v>19.11</v>
      </c>
      <c r="H21" s="15">
        <v>1</v>
      </c>
    </row>
    <row r="22" spans="1:8" x14ac:dyDescent="0.3">
      <c r="A22" s="18">
        <v>23481</v>
      </c>
      <c r="B22" s="20" t="s">
        <v>3032</v>
      </c>
      <c r="C22" s="19">
        <v>57400000</v>
      </c>
      <c r="D22" s="16">
        <v>65</v>
      </c>
      <c r="E22" s="18">
        <v>15.62</v>
      </c>
      <c r="F22" s="17">
        <v>20.88</v>
      </c>
      <c r="G22" s="16">
        <v>18.718800000000002</v>
      </c>
      <c r="H22" s="15">
        <v>3</v>
      </c>
    </row>
    <row r="23" spans="1:8" x14ac:dyDescent="0.3">
      <c r="A23" s="18">
        <v>23834</v>
      </c>
      <c r="B23" s="20" t="s">
        <v>3033</v>
      </c>
      <c r="C23" s="19">
        <v>34300000</v>
      </c>
      <c r="D23" s="16">
        <v>50</v>
      </c>
      <c r="E23" s="18">
        <v>20.399999999999999</v>
      </c>
      <c r="F23" s="17">
        <v>29.56</v>
      </c>
      <c r="G23" s="16">
        <v>24.827000000000002</v>
      </c>
      <c r="H23" s="15">
        <v>1</v>
      </c>
    </row>
    <row r="24" spans="1:8" x14ac:dyDescent="0.3">
      <c r="A24" s="18">
        <v>23936</v>
      </c>
      <c r="B24" s="20" t="s">
        <v>3054</v>
      </c>
      <c r="C24" s="19">
        <v>17500000</v>
      </c>
      <c r="D24" s="16">
        <v>10</v>
      </c>
      <c r="E24" s="18">
        <v>0.13</v>
      </c>
      <c r="F24" s="17">
        <v>0.49</v>
      </c>
      <c r="G24" s="16">
        <v>0.31140000000000001</v>
      </c>
      <c r="H24" s="15">
        <v>1</v>
      </c>
    </row>
    <row r="25" spans="1:8" x14ac:dyDescent="0.3">
      <c r="A25" s="18">
        <v>24064</v>
      </c>
      <c r="B25" s="20" t="s">
        <v>3055</v>
      </c>
      <c r="C25" s="19">
        <v>29900000</v>
      </c>
      <c r="D25" s="16">
        <v>3</v>
      </c>
      <c r="E25" s="18">
        <v>0.27</v>
      </c>
      <c r="F25" s="17">
        <v>0.72</v>
      </c>
      <c r="G25" s="16">
        <v>0.64829999999999999</v>
      </c>
      <c r="H25" s="15">
        <v>1</v>
      </c>
    </row>
    <row r="26" spans="1:8" x14ac:dyDescent="0.3">
      <c r="A26" s="18">
        <v>24392</v>
      </c>
      <c r="B26" s="20" t="s">
        <v>2918</v>
      </c>
      <c r="C26" s="19">
        <v>16300000</v>
      </c>
      <c r="D26" s="16">
        <v>13</v>
      </c>
      <c r="E26" s="18">
        <v>17.59</v>
      </c>
      <c r="F26" s="17">
        <v>19.420000000000002</v>
      </c>
      <c r="G26" s="16">
        <v>18.715800000000002</v>
      </c>
      <c r="H26" s="15">
        <v>2</v>
      </c>
    </row>
    <row r="27" spans="1:8" x14ac:dyDescent="0.3">
      <c r="A27" s="18">
        <v>24392</v>
      </c>
      <c r="B27" s="20" t="s">
        <v>2918</v>
      </c>
      <c r="C27" s="19">
        <v>125000000</v>
      </c>
      <c r="D27" s="16">
        <v>108</v>
      </c>
      <c r="E27" s="18">
        <v>14.68</v>
      </c>
      <c r="F27" s="17">
        <v>19.38</v>
      </c>
      <c r="G27" s="16">
        <v>16.5502</v>
      </c>
      <c r="H27" s="15">
        <v>3</v>
      </c>
    </row>
    <row r="28" spans="1:8" x14ac:dyDescent="0.3">
      <c r="A28" s="18">
        <v>24565</v>
      </c>
      <c r="B28" s="20" t="s">
        <v>3023</v>
      </c>
      <c r="C28" s="19">
        <v>31000000</v>
      </c>
      <c r="D28" s="16">
        <v>35</v>
      </c>
      <c r="E28" s="18">
        <v>6.16</v>
      </c>
      <c r="F28" s="17">
        <v>12.16</v>
      </c>
      <c r="G28" s="16">
        <v>8.9701000000000004</v>
      </c>
      <c r="H28" s="15">
        <v>1</v>
      </c>
    </row>
    <row r="29" spans="1:8" x14ac:dyDescent="0.3">
      <c r="A29" s="18">
        <v>24566</v>
      </c>
      <c r="B29" s="20" t="s">
        <v>2919</v>
      </c>
      <c r="C29" s="19">
        <v>1000000</v>
      </c>
      <c r="D29" s="16">
        <v>1</v>
      </c>
      <c r="E29" s="18">
        <v>11.77</v>
      </c>
      <c r="F29" s="17">
        <v>11.77</v>
      </c>
      <c r="G29" s="16">
        <v>11.77</v>
      </c>
      <c r="H29" s="15">
        <v>1</v>
      </c>
    </row>
    <row r="30" spans="1:8" x14ac:dyDescent="0.3">
      <c r="A30" s="18">
        <v>24566</v>
      </c>
      <c r="B30" s="20" t="s">
        <v>2919</v>
      </c>
      <c r="C30" s="19">
        <v>98200000</v>
      </c>
      <c r="D30" s="16">
        <v>96</v>
      </c>
      <c r="E30" s="18">
        <v>11.8</v>
      </c>
      <c r="F30" s="17">
        <v>17.043299999999999</v>
      </c>
      <c r="G30" s="16">
        <v>14.311299999999999</v>
      </c>
      <c r="H30" s="15">
        <v>3</v>
      </c>
    </row>
    <row r="31" spans="1:8" x14ac:dyDescent="0.3">
      <c r="A31" s="18">
        <v>24722</v>
      </c>
      <c r="B31" s="20" t="s">
        <v>2983</v>
      </c>
      <c r="C31" s="19">
        <v>10000000</v>
      </c>
      <c r="D31" s="16">
        <v>8</v>
      </c>
      <c r="E31" s="18">
        <v>8.4700000000000006</v>
      </c>
      <c r="F31" s="17">
        <v>11.31</v>
      </c>
      <c r="G31" s="16">
        <v>9.7479999999999993</v>
      </c>
      <c r="H31" s="15">
        <v>2</v>
      </c>
    </row>
    <row r="32" spans="1:8" x14ac:dyDescent="0.3">
      <c r="A32" s="18">
        <v>25282</v>
      </c>
      <c r="B32" s="20" t="s">
        <v>2643</v>
      </c>
      <c r="C32" s="19">
        <v>3100000</v>
      </c>
      <c r="D32" s="16">
        <v>2</v>
      </c>
      <c r="E32" s="18">
        <v>10.11</v>
      </c>
      <c r="F32" s="17">
        <v>10.26</v>
      </c>
      <c r="G32" s="16">
        <v>10.1632</v>
      </c>
      <c r="H32" s="15">
        <v>3</v>
      </c>
    </row>
    <row r="33" spans="1:8" x14ac:dyDescent="0.3">
      <c r="A33" s="18">
        <v>25282</v>
      </c>
      <c r="B33" s="20" t="s">
        <v>2643</v>
      </c>
      <c r="C33" s="19">
        <v>67400000</v>
      </c>
      <c r="D33" s="16">
        <v>36</v>
      </c>
      <c r="E33" s="18">
        <v>11.01</v>
      </c>
      <c r="F33" s="17">
        <v>12.96</v>
      </c>
      <c r="G33" s="16">
        <v>12.046799999999999</v>
      </c>
      <c r="H33" s="15">
        <v>5</v>
      </c>
    </row>
    <row r="34" spans="1:8" x14ac:dyDescent="0.3">
      <c r="A34" s="18">
        <v>25355</v>
      </c>
      <c r="B34" s="20" t="s">
        <v>3017</v>
      </c>
      <c r="C34" s="19">
        <v>2500000</v>
      </c>
      <c r="D34" s="16">
        <v>4</v>
      </c>
      <c r="E34" s="18">
        <v>20.49</v>
      </c>
      <c r="F34" s="17">
        <v>24.88</v>
      </c>
      <c r="G34" s="16">
        <v>21.7288</v>
      </c>
      <c r="H34" s="15">
        <v>2</v>
      </c>
    </row>
    <row r="35" spans="1:8" x14ac:dyDescent="0.3">
      <c r="A35" s="18">
        <v>25391</v>
      </c>
      <c r="B35" s="20" t="s">
        <v>2783</v>
      </c>
      <c r="C35" s="19">
        <v>11100000</v>
      </c>
      <c r="D35" s="16">
        <v>12</v>
      </c>
      <c r="E35" s="18">
        <v>13.35</v>
      </c>
      <c r="F35" s="17">
        <v>15.43</v>
      </c>
      <c r="G35" s="16">
        <v>14.3101</v>
      </c>
      <c r="H35" s="15">
        <v>4</v>
      </c>
    </row>
    <row r="36" spans="1:8" x14ac:dyDescent="0.3">
      <c r="A36" s="18">
        <v>25425</v>
      </c>
      <c r="B36" s="20" t="s">
        <v>2879</v>
      </c>
      <c r="C36" s="19">
        <v>49000000</v>
      </c>
      <c r="D36" s="16">
        <v>30</v>
      </c>
      <c r="E36" s="18">
        <v>7.37</v>
      </c>
      <c r="F36" s="17">
        <v>8.73</v>
      </c>
      <c r="G36" s="16">
        <v>8.0713000000000008</v>
      </c>
      <c r="H36" s="15">
        <v>1</v>
      </c>
    </row>
    <row r="37" spans="1:8" x14ac:dyDescent="0.3">
      <c r="A37" s="18">
        <v>25425</v>
      </c>
      <c r="B37" s="20" t="s">
        <v>2879</v>
      </c>
      <c r="C37" s="19">
        <v>150000000</v>
      </c>
      <c r="D37" s="16">
        <v>58</v>
      </c>
      <c r="E37" s="18">
        <v>6.56</v>
      </c>
      <c r="F37" s="17">
        <v>8.1300000000000008</v>
      </c>
      <c r="G37" s="16">
        <v>7.5590000000000002</v>
      </c>
      <c r="H37" s="15">
        <v>3</v>
      </c>
    </row>
    <row r="38" spans="1:8" x14ac:dyDescent="0.3">
      <c r="A38" s="18">
        <v>26095</v>
      </c>
      <c r="B38" s="20" t="s">
        <v>2992</v>
      </c>
      <c r="C38" s="19">
        <v>91900000</v>
      </c>
      <c r="D38" s="16">
        <v>54</v>
      </c>
      <c r="E38" s="18">
        <v>3.35</v>
      </c>
      <c r="F38" s="17">
        <v>4.29</v>
      </c>
      <c r="G38" s="16">
        <v>3.6635</v>
      </c>
      <c r="H38" s="15">
        <v>2</v>
      </c>
    </row>
    <row r="39" spans="1:8" x14ac:dyDescent="0.3">
      <c r="A39" s="18">
        <v>26106</v>
      </c>
      <c r="B39" s="20" t="s">
        <v>2889</v>
      </c>
      <c r="C39" s="19">
        <v>318100000</v>
      </c>
      <c r="D39" s="16">
        <v>43</v>
      </c>
      <c r="E39" s="18">
        <v>0.59</v>
      </c>
      <c r="F39" s="17">
        <v>0.86</v>
      </c>
      <c r="G39" s="16">
        <v>0.67579999999999996</v>
      </c>
      <c r="H39" s="15">
        <v>2</v>
      </c>
    </row>
    <row r="40" spans="1:8" x14ac:dyDescent="0.3">
      <c r="A40" s="18">
        <v>26183</v>
      </c>
      <c r="B40" s="20" t="s">
        <v>2950</v>
      </c>
      <c r="C40" s="19">
        <v>133700000</v>
      </c>
      <c r="D40" s="16">
        <v>27</v>
      </c>
      <c r="E40" s="18">
        <v>7.0808999999999997</v>
      </c>
      <c r="F40" s="17">
        <v>8.33</v>
      </c>
      <c r="G40" s="16">
        <v>7.8609999999999998</v>
      </c>
      <c r="H40" s="15">
        <v>1</v>
      </c>
    </row>
    <row r="41" spans="1:8" x14ac:dyDescent="0.3">
      <c r="A41" s="18">
        <v>26301</v>
      </c>
      <c r="B41" s="20" t="s">
        <v>2890</v>
      </c>
      <c r="C41" s="19">
        <v>10700000</v>
      </c>
      <c r="D41" s="16">
        <v>13</v>
      </c>
      <c r="E41" s="18">
        <v>4.74</v>
      </c>
      <c r="F41" s="17">
        <v>6.36</v>
      </c>
      <c r="G41" s="16">
        <v>6.0465999999999998</v>
      </c>
      <c r="H41" s="15">
        <v>2</v>
      </c>
    </row>
    <row r="42" spans="1:8" x14ac:dyDescent="0.3">
      <c r="A42" s="18">
        <v>26302</v>
      </c>
      <c r="B42" s="20" t="s">
        <v>2795</v>
      </c>
      <c r="C42" s="19">
        <v>7400000</v>
      </c>
      <c r="D42" s="16">
        <v>17</v>
      </c>
      <c r="E42" s="18">
        <v>5.94</v>
      </c>
      <c r="F42" s="17">
        <v>7.34</v>
      </c>
      <c r="G42" s="16">
        <v>6.4370000000000003</v>
      </c>
      <c r="H42" s="15">
        <v>3</v>
      </c>
    </row>
    <row r="43" spans="1:8" x14ac:dyDescent="0.3">
      <c r="A43" s="18">
        <v>26373</v>
      </c>
      <c r="B43" s="20" t="s">
        <v>3077</v>
      </c>
      <c r="C43" s="19">
        <v>4100000</v>
      </c>
      <c r="D43" s="16">
        <v>3</v>
      </c>
      <c r="E43" s="18">
        <v>15.51</v>
      </c>
      <c r="F43" s="17">
        <v>16.4756</v>
      </c>
      <c r="G43" s="16">
        <v>16.142900000000001</v>
      </c>
      <c r="H43" s="15">
        <v>1</v>
      </c>
    </row>
    <row r="44" spans="1:8" x14ac:dyDescent="0.3">
      <c r="A44" s="18">
        <v>26413</v>
      </c>
      <c r="B44" s="20" t="s">
        <v>3014</v>
      </c>
      <c r="C44" s="19">
        <v>2500000</v>
      </c>
      <c r="D44" s="16">
        <v>1</v>
      </c>
      <c r="E44" s="18">
        <v>0.77</v>
      </c>
      <c r="F44" s="17">
        <v>0.77</v>
      </c>
      <c r="G44" s="16">
        <v>0.77</v>
      </c>
      <c r="H44" s="15">
        <v>1</v>
      </c>
    </row>
    <row r="45" spans="1:8" x14ac:dyDescent="0.3">
      <c r="A45" s="18">
        <v>26413</v>
      </c>
      <c r="B45" s="20" t="s">
        <v>3014</v>
      </c>
      <c r="C45" s="19">
        <v>3300000</v>
      </c>
      <c r="D45" s="16">
        <v>6</v>
      </c>
      <c r="E45" s="18">
        <v>0.73</v>
      </c>
      <c r="F45" s="17">
        <v>0.96</v>
      </c>
      <c r="G45" s="16">
        <v>0.86550000000000005</v>
      </c>
      <c r="H45" s="15">
        <v>2</v>
      </c>
    </row>
    <row r="46" spans="1:8" x14ac:dyDescent="0.3">
      <c r="A46" s="18">
        <v>27072</v>
      </c>
      <c r="B46" s="20" t="s">
        <v>2973</v>
      </c>
      <c r="C46" s="19">
        <v>68000000</v>
      </c>
      <c r="D46" s="16">
        <v>46</v>
      </c>
      <c r="E46" s="18">
        <v>6.62</v>
      </c>
      <c r="F46" s="17">
        <v>10.38</v>
      </c>
      <c r="G46" s="16">
        <v>7.7922000000000002</v>
      </c>
      <c r="H46" s="15">
        <v>2</v>
      </c>
    </row>
    <row r="47" spans="1:8" x14ac:dyDescent="0.3">
      <c r="A47" s="18">
        <v>27481</v>
      </c>
      <c r="B47" s="20" t="s">
        <v>2785</v>
      </c>
      <c r="C47" s="19">
        <v>71700000</v>
      </c>
      <c r="D47" s="16">
        <v>15</v>
      </c>
      <c r="E47" s="18">
        <v>6.13</v>
      </c>
      <c r="F47" s="17">
        <v>8.01</v>
      </c>
      <c r="G47" s="16">
        <v>6.4751000000000003</v>
      </c>
      <c r="H47" s="15">
        <v>3</v>
      </c>
    </row>
    <row r="48" spans="1:8" x14ac:dyDescent="0.3">
      <c r="A48" s="18">
        <v>28885</v>
      </c>
      <c r="B48" s="20" t="s">
        <v>2901</v>
      </c>
      <c r="C48" s="19">
        <v>19300000</v>
      </c>
      <c r="D48" s="16">
        <v>12</v>
      </c>
      <c r="E48" s="18">
        <v>14.31</v>
      </c>
      <c r="F48" s="17">
        <v>19.8</v>
      </c>
      <c r="G48" s="16">
        <v>16.9557</v>
      </c>
      <c r="H48" s="15">
        <v>1</v>
      </c>
    </row>
    <row r="49" spans="1:8" x14ac:dyDescent="0.3">
      <c r="A49" s="18">
        <v>28886</v>
      </c>
      <c r="B49" s="20" t="s">
        <v>2737</v>
      </c>
      <c r="C49" s="19">
        <v>122000000</v>
      </c>
      <c r="D49" s="16">
        <v>68</v>
      </c>
      <c r="E49" s="18">
        <v>6.12</v>
      </c>
      <c r="F49" s="17">
        <v>8.91</v>
      </c>
      <c r="G49" s="16">
        <v>7.5708000000000002</v>
      </c>
      <c r="H49" s="15">
        <v>3</v>
      </c>
    </row>
    <row r="50" spans="1:8" x14ac:dyDescent="0.3">
      <c r="A50" s="18">
        <v>30163</v>
      </c>
      <c r="B50" s="20" t="s">
        <v>2940</v>
      </c>
      <c r="C50" s="19">
        <v>308200000</v>
      </c>
      <c r="D50" s="16">
        <v>118</v>
      </c>
      <c r="E50" s="18">
        <v>14.32</v>
      </c>
      <c r="F50" s="17">
        <v>24.1</v>
      </c>
      <c r="G50" s="16">
        <v>21.532299999999999</v>
      </c>
      <c r="H50" s="15">
        <v>3</v>
      </c>
    </row>
    <row r="51" spans="1:8" x14ac:dyDescent="0.3">
      <c r="A51" s="18">
        <v>30366</v>
      </c>
      <c r="B51" s="20" t="s">
        <v>2952</v>
      </c>
      <c r="C51" s="19">
        <v>155600000</v>
      </c>
      <c r="D51" s="16">
        <v>64</v>
      </c>
      <c r="E51" s="18">
        <v>9.52</v>
      </c>
      <c r="F51" s="17">
        <v>21.75</v>
      </c>
      <c r="G51" s="16">
        <v>17.190000000000001</v>
      </c>
      <c r="H51" s="15">
        <v>3</v>
      </c>
    </row>
    <row r="52" spans="1:8" x14ac:dyDescent="0.3">
      <c r="A52" s="18">
        <v>30453</v>
      </c>
      <c r="B52" s="20" t="s">
        <v>2931</v>
      </c>
      <c r="C52" s="19">
        <v>41200000</v>
      </c>
      <c r="D52" s="16">
        <v>10</v>
      </c>
      <c r="E52" s="18">
        <v>16.11</v>
      </c>
      <c r="F52" s="17">
        <v>17.829999999999998</v>
      </c>
      <c r="G52" s="16">
        <v>16.874099999999999</v>
      </c>
      <c r="H52" s="15">
        <v>2</v>
      </c>
    </row>
    <row r="53" spans="1:8" x14ac:dyDescent="0.3">
      <c r="A53" s="18">
        <v>30453</v>
      </c>
      <c r="B53" s="20" t="s">
        <v>2931</v>
      </c>
      <c r="C53" s="19">
        <v>318500000</v>
      </c>
      <c r="D53" s="16">
        <v>25</v>
      </c>
      <c r="E53" s="18">
        <v>1.96</v>
      </c>
      <c r="F53" s="17">
        <v>17.84</v>
      </c>
      <c r="G53" s="16">
        <v>15.587899999999999</v>
      </c>
      <c r="H53" s="15">
        <v>3</v>
      </c>
    </row>
    <row r="54" spans="1:8" x14ac:dyDescent="0.3">
      <c r="A54" s="18">
        <v>30881</v>
      </c>
      <c r="B54" s="20" t="s">
        <v>2927</v>
      </c>
      <c r="C54" s="19">
        <v>7500000</v>
      </c>
      <c r="D54" s="16">
        <v>4</v>
      </c>
      <c r="E54" s="18">
        <v>6.6001000000000003</v>
      </c>
      <c r="F54" s="17">
        <v>22.51</v>
      </c>
      <c r="G54" s="16">
        <v>9.3577999999999992</v>
      </c>
      <c r="H54" s="15">
        <v>2</v>
      </c>
    </row>
    <row r="55" spans="1:8" x14ac:dyDescent="0.3">
      <c r="A55" s="18">
        <v>30881</v>
      </c>
      <c r="B55" s="20" t="s">
        <v>2927</v>
      </c>
      <c r="C55" s="19">
        <v>137200000</v>
      </c>
      <c r="D55" s="16">
        <v>17</v>
      </c>
      <c r="E55" s="18">
        <v>21.74</v>
      </c>
      <c r="F55" s="17">
        <v>23.19</v>
      </c>
      <c r="G55" s="16">
        <v>22.564699999999998</v>
      </c>
      <c r="H55" s="15">
        <v>3</v>
      </c>
    </row>
    <row r="56" spans="1:8" x14ac:dyDescent="0.3">
      <c r="A56" s="18">
        <v>32093</v>
      </c>
      <c r="B56" s="20" t="s">
        <v>3051</v>
      </c>
      <c r="C56" s="19">
        <v>23000000</v>
      </c>
      <c r="D56" s="16">
        <v>8</v>
      </c>
      <c r="E56" s="18">
        <v>6.8</v>
      </c>
      <c r="F56" s="17">
        <v>16.22</v>
      </c>
      <c r="G56" s="16">
        <v>9.0728000000000009</v>
      </c>
      <c r="H56" s="15">
        <v>1</v>
      </c>
    </row>
    <row r="57" spans="1:8" x14ac:dyDescent="0.3">
      <c r="A57" s="18">
        <v>32606</v>
      </c>
      <c r="B57" s="20" t="s">
        <v>2987</v>
      </c>
      <c r="C57" s="19">
        <v>159900000</v>
      </c>
      <c r="D57" s="16">
        <v>100</v>
      </c>
      <c r="E57" s="18">
        <v>12.36</v>
      </c>
      <c r="F57" s="17">
        <v>15.76</v>
      </c>
      <c r="G57" s="16">
        <v>14.7441</v>
      </c>
      <c r="H57" s="15">
        <v>3</v>
      </c>
    </row>
    <row r="58" spans="1:8" x14ac:dyDescent="0.3">
      <c r="A58" s="18">
        <v>32722</v>
      </c>
      <c r="B58" s="20" t="s">
        <v>2997</v>
      </c>
      <c r="C58" s="19">
        <v>2500000</v>
      </c>
      <c r="D58" s="16">
        <v>3</v>
      </c>
      <c r="E58" s="18">
        <v>2.2717000000000001</v>
      </c>
      <c r="F58" s="17">
        <v>2.7</v>
      </c>
      <c r="G58" s="16">
        <v>2.4775999999999998</v>
      </c>
      <c r="H58" s="15">
        <v>2</v>
      </c>
    </row>
    <row r="59" spans="1:8" x14ac:dyDescent="0.3">
      <c r="A59" s="18">
        <v>33243</v>
      </c>
      <c r="B59" s="20" t="s">
        <v>3025</v>
      </c>
      <c r="C59" s="19">
        <v>12300000</v>
      </c>
      <c r="D59" s="16">
        <v>6</v>
      </c>
      <c r="E59" s="18">
        <v>51.655700000000003</v>
      </c>
      <c r="F59" s="17">
        <v>60.4</v>
      </c>
      <c r="G59" s="16">
        <v>57.5852</v>
      </c>
      <c r="H59" s="15">
        <v>3</v>
      </c>
    </row>
    <row r="60" spans="1:8" x14ac:dyDescent="0.3">
      <c r="A60" s="18">
        <v>33382</v>
      </c>
      <c r="B60" s="20" t="s">
        <v>2881</v>
      </c>
      <c r="C60" s="19">
        <v>19300000</v>
      </c>
      <c r="D60" s="16">
        <v>27</v>
      </c>
      <c r="E60" s="18">
        <v>23.32</v>
      </c>
      <c r="F60" s="17">
        <v>35.909999999999997</v>
      </c>
      <c r="G60" s="16">
        <v>26.8751</v>
      </c>
      <c r="H60" s="15">
        <v>3</v>
      </c>
    </row>
    <row r="61" spans="1:8" x14ac:dyDescent="0.3">
      <c r="A61" s="18">
        <v>34131</v>
      </c>
      <c r="B61" s="20" t="s">
        <v>3004</v>
      </c>
      <c r="C61" s="19">
        <v>87800000</v>
      </c>
      <c r="D61" s="16">
        <v>83</v>
      </c>
      <c r="E61" s="18">
        <v>4.53</v>
      </c>
      <c r="F61" s="17">
        <v>7.78</v>
      </c>
      <c r="G61" s="16">
        <v>6.1898999999999997</v>
      </c>
      <c r="H61" s="15">
        <v>2</v>
      </c>
    </row>
    <row r="62" spans="1:8" x14ac:dyDescent="0.3">
      <c r="A62" s="18">
        <v>35263</v>
      </c>
      <c r="B62" s="20" t="s">
        <v>3060</v>
      </c>
      <c r="C62" s="19">
        <v>4800000</v>
      </c>
      <c r="D62" s="16">
        <v>12</v>
      </c>
      <c r="E62" s="18">
        <v>14.75</v>
      </c>
      <c r="F62" s="17">
        <v>25.54</v>
      </c>
      <c r="G62" s="16">
        <v>19.8216</v>
      </c>
      <c r="H62" s="15">
        <v>1</v>
      </c>
    </row>
    <row r="63" spans="1:8" x14ac:dyDescent="0.3">
      <c r="A63" s="18">
        <v>35264</v>
      </c>
      <c r="B63" s="20" t="s">
        <v>2752</v>
      </c>
      <c r="C63" s="19">
        <v>75200000</v>
      </c>
      <c r="D63" s="16">
        <v>68</v>
      </c>
      <c r="E63" s="18">
        <v>16.16</v>
      </c>
      <c r="F63" s="17">
        <v>22.73</v>
      </c>
      <c r="G63" s="16">
        <v>18.589300000000001</v>
      </c>
      <c r="H63" s="15">
        <v>3</v>
      </c>
    </row>
    <row r="64" spans="1:8" x14ac:dyDescent="0.3">
      <c r="A64" s="18">
        <v>35961</v>
      </c>
      <c r="B64" s="20" t="s">
        <v>2885</v>
      </c>
      <c r="C64" s="19">
        <v>42100000</v>
      </c>
      <c r="D64" s="16">
        <v>48</v>
      </c>
      <c r="E64" s="18">
        <v>14.61</v>
      </c>
      <c r="F64" s="17">
        <v>17.55</v>
      </c>
      <c r="G64" s="16">
        <v>15.8771</v>
      </c>
      <c r="H64" s="15">
        <v>3</v>
      </c>
    </row>
    <row r="65" spans="1:8" x14ac:dyDescent="0.3">
      <c r="A65" s="18">
        <v>36252</v>
      </c>
      <c r="B65" s="20" t="s">
        <v>3046</v>
      </c>
      <c r="C65" s="19">
        <v>34300000</v>
      </c>
      <c r="D65" s="16">
        <v>10</v>
      </c>
      <c r="E65" s="18">
        <v>1.56</v>
      </c>
      <c r="F65" s="17">
        <v>2.8509000000000002</v>
      </c>
      <c r="G65" s="16">
        <v>2.5329000000000002</v>
      </c>
      <c r="H65" s="15">
        <v>1</v>
      </c>
    </row>
    <row r="66" spans="1:8" x14ac:dyDescent="0.3">
      <c r="A66" s="18">
        <v>36322</v>
      </c>
      <c r="B66" s="20" t="s">
        <v>3078</v>
      </c>
      <c r="C66" s="19">
        <v>100000</v>
      </c>
      <c r="D66" s="16">
        <v>1</v>
      </c>
      <c r="E66" s="18">
        <v>0.09</v>
      </c>
      <c r="F66" s="17">
        <v>0.09</v>
      </c>
      <c r="G66" s="16">
        <v>0.09</v>
      </c>
      <c r="H66" s="15">
        <v>1</v>
      </c>
    </row>
    <row r="67" spans="1:8" x14ac:dyDescent="0.3">
      <c r="A67" s="18">
        <v>36802</v>
      </c>
      <c r="B67" s="20" t="s">
        <v>3034</v>
      </c>
      <c r="C67" s="19">
        <v>175600000</v>
      </c>
      <c r="D67" s="16">
        <v>21</v>
      </c>
      <c r="E67" s="18">
        <v>36.840000000000003</v>
      </c>
      <c r="F67" s="17">
        <v>42.03</v>
      </c>
      <c r="G67" s="16">
        <v>40.640099999999997</v>
      </c>
      <c r="H67" s="15">
        <v>3</v>
      </c>
    </row>
    <row r="68" spans="1:8" x14ac:dyDescent="0.3">
      <c r="A68" s="18">
        <v>36892</v>
      </c>
      <c r="B68" s="20" t="s">
        <v>3005</v>
      </c>
      <c r="C68" s="19">
        <v>600000</v>
      </c>
      <c r="D68" s="16">
        <v>6</v>
      </c>
      <c r="E68" s="18">
        <v>0.24</v>
      </c>
      <c r="F68" s="17">
        <v>0.83</v>
      </c>
      <c r="G68" s="16">
        <v>0.54830000000000001</v>
      </c>
      <c r="H68" s="15">
        <v>1</v>
      </c>
    </row>
    <row r="69" spans="1:8" x14ac:dyDescent="0.3">
      <c r="A69" s="18">
        <v>36892</v>
      </c>
      <c r="B69" s="20" t="s">
        <v>3005</v>
      </c>
      <c r="C69" s="19">
        <v>200000</v>
      </c>
      <c r="D69" s="16">
        <v>2</v>
      </c>
      <c r="E69" s="18">
        <v>1.54</v>
      </c>
      <c r="F69" s="17">
        <v>1.7</v>
      </c>
      <c r="G69" s="16">
        <v>1.62</v>
      </c>
      <c r="H69" s="15">
        <v>2</v>
      </c>
    </row>
    <row r="70" spans="1:8" x14ac:dyDescent="0.3">
      <c r="A70" s="18">
        <v>37072</v>
      </c>
      <c r="B70" s="20" t="s">
        <v>2966</v>
      </c>
      <c r="C70" s="19">
        <v>3900000</v>
      </c>
      <c r="D70" s="16">
        <v>7</v>
      </c>
      <c r="E70" s="18">
        <v>29.92</v>
      </c>
      <c r="F70" s="17">
        <v>34.79</v>
      </c>
      <c r="G70" s="16">
        <v>31.171500000000002</v>
      </c>
      <c r="H70" s="15">
        <v>2</v>
      </c>
    </row>
    <row r="71" spans="1:8" x14ac:dyDescent="0.3">
      <c r="A71" s="18">
        <v>37072</v>
      </c>
      <c r="B71" s="20" t="s">
        <v>2966</v>
      </c>
      <c r="C71" s="19">
        <v>6300000</v>
      </c>
      <c r="D71" s="16">
        <v>10</v>
      </c>
      <c r="E71" s="18">
        <v>30.15</v>
      </c>
      <c r="F71" s="17">
        <v>42.9</v>
      </c>
      <c r="G71" s="16">
        <v>32.628599999999999</v>
      </c>
      <c r="H71" s="15">
        <v>3</v>
      </c>
    </row>
    <row r="72" spans="1:8" x14ac:dyDescent="0.3">
      <c r="A72" s="18">
        <v>37101</v>
      </c>
      <c r="B72" s="20" t="s">
        <v>2869</v>
      </c>
      <c r="C72" s="19">
        <v>39900000</v>
      </c>
      <c r="D72" s="16">
        <v>32</v>
      </c>
      <c r="E72" s="18">
        <v>5.9</v>
      </c>
      <c r="F72" s="17">
        <v>13.1</v>
      </c>
      <c r="G72" s="16">
        <v>7.9309000000000003</v>
      </c>
      <c r="H72" s="15">
        <v>2</v>
      </c>
    </row>
    <row r="73" spans="1:8" x14ac:dyDescent="0.3">
      <c r="A73" s="18">
        <v>41293</v>
      </c>
      <c r="B73" s="20" t="s">
        <v>2856</v>
      </c>
      <c r="C73" s="19">
        <v>26900000</v>
      </c>
      <c r="D73" s="16">
        <v>28</v>
      </c>
      <c r="E73" s="18">
        <v>8.65</v>
      </c>
      <c r="F73" s="17">
        <v>10.93</v>
      </c>
      <c r="G73" s="16">
        <v>9.8152000000000008</v>
      </c>
      <c r="H73" s="15">
        <v>3</v>
      </c>
    </row>
    <row r="74" spans="1:8" x14ac:dyDescent="0.3">
      <c r="A74" s="18">
        <v>41421</v>
      </c>
      <c r="B74" s="20" t="s">
        <v>3040</v>
      </c>
      <c r="C74" s="19">
        <v>31100000</v>
      </c>
      <c r="D74" s="16">
        <v>19</v>
      </c>
      <c r="E74" s="18">
        <v>17.18</v>
      </c>
      <c r="F74" s="17">
        <v>20.93</v>
      </c>
      <c r="G74" s="16">
        <v>18.608899999999998</v>
      </c>
      <c r="H74" s="15">
        <v>2</v>
      </c>
    </row>
    <row r="75" spans="1:8" x14ac:dyDescent="0.3">
      <c r="A75" s="18">
        <v>41422</v>
      </c>
      <c r="B75" s="20" t="s">
        <v>3035</v>
      </c>
      <c r="C75" s="19">
        <v>24900000</v>
      </c>
      <c r="D75" s="16">
        <v>19</v>
      </c>
      <c r="E75" s="18">
        <v>17.18</v>
      </c>
      <c r="F75" s="17">
        <v>21.28</v>
      </c>
      <c r="G75" s="16">
        <v>18.5123</v>
      </c>
      <c r="H75" s="15">
        <v>2</v>
      </c>
    </row>
    <row r="76" spans="1:8" x14ac:dyDescent="0.3">
      <c r="A76" s="18">
        <v>41551</v>
      </c>
      <c r="B76" s="20" t="s">
        <v>2870</v>
      </c>
      <c r="C76" s="19">
        <v>31400000</v>
      </c>
      <c r="D76" s="16">
        <v>21</v>
      </c>
      <c r="E76" s="18">
        <v>19.649999999999999</v>
      </c>
      <c r="F76" s="17">
        <v>40.659999999999997</v>
      </c>
      <c r="G76" s="16">
        <v>30.722799999999999</v>
      </c>
      <c r="H76" s="15">
        <v>2</v>
      </c>
    </row>
    <row r="77" spans="1:8" x14ac:dyDescent="0.3">
      <c r="A77" s="18">
        <v>41643</v>
      </c>
      <c r="B77" s="20" t="s">
        <v>3012</v>
      </c>
      <c r="C77" s="19">
        <v>15800000</v>
      </c>
      <c r="D77" s="16">
        <v>33</v>
      </c>
      <c r="E77" s="18">
        <v>12.08</v>
      </c>
      <c r="F77" s="17">
        <v>16.170000000000002</v>
      </c>
      <c r="G77" s="16">
        <v>13.758100000000001</v>
      </c>
      <c r="H77" s="15">
        <v>1</v>
      </c>
    </row>
    <row r="78" spans="1:8" x14ac:dyDescent="0.3">
      <c r="A78" s="18">
        <v>41671</v>
      </c>
      <c r="B78" s="20" t="s">
        <v>3047</v>
      </c>
      <c r="C78" s="19">
        <v>22000000</v>
      </c>
      <c r="D78" s="16">
        <v>17</v>
      </c>
      <c r="E78" s="18">
        <v>3.63</v>
      </c>
      <c r="F78" s="17">
        <v>7.32</v>
      </c>
      <c r="G78" s="16">
        <v>5.9271000000000003</v>
      </c>
      <c r="H78" s="15">
        <v>1</v>
      </c>
    </row>
    <row r="79" spans="1:8" x14ac:dyDescent="0.3">
      <c r="A79" s="18">
        <v>41901</v>
      </c>
      <c r="B79" s="20" t="s">
        <v>2967</v>
      </c>
      <c r="C79" s="19">
        <v>8500000</v>
      </c>
      <c r="D79" s="16">
        <v>13</v>
      </c>
      <c r="E79" s="18">
        <v>10.27</v>
      </c>
      <c r="F79" s="17">
        <v>12.03</v>
      </c>
      <c r="G79" s="16">
        <v>11.0227</v>
      </c>
      <c r="H79" s="15">
        <v>2</v>
      </c>
    </row>
    <row r="80" spans="1:8" x14ac:dyDescent="0.3">
      <c r="A80" s="18">
        <v>43068</v>
      </c>
      <c r="B80" s="20" t="s">
        <v>2778</v>
      </c>
      <c r="C80" s="19">
        <v>34500000</v>
      </c>
      <c r="D80" s="16">
        <v>38</v>
      </c>
      <c r="E80" s="18">
        <v>6.97</v>
      </c>
      <c r="F80" s="17">
        <v>8.85</v>
      </c>
      <c r="G80" s="16">
        <v>7.6908000000000003</v>
      </c>
      <c r="H80" s="15">
        <v>3</v>
      </c>
    </row>
    <row r="81" spans="1:8" x14ac:dyDescent="0.3">
      <c r="A81" s="18">
        <v>43069</v>
      </c>
      <c r="B81" s="20" t="s">
        <v>2746</v>
      </c>
      <c r="C81" s="19">
        <v>17400000</v>
      </c>
      <c r="D81" s="16">
        <v>30</v>
      </c>
      <c r="E81" s="18">
        <v>7.26</v>
      </c>
      <c r="F81" s="17">
        <v>8.85</v>
      </c>
      <c r="G81" s="16">
        <v>7.8038999999999996</v>
      </c>
      <c r="H81" s="15">
        <v>3</v>
      </c>
    </row>
    <row r="82" spans="1:8" x14ac:dyDescent="0.3">
      <c r="A82" s="18">
        <v>44162</v>
      </c>
      <c r="B82" s="20" t="s">
        <v>2857</v>
      </c>
      <c r="C82" s="19">
        <v>97400000</v>
      </c>
      <c r="D82" s="16">
        <v>16</v>
      </c>
      <c r="E82" s="18">
        <v>3.18</v>
      </c>
      <c r="F82" s="17">
        <v>4.97</v>
      </c>
      <c r="G82" s="16">
        <v>3.7599</v>
      </c>
      <c r="H82" s="15">
        <v>3</v>
      </c>
    </row>
    <row r="83" spans="1:8" x14ac:dyDescent="0.3">
      <c r="A83" s="18">
        <v>44381</v>
      </c>
      <c r="B83" s="20" t="s">
        <v>2849</v>
      </c>
      <c r="C83" s="19">
        <v>636800000</v>
      </c>
      <c r="D83" s="16">
        <v>276</v>
      </c>
      <c r="E83" s="18">
        <v>9.86</v>
      </c>
      <c r="F83" s="17">
        <v>12.91</v>
      </c>
      <c r="G83" s="16">
        <v>11.724299999999999</v>
      </c>
      <c r="H83" s="15">
        <v>3</v>
      </c>
    </row>
    <row r="84" spans="1:8" x14ac:dyDescent="0.3">
      <c r="A84" s="18">
        <v>45414</v>
      </c>
      <c r="B84" s="20" t="s">
        <v>2942</v>
      </c>
      <c r="C84" s="19">
        <v>28000000</v>
      </c>
      <c r="D84" s="16">
        <v>4</v>
      </c>
      <c r="E84" s="18">
        <v>11.07</v>
      </c>
      <c r="F84" s="17">
        <v>12.15</v>
      </c>
      <c r="G84" s="16">
        <v>11.108599999999999</v>
      </c>
      <c r="H84" s="15">
        <v>2</v>
      </c>
    </row>
    <row r="85" spans="1:8" x14ac:dyDescent="0.3">
      <c r="A85" s="18">
        <v>45511</v>
      </c>
      <c r="B85" s="20" t="s">
        <v>2999</v>
      </c>
      <c r="C85" s="19">
        <v>81800000</v>
      </c>
      <c r="D85" s="16">
        <v>51</v>
      </c>
      <c r="E85" s="18">
        <v>14.09</v>
      </c>
      <c r="F85" s="17">
        <v>20.54</v>
      </c>
      <c r="G85" s="16">
        <v>16.454599999999999</v>
      </c>
      <c r="H85" s="15">
        <v>2</v>
      </c>
    </row>
    <row r="86" spans="1:8" x14ac:dyDescent="0.3">
      <c r="A86" s="18">
        <v>45551</v>
      </c>
      <c r="B86" s="20" t="s">
        <v>2974</v>
      </c>
      <c r="C86" s="19">
        <v>12600000</v>
      </c>
      <c r="D86" s="16">
        <v>4</v>
      </c>
      <c r="E86" s="18">
        <v>0.7</v>
      </c>
      <c r="F86" s="17">
        <v>0.77</v>
      </c>
      <c r="G86" s="16">
        <v>0.75119999999999998</v>
      </c>
      <c r="H86" s="15">
        <v>1</v>
      </c>
    </row>
    <row r="87" spans="1:8" x14ac:dyDescent="0.3">
      <c r="A87" s="18">
        <v>45601</v>
      </c>
      <c r="B87" s="20" t="s">
        <v>3006</v>
      </c>
      <c r="C87" s="19">
        <v>1500000</v>
      </c>
      <c r="D87" s="16">
        <v>2</v>
      </c>
      <c r="E87" s="18">
        <v>8.52</v>
      </c>
      <c r="F87" s="17">
        <v>9.77</v>
      </c>
      <c r="G87" s="16">
        <v>9.3533000000000008</v>
      </c>
      <c r="H87" s="15">
        <v>1</v>
      </c>
    </row>
    <row r="88" spans="1:8" x14ac:dyDescent="0.3">
      <c r="A88" s="18">
        <v>45601</v>
      </c>
      <c r="B88" s="20" t="s">
        <v>3006</v>
      </c>
      <c r="C88" s="19">
        <v>10000000</v>
      </c>
      <c r="D88" s="16">
        <v>1</v>
      </c>
      <c r="E88" s="18">
        <v>11.94</v>
      </c>
      <c r="F88" s="17">
        <v>11.94</v>
      </c>
      <c r="G88" s="16">
        <v>11.94</v>
      </c>
      <c r="H88" s="15">
        <v>2</v>
      </c>
    </row>
    <row r="89" spans="1:8" x14ac:dyDescent="0.3">
      <c r="A89" s="18">
        <v>45631</v>
      </c>
      <c r="B89" s="20" t="s">
        <v>2935</v>
      </c>
      <c r="C89" s="19">
        <v>24000000</v>
      </c>
      <c r="D89" s="16">
        <v>8</v>
      </c>
      <c r="E89" s="18">
        <v>5.2</v>
      </c>
      <c r="F89" s="17">
        <v>11.523300000000001</v>
      </c>
      <c r="G89" s="16">
        <v>8.1784999999999997</v>
      </c>
      <c r="H89" s="15">
        <v>2</v>
      </c>
    </row>
    <row r="90" spans="1:8" x14ac:dyDescent="0.3">
      <c r="A90" s="18">
        <v>45661</v>
      </c>
      <c r="B90" s="20" t="s">
        <v>2674</v>
      </c>
      <c r="C90" s="19">
        <v>84000000</v>
      </c>
      <c r="D90" s="16">
        <v>80</v>
      </c>
      <c r="E90" s="18">
        <v>15.45</v>
      </c>
      <c r="F90" s="17">
        <v>24.76</v>
      </c>
      <c r="G90" s="16">
        <v>18.846</v>
      </c>
      <c r="H90" s="15">
        <v>3</v>
      </c>
    </row>
    <row r="91" spans="1:8" x14ac:dyDescent="0.3">
      <c r="A91" s="18">
        <v>47145</v>
      </c>
      <c r="B91" s="20" t="s">
        <v>2961</v>
      </c>
      <c r="C91" s="19">
        <v>19700000</v>
      </c>
      <c r="D91" s="16">
        <v>9</v>
      </c>
      <c r="E91" s="18">
        <v>8.33</v>
      </c>
      <c r="F91" s="17">
        <v>11.07</v>
      </c>
      <c r="G91" s="16">
        <v>9.9047999999999998</v>
      </c>
      <c r="H91" s="15">
        <v>1</v>
      </c>
    </row>
    <row r="92" spans="1:8" x14ac:dyDescent="0.3">
      <c r="A92" s="18">
        <v>47162</v>
      </c>
      <c r="B92" s="20" t="s">
        <v>2893</v>
      </c>
      <c r="C92" s="19">
        <v>12000000</v>
      </c>
      <c r="D92" s="16">
        <v>7</v>
      </c>
      <c r="E92" s="18">
        <v>5.5614999999999997</v>
      </c>
      <c r="F92" s="17">
        <v>6.52</v>
      </c>
      <c r="G92" s="16">
        <v>5.9183000000000003</v>
      </c>
      <c r="H92" s="15">
        <v>3</v>
      </c>
    </row>
    <row r="93" spans="1:8" x14ac:dyDescent="0.3">
      <c r="A93" s="18">
        <v>47202</v>
      </c>
      <c r="B93" s="20" t="s">
        <v>2632</v>
      </c>
      <c r="C93" s="19">
        <v>6800000</v>
      </c>
      <c r="D93" s="16">
        <v>3</v>
      </c>
      <c r="E93" s="18">
        <v>7.12</v>
      </c>
      <c r="F93" s="17">
        <v>7.15</v>
      </c>
      <c r="G93" s="16">
        <v>7.1349</v>
      </c>
      <c r="H93" s="15">
        <v>3</v>
      </c>
    </row>
    <row r="94" spans="1:8" x14ac:dyDescent="0.3">
      <c r="A94" s="18">
        <v>47202</v>
      </c>
      <c r="B94" s="20" t="s">
        <v>2632</v>
      </c>
      <c r="C94" s="19">
        <v>25300000</v>
      </c>
      <c r="D94" s="16">
        <v>28</v>
      </c>
      <c r="E94" s="18">
        <v>8.92</v>
      </c>
      <c r="F94" s="17">
        <v>9.5500000000000007</v>
      </c>
      <c r="G94" s="16">
        <v>9.2042000000000002</v>
      </c>
      <c r="H94" s="15">
        <v>5</v>
      </c>
    </row>
    <row r="95" spans="1:8" x14ac:dyDescent="0.3">
      <c r="A95" s="18">
        <v>47203</v>
      </c>
      <c r="B95" s="20" t="s">
        <v>2943</v>
      </c>
      <c r="C95" s="19">
        <v>22600000</v>
      </c>
      <c r="D95" s="16">
        <v>10</v>
      </c>
      <c r="E95" s="18">
        <v>5.28</v>
      </c>
      <c r="F95" s="17">
        <v>12.64</v>
      </c>
      <c r="G95" s="16">
        <v>7.0370999999999997</v>
      </c>
      <c r="H95" s="15">
        <v>3</v>
      </c>
    </row>
    <row r="96" spans="1:8" x14ac:dyDescent="0.3">
      <c r="A96" s="18">
        <v>47352</v>
      </c>
      <c r="B96" s="20" t="s">
        <v>3057</v>
      </c>
      <c r="C96" s="19">
        <v>3900000</v>
      </c>
      <c r="D96" s="16">
        <v>6</v>
      </c>
      <c r="E96" s="18">
        <v>11.49</v>
      </c>
      <c r="F96" s="17">
        <v>18.36</v>
      </c>
      <c r="G96" s="16">
        <v>14.084899999999999</v>
      </c>
      <c r="H96" s="15">
        <v>1</v>
      </c>
    </row>
    <row r="97" spans="1:8" x14ac:dyDescent="0.3">
      <c r="A97" s="18">
        <v>47352</v>
      </c>
      <c r="B97" s="20" t="s">
        <v>3057</v>
      </c>
      <c r="C97" s="19">
        <v>2800000</v>
      </c>
      <c r="D97" s="16">
        <v>1</v>
      </c>
      <c r="E97" s="18">
        <v>16.96</v>
      </c>
      <c r="F97" s="17">
        <v>16.96</v>
      </c>
      <c r="G97" s="16">
        <v>16.96</v>
      </c>
      <c r="H97" s="15">
        <v>2</v>
      </c>
    </row>
    <row r="98" spans="1:8" x14ac:dyDescent="0.3">
      <c r="A98" s="18">
        <v>47363</v>
      </c>
      <c r="B98" s="20" t="s">
        <v>2850</v>
      </c>
      <c r="C98" s="19">
        <v>92400000</v>
      </c>
      <c r="D98" s="16">
        <v>61</v>
      </c>
      <c r="E98" s="18">
        <v>12.98</v>
      </c>
      <c r="F98" s="17">
        <v>16.07</v>
      </c>
      <c r="G98" s="16">
        <v>13.684100000000001</v>
      </c>
      <c r="H98" s="15">
        <v>3</v>
      </c>
    </row>
    <row r="99" spans="1:8" x14ac:dyDescent="0.3">
      <c r="A99" s="18">
        <v>47441</v>
      </c>
      <c r="B99" s="20" t="s">
        <v>2851</v>
      </c>
      <c r="C99" s="19">
        <v>47300000</v>
      </c>
      <c r="D99" s="16">
        <v>40</v>
      </c>
      <c r="E99" s="18">
        <v>16.88</v>
      </c>
      <c r="F99" s="17">
        <v>30.9</v>
      </c>
      <c r="G99" s="16">
        <v>21.541</v>
      </c>
      <c r="H99" s="15">
        <v>2</v>
      </c>
    </row>
    <row r="100" spans="1:8" x14ac:dyDescent="0.3">
      <c r="A100" s="18">
        <v>47631</v>
      </c>
      <c r="B100" s="20" t="s">
        <v>2875</v>
      </c>
      <c r="C100" s="19">
        <v>7500000</v>
      </c>
      <c r="D100" s="16">
        <v>9</v>
      </c>
      <c r="E100" s="18">
        <v>4.37</v>
      </c>
      <c r="F100" s="17">
        <v>5.18</v>
      </c>
      <c r="G100" s="16">
        <v>4.7888000000000002</v>
      </c>
      <c r="H100" s="15">
        <v>1</v>
      </c>
    </row>
    <row r="101" spans="1:8" x14ac:dyDescent="0.3">
      <c r="A101" s="18">
        <v>47641</v>
      </c>
      <c r="B101" s="20" t="s">
        <v>2954</v>
      </c>
      <c r="C101" s="19">
        <v>26000000</v>
      </c>
      <c r="D101" s="16">
        <v>20</v>
      </c>
      <c r="E101" s="18">
        <v>5.81</v>
      </c>
      <c r="F101" s="17">
        <v>11.47</v>
      </c>
      <c r="G101" s="16">
        <v>7.0834999999999999</v>
      </c>
      <c r="H101" s="15">
        <v>1</v>
      </c>
    </row>
    <row r="102" spans="1:8" x14ac:dyDescent="0.3">
      <c r="A102" s="18">
        <v>48032</v>
      </c>
      <c r="B102" s="20" t="s">
        <v>3071</v>
      </c>
      <c r="C102" s="19">
        <v>14000000</v>
      </c>
      <c r="D102" s="16">
        <v>5</v>
      </c>
      <c r="E102" s="18">
        <v>10.28</v>
      </c>
      <c r="F102" s="17">
        <v>13.2033</v>
      </c>
      <c r="G102" s="16">
        <v>12.241400000000001</v>
      </c>
      <c r="H102" s="15">
        <v>3</v>
      </c>
    </row>
    <row r="103" spans="1:8" x14ac:dyDescent="0.3">
      <c r="A103" s="18">
        <v>49065</v>
      </c>
      <c r="B103" s="20" t="s">
        <v>2894</v>
      </c>
      <c r="C103" s="19">
        <v>10800000</v>
      </c>
      <c r="D103" s="16">
        <v>18</v>
      </c>
      <c r="E103" s="18">
        <v>11.05</v>
      </c>
      <c r="F103" s="17">
        <v>13</v>
      </c>
      <c r="G103" s="16">
        <v>12.011100000000001</v>
      </c>
      <c r="H103" s="15">
        <v>2</v>
      </c>
    </row>
    <row r="104" spans="1:8" x14ac:dyDescent="0.3">
      <c r="A104" s="18">
        <v>49122</v>
      </c>
      <c r="B104" s="20" t="s">
        <v>3072</v>
      </c>
      <c r="C104" s="19">
        <v>100000</v>
      </c>
      <c r="D104" s="16">
        <v>1</v>
      </c>
      <c r="E104" s="18">
        <v>0.83</v>
      </c>
      <c r="F104" s="17">
        <v>0.83</v>
      </c>
      <c r="G104" s="16">
        <v>0.83</v>
      </c>
      <c r="H104" s="15">
        <v>1</v>
      </c>
    </row>
    <row r="105" spans="1:8" x14ac:dyDescent="0.3">
      <c r="A105" s="18">
        <v>50112</v>
      </c>
      <c r="B105" s="20" t="s">
        <v>2895</v>
      </c>
      <c r="C105" s="19">
        <v>1500000</v>
      </c>
      <c r="D105" s="16">
        <v>4</v>
      </c>
      <c r="E105" s="18">
        <v>5.0999999999999996</v>
      </c>
      <c r="F105" s="17">
        <v>6.22</v>
      </c>
      <c r="G105" s="16">
        <v>5.484</v>
      </c>
      <c r="H105" s="15">
        <v>3</v>
      </c>
    </row>
    <row r="106" spans="1:8" x14ac:dyDescent="0.3">
      <c r="A106" s="18">
        <v>52852</v>
      </c>
      <c r="B106" s="20" t="s">
        <v>2936</v>
      </c>
      <c r="C106" s="19">
        <v>25800000</v>
      </c>
      <c r="D106" s="16">
        <v>29</v>
      </c>
      <c r="E106" s="18">
        <v>5.15</v>
      </c>
      <c r="F106" s="17">
        <v>8.2899999999999991</v>
      </c>
      <c r="G106" s="16">
        <v>6.6600999999999999</v>
      </c>
      <c r="H106" s="15">
        <v>2</v>
      </c>
    </row>
    <row r="107" spans="1:8" x14ac:dyDescent="0.3">
      <c r="A107" s="18">
        <v>52911</v>
      </c>
      <c r="B107" s="20" t="s">
        <v>2975</v>
      </c>
      <c r="C107" s="19">
        <v>1400000</v>
      </c>
      <c r="D107" s="16">
        <v>4</v>
      </c>
      <c r="E107" s="18">
        <v>41.33</v>
      </c>
      <c r="F107" s="17">
        <v>52.13</v>
      </c>
      <c r="G107" s="16">
        <v>50.01</v>
      </c>
      <c r="H107" s="15">
        <v>3</v>
      </c>
    </row>
    <row r="108" spans="1:8" x14ac:dyDescent="0.3">
      <c r="A108" s="18">
        <v>53924</v>
      </c>
      <c r="B108" s="20" t="s">
        <v>3018</v>
      </c>
      <c r="C108" s="19">
        <v>10000000</v>
      </c>
      <c r="D108" s="16">
        <v>16</v>
      </c>
      <c r="E108" s="18">
        <v>4.54</v>
      </c>
      <c r="F108" s="17">
        <v>7.03</v>
      </c>
      <c r="G108" s="16">
        <v>5.01</v>
      </c>
      <c r="H108" s="15">
        <v>1</v>
      </c>
    </row>
    <row r="109" spans="1:8" x14ac:dyDescent="0.3">
      <c r="A109" s="18">
        <v>54255</v>
      </c>
      <c r="B109" s="20" t="s">
        <v>2993</v>
      </c>
      <c r="C109" s="19">
        <v>15600000</v>
      </c>
      <c r="D109" s="16">
        <v>11</v>
      </c>
      <c r="E109" s="18">
        <v>5.56</v>
      </c>
      <c r="F109" s="17">
        <v>9.5</v>
      </c>
      <c r="G109" s="16">
        <v>7.6368999999999998</v>
      </c>
      <c r="H109" s="15">
        <v>1</v>
      </c>
    </row>
    <row r="110" spans="1:8" x14ac:dyDescent="0.3">
      <c r="A110" s="18">
        <v>54255</v>
      </c>
      <c r="B110" s="20" t="s">
        <v>2993</v>
      </c>
      <c r="C110" s="19">
        <v>13100000</v>
      </c>
      <c r="D110" s="16">
        <v>9</v>
      </c>
      <c r="E110" s="18">
        <v>7.72</v>
      </c>
      <c r="F110" s="17">
        <v>10.57</v>
      </c>
      <c r="G110" s="16">
        <v>8.6594999999999995</v>
      </c>
      <c r="H110" s="15">
        <v>2</v>
      </c>
    </row>
    <row r="111" spans="1:8" x14ac:dyDescent="0.3">
      <c r="A111" s="18">
        <v>55193</v>
      </c>
      <c r="B111" s="20" t="s">
        <v>3079</v>
      </c>
      <c r="C111" s="19">
        <v>500000</v>
      </c>
      <c r="D111" s="16">
        <v>1</v>
      </c>
      <c r="E111" s="18">
        <v>49.37</v>
      </c>
      <c r="F111" s="17">
        <v>49.37</v>
      </c>
      <c r="G111" s="16">
        <v>49.37</v>
      </c>
      <c r="H111" s="15">
        <v>1</v>
      </c>
    </row>
    <row r="112" spans="1:8" x14ac:dyDescent="0.3">
      <c r="A112" s="18">
        <v>55194</v>
      </c>
      <c r="B112" s="20" t="s">
        <v>3080</v>
      </c>
      <c r="C112" s="19">
        <v>200000</v>
      </c>
      <c r="D112" s="16">
        <v>1</v>
      </c>
      <c r="E112" s="18">
        <v>55.29</v>
      </c>
      <c r="F112" s="17">
        <v>55.29</v>
      </c>
      <c r="G112" s="16">
        <v>55.29</v>
      </c>
      <c r="H112" s="15">
        <v>1</v>
      </c>
    </row>
    <row r="113" spans="1:8" x14ac:dyDescent="0.3">
      <c r="A113" s="18">
        <v>55381</v>
      </c>
      <c r="B113" s="20" t="s">
        <v>2955</v>
      </c>
      <c r="C113" s="19">
        <v>15000000</v>
      </c>
      <c r="D113" s="16">
        <v>6</v>
      </c>
      <c r="E113" s="18">
        <v>0.86</v>
      </c>
      <c r="F113" s="17">
        <v>1.7384999999999999</v>
      </c>
      <c r="G113" s="16">
        <v>1.5797000000000001</v>
      </c>
      <c r="H113" s="15">
        <v>2</v>
      </c>
    </row>
    <row r="114" spans="1:8" x14ac:dyDescent="0.3">
      <c r="A114" s="18">
        <v>61753</v>
      </c>
      <c r="B114" s="20" t="s">
        <v>2946</v>
      </c>
      <c r="C114" s="19">
        <v>3500000</v>
      </c>
      <c r="D114" s="16">
        <v>6</v>
      </c>
      <c r="E114" s="18">
        <v>5.24</v>
      </c>
      <c r="F114" s="17">
        <v>6.3</v>
      </c>
      <c r="G114" s="16">
        <v>5.9617000000000004</v>
      </c>
      <c r="H114" s="15">
        <v>2</v>
      </c>
    </row>
    <row r="115" spans="1:8" x14ac:dyDescent="0.3">
      <c r="A115" s="18">
        <v>61952</v>
      </c>
      <c r="B115" s="20" t="s">
        <v>2963</v>
      </c>
      <c r="C115" s="19">
        <v>1000000</v>
      </c>
      <c r="D115" s="16">
        <v>1</v>
      </c>
      <c r="E115" s="18">
        <v>5.38</v>
      </c>
      <c r="F115" s="17">
        <v>5.38</v>
      </c>
      <c r="G115" s="16">
        <v>5.38</v>
      </c>
      <c r="H115" s="15">
        <v>1</v>
      </c>
    </row>
    <row r="116" spans="1:8" x14ac:dyDescent="0.3">
      <c r="A116" s="18">
        <v>61952</v>
      </c>
      <c r="B116" s="20" t="s">
        <v>2963</v>
      </c>
      <c r="C116" s="19">
        <v>83800000</v>
      </c>
      <c r="D116" s="16">
        <v>33</v>
      </c>
      <c r="E116" s="18">
        <v>1.1599999999999999</v>
      </c>
      <c r="F116" s="17">
        <v>7.06</v>
      </c>
      <c r="G116" s="16">
        <v>5.9927000000000001</v>
      </c>
      <c r="H116" s="15">
        <v>2</v>
      </c>
    </row>
    <row r="117" spans="1:8" x14ac:dyDescent="0.3">
      <c r="A117" s="18">
        <v>61952</v>
      </c>
      <c r="B117" s="20" t="s">
        <v>2963</v>
      </c>
      <c r="C117" s="19">
        <v>5300000</v>
      </c>
      <c r="D117" s="16">
        <v>1</v>
      </c>
      <c r="E117" s="18">
        <v>6.35</v>
      </c>
      <c r="F117" s="17">
        <v>6.35</v>
      </c>
      <c r="G117" s="16">
        <v>6.35</v>
      </c>
      <c r="H117" s="15">
        <v>3</v>
      </c>
    </row>
    <row r="118" spans="1:8" x14ac:dyDescent="0.3">
      <c r="A118" s="18">
        <v>62234</v>
      </c>
      <c r="B118" s="20" t="s">
        <v>2947</v>
      </c>
      <c r="C118" s="19">
        <v>75700000</v>
      </c>
      <c r="D118" s="16">
        <v>26</v>
      </c>
      <c r="E118" s="18">
        <v>10.37</v>
      </c>
      <c r="F118" s="17">
        <v>13.93</v>
      </c>
      <c r="G118" s="16">
        <v>12.156000000000001</v>
      </c>
      <c r="H118" s="15">
        <v>2</v>
      </c>
    </row>
    <row r="119" spans="1:8" x14ac:dyDescent="0.3">
      <c r="A119" s="18">
        <v>62482</v>
      </c>
      <c r="B119" s="20" t="s">
        <v>2842</v>
      </c>
      <c r="C119" s="19">
        <v>77000000</v>
      </c>
      <c r="D119" s="16">
        <v>46</v>
      </c>
      <c r="E119" s="18">
        <v>8.23</v>
      </c>
      <c r="F119" s="17">
        <v>10.36</v>
      </c>
      <c r="G119" s="16">
        <v>8.6396999999999995</v>
      </c>
      <c r="H119" s="15">
        <v>3</v>
      </c>
    </row>
    <row r="120" spans="1:8" x14ac:dyDescent="0.3">
      <c r="A120" s="18">
        <v>62483</v>
      </c>
      <c r="B120" s="20" t="s">
        <v>2871</v>
      </c>
      <c r="C120" s="19">
        <v>16000000</v>
      </c>
      <c r="D120" s="16">
        <v>3</v>
      </c>
      <c r="E120" s="18">
        <v>0.83499999999999996</v>
      </c>
      <c r="F120" s="17">
        <v>2.79</v>
      </c>
      <c r="G120" s="16">
        <v>1.0275000000000001</v>
      </c>
      <c r="H120" s="15">
        <v>2</v>
      </c>
    </row>
    <row r="121" spans="1:8" x14ac:dyDescent="0.3">
      <c r="A121" s="18">
        <v>62573</v>
      </c>
      <c r="B121" s="20" t="s">
        <v>2948</v>
      </c>
      <c r="C121" s="19">
        <v>119100000</v>
      </c>
      <c r="D121" s="16">
        <v>91</v>
      </c>
      <c r="E121" s="18">
        <v>15.06</v>
      </c>
      <c r="F121" s="17">
        <v>19.97</v>
      </c>
      <c r="G121" s="16">
        <v>17.286999999999999</v>
      </c>
      <c r="H121" s="15">
        <v>3</v>
      </c>
    </row>
    <row r="122" spans="1:8" x14ac:dyDescent="0.3">
      <c r="A122" s="18">
        <v>64143</v>
      </c>
      <c r="B122" s="20" t="s">
        <v>2729</v>
      </c>
      <c r="C122" s="19">
        <v>513700000</v>
      </c>
      <c r="D122" s="16">
        <v>255</v>
      </c>
      <c r="E122" s="18">
        <v>7.16</v>
      </c>
      <c r="F122" s="17">
        <v>11.39</v>
      </c>
      <c r="G122" s="16">
        <v>9.9280000000000008</v>
      </c>
      <c r="H122" s="15">
        <v>3</v>
      </c>
    </row>
    <row r="123" spans="1:8" x14ac:dyDescent="0.3">
      <c r="A123" s="18">
        <v>64261</v>
      </c>
      <c r="B123" s="20" t="s">
        <v>3066</v>
      </c>
      <c r="C123" s="19">
        <v>4300000</v>
      </c>
      <c r="D123" s="16">
        <v>3</v>
      </c>
      <c r="E123" s="18">
        <v>1.03</v>
      </c>
      <c r="F123" s="17">
        <v>3.23</v>
      </c>
      <c r="G123" s="16">
        <v>2.1091000000000002</v>
      </c>
      <c r="H123" s="15">
        <v>1</v>
      </c>
    </row>
    <row r="124" spans="1:8" x14ac:dyDescent="0.3">
      <c r="A124" s="18">
        <v>64322</v>
      </c>
      <c r="B124" s="20" t="s">
        <v>2977</v>
      </c>
      <c r="C124" s="19">
        <v>8000000</v>
      </c>
      <c r="D124" s="16">
        <v>12</v>
      </c>
      <c r="E124" s="18">
        <v>16.95</v>
      </c>
      <c r="F124" s="17">
        <v>18.8</v>
      </c>
      <c r="G124" s="16">
        <v>17.48</v>
      </c>
      <c r="H124" s="15">
        <v>2</v>
      </c>
    </row>
    <row r="125" spans="1:8" x14ac:dyDescent="0.3">
      <c r="A125" s="18">
        <v>64492</v>
      </c>
      <c r="B125" s="20" t="s">
        <v>2984</v>
      </c>
      <c r="C125" s="19">
        <v>3900000</v>
      </c>
      <c r="D125" s="16">
        <v>6</v>
      </c>
      <c r="E125" s="18">
        <v>4.37</v>
      </c>
      <c r="F125" s="17">
        <v>5.38</v>
      </c>
      <c r="G125" s="16">
        <v>4.8773999999999997</v>
      </c>
      <c r="H125" s="15">
        <v>2</v>
      </c>
    </row>
    <row r="126" spans="1:8" x14ac:dyDescent="0.3">
      <c r="A126" s="18">
        <v>64511</v>
      </c>
      <c r="B126" s="20" t="s">
        <v>2872</v>
      </c>
      <c r="C126" s="19">
        <v>183000000</v>
      </c>
      <c r="D126" s="16">
        <v>146</v>
      </c>
      <c r="E126" s="18">
        <v>7.14</v>
      </c>
      <c r="F126" s="17">
        <v>13.42</v>
      </c>
      <c r="G126" s="16">
        <v>9.8131000000000004</v>
      </c>
      <c r="H126" s="15">
        <v>2</v>
      </c>
    </row>
    <row r="127" spans="1:8" x14ac:dyDescent="0.3">
      <c r="A127" s="18">
        <v>64691</v>
      </c>
      <c r="B127" s="20" t="s">
        <v>2994</v>
      </c>
      <c r="C127" s="19">
        <v>1200000</v>
      </c>
      <c r="D127" s="16">
        <v>2</v>
      </c>
      <c r="E127" s="18">
        <v>20.73</v>
      </c>
      <c r="F127" s="17">
        <v>21.26</v>
      </c>
      <c r="G127" s="16">
        <v>20.818300000000001</v>
      </c>
      <c r="H127" s="15">
        <v>1</v>
      </c>
    </row>
    <row r="128" spans="1:8" x14ac:dyDescent="0.3">
      <c r="A128" s="18">
        <v>64861</v>
      </c>
      <c r="B128" s="20" t="s">
        <v>2859</v>
      </c>
      <c r="C128" s="19">
        <v>252000000</v>
      </c>
      <c r="D128" s="16">
        <v>68</v>
      </c>
      <c r="E128" s="18">
        <v>8.73</v>
      </c>
      <c r="F128" s="17">
        <v>11.03</v>
      </c>
      <c r="G128" s="16">
        <v>9.5406999999999993</v>
      </c>
      <c r="H128" s="15">
        <v>2</v>
      </c>
    </row>
    <row r="129" spans="1:8" x14ac:dyDescent="0.3">
      <c r="A129" s="18">
        <v>65581</v>
      </c>
      <c r="B129" s="20" t="s">
        <v>2896</v>
      </c>
      <c r="C129" s="19">
        <v>162100000</v>
      </c>
      <c r="D129" s="16">
        <v>46</v>
      </c>
      <c r="E129" s="18">
        <v>13.82</v>
      </c>
      <c r="F129" s="17">
        <v>15.76</v>
      </c>
      <c r="G129" s="16">
        <v>14.281499999999999</v>
      </c>
      <c r="H129" s="15">
        <v>3</v>
      </c>
    </row>
    <row r="130" spans="1:8" x14ac:dyDescent="0.3">
      <c r="A130" s="18">
        <v>65911</v>
      </c>
      <c r="B130" s="20" t="s">
        <v>3038</v>
      </c>
      <c r="C130" s="19">
        <v>15900000</v>
      </c>
      <c r="D130" s="16">
        <v>20</v>
      </c>
      <c r="E130" s="18">
        <v>12.86</v>
      </c>
      <c r="F130" s="17">
        <v>20.2</v>
      </c>
      <c r="G130" s="16">
        <v>16.7393</v>
      </c>
      <c r="H130" s="15">
        <v>2</v>
      </c>
    </row>
    <row r="131" spans="1:8" x14ac:dyDescent="0.3">
      <c r="A131" s="18">
        <v>66032</v>
      </c>
      <c r="B131" s="20" t="s">
        <v>3058</v>
      </c>
      <c r="C131" s="19">
        <v>4300000</v>
      </c>
      <c r="D131" s="16">
        <v>1</v>
      </c>
      <c r="E131" s="18">
        <v>7.79</v>
      </c>
      <c r="F131" s="17">
        <v>7.79</v>
      </c>
      <c r="G131" s="16">
        <v>7.79</v>
      </c>
      <c r="H131" s="15">
        <v>1</v>
      </c>
    </row>
    <row r="132" spans="1:8" x14ac:dyDescent="0.3">
      <c r="A132" s="18">
        <v>80114</v>
      </c>
      <c r="B132" s="20" t="s">
        <v>2876</v>
      </c>
      <c r="C132" s="19">
        <v>4800000</v>
      </c>
      <c r="D132" s="16">
        <v>19</v>
      </c>
      <c r="E132" s="18">
        <v>13.03</v>
      </c>
      <c r="F132" s="17">
        <v>17</v>
      </c>
      <c r="G132" s="16">
        <v>14.440200000000001</v>
      </c>
      <c r="H132" s="15">
        <v>2</v>
      </c>
    </row>
    <row r="133" spans="1:8" x14ac:dyDescent="0.3">
      <c r="A133" s="18">
        <v>80272</v>
      </c>
      <c r="B133" s="20" t="s">
        <v>2956</v>
      </c>
      <c r="C133" s="19">
        <v>14900000</v>
      </c>
      <c r="D133" s="16">
        <v>12</v>
      </c>
      <c r="E133" s="18">
        <v>6.88</v>
      </c>
      <c r="F133" s="17">
        <v>11.96</v>
      </c>
      <c r="G133" s="16">
        <v>10.151199999999999</v>
      </c>
      <c r="H133" s="15">
        <v>2</v>
      </c>
    </row>
    <row r="134" spans="1:8" x14ac:dyDescent="0.3">
      <c r="A134" s="18">
        <v>80281</v>
      </c>
      <c r="B134" s="20" t="s">
        <v>2845</v>
      </c>
      <c r="C134" s="19">
        <v>499100000</v>
      </c>
      <c r="D134" s="16">
        <v>131</v>
      </c>
      <c r="E134" s="18">
        <v>11.71</v>
      </c>
      <c r="F134" s="17">
        <v>16.010000000000002</v>
      </c>
      <c r="G134" s="16">
        <v>14.3285</v>
      </c>
      <c r="H134" s="15">
        <v>2</v>
      </c>
    </row>
    <row r="135" spans="1:8" x14ac:dyDescent="0.3">
      <c r="A135" s="18">
        <v>80425</v>
      </c>
      <c r="B135" s="20" t="s">
        <v>2883</v>
      </c>
      <c r="C135" s="19">
        <v>2600000</v>
      </c>
      <c r="D135" s="16">
        <v>3</v>
      </c>
      <c r="E135" s="18">
        <v>1.66</v>
      </c>
      <c r="F135" s="17">
        <v>1.68</v>
      </c>
      <c r="G135" s="16">
        <v>1.6696</v>
      </c>
      <c r="H135" s="15">
        <v>2</v>
      </c>
    </row>
    <row r="136" spans="1:8" x14ac:dyDescent="0.3">
      <c r="A136" s="18">
        <v>80764</v>
      </c>
      <c r="B136" s="20" t="s">
        <v>2970</v>
      </c>
      <c r="C136" s="19">
        <v>19300000</v>
      </c>
      <c r="D136" s="16">
        <v>18</v>
      </c>
      <c r="E136" s="18">
        <v>2.77</v>
      </c>
      <c r="F136" s="17">
        <v>6.26</v>
      </c>
      <c r="G136" s="16">
        <v>4.1843000000000004</v>
      </c>
      <c r="H136" s="15">
        <v>1</v>
      </c>
    </row>
    <row r="137" spans="1:8" x14ac:dyDescent="0.3">
      <c r="A137" s="18">
        <v>81102</v>
      </c>
      <c r="B137" s="20" t="s">
        <v>2995</v>
      </c>
      <c r="C137" s="19">
        <v>108900000</v>
      </c>
      <c r="D137" s="16">
        <v>47</v>
      </c>
      <c r="E137" s="18">
        <v>3.06</v>
      </c>
      <c r="F137" s="17">
        <v>7.1978</v>
      </c>
      <c r="G137" s="16">
        <v>5.4272</v>
      </c>
      <c r="H137" s="15">
        <v>2</v>
      </c>
    </row>
    <row r="138" spans="1:8" x14ac:dyDescent="0.3">
      <c r="A138" s="18">
        <v>83492</v>
      </c>
      <c r="B138" s="20" t="s">
        <v>3074</v>
      </c>
      <c r="C138" s="19">
        <v>18300000</v>
      </c>
      <c r="D138" s="16">
        <v>12</v>
      </c>
      <c r="E138" s="18">
        <v>0.66</v>
      </c>
      <c r="F138" s="17">
        <v>2.16</v>
      </c>
      <c r="G138" s="16">
        <v>1.1792</v>
      </c>
      <c r="H138" s="15">
        <v>1</v>
      </c>
    </row>
    <row r="139" spans="1:8" x14ac:dyDescent="0.3">
      <c r="A139" s="18">
        <v>83493</v>
      </c>
      <c r="B139" s="20" t="s">
        <v>2979</v>
      </c>
      <c r="C139" s="19">
        <v>600000</v>
      </c>
      <c r="D139" s="16">
        <v>2</v>
      </c>
      <c r="E139" s="18">
        <v>11.32</v>
      </c>
      <c r="F139" s="17">
        <v>14.34</v>
      </c>
      <c r="G139" s="16">
        <v>11.8233</v>
      </c>
      <c r="H139" s="15">
        <v>2</v>
      </c>
    </row>
    <row r="140" spans="1:8" x14ac:dyDescent="0.3">
      <c r="A140" s="18">
        <v>83905</v>
      </c>
      <c r="B140" s="20" t="s">
        <v>3001</v>
      </c>
      <c r="C140" s="19">
        <v>330500000</v>
      </c>
      <c r="D140" s="16">
        <v>48</v>
      </c>
      <c r="E140" s="18">
        <v>7.64</v>
      </c>
      <c r="F140" s="17">
        <v>8.59</v>
      </c>
      <c r="G140" s="16">
        <v>7.9779</v>
      </c>
      <c r="H140" s="15">
        <v>2</v>
      </c>
    </row>
    <row r="141" spans="1:8" x14ac:dyDescent="0.3">
      <c r="A141" s="18">
        <v>84033</v>
      </c>
      <c r="B141" s="20" t="s">
        <v>3002</v>
      </c>
      <c r="C141" s="19">
        <v>500000</v>
      </c>
      <c r="D141" s="16">
        <v>2</v>
      </c>
      <c r="E141" s="18">
        <v>5.73</v>
      </c>
      <c r="F141" s="17">
        <v>6.7</v>
      </c>
      <c r="G141" s="16">
        <v>6.5060000000000002</v>
      </c>
      <c r="H141" s="15">
        <v>1</v>
      </c>
    </row>
    <row r="142" spans="1:8" x14ac:dyDescent="0.3">
      <c r="A142" s="18">
        <v>84033</v>
      </c>
      <c r="B142" s="20" t="s">
        <v>3002</v>
      </c>
      <c r="C142" s="19">
        <v>200000</v>
      </c>
      <c r="D142" s="16">
        <v>1</v>
      </c>
      <c r="E142" s="18">
        <v>9.9499999999999993</v>
      </c>
      <c r="F142" s="17">
        <v>9.9499999999999993</v>
      </c>
      <c r="G142" s="16">
        <v>9.9499999999999993</v>
      </c>
      <c r="H142" s="15">
        <v>2</v>
      </c>
    </row>
    <row r="143" spans="1:8" x14ac:dyDescent="0.3">
      <c r="A143" s="18">
        <v>84362</v>
      </c>
      <c r="B143" s="20" t="s">
        <v>2980</v>
      </c>
      <c r="C143" s="19">
        <v>2500000</v>
      </c>
      <c r="D143" s="16">
        <v>2</v>
      </c>
      <c r="E143" s="18">
        <v>12.2</v>
      </c>
      <c r="F143" s="17">
        <v>12.84</v>
      </c>
      <c r="G143" s="16">
        <v>12.712</v>
      </c>
      <c r="H143" s="15">
        <v>1</v>
      </c>
    </row>
    <row r="144" spans="1:8" x14ac:dyDescent="0.3">
      <c r="A144" s="18">
        <v>84731</v>
      </c>
      <c r="B144" s="20" t="s">
        <v>2923</v>
      </c>
      <c r="C144" s="19">
        <v>21200000</v>
      </c>
      <c r="D144" s="16">
        <v>24</v>
      </c>
      <c r="E144" s="18">
        <v>6.9</v>
      </c>
      <c r="F144" s="17">
        <v>8.81</v>
      </c>
      <c r="G144" s="16">
        <v>7.6516999999999999</v>
      </c>
      <c r="H144" s="15">
        <v>3</v>
      </c>
    </row>
    <row r="145" spans="1:8" x14ac:dyDescent="0.3">
      <c r="A145" s="18">
        <v>84991</v>
      </c>
      <c r="B145" s="20" t="s">
        <v>2852</v>
      </c>
      <c r="C145" s="19">
        <v>21900000</v>
      </c>
      <c r="D145" s="16">
        <v>24</v>
      </c>
      <c r="E145" s="18">
        <v>10.199999999999999</v>
      </c>
      <c r="F145" s="17">
        <v>14.23</v>
      </c>
      <c r="G145" s="16">
        <v>12.847200000000001</v>
      </c>
      <c r="H145" s="15">
        <v>2</v>
      </c>
    </row>
    <row r="146" spans="1:8" x14ac:dyDescent="0.3">
      <c r="A146" s="18">
        <v>98024</v>
      </c>
      <c r="B146" s="20" t="s">
        <v>3063</v>
      </c>
      <c r="C146" s="19">
        <v>3600000</v>
      </c>
      <c r="D146" s="16">
        <v>5</v>
      </c>
      <c r="E146" s="18">
        <v>128.88999999999999</v>
      </c>
      <c r="F146" s="17">
        <v>154.09</v>
      </c>
      <c r="G146" s="16">
        <v>131.7672</v>
      </c>
      <c r="H146" s="15">
        <v>1</v>
      </c>
    </row>
    <row r="147" spans="1:8" x14ac:dyDescent="0.3">
      <c r="A147" s="18">
        <v>99582</v>
      </c>
      <c r="B147" s="20" t="s">
        <v>3020</v>
      </c>
      <c r="C147" s="19">
        <v>4500000</v>
      </c>
      <c r="D147" s="16">
        <v>13</v>
      </c>
      <c r="E147" s="18">
        <v>13.77</v>
      </c>
      <c r="F147" s="17">
        <v>16.93</v>
      </c>
      <c r="G147" s="16">
        <v>15.1607</v>
      </c>
      <c r="H147" s="15">
        <v>2</v>
      </c>
    </row>
    <row r="148" spans="1:8" ht="16.8" customHeight="1" thickBot="1" x14ac:dyDescent="0.35">
      <c r="A148" s="12">
        <v>99583</v>
      </c>
      <c r="B148" s="14" t="s">
        <v>3048</v>
      </c>
      <c r="C148" s="13">
        <v>5000000</v>
      </c>
      <c r="D148" s="10">
        <v>1</v>
      </c>
      <c r="E148" s="12">
        <v>8.0399999999999991</v>
      </c>
      <c r="F148" s="11">
        <v>8.0399999999999991</v>
      </c>
      <c r="G148" s="10">
        <v>8.0399999999999991</v>
      </c>
      <c r="H148" s="9">
        <v>2</v>
      </c>
    </row>
    <row r="149" spans="1:8" ht="16.8" customHeight="1" thickBot="1" x14ac:dyDescent="0.35">
      <c r="A149" s="8" t="s">
        <v>2462</v>
      </c>
      <c r="B149" s="4"/>
      <c r="C149" s="7">
        <f>SUM(C5:C148)</f>
        <v>7681500000</v>
      </c>
      <c r="D149" s="6">
        <f>SUM(D5:D148)</f>
        <v>3858</v>
      </c>
      <c r="E149" s="5"/>
      <c r="F149" s="4"/>
      <c r="G149" s="3"/>
      <c r="H149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A1:J152"/>
  <sheetViews>
    <sheetView workbookViewId="0">
      <pane ySplit="4" topLeftCell="A132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3081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13163</v>
      </c>
      <c r="B5" s="26" t="s">
        <v>2925</v>
      </c>
      <c r="C5" s="25">
        <v>2700000</v>
      </c>
      <c r="D5" s="22">
        <v>4</v>
      </c>
      <c r="E5" s="24">
        <v>11.28</v>
      </c>
      <c r="F5" s="23">
        <v>11.38</v>
      </c>
      <c r="G5" s="22">
        <v>11.3081</v>
      </c>
      <c r="H5" s="21">
        <v>1</v>
      </c>
    </row>
    <row r="6" spans="1:10" x14ac:dyDescent="0.3">
      <c r="A6" s="18">
        <v>13163</v>
      </c>
      <c r="B6" s="20" t="s">
        <v>2925</v>
      </c>
      <c r="C6" s="19">
        <v>2100000</v>
      </c>
      <c r="D6" s="16">
        <v>4</v>
      </c>
      <c r="E6" s="18">
        <v>9.5500000000000007</v>
      </c>
      <c r="F6" s="17">
        <v>11.72</v>
      </c>
      <c r="G6" s="16">
        <v>10.1633</v>
      </c>
      <c r="H6" s="15">
        <v>2</v>
      </c>
    </row>
    <row r="7" spans="1:10" x14ac:dyDescent="0.3">
      <c r="A7" s="18">
        <v>14423</v>
      </c>
      <c r="B7" s="20" t="s">
        <v>3050</v>
      </c>
      <c r="C7" s="19">
        <v>3200000</v>
      </c>
      <c r="D7" s="16">
        <v>2</v>
      </c>
      <c r="E7" s="18">
        <v>42.66</v>
      </c>
      <c r="F7" s="17">
        <v>45.16</v>
      </c>
      <c r="G7" s="16">
        <v>42.816299999999998</v>
      </c>
      <c r="H7" s="15">
        <v>2</v>
      </c>
    </row>
    <row r="8" spans="1:10" x14ac:dyDescent="0.3">
      <c r="A8" s="18">
        <v>14721</v>
      </c>
      <c r="B8" s="20" t="s">
        <v>2930</v>
      </c>
      <c r="C8" s="19">
        <v>1400000</v>
      </c>
      <c r="D8" s="16">
        <v>8</v>
      </c>
      <c r="E8" s="18">
        <v>11.93</v>
      </c>
      <c r="F8" s="17">
        <v>14.5</v>
      </c>
      <c r="G8" s="16">
        <v>13.22</v>
      </c>
      <c r="H8" s="15">
        <v>3</v>
      </c>
    </row>
    <row r="9" spans="1:10" x14ac:dyDescent="0.3">
      <c r="A9" s="18">
        <v>15831</v>
      </c>
      <c r="B9" s="20" t="s">
        <v>3065</v>
      </c>
      <c r="C9" s="19">
        <v>1500000</v>
      </c>
      <c r="D9" s="16">
        <v>1</v>
      </c>
      <c r="E9" s="18">
        <v>0.18</v>
      </c>
      <c r="F9" s="17">
        <v>0.18</v>
      </c>
      <c r="G9" s="16">
        <v>0.18</v>
      </c>
      <c r="H9" s="15">
        <v>1</v>
      </c>
    </row>
    <row r="10" spans="1:10" x14ac:dyDescent="0.3">
      <c r="A10" s="18">
        <v>15981</v>
      </c>
      <c r="B10" s="20" t="s">
        <v>3031</v>
      </c>
      <c r="C10" s="19">
        <v>10600000</v>
      </c>
      <c r="D10" s="16">
        <v>15</v>
      </c>
      <c r="E10" s="18">
        <v>9.01</v>
      </c>
      <c r="F10" s="17">
        <v>10.8</v>
      </c>
      <c r="G10" s="16">
        <v>9.8329000000000004</v>
      </c>
      <c r="H10" s="15">
        <v>1</v>
      </c>
    </row>
    <row r="11" spans="1:10" x14ac:dyDescent="0.3">
      <c r="A11" s="18">
        <v>16262</v>
      </c>
      <c r="B11" s="20" t="s">
        <v>3022</v>
      </c>
      <c r="C11" s="19">
        <v>30300000</v>
      </c>
      <c r="D11" s="16">
        <v>34</v>
      </c>
      <c r="E11" s="18">
        <v>11.02</v>
      </c>
      <c r="F11" s="17">
        <v>18.04</v>
      </c>
      <c r="G11" s="16">
        <v>14.238099999999999</v>
      </c>
      <c r="H11" s="15">
        <v>1</v>
      </c>
    </row>
    <row r="12" spans="1:10" x14ac:dyDescent="0.3">
      <c r="A12" s="18">
        <v>17333</v>
      </c>
      <c r="B12" s="20" t="s">
        <v>2982</v>
      </c>
      <c r="C12" s="19">
        <v>8300000</v>
      </c>
      <c r="D12" s="16">
        <v>7</v>
      </c>
      <c r="E12" s="18">
        <v>9.0399999999999991</v>
      </c>
      <c r="F12" s="17">
        <v>9.82</v>
      </c>
      <c r="G12" s="16">
        <v>9.2841000000000005</v>
      </c>
      <c r="H12" s="15">
        <v>2</v>
      </c>
    </row>
    <row r="13" spans="1:10" x14ac:dyDescent="0.3">
      <c r="A13" s="18">
        <v>17861</v>
      </c>
      <c r="B13" s="20" t="s">
        <v>2910</v>
      </c>
      <c r="C13" s="19">
        <v>58600000</v>
      </c>
      <c r="D13" s="16">
        <v>27</v>
      </c>
      <c r="E13" s="18">
        <v>10.119999999999999</v>
      </c>
      <c r="F13" s="17">
        <v>18.073799999999999</v>
      </c>
      <c r="G13" s="16">
        <v>13.101100000000001</v>
      </c>
      <c r="H13" s="15">
        <v>3</v>
      </c>
    </row>
    <row r="14" spans="1:10" x14ac:dyDescent="0.3">
      <c r="A14" s="18">
        <v>17881</v>
      </c>
      <c r="B14" s="20" t="s">
        <v>2972</v>
      </c>
      <c r="C14" s="19">
        <v>6800000</v>
      </c>
      <c r="D14" s="16">
        <v>16</v>
      </c>
      <c r="E14" s="18">
        <v>14.23</v>
      </c>
      <c r="F14" s="17">
        <v>14.8</v>
      </c>
      <c r="G14" s="16">
        <v>14.527200000000001</v>
      </c>
      <c r="H14" s="15">
        <v>3</v>
      </c>
    </row>
    <row r="15" spans="1:10" x14ac:dyDescent="0.3">
      <c r="A15" s="18">
        <v>17991</v>
      </c>
      <c r="B15" s="20" t="s">
        <v>3069</v>
      </c>
      <c r="C15" s="19">
        <v>1500000</v>
      </c>
      <c r="D15" s="16">
        <v>1</v>
      </c>
      <c r="E15" s="18">
        <v>0.01</v>
      </c>
      <c r="F15" s="17">
        <v>0.01</v>
      </c>
      <c r="G15" s="16">
        <v>0.01</v>
      </c>
      <c r="H15" s="15">
        <v>1</v>
      </c>
    </row>
    <row r="16" spans="1:10" x14ac:dyDescent="0.3">
      <c r="A16" s="18">
        <v>18155</v>
      </c>
      <c r="B16" s="20" t="s">
        <v>2900</v>
      </c>
      <c r="C16" s="19">
        <v>25000000</v>
      </c>
      <c r="D16" s="16">
        <v>7</v>
      </c>
      <c r="E16" s="18">
        <v>6.45</v>
      </c>
      <c r="F16" s="17">
        <v>6.52</v>
      </c>
      <c r="G16" s="16">
        <v>6.4659000000000004</v>
      </c>
      <c r="H16" s="15">
        <v>2</v>
      </c>
    </row>
    <row r="17" spans="1:8" x14ac:dyDescent="0.3">
      <c r="A17" s="18">
        <v>20067</v>
      </c>
      <c r="B17" s="20" t="s">
        <v>2990</v>
      </c>
      <c r="C17" s="19">
        <v>16100000</v>
      </c>
      <c r="D17" s="16">
        <v>17</v>
      </c>
      <c r="E17" s="18">
        <v>4.0999999999999996</v>
      </c>
      <c r="F17" s="17">
        <v>4.7699999999999996</v>
      </c>
      <c r="G17" s="16">
        <v>4.3803000000000001</v>
      </c>
      <c r="H17" s="15">
        <v>2</v>
      </c>
    </row>
    <row r="18" spans="1:8" x14ac:dyDescent="0.3">
      <c r="A18" s="18">
        <v>20315</v>
      </c>
      <c r="B18" s="20" t="s">
        <v>2958</v>
      </c>
      <c r="C18" s="19">
        <v>2000000</v>
      </c>
      <c r="D18" s="16">
        <v>2</v>
      </c>
      <c r="E18" s="18">
        <v>6.75</v>
      </c>
      <c r="F18" s="17">
        <v>7.27</v>
      </c>
      <c r="G18" s="16">
        <v>7.01</v>
      </c>
      <c r="H18" s="15">
        <v>2</v>
      </c>
    </row>
    <row r="19" spans="1:8" x14ac:dyDescent="0.3">
      <c r="A19" s="18">
        <v>20631</v>
      </c>
      <c r="B19" s="20" t="s">
        <v>2862</v>
      </c>
      <c r="C19" s="19">
        <v>33700000</v>
      </c>
      <c r="D19" s="16">
        <v>29</v>
      </c>
      <c r="E19" s="18">
        <v>9.8800000000000008</v>
      </c>
      <c r="F19" s="17">
        <v>11.76</v>
      </c>
      <c r="G19" s="16">
        <v>10.357200000000001</v>
      </c>
      <c r="H19" s="15">
        <v>2</v>
      </c>
    </row>
    <row r="20" spans="1:8" x14ac:dyDescent="0.3">
      <c r="A20" s="18">
        <v>20693</v>
      </c>
      <c r="B20" s="20" t="s">
        <v>3082</v>
      </c>
      <c r="C20" s="19">
        <v>1000000</v>
      </c>
      <c r="D20" s="16">
        <v>2</v>
      </c>
      <c r="E20" s="18">
        <v>1.47</v>
      </c>
      <c r="F20" s="17">
        <v>1.52</v>
      </c>
      <c r="G20" s="16">
        <v>1.5</v>
      </c>
      <c r="H20" s="15">
        <v>1</v>
      </c>
    </row>
    <row r="21" spans="1:8" x14ac:dyDescent="0.3">
      <c r="A21" s="18">
        <v>22391</v>
      </c>
      <c r="B21" s="20" t="s">
        <v>3076</v>
      </c>
      <c r="C21" s="19">
        <v>200000</v>
      </c>
      <c r="D21" s="16">
        <v>1</v>
      </c>
      <c r="E21" s="18">
        <v>0.17</v>
      </c>
      <c r="F21" s="17">
        <v>0.17</v>
      </c>
      <c r="G21" s="16">
        <v>0.17</v>
      </c>
      <c r="H21" s="15">
        <v>1</v>
      </c>
    </row>
    <row r="22" spans="1:8" x14ac:dyDescent="0.3">
      <c r="A22" s="18">
        <v>23481</v>
      </c>
      <c r="B22" s="20" t="s">
        <v>3032</v>
      </c>
      <c r="C22" s="19">
        <v>93300000</v>
      </c>
      <c r="D22" s="16">
        <v>95</v>
      </c>
      <c r="E22" s="18">
        <v>13.6</v>
      </c>
      <c r="F22" s="17">
        <v>21.585000000000001</v>
      </c>
      <c r="G22" s="16">
        <v>17.057400000000001</v>
      </c>
      <c r="H22" s="15">
        <v>3</v>
      </c>
    </row>
    <row r="23" spans="1:8" x14ac:dyDescent="0.3">
      <c r="A23" s="18">
        <v>23834</v>
      </c>
      <c r="B23" s="20" t="s">
        <v>3033</v>
      </c>
      <c r="C23" s="19">
        <v>43400000</v>
      </c>
      <c r="D23" s="16">
        <v>65</v>
      </c>
      <c r="E23" s="18">
        <v>21</v>
      </c>
      <c r="F23" s="17">
        <v>27.8</v>
      </c>
      <c r="G23" s="16">
        <v>24.633299999999998</v>
      </c>
      <c r="H23" s="15">
        <v>1</v>
      </c>
    </row>
    <row r="24" spans="1:8" x14ac:dyDescent="0.3">
      <c r="A24" s="18">
        <v>23936</v>
      </c>
      <c r="B24" s="20" t="s">
        <v>3054</v>
      </c>
      <c r="C24" s="19">
        <v>2500000</v>
      </c>
      <c r="D24" s="16">
        <v>2</v>
      </c>
      <c r="E24" s="18">
        <v>0.09</v>
      </c>
      <c r="F24" s="17">
        <v>0.35</v>
      </c>
      <c r="G24" s="16">
        <v>0.14199999999999999</v>
      </c>
      <c r="H24" s="15">
        <v>1</v>
      </c>
    </row>
    <row r="25" spans="1:8" x14ac:dyDescent="0.3">
      <c r="A25" s="18">
        <v>24064</v>
      </c>
      <c r="B25" s="20" t="s">
        <v>3055</v>
      </c>
      <c r="C25" s="19">
        <v>2500000</v>
      </c>
      <c r="D25" s="16">
        <v>2</v>
      </c>
      <c r="E25" s="18">
        <v>0.31</v>
      </c>
      <c r="F25" s="17">
        <v>0.33</v>
      </c>
      <c r="G25" s="16">
        <v>0.31159999999999999</v>
      </c>
      <c r="H25" s="15">
        <v>1</v>
      </c>
    </row>
    <row r="26" spans="1:8" x14ac:dyDescent="0.3">
      <c r="A26" s="18">
        <v>24392</v>
      </c>
      <c r="B26" s="20" t="s">
        <v>2918</v>
      </c>
      <c r="C26" s="19">
        <v>147100000</v>
      </c>
      <c r="D26" s="16">
        <v>134</v>
      </c>
      <c r="E26" s="18">
        <v>16.850000000000001</v>
      </c>
      <c r="F26" s="17">
        <v>21.38</v>
      </c>
      <c r="G26" s="16">
        <v>18.903600000000001</v>
      </c>
      <c r="H26" s="15">
        <v>3</v>
      </c>
    </row>
    <row r="27" spans="1:8" x14ac:dyDescent="0.3">
      <c r="A27" s="18">
        <v>24565</v>
      </c>
      <c r="B27" s="20" t="s">
        <v>3023</v>
      </c>
      <c r="C27" s="19">
        <v>148600000</v>
      </c>
      <c r="D27" s="16">
        <v>42</v>
      </c>
      <c r="E27" s="18">
        <v>5.47</v>
      </c>
      <c r="F27" s="17">
        <v>8.7200000000000006</v>
      </c>
      <c r="G27" s="16">
        <v>7.8667999999999996</v>
      </c>
      <c r="H27" s="15">
        <v>1</v>
      </c>
    </row>
    <row r="28" spans="1:8" x14ac:dyDescent="0.3">
      <c r="A28" s="18">
        <v>24566</v>
      </c>
      <c r="B28" s="20" t="s">
        <v>2919</v>
      </c>
      <c r="C28" s="19">
        <v>27500000</v>
      </c>
      <c r="D28" s="16">
        <v>7</v>
      </c>
      <c r="E28" s="18">
        <v>9.65</v>
      </c>
      <c r="F28" s="17">
        <v>11.403</v>
      </c>
      <c r="G28" s="16">
        <v>10.5915</v>
      </c>
      <c r="H28" s="15">
        <v>1</v>
      </c>
    </row>
    <row r="29" spans="1:8" x14ac:dyDescent="0.3">
      <c r="A29" s="18">
        <v>24566</v>
      </c>
      <c r="B29" s="20" t="s">
        <v>2919</v>
      </c>
      <c r="C29" s="19">
        <v>225000000</v>
      </c>
      <c r="D29" s="16">
        <v>173</v>
      </c>
      <c r="E29" s="18">
        <v>11.21</v>
      </c>
      <c r="F29" s="17">
        <v>15.2</v>
      </c>
      <c r="G29" s="16">
        <v>13.0533</v>
      </c>
      <c r="H29" s="15">
        <v>3</v>
      </c>
    </row>
    <row r="30" spans="1:8" x14ac:dyDescent="0.3">
      <c r="A30" s="18">
        <v>24722</v>
      </c>
      <c r="B30" s="20" t="s">
        <v>2983</v>
      </c>
      <c r="C30" s="19">
        <v>20700000</v>
      </c>
      <c r="D30" s="16">
        <v>13</v>
      </c>
      <c r="E30" s="18">
        <v>10.65</v>
      </c>
      <c r="F30" s="17">
        <v>13.72</v>
      </c>
      <c r="G30" s="16">
        <v>11.6441</v>
      </c>
      <c r="H30" s="15">
        <v>2</v>
      </c>
    </row>
    <row r="31" spans="1:8" x14ac:dyDescent="0.3">
      <c r="A31" s="18">
        <v>25282</v>
      </c>
      <c r="B31" s="20" t="s">
        <v>2643</v>
      </c>
      <c r="C31" s="19">
        <v>4500000</v>
      </c>
      <c r="D31" s="16">
        <v>3</v>
      </c>
      <c r="E31" s="18">
        <v>8.85</v>
      </c>
      <c r="F31" s="17">
        <v>8.92</v>
      </c>
      <c r="G31" s="16">
        <v>8.9032999999999998</v>
      </c>
      <c r="H31" s="15">
        <v>3</v>
      </c>
    </row>
    <row r="32" spans="1:8" x14ac:dyDescent="0.3">
      <c r="A32" s="18">
        <v>25282</v>
      </c>
      <c r="B32" s="20" t="s">
        <v>2643</v>
      </c>
      <c r="C32" s="19">
        <v>366800000</v>
      </c>
      <c r="D32" s="16">
        <v>126</v>
      </c>
      <c r="E32" s="18">
        <v>10.35</v>
      </c>
      <c r="F32" s="17">
        <v>11.83</v>
      </c>
      <c r="G32" s="16">
        <v>10.688800000000001</v>
      </c>
      <c r="H32" s="15">
        <v>5</v>
      </c>
    </row>
    <row r="33" spans="1:8" x14ac:dyDescent="0.3">
      <c r="A33" s="18">
        <v>25355</v>
      </c>
      <c r="B33" s="20" t="s">
        <v>3017</v>
      </c>
      <c r="C33" s="19">
        <v>100000</v>
      </c>
      <c r="D33" s="16">
        <v>1</v>
      </c>
      <c r="E33" s="18">
        <v>19.739999999999998</v>
      </c>
      <c r="F33" s="17">
        <v>19.739999999999998</v>
      </c>
      <c r="G33" s="16">
        <v>19.739999999999998</v>
      </c>
      <c r="H33" s="15">
        <v>3</v>
      </c>
    </row>
    <row r="34" spans="1:8" x14ac:dyDescent="0.3">
      <c r="A34" s="18">
        <v>25391</v>
      </c>
      <c r="B34" s="20" t="s">
        <v>2783</v>
      </c>
      <c r="C34" s="19">
        <v>6900000</v>
      </c>
      <c r="D34" s="16">
        <v>7</v>
      </c>
      <c r="E34" s="18">
        <v>15.43</v>
      </c>
      <c r="F34" s="17">
        <v>15.98</v>
      </c>
      <c r="G34" s="16">
        <v>15.750400000000001</v>
      </c>
      <c r="H34" s="15">
        <v>4</v>
      </c>
    </row>
    <row r="35" spans="1:8" x14ac:dyDescent="0.3">
      <c r="A35" s="18">
        <v>25425</v>
      </c>
      <c r="B35" s="20" t="s">
        <v>2879</v>
      </c>
      <c r="C35" s="19">
        <v>29800000</v>
      </c>
      <c r="D35" s="16">
        <v>17</v>
      </c>
      <c r="E35" s="18">
        <v>6.87</v>
      </c>
      <c r="F35" s="17">
        <v>8.86</v>
      </c>
      <c r="G35" s="16">
        <v>7.6879</v>
      </c>
      <c r="H35" s="15">
        <v>1</v>
      </c>
    </row>
    <row r="36" spans="1:8" x14ac:dyDescent="0.3">
      <c r="A36" s="18">
        <v>25425</v>
      </c>
      <c r="B36" s="20" t="s">
        <v>2879</v>
      </c>
      <c r="C36" s="19">
        <v>285400000</v>
      </c>
      <c r="D36" s="16">
        <v>85</v>
      </c>
      <c r="E36" s="18">
        <v>6.11</v>
      </c>
      <c r="F36" s="17">
        <v>8.3706999999999994</v>
      </c>
      <c r="G36" s="16">
        <v>7.0618999999999996</v>
      </c>
      <c r="H36" s="15">
        <v>3</v>
      </c>
    </row>
    <row r="37" spans="1:8" x14ac:dyDescent="0.3">
      <c r="A37" s="18">
        <v>26095</v>
      </c>
      <c r="B37" s="20" t="s">
        <v>2992</v>
      </c>
      <c r="C37" s="19">
        <v>74400000</v>
      </c>
      <c r="D37" s="16">
        <v>31</v>
      </c>
      <c r="E37" s="18">
        <v>3.61</v>
      </c>
      <c r="F37" s="17">
        <v>4.33</v>
      </c>
      <c r="G37" s="16">
        <v>3.851</v>
      </c>
      <c r="H37" s="15">
        <v>2</v>
      </c>
    </row>
    <row r="38" spans="1:8" x14ac:dyDescent="0.3">
      <c r="A38" s="18">
        <v>26106</v>
      </c>
      <c r="B38" s="20" t="s">
        <v>2889</v>
      </c>
      <c r="C38" s="19">
        <v>123600000</v>
      </c>
      <c r="D38" s="16">
        <v>29</v>
      </c>
      <c r="E38" s="18">
        <v>0.68</v>
      </c>
      <c r="F38" s="17">
        <v>1.1299999999999999</v>
      </c>
      <c r="G38" s="16">
        <v>0.78369999999999995</v>
      </c>
      <c r="H38" s="15">
        <v>2</v>
      </c>
    </row>
    <row r="39" spans="1:8" x14ac:dyDescent="0.3">
      <c r="A39" s="18">
        <v>26183</v>
      </c>
      <c r="B39" s="20" t="s">
        <v>2950</v>
      </c>
      <c r="C39" s="19">
        <v>79300000</v>
      </c>
      <c r="D39" s="16">
        <v>27</v>
      </c>
      <c r="E39" s="18">
        <v>6.7</v>
      </c>
      <c r="F39" s="17">
        <v>8.32</v>
      </c>
      <c r="G39" s="16">
        <v>7.7417999999999996</v>
      </c>
      <c r="H39" s="15">
        <v>1</v>
      </c>
    </row>
    <row r="40" spans="1:8" x14ac:dyDescent="0.3">
      <c r="A40" s="18">
        <v>26183</v>
      </c>
      <c r="B40" s="20" t="s">
        <v>2950</v>
      </c>
      <c r="C40" s="19">
        <v>154100000</v>
      </c>
      <c r="D40" s="16">
        <v>19</v>
      </c>
      <c r="E40" s="18">
        <v>5.81</v>
      </c>
      <c r="F40" s="17">
        <v>8.27</v>
      </c>
      <c r="G40" s="16">
        <v>7.0636000000000001</v>
      </c>
      <c r="H40" s="15">
        <v>2</v>
      </c>
    </row>
    <row r="41" spans="1:8" x14ac:dyDescent="0.3">
      <c r="A41" s="18">
        <v>26301</v>
      </c>
      <c r="B41" s="20" t="s">
        <v>2890</v>
      </c>
      <c r="C41" s="19">
        <v>8500000</v>
      </c>
      <c r="D41" s="16">
        <v>7</v>
      </c>
      <c r="E41" s="18">
        <v>6.81</v>
      </c>
      <c r="F41" s="17">
        <v>7.8</v>
      </c>
      <c r="G41" s="16">
        <v>7.4619999999999997</v>
      </c>
      <c r="H41" s="15">
        <v>2</v>
      </c>
    </row>
    <row r="42" spans="1:8" x14ac:dyDescent="0.3">
      <c r="A42" s="18">
        <v>26302</v>
      </c>
      <c r="B42" s="20" t="s">
        <v>2795</v>
      </c>
      <c r="C42" s="19">
        <v>20800000</v>
      </c>
      <c r="D42" s="16">
        <v>20</v>
      </c>
      <c r="E42" s="18">
        <v>7.22</v>
      </c>
      <c r="F42" s="17">
        <v>8.33</v>
      </c>
      <c r="G42" s="16">
        <v>7.5521000000000003</v>
      </c>
      <c r="H42" s="15">
        <v>3</v>
      </c>
    </row>
    <row r="43" spans="1:8" x14ac:dyDescent="0.3">
      <c r="A43" s="18">
        <v>26372</v>
      </c>
      <c r="B43" s="20" t="s">
        <v>3024</v>
      </c>
      <c r="C43" s="19">
        <v>5000000</v>
      </c>
      <c r="D43" s="16">
        <v>2</v>
      </c>
      <c r="E43" s="18">
        <v>17.78</v>
      </c>
      <c r="F43" s="17">
        <v>17.86</v>
      </c>
      <c r="G43" s="16">
        <v>17.844000000000001</v>
      </c>
      <c r="H43" s="15">
        <v>1</v>
      </c>
    </row>
    <row r="44" spans="1:8" x14ac:dyDescent="0.3">
      <c r="A44" s="18">
        <v>26373</v>
      </c>
      <c r="B44" s="20" t="s">
        <v>3077</v>
      </c>
      <c r="C44" s="19">
        <v>19000000</v>
      </c>
      <c r="D44" s="16">
        <v>6</v>
      </c>
      <c r="E44" s="18">
        <v>14.86</v>
      </c>
      <c r="F44" s="17">
        <v>19.513000000000002</v>
      </c>
      <c r="G44" s="16">
        <v>16.768999999999998</v>
      </c>
      <c r="H44" s="15">
        <v>1</v>
      </c>
    </row>
    <row r="45" spans="1:8" x14ac:dyDescent="0.3">
      <c r="A45" s="18">
        <v>26373</v>
      </c>
      <c r="B45" s="20" t="s">
        <v>3077</v>
      </c>
      <c r="C45" s="19">
        <v>2000000</v>
      </c>
      <c r="D45" s="16">
        <v>1</v>
      </c>
      <c r="E45" s="18">
        <v>15.46</v>
      </c>
      <c r="F45" s="17">
        <v>15.46</v>
      </c>
      <c r="G45" s="16">
        <v>15.46</v>
      </c>
      <c r="H45" s="15">
        <v>2</v>
      </c>
    </row>
    <row r="46" spans="1:8" x14ac:dyDescent="0.3">
      <c r="A46" s="18">
        <v>26413</v>
      </c>
      <c r="B46" s="20" t="s">
        <v>3014</v>
      </c>
      <c r="C46" s="19">
        <v>8200000</v>
      </c>
      <c r="D46" s="16">
        <v>3</v>
      </c>
      <c r="E46" s="18">
        <v>0.79</v>
      </c>
      <c r="F46" s="17">
        <v>1.2</v>
      </c>
      <c r="G46" s="16">
        <v>0.90680000000000005</v>
      </c>
      <c r="H46" s="15">
        <v>2</v>
      </c>
    </row>
    <row r="47" spans="1:8" x14ac:dyDescent="0.3">
      <c r="A47" s="18">
        <v>27072</v>
      </c>
      <c r="B47" s="20" t="s">
        <v>2973</v>
      </c>
      <c r="C47" s="19">
        <v>22500000</v>
      </c>
      <c r="D47" s="16">
        <v>21</v>
      </c>
      <c r="E47" s="18">
        <v>6.69</v>
      </c>
      <c r="F47" s="17">
        <v>7.46</v>
      </c>
      <c r="G47" s="16">
        <v>7.0072000000000001</v>
      </c>
      <c r="H47" s="15">
        <v>2</v>
      </c>
    </row>
    <row r="48" spans="1:8" x14ac:dyDescent="0.3">
      <c r="A48" s="18">
        <v>27481</v>
      </c>
      <c r="B48" s="20" t="s">
        <v>2785</v>
      </c>
      <c r="C48" s="19">
        <v>65100000</v>
      </c>
      <c r="D48" s="16">
        <v>29</v>
      </c>
      <c r="E48" s="18">
        <v>7.22</v>
      </c>
      <c r="F48" s="17">
        <v>9.15</v>
      </c>
      <c r="G48" s="16">
        <v>7.7313000000000001</v>
      </c>
      <c r="H48" s="15">
        <v>3</v>
      </c>
    </row>
    <row r="49" spans="1:8" x14ac:dyDescent="0.3">
      <c r="A49" s="18">
        <v>28885</v>
      </c>
      <c r="B49" s="20" t="s">
        <v>2901</v>
      </c>
      <c r="C49" s="19">
        <v>76800000</v>
      </c>
      <c r="D49" s="16">
        <v>20</v>
      </c>
      <c r="E49" s="18">
        <v>11.38</v>
      </c>
      <c r="F49" s="17">
        <v>14.63</v>
      </c>
      <c r="G49" s="16">
        <v>13.881500000000001</v>
      </c>
      <c r="H49" s="15">
        <v>1</v>
      </c>
    </row>
    <row r="50" spans="1:8" x14ac:dyDescent="0.3">
      <c r="A50" s="18">
        <v>28886</v>
      </c>
      <c r="B50" s="20" t="s">
        <v>2737</v>
      </c>
      <c r="C50" s="19">
        <v>166300000</v>
      </c>
      <c r="D50" s="16">
        <v>58</v>
      </c>
      <c r="E50" s="18">
        <v>4.68</v>
      </c>
      <c r="F50" s="17">
        <v>6.54</v>
      </c>
      <c r="G50" s="16">
        <v>5.6959999999999997</v>
      </c>
      <c r="H50" s="15">
        <v>3</v>
      </c>
    </row>
    <row r="51" spans="1:8" x14ac:dyDescent="0.3">
      <c r="A51" s="18">
        <v>30366</v>
      </c>
      <c r="B51" s="20" t="s">
        <v>2952</v>
      </c>
      <c r="C51" s="19">
        <v>55500000</v>
      </c>
      <c r="D51" s="16">
        <v>59</v>
      </c>
      <c r="E51" s="18">
        <v>8.4</v>
      </c>
      <c r="F51" s="17">
        <v>14.17</v>
      </c>
      <c r="G51" s="16">
        <v>10.1343</v>
      </c>
      <c r="H51" s="15">
        <v>3</v>
      </c>
    </row>
    <row r="52" spans="1:8" x14ac:dyDescent="0.3">
      <c r="A52" s="18">
        <v>30453</v>
      </c>
      <c r="B52" s="20" t="s">
        <v>2931</v>
      </c>
      <c r="C52" s="19">
        <v>85100000</v>
      </c>
      <c r="D52" s="16">
        <v>25</v>
      </c>
      <c r="E52" s="18">
        <v>14.504799999999999</v>
      </c>
      <c r="F52" s="17">
        <v>15.76</v>
      </c>
      <c r="G52" s="16">
        <v>14.915800000000001</v>
      </c>
      <c r="H52" s="15">
        <v>3</v>
      </c>
    </row>
    <row r="53" spans="1:8" x14ac:dyDescent="0.3">
      <c r="A53" s="18">
        <v>30881</v>
      </c>
      <c r="B53" s="20" t="s">
        <v>2927</v>
      </c>
      <c r="C53" s="19">
        <v>900000</v>
      </c>
      <c r="D53" s="16">
        <v>4</v>
      </c>
      <c r="E53" s="18">
        <v>14.66</v>
      </c>
      <c r="F53" s="17">
        <v>15.54</v>
      </c>
      <c r="G53" s="16">
        <v>15.062200000000001</v>
      </c>
      <c r="H53" s="15">
        <v>1</v>
      </c>
    </row>
    <row r="54" spans="1:8" x14ac:dyDescent="0.3">
      <c r="A54" s="18">
        <v>32093</v>
      </c>
      <c r="B54" s="20" t="s">
        <v>3051</v>
      </c>
      <c r="C54" s="19">
        <v>5500000</v>
      </c>
      <c r="D54" s="16">
        <v>4</v>
      </c>
      <c r="E54" s="18">
        <v>5.78</v>
      </c>
      <c r="F54" s="17">
        <v>7.64</v>
      </c>
      <c r="G54" s="16">
        <v>6.5727000000000002</v>
      </c>
      <c r="H54" s="15">
        <v>1</v>
      </c>
    </row>
    <row r="55" spans="1:8" x14ac:dyDescent="0.3">
      <c r="A55" s="18">
        <v>32093</v>
      </c>
      <c r="B55" s="20" t="s">
        <v>3051</v>
      </c>
      <c r="C55" s="19">
        <v>52500000</v>
      </c>
      <c r="D55" s="16">
        <v>19</v>
      </c>
      <c r="E55" s="18">
        <v>3.05</v>
      </c>
      <c r="F55" s="17">
        <v>5.0199999999999996</v>
      </c>
      <c r="G55" s="16">
        <v>3.6536</v>
      </c>
      <c r="H55" s="15">
        <v>2</v>
      </c>
    </row>
    <row r="56" spans="1:8" x14ac:dyDescent="0.3">
      <c r="A56" s="18">
        <v>32243</v>
      </c>
      <c r="B56" s="20" t="s">
        <v>2911</v>
      </c>
      <c r="C56" s="19">
        <v>3500000</v>
      </c>
      <c r="D56" s="16">
        <v>4</v>
      </c>
      <c r="E56" s="18">
        <v>15.11</v>
      </c>
      <c r="F56" s="17">
        <v>17.32</v>
      </c>
      <c r="G56" s="16">
        <v>16.718599999999999</v>
      </c>
      <c r="H56" s="15">
        <v>3</v>
      </c>
    </row>
    <row r="57" spans="1:8" x14ac:dyDescent="0.3">
      <c r="A57" s="18">
        <v>32606</v>
      </c>
      <c r="B57" s="20" t="s">
        <v>2987</v>
      </c>
      <c r="C57" s="19">
        <v>44800000</v>
      </c>
      <c r="D57" s="16">
        <v>43</v>
      </c>
      <c r="E57" s="18">
        <v>12.95</v>
      </c>
      <c r="F57" s="17">
        <v>15.45</v>
      </c>
      <c r="G57" s="16">
        <v>13.617900000000001</v>
      </c>
      <c r="H57" s="15">
        <v>3</v>
      </c>
    </row>
    <row r="58" spans="1:8" x14ac:dyDescent="0.3">
      <c r="A58" s="18">
        <v>32722</v>
      </c>
      <c r="B58" s="20" t="s">
        <v>2997</v>
      </c>
      <c r="C58" s="19">
        <v>1500000</v>
      </c>
      <c r="D58" s="16">
        <v>1</v>
      </c>
      <c r="E58" s="18">
        <v>1.6</v>
      </c>
      <c r="F58" s="17">
        <v>1.6</v>
      </c>
      <c r="G58" s="16">
        <v>1.6</v>
      </c>
      <c r="H58" s="15">
        <v>2</v>
      </c>
    </row>
    <row r="59" spans="1:8" x14ac:dyDescent="0.3">
      <c r="A59" s="18">
        <v>33243</v>
      </c>
      <c r="B59" s="20" t="s">
        <v>3025</v>
      </c>
      <c r="C59" s="19">
        <v>3800000</v>
      </c>
      <c r="D59" s="16">
        <v>4</v>
      </c>
      <c r="E59" s="18">
        <v>52.89</v>
      </c>
      <c r="F59" s="17">
        <v>75.78</v>
      </c>
      <c r="G59" s="16">
        <v>64.898700000000005</v>
      </c>
      <c r="H59" s="15">
        <v>3</v>
      </c>
    </row>
    <row r="60" spans="1:8" x14ac:dyDescent="0.3">
      <c r="A60" s="18">
        <v>33382</v>
      </c>
      <c r="B60" s="20" t="s">
        <v>2881</v>
      </c>
      <c r="C60" s="19">
        <v>54200000</v>
      </c>
      <c r="D60" s="16">
        <v>46</v>
      </c>
      <c r="E60" s="18">
        <v>27.59</v>
      </c>
      <c r="F60" s="17">
        <v>41.56</v>
      </c>
      <c r="G60" s="16">
        <v>35.521700000000003</v>
      </c>
      <c r="H60" s="15">
        <v>3</v>
      </c>
    </row>
    <row r="61" spans="1:8" x14ac:dyDescent="0.3">
      <c r="A61" s="18">
        <v>33462</v>
      </c>
      <c r="B61" s="20" t="s">
        <v>2998</v>
      </c>
      <c r="C61" s="19">
        <v>5500000</v>
      </c>
      <c r="D61" s="16">
        <v>1</v>
      </c>
      <c r="E61" s="18">
        <v>8.73</v>
      </c>
      <c r="F61" s="17">
        <v>8.73</v>
      </c>
      <c r="G61" s="16">
        <v>8.73</v>
      </c>
      <c r="H61" s="15">
        <v>2</v>
      </c>
    </row>
    <row r="62" spans="1:8" x14ac:dyDescent="0.3">
      <c r="A62" s="18">
        <v>34131</v>
      </c>
      <c r="B62" s="20" t="s">
        <v>3004</v>
      </c>
      <c r="C62" s="19">
        <v>131700000</v>
      </c>
      <c r="D62" s="16">
        <v>94</v>
      </c>
      <c r="E62" s="18">
        <v>2.44</v>
      </c>
      <c r="F62" s="17">
        <v>5.3</v>
      </c>
      <c r="G62" s="16">
        <v>4.1406000000000001</v>
      </c>
      <c r="H62" s="15">
        <v>2</v>
      </c>
    </row>
    <row r="63" spans="1:8" x14ac:dyDescent="0.3">
      <c r="A63" s="18">
        <v>35263</v>
      </c>
      <c r="B63" s="20" t="s">
        <v>3060</v>
      </c>
      <c r="C63" s="19">
        <v>23200000</v>
      </c>
      <c r="D63" s="16">
        <v>22</v>
      </c>
      <c r="E63" s="18">
        <v>11.41</v>
      </c>
      <c r="F63" s="17">
        <v>25.34</v>
      </c>
      <c r="G63" s="16">
        <v>16.882999999999999</v>
      </c>
      <c r="H63" s="15">
        <v>1</v>
      </c>
    </row>
    <row r="64" spans="1:8" x14ac:dyDescent="0.3">
      <c r="A64" s="18">
        <v>35264</v>
      </c>
      <c r="B64" s="20" t="s">
        <v>2752</v>
      </c>
      <c r="C64" s="19">
        <v>282300000</v>
      </c>
      <c r="D64" s="16">
        <v>128</v>
      </c>
      <c r="E64" s="18">
        <v>15.61</v>
      </c>
      <c r="F64" s="17">
        <v>22.13</v>
      </c>
      <c r="G64" s="16">
        <v>17.788499999999999</v>
      </c>
      <c r="H64" s="15">
        <v>3</v>
      </c>
    </row>
    <row r="65" spans="1:8" x14ac:dyDescent="0.3">
      <c r="A65" s="18">
        <v>35961</v>
      </c>
      <c r="B65" s="20" t="s">
        <v>2885</v>
      </c>
      <c r="C65" s="19">
        <v>97500000</v>
      </c>
      <c r="D65" s="16">
        <v>97</v>
      </c>
      <c r="E65" s="18">
        <v>14.22</v>
      </c>
      <c r="F65" s="17">
        <v>18.39</v>
      </c>
      <c r="G65" s="16">
        <v>16.1328</v>
      </c>
      <c r="H65" s="15">
        <v>3</v>
      </c>
    </row>
    <row r="66" spans="1:8" x14ac:dyDescent="0.3">
      <c r="A66" s="18">
        <v>36252</v>
      </c>
      <c r="B66" s="20" t="s">
        <v>3046</v>
      </c>
      <c r="C66" s="19">
        <v>3000000</v>
      </c>
      <c r="D66" s="16">
        <v>1</v>
      </c>
      <c r="E66" s="18">
        <v>1.65</v>
      </c>
      <c r="F66" s="17">
        <v>1.65</v>
      </c>
      <c r="G66" s="16">
        <v>1.65</v>
      </c>
      <c r="H66" s="15">
        <v>1</v>
      </c>
    </row>
    <row r="67" spans="1:8" x14ac:dyDescent="0.3">
      <c r="A67" s="18">
        <v>36892</v>
      </c>
      <c r="B67" s="20" t="s">
        <v>3005</v>
      </c>
      <c r="C67" s="19">
        <v>400000</v>
      </c>
      <c r="D67" s="16">
        <v>2</v>
      </c>
      <c r="E67" s="18">
        <v>0.84</v>
      </c>
      <c r="F67" s="17">
        <v>1.4</v>
      </c>
      <c r="G67" s="16">
        <v>1.26</v>
      </c>
      <c r="H67" s="15">
        <v>1</v>
      </c>
    </row>
    <row r="68" spans="1:8" x14ac:dyDescent="0.3">
      <c r="A68" s="18">
        <v>37072</v>
      </c>
      <c r="B68" s="20" t="s">
        <v>2966</v>
      </c>
      <c r="C68" s="19">
        <v>22800000</v>
      </c>
      <c r="D68" s="16">
        <v>48</v>
      </c>
      <c r="E68" s="18">
        <v>30.75</v>
      </c>
      <c r="F68" s="17">
        <v>50.03</v>
      </c>
      <c r="G68" s="16">
        <v>35.435600000000001</v>
      </c>
      <c r="H68" s="15">
        <v>3</v>
      </c>
    </row>
    <row r="69" spans="1:8" x14ac:dyDescent="0.3">
      <c r="A69" s="18">
        <v>37101</v>
      </c>
      <c r="B69" s="20" t="s">
        <v>2869</v>
      </c>
      <c r="C69" s="19">
        <v>25600000</v>
      </c>
      <c r="D69" s="16">
        <v>32</v>
      </c>
      <c r="E69" s="18">
        <v>7.7</v>
      </c>
      <c r="F69" s="17">
        <v>9.2899999999999991</v>
      </c>
      <c r="G69" s="16">
        <v>8.1638999999999999</v>
      </c>
      <c r="H69" s="15">
        <v>2</v>
      </c>
    </row>
    <row r="70" spans="1:8" x14ac:dyDescent="0.3">
      <c r="A70" s="18">
        <v>41145</v>
      </c>
      <c r="B70" s="20" t="s">
        <v>3083</v>
      </c>
      <c r="C70" s="19">
        <v>5600000</v>
      </c>
      <c r="D70" s="16">
        <v>1</v>
      </c>
      <c r="E70" s="18">
        <v>0.13</v>
      </c>
      <c r="F70" s="17">
        <v>0.13</v>
      </c>
      <c r="G70" s="16">
        <v>0.13</v>
      </c>
      <c r="H70" s="15">
        <v>1</v>
      </c>
    </row>
    <row r="71" spans="1:8" x14ac:dyDescent="0.3">
      <c r="A71" s="18">
        <v>41292</v>
      </c>
      <c r="B71" s="20" t="s">
        <v>3061</v>
      </c>
      <c r="C71" s="19">
        <v>1000000</v>
      </c>
      <c r="D71" s="16">
        <v>2</v>
      </c>
      <c r="E71" s="18">
        <v>0.91</v>
      </c>
      <c r="F71" s="17">
        <v>0.92</v>
      </c>
      <c r="G71" s="16">
        <v>0.91500000000000004</v>
      </c>
      <c r="H71" s="15">
        <v>1</v>
      </c>
    </row>
    <row r="72" spans="1:8" x14ac:dyDescent="0.3">
      <c r="A72" s="18">
        <v>41293</v>
      </c>
      <c r="B72" s="20" t="s">
        <v>2856</v>
      </c>
      <c r="C72" s="19">
        <v>20000000</v>
      </c>
      <c r="D72" s="16">
        <v>27</v>
      </c>
      <c r="E72" s="18">
        <v>9.82</v>
      </c>
      <c r="F72" s="17">
        <v>11.26</v>
      </c>
      <c r="G72" s="16">
        <v>10.4557</v>
      </c>
      <c r="H72" s="15">
        <v>3</v>
      </c>
    </row>
    <row r="73" spans="1:8" x14ac:dyDescent="0.3">
      <c r="A73" s="18">
        <v>41412</v>
      </c>
      <c r="B73" s="20" t="s">
        <v>2928</v>
      </c>
      <c r="C73" s="19">
        <v>1000000</v>
      </c>
      <c r="D73" s="16">
        <v>1</v>
      </c>
      <c r="E73" s="18">
        <v>4.7300000000000004</v>
      </c>
      <c r="F73" s="17">
        <v>4.7300000000000004</v>
      </c>
      <c r="G73" s="16">
        <v>4.7300000000000004</v>
      </c>
      <c r="H73" s="15">
        <v>2</v>
      </c>
    </row>
    <row r="74" spans="1:8" x14ac:dyDescent="0.3">
      <c r="A74" s="18">
        <v>41421</v>
      </c>
      <c r="B74" s="20" t="s">
        <v>3040</v>
      </c>
      <c r="C74" s="19">
        <v>10100000</v>
      </c>
      <c r="D74" s="16">
        <v>6</v>
      </c>
      <c r="E74" s="18">
        <v>17.559999999999999</v>
      </c>
      <c r="F74" s="17">
        <v>19.489999999999998</v>
      </c>
      <c r="G74" s="16">
        <v>18.8856</v>
      </c>
      <c r="H74" s="15">
        <v>2</v>
      </c>
    </row>
    <row r="75" spans="1:8" x14ac:dyDescent="0.3">
      <c r="A75" s="18">
        <v>41421</v>
      </c>
      <c r="B75" s="20" t="s">
        <v>3040</v>
      </c>
      <c r="C75" s="19">
        <v>9300000</v>
      </c>
      <c r="D75" s="16">
        <v>6</v>
      </c>
      <c r="E75" s="18">
        <v>18.57</v>
      </c>
      <c r="F75" s="17">
        <v>20.905000000000001</v>
      </c>
      <c r="G75" s="16">
        <v>20.138000000000002</v>
      </c>
      <c r="H75" s="15">
        <v>3</v>
      </c>
    </row>
    <row r="76" spans="1:8" x14ac:dyDescent="0.3">
      <c r="A76" s="18">
        <v>41422</v>
      </c>
      <c r="B76" s="20" t="s">
        <v>3035</v>
      </c>
      <c r="C76" s="19">
        <v>7300000</v>
      </c>
      <c r="D76" s="16">
        <v>13</v>
      </c>
      <c r="E76" s="18">
        <v>16.47</v>
      </c>
      <c r="F76" s="17">
        <v>18.87</v>
      </c>
      <c r="G76" s="16">
        <v>17.5548</v>
      </c>
      <c r="H76" s="15">
        <v>2</v>
      </c>
    </row>
    <row r="77" spans="1:8" x14ac:dyDescent="0.3">
      <c r="A77" s="18">
        <v>41422</v>
      </c>
      <c r="B77" s="20" t="s">
        <v>3035</v>
      </c>
      <c r="C77" s="19">
        <v>10400000</v>
      </c>
      <c r="D77" s="16">
        <v>5</v>
      </c>
      <c r="E77" s="18">
        <v>18.87</v>
      </c>
      <c r="F77" s="17">
        <v>21.57</v>
      </c>
      <c r="G77" s="16">
        <v>20.633199999999999</v>
      </c>
      <c r="H77" s="15">
        <v>3</v>
      </c>
    </row>
    <row r="78" spans="1:8" x14ac:dyDescent="0.3">
      <c r="A78" s="18">
        <v>41551</v>
      </c>
      <c r="B78" s="20" t="s">
        <v>2870</v>
      </c>
      <c r="C78" s="19">
        <v>34600000</v>
      </c>
      <c r="D78" s="16">
        <v>27</v>
      </c>
      <c r="E78" s="18">
        <v>24.27</v>
      </c>
      <c r="F78" s="17">
        <v>39.659999999999997</v>
      </c>
      <c r="G78" s="16">
        <v>29.5992</v>
      </c>
      <c r="H78" s="15">
        <v>2</v>
      </c>
    </row>
    <row r="79" spans="1:8" x14ac:dyDescent="0.3">
      <c r="A79" s="18">
        <v>41643</v>
      </c>
      <c r="B79" s="20" t="s">
        <v>3012</v>
      </c>
      <c r="C79" s="19">
        <v>12200000</v>
      </c>
      <c r="D79" s="16">
        <v>26</v>
      </c>
      <c r="E79" s="18">
        <v>13.29</v>
      </c>
      <c r="F79" s="17">
        <v>16.829999999999998</v>
      </c>
      <c r="G79" s="16">
        <v>14.4284</v>
      </c>
      <c r="H79" s="15">
        <v>1</v>
      </c>
    </row>
    <row r="80" spans="1:8" x14ac:dyDescent="0.3">
      <c r="A80" s="18">
        <v>41643</v>
      </c>
      <c r="B80" s="20" t="s">
        <v>3012</v>
      </c>
      <c r="C80" s="19">
        <v>20200000</v>
      </c>
      <c r="D80" s="16">
        <v>28</v>
      </c>
      <c r="E80" s="18">
        <v>13.68</v>
      </c>
      <c r="F80" s="17">
        <v>19.86</v>
      </c>
      <c r="G80" s="16">
        <v>16.200500000000002</v>
      </c>
      <c r="H80" s="15">
        <v>2</v>
      </c>
    </row>
    <row r="81" spans="1:8" x14ac:dyDescent="0.3">
      <c r="A81" s="18">
        <v>41671</v>
      </c>
      <c r="B81" s="20" t="s">
        <v>3047</v>
      </c>
      <c r="C81" s="19">
        <v>14100000</v>
      </c>
      <c r="D81" s="16">
        <v>20</v>
      </c>
      <c r="E81" s="18">
        <v>2.77</v>
      </c>
      <c r="F81" s="17">
        <v>6.94</v>
      </c>
      <c r="G81" s="16">
        <v>4.5587</v>
      </c>
      <c r="H81" s="15">
        <v>1</v>
      </c>
    </row>
    <row r="82" spans="1:8" x14ac:dyDescent="0.3">
      <c r="A82" s="18">
        <v>41901</v>
      </c>
      <c r="B82" s="20" t="s">
        <v>2967</v>
      </c>
      <c r="C82" s="19">
        <v>15900000</v>
      </c>
      <c r="D82" s="16">
        <v>15</v>
      </c>
      <c r="E82" s="18">
        <v>9.2799999999999994</v>
      </c>
      <c r="F82" s="17">
        <v>11.7</v>
      </c>
      <c r="G82" s="16">
        <v>10.5025</v>
      </c>
      <c r="H82" s="15">
        <v>2</v>
      </c>
    </row>
    <row r="83" spans="1:8" x14ac:dyDescent="0.3">
      <c r="A83" s="18">
        <v>43068</v>
      </c>
      <c r="B83" s="20" t="s">
        <v>2778</v>
      </c>
      <c r="C83" s="19">
        <v>24200000</v>
      </c>
      <c r="D83" s="16">
        <v>21</v>
      </c>
      <c r="E83" s="18">
        <v>7.25</v>
      </c>
      <c r="F83" s="17">
        <v>8.36</v>
      </c>
      <c r="G83" s="16">
        <v>7.7492999999999999</v>
      </c>
      <c r="H83" s="15">
        <v>3</v>
      </c>
    </row>
    <row r="84" spans="1:8" x14ac:dyDescent="0.3">
      <c r="A84" s="18">
        <v>43069</v>
      </c>
      <c r="B84" s="20" t="s">
        <v>2746</v>
      </c>
      <c r="C84" s="19">
        <v>14000000</v>
      </c>
      <c r="D84" s="16">
        <v>18</v>
      </c>
      <c r="E84" s="18">
        <v>7.24</v>
      </c>
      <c r="F84" s="17">
        <v>8.2799999999999994</v>
      </c>
      <c r="G84" s="16">
        <v>7.8045999999999998</v>
      </c>
      <c r="H84" s="15">
        <v>3</v>
      </c>
    </row>
    <row r="85" spans="1:8" x14ac:dyDescent="0.3">
      <c r="A85" s="18">
        <v>44162</v>
      </c>
      <c r="B85" s="20" t="s">
        <v>2857</v>
      </c>
      <c r="C85" s="19">
        <v>5100000</v>
      </c>
      <c r="D85" s="16">
        <v>4</v>
      </c>
      <c r="E85" s="18">
        <v>3.75</v>
      </c>
      <c r="F85" s="17">
        <v>4.76</v>
      </c>
      <c r="G85" s="16">
        <v>3.948</v>
      </c>
      <c r="H85" s="15">
        <v>3</v>
      </c>
    </row>
    <row r="86" spans="1:8" x14ac:dyDescent="0.3">
      <c r="A86" s="18">
        <v>44331</v>
      </c>
      <c r="B86" s="20" t="s">
        <v>2912</v>
      </c>
      <c r="C86" s="19">
        <v>5000000</v>
      </c>
      <c r="D86" s="16">
        <v>1</v>
      </c>
      <c r="E86" s="18">
        <v>62.32</v>
      </c>
      <c r="F86" s="17">
        <v>62.32</v>
      </c>
      <c r="G86" s="16">
        <v>62.32</v>
      </c>
      <c r="H86" s="15">
        <v>3</v>
      </c>
    </row>
    <row r="87" spans="1:8" x14ac:dyDescent="0.3">
      <c r="A87" s="18">
        <v>45413</v>
      </c>
      <c r="B87" s="20" t="s">
        <v>3084</v>
      </c>
      <c r="C87" s="19">
        <v>3700000</v>
      </c>
      <c r="D87" s="16">
        <v>4</v>
      </c>
      <c r="E87" s="18">
        <v>0.05</v>
      </c>
      <c r="F87" s="17">
        <v>0.15</v>
      </c>
      <c r="G87" s="16">
        <v>0.13139999999999999</v>
      </c>
      <c r="H87" s="15">
        <v>1</v>
      </c>
    </row>
    <row r="88" spans="1:8" x14ac:dyDescent="0.3">
      <c r="A88" s="18">
        <v>45414</v>
      </c>
      <c r="B88" s="20" t="s">
        <v>2942</v>
      </c>
      <c r="C88" s="19">
        <v>21800000</v>
      </c>
      <c r="D88" s="16">
        <v>5</v>
      </c>
      <c r="E88" s="18">
        <v>10.87</v>
      </c>
      <c r="F88" s="17">
        <v>12.28</v>
      </c>
      <c r="G88" s="16">
        <v>11.758100000000001</v>
      </c>
      <c r="H88" s="15">
        <v>2</v>
      </c>
    </row>
    <row r="89" spans="1:8" x14ac:dyDescent="0.3">
      <c r="A89" s="18">
        <v>45414</v>
      </c>
      <c r="B89" s="20" t="s">
        <v>2942</v>
      </c>
      <c r="C89" s="19">
        <v>53700000</v>
      </c>
      <c r="D89" s="16">
        <v>11</v>
      </c>
      <c r="E89" s="18">
        <v>12.1</v>
      </c>
      <c r="F89" s="17">
        <v>16.25</v>
      </c>
      <c r="G89" s="16">
        <v>14.3573</v>
      </c>
      <c r="H89" s="15">
        <v>3</v>
      </c>
    </row>
    <row r="90" spans="1:8" x14ac:dyDescent="0.3">
      <c r="A90" s="18">
        <v>45511</v>
      </c>
      <c r="B90" s="20" t="s">
        <v>2999</v>
      </c>
      <c r="C90" s="19">
        <v>181300000</v>
      </c>
      <c r="D90" s="16">
        <v>132</v>
      </c>
      <c r="E90" s="18">
        <v>9.74</v>
      </c>
      <c r="F90" s="17">
        <v>20.010000000000002</v>
      </c>
      <c r="G90" s="16">
        <v>15.305199999999999</v>
      </c>
      <c r="H90" s="15">
        <v>2</v>
      </c>
    </row>
    <row r="91" spans="1:8" x14ac:dyDescent="0.3">
      <c r="A91" s="18">
        <v>45551</v>
      </c>
      <c r="B91" s="20" t="s">
        <v>2974</v>
      </c>
      <c r="C91" s="19">
        <v>8900000</v>
      </c>
      <c r="D91" s="16">
        <v>5</v>
      </c>
      <c r="E91" s="18">
        <v>0.72</v>
      </c>
      <c r="F91" s="17">
        <v>0.81</v>
      </c>
      <c r="G91" s="16">
        <v>0.76619999999999999</v>
      </c>
      <c r="H91" s="15">
        <v>1</v>
      </c>
    </row>
    <row r="92" spans="1:8" x14ac:dyDescent="0.3">
      <c r="A92" s="18">
        <v>45601</v>
      </c>
      <c r="B92" s="20" t="s">
        <v>3006</v>
      </c>
      <c r="C92" s="19">
        <v>700000</v>
      </c>
      <c r="D92" s="16">
        <v>2</v>
      </c>
      <c r="E92" s="18">
        <v>9.83</v>
      </c>
      <c r="F92" s="17">
        <v>9.93</v>
      </c>
      <c r="G92" s="16">
        <v>9.8585999999999991</v>
      </c>
      <c r="H92" s="15">
        <v>1</v>
      </c>
    </row>
    <row r="93" spans="1:8" x14ac:dyDescent="0.3">
      <c r="A93" s="18">
        <v>45631</v>
      </c>
      <c r="B93" s="20" t="s">
        <v>2935</v>
      </c>
      <c r="C93" s="19">
        <v>40500000</v>
      </c>
      <c r="D93" s="16">
        <v>14</v>
      </c>
      <c r="E93" s="18">
        <v>4.1900000000000004</v>
      </c>
      <c r="F93" s="17">
        <v>6.04</v>
      </c>
      <c r="G93" s="16">
        <v>4.9405000000000001</v>
      </c>
      <c r="H93" s="15">
        <v>2</v>
      </c>
    </row>
    <row r="94" spans="1:8" x14ac:dyDescent="0.3">
      <c r="A94" s="18">
        <v>45661</v>
      </c>
      <c r="B94" s="20" t="s">
        <v>2674</v>
      </c>
      <c r="C94" s="19">
        <v>125100000</v>
      </c>
      <c r="D94" s="16">
        <v>95</v>
      </c>
      <c r="E94" s="18">
        <v>14.68</v>
      </c>
      <c r="F94" s="17">
        <v>24</v>
      </c>
      <c r="G94" s="16">
        <v>19.155899999999999</v>
      </c>
      <c r="H94" s="15">
        <v>3</v>
      </c>
    </row>
    <row r="95" spans="1:8" x14ac:dyDescent="0.3">
      <c r="A95" s="18">
        <v>47145</v>
      </c>
      <c r="B95" s="20" t="s">
        <v>2961</v>
      </c>
      <c r="C95" s="19">
        <v>7100000</v>
      </c>
      <c r="D95" s="16">
        <v>10</v>
      </c>
      <c r="E95" s="18">
        <v>9</v>
      </c>
      <c r="F95" s="17">
        <v>10.98</v>
      </c>
      <c r="G95" s="16">
        <v>9.7713999999999999</v>
      </c>
      <c r="H95" s="15">
        <v>1</v>
      </c>
    </row>
    <row r="96" spans="1:8" x14ac:dyDescent="0.3">
      <c r="A96" s="18">
        <v>47162</v>
      </c>
      <c r="B96" s="20" t="s">
        <v>2893</v>
      </c>
      <c r="C96" s="19">
        <v>8700000</v>
      </c>
      <c r="D96" s="16">
        <v>8</v>
      </c>
      <c r="E96" s="18">
        <v>6.3</v>
      </c>
      <c r="F96" s="17">
        <v>7.17</v>
      </c>
      <c r="G96" s="16">
        <v>6.8010999999999999</v>
      </c>
      <c r="H96" s="15">
        <v>3</v>
      </c>
    </row>
    <row r="97" spans="1:8" x14ac:dyDescent="0.3">
      <c r="A97" s="18">
        <v>47201</v>
      </c>
      <c r="B97" s="20" t="s">
        <v>3085</v>
      </c>
      <c r="C97" s="19">
        <v>27600000</v>
      </c>
      <c r="D97" s="16">
        <v>17</v>
      </c>
      <c r="E97" s="18">
        <v>0.08</v>
      </c>
      <c r="F97" s="17">
        <v>1.3</v>
      </c>
      <c r="G97" s="16">
        <v>0.36649999999999999</v>
      </c>
      <c r="H97" s="15">
        <v>1</v>
      </c>
    </row>
    <row r="98" spans="1:8" x14ac:dyDescent="0.3">
      <c r="A98" s="18">
        <v>47202</v>
      </c>
      <c r="B98" s="20" t="s">
        <v>2632</v>
      </c>
      <c r="C98" s="19">
        <v>4000000</v>
      </c>
      <c r="D98" s="16">
        <v>2</v>
      </c>
      <c r="E98" s="18">
        <v>7.02</v>
      </c>
      <c r="F98" s="17">
        <v>7.07</v>
      </c>
      <c r="G98" s="16">
        <v>7.0575000000000001</v>
      </c>
      <c r="H98" s="15">
        <v>3</v>
      </c>
    </row>
    <row r="99" spans="1:8" x14ac:dyDescent="0.3">
      <c r="A99" s="18">
        <v>47202</v>
      </c>
      <c r="B99" s="20" t="s">
        <v>2632</v>
      </c>
      <c r="C99" s="19">
        <v>47100000</v>
      </c>
      <c r="D99" s="16">
        <v>23</v>
      </c>
      <c r="E99" s="18">
        <v>8.65</v>
      </c>
      <c r="F99" s="17">
        <v>9.31</v>
      </c>
      <c r="G99" s="16">
        <v>8.9856999999999996</v>
      </c>
      <c r="H99" s="15">
        <v>5</v>
      </c>
    </row>
    <row r="100" spans="1:8" x14ac:dyDescent="0.3">
      <c r="A100" s="18">
        <v>47203</v>
      </c>
      <c r="B100" s="20" t="s">
        <v>2943</v>
      </c>
      <c r="C100" s="19">
        <v>3000000</v>
      </c>
      <c r="D100" s="16">
        <v>1</v>
      </c>
      <c r="E100" s="18">
        <v>6.7233000000000001</v>
      </c>
      <c r="F100" s="17">
        <v>6.7233000000000001</v>
      </c>
      <c r="G100" s="16">
        <v>6.7233000000000001</v>
      </c>
      <c r="H100" s="15">
        <v>3</v>
      </c>
    </row>
    <row r="101" spans="1:8" x14ac:dyDescent="0.3">
      <c r="A101" s="18">
        <v>47352</v>
      </c>
      <c r="B101" s="20" t="s">
        <v>3057</v>
      </c>
      <c r="C101" s="19">
        <v>4600000</v>
      </c>
      <c r="D101" s="16">
        <v>8</v>
      </c>
      <c r="E101" s="18">
        <v>12.04</v>
      </c>
      <c r="F101" s="17">
        <v>14.18</v>
      </c>
      <c r="G101" s="16">
        <v>13.0189</v>
      </c>
      <c r="H101" s="15">
        <v>1</v>
      </c>
    </row>
    <row r="102" spans="1:8" x14ac:dyDescent="0.3">
      <c r="A102" s="18">
        <v>47362</v>
      </c>
      <c r="B102" s="20" t="s">
        <v>3070</v>
      </c>
      <c r="C102" s="19">
        <v>1100000</v>
      </c>
      <c r="D102" s="16">
        <v>1</v>
      </c>
      <c r="E102" s="18">
        <v>26.39</v>
      </c>
      <c r="F102" s="17">
        <v>26.39</v>
      </c>
      <c r="G102" s="16">
        <v>26.39</v>
      </c>
      <c r="H102" s="15">
        <v>1</v>
      </c>
    </row>
    <row r="103" spans="1:8" x14ac:dyDescent="0.3">
      <c r="A103" s="18">
        <v>47363</v>
      </c>
      <c r="B103" s="20" t="s">
        <v>2850</v>
      </c>
      <c r="C103" s="19">
        <v>100400000</v>
      </c>
      <c r="D103" s="16">
        <v>82</v>
      </c>
      <c r="E103" s="18">
        <v>13.68</v>
      </c>
      <c r="F103" s="17">
        <v>17.239999999999998</v>
      </c>
      <c r="G103" s="16">
        <v>14.6439</v>
      </c>
      <c r="H103" s="15">
        <v>3</v>
      </c>
    </row>
    <row r="104" spans="1:8" x14ac:dyDescent="0.3">
      <c r="A104" s="18">
        <v>47441</v>
      </c>
      <c r="B104" s="20" t="s">
        <v>2851</v>
      </c>
      <c r="C104" s="19">
        <v>231900000</v>
      </c>
      <c r="D104" s="16">
        <v>46</v>
      </c>
      <c r="E104" s="18">
        <v>13.95</v>
      </c>
      <c r="F104" s="17">
        <v>17.97</v>
      </c>
      <c r="G104" s="16">
        <v>16.132200000000001</v>
      </c>
      <c r="H104" s="15">
        <v>2</v>
      </c>
    </row>
    <row r="105" spans="1:8" x14ac:dyDescent="0.3">
      <c r="A105" s="18">
        <v>47631</v>
      </c>
      <c r="B105" s="20" t="s">
        <v>2875</v>
      </c>
      <c r="C105" s="19">
        <v>6400000</v>
      </c>
      <c r="D105" s="16">
        <v>5</v>
      </c>
      <c r="E105" s="18">
        <v>6.37</v>
      </c>
      <c r="F105" s="17">
        <v>7.6</v>
      </c>
      <c r="G105" s="16">
        <v>7.0053000000000001</v>
      </c>
      <c r="H105" s="15">
        <v>1</v>
      </c>
    </row>
    <row r="106" spans="1:8" x14ac:dyDescent="0.3">
      <c r="A106" s="18">
        <v>47641</v>
      </c>
      <c r="B106" s="20" t="s">
        <v>2954</v>
      </c>
      <c r="C106" s="19">
        <v>4300000</v>
      </c>
      <c r="D106" s="16">
        <v>4</v>
      </c>
      <c r="E106" s="18">
        <v>12.58</v>
      </c>
      <c r="F106" s="17">
        <v>13.67</v>
      </c>
      <c r="G106" s="16">
        <v>13.1295</v>
      </c>
      <c r="H106" s="15">
        <v>1</v>
      </c>
    </row>
    <row r="107" spans="1:8" x14ac:dyDescent="0.3">
      <c r="A107" s="18">
        <v>48032</v>
      </c>
      <c r="B107" s="20" t="s">
        <v>3071</v>
      </c>
      <c r="C107" s="19">
        <v>53000000</v>
      </c>
      <c r="D107" s="16">
        <v>10</v>
      </c>
      <c r="E107" s="18">
        <v>9.31</v>
      </c>
      <c r="F107" s="17">
        <v>12.63</v>
      </c>
      <c r="G107" s="16">
        <v>11.3253</v>
      </c>
      <c r="H107" s="15">
        <v>3</v>
      </c>
    </row>
    <row r="108" spans="1:8" x14ac:dyDescent="0.3">
      <c r="A108" s="18">
        <v>49065</v>
      </c>
      <c r="B108" s="20" t="s">
        <v>2894</v>
      </c>
      <c r="C108" s="19">
        <v>55900000</v>
      </c>
      <c r="D108" s="16">
        <v>60</v>
      </c>
      <c r="E108" s="18">
        <v>11.08</v>
      </c>
      <c r="F108" s="17">
        <v>16.39</v>
      </c>
      <c r="G108" s="16">
        <v>12.413500000000001</v>
      </c>
      <c r="H108" s="15">
        <v>2</v>
      </c>
    </row>
    <row r="109" spans="1:8" x14ac:dyDescent="0.3">
      <c r="A109" s="18">
        <v>49122</v>
      </c>
      <c r="B109" s="20" t="s">
        <v>3072</v>
      </c>
      <c r="C109" s="19">
        <v>17400000</v>
      </c>
      <c r="D109" s="16">
        <v>8</v>
      </c>
      <c r="E109" s="18">
        <v>0.49</v>
      </c>
      <c r="F109" s="17">
        <v>1.94</v>
      </c>
      <c r="G109" s="16">
        <v>0.94740000000000002</v>
      </c>
      <c r="H109" s="15">
        <v>1</v>
      </c>
    </row>
    <row r="110" spans="1:8" x14ac:dyDescent="0.3">
      <c r="A110" s="18">
        <v>49431</v>
      </c>
      <c r="B110" s="20" t="s">
        <v>3086</v>
      </c>
      <c r="C110" s="19">
        <v>1000000</v>
      </c>
      <c r="D110" s="16">
        <v>1</v>
      </c>
      <c r="E110" s="18">
        <v>56.59</v>
      </c>
      <c r="F110" s="17">
        <v>56.59</v>
      </c>
      <c r="G110" s="16">
        <v>56.59</v>
      </c>
      <c r="H110" s="15">
        <v>2</v>
      </c>
    </row>
    <row r="111" spans="1:8" x14ac:dyDescent="0.3">
      <c r="A111" s="18">
        <v>49771</v>
      </c>
      <c r="B111" s="20" t="s">
        <v>3087</v>
      </c>
      <c r="C111" s="19">
        <v>2000000</v>
      </c>
      <c r="D111" s="16">
        <v>4</v>
      </c>
      <c r="E111" s="18">
        <v>22.96</v>
      </c>
      <c r="F111" s="17">
        <v>41.7</v>
      </c>
      <c r="G111" s="16">
        <v>37.291499999999999</v>
      </c>
      <c r="H111" s="15">
        <v>1</v>
      </c>
    </row>
    <row r="112" spans="1:8" x14ac:dyDescent="0.3">
      <c r="A112" s="18">
        <v>50112</v>
      </c>
      <c r="B112" s="20" t="s">
        <v>2895</v>
      </c>
      <c r="C112" s="19">
        <v>4300000</v>
      </c>
      <c r="D112" s="16">
        <v>5</v>
      </c>
      <c r="E112" s="18">
        <v>5.48</v>
      </c>
      <c r="F112" s="17">
        <v>6.36</v>
      </c>
      <c r="G112" s="16">
        <v>5.6483999999999996</v>
      </c>
      <c r="H112" s="15">
        <v>3</v>
      </c>
    </row>
    <row r="113" spans="1:8" x14ac:dyDescent="0.3">
      <c r="A113" s="18">
        <v>52852</v>
      </c>
      <c r="B113" s="20" t="s">
        <v>2936</v>
      </c>
      <c r="C113" s="19">
        <v>7300000</v>
      </c>
      <c r="D113" s="16">
        <v>7</v>
      </c>
      <c r="E113" s="18">
        <v>4.29</v>
      </c>
      <c r="F113" s="17">
        <v>6.37</v>
      </c>
      <c r="G113" s="16">
        <v>4.9672999999999998</v>
      </c>
      <c r="H113" s="15">
        <v>2</v>
      </c>
    </row>
    <row r="114" spans="1:8" x14ac:dyDescent="0.3">
      <c r="A114" s="18">
        <v>52852</v>
      </c>
      <c r="B114" s="20" t="s">
        <v>2936</v>
      </c>
      <c r="C114" s="19">
        <v>1200000</v>
      </c>
      <c r="D114" s="16">
        <v>2</v>
      </c>
      <c r="E114" s="18">
        <v>4.0999999999999996</v>
      </c>
      <c r="F114" s="17">
        <v>4.1100000000000003</v>
      </c>
      <c r="G114" s="16">
        <v>4.1082999999999998</v>
      </c>
      <c r="H114" s="15">
        <v>3</v>
      </c>
    </row>
    <row r="115" spans="1:8" x14ac:dyDescent="0.3">
      <c r="A115" s="18">
        <v>52911</v>
      </c>
      <c r="B115" s="20" t="s">
        <v>2975</v>
      </c>
      <c r="C115" s="19">
        <v>3900000</v>
      </c>
      <c r="D115" s="16">
        <v>4</v>
      </c>
      <c r="E115" s="18">
        <v>27.2</v>
      </c>
      <c r="F115" s="17">
        <v>47.87</v>
      </c>
      <c r="G115" s="16">
        <v>29.912299999999998</v>
      </c>
      <c r="H115" s="15">
        <v>3</v>
      </c>
    </row>
    <row r="116" spans="1:8" x14ac:dyDescent="0.3">
      <c r="A116" s="18">
        <v>53924</v>
      </c>
      <c r="B116" s="20" t="s">
        <v>3018</v>
      </c>
      <c r="C116" s="19">
        <v>4900000</v>
      </c>
      <c r="D116" s="16">
        <v>5</v>
      </c>
      <c r="E116" s="18">
        <v>5.97</v>
      </c>
      <c r="F116" s="17">
        <v>6.93</v>
      </c>
      <c r="G116" s="16">
        <v>6.5579999999999998</v>
      </c>
      <c r="H116" s="15">
        <v>1</v>
      </c>
    </row>
    <row r="117" spans="1:8" x14ac:dyDescent="0.3">
      <c r="A117" s="18">
        <v>54255</v>
      </c>
      <c r="B117" s="20" t="s">
        <v>2993</v>
      </c>
      <c r="C117" s="19">
        <v>11600000</v>
      </c>
      <c r="D117" s="16">
        <v>13</v>
      </c>
      <c r="E117" s="18">
        <v>4.8</v>
      </c>
      <c r="F117" s="17">
        <v>10.49</v>
      </c>
      <c r="G117" s="16">
        <v>8.1511999999999993</v>
      </c>
      <c r="H117" s="15">
        <v>1</v>
      </c>
    </row>
    <row r="118" spans="1:8" x14ac:dyDescent="0.3">
      <c r="A118" s="18">
        <v>54255</v>
      </c>
      <c r="B118" s="20" t="s">
        <v>2993</v>
      </c>
      <c r="C118" s="19">
        <v>12500000</v>
      </c>
      <c r="D118" s="16">
        <v>6</v>
      </c>
      <c r="E118" s="18">
        <v>8.58</v>
      </c>
      <c r="F118" s="17">
        <v>11.58</v>
      </c>
      <c r="G118" s="16">
        <v>9.1555</v>
      </c>
      <c r="H118" s="15">
        <v>2</v>
      </c>
    </row>
    <row r="119" spans="1:8" x14ac:dyDescent="0.3">
      <c r="A119" s="18">
        <v>55381</v>
      </c>
      <c r="B119" s="20" t="s">
        <v>2955</v>
      </c>
      <c r="C119" s="19">
        <v>1000000</v>
      </c>
      <c r="D119" s="16">
        <v>1</v>
      </c>
      <c r="E119" s="18">
        <v>1.1499999999999999</v>
      </c>
      <c r="F119" s="17">
        <v>1.1499999999999999</v>
      </c>
      <c r="G119" s="16">
        <v>1.1499999999999999</v>
      </c>
      <c r="H119" s="15">
        <v>2</v>
      </c>
    </row>
    <row r="120" spans="1:8" x14ac:dyDescent="0.3">
      <c r="A120" s="18">
        <v>61562</v>
      </c>
      <c r="B120" s="20" t="s">
        <v>3088</v>
      </c>
      <c r="C120" s="19">
        <v>2000000</v>
      </c>
      <c r="D120" s="16">
        <v>1</v>
      </c>
      <c r="E120" s="18">
        <v>1.3</v>
      </c>
      <c r="F120" s="17">
        <v>1.3</v>
      </c>
      <c r="G120" s="16">
        <v>1.3</v>
      </c>
      <c r="H120" s="15">
        <v>1</v>
      </c>
    </row>
    <row r="121" spans="1:8" x14ac:dyDescent="0.3">
      <c r="A121" s="18">
        <v>61753</v>
      </c>
      <c r="B121" s="20" t="s">
        <v>2946</v>
      </c>
      <c r="C121" s="19">
        <v>1100000</v>
      </c>
      <c r="D121" s="16">
        <v>3</v>
      </c>
      <c r="E121" s="18">
        <v>6.2</v>
      </c>
      <c r="F121" s="17">
        <v>6.57</v>
      </c>
      <c r="G121" s="16">
        <v>6.3472999999999997</v>
      </c>
      <c r="H121" s="15">
        <v>2</v>
      </c>
    </row>
    <row r="122" spans="1:8" x14ac:dyDescent="0.3">
      <c r="A122" s="18">
        <v>61952</v>
      </c>
      <c r="B122" s="20" t="s">
        <v>2963</v>
      </c>
      <c r="C122" s="19">
        <v>4800000</v>
      </c>
      <c r="D122" s="16">
        <v>2</v>
      </c>
      <c r="E122" s="18">
        <v>4.9400000000000004</v>
      </c>
      <c r="F122" s="17">
        <v>5.79</v>
      </c>
      <c r="G122" s="16">
        <v>4.9931000000000001</v>
      </c>
      <c r="H122" s="15">
        <v>1</v>
      </c>
    </row>
    <row r="123" spans="1:8" x14ac:dyDescent="0.3">
      <c r="A123" s="18">
        <v>61952</v>
      </c>
      <c r="B123" s="20" t="s">
        <v>2963</v>
      </c>
      <c r="C123" s="19">
        <v>2300000</v>
      </c>
      <c r="D123" s="16">
        <v>3</v>
      </c>
      <c r="E123" s="18">
        <v>5.75</v>
      </c>
      <c r="F123" s="17">
        <v>6.61</v>
      </c>
      <c r="G123" s="16">
        <v>6.0117000000000003</v>
      </c>
      <c r="H123" s="15">
        <v>2</v>
      </c>
    </row>
    <row r="124" spans="1:8" x14ac:dyDescent="0.3">
      <c r="A124" s="18">
        <v>62234</v>
      </c>
      <c r="B124" s="20" t="s">
        <v>2947</v>
      </c>
      <c r="C124" s="19">
        <v>39500000</v>
      </c>
      <c r="D124" s="16">
        <v>28</v>
      </c>
      <c r="E124" s="18">
        <v>10.82</v>
      </c>
      <c r="F124" s="17">
        <v>15.2279</v>
      </c>
      <c r="G124" s="16">
        <v>11.9253</v>
      </c>
      <c r="H124" s="15">
        <v>2</v>
      </c>
    </row>
    <row r="125" spans="1:8" x14ac:dyDescent="0.3">
      <c r="A125" s="18">
        <v>62572</v>
      </c>
      <c r="B125" s="20" t="s">
        <v>3089</v>
      </c>
      <c r="C125" s="19">
        <v>100000</v>
      </c>
      <c r="D125" s="16">
        <v>1</v>
      </c>
      <c r="E125" s="18">
        <v>43.68</v>
      </c>
      <c r="F125" s="17">
        <v>43.68</v>
      </c>
      <c r="G125" s="16">
        <v>43.68</v>
      </c>
      <c r="H125" s="15">
        <v>1</v>
      </c>
    </row>
    <row r="126" spans="1:8" x14ac:dyDescent="0.3">
      <c r="A126" s="18">
        <v>62573</v>
      </c>
      <c r="B126" s="20" t="s">
        <v>2948</v>
      </c>
      <c r="C126" s="19">
        <v>430200000</v>
      </c>
      <c r="D126" s="16">
        <v>206</v>
      </c>
      <c r="E126" s="18">
        <v>12.99</v>
      </c>
      <c r="F126" s="17">
        <v>20.87</v>
      </c>
      <c r="G126" s="16">
        <v>14.1936</v>
      </c>
      <c r="H126" s="15">
        <v>3</v>
      </c>
    </row>
    <row r="127" spans="1:8" x14ac:dyDescent="0.3">
      <c r="A127" s="18">
        <v>62742</v>
      </c>
      <c r="B127" s="20" t="s">
        <v>3090</v>
      </c>
      <c r="C127" s="19">
        <v>4200000</v>
      </c>
      <c r="D127" s="16">
        <v>2</v>
      </c>
      <c r="E127" s="18">
        <v>39.479999999999997</v>
      </c>
      <c r="F127" s="17">
        <v>51.92</v>
      </c>
      <c r="G127" s="16">
        <v>40.072400000000002</v>
      </c>
      <c r="H127" s="15">
        <v>2</v>
      </c>
    </row>
    <row r="128" spans="1:8" x14ac:dyDescent="0.3">
      <c r="A128" s="18">
        <v>64143</v>
      </c>
      <c r="B128" s="20" t="s">
        <v>2729</v>
      </c>
      <c r="C128" s="19">
        <v>281900000</v>
      </c>
      <c r="D128" s="16">
        <v>121</v>
      </c>
      <c r="E128" s="18">
        <v>6.29</v>
      </c>
      <c r="F128" s="17">
        <v>8.86</v>
      </c>
      <c r="G128" s="16">
        <v>7.7404999999999999</v>
      </c>
      <c r="H128" s="15">
        <v>3</v>
      </c>
    </row>
    <row r="129" spans="1:8" x14ac:dyDescent="0.3">
      <c r="A129" s="18">
        <v>64261</v>
      </c>
      <c r="B129" s="20" t="s">
        <v>3066</v>
      </c>
      <c r="C129" s="19">
        <v>5700000</v>
      </c>
      <c r="D129" s="16">
        <v>5</v>
      </c>
      <c r="E129" s="18">
        <v>3.3</v>
      </c>
      <c r="F129" s="17">
        <v>3.45</v>
      </c>
      <c r="G129" s="16">
        <v>3.3492999999999999</v>
      </c>
      <c r="H129" s="15">
        <v>1</v>
      </c>
    </row>
    <row r="130" spans="1:8" x14ac:dyDescent="0.3">
      <c r="A130" s="18">
        <v>64322</v>
      </c>
      <c r="B130" s="20" t="s">
        <v>2977</v>
      </c>
      <c r="C130" s="19">
        <v>1600000</v>
      </c>
      <c r="D130" s="16">
        <v>4</v>
      </c>
      <c r="E130" s="18">
        <v>19.38</v>
      </c>
      <c r="F130" s="17">
        <v>24.84</v>
      </c>
      <c r="G130" s="16">
        <v>23.110600000000002</v>
      </c>
      <c r="H130" s="15">
        <v>2</v>
      </c>
    </row>
    <row r="131" spans="1:8" x14ac:dyDescent="0.3">
      <c r="A131" s="18">
        <v>64492</v>
      </c>
      <c r="B131" s="20" t="s">
        <v>2984</v>
      </c>
      <c r="C131" s="19">
        <v>24500000</v>
      </c>
      <c r="D131" s="16">
        <v>29</v>
      </c>
      <c r="E131" s="18">
        <v>2.4500000000000002</v>
      </c>
      <c r="F131" s="17">
        <v>6.82</v>
      </c>
      <c r="G131" s="16">
        <v>5.0262000000000002</v>
      </c>
      <c r="H131" s="15">
        <v>2</v>
      </c>
    </row>
    <row r="132" spans="1:8" x14ac:dyDescent="0.3">
      <c r="A132" s="18">
        <v>64511</v>
      </c>
      <c r="B132" s="20" t="s">
        <v>2872</v>
      </c>
      <c r="C132" s="19">
        <v>251500000</v>
      </c>
      <c r="D132" s="16">
        <v>138</v>
      </c>
      <c r="E132" s="18">
        <v>6.5</v>
      </c>
      <c r="F132" s="17">
        <v>14.41</v>
      </c>
      <c r="G132" s="16">
        <v>10.976599999999999</v>
      </c>
      <c r="H132" s="15">
        <v>2</v>
      </c>
    </row>
    <row r="133" spans="1:8" x14ac:dyDescent="0.3">
      <c r="A133" s="18">
        <v>64691</v>
      </c>
      <c r="B133" s="20" t="s">
        <v>2994</v>
      </c>
      <c r="C133" s="19">
        <v>500000</v>
      </c>
      <c r="D133" s="16">
        <v>1</v>
      </c>
      <c r="E133" s="18">
        <v>15.91</v>
      </c>
      <c r="F133" s="17">
        <v>15.91</v>
      </c>
      <c r="G133" s="16">
        <v>15.91</v>
      </c>
      <c r="H133" s="15">
        <v>1</v>
      </c>
    </row>
    <row r="134" spans="1:8" x14ac:dyDescent="0.3">
      <c r="A134" s="18">
        <v>65911</v>
      </c>
      <c r="B134" s="20" t="s">
        <v>3038</v>
      </c>
      <c r="C134" s="19">
        <v>10800000</v>
      </c>
      <c r="D134" s="16">
        <v>19</v>
      </c>
      <c r="E134" s="18">
        <v>14.87</v>
      </c>
      <c r="F134" s="17">
        <v>21.6</v>
      </c>
      <c r="G134" s="16">
        <v>17.291499999999999</v>
      </c>
      <c r="H134" s="15">
        <v>2</v>
      </c>
    </row>
    <row r="135" spans="1:8" x14ac:dyDescent="0.3">
      <c r="A135" s="18">
        <v>66032</v>
      </c>
      <c r="B135" s="20" t="s">
        <v>3058</v>
      </c>
      <c r="C135" s="19">
        <v>5100000</v>
      </c>
      <c r="D135" s="16">
        <v>2</v>
      </c>
      <c r="E135" s="18">
        <v>6.71</v>
      </c>
      <c r="F135" s="17">
        <v>8.92</v>
      </c>
      <c r="G135" s="16">
        <v>7.36</v>
      </c>
      <c r="H135" s="15">
        <v>1</v>
      </c>
    </row>
    <row r="136" spans="1:8" x14ac:dyDescent="0.3">
      <c r="A136" s="18">
        <v>80114</v>
      </c>
      <c r="B136" s="20" t="s">
        <v>2876</v>
      </c>
      <c r="C136" s="19">
        <v>39000000</v>
      </c>
      <c r="D136" s="16">
        <v>42</v>
      </c>
      <c r="E136" s="18">
        <v>14.59</v>
      </c>
      <c r="F136" s="17">
        <v>17.14</v>
      </c>
      <c r="G136" s="16">
        <v>15.3574</v>
      </c>
      <c r="H136" s="15">
        <v>2</v>
      </c>
    </row>
    <row r="137" spans="1:8" x14ac:dyDescent="0.3">
      <c r="A137" s="18">
        <v>80272</v>
      </c>
      <c r="B137" s="20" t="s">
        <v>2956</v>
      </c>
      <c r="C137" s="19">
        <v>10300000</v>
      </c>
      <c r="D137" s="16">
        <v>14</v>
      </c>
      <c r="E137" s="18">
        <v>3.65</v>
      </c>
      <c r="F137" s="17">
        <v>12.57</v>
      </c>
      <c r="G137" s="16">
        <v>9.6118000000000006</v>
      </c>
      <c r="H137" s="15">
        <v>2</v>
      </c>
    </row>
    <row r="138" spans="1:8" x14ac:dyDescent="0.3">
      <c r="A138" s="18">
        <v>80764</v>
      </c>
      <c r="B138" s="20" t="s">
        <v>2970</v>
      </c>
      <c r="C138" s="19">
        <v>12800000</v>
      </c>
      <c r="D138" s="16">
        <v>13</v>
      </c>
      <c r="E138" s="18">
        <v>5.7</v>
      </c>
      <c r="F138" s="17">
        <v>6.9032999999999998</v>
      </c>
      <c r="G138" s="16">
        <v>6.1569000000000003</v>
      </c>
      <c r="H138" s="15">
        <v>1</v>
      </c>
    </row>
    <row r="139" spans="1:8" x14ac:dyDescent="0.3">
      <c r="A139" s="18">
        <v>81102</v>
      </c>
      <c r="B139" s="20" t="s">
        <v>2995</v>
      </c>
      <c r="C139" s="19">
        <v>1300000</v>
      </c>
      <c r="D139" s="16">
        <v>4</v>
      </c>
      <c r="E139" s="18">
        <v>2.5499999999999998</v>
      </c>
      <c r="F139" s="17">
        <v>4.18</v>
      </c>
      <c r="G139" s="16">
        <v>2.7315</v>
      </c>
      <c r="H139" s="15">
        <v>2</v>
      </c>
    </row>
    <row r="140" spans="1:8" x14ac:dyDescent="0.3">
      <c r="A140" s="18">
        <v>83492</v>
      </c>
      <c r="B140" s="20" t="s">
        <v>3074</v>
      </c>
      <c r="C140" s="19">
        <v>900000</v>
      </c>
      <c r="D140" s="16">
        <v>3</v>
      </c>
      <c r="E140" s="18">
        <v>1.88</v>
      </c>
      <c r="F140" s="17">
        <v>3.12</v>
      </c>
      <c r="G140" s="16">
        <v>2.6488999999999998</v>
      </c>
      <c r="H140" s="15">
        <v>1</v>
      </c>
    </row>
    <row r="141" spans="1:8" x14ac:dyDescent="0.3">
      <c r="A141" s="18">
        <v>83493</v>
      </c>
      <c r="B141" s="20" t="s">
        <v>2979</v>
      </c>
      <c r="C141" s="19">
        <v>200000</v>
      </c>
      <c r="D141" s="16">
        <v>2</v>
      </c>
      <c r="E141" s="18">
        <v>6.87</v>
      </c>
      <c r="F141" s="17">
        <v>15.46</v>
      </c>
      <c r="G141" s="16">
        <v>11.164999999999999</v>
      </c>
      <c r="H141" s="15">
        <v>2</v>
      </c>
    </row>
    <row r="142" spans="1:8" x14ac:dyDescent="0.3">
      <c r="A142" s="18">
        <v>84033</v>
      </c>
      <c r="B142" s="20" t="s">
        <v>3002</v>
      </c>
      <c r="C142" s="19">
        <v>100000</v>
      </c>
      <c r="D142" s="16">
        <v>1</v>
      </c>
      <c r="E142" s="18">
        <v>4.45</v>
      </c>
      <c r="F142" s="17">
        <v>4.45</v>
      </c>
      <c r="G142" s="16">
        <v>4.45</v>
      </c>
      <c r="H142" s="15">
        <v>1</v>
      </c>
    </row>
    <row r="143" spans="1:8" x14ac:dyDescent="0.3">
      <c r="A143" s="18">
        <v>84033</v>
      </c>
      <c r="B143" s="20" t="s">
        <v>3002</v>
      </c>
      <c r="C143" s="19">
        <v>10300000</v>
      </c>
      <c r="D143" s="16">
        <v>11</v>
      </c>
      <c r="E143" s="18">
        <v>7.95</v>
      </c>
      <c r="F143" s="17">
        <v>8.6199999999999992</v>
      </c>
      <c r="G143" s="16">
        <v>8.4750999999999994</v>
      </c>
      <c r="H143" s="15">
        <v>2</v>
      </c>
    </row>
    <row r="144" spans="1:8" x14ac:dyDescent="0.3">
      <c r="A144" s="18">
        <v>84362</v>
      </c>
      <c r="B144" s="20" t="s">
        <v>2980</v>
      </c>
      <c r="C144" s="19">
        <v>4400000</v>
      </c>
      <c r="D144" s="16">
        <v>10</v>
      </c>
      <c r="E144" s="18">
        <v>13.88</v>
      </c>
      <c r="F144" s="17">
        <v>19.420000000000002</v>
      </c>
      <c r="G144" s="16">
        <v>16.769500000000001</v>
      </c>
      <c r="H144" s="15">
        <v>1</v>
      </c>
    </row>
    <row r="145" spans="1:8" x14ac:dyDescent="0.3">
      <c r="A145" s="18">
        <v>84621</v>
      </c>
      <c r="B145" s="20" t="s">
        <v>3067</v>
      </c>
      <c r="C145" s="19">
        <v>1000000</v>
      </c>
      <c r="D145" s="16">
        <v>1</v>
      </c>
      <c r="E145" s="18">
        <v>115</v>
      </c>
      <c r="F145" s="17">
        <v>115</v>
      </c>
      <c r="G145" s="16">
        <v>115</v>
      </c>
      <c r="H145" s="15">
        <v>1</v>
      </c>
    </row>
    <row r="146" spans="1:8" x14ac:dyDescent="0.3">
      <c r="A146" s="18">
        <v>84731</v>
      </c>
      <c r="B146" s="20" t="s">
        <v>2923</v>
      </c>
      <c r="C146" s="19">
        <v>40800000</v>
      </c>
      <c r="D146" s="16">
        <v>43</v>
      </c>
      <c r="E146" s="18">
        <v>7.52</v>
      </c>
      <c r="F146" s="17">
        <v>11.76</v>
      </c>
      <c r="G146" s="16">
        <v>9.5371000000000006</v>
      </c>
      <c r="H146" s="15">
        <v>3</v>
      </c>
    </row>
    <row r="147" spans="1:8" x14ac:dyDescent="0.3">
      <c r="A147" s="18">
        <v>84991</v>
      </c>
      <c r="B147" s="20" t="s">
        <v>2852</v>
      </c>
      <c r="C147" s="19">
        <v>331000000</v>
      </c>
      <c r="D147" s="16">
        <v>113</v>
      </c>
      <c r="E147" s="18">
        <v>12.55</v>
      </c>
      <c r="F147" s="17">
        <v>14.35</v>
      </c>
      <c r="G147" s="16">
        <v>13.374499999999999</v>
      </c>
      <c r="H147" s="15">
        <v>2</v>
      </c>
    </row>
    <row r="148" spans="1:8" x14ac:dyDescent="0.3">
      <c r="A148" s="18">
        <v>89334</v>
      </c>
      <c r="B148" s="20" t="s">
        <v>2915</v>
      </c>
      <c r="C148" s="19">
        <v>28600000</v>
      </c>
      <c r="D148" s="16">
        <v>8</v>
      </c>
      <c r="E148" s="18">
        <v>1</v>
      </c>
      <c r="F148" s="17">
        <v>1.59</v>
      </c>
      <c r="G148" s="16">
        <v>1.2054</v>
      </c>
      <c r="H148" s="15">
        <v>2</v>
      </c>
    </row>
    <row r="149" spans="1:8" x14ac:dyDescent="0.3">
      <c r="A149" s="18">
        <v>98024</v>
      </c>
      <c r="B149" s="20" t="s">
        <v>3063</v>
      </c>
      <c r="C149" s="19">
        <v>700000</v>
      </c>
      <c r="D149" s="16">
        <v>3</v>
      </c>
      <c r="E149" s="18">
        <v>74.709999999999994</v>
      </c>
      <c r="F149" s="17">
        <v>129.19999999999999</v>
      </c>
      <c r="G149" s="16">
        <v>85.57</v>
      </c>
      <c r="H149" s="15">
        <v>1</v>
      </c>
    </row>
    <row r="150" spans="1:8" x14ac:dyDescent="0.3">
      <c r="A150" s="18">
        <v>99582</v>
      </c>
      <c r="B150" s="20" t="s">
        <v>3020</v>
      </c>
      <c r="C150" s="19">
        <v>16100000</v>
      </c>
      <c r="D150" s="16">
        <v>18</v>
      </c>
      <c r="E150" s="18">
        <v>13.37</v>
      </c>
      <c r="F150" s="17">
        <v>16.95</v>
      </c>
      <c r="G150" s="16">
        <v>14.617599999999999</v>
      </c>
      <c r="H150" s="15">
        <v>2</v>
      </c>
    </row>
    <row r="151" spans="1:8" ht="16.8" customHeight="1" thickBot="1" x14ac:dyDescent="0.35">
      <c r="A151" s="12">
        <v>99583</v>
      </c>
      <c r="B151" s="14" t="s">
        <v>3048</v>
      </c>
      <c r="C151" s="13">
        <v>11000000</v>
      </c>
      <c r="D151" s="10">
        <v>5</v>
      </c>
      <c r="E151" s="12">
        <v>8.6</v>
      </c>
      <c r="F151" s="11">
        <v>15.665800000000001</v>
      </c>
      <c r="G151" s="10">
        <v>11.3812</v>
      </c>
      <c r="H151" s="9">
        <v>2</v>
      </c>
    </row>
    <row r="152" spans="1:8" ht="16.8" customHeight="1" thickBot="1" x14ac:dyDescent="0.35">
      <c r="A152" s="8" t="s">
        <v>2462</v>
      </c>
      <c r="B152" s="4"/>
      <c r="C152" s="7">
        <f>SUM(C5:C151)</f>
        <v>6176200000</v>
      </c>
      <c r="D152" s="6">
        <f>SUM(D5:D151)</f>
        <v>3534</v>
      </c>
      <c r="E152" s="5"/>
      <c r="F152" s="4"/>
      <c r="G152" s="3"/>
      <c r="H152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1:J128"/>
  <sheetViews>
    <sheetView workbookViewId="0">
      <pane ySplit="4" topLeftCell="A103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22.6640625" style="1" bestFit="1" customWidth="1"/>
    <col min="2" max="2" width="12.6640625" style="1" customWidth="1"/>
    <col min="3" max="3" width="19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s="38" customFormat="1" ht="60" customHeight="1" x14ac:dyDescent="0.3">
      <c r="A1" s="274" t="s">
        <v>2220</v>
      </c>
      <c r="B1" s="275"/>
      <c r="C1" s="275"/>
      <c r="D1" s="275"/>
      <c r="E1" s="275"/>
      <c r="F1" s="275"/>
      <c r="G1" s="275"/>
      <c r="H1" s="275"/>
      <c r="I1" s="39"/>
      <c r="J1" s="39"/>
    </row>
    <row r="2" spans="1:10" ht="16.8" customHeight="1" thickBot="1" x14ac:dyDescent="0.35">
      <c r="A2" s="263" t="s">
        <v>3091</v>
      </c>
      <c r="B2" s="37"/>
      <c r="C2" s="37"/>
      <c r="D2" s="37"/>
      <c r="E2" s="37"/>
      <c r="F2" s="37"/>
      <c r="G2" s="37"/>
      <c r="H2" s="36"/>
    </row>
    <row r="3" spans="1:10" ht="33" customHeight="1" x14ac:dyDescent="0.3">
      <c r="A3" s="35" t="s">
        <v>2222</v>
      </c>
      <c r="B3" s="34" t="s">
        <v>2222</v>
      </c>
      <c r="C3" s="34" t="s">
        <v>2223</v>
      </c>
      <c r="D3" s="269" t="s">
        <v>2224</v>
      </c>
      <c r="E3" s="271" t="s">
        <v>2225</v>
      </c>
      <c r="F3" s="272"/>
      <c r="G3" s="273"/>
      <c r="H3" s="33" t="s">
        <v>2226</v>
      </c>
    </row>
    <row r="4" spans="1:10" ht="34.5" customHeight="1" thickBot="1" x14ac:dyDescent="0.35">
      <c r="A4" s="32" t="s">
        <v>2227</v>
      </c>
      <c r="B4" s="31" t="s">
        <v>2228</v>
      </c>
      <c r="C4" s="31" t="s">
        <v>2229</v>
      </c>
      <c r="D4" s="270"/>
      <c r="E4" s="30" t="s">
        <v>2230</v>
      </c>
      <c r="F4" s="29" t="s">
        <v>2231</v>
      </c>
      <c r="G4" s="28" t="s">
        <v>2232</v>
      </c>
      <c r="H4" s="27" t="s">
        <v>2233</v>
      </c>
    </row>
    <row r="5" spans="1:10" ht="16.95" customHeight="1" x14ac:dyDescent="0.3">
      <c r="A5" s="24">
        <v>13163</v>
      </c>
      <c r="B5" s="26" t="s">
        <v>2925</v>
      </c>
      <c r="C5" s="25">
        <v>3100000</v>
      </c>
      <c r="D5" s="22">
        <v>3</v>
      </c>
      <c r="E5" s="24">
        <v>8.77</v>
      </c>
      <c r="F5" s="23">
        <v>9.24</v>
      </c>
      <c r="G5" s="22">
        <v>9.0997000000000003</v>
      </c>
      <c r="H5" s="21">
        <v>2</v>
      </c>
    </row>
    <row r="6" spans="1:10" x14ac:dyDescent="0.3">
      <c r="A6" s="18">
        <v>14721</v>
      </c>
      <c r="B6" s="20" t="s">
        <v>2930</v>
      </c>
      <c r="C6" s="19">
        <v>32500000</v>
      </c>
      <c r="D6" s="16">
        <v>24</v>
      </c>
      <c r="E6" s="18">
        <v>12.07</v>
      </c>
      <c r="F6" s="17">
        <v>18.920000000000002</v>
      </c>
      <c r="G6" s="16">
        <v>16.197900000000001</v>
      </c>
      <c r="H6" s="15">
        <v>3</v>
      </c>
    </row>
    <row r="7" spans="1:10" x14ac:dyDescent="0.3">
      <c r="A7" s="18">
        <v>15831</v>
      </c>
      <c r="B7" s="20" t="s">
        <v>3065</v>
      </c>
      <c r="C7" s="19">
        <v>700000</v>
      </c>
      <c r="D7" s="16">
        <v>1</v>
      </c>
      <c r="E7" s="18">
        <v>0.2</v>
      </c>
      <c r="F7" s="17">
        <v>0.2</v>
      </c>
      <c r="G7" s="16">
        <v>0.2</v>
      </c>
      <c r="H7" s="15">
        <v>1</v>
      </c>
    </row>
    <row r="8" spans="1:10" x14ac:dyDescent="0.3">
      <c r="A8" s="18">
        <v>15981</v>
      </c>
      <c r="B8" s="20" t="s">
        <v>3031</v>
      </c>
      <c r="C8" s="19">
        <v>11500000</v>
      </c>
      <c r="D8" s="16">
        <v>15</v>
      </c>
      <c r="E8" s="18">
        <v>9.15</v>
      </c>
      <c r="F8" s="17">
        <v>11.98</v>
      </c>
      <c r="G8" s="16">
        <v>10.070399999999999</v>
      </c>
      <c r="H8" s="15">
        <v>1</v>
      </c>
    </row>
    <row r="9" spans="1:10" x14ac:dyDescent="0.3">
      <c r="A9" s="18">
        <v>15981</v>
      </c>
      <c r="B9" s="20" t="s">
        <v>3031</v>
      </c>
      <c r="C9" s="19">
        <v>362500000</v>
      </c>
      <c r="D9" s="16">
        <v>54</v>
      </c>
      <c r="E9" s="18">
        <v>2.1124999999999998</v>
      </c>
      <c r="F9" s="17">
        <v>10.35</v>
      </c>
      <c r="G9" s="16">
        <v>7.3379000000000003</v>
      </c>
      <c r="H9" s="15">
        <v>2</v>
      </c>
    </row>
    <row r="10" spans="1:10" x14ac:dyDescent="0.3">
      <c r="A10" s="18">
        <v>16262</v>
      </c>
      <c r="B10" s="20" t="s">
        <v>3022</v>
      </c>
      <c r="C10" s="19">
        <v>201200000</v>
      </c>
      <c r="D10" s="16">
        <v>52</v>
      </c>
      <c r="E10" s="18">
        <v>2.1524999999999999</v>
      </c>
      <c r="F10" s="17">
        <v>21</v>
      </c>
      <c r="G10" s="16">
        <v>14.0297</v>
      </c>
      <c r="H10" s="15">
        <v>1</v>
      </c>
    </row>
    <row r="11" spans="1:10" x14ac:dyDescent="0.3">
      <c r="A11" s="18">
        <v>16262</v>
      </c>
      <c r="B11" s="20" t="s">
        <v>3022</v>
      </c>
      <c r="C11" s="19">
        <v>106400000</v>
      </c>
      <c r="D11" s="16">
        <v>67</v>
      </c>
      <c r="E11" s="18">
        <v>13.91</v>
      </c>
      <c r="F11" s="17">
        <v>21.2</v>
      </c>
      <c r="G11" s="16">
        <v>16.8065</v>
      </c>
      <c r="H11" s="15">
        <v>2</v>
      </c>
    </row>
    <row r="12" spans="1:10" x14ac:dyDescent="0.3">
      <c r="A12" s="18">
        <v>17333</v>
      </c>
      <c r="B12" s="20" t="s">
        <v>2982</v>
      </c>
      <c r="C12" s="19">
        <v>4700000</v>
      </c>
      <c r="D12" s="16">
        <v>15</v>
      </c>
      <c r="E12" s="18">
        <v>8.7899999999999991</v>
      </c>
      <c r="F12" s="17">
        <v>10.35</v>
      </c>
      <c r="G12" s="16">
        <v>9.6355000000000004</v>
      </c>
      <c r="H12" s="15">
        <v>2</v>
      </c>
    </row>
    <row r="13" spans="1:10" x14ac:dyDescent="0.3">
      <c r="A13" s="18">
        <v>17861</v>
      </c>
      <c r="B13" s="20" t="s">
        <v>2910</v>
      </c>
      <c r="C13" s="19">
        <v>5900000</v>
      </c>
      <c r="D13" s="16">
        <v>8</v>
      </c>
      <c r="E13" s="18">
        <v>11.74</v>
      </c>
      <c r="F13" s="17">
        <v>17.27</v>
      </c>
      <c r="G13" s="16">
        <v>15.663399999999999</v>
      </c>
      <c r="H13" s="15">
        <v>3</v>
      </c>
    </row>
    <row r="14" spans="1:10" x14ac:dyDescent="0.3">
      <c r="A14" s="18">
        <v>17881</v>
      </c>
      <c r="B14" s="20" t="s">
        <v>2972</v>
      </c>
      <c r="C14" s="19">
        <v>8200000</v>
      </c>
      <c r="D14" s="16">
        <v>11</v>
      </c>
      <c r="E14" s="18">
        <v>13.23</v>
      </c>
      <c r="F14" s="17">
        <v>14.28</v>
      </c>
      <c r="G14" s="16">
        <v>14.075900000000001</v>
      </c>
      <c r="H14" s="15">
        <v>3</v>
      </c>
    </row>
    <row r="15" spans="1:10" x14ac:dyDescent="0.3">
      <c r="A15" s="18">
        <v>17991</v>
      </c>
      <c r="B15" s="20" t="s">
        <v>3069</v>
      </c>
      <c r="C15" s="19">
        <v>1000000</v>
      </c>
      <c r="D15" s="16">
        <v>1</v>
      </c>
      <c r="E15" s="18">
        <v>1.53</v>
      </c>
      <c r="F15" s="17">
        <v>1.53</v>
      </c>
      <c r="G15" s="16">
        <v>1.53</v>
      </c>
      <c r="H15" s="15">
        <v>1</v>
      </c>
    </row>
    <row r="16" spans="1:10" x14ac:dyDescent="0.3">
      <c r="A16" s="18">
        <v>18155</v>
      </c>
      <c r="B16" s="20" t="s">
        <v>2900</v>
      </c>
      <c r="C16" s="19">
        <v>23600000</v>
      </c>
      <c r="D16" s="16">
        <v>17</v>
      </c>
      <c r="E16" s="18">
        <v>6.1</v>
      </c>
      <c r="F16" s="17">
        <v>7.68</v>
      </c>
      <c r="G16" s="16">
        <v>6.4561000000000002</v>
      </c>
      <c r="H16" s="15">
        <v>2</v>
      </c>
    </row>
    <row r="17" spans="1:8" x14ac:dyDescent="0.3">
      <c r="A17" s="18">
        <v>20067</v>
      </c>
      <c r="B17" s="20" t="s">
        <v>2990</v>
      </c>
      <c r="C17" s="19">
        <v>20200000</v>
      </c>
      <c r="D17" s="16">
        <v>18</v>
      </c>
      <c r="E17" s="18">
        <v>3.71</v>
      </c>
      <c r="F17" s="17">
        <v>4.26</v>
      </c>
      <c r="G17" s="16">
        <v>4.1554000000000002</v>
      </c>
      <c r="H17" s="15">
        <v>2</v>
      </c>
    </row>
    <row r="18" spans="1:8" x14ac:dyDescent="0.3">
      <c r="A18" s="18">
        <v>20315</v>
      </c>
      <c r="B18" s="20" t="s">
        <v>2958</v>
      </c>
      <c r="C18" s="19">
        <v>1000000</v>
      </c>
      <c r="D18" s="16">
        <v>1</v>
      </c>
      <c r="E18" s="18">
        <v>6.9</v>
      </c>
      <c r="F18" s="17">
        <v>6.9</v>
      </c>
      <c r="G18" s="16">
        <v>6.9</v>
      </c>
      <c r="H18" s="15">
        <v>2</v>
      </c>
    </row>
    <row r="19" spans="1:8" x14ac:dyDescent="0.3">
      <c r="A19" s="18">
        <v>20631</v>
      </c>
      <c r="B19" s="20" t="s">
        <v>2862</v>
      </c>
      <c r="C19" s="19">
        <v>9800000</v>
      </c>
      <c r="D19" s="16">
        <v>13</v>
      </c>
      <c r="E19" s="18">
        <v>11.74</v>
      </c>
      <c r="F19" s="17">
        <v>12.5</v>
      </c>
      <c r="G19" s="16">
        <v>11.956200000000001</v>
      </c>
      <c r="H19" s="15">
        <v>2</v>
      </c>
    </row>
    <row r="20" spans="1:8" x14ac:dyDescent="0.3">
      <c r="A20" s="18">
        <v>22391</v>
      </c>
      <c r="B20" s="20" t="s">
        <v>3076</v>
      </c>
      <c r="C20" s="19">
        <v>100000</v>
      </c>
      <c r="D20" s="16">
        <v>1</v>
      </c>
      <c r="E20" s="18">
        <v>0.21</v>
      </c>
      <c r="F20" s="17">
        <v>0.21</v>
      </c>
      <c r="G20" s="16">
        <v>0.21</v>
      </c>
      <c r="H20" s="15">
        <v>1</v>
      </c>
    </row>
    <row r="21" spans="1:8" x14ac:dyDescent="0.3">
      <c r="A21" s="18">
        <v>233201</v>
      </c>
      <c r="B21" s="20" t="s">
        <v>3045</v>
      </c>
      <c r="C21" s="19">
        <v>2300000</v>
      </c>
      <c r="D21" s="16">
        <v>1</v>
      </c>
      <c r="E21" s="18">
        <v>28.8</v>
      </c>
      <c r="F21" s="17">
        <v>28.8</v>
      </c>
      <c r="G21" s="16">
        <v>28.8</v>
      </c>
      <c r="H21" s="15">
        <v>1</v>
      </c>
    </row>
    <row r="22" spans="1:8" x14ac:dyDescent="0.3">
      <c r="A22" s="18">
        <v>23481</v>
      </c>
      <c r="B22" s="20" t="s">
        <v>3032</v>
      </c>
      <c r="C22" s="19">
        <v>61700000</v>
      </c>
      <c r="D22" s="16">
        <v>67</v>
      </c>
      <c r="E22" s="18">
        <v>12.87</v>
      </c>
      <c r="F22" s="17">
        <v>15.26</v>
      </c>
      <c r="G22" s="16">
        <v>14.313599999999999</v>
      </c>
      <c r="H22" s="15">
        <v>3</v>
      </c>
    </row>
    <row r="23" spans="1:8" x14ac:dyDescent="0.3">
      <c r="A23" s="18">
        <v>23834</v>
      </c>
      <c r="B23" s="20" t="s">
        <v>3033</v>
      </c>
      <c r="C23" s="19">
        <v>61500000</v>
      </c>
      <c r="D23" s="16">
        <v>98</v>
      </c>
      <c r="E23" s="18">
        <v>24.77</v>
      </c>
      <c r="F23" s="17">
        <v>31.85</v>
      </c>
      <c r="G23" s="16">
        <v>27.467400000000001</v>
      </c>
      <c r="H23" s="15">
        <v>1</v>
      </c>
    </row>
    <row r="24" spans="1:8" x14ac:dyDescent="0.3">
      <c r="A24" s="18">
        <v>23936</v>
      </c>
      <c r="B24" s="20" t="s">
        <v>3054</v>
      </c>
      <c r="C24" s="19">
        <v>11000000</v>
      </c>
      <c r="D24" s="16">
        <v>3</v>
      </c>
      <c r="E24" s="18">
        <v>0.01</v>
      </c>
      <c r="F24" s="17">
        <v>0.17</v>
      </c>
      <c r="G24" s="16">
        <v>3.9100000000000003E-2</v>
      </c>
      <c r="H24" s="15">
        <v>1</v>
      </c>
    </row>
    <row r="25" spans="1:8" x14ac:dyDescent="0.3">
      <c r="A25" s="18">
        <v>24064</v>
      </c>
      <c r="B25" s="20" t="s">
        <v>3055</v>
      </c>
      <c r="C25" s="19">
        <v>300000</v>
      </c>
      <c r="D25" s="16">
        <v>1</v>
      </c>
      <c r="E25" s="18">
        <v>0.05</v>
      </c>
      <c r="F25" s="17">
        <v>0.05</v>
      </c>
      <c r="G25" s="16">
        <v>0.05</v>
      </c>
      <c r="H25" s="15">
        <v>1</v>
      </c>
    </row>
    <row r="26" spans="1:8" x14ac:dyDescent="0.3">
      <c r="A26" s="18">
        <v>24392</v>
      </c>
      <c r="B26" s="20" t="s">
        <v>2918</v>
      </c>
      <c r="C26" s="19">
        <v>111400000</v>
      </c>
      <c r="D26" s="16">
        <v>115</v>
      </c>
      <c r="E26" s="18">
        <v>15.28</v>
      </c>
      <c r="F26" s="17">
        <v>20.22</v>
      </c>
      <c r="G26" s="16">
        <v>17.767800000000001</v>
      </c>
      <c r="H26" s="15">
        <v>3</v>
      </c>
    </row>
    <row r="27" spans="1:8" x14ac:dyDescent="0.3">
      <c r="A27" s="18">
        <v>24565</v>
      </c>
      <c r="B27" s="20" t="s">
        <v>3023</v>
      </c>
      <c r="C27" s="19">
        <v>110700000</v>
      </c>
      <c r="D27" s="16">
        <v>62</v>
      </c>
      <c r="E27" s="18">
        <v>5.79</v>
      </c>
      <c r="F27" s="17">
        <v>7.9233000000000002</v>
      </c>
      <c r="G27" s="16">
        <v>6.8301999999999996</v>
      </c>
      <c r="H27" s="15">
        <v>1</v>
      </c>
    </row>
    <row r="28" spans="1:8" x14ac:dyDescent="0.3">
      <c r="A28" s="18">
        <v>24565</v>
      </c>
      <c r="B28" s="20" t="s">
        <v>3023</v>
      </c>
      <c r="C28" s="19">
        <v>9500000</v>
      </c>
      <c r="D28" s="16">
        <v>10</v>
      </c>
      <c r="E28" s="18">
        <v>5.8</v>
      </c>
      <c r="F28" s="17">
        <v>6.43</v>
      </c>
      <c r="G28" s="16">
        <v>6.2436999999999996</v>
      </c>
      <c r="H28" s="15">
        <v>2</v>
      </c>
    </row>
    <row r="29" spans="1:8" x14ac:dyDescent="0.3">
      <c r="A29" s="18">
        <v>24566</v>
      </c>
      <c r="B29" s="20" t="s">
        <v>2919</v>
      </c>
      <c r="C29" s="19">
        <v>20000000</v>
      </c>
      <c r="D29" s="16">
        <v>1</v>
      </c>
      <c r="E29" s="18">
        <v>10.55</v>
      </c>
      <c r="F29" s="17">
        <v>10.55</v>
      </c>
      <c r="G29" s="16">
        <v>10.55</v>
      </c>
      <c r="H29" s="15">
        <v>1</v>
      </c>
    </row>
    <row r="30" spans="1:8" x14ac:dyDescent="0.3">
      <c r="A30" s="18">
        <v>24566</v>
      </c>
      <c r="B30" s="20" t="s">
        <v>2919</v>
      </c>
      <c r="C30" s="19">
        <v>795700000</v>
      </c>
      <c r="D30" s="16">
        <v>196</v>
      </c>
      <c r="E30" s="18">
        <v>11.12</v>
      </c>
      <c r="F30" s="17">
        <v>14.38</v>
      </c>
      <c r="G30" s="16">
        <v>13.1317</v>
      </c>
      <c r="H30" s="15">
        <v>3</v>
      </c>
    </row>
    <row r="31" spans="1:8" x14ac:dyDescent="0.3">
      <c r="A31" s="18">
        <v>24722</v>
      </c>
      <c r="B31" s="20" t="s">
        <v>2983</v>
      </c>
      <c r="C31" s="19">
        <v>44600000</v>
      </c>
      <c r="D31" s="16">
        <v>45</v>
      </c>
      <c r="E31" s="18">
        <v>12.52</v>
      </c>
      <c r="F31" s="17">
        <v>15.86</v>
      </c>
      <c r="G31" s="16">
        <v>14.0265</v>
      </c>
      <c r="H31" s="15">
        <v>2</v>
      </c>
    </row>
    <row r="32" spans="1:8" x14ac:dyDescent="0.3">
      <c r="A32" s="18">
        <v>25355</v>
      </c>
      <c r="B32" s="20" t="s">
        <v>3017</v>
      </c>
      <c r="C32" s="19">
        <v>900000</v>
      </c>
      <c r="D32" s="16">
        <v>2</v>
      </c>
      <c r="E32" s="18">
        <v>21.26</v>
      </c>
      <c r="F32" s="17">
        <v>21.75</v>
      </c>
      <c r="G32" s="16">
        <v>21.641100000000002</v>
      </c>
      <c r="H32" s="15">
        <v>3</v>
      </c>
    </row>
    <row r="33" spans="1:8" x14ac:dyDescent="0.3">
      <c r="A33" s="18">
        <v>25391</v>
      </c>
      <c r="B33" s="20" t="s">
        <v>2783</v>
      </c>
      <c r="C33" s="19">
        <v>5300000</v>
      </c>
      <c r="D33" s="16">
        <v>14</v>
      </c>
      <c r="E33" s="18">
        <v>13.93</v>
      </c>
      <c r="F33" s="17">
        <v>15.52</v>
      </c>
      <c r="G33" s="16">
        <v>14.983000000000001</v>
      </c>
      <c r="H33" s="15">
        <v>4</v>
      </c>
    </row>
    <row r="34" spans="1:8" x14ac:dyDescent="0.3">
      <c r="A34" s="18">
        <v>25425</v>
      </c>
      <c r="B34" s="20" t="s">
        <v>2879</v>
      </c>
      <c r="C34" s="19">
        <v>74500000</v>
      </c>
      <c r="D34" s="16">
        <v>24</v>
      </c>
      <c r="E34" s="18">
        <v>6.88</v>
      </c>
      <c r="F34" s="17">
        <v>7.35</v>
      </c>
      <c r="G34" s="16">
        <v>7.0204000000000004</v>
      </c>
      <c r="H34" s="15">
        <v>1</v>
      </c>
    </row>
    <row r="35" spans="1:8" x14ac:dyDescent="0.3">
      <c r="A35" s="18">
        <v>25425</v>
      </c>
      <c r="B35" s="20" t="s">
        <v>2879</v>
      </c>
      <c r="C35" s="19">
        <v>571000000</v>
      </c>
      <c r="D35" s="16">
        <v>80</v>
      </c>
      <c r="E35" s="18">
        <v>5.49</v>
      </c>
      <c r="F35" s="17">
        <v>6.92</v>
      </c>
      <c r="G35" s="16">
        <v>6.3784999999999998</v>
      </c>
      <c r="H35" s="15">
        <v>3</v>
      </c>
    </row>
    <row r="36" spans="1:8" x14ac:dyDescent="0.3">
      <c r="A36" s="18">
        <v>26095</v>
      </c>
      <c r="B36" s="20" t="s">
        <v>2992</v>
      </c>
      <c r="C36" s="19">
        <v>116900000</v>
      </c>
      <c r="D36" s="16">
        <v>31</v>
      </c>
      <c r="E36" s="18">
        <v>3.77</v>
      </c>
      <c r="F36" s="17">
        <v>4.7300000000000004</v>
      </c>
      <c r="G36" s="16">
        <v>4.1551999999999998</v>
      </c>
      <c r="H36" s="15">
        <v>2</v>
      </c>
    </row>
    <row r="37" spans="1:8" x14ac:dyDescent="0.3">
      <c r="A37" s="18">
        <v>26106</v>
      </c>
      <c r="B37" s="20" t="s">
        <v>2889</v>
      </c>
      <c r="C37" s="19">
        <v>120300000</v>
      </c>
      <c r="D37" s="16">
        <v>36</v>
      </c>
      <c r="E37" s="18">
        <v>0.73</v>
      </c>
      <c r="F37" s="17">
        <v>1.23</v>
      </c>
      <c r="G37" s="16">
        <v>0.89649999999999996</v>
      </c>
      <c r="H37" s="15">
        <v>2</v>
      </c>
    </row>
    <row r="38" spans="1:8" x14ac:dyDescent="0.3">
      <c r="A38" s="18">
        <v>26183</v>
      </c>
      <c r="B38" s="20" t="s">
        <v>2950</v>
      </c>
      <c r="C38" s="19">
        <v>36700000</v>
      </c>
      <c r="D38" s="16">
        <v>26</v>
      </c>
      <c r="E38" s="18">
        <v>6.01</v>
      </c>
      <c r="F38" s="17">
        <v>7.12</v>
      </c>
      <c r="G38" s="16">
        <v>6.7374999999999998</v>
      </c>
      <c r="H38" s="15">
        <v>2</v>
      </c>
    </row>
    <row r="39" spans="1:8" x14ac:dyDescent="0.3">
      <c r="A39" s="18">
        <v>26301</v>
      </c>
      <c r="B39" s="20" t="s">
        <v>2890</v>
      </c>
      <c r="C39" s="19">
        <v>12500000</v>
      </c>
      <c r="D39" s="16">
        <v>11</v>
      </c>
      <c r="E39" s="18">
        <v>6.86</v>
      </c>
      <c r="F39" s="17">
        <v>9.2674000000000003</v>
      </c>
      <c r="G39" s="16">
        <v>8.1762999999999995</v>
      </c>
      <c r="H39" s="15">
        <v>2</v>
      </c>
    </row>
    <row r="40" spans="1:8" x14ac:dyDescent="0.3">
      <c r="A40" s="18">
        <v>26302</v>
      </c>
      <c r="B40" s="20" t="s">
        <v>2795</v>
      </c>
      <c r="C40" s="19">
        <v>11200000</v>
      </c>
      <c r="D40" s="16">
        <v>15</v>
      </c>
      <c r="E40" s="18">
        <v>7.59</v>
      </c>
      <c r="F40" s="17">
        <v>12.69</v>
      </c>
      <c r="G40" s="16">
        <v>8.9169</v>
      </c>
      <c r="H40" s="15">
        <v>3</v>
      </c>
    </row>
    <row r="41" spans="1:8" x14ac:dyDescent="0.3">
      <c r="A41" s="18">
        <v>26372</v>
      </c>
      <c r="B41" s="20" t="s">
        <v>3024</v>
      </c>
      <c r="C41" s="19">
        <v>23300000</v>
      </c>
      <c r="D41" s="16">
        <v>11</v>
      </c>
      <c r="E41" s="18">
        <v>20.14</v>
      </c>
      <c r="F41" s="17">
        <v>23.14</v>
      </c>
      <c r="G41" s="16">
        <v>21.842500000000001</v>
      </c>
      <c r="H41" s="15">
        <v>2</v>
      </c>
    </row>
    <row r="42" spans="1:8" x14ac:dyDescent="0.3">
      <c r="A42" s="18">
        <v>26413</v>
      </c>
      <c r="B42" s="20" t="s">
        <v>3014</v>
      </c>
      <c r="C42" s="19">
        <v>9000000</v>
      </c>
      <c r="D42" s="16">
        <v>2</v>
      </c>
      <c r="E42" s="18">
        <v>1.49</v>
      </c>
      <c r="F42" s="17">
        <v>1.76</v>
      </c>
      <c r="G42" s="16">
        <v>1.7569999999999999</v>
      </c>
      <c r="H42" s="15">
        <v>2</v>
      </c>
    </row>
    <row r="43" spans="1:8" x14ac:dyDescent="0.3">
      <c r="A43" s="18">
        <v>27072</v>
      </c>
      <c r="B43" s="20" t="s">
        <v>2973</v>
      </c>
      <c r="C43" s="19">
        <v>53000000</v>
      </c>
      <c r="D43" s="16">
        <v>35</v>
      </c>
      <c r="E43" s="18">
        <v>7.14</v>
      </c>
      <c r="F43" s="17">
        <v>8.14</v>
      </c>
      <c r="G43" s="16">
        <v>7.6437999999999997</v>
      </c>
      <c r="H43" s="15">
        <v>2</v>
      </c>
    </row>
    <row r="44" spans="1:8" x14ac:dyDescent="0.3">
      <c r="A44" s="18">
        <v>27481</v>
      </c>
      <c r="B44" s="20" t="s">
        <v>2785</v>
      </c>
      <c r="C44" s="19">
        <v>5200000</v>
      </c>
      <c r="D44" s="16">
        <v>4</v>
      </c>
      <c r="E44" s="18">
        <v>9.4499999999999993</v>
      </c>
      <c r="F44" s="17">
        <v>9.99</v>
      </c>
      <c r="G44" s="16">
        <v>9.7441999999999993</v>
      </c>
      <c r="H44" s="15">
        <v>3</v>
      </c>
    </row>
    <row r="45" spans="1:8" x14ac:dyDescent="0.3">
      <c r="A45" s="18">
        <v>28885</v>
      </c>
      <c r="B45" s="20" t="s">
        <v>2901</v>
      </c>
      <c r="C45" s="19">
        <v>66200000</v>
      </c>
      <c r="D45" s="16">
        <v>22</v>
      </c>
      <c r="E45" s="18">
        <v>9.9499999999999993</v>
      </c>
      <c r="F45" s="17">
        <v>14.906700000000001</v>
      </c>
      <c r="G45" s="16">
        <v>13.7217</v>
      </c>
      <c r="H45" s="15">
        <v>1</v>
      </c>
    </row>
    <row r="46" spans="1:8" x14ac:dyDescent="0.3">
      <c r="A46" s="18">
        <v>28886</v>
      </c>
      <c r="B46" s="20" t="s">
        <v>2737</v>
      </c>
      <c r="C46" s="19">
        <v>172400000</v>
      </c>
      <c r="D46" s="16">
        <v>70</v>
      </c>
      <c r="E46" s="18">
        <v>4.71</v>
      </c>
      <c r="F46" s="17">
        <v>6.82</v>
      </c>
      <c r="G46" s="16">
        <v>5.7864000000000004</v>
      </c>
      <c r="H46" s="15">
        <v>3</v>
      </c>
    </row>
    <row r="47" spans="1:8" x14ac:dyDescent="0.3">
      <c r="A47" s="18">
        <v>30366</v>
      </c>
      <c r="B47" s="20" t="s">
        <v>2952</v>
      </c>
      <c r="C47" s="19">
        <v>35300000</v>
      </c>
      <c r="D47" s="16">
        <v>52</v>
      </c>
      <c r="E47" s="18">
        <v>13.84</v>
      </c>
      <c r="F47" s="17">
        <v>15.17</v>
      </c>
      <c r="G47" s="16">
        <v>14.501899999999999</v>
      </c>
      <c r="H47" s="15">
        <v>3</v>
      </c>
    </row>
    <row r="48" spans="1:8" x14ac:dyDescent="0.3">
      <c r="A48" s="18">
        <v>30453</v>
      </c>
      <c r="B48" s="20" t="s">
        <v>2931</v>
      </c>
      <c r="C48" s="19">
        <v>8900000</v>
      </c>
      <c r="D48" s="16">
        <v>8</v>
      </c>
      <c r="E48" s="18">
        <v>13.35</v>
      </c>
      <c r="F48" s="17">
        <v>16.27</v>
      </c>
      <c r="G48" s="16">
        <v>14.5044</v>
      </c>
      <c r="H48" s="15">
        <v>3</v>
      </c>
    </row>
    <row r="49" spans="1:8" x14ac:dyDescent="0.3">
      <c r="A49" s="18">
        <v>32093</v>
      </c>
      <c r="B49" s="20" t="s">
        <v>3051</v>
      </c>
      <c r="C49" s="19">
        <v>17600000</v>
      </c>
      <c r="D49" s="16">
        <v>4</v>
      </c>
      <c r="E49" s="18">
        <v>3.26</v>
      </c>
      <c r="F49" s="17">
        <v>4.76</v>
      </c>
      <c r="G49" s="16">
        <v>3.8702000000000001</v>
      </c>
      <c r="H49" s="15">
        <v>2</v>
      </c>
    </row>
    <row r="50" spans="1:8" x14ac:dyDescent="0.3">
      <c r="A50" s="18">
        <v>32243</v>
      </c>
      <c r="B50" s="20" t="s">
        <v>2911</v>
      </c>
      <c r="C50" s="19">
        <v>500000</v>
      </c>
      <c r="D50" s="16">
        <v>1</v>
      </c>
      <c r="E50" s="18">
        <v>20.239999999999998</v>
      </c>
      <c r="F50" s="17">
        <v>20.239999999999998</v>
      </c>
      <c r="G50" s="16">
        <v>20.239999999999998</v>
      </c>
      <c r="H50" s="15">
        <v>3</v>
      </c>
    </row>
    <row r="51" spans="1:8" x14ac:dyDescent="0.3">
      <c r="A51" s="18">
        <v>32606</v>
      </c>
      <c r="B51" s="20" t="s">
        <v>2987</v>
      </c>
      <c r="C51" s="19">
        <v>64000000</v>
      </c>
      <c r="D51" s="16">
        <v>82</v>
      </c>
      <c r="E51" s="18">
        <v>13.55</v>
      </c>
      <c r="F51" s="17">
        <v>16.46</v>
      </c>
      <c r="G51" s="16">
        <v>14.9983</v>
      </c>
      <c r="H51" s="15">
        <v>3</v>
      </c>
    </row>
    <row r="52" spans="1:8" x14ac:dyDescent="0.3">
      <c r="A52" s="18">
        <v>32722</v>
      </c>
      <c r="B52" s="20" t="s">
        <v>2997</v>
      </c>
      <c r="C52" s="19">
        <v>3800000</v>
      </c>
      <c r="D52" s="16">
        <v>2</v>
      </c>
      <c r="E52" s="18">
        <v>1.9</v>
      </c>
      <c r="F52" s="17">
        <v>2.21</v>
      </c>
      <c r="G52" s="16">
        <v>2.0468000000000002</v>
      </c>
      <c r="H52" s="15">
        <v>2</v>
      </c>
    </row>
    <row r="53" spans="1:8" x14ac:dyDescent="0.3">
      <c r="A53" s="18">
        <v>33243</v>
      </c>
      <c r="B53" s="20" t="s">
        <v>3025</v>
      </c>
      <c r="C53" s="19">
        <v>32900000</v>
      </c>
      <c r="D53" s="16">
        <v>30</v>
      </c>
      <c r="E53" s="18">
        <v>33.75</v>
      </c>
      <c r="F53" s="17">
        <v>44.28</v>
      </c>
      <c r="G53" s="16">
        <v>38.234000000000002</v>
      </c>
      <c r="H53" s="15">
        <v>3</v>
      </c>
    </row>
    <row r="54" spans="1:8" x14ac:dyDescent="0.3">
      <c r="A54" s="18">
        <v>33382</v>
      </c>
      <c r="B54" s="20" t="s">
        <v>2881</v>
      </c>
      <c r="C54" s="19">
        <v>81900000</v>
      </c>
      <c r="D54" s="16">
        <v>58</v>
      </c>
      <c r="E54" s="18">
        <v>27.91</v>
      </c>
      <c r="F54" s="17">
        <v>40.625</v>
      </c>
      <c r="G54" s="16">
        <v>33.229599999999998</v>
      </c>
      <c r="H54" s="15">
        <v>3</v>
      </c>
    </row>
    <row r="55" spans="1:8" x14ac:dyDescent="0.3">
      <c r="A55" s="18">
        <v>34131</v>
      </c>
      <c r="B55" s="20" t="s">
        <v>3004</v>
      </c>
      <c r="C55" s="19">
        <v>11800000</v>
      </c>
      <c r="D55" s="16">
        <v>3</v>
      </c>
      <c r="E55" s="18">
        <v>2.2000000000000002</v>
      </c>
      <c r="F55" s="17">
        <v>2.4723000000000002</v>
      </c>
      <c r="G55" s="16">
        <v>2.3740000000000001</v>
      </c>
      <c r="H55" s="15">
        <v>2</v>
      </c>
    </row>
    <row r="56" spans="1:8" x14ac:dyDescent="0.3">
      <c r="A56" s="18">
        <v>35263</v>
      </c>
      <c r="B56" s="20" t="s">
        <v>3060</v>
      </c>
      <c r="C56" s="19">
        <v>25200000</v>
      </c>
      <c r="D56" s="16">
        <v>16</v>
      </c>
      <c r="E56" s="18">
        <v>9.0500000000000007</v>
      </c>
      <c r="F56" s="17">
        <v>11.09</v>
      </c>
      <c r="G56" s="16">
        <v>10.479200000000001</v>
      </c>
      <c r="H56" s="15">
        <v>1</v>
      </c>
    </row>
    <row r="57" spans="1:8" x14ac:dyDescent="0.3">
      <c r="A57" s="18">
        <v>35363</v>
      </c>
      <c r="B57" s="20" t="s">
        <v>3092</v>
      </c>
      <c r="C57" s="19">
        <v>4200000</v>
      </c>
      <c r="D57" s="16">
        <v>2</v>
      </c>
      <c r="E57" s="18">
        <v>1.25</v>
      </c>
      <c r="F57" s="17">
        <v>1.45</v>
      </c>
      <c r="G57" s="16">
        <v>1.4024000000000001</v>
      </c>
      <c r="H57" s="15">
        <v>1</v>
      </c>
    </row>
    <row r="58" spans="1:8" x14ac:dyDescent="0.3">
      <c r="A58" s="18">
        <v>35942</v>
      </c>
      <c r="B58" s="20" t="s">
        <v>3026</v>
      </c>
      <c r="C58" s="19">
        <v>1000000</v>
      </c>
      <c r="D58" s="16">
        <v>1</v>
      </c>
      <c r="E58" s="18">
        <v>5.39</v>
      </c>
      <c r="F58" s="17">
        <v>5.39</v>
      </c>
      <c r="G58" s="16">
        <v>5.39</v>
      </c>
      <c r="H58" s="15">
        <v>2</v>
      </c>
    </row>
    <row r="59" spans="1:8" x14ac:dyDescent="0.3">
      <c r="A59" s="18">
        <v>35961</v>
      </c>
      <c r="B59" s="20" t="s">
        <v>2885</v>
      </c>
      <c r="C59" s="19">
        <v>109100000</v>
      </c>
      <c r="D59" s="16">
        <v>120</v>
      </c>
      <c r="E59" s="18">
        <v>15.88</v>
      </c>
      <c r="F59" s="17">
        <v>23.19</v>
      </c>
      <c r="G59" s="16">
        <v>18.094100000000001</v>
      </c>
      <c r="H59" s="15">
        <v>3</v>
      </c>
    </row>
    <row r="60" spans="1:8" x14ac:dyDescent="0.3">
      <c r="A60" s="18">
        <v>36322</v>
      </c>
      <c r="B60" s="20" t="s">
        <v>3078</v>
      </c>
      <c r="C60" s="19">
        <v>5900000</v>
      </c>
      <c r="D60" s="16">
        <v>4</v>
      </c>
      <c r="E60" s="18">
        <v>0.4</v>
      </c>
      <c r="F60" s="17">
        <v>1.44</v>
      </c>
      <c r="G60" s="16">
        <v>1.1740999999999999</v>
      </c>
      <c r="H60" s="15">
        <v>1</v>
      </c>
    </row>
    <row r="61" spans="1:8" x14ac:dyDescent="0.3">
      <c r="A61" s="18">
        <v>36892</v>
      </c>
      <c r="B61" s="20" t="s">
        <v>3005</v>
      </c>
      <c r="C61" s="19">
        <v>300000</v>
      </c>
      <c r="D61" s="16">
        <v>2</v>
      </c>
      <c r="E61" s="18">
        <v>1.58</v>
      </c>
      <c r="F61" s="17">
        <v>1.7</v>
      </c>
      <c r="G61" s="16">
        <v>1.62</v>
      </c>
      <c r="H61" s="15">
        <v>1</v>
      </c>
    </row>
    <row r="62" spans="1:8" x14ac:dyDescent="0.3">
      <c r="A62" s="18">
        <v>37072</v>
      </c>
      <c r="B62" s="20" t="s">
        <v>2966</v>
      </c>
      <c r="C62" s="19">
        <v>35300000</v>
      </c>
      <c r="D62" s="16">
        <v>60</v>
      </c>
      <c r="E62" s="18">
        <v>30.35</v>
      </c>
      <c r="F62" s="17">
        <v>54.72</v>
      </c>
      <c r="G62" s="16">
        <v>41.553699999999999</v>
      </c>
      <c r="H62" s="15">
        <v>3</v>
      </c>
    </row>
    <row r="63" spans="1:8" x14ac:dyDescent="0.3">
      <c r="A63" s="18">
        <v>37101</v>
      </c>
      <c r="B63" s="20" t="s">
        <v>2869</v>
      </c>
      <c r="C63" s="19">
        <v>55400000</v>
      </c>
      <c r="D63" s="16">
        <v>43</v>
      </c>
      <c r="E63" s="18">
        <v>7.71</v>
      </c>
      <c r="F63" s="17">
        <v>10.57</v>
      </c>
      <c r="G63" s="16">
        <v>9.4303000000000008</v>
      </c>
      <c r="H63" s="15">
        <v>2</v>
      </c>
    </row>
    <row r="64" spans="1:8" x14ac:dyDescent="0.3">
      <c r="A64" s="18">
        <v>41061</v>
      </c>
      <c r="B64" s="20" t="s">
        <v>3093</v>
      </c>
      <c r="C64" s="19">
        <v>500000</v>
      </c>
      <c r="D64" s="16">
        <v>1</v>
      </c>
      <c r="E64" s="18">
        <v>0.19</v>
      </c>
      <c r="F64" s="17">
        <v>0.19</v>
      </c>
      <c r="G64" s="16">
        <v>0.19</v>
      </c>
      <c r="H64" s="15">
        <v>1</v>
      </c>
    </row>
    <row r="65" spans="1:8" x14ac:dyDescent="0.3">
      <c r="A65" s="18">
        <v>41145</v>
      </c>
      <c r="B65" s="20" t="s">
        <v>3083</v>
      </c>
      <c r="C65" s="19">
        <v>5500000</v>
      </c>
      <c r="D65" s="16">
        <v>6</v>
      </c>
      <c r="E65" s="18">
        <v>8.39</v>
      </c>
      <c r="F65" s="17">
        <v>10.68</v>
      </c>
      <c r="G65" s="16">
        <v>9.7248999999999999</v>
      </c>
      <c r="H65" s="15">
        <v>1</v>
      </c>
    </row>
    <row r="66" spans="1:8" x14ac:dyDescent="0.3">
      <c r="A66" s="18">
        <v>41292</v>
      </c>
      <c r="B66" s="20" t="s">
        <v>3061</v>
      </c>
      <c r="C66" s="19">
        <v>35100000</v>
      </c>
      <c r="D66" s="16">
        <v>27</v>
      </c>
      <c r="E66" s="18">
        <v>1.1200000000000001</v>
      </c>
      <c r="F66" s="17">
        <v>2.0499999999999998</v>
      </c>
      <c r="G66" s="16">
        <v>1.5550999999999999</v>
      </c>
      <c r="H66" s="15">
        <v>1</v>
      </c>
    </row>
    <row r="67" spans="1:8" x14ac:dyDescent="0.3">
      <c r="A67" s="18">
        <v>41293</v>
      </c>
      <c r="B67" s="20" t="s">
        <v>2856</v>
      </c>
      <c r="C67" s="19">
        <v>162800000</v>
      </c>
      <c r="D67" s="16">
        <v>85</v>
      </c>
      <c r="E67" s="18">
        <v>10.75</v>
      </c>
      <c r="F67" s="17">
        <v>12.55</v>
      </c>
      <c r="G67" s="16">
        <v>12.239599999999999</v>
      </c>
      <c r="H67" s="15">
        <v>3</v>
      </c>
    </row>
    <row r="68" spans="1:8" x14ac:dyDescent="0.3">
      <c r="A68" s="18">
        <v>41412</v>
      </c>
      <c r="B68" s="20" t="s">
        <v>2928</v>
      </c>
      <c r="C68" s="19">
        <v>1000000</v>
      </c>
      <c r="D68" s="16">
        <v>1</v>
      </c>
      <c r="E68" s="18">
        <v>0.01</v>
      </c>
      <c r="F68" s="17">
        <v>0.01</v>
      </c>
      <c r="G68" s="16">
        <v>0.01</v>
      </c>
      <c r="H68" s="15">
        <v>1</v>
      </c>
    </row>
    <row r="69" spans="1:8" x14ac:dyDescent="0.3">
      <c r="A69" s="18">
        <v>41421</v>
      </c>
      <c r="B69" s="20" t="s">
        <v>3040</v>
      </c>
      <c r="C69" s="19">
        <v>49400000</v>
      </c>
      <c r="D69" s="16">
        <v>29</v>
      </c>
      <c r="E69" s="18">
        <v>17.003900000000002</v>
      </c>
      <c r="F69" s="17">
        <v>23.05</v>
      </c>
      <c r="G69" s="16">
        <v>20.345300000000002</v>
      </c>
      <c r="H69" s="15">
        <v>3</v>
      </c>
    </row>
    <row r="70" spans="1:8" x14ac:dyDescent="0.3">
      <c r="A70" s="18">
        <v>41422</v>
      </c>
      <c r="B70" s="20" t="s">
        <v>3035</v>
      </c>
      <c r="C70" s="19">
        <v>37900000</v>
      </c>
      <c r="D70" s="16">
        <v>26</v>
      </c>
      <c r="E70" s="18">
        <v>14.7867</v>
      </c>
      <c r="F70" s="17">
        <v>23.53</v>
      </c>
      <c r="G70" s="16">
        <v>19.728200000000001</v>
      </c>
      <c r="H70" s="15">
        <v>3</v>
      </c>
    </row>
    <row r="71" spans="1:8" x14ac:dyDescent="0.3">
      <c r="A71" s="18">
        <v>41551</v>
      </c>
      <c r="B71" s="20" t="s">
        <v>2870</v>
      </c>
      <c r="C71" s="19">
        <v>72100000</v>
      </c>
      <c r="D71" s="16">
        <v>45</v>
      </c>
      <c r="E71" s="18">
        <v>19.82</v>
      </c>
      <c r="F71" s="17">
        <v>27.77</v>
      </c>
      <c r="G71" s="16">
        <v>24.065200000000001</v>
      </c>
      <c r="H71" s="15">
        <v>2</v>
      </c>
    </row>
    <row r="72" spans="1:8" x14ac:dyDescent="0.3">
      <c r="A72" s="18">
        <v>41643</v>
      </c>
      <c r="B72" s="20" t="s">
        <v>3012</v>
      </c>
      <c r="C72" s="19">
        <v>20300000</v>
      </c>
      <c r="D72" s="16">
        <v>41</v>
      </c>
      <c r="E72" s="18">
        <v>18.21</v>
      </c>
      <c r="F72" s="17">
        <v>24.03</v>
      </c>
      <c r="G72" s="16">
        <v>20.809200000000001</v>
      </c>
      <c r="H72" s="15">
        <v>2</v>
      </c>
    </row>
    <row r="73" spans="1:8" x14ac:dyDescent="0.3">
      <c r="A73" s="18">
        <v>41671</v>
      </c>
      <c r="B73" s="20" t="s">
        <v>3047</v>
      </c>
      <c r="C73" s="19">
        <v>39700000</v>
      </c>
      <c r="D73" s="16">
        <v>23</v>
      </c>
      <c r="E73" s="18">
        <v>4.45</v>
      </c>
      <c r="F73" s="17">
        <v>7.43</v>
      </c>
      <c r="G73" s="16">
        <v>6.0632999999999999</v>
      </c>
      <c r="H73" s="15">
        <v>1</v>
      </c>
    </row>
    <row r="74" spans="1:8" x14ac:dyDescent="0.3">
      <c r="A74" s="18">
        <v>41751</v>
      </c>
      <c r="B74" s="20" t="s">
        <v>3094</v>
      </c>
      <c r="C74" s="19">
        <v>3800000</v>
      </c>
      <c r="D74" s="16">
        <v>2</v>
      </c>
      <c r="E74" s="18">
        <v>10.15</v>
      </c>
      <c r="F74" s="17">
        <v>11.9</v>
      </c>
      <c r="G74" s="16">
        <v>10.3803</v>
      </c>
      <c r="H74" s="15">
        <v>1</v>
      </c>
    </row>
    <row r="75" spans="1:8" x14ac:dyDescent="0.3">
      <c r="A75" s="18">
        <v>41901</v>
      </c>
      <c r="B75" s="20" t="s">
        <v>2967</v>
      </c>
      <c r="C75" s="19">
        <v>20700000</v>
      </c>
      <c r="D75" s="16">
        <v>22</v>
      </c>
      <c r="E75" s="18">
        <v>10.85</v>
      </c>
      <c r="F75" s="17">
        <v>13.25</v>
      </c>
      <c r="G75" s="16">
        <v>11.9329</v>
      </c>
      <c r="H75" s="15">
        <v>2</v>
      </c>
    </row>
    <row r="76" spans="1:8" x14ac:dyDescent="0.3">
      <c r="A76" s="18">
        <v>43068</v>
      </c>
      <c r="B76" s="20" t="s">
        <v>2778</v>
      </c>
      <c r="C76" s="19">
        <v>15000000</v>
      </c>
      <c r="D76" s="16">
        <v>20</v>
      </c>
      <c r="E76" s="18">
        <v>7.31</v>
      </c>
      <c r="F76" s="17">
        <v>9.34</v>
      </c>
      <c r="G76" s="16">
        <v>8.2386999999999997</v>
      </c>
      <c r="H76" s="15">
        <v>3</v>
      </c>
    </row>
    <row r="77" spans="1:8" x14ac:dyDescent="0.3">
      <c r="A77" s="18">
        <v>43069</v>
      </c>
      <c r="B77" s="20" t="s">
        <v>2746</v>
      </c>
      <c r="C77" s="19">
        <v>31500000</v>
      </c>
      <c r="D77" s="16">
        <v>28</v>
      </c>
      <c r="E77" s="18">
        <v>7.82</v>
      </c>
      <c r="F77" s="17">
        <v>9.19</v>
      </c>
      <c r="G77" s="16">
        <v>8.2280999999999995</v>
      </c>
      <c r="H77" s="15">
        <v>3</v>
      </c>
    </row>
    <row r="78" spans="1:8" x14ac:dyDescent="0.3">
      <c r="A78" s="18">
        <v>44162</v>
      </c>
      <c r="B78" s="20" t="s">
        <v>2857</v>
      </c>
      <c r="C78" s="19">
        <v>2100000</v>
      </c>
      <c r="D78" s="16">
        <v>5</v>
      </c>
      <c r="E78" s="18">
        <v>4.62</v>
      </c>
      <c r="F78" s="17">
        <v>5.01</v>
      </c>
      <c r="G78" s="16">
        <v>4.8852000000000002</v>
      </c>
      <c r="H78" s="15">
        <v>3</v>
      </c>
    </row>
    <row r="79" spans="1:8" x14ac:dyDescent="0.3">
      <c r="A79" s="18">
        <v>44162</v>
      </c>
      <c r="B79" s="20" t="s">
        <v>2857</v>
      </c>
      <c r="C79" s="19">
        <v>1400000</v>
      </c>
      <c r="D79" s="16">
        <v>1</v>
      </c>
      <c r="E79" s="18">
        <v>4.63</v>
      </c>
      <c r="F79" s="17">
        <v>4.63</v>
      </c>
      <c r="G79" s="16">
        <v>4.63</v>
      </c>
      <c r="H79" s="15">
        <v>4</v>
      </c>
    </row>
    <row r="80" spans="1:8" x14ac:dyDescent="0.3">
      <c r="A80" s="18">
        <v>45413</v>
      </c>
      <c r="B80" s="20" t="s">
        <v>3084</v>
      </c>
      <c r="C80" s="19">
        <v>58200000</v>
      </c>
      <c r="D80" s="16">
        <v>25</v>
      </c>
      <c r="E80" s="18">
        <v>0.21</v>
      </c>
      <c r="F80" s="17">
        <v>2.3199999999999998</v>
      </c>
      <c r="G80" s="16">
        <v>0.85389999999999999</v>
      </c>
      <c r="H80" s="15">
        <v>1</v>
      </c>
    </row>
    <row r="81" spans="1:8" x14ac:dyDescent="0.3">
      <c r="A81" s="18">
        <v>45511</v>
      </c>
      <c r="B81" s="20" t="s">
        <v>2999</v>
      </c>
      <c r="C81" s="19">
        <v>188200000</v>
      </c>
      <c r="D81" s="16">
        <v>94</v>
      </c>
      <c r="E81" s="18">
        <v>7.65</v>
      </c>
      <c r="F81" s="17">
        <v>9.9600000000000009</v>
      </c>
      <c r="G81" s="16">
        <v>8.8885000000000005</v>
      </c>
      <c r="H81" s="15">
        <v>2</v>
      </c>
    </row>
    <row r="82" spans="1:8" x14ac:dyDescent="0.3">
      <c r="A82" s="18">
        <v>45551</v>
      </c>
      <c r="B82" s="20" t="s">
        <v>2974</v>
      </c>
      <c r="C82" s="19">
        <v>11900000</v>
      </c>
      <c r="D82" s="16">
        <v>12</v>
      </c>
      <c r="E82" s="18">
        <v>0.69</v>
      </c>
      <c r="F82" s="17">
        <v>1.57</v>
      </c>
      <c r="G82" s="16">
        <v>1.2104999999999999</v>
      </c>
      <c r="H82" s="15">
        <v>1</v>
      </c>
    </row>
    <row r="83" spans="1:8" x14ac:dyDescent="0.3">
      <c r="A83" s="18">
        <v>45601</v>
      </c>
      <c r="B83" s="20" t="s">
        <v>3006</v>
      </c>
      <c r="C83" s="19">
        <v>2500000</v>
      </c>
      <c r="D83" s="16">
        <v>3</v>
      </c>
      <c r="E83" s="18">
        <v>13.26</v>
      </c>
      <c r="F83" s="17">
        <v>14.4</v>
      </c>
      <c r="G83" s="16">
        <v>13.8612</v>
      </c>
      <c r="H83" s="15">
        <v>1</v>
      </c>
    </row>
    <row r="84" spans="1:8" x14ac:dyDescent="0.3">
      <c r="A84" s="18">
        <v>45661</v>
      </c>
      <c r="B84" s="20" t="s">
        <v>2674</v>
      </c>
      <c r="C84" s="19">
        <v>287000000</v>
      </c>
      <c r="D84" s="16">
        <v>142</v>
      </c>
      <c r="E84" s="18">
        <v>15.85</v>
      </c>
      <c r="F84" s="17">
        <v>20.09</v>
      </c>
      <c r="G84" s="16">
        <v>18.0227</v>
      </c>
      <c r="H84" s="15">
        <v>3</v>
      </c>
    </row>
    <row r="85" spans="1:8" x14ac:dyDescent="0.3">
      <c r="A85" s="18">
        <v>47145</v>
      </c>
      <c r="B85" s="20" t="s">
        <v>2961</v>
      </c>
      <c r="C85" s="19">
        <v>6800000</v>
      </c>
      <c r="D85" s="16">
        <v>7</v>
      </c>
      <c r="E85" s="18">
        <v>8.4473000000000003</v>
      </c>
      <c r="F85" s="17">
        <v>11.86</v>
      </c>
      <c r="G85" s="16">
        <v>10.077400000000001</v>
      </c>
      <c r="H85" s="15">
        <v>1</v>
      </c>
    </row>
    <row r="86" spans="1:8" x14ac:dyDescent="0.3">
      <c r="A86" s="18">
        <v>47162</v>
      </c>
      <c r="B86" s="20" t="s">
        <v>2893</v>
      </c>
      <c r="C86" s="19">
        <v>15000000</v>
      </c>
      <c r="D86" s="16">
        <v>7</v>
      </c>
      <c r="E86" s="18">
        <v>6.18</v>
      </c>
      <c r="F86" s="17">
        <v>7.18</v>
      </c>
      <c r="G86" s="16">
        <v>6.5884999999999998</v>
      </c>
      <c r="H86" s="15">
        <v>3</v>
      </c>
    </row>
    <row r="87" spans="1:8" x14ac:dyDescent="0.3">
      <c r="A87" s="18">
        <v>47201</v>
      </c>
      <c r="B87" s="20" t="s">
        <v>3085</v>
      </c>
      <c r="C87" s="19">
        <v>4800000</v>
      </c>
      <c r="D87" s="16">
        <v>7</v>
      </c>
      <c r="E87" s="18">
        <v>1.1599999999999999</v>
      </c>
      <c r="F87" s="17">
        <v>3.56</v>
      </c>
      <c r="G87" s="16">
        <v>2.5632999999999999</v>
      </c>
      <c r="H87" s="15">
        <v>1</v>
      </c>
    </row>
    <row r="88" spans="1:8" x14ac:dyDescent="0.3">
      <c r="A88" s="18">
        <v>47352</v>
      </c>
      <c r="B88" s="20" t="s">
        <v>3057</v>
      </c>
      <c r="C88" s="19">
        <v>5000000</v>
      </c>
      <c r="D88" s="16">
        <v>8</v>
      </c>
      <c r="E88" s="18">
        <v>13.26</v>
      </c>
      <c r="F88" s="17">
        <v>17.399999999999999</v>
      </c>
      <c r="G88" s="16">
        <v>15.172599999999999</v>
      </c>
      <c r="H88" s="15">
        <v>1</v>
      </c>
    </row>
    <row r="89" spans="1:8" x14ac:dyDescent="0.3">
      <c r="A89" s="18">
        <v>47363</v>
      </c>
      <c r="B89" s="20" t="s">
        <v>2850</v>
      </c>
      <c r="C89" s="19">
        <v>330400000</v>
      </c>
      <c r="D89" s="16">
        <v>115</v>
      </c>
      <c r="E89" s="18">
        <v>13.38</v>
      </c>
      <c r="F89" s="17">
        <v>18.28</v>
      </c>
      <c r="G89" s="16">
        <v>16.796800000000001</v>
      </c>
      <c r="H89" s="15">
        <v>3</v>
      </c>
    </row>
    <row r="90" spans="1:8" x14ac:dyDescent="0.3">
      <c r="A90" s="18">
        <v>47631</v>
      </c>
      <c r="B90" s="20" t="s">
        <v>2875</v>
      </c>
      <c r="C90" s="19">
        <v>8400000</v>
      </c>
      <c r="D90" s="16">
        <v>8</v>
      </c>
      <c r="E90" s="18">
        <v>5.19</v>
      </c>
      <c r="F90" s="17">
        <v>8.7100000000000009</v>
      </c>
      <c r="G90" s="16">
        <v>7.1501999999999999</v>
      </c>
      <c r="H90" s="15">
        <v>1</v>
      </c>
    </row>
    <row r="91" spans="1:8" x14ac:dyDescent="0.3">
      <c r="A91" s="18">
        <v>47641</v>
      </c>
      <c r="B91" s="20" t="s">
        <v>2954</v>
      </c>
      <c r="C91" s="19">
        <v>8400000</v>
      </c>
      <c r="D91" s="16">
        <v>10</v>
      </c>
      <c r="E91" s="18">
        <v>10.25</v>
      </c>
      <c r="F91" s="17">
        <v>15.08</v>
      </c>
      <c r="G91" s="16">
        <v>12.3773</v>
      </c>
      <c r="H91" s="15">
        <v>1</v>
      </c>
    </row>
    <row r="92" spans="1:8" x14ac:dyDescent="0.3">
      <c r="A92" s="18">
        <v>49065</v>
      </c>
      <c r="B92" s="20" t="s">
        <v>2894</v>
      </c>
      <c r="C92" s="19">
        <v>27700000</v>
      </c>
      <c r="D92" s="16">
        <v>33</v>
      </c>
      <c r="E92" s="18">
        <v>15.43</v>
      </c>
      <c r="F92" s="17">
        <v>19.88</v>
      </c>
      <c r="G92" s="16">
        <v>17.6587</v>
      </c>
      <c r="H92" s="15">
        <v>2</v>
      </c>
    </row>
    <row r="93" spans="1:8" x14ac:dyDescent="0.3">
      <c r="A93" s="18">
        <v>49122</v>
      </c>
      <c r="B93" s="20" t="s">
        <v>3072</v>
      </c>
      <c r="C93" s="19">
        <v>11400000</v>
      </c>
      <c r="D93" s="16">
        <v>4</v>
      </c>
      <c r="E93" s="18">
        <v>0.01</v>
      </c>
      <c r="F93" s="17">
        <v>1.61</v>
      </c>
      <c r="G93" s="16">
        <v>1.4654</v>
      </c>
      <c r="H93" s="15">
        <v>1</v>
      </c>
    </row>
    <row r="94" spans="1:8" x14ac:dyDescent="0.3">
      <c r="A94" s="18">
        <v>49431</v>
      </c>
      <c r="B94" s="20" t="s">
        <v>3086</v>
      </c>
      <c r="C94" s="19">
        <v>1000000</v>
      </c>
      <c r="D94" s="16">
        <v>1</v>
      </c>
      <c r="E94" s="18">
        <v>54.71</v>
      </c>
      <c r="F94" s="17">
        <v>54.71</v>
      </c>
      <c r="G94" s="16">
        <v>54.71</v>
      </c>
      <c r="H94" s="15">
        <v>2</v>
      </c>
    </row>
    <row r="95" spans="1:8" x14ac:dyDescent="0.3">
      <c r="A95" s="18">
        <v>49771</v>
      </c>
      <c r="B95" s="20" t="s">
        <v>3087</v>
      </c>
      <c r="C95" s="19">
        <v>100000</v>
      </c>
      <c r="D95" s="16">
        <v>1</v>
      </c>
      <c r="E95" s="18">
        <v>25</v>
      </c>
      <c r="F95" s="17">
        <v>25</v>
      </c>
      <c r="G95" s="16">
        <v>25</v>
      </c>
      <c r="H95" s="15">
        <v>1</v>
      </c>
    </row>
    <row r="96" spans="1:8" x14ac:dyDescent="0.3">
      <c r="A96" s="18">
        <v>50112</v>
      </c>
      <c r="B96" s="20" t="s">
        <v>2895</v>
      </c>
      <c r="C96" s="19">
        <v>2200000</v>
      </c>
      <c r="D96" s="16">
        <v>3</v>
      </c>
      <c r="E96" s="18">
        <v>6.4</v>
      </c>
      <c r="F96" s="17">
        <v>7.14</v>
      </c>
      <c r="G96" s="16">
        <v>7.1013999999999999</v>
      </c>
      <c r="H96" s="15">
        <v>3</v>
      </c>
    </row>
    <row r="97" spans="1:8" x14ac:dyDescent="0.3">
      <c r="A97" s="18">
        <v>52852</v>
      </c>
      <c r="B97" s="20" t="s">
        <v>2936</v>
      </c>
      <c r="C97" s="19">
        <v>12200000</v>
      </c>
      <c r="D97" s="16">
        <v>6</v>
      </c>
      <c r="E97" s="18">
        <v>4.09</v>
      </c>
      <c r="F97" s="17">
        <v>4.1900000000000004</v>
      </c>
      <c r="G97" s="16">
        <v>4.1601999999999997</v>
      </c>
      <c r="H97" s="15">
        <v>3</v>
      </c>
    </row>
    <row r="98" spans="1:8" x14ac:dyDescent="0.3">
      <c r="A98" s="18">
        <v>52911</v>
      </c>
      <c r="B98" s="20" t="s">
        <v>2975</v>
      </c>
      <c r="C98" s="19">
        <v>20000000</v>
      </c>
      <c r="D98" s="16">
        <v>23</v>
      </c>
      <c r="E98" s="18">
        <v>31.66</v>
      </c>
      <c r="F98" s="17">
        <v>39.99</v>
      </c>
      <c r="G98" s="16">
        <v>34.197600000000001</v>
      </c>
      <c r="H98" s="15">
        <v>3</v>
      </c>
    </row>
    <row r="99" spans="1:8" x14ac:dyDescent="0.3">
      <c r="A99" s="18">
        <v>53924</v>
      </c>
      <c r="B99" s="20" t="s">
        <v>3018</v>
      </c>
      <c r="C99" s="19">
        <v>11500000</v>
      </c>
      <c r="D99" s="16">
        <v>22</v>
      </c>
      <c r="E99" s="18">
        <v>6.21</v>
      </c>
      <c r="F99" s="17">
        <v>7.79</v>
      </c>
      <c r="G99" s="16">
        <v>6.8823999999999996</v>
      </c>
      <c r="H99" s="15">
        <v>2</v>
      </c>
    </row>
    <row r="100" spans="1:8" x14ac:dyDescent="0.3">
      <c r="A100" s="18">
        <v>54255</v>
      </c>
      <c r="B100" s="20" t="s">
        <v>2993</v>
      </c>
      <c r="C100" s="19">
        <v>33300000</v>
      </c>
      <c r="D100" s="16">
        <v>31</v>
      </c>
      <c r="E100" s="18">
        <v>4.22</v>
      </c>
      <c r="F100" s="17">
        <v>6.88</v>
      </c>
      <c r="G100" s="16">
        <v>5.5773999999999999</v>
      </c>
      <c r="H100" s="15">
        <v>1</v>
      </c>
    </row>
    <row r="101" spans="1:8" x14ac:dyDescent="0.3">
      <c r="A101" s="18">
        <v>61753</v>
      </c>
      <c r="B101" s="20" t="s">
        <v>2946</v>
      </c>
      <c r="C101" s="19">
        <v>6600000</v>
      </c>
      <c r="D101" s="16">
        <v>5</v>
      </c>
      <c r="E101" s="18">
        <v>5.75</v>
      </c>
      <c r="F101" s="17">
        <v>7.92</v>
      </c>
      <c r="G101" s="16">
        <v>6.3582999999999998</v>
      </c>
      <c r="H101" s="15">
        <v>2</v>
      </c>
    </row>
    <row r="102" spans="1:8" x14ac:dyDescent="0.3">
      <c r="A102" s="18">
        <v>61952</v>
      </c>
      <c r="B102" s="20" t="s">
        <v>2963</v>
      </c>
      <c r="C102" s="19">
        <v>4500000</v>
      </c>
      <c r="D102" s="16">
        <v>1</v>
      </c>
      <c r="E102" s="18">
        <v>4.88</v>
      </c>
      <c r="F102" s="17">
        <v>4.88</v>
      </c>
      <c r="G102" s="16">
        <v>4.88</v>
      </c>
      <c r="H102" s="15">
        <v>1</v>
      </c>
    </row>
    <row r="103" spans="1:8" x14ac:dyDescent="0.3">
      <c r="A103" s="18">
        <v>62234</v>
      </c>
      <c r="B103" s="20" t="s">
        <v>2947</v>
      </c>
      <c r="C103" s="19">
        <v>75900000</v>
      </c>
      <c r="D103" s="16">
        <v>37</v>
      </c>
      <c r="E103" s="18">
        <v>6.1</v>
      </c>
      <c r="F103" s="17">
        <v>16.87</v>
      </c>
      <c r="G103" s="16">
        <v>13.2319</v>
      </c>
      <c r="H103" s="15">
        <v>2</v>
      </c>
    </row>
    <row r="104" spans="1:8" x14ac:dyDescent="0.3">
      <c r="A104" s="18">
        <v>62572</v>
      </c>
      <c r="B104" s="20" t="s">
        <v>3089</v>
      </c>
      <c r="C104" s="19">
        <v>200000</v>
      </c>
      <c r="D104" s="16">
        <v>1</v>
      </c>
      <c r="E104" s="18">
        <v>49.79</v>
      </c>
      <c r="F104" s="17">
        <v>49.79</v>
      </c>
      <c r="G104" s="16">
        <v>49.79</v>
      </c>
      <c r="H104" s="15">
        <v>1</v>
      </c>
    </row>
    <row r="105" spans="1:8" x14ac:dyDescent="0.3">
      <c r="A105" s="18">
        <v>62742</v>
      </c>
      <c r="B105" s="20" t="s">
        <v>3090</v>
      </c>
      <c r="C105" s="19">
        <v>3000000</v>
      </c>
      <c r="D105" s="16">
        <v>7</v>
      </c>
      <c r="E105" s="18">
        <v>41.04</v>
      </c>
      <c r="F105" s="17">
        <v>65.989999999999995</v>
      </c>
      <c r="G105" s="16">
        <v>54.448999999999998</v>
      </c>
      <c r="H105" s="15">
        <v>2</v>
      </c>
    </row>
    <row r="106" spans="1:8" x14ac:dyDescent="0.3">
      <c r="A106" s="18">
        <v>64143</v>
      </c>
      <c r="B106" s="20" t="s">
        <v>2729</v>
      </c>
      <c r="C106" s="19">
        <v>161800000</v>
      </c>
      <c r="D106" s="16">
        <v>105</v>
      </c>
      <c r="E106" s="18">
        <v>7.11</v>
      </c>
      <c r="F106" s="17">
        <v>15.78</v>
      </c>
      <c r="G106" s="16">
        <v>8.1298999999999992</v>
      </c>
      <c r="H106" s="15">
        <v>3</v>
      </c>
    </row>
    <row r="107" spans="1:8" x14ac:dyDescent="0.3">
      <c r="A107" s="18">
        <v>64261</v>
      </c>
      <c r="B107" s="20" t="s">
        <v>3066</v>
      </c>
      <c r="C107" s="19">
        <v>6100000</v>
      </c>
      <c r="D107" s="16">
        <v>3</v>
      </c>
      <c r="E107" s="18">
        <v>2.44</v>
      </c>
      <c r="F107" s="17">
        <v>3.12</v>
      </c>
      <c r="G107" s="16">
        <v>2.8445999999999998</v>
      </c>
      <c r="H107" s="15">
        <v>1</v>
      </c>
    </row>
    <row r="108" spans="1:8" x14ac:dyDescent="0.3">
      <c r="A108" s="18">
        <v>64322</v>
      </c>
      <c r="B108" s="20" t="s">
        <v>2977</v>
      </c>
      <c r="C108" s="19">
        <v>149600000</v>
      </c>
      <c r="D108" s="16">
        <v>52</v>
      </c>
      <c r="E108" s="18">
        <v>16.32</v>
      </c>
      <c r="F108" s="17">
        <v>22.01</v>
      </c>
      <c r="G108" s="16">
        <v>17.607800000000001</v>
      </c>
      <c r="H108" s="15">
        <v>2</v>
      </c>
    </row>
    <row r="109" spans="1:8" x14ac:dyDescent="0.3">
      <c r="A109" s="18">
        <v>64492</v>
      </c>
      <c r="B109" s="20" t="s">
        <v>2984</v>
      </c>
      <c r="C109" s="19">
        <v>4900000</v>
      </c>
      <c r="D109" s="16">
        <v>5</v>
      </c>
      <c r="E109" s="18">
        <v>1.48</v>
      </c>
      <c r="F109" s="17">
        <v>2.85</v>
      </c>
      <c r="G109" s="16">
        <v>1.9157</v>
      </c>
      <c r="H109" s="15">
        <v>2</v>
      </c>
    </row>
    <row r="110" spans="1:8" x14ac:dyDescent="0.3">
      <c r="A110" s="18">
        <v>64511</v>
      </c>
      <c r="B110" s="20" t="s">
        <v>2872</v>
      </c>
      <c r="C110" s="19">
        <v>99800000</v>
      </c>
      <c r="D110" s="16">
        <v>70</v>
      </c>
      <c r="E110" s="18">
        <v>5.62</v>
      </c>
      <c r="F110" s="17">
        <v>8.34</v>
      </c>
      <c r="G110" s="16">
        <v>7.0448000000000004</v>
      </c>
      <c r="H110" s="15">
        <v>2</v>
      </c>
    </row>
    <row r="111" spans="1:8" x14ac:dyDescent="0.3">
      <c r="A111" s="18">
        <v>64691</v>
      </c>
      <c r="B111" s="20" t="s">
        <v>2994</v>
      </c>
      <c r="C111" s="19">
        <v>4300000</v>
      </c>
      <c r="D111" s="16">
        <v>11</v>
      </c>
      <c r="E111" s="18">
        <v>17.190000000000001</v>
      </c>
      <c r="F111" s="17">
        <v>24.75</v>
      </c>
      <c r="G111" s="16">
        <v>22.2133</v>
      </c>
      <c r="H111" s="15">
        <v>1</v>
      </c>
    </row>
    <row r="112" spans="1:8" x14ac:dyDescent="0.3">
      <c r="A112" s="18">
        <v>65911</v>
      </c>
      <c r="B112" s="20" t="s">
        <v>3038</v>
      </c>
      <c r="C112" s="19">
        <v>9800000</v>
      </c>
      <c r="D112" s="16">
        <v>7</v>
      </c>
      <c r="E112" s="18">
        <v>15.26</v>
      </c>
      <c r="F112" s="17">
        <v>16.61</v>
      </c>
      <c r="G112" s="16">
        <v>15.790699999999999</v>
      </c>
      <c r="H112" s="15">
        <v>2</v>
      </c>
    </row>
    <row r="113" spans="1:8" x14ac:dyDescent="0.3">
      <c r="A113" s="18">
        <v>80114</v>
      </c>
      <c r="B113" s="20" t="s">
        <v>2876</v>
      </c>
      <c r="C113" s="19">
        <v>28800000</v>
      </c>
      <c r="D113" s="16">
        <v>28</v>
      </c>
      <c r="E113" s="18">
        <v>13.2</v>
      </c>
      <c r="F113" s="17">
        <v>18.559999999999999</v>
      </c>
      <c r="G113" s="16">
        <v>14.732200000000001</v>
      </c>
      <c r="H113" s="15">
        <v>2</v>
      </c>
    </row>
    <row r="114" spans="1:8" x14ac:dyDescent="0.3">
      <c r="A114" s="18">
        <v>80272</v>
      </c>
      <c r="B114" s="20" t="s">
        <v>2956</v>
      </c>
      <c r="C114" s="19">
        <v>51700000</v>
      </c>
      <c r="D114" s="16">
        <v>14</v>
      </c>
      <c r="E114" s="18">
        <v>8.86</v>
      </c>
      <c r="F114" s="17">
        <v>13.85</v>
      </c>
      <c r="G114" s="16">
        <v>9.8208000000000002</v>
      </c>
      <c r="H114" s="15">
        <v>2</v>
      </c>
    </row>
    <row r="115" spans="1:8" x14ac:dyDescent="0.3">
      <c r="A115" s="18">
        <v>80764</v>
      </c>
      <c r="B115" s="20" t="s">
        <v>2970</v>
      </c>
      <c r="C115" s="19">
        <v>8500000</v>
      </c>
      <c r="D115" s="16">
        <v>10</v>
      </c>
      <c r="E115" s="18">
        <v>6.85</v>
      </c>
      <c r="F115" s="17">
        <v>10.029999999999999</v>
      </c>
      <c r="G115" s="16">
        <v>8.4574999999999996</v>
      </c>
      <c r="H115" s="15">
        <v>1</v>
      </c>
    </row>
    <row r="116" spans="1:8" x14ac:dyDescent="0.3">
      <c r="A116" s="18">
        <v>81102</v>
      </c>
      <c r="B116" s="20" t="s">
        <v>2995</v>
      </c>
      <c r="C116" s="19">
        <v>6400000</v>
      </c>
      <c r="D116" s="16">
        <v>9</v>
      </c>
      <c r="E116" s="18">
        <v>2.6</v>
      </c>
      <c r="F116" s="17">
        <v>3.22</v>
      </c>
      <c r="G116" s="16">
        <v>2.8540999999999999</v>
      </c>
      <c r="H116" s="15">
        <v>2</v>
      </c>
    </row>
    <row r="117" spans="1:8" x14ac:dyDescent="0.3">
      <c r="A117" s="18">
        <v>83492</v>
      </c>
      <c r="B117" s="20" t="s">
        <v>3074</v>
      </c>
      <c r="C117" s="19">
        <v>5500000</v>
      </c>
      <c r="D117" s="16">
        <v>7</v>
      </c>
      <c r="E117" s="18">
        <v>1.35</v>
      </c>
      <c r="F117" s="17">
        <v>2.9</v>
      </c>
      <c r="G117" s="16">
        <v>2.0655000000000001</v>
      </c>
      <c r="H117" s="15">
        <v>1</v>
      </c>
    </row>
    <row r="118" spans="1:8" x14ac:dyDescent="0.3">
      <c r="A118" s="18">
        <v>83493</v>
      </c>
      <c r="B118" s="20" t="s">
        <v>2979</v>
      </c>
      <c r="C118" s="19">
        <v>900000</v>
      </c>
      <c r="D118" s="16">
        <v>4</v>
      </c>
      <c r="E118" s="18">
        <v>6.9349999999999996</v>
      </c>
      <c r="F118" s="17">
        <v>15.7</v>
      </c>
      <c r="G118" s="16">
        <v>9.8289000000000009</v>
      </c>
      <c r="H118" s="15">
        <v>2</v>
      </c>
    </row>
    <row r="119" spans="1:8" x14ac:dyDescent="0.3">
      <c r="A119" s="18">
        <v>84033</v>
      </c>
      <c r="B119" s="20" t="s">
        <v>3002</v>
      </c>
      <c r="C119" s="19">
        <v>800000</v>
      </c>
      <c r="D119" s="16">
        <v>3</v>
      </c>
      <c r="E119" s="18">
        <v>5.18</v>
      </c>
      <c r="F119" s="17">
        <v>5.28</v>
      </c>
      <c r="G119" s="16">
        <v>5.2388000000000003</v>
      </c>
      <c r="H119" s="15">
        <v>1</v>
      </c>
    </row>
    <row r="120" spans="1:8" x14ac:dyDescent="0.3">
      <c r="A120" s="18">
        <v>84362</v>
      </c>
      <c r="B120" s="20" t="s">
        <v>2980</v>
      </c>
      <c r="C120" s="19">
        <v>10600000</v>
      </c>
      <c r="D120" s="16">
        <v>16</v>
      </c>
      <c r="E120" s="18">
        <v>10.99</v>
      </c>
      <c r="F120" s="17">
        <v>19.46</v>
      </c>
      <c r="G120" s="16">
        <v>14.657500000000001</v>
      </c>
      <c r="H120" s="15">
        <v>1</v>
      </c>
    </row>
    <row r="121" spans="1:8" x14ac:dyDescent="0.3">
      <c r="A121" s="18">
        <v>84731</v>
      </c>
      <c r="B121" s="20" t="s">
        <v>2923</v>
      </c>
      <c r="C121" s="19">
        <v>23500000</v>
      </c>
      <c r="D121" s="16">
        <v>22</v>
      </c>
      <c r="E121" s="18">
        <v>7.38</v>
      </c>
      <c r="F121" s="17">
        <v>10.29</v>
      </c>
      <c r="G121" s="16">
        <v>8.9679000000000002</v>
      </c>
      <c r="H121" s="15">
        <v>3</v>
      </c>
    </row>
    <row r="122" spans="1:8" x14ac:dyDescent="0.3">
      <c r="A122" s="18">
        <v>84761</v>
      </c>
      <c r="B122" s="20" t="s">
        <v>3008</v>
      </c>
      <c r="C122" s="19">
        <v>1100000</v>
      </c>
      <c r="D122" s="16">
        <v>2</v>
      </c>
      <c r="E122" s="18">
        <v>4.55</v>
      </c>
      <c r="F122" s="17">
        <v>4.63</v>
      </c>
      <c r="G122" s="16">
        <v>4.6154999999999999</v>
      </c>
      <c r="H122" s="15">
        <v>2</v>
      </c>
    </row>
    <row r="123" spans="1:8" x14ac:dyDescent="0.3">
      <c r="A123" s="18">
        <v>89161</v>
      </c>
      <c r="B123" s="17"/>
      <c r="C123" s="19">
        <v>800000</v>
      </c>
      <c r="D123" s="16">
        <v>1</v>
      </c>
      <c r="E123" s="18">
        <v>11.68</v>
      </c>
      <c r="F123" s="17">
        <v>11.68</v>
      </c>
      <c r="G123" s="16">
        <v>11.68</v>
      </c>
      <c r="H123" s="15">
        <v>1</v>
      </c>
    </row>
    <row r="124" spans="1:8" x14ac:dyDescent="0.3">
      <c r="A124" s="18">
        <v>89334</v>
      </c>
      <c r="B124" s="20" t="s">
        <v>2915</v>
      </c>
      <c r="C124" s="19">
        <v>1000000</v>
      </c>
      <c r="D124" s="16">
        <v>1</v>
      </c>
      <c r="E124" s="18">
        <v>2.08</v>
      </c>
      <c r="F124" s="17">
        <v>2.08</v>
      </c>
      <c r="G124" s="16">
        <v>2.08</v>
      </c>
      <c r="H124" s="15">
        <v>2</v>
      </c>
    </row>
    <row r="125" spans="1:8" x14ac:dyDescent="0.3">
      <c r="A125" s="18">
        <v>98024</v>
      </c>
      <c r="B125" s="20" t="s">
        <v>3063</v>
      </c>
      <c r="C125" s="19">
        <v>1200000</v>
      </c>
      <c r="D125" s="16">
        <v>2</v>
      </c>
      <c r="E125" s="18">
        <v>70.22</v>
      </c>
      <c r="F125" s="17">
        <v>71.11</v>
      </c>
      <c r="G125" s="16">
        <v>70.813299999999998</v>
      </c>
      <c r="H125" s="15">
        <v>2</v>
      </c>
    </row>
    <row r="126" spans="1:8" x14ac:dyDescent="0.3">
      <c r="A126" s="18">
        <v>99582</v>
      </c>
      <c r="B126" s="20" t="s">
        <v>3020</v>
      </c>
      <c r="C126" s="19">
        <v>8500000</v>
      </c>
      <c r="D126" s="16">
        <v>23</v>
      </c>
      <c r="E126" s="18">
        <v>14.46</v>
      </c>
      <c r="F126" s="17">
        <v>18.25</v>
      </c>
      <c r="G126" s="16">
        <v>16.502099999999999</v>
      </c>
      <c r="H126" s="15">
        <v>2</v>
      </c>
    </row>
    <row r="127" spans="1:8" ht="16.8" customHeight="1" thickBot="1" x14ac:dyDescent="0.35">
      <c r="A127" s="12">
        <v>99583</v>
      </c>
      <c r="B127" s="14" t="s">
        <v>3048</v>
      </c>
      <c r="C127" s="13">
        <v>16700000</v>
      </c>
      <c r="D127" s="10">
        <v>7</v>
      </c>
      <c r="E127" s="12">
        <v>11.03</v>
      </c>
      <c r="F127" s="11">
        <v>15.25</v>
      </c>
      <c r="G127" s="10">
        <v>11.5219</v>
      </c>
      <c r="H127" s="9">
        <v>2</v>
      </c>
    </row>
    <row r="128" spans="1:8" ht="16.8" customHeight="1" thickBot="1" x14ac:dyDescent="0.35">
      <c r="A128" s="8" t="s">
        <v>2462</v>
      </c>
      <c r="B128" s="4"/>
      <c r="C128" s="7">
        <f>SUM(C5:C127)</f>
        <v>6029900000</v>
      </c>
      <c r="D128" s="6">
        <f>SUM(D5:D127)</f>
        <v>3148</v>
      </c>
      <c r="E128" s="5"/>
      <c r="F128" s="4"/>
      <c r="G128" s="3"/>
      <c r="H128" s="2"/>
    </row>
  </sheetData>
  <mergeCells count="3">
    <mergeCell ref="D3:D4"/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[CBmas001]&amp;C資產交換選擇權端交易行情月報表
Trading information of Asset Swap (Option)&amp;R&amp;"Times New Roman,標準"&amp;8 &amp;P / &amp;N &amp;"新細明體,標準"&amp;8頁 &amp;"Times New Roman,標準"&amp;8 第Page &amp;P of &amp;N</oddHead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9"/>
  <dimension ref="A1:J141"/>
  <sheetViews>
    <sheetView workbookViewId="0">
      <pane ySplit="4" topLeftCell="A11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3096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13163</v>
      </c>
      <c r="B5" s="26" t="s">
        <v>2925</v>
      </c>
      <c r="C5" s="25">
        <v>6000000</v>
      </c>
      <c r="D5" s="22">
        <v>6</v>
      </c>
      <c r="E5" s="24">
        <v>7</v>
      </c>
      <c r="F5" s="23">
        <v>9.32</v>
      </c>
      <c r="G5" s="22">
        <v>7.9589999999999996</v>
      </c>
      <c r="H5" s="21">
        <v>2</v>
      </c>
    </row>
    <row r="6" spans="1:10" x14ac:dyDescent="0.3">
      <c r="A6" s="18">
        <v>14721</v>
      </c>
      <c r="B6" s="20" t="s">
        <v>2930</v>
      </c>
      <c r="C6" s="19">
        <v>2600000</v>
      </c>
      <c r="D6" s="16">
        <v>12</v>
      </c>
      <c r="E6" s="18">
        <v>13.19</v>
      </c>
      <c r="F6" s="17">
        <v>15.96</v>
      </c>
      <c r="G6" s="16">
        <v>14.783099999999999</v>
      </c>
      <c r="H6" s="15">
        <v>3</v>
      </c>
    </row>
    <row r="7" spans="1:10" x14ac:dyDescent="0.3">
      <c r="A7" s="18">
        <v>15696</v>
      </c>
      <c r="B7" s="20" t="s">
        <v>2989</v>
      </c>
      <c r="C7" s="19">
        <v>5000000</v>
      </c>
      <c r="D7" s="16">
        <v>1</v>
      </c>
      <c r="E7" s="18">
        <v>7.48</v>
      </c>
      <c r="F7" s="17">
        <v>7.48</v>
      </c>
      <c r="G7" s="16">
        <v>7.48</v>
      </c>
      <c r="H7" s="15">
        <v>2</v>
      </c>
    </row>
    <row r="8" spans="1:10" x14ac:dyDescent="0.3">
      <c r="A8" s="18">
        <v>15831</v>
      </c>
      <c r="B8" s="20" t="s">
        <v>3065</v>
      </c>
      <c r="C8" s="19">
        <v>400000</v>
      </c>
      <c r="D8" s="16">
        <v>1</v>
      </c>
      <c r="E8" s="18">
        <v>0.22</v>
      </c>
      <c r="F8" s="17">
        <v>0.22</v>
      </c>
      <c r="G8" s="16">
        <v>0.22</v>
      </c>
      <c r="H8" s="15">
        <v>1</v>
      </c>
    </row>
    <row r="9" spans="1:10" x14ac:dyDescent="0.3">
      <c r="A9" s="18">
        <v>15892</v>
      </c>
      <c r="B9" s="20" t="s">
        <v>3103</v>
      </c>
      <c r="C9" s="19">
        <v>1500000</v>
      </c>
      <c r="D9" s="16">
        <v>1</v>
      </c>
      <c r="E9" s="18">
        <v>2.13</v>
      </c>
      <c r="F9" s="17">
        <v>2.13</v>
      </c>
      <c r="G9" s="16">
        <v>2.13</v>
      </c>
      <c r="H9" s="15">
        <v>1</v>
      </c>
    </row>
    <row r="10" spans="1:10" x14ac:dyDescent="0.3">
      <c r="A10" s="18">
        <v>15981</v>
      </c>
      <c r="B10" s="20" t="s">
        <v>3031</v>
      </c>
      <c r="C10" s="19">
        <v>6900000</v>
      </c>
      <c r="D10" s="16">
        <v>5</v>
      </c>
      <c r="E10" s="18">
        <v>7.85</v>
      </c>
      <c r="F10" s="17">
        <v>15.25</v>
      </c>
      <c r="G10" s="16">
        <v>11.8719</v>
      </c>
      <c r="H10" s="15">
        <v>1</v>
      </c>
    </row>
    <row r="11" spans="1:10" x14ac:dyDescent="0.3">
      <c r="A11" s="18">
        <v>15981</v>
      </c>
      <c r="B11" s="20" t="s">
        <v>3031</v>
      </c>
      <c r="C11" s="19">
        <v>93100000</v>
      </c>
      <c r="D11" s="16">
        <v>70</v>
      </c>
      <c r="E11" s="18">
        <v>9.0500000000000007</v>
      </c>
      <c r="F11" s="17">
        <v>15.35</v>
      </c>
      <c r="G11" s="16">
        <v>10.895099999999999</v>
      </c>
      <c r="H11" s="15">
        <v>2</v>
      </c>
    </row>
    <row r="12" spans="1:10" x14ac:dyDescent="0.3">
      <c r="A12" s="18">
        <v>16262</v>
      </c>
      <c r="B12" s="20" t="s">
        <v>3022</v>
      </c>
      <c r="C12" s="19">
        <v>51500000</v>
      </c>
      <c r="D12" s="16">
        <v>33</v>
      </c>
      <c r="E12" s="18">
        <v>6.23</v>
      </c>
      <c r="F12" s="17">
        <v>19.59</v>
      </c>
      <c r="G12" s="16">
        <v>11.2623</v>
      </c>
      <c r="H12" s="15">
        <v>1</v>
      </c>
    </row>
    <row r="13" spans="1:10" x14ac:dyDescent="0.3">
      <c r="A13" s="18">
        <v>16262</v>
      </c>
      <c r="B13" s="20" t="s">
        <v>3022</v>
      </c>
      <c r="C13" s="19">
        <v>100700000</v>
      </c>
      <c r="D13" s="16">
        <v>77</v>
      </c>
      <c r="E13" s="18">
        <v>2.15</v>
      </c>
      <c r="F13" s="17">
        <v>24.33</v>
      </c>
      <c r="G13" s="16">
        <v>14.212199999999999</v>
      </c>
      <c r="H13" s="15">
        <v>2</v>
      </c>
    </row>
    <row r="14" spans="1:10" x14ac:dyDescent="0.3">
      <c r="A14" s="18">
        <v>17333</v>
      </c>
      <c r="B14" s="20" t="s">
        <v>2982</v>
      </c>
      <c r="C14" s="19">
        <v>2300000</v>
      </c>
      <c r="D14" s="16">
        <v>11</v>
      </c>
      <c r="E14" s="18">
        <v>9.5</v>
      </c>
      <c r="F14" s="17">
        <v>11.56</v>
      </c>
      <c r="G14" s="16">
        <v>10.068300000000001</v>
      </c>
      <c r="H14" s="15">
        <v>2</v>
      </c>
    </row>
    <row r="15" spans="1:10" x14ac:dyDescent="0.3">
      <c r="A15" s="18">
        <v>17861</v>
      </c>
      <c r="B15" s="20" t="s">
        <v>2910</v>
      </c>
      <c r="C15" s="19">
        <v>14100000</v>
      </c>
      <c r="D15" s="16">
        <v>13</v>
      </c>
      <c r="E15" s="18">
        <v>11.42</v>
      </c>
      <c r="F15" s="17">
        <v>15.08</v>
      </c>
      <c r="G15" s="16">
        <v>13.2684</v>
      </c>
      <c r="H15" s="15">
        <v>3</v>
      </c>
    </row>
    <row r="16" spans="1:10" x14ac:dyDescent="0.3">
      <c r="A16" s="18">
        <v>17881</v>
      </c>
      <c r="B16" s="20" t="s">
        <v>2972</v>
      </c>
      <c r="C16" s="19">
        <v>9800000</v>
      </c>
      <c r="D16" s="16">
        <v>13</v>
      </c>
      <c r="E16" s="18">
        <v>13.59</v>
      </c>
      <c r="F16" s="17">
        <v>14.7692</v>
      </c>
      <c r="G16" s="16">
        <v>14.2981</v>
      </c>
      <c r="H16" s="15">
        <v>3</v>
      </c>
    </row>
    <row r="17" spans="1:8" x14ac:dyDescent="0.3">
      <c r="A17" s="18">
        <v>17991</v>
      </c>
      <c r="B17" s="20" t="s">
        <v>3069</v>
      </c>
      <c r="C17" s="19">
        <v>500000</v>
      </c>
      <c r="D17" s="16">
        <v>2</v>
      </c>
      <c r="E17" s="18">
        <v>1.26</v>
      </c>
      <c r="F17" s="17">
        <v>1.65</v>
      </c>
      <c r="G17" s="16">
        <v>1.4159999999999999</v>
      </c>
      <c r="H17" s="15">
        <v>1</v>
      </c>
    </row>
    <row r="18" spans="1:8" x14ac:dyDescent="0.3">
      <c r="A18" s="18">
        <v>18155</v>
      </c>
      <c r="B18" s="20" t="s">
        <v>2900</v>
      </c>
      <c r="C18" s="19">
        <v>7300000</v>
      </c>
      <c r="D18" s="16">
        <v>9</v>
      </c>
      <c r="E18" s="18">
        <v>5.14</v>
      </c>
      <c r="F18" s="17">
        <v>7.47</v>
      </c>
      <c r="G18" s="16">
        <v>6.5307000000000004</v>
      </c>
      <c r="H18" s="15">
        <v>2</v>
      </c>
    </row>
    <row r="19" spans="1:8" x14ac:dyDescent="0.3">
      <c r="A19" s="18">
        <v>20067</v>
      </c>
      <c r="B19" s="20" t="s">
        <v>2990</v>
      </c>
      <c r="C19" s="19">
        <v>16400000</v>
      </c>
      <c r="D19" s="16">
        <v>21</v>
      </c>
      <c r="E19" s="18">
        <v>3.8</v>
      </c>
      <c r="F19" s="17">
        <v>4.8499999999999996</v>
      </c>
      <c r="G19" s="16">
        <v>4.2919999999999998</v>
      </c>
      <c r="H19" s="15">
        <v>2</v>
      </c>
    </row>
    <row r="20" spans="1:8" x14ac:dyDescent="0.3">
      <c r="A20" s="18">
        <v>20315</v>
      </c>
      <c r="B20" s="20" t="s">
        <v>2958</v>
      </c>
      <c r="C20" s="19">
        <v>2200000</v>
      </c>
      <c r="D20" s="16">
        <v>7</v>
      </c>
      <c r="E20" s="18">
        <v>7.57</v>
      </c>
      <c r="F20" s="17">
        <v>8.84</v>
      </c>
      <c r="G20" s="16">
        <v>7.8368000000000002</v>
      </c>
      <c r="H20" s="15">
        <v>2</v>
      </c>
    </row>
    <row r="21" spans="1:8" x14ac:dyDescent="0.3">
      <c r="A21" s="18">
        <v>20631</v>
      </c>
      <c r="B21" s="20" t="s">
        <v>2862</v>
      </c>
      <c r="C21" s="19">
        <v>237500000</v>
      </c>
      <c r="D21" s="16">
        <v>56</v>
      </c>
      <c r="E21" s="18">
        <v>10.467000000000001</v>
      </c>
      <c r="F21" s="17">
        <v>12.89</v>
      </c>
      <c r="G21" s="16">
        <v>10.856</v>
      </c>
      <c r="H21" s="15">
        <v>2</v>
      </c>
    </row>
    <row r="22" spans="1:8" x14ac:dyDescent="0.3">
      <c r="A22" s="18">
        <v>22392</v>
      </c>
      <c r="B22" s="20" t="s">
        <v>2991</v>
      </c>
      <c r="C22" s="19">
        <v>3700000</v>
      </c>
      <c r="D22" s="16">
        <v>2</v>
      </c>
      <c r="E22" s="18">
        <v>3.2</v>
      </c>
      <c r="F22" s="17">
        <v>3.24</v>
      </c>
      <c r="G22" s="16">
        <v>3.2324000000000002</v>
      </c>
      <c r="H22" s="15">
        <v>2</v>
      </c>
    </row>
    <row r="23" spans="1:8" x14ac:dyDescent="0.3">
      <c r="A23" s="18">
        <v>233201</v>
      </c>
      <c r="B23" s="20" t="s">
        <v>3045</v>
      </c>
      <c r="C23" s="19">
        <v>2100000</v>
      </c>
      <c r="D23" s="16">
        <v>4</v>
      </c>
      <c r="E23" s="18">
        <v>20.13</v>
      </c>
      <c r="F23" s="17">
        <v>21.21</v>
      </c>
      <c r="G23" s="16">
        <v>21.071000000000002</v>
      </c>
      <c r="H23" s="15">
        <v>1</v>
      </c>
    </row>
    <row r="24" spans="1:8" x14ac:dyDescent="0.3">
      <c r="A24" s="18">
        <v>23481</v>
      </c>
      <c r="B24" s="20" t="s">
        <v>3032</v>
      </c>
      <c r="C24" s="19">
        <v>86600000</v>
      </c>
      <c r="D24" s="16">
        <v>67</v>
      </c>
      <c r="E24" s="18">
        <v>12.2</v>
      </c>
      <c r="F24" s="17">
        <v>15.24</v>
      </c>
      <c r="G24" s="16">
        <v>13.6646</v>
      </c>
      <c r="H24" s="15">
        <v>3</v>
      </c>
    </row>
    <row r="25" spans="1:8" x14ac:dyDescent="0.3">
      <c r="A25" s="18">
        <v>23834</v>
      </c>
      <c r="B25" s="20" t="s">
        <v>3033</v>
      </c>
      <c r="C25" s="19">
        <v>99500000</v>
      </c>
      <c r="D25" s="16">
        <v>120</v>
      </c>
      <c r="E25" s="18">
        <v>17.95</v>
      </c>
      <c r="F25" s="17">
        <v>31.09</v>
      </c>
      <c r="G25" s="16">
        <v>22.997599999999998</v>
      </c>
      <c r="H25" s="15">
        <v>1</v>
      </c>
    </row>
    <row r="26" spans="1:8" x14ac:dyDescent="0.3">
      <c r="A26" s="18">
        <v>23936</v>
      </c>
      <c r="B26" s="20" t="s">
        <v>3054</v>
      </c>
      <c r="C26" s="19">
        <v>2100000</v>
      </c>
      <c r="D26" s="16">
        <v>2</v>
      </c>
      <c r="E26" s="18">
        <v>0.17</v>
      </c>
      <c r="F26" s="17">
        <v>0.23</v>
      </c>
      <c r="G26" s="16">
        <v>0.1729</v>
      </c>
      <c r="H26" s="15">
        <v>1</v>
      </c>
    </row>
    <row r="27" spans="1:8" x14ac:dyDescent="0.3">
      <c r="A27" s="18">
        <v>24392</v>
      </c>
      <c r="B27" s="20" t="s">
        <v>2918</v>
      </c>
      <c r="C27" s="19">
        <v>259900000</v>
      </c>
      <c r="D27" s="16">
        <v>177</v>
      </c>
      <c r="E27" s="18">
        <v>11.34</v>
      </c>
      <c r="F27" s="17">
        <v>16.600000000000001</v>
      </c>
      <c r="G27" s="16">
        <v>14.3489</v>
      </c>
      <c r="H27" s="15">
        <v>3</v>
      </c>
    </row>
    <row r="28" spans="1:8" x14ac:dyDescent="0.3">
      <c r="A28" s="18">
        <v>24565</v>
      </c>
      <c r="B28" s="20" t="s">
        <v>3023</v>
      </c>
      <c r="C28" s="19">
        <v>33400000</v>
      </c>
      <c r="D28" s="16">
        <v>34</v>
      </c>
      <c r="E28" s="18">
        <v>3.91</v>
      </c>
      <c r="F28" s="17">
        <v>7.8</v>
      </c>
      <c r="G28" s="16">
        <v>5.0724999999999998</v>
      </c>
      <c r="H28" s="15">
        <v>2</v>
      </c>
    </row>
    <row r="29" spans="1:8" x14ac:dyDescent="0.3">
      <c r="A29" s="18">
        <v>24722</v>
      </c>
      <c r="B29" s="20" t="s">
        <v>2983</v>
      </c>
      <c r="C29" s="19">
        <v>31700000</v>
      </c>
      <c r="D29" s="16">
        <v>38</v>
      </c>
      <c r="E29" s="18">
        <v>7.12</v>
      </c>
      <c r="F29" s="17">
        <v>14.1</v>
      </c>
      <c r="G29" s="16">
        <v>10.113899999999999</v>
      </c>
      <c r="H29" s="15">
        <v>2</v>
      </c>
    </row>
    <row r="30" spans="1:8" x14ac:dyDescent="0.3">
      <c r="A30" s="18">
        <v>25355</v>
      </c>
      <c r="B30" s="20" t="s">
        <v>3017</v>
      </c>
      <c r="C30" s="19">
        <v>9300000</v>
      </c>
      <c r="D30" s="16">
        <v>10</v>
      </c>
      <c r="E30" s="18">
        <v>16.34</v>
      </c>
      <c r="F30" s="17">
        <v>20.27</v>
      </c>
      <c r="G30" s="16">
        <v>18.200099999999999</v>
      </c>
      <c r="H30" s="15">
        <v>3</v>
      </c>
    </row>
    <row r="31" spans="1:8" x14ac:dyDescent="0.3">
      <c r="A31" s="18">
        <v>25391</v>
      </c>
      <c r="B31" s="20" t="s">
        <v>2783</v>
      </c>
      <c r="C31" s="19">
        <v>6800000</v>
      </c>
      <c r="D31" s="16">
        <v>7</v>
      </c>
      <c r="E31" s="18">
        <v>13.38</v>
      </c>
      <c r="F31" s="17">
        <v>14.96</v>
      </c>
      <c r="G31" s="16">
        <v>14.1584</v>
      </c>
      <c r="H31" s="15">
        <v>4</v>
      </c>
    </row>
    <row r="32" spans="1:8" x14ac:dyDescent="0.3">
      <c r="A32" s="18">
        <v>25391</v>
      </c>
      <c r="B32" s="20" t="s">
        <v>2783</v>
      </c>
      <c r="C32" s="19">
        <v>4400000</v>
      </c>
      <c r="D32" s="16">
        <v>9</v>
      </c>
      <c r="E32" s="18">
        <v>11.98</v>
      </c>
      <c r="F32" s="17">
        <v>13.65</v>
      </c>
      <c r="G32" s="16">
        <v>13.049300000000001</v>
      </c>
      <c r="H32" s="15">
        <v>5</v>
      </c>
    </row>
    <row r="33" spans="1:8" x14ac:dyDescent="0.3">
      <c r="A33" s="18">
        <v>25425</v>
      </c>
      <c r="B33" s="20" t="s">
        <v>2879</v>
      </c>
      <c r="C33" s="19">
        <v>182900000</v>
      </c>
      <c r="D33" s="16">
        <v>52</v>
      </c>
      <c r="E33" s="18">
        <v>5.6</v>
      </c>
      <c r="F33" s="17">
        <v>6.85</v>
      </c>
      <c r="G33" s="16">
        <v>6.1957000000000004</v>
      </c>
      <c r="H33" s="15">
        <v>1</v>
      </c>
    </row>
    <row r="34" spans="1:8" x14ac:dyDescent="0.3">
      <c r="A34" s="18">
        <v>25425</v>
      </c>
      <c r="B34" s="20" t="s">
        <v>2879</v>
      </c>
      <c r="C34" s="19">
        <v>207700000</v>
      </c>
      <c r="D34" s="16">
        <v>63</v>
      </c>
      <c r="E34" s="18">
        <v>4.9000000000000004</v>
      </c>
      <c r="F34" s="17">
        <v>6.5</v>
      </c>
      <c r="G34" s="16">
        <v>5.53</v>
      </c>
      <c r="H34" s="15">
        <v>3</v>
      </c>
    </row>
    <row r="35" spans="1:8" x14ac:dyDescent="0.3">
      <c r="A35" s="18">
        <v>26095</v>
      </c>
      <c r="B35" s="20" t="s">
        <v>2992</v>
      </c>
      <c r="C35" s="19">
        <v>236200000</v>
      </c>
      <c r="D35" s="16">
        <v>75</v>
      </c>
      <c r="E35" s="18">
        <v>4.28</v>
      </c>
      <c r="F35" s="17">
        <v>5.3</v>
      </c>
      <c r="G35" s="16">
        <v>4.8305999999999996</v>
      </c>
      <c r="H35" s="15">
        <v>2</v>
      </c>
    </row>
    <row r="36" spans="1:8" x14ac:dyDescent="0.3">
      <c r="A36" s="18">
        <v>26106</v>
      </c>
      <c r="B36" s="20" t="s">
        <v>2889</v>
      </c>
      <c r="C36" s="19">
        <v>97100000</v>
      </c>
      <c r="D36" s="16">
        <v>38</v>
      </c>
      <c r="E36" s="18">
        <v>0.83</v>
      </c>
      <c r="F36" s="17">
        <v>1.64</v>
      </c>
      <c r="G36" s="16">
        <v>1.1217999999999999</v>
      </c>
      <c r="H36" s="15">
        <v>2</v>
      </c>
    </row>
    <row r="37" spans="1:8" x14ac:dyDescent="0.3">
      <c r="A37" s="18">
        <v>26183</v>
      </c>
      <c r="B37" s="20" t="s">
        <v>2950</v>
      </c>
      <c r="C37" s="19">
        <v>164300000</v>
      </c>
      <c r="D37" s="16">
        <v>71</v>
      </c>
      <c r="E37" s="18">
        <v>5.5288000000000004</v>
      </c>
      <c r="F37" s="17">
        <v>7.12</v>
      </c>
      <c r="G37" s="16">
        <v>5.7893999999999997</v>
      </c>
      <c r="H37" s="15">
        <v>2</v>
      </c>
    </row>
    <row r="38" spans="1:8" x14ac:dyDescent="0.3">
      <c r="A38" s="18">
        <v>26301</v>
      </c>
      <c r="B38" s="20" t="s">
        <v>2890</v>
      </c>
      <c r="C38" s="19">
        <v>5700000</v>
      </c>
      <c r="D38" s="16">
        <v>13</v>
      </c>
      <c r="E38" s="18">
        <v>8.14</v>
      </c>
      <c r="F38" s="17">
        <v>10.26</v>
      </c>
      <c r="G38" s="16">
        <v>8.84</v>
      </c>
      <c r="H38" s="15">
        <v>2</v>
      </c>
    </row>
    <row r="39" spans="1:8" x14ac:dyDescent="0.3">
      <c r="A39" s="18">
        <v>26302</v>
      </c>
      <c r="B39" s="20" t="s">
        <v>2795</v>
      </c>
      <c r="C39" s="19">
        <v>20800000</v>
      </c>
      <c r="D39" s="16">
        <v>14</v>
      </c>
      <c r="E39" s="18">
        <v>8.65</v>
      </c>
      <c r="F39" s="17">
        <v>10.66</v>
      </c>
      <c r="G39" s="16">
        <v>9.5919000000000008</v>
      </c>
      <c r="H39" s="15">
        <v>3</v>
      </c>
    </row>
    <row r="40" spans="1:8" x14ac:dyDescent="0.3">
      <c r="A40" s="18">
        <v>26372</v>
      </c>
      <c r="B40" s="20" t="s">
        <v>3024</v>
      </c>
      <c r="C40" s="19">
        <v>4000000</v>
      </c>
      <c r="D40" s="16">
        <v>3</v>
      </c>
      <c r="E40" s="18">
        <v>15.78</v>
      </c>
      <c r="F40" s="17">
        <v>18.12</v>
      </c>
      <c r="G40" s="16">
        <v>17.611499999999999</v>
      </c>
      <c r="H40" s="15">
        <v>1</v>
      </c>
    </row>
    <row r="41" spans="1:8" x14ac:dyDescent="0.3">
      <c r="A41" s="18">
        <v>26372</v>
      </c>
      <c r="B41" s="20" t="s">
        <v>3024</v>
      </c>
      <c r="C41" s="19">
        <v>15400000</v>
      </c>
      <c r="D41" s="16">
        <v>9</v>
      </c>
      <c r="E41" s="18">
        <v>15.25</v>
      </c>
      <c r="F41" s="17">
        <v>21.39</v>
      </c>
      <c r="G41" s="16">
        <v>17.7377</v>
      </c>
      <c r="H41" s="15">
        <v>2</v>
      </c>
    </row>
    <row r="42" spans="1:8" x14ac:dyDescent="0.3">
      <c r="A42" s="18">
        <v>26413</v>
      </c>
      <c r="B42" s="20" t="s">
        <v>3014</v>
      </c>
      <c r="C42" s="19">
        <v>4900000</v>
      </c>
      <c r="D42" s="16">
        <v>4</v>
      </c>
      <c r="E42" s="18">
        <v>1.89</v>
      </c>
      <c r="F42" s="17">
        <v>2.31</v>
      </c>
      <c r="G42" s="16">
        <v>2.2471000000000001</v>
      </c>
      <c r="H42" s="15">
        <v>2</v>
      </c>
    </row>
    <row r="43" spans="1:8" x14ac:dyDescent="0.3">
      <c r="A43" s="18">
        <v>27072</v>
      </c>
      <c r="B43" s="20" t="s">
        <v>2973</v>
      </c>
      <c r="C43" s="19">
        <v>72400000</v>
      </c>
      <c r="D43" s="16">
        <v>73</v>
      </c>
      <c r="E43" s="18">
        <v>5.35</v>
      </c>
      <c r="F43" s="17">
        <v>8.23</v>
      </c>
      <c r="G43" s="16">
        <v>6.8136000000000001</v>
      </c>
      <c r="H43" s="15">
        <v>2</v>
      </c>
    </row>
    <row r="44" spans="1:8" x14ac:dyDescent="0.3">
      <c r="A44" s="18">
        <v>27481</v>
      </c>
      <c r="B44" s="20" t="s">
        <v>2785</v>
      </c>
      <c r="C44" s="19">
        <v>8600000</v>
      </c>
      <c r="D44" s="16">
        <v>8</v>
      </c>
      <c r="E44" s="18">
        <v>9.69</v>
      </c>
      <c r="F44" s="17">
        <v>10.83</v>
      </c>
      <c r="G44" s="16">
        <v>10.0021</v>
      </c>
      <c r="H44" s="15">
        <v>3</v>
      </c>
    </row>
    <row r="45" spans="1:8" x14ac:dyDescent="0.3">
      <c r="A45" s="18">
        <v>28885</v>
      </c>
      <c r="B45" s="20" t="s">
        <v>2901</v>
      </c>
      <c r="C45" s="19">
        <v>8100000</v>
      </c>
      <c r="D45" s="16">
        <v>6</v>
      </c>
      <c r="E45" s="18">
        <v>7.5</v>
      </c>
      <c r="F45" s="17">
        <v>10.58</v>
      </c>
      <c r="G45" s="16">
        <v>8.7536000000000005</v>
      </c>
      <c r="H45" s="15">
        <v>1</v>
      </c>
    </row>
    <row r="46" spans="1:8" x14ac:dyDescent="0.3">
      <c r="A46" s="18">
        <v>28885</v>
      </c>
      <c r="B46" s="20" t="s">
        <v>2901</v>
      </c>
      <c r="C46" s="19">
        <v>3100000</v>
      </c>
      <c r="D46" s="16">
        <v>5</v>
      </c>
      <c r="E46" s="18">
        <v>8.18</v>
      </c>
      <c r="F46" s="17">
        <v>10.039999999999999</v>
      </c>
      <c r="G46" s="16">
        <v>8.6029</v>
      </c>
      <c r="H46" s="15">
        <v>2</v>
      </c>
    </row>
    <row r="47" spans="1:8" x14ac:dyDescent="0.3">
      <c r="A47" s="18">
        <v>28886</v>
      </c>
      <c r="B47" s="20" t="s">
        <v>2737</v>
      </c>
      <c r="C47" s="19">
        <v>165300000</v>
      </c>
      <c r="D47" s="16">
        <v>58</v>
      </c>
      <c r="E47" s="18">
        <v>3.58</v>
      </c>
      <c r="F47" s="17">
        <v>4.75</v>
      </c>
      <c r="G47" s="16">
        <v>4.1883999999999997</v>
      </c>
      <c r="H47" s="15">
        <v>3</v>
      </c>
    </row>
    <row r="48" spans="1:8" x14ac:dyDescent="0.3">
      <c r="A48" s="18">
        <v>30366</v>
      </c>
      <c r="B48" s="20" t="s">
        <v>2952</v>
      </c>
      <c r="C48" s="19">
        <v>49400000</v>
      </c>
      <c r="D48" s="16">
        <v>38</v>
      </c>
      <c r="E48" s="18">
        <v>12.42</v>
      </c>
      <c r="F48" s="17">
        <v>15.08</v>
      </c>
      <c r="G48" s="16">
        <v>13.7933</v>
      </c>
      <c r="H48" s="15">
        <v>3</v>
      </c>
    </row>
    <row r="49" spans="1:8" x14ac:dyDescent="0.3">
      <c r="A49" s="18">
        <v>30453</v>
      </c>
      <c r="B49" s="20" t="s">
        <v>2931</v>
      </c>
      <c r="C49" s="19">
        <v>4000000</v>
      </c>
      <c r="D49" s="16">
        <v>3</v>
      </c>
      <c r="E49" s="18">
        <v>9.6</v>
      </c>
      <c r="F49" s="17">
        <v>12.32</v>
      </c>
      <c r="G49" s="16">
        <v>10.8863</v>
      </c>
      <c r="H49" s="15">
        <v>1</v>
      </c>
    </row>
    <row r="50" spans="1:8" x14ac:dyDescent="0.3">
      <c r="A50" s="18">
        <v>30453</v>
      </c>
      <c r="B50" s="20" t="s">
        <v>2931</v>
      </c>
      <c r="C50" s="19">
        <v>86800000</v>
      </c>
      <c r="D50" s="16">
        <v>8</v>
      </c>
      <c r="E50" s="18">
        <v>11.3</v>
      </c>
      <c r="F50" s="17">
        <v>12.9</v>
      </c>
      <c r="G50" s="16">
        <v>11.3941</v>
      </c>
      <c r="H50" s="15">
        <v>3</v>
      </c>
    </row>
    <row r="51" spans="1:8" x14ac:dyDescent="0.3">
      <c r="A51" s="18">
        <v>30881</v>
      </c>
      <c r="B51" s="20" t="s">
        <v>2927</v>
      </c>
      <c r="C51" s="19">
        <v>10500000</v>
      </c>
      <c r="D51" s="16">
        <v>17</v>
      </c>
      <c r="E51" s="18">
        <v>12.65</v>
      </c>
      <c r="F51" s="17">
        <v>14.98</v>
      </c>
      <c r="G51" s="16">
        <v>13.879899999999999</v>
      </c>
      <c r="H51" s="15">
        <v>1</v>
      </c>
    </row>
    <row r="52" spans="1:8" x14ac:dyDescent="0.3">
      <c r="A52" s="18">
        <v>32023</v>
      </c>
      <c r="B52" s="20" t="s">
        <v>3104</v>
      </c>
      <c r="C52" s="19">
        <v>1200000</v>
      </c>
      <c r="D52" s="16">
        <v>2</v>
      </c>
      <c r="E52" s="18">
        <v>0.13</v>
      </c>
      <c r="F52" s="17">
        <v>0.13</v>
      </c>
      <c r="G52" s="16">
        <v>0.13</v>
      </c>
      <c r="H52" s="15">
        <v>1</v>
      </c>
    </row>
    <row r="53" spans="1:8" x14ac:dyDescent="0.3">
      <c r="A53" s="18">
        <v>32243</v>
      </c>
      <c r="B53" s="20" t="s">
        <v>2911</v>
      </c>
      <c r="C53" s="19">
        <v>1800000</v>
      </c>
      <c r="D53" s="16">
        <v>4</v>
      </c>
      <c r="E53" s="18">
        <v>17.510000000000002</v>
      </c>
      <c r="F53" s="17">
        <v>21.29</v>
      </c>
      <c r="G53" s="16">
        <v>19.395</v>
      </c>
      <c r="H53" s="15">
        <v>3</v>
      </c>
    </row>
    <row r="54" spans="1:8" x14ac:dyDescent="0.3">
      <c r="A54" s="18">
        <v>32606</v>
      </c>
      <c r="B54" s="20" t="s">
        <v>2987</v>
      </c>
      <c r="C54" s="19">
        <v>130600000</v>
      </c>
      <c r="D54" s="16">
        <v>90</v>
      </c>
      <c r="E54" s="18">
        <v>12.03</v>
      </c>
      <c r="F54" s="17">
        <v>17.59</v>
      </c>
      <c r="G54" s="16">
        <v>14.7141</v>
      </c>
      <c r="H54" s="15">
        <v>3</v>
      </c>
    </row>
    <row r="55" spans="1:8" x14ac:dyDescent="0.3">
      <c r="A55" s="18">
        <v>32722</v>
      </c>
      <c r="B55" s="20" t="s">
        <v>2997</v>
      </c>
      <c r="C55" s="19">
        <v>1600000</v>
      </c>
      <c r="D55" s="16">
        <v>3</v>
      </c>
      <c r="E55" s="18">
        <v>1.83</v>
      </c>
      <c r="F55" s="17">
        <v>2.79</v>
      </c>
      <c r="G55" s="16">
        <v>2.3081</v>
      </c>
      <c r="H55" s="15">
        <v>2</v>
      </c>
    </row>
    <row r="56" spans="1:8" x14ac:dyDescent="0.3">
      <c r="A56" s="18">
        <v>33243</v>
      </c>
      <c r="B56" s="20" t="s">
        <v>3025</v>
      </c>
      <c r="C56" s="19">
        <v>22700000</v>
      </c>
      <c r="D56" s="16">
        <v>33</v>
      </c>
      <c r="E56" s="18">
        <v>31.3</v>
      </c>
      <c r="F56" s="17">
        <v>52.48</v>
      </c>
      <c r="G56" s="16">
        <v>44.040599999999998</v>
      </c>
      <c r="H56" s="15">
        <v>3</v>
      </c>
    </row>
    <row r="57" spans="1:8" x14ac:dyDescent="0.3">
      <c r="A57" s="18">
        <v>33382</v>
      </c>
      <c r="B57" s="20" t="s">
        <v>2881</v>
      </c>
      <c r="C57" s="19">
        <v>88300000</v>
      </c>
      <c r="D57" s="16">
        <v>32</v>
      </c>
      <c r="E57" s="18">
        <v>34.04</v>
      </c>
      <c r="F57" s="17">
        <v>43.54</v>
      </c>
      <c r="G57" s="16">
        <v>38.682899999999997</v>
      </c>
      <c r="H57" s="15">
        <v>3</v>
      </c>
    </row>
    <row r="58" spans="1:8" x14ac:dyDescent="0.3">
      <c r="A58" s="18">
        <v>33462</v>
      </c>
      <c r="B58" s="20" t="s">
        <v>2998</v>
      </c>
      <c r="C58" s="19">
        <v>1700000</v>
      </c>
      <c r="D58" s="16">
        <v>3</v>
      </c>
      <c r="E58" s="18">
        <v>8.3800000000000008</v>
      </c>
      <c r="F58" s="17">
        <v>10</v>
      </c>
      <c r="G58" s="16">
        <v>9.2012</v>
      </c>
      <c r="H58" s="15">
        <v>2</v>
      </c>
    </row>
    <row r="59" spans="1:8" x14ac:dyDescent="0.3">
      <c r="A59" s="18">
        <v>34131</v>
      </c>
      <c r="B59" s="20" t="s">
        <v>3004</v>
      </c>
      <c r="C59" s="19">
        <v>5900000</v>
      </c>
      <c r="D59" s="16">
        <v>7</v>
      </c>
      <c r="E59" s="18">
        <v>1.47</v>
      </c>
      <c r="F59" s="17">
        <v>1.85</v>
      </c>
      <c r="G59" s="16">
        <v>1.7567999999999999</v>
      </c>
      <c r="H59" s="15">
        <v>2</v>
      </c>
    </row>
    <row r="60" spans="1:8" x14ac:dyDescent="0.3">
      <c r="A60" s="18">
        <v>35263</v>
      </c>
      <c r="B60" s="20" t="s">
        <v>3060</v>
      </c>
      <c r="C60" s="19">
        <v>16800000</v>
      </c>
      <c r="D60" s="16">
        <v>12</v>
      </c>
      <c r="E60" s="18">
        <v>5.69</v>
      </c>
      <c r="F60" s="17">
        <v>10.24</v>
      </c>
      <c r="G60" s="16">
        <v>7.4371999999999998</v>
      </c>
      <c r="H60" s="15">
        <v>1</v>
      </c>
    </row>
    <row r="61" spans="1:8" x14ac:dyDescent="0.3">
      <c r="A61" s="18">
        <v>35363</v>
      </c>
      <c r="B61" s="20" t="s">
        <v>3092</v>
      </c>
      <c r="C61" s="19">
        <v>2000000</v>
      </c>
      <c r="D61" s="16">
        <v>1</v>
      </c>
      <c r="E61" s="18">
        <v>1.36</v>
      </c>
      <c r="F61" s="17">
        <v>1.36</v>
      </c>
      <c r="G61" s="16">
        <v>1.36</v>
      </c>
      <c r="H61" s="15">
        <v>2</v>
      </c>
    </row>
    <row r="62" spans="1:8" x14ac:dyDescent="0.3">
      <c r="A62" s="18">
        <v>35942</v>
      </c>
      <c r="B62" s="20" t="s">
        <v>3026</v>
      </c>
      <c r="C62" s="19">
        <v>3500000</v>
      </c>
      <c r="D62" s="16">
        <v>3</v>
      </c>
      <c r="E62" s="18">
        <v>5.0599999999999996</v>
      </c>
      <c r="F62" s="17">
        <v>5.52</v>
      </c>
      <c r="G62" s="16">
        <v>5.2096999999999998</v>
      </c>
      <c r="H62" s="15">
        <v>1</v>
      </c>
    </row>
    <row r="63" spans="1:8" x14ac:dyDescent="0.3">
      <c r="A63" s="18">
        <v>35942</v>
      </c>
      <c r="B63" s="20" t="s">
        <v>3026</v>
      </c>
      <c r="C63" s="19">
        <v>57100000</v>
      </c>
      <c r="D63" s="16">
        <v>13</v>
      </c>
      <c r="E63" s="18">
        <v>4.96</v>
      </c>
      <c r="F63" s="17">
        <v>5.54</v>
      </c>
      <c r="G63" s="16">
        <v>5.2149999999999999</v>
      </c>
      <c r="H63" s="15">
        <v>2</v>
      </c>
    </row>
    <row r="64" spans="1:8" x14ac:dyDescent="0.3">
      <c r="A64" s="18">
        <v>35961</v>
      </c>
      <c r="B64" s="20" t="s">
        <v>2885</v>
      </c>
      <c r="C64" s="19">
        <v>212600000</v>
      </c>
      <c r="D64" s="16">
        <v>210</v>
      </c>
      <c r="E64" s="18">
        <v>15.1</v>
      </c>
      <c r="F64" s="17">
        <v>24.46</v>
      </c>
      <c r="G64" s="16">
        <v>19.203099999999999</v>
      </c>
      <c r="H64" s="15">
        <v>3</v>
      </c>
    </row>
    <row r="65" spans="1:8" x14ac:dyDescent="0.3">
      <c r="A65" s="18">
        <v>36252</v>
      </c>
      <c r="B65" s="20" t="s">
        <v>3046</v>
      </c>
      <c r="C65" s="19">
        <v>10000000</v>
      </c>
      <c r="D65" s="16">
        <v>1</v>
      </c>
      <c r="E65" s="18">
        <v>3.15</v>
      </c>
      <c r="F65" s="17">
        <v>3.15</v>
      </c>
      <c r="G65" s="16">
        <v>3.15</v>
      </c>
      <c r="H65" s="15">
        <v>1</v>
      </c>
    </row>
    <row r="66" spans="1:8" x14ac:dyDescent="0.3">
      <c r="A66" s="18">
        <v>36322</v>
      </c>
      <c r="B66" s="20" t="s">
        <v>3078</v>
      </c>
      <c r="C66" s="19">
        <v>1000000</v>
      </c>
      <c r="D66" s="16">
        <v>1</v>
      </c>
      <c r="E66" s="18">
        <v>0.21</v>
      </c>
      <c r="F66" s="17">
        <v>0.21</v>
      </c>
      <c r="G66" s="16">
        <v>0.21</v>
      </c>
      <c r="H66" s="15">
        <v>1</v>
      </c>
    </row>
    <row r="67" spans="1:8" x14ac:dyDescent="0.3">
      <c r="A67" s="18">
        <v>36892</v>
      </c>
      <c r="B67" s="20" t="s">
        <v>3005</v>
      </c>
      <c r="C67" s="19">
        <v>700000</v>
      </c>
      <c r="D67" s="16">
        <v>6</v>
      </c>
      <c r="E67" s="18">
        <v>1</v>
      </c>
      <c r="F67" s="17">
        <v>1.59</v>
      </c>
      <c r="G67" s="16">
        <v>1.2129000000000001</v>
      </c>
      <c r="H67" s="15">
        <v>1</v>
      </c>
    </row>
    <row r="68" spans="1:8" x14ac:dyDescent="0.3">
      <c r="A68" s="18">
        <v>37072</v>
      </c>
      <c r="B68" s="20" t="s">
        <v>2966</v>
      </c>
      <c r="C68" s="19">
        <v>55600000</v>
      </c>
      <c r="D68" s="16">
        <v>59</v>
      </c>
      <c r="E68" s="18">
        <v>18.68</v>
      </c>
      <c r="F68" s="17">
        <v>36.130000000000003</v>
      </c>
      <c r="G68" s="16">
        <v>25.0535</v>
      </c>
      <c r="H68" s="15">
        <v>3</v>
      </c>
    </row>
    <row r="69" spans="1:8" x14ac:dyDescent="0.3">
      <c r="A69" s="18">
        <v>37101</v>
      </c>
      <c r="B69" s="20" t="s">
        <v>2869</v>
      </c>
      <c r="C69" s="19">
        <v>272400000</v>
      </c>
      <c r="D69" s="16">
        <v>112</v>
      </c>
      <c r="E69" s="18">
        <v>6.27</v>
      </c>
      <c r="F69" s="17">
        <v>8.6999999999999993</v>
      </c>
      <c r="G69" s="16">
        <v>7.0141999999999998</v>
      </c>
      <c r="H69" s="15">
        <v>2</v>
      </c>
    </row>
    <row r="70" spans="1:8" x14ac:dyDescent="0.3">
      <c r="A70" s="18">
        <v>41061</v>
      </c>
      <c r="B70" s="20" t="s">
        <v>3093</v>
      </c>
      <c r="C70" s="19">
        <v>8500000</v>
      </c>
      <c r="D70" s="16">
        <v>2</v>
      </c>
      <c r="E70" s="18">
        <v>0.03</v>
      </c>
      <c r="F70" s="17">
        <v>0.51</v>
      </c>
      <c r="G70" s="16">
        <v>0.48180000000000001</v>
      </c>
      <c r="H70" s="15">
        <v>1</v>
      </c>
    </row>
    <row r="71" spans="1:8" x14ac:dyDescent="0.3">
      <c r="A71" s="18">
        <v>41145</v>
      </c>
      <c r="B71" s="20" t="s">
        <v>3083</v>
      </c>
      <c r="C71" s="19">
        <v>19000000</v>
      </c>
      <c r="D71" s="16">
        <v>24</v>
      </c>
      <c r="E71" s="18">
        <v>5.37</v>
      </c>
      <c r="F71" s="17">
        <v>12.85</v>
      </c>
      <c r="G71" s="16">
        <v>9.4560999999999993</v>
      </c>
      <c r="H71" s="15">
        <v>1</v>
      </c>
    </row>
    <row r="72" spans="1:8" x14ac:dyDescent="0.3">
      <c r="A72" s="18">
        <v>41292</v>
      </c>
      <c r="B72" s="20" t="s">
        <v>3061</v>
      </c>
      <c r="C72" s="19">
        <v>23100000</v>
      </c>
      <c r="D72" s="16">
        <v>18</v>
      </c>
      <c r="E72" s="18">
        <v>0.99</v>
      </c>
      <c r="F72" s="17">
        <v>1.8</v>
      </c>
      <c r="G72" s="16">
        <v>1.4522999999999999</v>
      </c>
      <c r="H72" s="15">
        <v>1</v>
      </c>
    </row>
    <row r="73" spans="1:8" x14ac:dyDescent="0.3">
      <c r="A73" s="18">
        <v>41421</v>
      </c>
      <c r="B73" s="20" t="s">
        <v>3040</v>
      </c>
      <c r="C73" s="19">
        <v>16900000</v>
      </c>
      <c r="D73" s="16">
        <v>22</v>
      </c>
      <c r="E73" s="18">
        <v>13.12</v>
      </c>
      <c r="F73" s="17">
        <v>19.52</v>
      </c>
      <c r="G73" s="16">
        <v>17.141400000000001</v>
      </c>
      <c r="H73" s="15">
        <v>3</v>
      </c>
    </row>
    <row r="74" spans="1:8" x14ac:dyDescent="0.3">
      <c r="A74" s="18">
        <v>41422</v>
      </c>
      <c r="B74" s="20" t="s">
        <v>3035</v>
      </c>
      <c r="C74" s="19">
        <v>18900000</v>
      </c>
      <c r="D74" s="16">
        <v>19</v>
      </c>
      <c r="E74" s="18">
        <v>11.83</v>
      </c>
      <c r="F74" s="17">
        <v>19</v>
      </c>
      <c r="G74" s="16">
        <v>15.9536</v>
      </c>
      <c r="H74" s="15">
        <v>3</v>
      </c>
    </row>
    <row r="75" spans="1:8" x14ac:dyDescent="0.3">
      <c r="A75" s="18">
        <v>41551</v>
      </c>
      <c r="B75" s="20" t="s">
        <v>2870</v>
      </c>
      <c r="C75" s="19">
        <v>27000000</v>
      </c>
      <c r="D75" s="16">
        <v>43</v>
      </c>
      <c r="E75" s="18">
        <v>15.13</v>
      </c>
      <c r="F75" s="17">
        <v>26.47</v>
      </c>
      <c r="G75" s="16">
        <v>18.491599999999998</v>
      </c>
      <c r="H75" s="15">
        <v>2</v>
      </c>
    </row>
    <row r="76" spans="1:8" x14ac:dyDescent="0.3">
      <c r="A76" s="18">
        <v>41631</v>
      </c>
      <c r="B76" s="17"/>
      <c r="C76" s="19">
        <v>56900000</v>
      </c>
      <c r="D76" s="16">
        <v>26</v>
      </c>
      <c r="E76" s="18">
        <v>0.14000000000000001</v>
      </c>
      <c r="F76" s="17">
        <v>1.0900000000000001</v>
      </c>
      <c r="G76" s="16">
        <v>0.3604</v>
      </c>
      <c r="H76" s="15">
        <v>1</v>
      </c>
    </row>
    <row r="77" spans="1:8" x14ac:dyDescent="0.3">
      <c r="A77" s="18">
        <v>41643</v>
      </c>
      <c r="B77" s="20" t="s">
        <v>3012</v>
      </c>
      <c r="C77" s="19">
        <v>61100000</v>
      </c>
      <c r="D77" s="16">
        <v>83</v>
      </c>
      <c r="E77" s="18">
        <v>17.329999999999998</v>
      </c>
      <c r="F77" s="17">
        <v>30.96</v>
      </c>
      <c r="G77" s="16">
        <v>22.996099999999998</v>
      </c>
      <c r="H77" s="15">
        <v>2</v>
      </c>
    </row>
    <row r="78" spans="1:8" x14ac:dyDescent="0.3">
      <c r="A78" s="18">
        <v>41671</v>
      </c>
      <c r="B78" s="20" t="s">
        <v>3047</v>
      </c>
      <c r="C78" s="19">
        <v>16900000</v>
      </c>
      <c r="D78" s="16">
        <v>16</v>
      </c>
      <c r="E78" s="18">
        <v>2.2400000000000002</v>
      </c>
      <c r="F78" s="17">
        <v>3.3</v>
      </c>
      <c r="G78" s="16">
        <v>2.5468999999999999</v>
      </c>
      <c r="H78" s="15">
        <v>1</v>
      </c>
    </row>
    <row r="79" spans="1:8" x14ac:dyDescent="0.3">
      <c r="A79" s="18">
        <v>41751</v>
      </c>
      <c r="B79" s="20" t="s">
        <v>3094</v>
      </c>
      <c r="C79" s="19">
        <v>5200000</v>
      </c>
      <c r="D79" s="16">
        <v>2</v>
      </c>
      <c r="E79" s="18">
        <v>12.16</v>
      </c>
      <c r="F79" s="17">
        <v>14.11</v>
      </c>
      <c r="G79" s="16">
        <v>13.135</v>
      </c>
      <c r="H79" s="15">
        <v>1</v>
      </c>
    </row>
    <row r="80" spans="1:8" x14ac:dyDescent="0.3">
      <c r="A80" s="18">
        <v>41901</v>
      </c>
      <c r="B80" s="20" t="s">
        <v>2967</v>
      </c>
      <c r="C80" s="19">
        <v>28800000</v>
      </c>
      <c r="D80" s="16">
        <v>31</v>
      </c>
      <c r="E80" s="18">
        <v>9.44</v>
      </c>
      <c r="F80" s="17">
        <v>12.56</v>
      </c>
      <c r="G80" s="16">
        <v>11.006399999999999</v>
      </c>
      <c r="H80" s="15">
        <v>2</v>
      </c>
    </row>
    <row r="81" spans="1:8" x14ac:dyDescent="0.3">
      <c r="A81" s="18">
        <v>43068</v>
      </c>
      <c r="B81" s="20" t="s">
        <v>2778</v>
      </c>
      <c r="C81" s="19">
        <v>42300000</v>
      </c>
      <c r="D81" s="16">
        <v>45</v>
      </c>
      <c r="E81" s="18">
        <v>7.17</v>
      </c>
      <c r="F81" s="17">
        <v>10.69</v>
      </c>
      <c r="G81" s="16">
        <v>8.6415000000000006</v>
      </c>
      <c r="H81" s="15">
        <v>3</v>
      </c>
    </row>
    <row r="82" spans="1:8" x14ac:dyDescent="0.3">
      <c r="A82" s="18">
        <v>43069</v>
      </c>
      <c r="B82" s="20" t="s">
        <v>2746</v>
      </c>
      <c r="C82" s="19">
        <v>26600000</v>
      </c>
      <c r="D82" s="16">
        <v>38</v>
      </c>
      <c r="E82" s="18">
        <v>7.17</v>
      </c>
      <c r="F82" s="17">
        <v>10.54</v>
      </c>
      <c r="G82" s="16">
        <v>8.2934000000000001</v>
      </c>
      <c r="H82" s="15">
        <v>3</v>
      </c>
    </row>
    <row r="83" spans="1:8" x14ac:dyDescent="0.3">
      <c r="A83" s="18">
        <v>44162</v>
      </c>
      <c r="B83" s="20" t="s">
        <v>2857</v>
      </c>
      <c r="C83" s="19">
        <v>8400000</v>
      </c>
      <c r="D83" s="16">
        <v>13</v>
      </c>
      <c r="E83" s="18">
        <v>3.98</v>
      </c>
      <c r="F83" s="17">
        <v>4.5199999999999996</v>
      </c>
      <c r="G83" s="16">
        <v>4.1509999999999998</v>
      </c>
      <c r="H83" s="15">
        <v>4</v>
      </c>
    </row>
    <row r="84" spans="1:8" x14ac:dyDescent="0.3">
      <c r="A84" s="18">
        <v>44331</v>
      </c>
      <c r="B84" s="20" t="s">
        <v>2912</v>
      </c>
      <c r="C84" s="19">
        <v>100000</v>
      </c>
      <c r="D84" s="16">
        <v>1</v>
      </c>
      <c r="E84" s="18">
        <v>62.05</v>
      </c>
      <c r="F84" s="17">
        <v>62.05</v>
      </c>
      <c r="G84" s="16">
        <v>62.05</v>
      </c>
      <c r="H84" s="15">
        <v>3</v>
      </c>
    </row>
    <row r="85" spans="1:8" x14ac:dyDescent="0.3">
      <c r="A85" s="18">
        <v>45413</v>
      </c>
      <c r="B85" s="20" t="s">
        <v>3084</v>
      </c>
      <c r="C85" s="19">
        <v>13200000</v>
      </c>
      <c r="D85" s="16">
        <v>17</v>
      </c>
      <c r="E85" s="18">
        <v>0.63</v>
      </c>
      <c r="F85" s="17">
        <v>4.09</v>
      </c>
      <c r="G85" s="16">
        <v>1.3493999999999999</v>
      </c>
      <c r="H85" s="15">
        <v>1</v>
      </c>
    </row>
    <row r="86" spans="1:8" x14ac:dyDescent="0.3">
      <c r="A86" s="18">
        <v>45511</v>
      </c>
      <c r="B86" s="20" t="s">
        <v>2999</v>
      </c>
      <c r="C86" s="19">
        <v>165900000</v>
      </c>
      <c r="D86" s="16">
        <v>142</v>
      </c>
      <c r="E86" s="18">
        <v>2.5099999999999998</v>
      </c>
      <c r="F86" s="17">
        <v>9.82</v>
      </c>
      <c r="G86" s="16">
        <v>6.6105</v>
      </c>
      <c r="H86" s="15">
        <v>2</v>
      </c>
    </row>
    <row r="87" spans="1:8" x14ac:dyDescent="0.3">
      <c r="A87" s="18">
        <v>45551</v>
      </c>
      <c r="B87" s="20" t="s">
        <v>2974</v>
      </c>
      <c r="C87" s="19">
        <v>14900000</v>
      </c>
      <c r="D87" s="16">
        <v>12</v>
      </c>
      <c r="E87" s="18">
        <v>0.56000000000000005</v>
      </c>
      <c r="F87" s="17">
        <v>1.95</v>
      </c>
      <c r="G87" s="16">
        <v>1.5383</v>
      </c>
      <c r="H87" s="15">
        <v>1</v>
      </c>
    </row>
    <row r="88" spans="1:8" x14ac:dyDescent="0.3">
      <c r="A88" s="18">
        <v>45601</v>
      </c>
      <c r="B88" s="20" t="s">
        <v>3006</v>
      </c>
      <c r="C88" s="19">
        <v>3600000</v>
      </c>
      <c r="D88" s="16">
        <v>11</v>
      </c>
      <c r="E88" s="18">
        <v>8.5399999999999991</v>
      </c>
      <c r="F88" s="17">
        <v>12.3</v>
      </c>
      <c r="G88" s="16">
        <v>10.6617</v>
      </c>
      <c r="H88" s="15">
        <v>1</v>
      </c>
    </row>
    <row r="89" spans="1:8" x14ac:dyDescent="0.3">
      <c r="A89" s="18">
        <v>47145</v>
      </c>
      <c r="B89" s="20" t="s">
        <v>2961</v>
      </c>
      <c r="C89" s="19">
        <v>22500000</v>
      </c>
      <c r="D89" s="16">
        <v>27</v>
      </c>
      <c r="E89" s="18">
        <v>7.98</v>
      </c>
      <c r="F89" s="17">
        <v>13.04</v>
      </c>
      <c r="G89" s="16">
        <v>10.172000000000001</v>
      </c>
      <c r="H89" s="15">
        <v>1</v>
      </c>
    </row>
    <row r="90" spans="1:8" x14ac:dyDescent="0.3">
      <c r="A90" s="18">
        <v>47162</v>
      </c>
      <c r="B90" s="20" t="s">
        <v>2893</v>
      </c>
      <c r="C90" s="19">
        <v>20400000</v>
      </c>
      <c r="D90" s="16">
        <v>20</v>
      </c>
      <c r="E90" s="18">
        <v>6.14</v>
      </c>
      <c r="F90" s="17">
        <v>8.36</v>
      </c>
      <c r="G90" s="16">
        <v>6.8723999999999998</v>
      </c>
      <c r="H90" s="15">
        <v>3</v>
      </c>
    </row>
    <row r="91" spans="1:8" x14ac:dyDescent="0.3">
      <c r="A91" s="18">
        <v>47201</v>
      </c>
      <c r="B91" s="20" t="s">
        <v>3085</v>
      </c>
      <c r="C91" s="19">
        <v>12200000</v>
      </c>
      <c r="D91" s="16">
        <v>19</v>
      </c>
      <c r="E91" s="18">
        <v>2.42</v>
      </c>
      <c r="F91" s="17">
        <v>5.1551999999999998</v>
      </c>
      <c r="G91" s="16">
        <v>4.1543000000000001</v>
      </c>
      <c r="H91" s="15">
        <v>1</v>
      </c>
    </row>
    <row r="92" spans="1:8" x14ac:dyDescent="0.3">
      <c r="A92" s="18">
        <v>47352</v>
      </c>
      <c r="B92" s="20" t="s">
        <v>3057</v>
      </c>
      <c r="C92" s="19">
        <v>7100000</v>
      </c>
      <c r="D92" s="16">
        <v>5</v>
      </c>
      <c r="E92" s="18">
        <v>11.5</v>
      </c>
      <c r="F92" s="17">
        <v>13.7</v>
      </c>
      <c r="G92" s="16">
        <v>13.2393</v>
      </c>
      <c r="H92" s="15">
        <v>1</v>
      </c>
    </row>
    <row r="93" spans="1:8" x14ac:dyDescent="0.3">
      <c r="A93" s="18">
        <v>47362</v>
      </c>
      <c r="B93" s="20" t="s">
        <v>3070</v>
      </c>
      <c r="C93" s="19">
        <v>33600000</v>
      </c>
      <c r="D93" s="16">
        <v>5</v>
      </c>
      <c r="E93" s="18">
        <v>22.373999999999999</v>
      </c>
      <c r="F93" s="17">
        <v>34.94</v>
      </c>
      <c r="G93" s="16">
        <v>25.762899999999998</v>
      </c>
      <c r="H93" s="15">
        <v>1</v>
      </c>
    </row>
    <row r="94" spans="1:8" x14ac:dyDescent="0.3">
      <c r="A94" s="18">
        <v>47363</v>
      </c>
      <c r="B94" s="20" t="s">
        <v>2850</v>
      </c>
      <c r="C94" s="19">
        <v>591000000</v>
      </c>
      <c r="D94" s="16">
        <v>145</v>
      </c>
      <c r="E94" s="18">
        <v>13.23</v>
      </c>
      <c r="F94" s="17">
        <v>15.34</v>
      </c>
      <c r="G94" s="16">
        <v>13.597899999999999</v>
      </c>
      <c r="H94" s="15">
        <v>3</v>
      </c>
    </row>
    <row r="95" spans="1:8" x14ac:dyDescent="0.3">
      <c r="A95" s="18">
        <v>47463</v>
      </c>
      <c r="B95" s="20" t="s">
        <v>2962</v>
      </c>
      <c r="C95" s="19">
        <v>6600000</v>
      </c>
      <c r="D95" s="16">
        <v>2</v>
      </c>
      <c r="E95" s="18">
        <v>2.4700000000000002</v>
      </c>
      <c r="F95" s="17">
        <v>3.15</v>
      </c>
      <c r="G95" s="16">
        <v>2.8409</v>
      </c>
      <c r="H95" s="15">
        <v>2</v>
      </c>
    </row>
    <row r="96" spans="1:8" x14ac:dyDescent="0.3">
      <c r="A96" s="18">
        <v>47631</v>
      </c>
      <c r="B96" s="20" t="s">
        <v>2875</v>
      </c>
      <c r="C96" s="19">
        <v>6000000</v>
      </c>
      <c r="D96" s="16">
        <v>7</v>
      </c>
      <c r="E96" s="18">
        <v>6.86</v>
      </c>
      <c r="F96" s="17">
        <v>9.2799999999999994</v>
      </c>
      <c r="G96" s="16">
        <v>8.5355000000000008</v>
      </c>
      <c r="H96" s="15">
        <v>1</v>
      </c>
    </row>
    <row r="97" spans="1:8" x14ac:dyDescent="0.3">
      <c r="A97" s="18">
        <v>47641</v>
      </c>
      <c r="B97" s="20" t="s">
        <v>2954</v>
      </c>
      <c r="C97" s="19">
        <v>16200000</v>
      </c>
      <c r="D97" s="16">
        <v>13</v>
      </c>
      <c r="E97" s="18">
        <v>8.93</v>
      </c>
      <c r="F97" s="17">
        <v>18.05</v>
      </c>
      <c r="G97" s="16">
        <v>13.3202</v>
      </c>
      <c r="H97" s="15">
        <v>1</v>
      </c>
    </row>
    <row r="98" spans="1:8" x14ac:dyDescent="0.3">
      <c r="A98" s="18">
        <v>47641</v>
      </c>
      <c r="B98" s="20" t="s">
        <v>2954</v>
      </c>
      <c r="C98" s="19">
        <v>2500000</v>
      </c>
      <c r="D98" s="16">
        <v>3</v>
      </c>
      <c r="E98" s="18">
        <v>18.21</v>
      </c>
      <c r="F98" s="17">
        <v>18.73</v>
      </c>
      <c r="G98" s="16">
        <v>18.318000000000001</v>
      </c>
      <c r="H98" s="15">
        <v>2</v>
      </c>
    </row>
    <row r="99" spans="1:8" x14ac:dyDescent="0.3">
      <c r="A99" s="18">
        <v>49065</v>
      </c>
      <c r="B99" s="20" t="s">
        <v>2894</v>
      </c>
      <c r="C99" s="19">
        <v>62000000</v>
      </c>
      <c r="D99" s="16">
        <v>61</v>
      </c>
      <c r="E99" s="18">
        <v>16.18</v>
      </c>
      <c r="F99" s="17">
        <v>19.940000000000001</v>
      </c>
      <c r="G99" s="16">
        <v>18.038399999999999</v>
      </c>
      <c r="H99" s="15">
        <v>2</v>
      </c>
    </row>
    <row r="100" spans="1:8" x14ac:dyDescent="0.3">
      <c r="A100" s="18">
        <v>49122</v>
      </c>
      <c r="B100" s="20" t="s">
        <v>3072</v>
      </c>
      <c r="C100" s="19">
        <v>2400000</v>
      </c>
      <c r="D100" s="16">
        <v>3</v>
      </c>
      <c r="E100" s="18">
        <v>0.45</v>
      </c>
      <c r="F100" s="17">
        <v>0.59</v>
      </c>
      <c r="G100" s="16">
        <v>0.4829</v>
      </c>
      <c r="H100" s="15">
        <v>1</v>
      </c>
    </row>
    <row r="101" spans="1:8" x14ac:dyDescent="0.3">
      <c r="A101" s="18">
        <v>49431</v>
      </c>
      <c r="B101" s="20" t="s">
        <v>3086</v>
      </c>
      <c r="C101" s="19">
        <v>28500000</v>
      </c>
      <c r="D101" s="16">
        <v>18</v>
      </c>
      <c r="E101" s="18">
        <v>26.17</v>
      </c>
      <c r="F101" s="17">
        <v>43.67</v>
      </c>
      <c r="G101" s="16">
        <v>32.655500000000004</v>
      </c>
      <c r="H101" s="15">
        <v>2</v>
      </c>
    </row>
    <row r="102" spans="1:8" x14ac:dyDescent="0.3">
      <c r="A102" s="18">
        <v>49771</v>
      </c>
      <c r="B102" s="20" t="s">
        <v>3087</v>
      </c>
      <c r="C102" s="19">
        <v>1100000</v>
      </c>
      <c r="D102" s="16">
        <v>2</v>
      </c>
      <c r="E102" s="18">
        <v>21.23</v>
      </c>
      <c r="F102" s="17">
        <v>23</v>
      </c>
      <c r="G102" s="16">
        <v>21.390899999999998</v>
      </c>
      <c r="H102" s="15">
        <v>1</v>
      </c>
    </row>
    <row r="103" spans="1:8" x14ac:dyDescent="0.3">
      <c r="A103" s="18">
        <v>50112</v>
      </c>
      <c r="B103" s="20" t="s">
        <v>2895</v>
      </c>
      <c r="C103" s="19">
        <v>11200000</v>
      </c>
      <c r="D103" s="16">
        <v>18</v>
      </c>
      <c r="E103" s="18">
        <v>5.54</v>
      </c>
      <c r="F103" s="17">
        <v>7.76</v>
      </c>
      <c r="G103" s="16">
        <v>6.0178000000000003</v>
      </c>
      <c r="H103" s="15">
        <v>3</v>
      </c>
    </row>
    <row r="104" spans="1:8" x14ac:dyDescent="0.3">
      <c r="A104" s="18">
        <v>52852</v>
      </c>
      <c r="B104" s="20" t="s">
        <v>2936</v>
      </c>
      <c r="C104" s="19">
        <v>6600000</v>
      </c>
      <c r="D104" s="16">
        <v>6</v>
      </c>
      <c r="E104" s="18">
        <v>4.55</v>
      </c>
      <c r="F104" s="17">
        <v>5.8152999999999997</v>
      </c>
      <c r="G104" s="16">
        <v>5.3204000000000002</v>
      </c>
      <c r="H104" s="15">
        <v>3</v>
      </c>
    </row>
    <row r="105" spans="1:8" x14ac:dyDescent="0.3">
      <c r="A105" s="18">
        <v>52911</v>
      </c>
      <c r="B105" s="20" t="s">
        <v>2975</v>
      </c>
      <c r="C105" s="19">
        <v>57800000</v>
      </c>
      <c r="D105" s="16">
        <v>35</v>
      </c>
      <c r="E105" s="18">
        <v>23.07</v>
      </c>
      <c r="F105" s="17">
        <v>46.19</v>
      </c>
      <c r="G105" s="16">
        <v>31.7928</v>
      </c>
      <c r="H105" s="15">
        <v>3</v>
      </c>
    </row>
    <row r="106" spans="1:8" x14ac:dyDescent="0.3">
      <c r="A106" s="18">
        <v>53924</v>
      </c>
      <c r="B106" s="20" t="s">
        <v>3018</v>
      </c>
      <c r="C106" s="19">
        <v>26900000</v>
      </c>
      <c r="D106" s="16">
        <v>36</v>
      </c>
      <c r="E106" s="18">
        <v>5.76</v>
      </c>
      <c r="F106" s="17">
        <v>8.99</v>
      </c>
      <c r="G106" s="16">
        <v>7.4962</v>
      </c>
      <c r="H106" s="15">
        <v>2</v>
      </c>
    </row>
    <row r="107" spans="1:8" x14ac:dyDescent="0.3">
      <c r="A107" s="18">
        <v>54255</v>
      </c>
      <c r="B107" s="20" t="s">
        <v>2993</v>
      </c>
      <c r="C107" s="19">
        <v>31200000</v>
      </c>
      <c r="D107" s="16">
        <v>26</v>
      </c>
      <c r="E107" s="18">
        <v>4.3899999999999997</v>
      </c>
      <c r="F107" s="17">
        <v>6.9</v>
      </c>
      <c r="G107" s="16">
        <v>5.4512999999999998</v>
      </c>
      <c r="H107" s="15">
        <v>1</v>
      </c>
    </row>
    <row r="108" spans="1:8" x14ac:dyDescent="0.3">
      <c r="A108" s="18">
        <v>55381</v>
      </c>
      <c r="B108" s="20" t="s">
        <v>2955</v>
      </c>
      <c r="C108" s="19">
        <v>2000000</v>
      </c>
      <c r="D108" s="16">
        <v>2</v>
      </c>
      <c r="E108" s="18">
        <v>0.1</v>
      </c>
      <c r="F108" s="17">
        <v>0.1</v>
      </c>
      <c r="G108" s="16">
        <v>0.1</v>
      </c>
      <c r="H108" s="15">
        <v>2</v>
      </c>
    </row>
    <row r="109" spans="1:8" x14ac:dyDescent="0.3">
      <c r="A109" s="18">
        <v>61562</v>
      </c>
      <c r="B109" s="20" t="s">
        <v>3088</v>
      </c>
      <c r="C109" s="19">
        <v>2500000</v>
      </c>
      <c r="D109" s="16">
        <v>2</v>
      </c>
      <c r="E109" s="18">
        <v>1.9</v>
      </c>
      <c r="F109" s="17">
        <v>1.94</v>
      </c>
      <c r="G109" s="16">
        <v>1.9079999999999999</v>
      </c>
      <c r="H109" s="15">
        <v>1</v>
      </c>
    </row>
    <row r="110" spans="1:8" x14ac:dyDescent="0.3">
      <c r="A110" s="18">
        <v>61753</v>
      </c>
      <c r="B110" s="20" t="s">
        <v>2946</v>
      </c>
      <c r="C110" s="19">
        <v>4100000</v>
      </c>
      <c r="D110" s="16">
        <v>9</v>
      </c>
      <c r="E110" s="18">
        <v>5.57</v>
      </c>
      <c r="F110" s="17">
        <v>7.6849999999999996</v>
      </c>
      <c r="G110" s="16">
        <v>5.9405000000000001</v>
      </c>
      <c r="H110" s="15">
        <v>2</v>
      </c>
    </row>
    <row r="111" spans="1:8" x14ac:dyDescent="0.3">
      <c r="A111" s="18">
        <v>61952</v>
      </c>
      <c r="B111" s="20" t="s">
        <v>2963</v>
      </c>
      <c r="C111" s="19">
        <v>3800000</v>
      </c>
      <c r="D111" s="16">
        <v>4</v>
      </c>
      <c r="E111" s="18">
        <v>4.5599999999999996</v>
      </c>
      <c r="F111" s="17">
        <v>5.5</v>
      </c>
      <c r="G111" s="16">
        <v>5.1089000000000002</v>
      </c>
      <c r="H111" s="15">
        <v>1</v>
      </c>
    </row>
    <row r="112" spans="1:8" x14ac:dyDescent="0.3">
      <c r="A112" s="18">
        <v>61952</v>
      </c>
      <c r="B112" s="20" t="s">
        <v>2963</v>
      </c>
      <c r="C112" s="19">
        <v>10300000</v>
      </c>
      <c r="D112" s="16">
        <v>8</v>
      </c>
      <c r="E112" s="18">
        <v>6.16</v>
      </c>
      <c r="F112" s="17">
        <v>8.0299999999999994</v>
      </c>
      <c r="G112" s="16">
        <v>6.5777999999999999</v>
      </c>
      <c r="H112" s="15">
        <v>2</v>
      </c>
    </row>
    <row r="113" spans="1:8" x14ac:dyDescent="0.3">
      <c r="A113" s="18">
        <v>62234</v>
      </c>
      <c r="B113" s="20" t="s">
        <v>2947</v>
      </c>
      <c r="C113" s="19">
        <v>48900000</v>
      </c>
      <c r="D113" s="16">
        <v>23</v>
      </c>
      <c r="E113" s="18">
        <v>9.68</v>
      </c>
      <c r="F113" s="17">
        <v>15.63</v>
      </c>
      <c r="G113" s="16">
        <v>11.95</v>
      </c>
      <c r="H113" s="15">
        <v>2</v>
      </c>
    </row>
    <row r="114" spans="1:8" x14ac:dyDescent="0.3">
      <c r="A114" s="18">
        <v>62234</v>
      </c>
      <c r="B114" s="20" t="s">
        <v>2947</v>
      </c>
      <c r="C114" s="19">
        <v>1000000</v>
      </c>
      <c r="D114" s="16">
        <v>1</v>
      </c>
      <c r="E114" s="18">
        <v>12.76</v>
      </c>
      <c r="F114" s="17">
        <v>12.76</v>
      </c>
      <c r="G114" s="16">
        <v>12.76</v>
      </c>
      <c r="H114" s="15">
        <v>3</v>
      </c>
    </row>
    <row r="115" spans="1:8" x14ac:dyDescent="0.3">
      <c r="A115" s="18">
        <v>62572</v>
      </c>
      <c r="B115" s="20" t="s">
        <v>3089</v>
      </c>
      <c r="C115" s="19">
        <v>5500000</v>
      </c>
      <c r="D115" s="16">
        <v>5</v>
      </c>
      <c r="E115" s="18">
        <v>16.5</v>
      </c>
      <c r="F115" s="17">
        <v>21.06</v>
      </c>
      <c r="G115" s="16">
        <v>19.993099999999998</v>
      </c>
      <c r="H115" s="15">
        <v>1</v>
      </c>
    </row>
    <row r="116" spans="1:8" x14ac:dyDescent="0.3">
      <c r="A116" s="18">
        <v>62742</v>
      </c>
      <c r="B116" s="20" t="s">
        <v>3090</v>
      </c>
      <c r="C116" s="19">
        <v>32600000</v>
      </c>
      <c r="D116" s="16">
        <v>51</v>
      </c>
      <c r="E116" s="18">
        <v>28.1</v>
      </c>
      <c r="F116" s="17">
        <v>50.24</v>
      </c>
      <c r="G116" s="16">
        <v>36.7072</v>
      </c>
      <c r="H116" s="15">
        <v>2</v>
      </c>
    </row>
    <row r="117" spans="1:8" x14ac:dyDescent="0.3">
      <c r="A117" s="18">
        <v>64143</v>
      </c>
      <c r="B117" s="20" t="s">
        <v>2729</v>
      </c>
      <c r="C117" s="19">
        <v>199300000</v>
      </c>
      <c r="D117" s="16">
        <v>133</v>
      </c>
      <c r="E117" s="18">
        <v>6.25</v>
      </c>
      <c r="F117" s="17">
        <v>8.3800000000000008</v>
      </c>
      <c r="G117" s="16">
        <v>7.1909000000000001</v>
      </c>
      <c r="H117" s="15">
        <v>3</v>
      </c>
    </row>
    <row r="118" spans="1:8" x14ac:dyDescent="0.3">
      <c r="A118" s="18">
        <v>64261</v>
      </c>
      <c r="B118" s="20" t="s">
        <v>3066</v>
      </c>
      <c r="C118" s="19">
        <v>3600000</v>
      </c>
      <c r="D118" s="16">
        <v>4</v>
      </c>
      <c r="E118" s="18">
        <v>2.99</v>
      </c>
      <c r="F118" s="17">
        <v>4.79</v>
      </c>
      <c r="G118" s="16">
        <v>4.0957999999999997</v>
      </c>
      <c r="H118" s="15">
        <v>1</v>
      </c>
    </row>
    <row r="119" spans="1:8" x14ac:dyDescent="0.3">
      <c r="A119" s="18">
        <v>64492</v>
      </c>
      <c r="B119" s="20" t="s">
        <v>2984</v>
      </c>
      <c r="C119" s="19">
        <v>1000000</v>
      </c>
      <c r="D119" s="16">
        <v>2</v>
      </c>
      <c r="E119" s="18">
        <v>2.6</v>
      </c>
      <c r="F119" s="17">
        <v>3.1</v>
      </c>
      <c r="G119" s="16">
        <v>2.8</v>
      </c>
      <c r="H119" s="15">
        <v>2</v>
      </c>
    </row>
    <row r="120" spans="1:8" x14ac:dyDescent="0.3">
      <c r="A120" s="18">
        <v>64511</v>
      </c>
      <c r="B120" s="20" t="s">
        <v>2872</v>
      </c>
      <c r="C120" s="19">
        <v>35400000</v>
      </c>
      <c r="D120" s="16">
        <v>25</v>
      </c>
      <c r="E120" s="18">
        <v>4.96</v>
      </c>
      <c r="F120" s="17">
        <v>6.05</v>
      </c>
      <c r="G120" s="16">
        <v>5.4603000000000002</v>
      </c>
      <c r="H120" s="15">
        <v>2</v>
      </c>
    </row>
    <row r="121" spans="1:8" x14ac:dyDescent="0.3">
      <c r="A121" s="18">
        <v>64691</v>
      </c>
      <c r="B121" s="20" t="s">
        <v>2994</v>
      </c>
      <c r="C121" s="19">
        <v>28500000</v>
      </c>
      <c r="D121" s="16">
        <v>22</v>
      </c>
      <c r="E121" s="18">
        <v>7.13</v>
      </c>
      <c r="F121" s="17">
        <v>17.52</v>
      </c>
      <c r="G121" s="16">
        <v>12.0419</v>
      </c>
      <c r="H121" s="15">
        <v>1</v>
      </c>
    </row>
    <row r="122" spans="1:8" x14ac:dyDescent="0.3">
      <c r="A122" s="18">
        <v>64721</v>
      </c>
      <c r="B122" s="20" t="s">
        <v>3105</v>
      </c>
      <c r="C122" s="19">
        <v>2400000</v>
      </c>
      <c r="D122" s="16">
        <v>3</v>
      </c>
      <c r="E122" s="18">
        <v>58.67</v>
      </c>
      <c r="F122" s="17">
        <v>77.38</v>
      </c>
      <c r="G122" s="16">
        <v>71.5304</v>
      </c>
      <c r="H122" s="15">
        <v>1</v>
      </c>
    </row>
    <row r="123" spans="1:8" x14ac:dyDescent="0.3">
      <c r="A123" s="18">
        <v>65911</v>
      </c>
      <c r="B123" s="20" t="s">
        <v>3038</v>
      </c>
      <c r="C123" s="19">
        <v>500000</v>
      </c>
      <c r="D123" s="16">
        <v>1</v>
      </c>
      <c r="E123" s="18">
        <v>9.69</v>
      </c>
      <c r="F123" s="17">
        <v>9.69</v>
      </c>
      <c r="G123" s="16">
        <v>9.69</v>
      </c>
      <c r="H123" s="15">
        <v>2</v>
      </c>
    </row>
    <row r="124" spans="1:8" x14ac:dyDescent="0.3">
      <c r="A124" s="18">
        <v>80114</v>
      </c>
      <c r="B124" s="20" t="s">
        <v>2876</v>
      </c>
      <c r="C124" s="19">
        <v>18300000</v>
      </c>
      <c r="D124" s="16">
        <v>32</v>
      </c>
      <c r="E124" s="18">
        <v>11.23</v>
      </c>
      <c r="F124" s="17">
        <v>14.74</v>
      </c>
      <c r="G124" s="16">
        <v>12.218</v>
      </c>
      <c r="H124" s="15">
        <v>2</v>
      </c>
    </row>
    <row r="125" spans="1:8" x14ac:dyDescent="0.3">
      <c r="A125" s="18">
        <v>80272</v>
      </c>
      <c r="B125" s="20" t="s">
        <v>2956</v>
      </c>
      <c r="C125" s="19">
        <v>2700000</v>
      </c>
      <c r="D125" s="16">
        <v>2</v>
      </c>
      <c r="E125" s="18">
        <v>8.68</v>
      </c>
      <c r="F125" s="17">
        <v>8.8000000000000007</v>
      </c>
      <c r="G125" s="16">
        <v>8.6844000000000001</v>
      </c>
      <c r="H125" s="15">
        <v>2</v>
      </c>
    </row>
    <row r="126" spans="1:8" x14ac:dyDescent="0.3">
      <c r="A126" s="18">
        <v>80425</v>
      </c>
      <c r="B126" s="20" t="s">
        <v>2883</v>
      </c>
      <c r="C126" s="19">
        <v>1900000</v>
      </c>
      <c r="D126" s="16">
        <v>2</v>
      </c>
      <c r="E126" s="18">
        <v>0.1</v>
      </c>
      <c r="F126" s="17">
        <v>0.1017</v>
      </c>
      <c r="G126" s="16">
        <v>0.1011</v>
      </c>
      <c r="H126" s="15">
        <v>2</v>
      </c>
    </row>
    <row r="127" spans="1:8" x14ac:dyDescent="0.3">
      <c r="A127" s="18">
        <v>80745</v>
      </c>
      <c r="B127" s="20" t="s">
        <v>3043</v>
      </c>
      <c r="C127" s="19">
        <v>9000000</v>
      </c>
      <c r="D127" s="16">
        <v>1</v>
      </c>
      <c r="E127" s="18">
        <v>20.04</v>
      </c>
      <c r="F127" s="17">
        <v>20.04</v>
      </c>
      <c r="G127" s="16">
        <v>20.04</v>
      </c>
      <c r="H127" s="15">
        <v>1</v>
      </c>
    </row>
    <row r="128" spans="1:8" x14ac:dyDescent="0.3">
      <c r="A128" s="18">
        <v>80764</v>
      </c>
      <c r="B128" s="20" t="s">
        <v>2970</v>
      </c>
      <c r="C128" s="19">
        <v>32500000</v>
      </c>
      <c r="D128" s="16">
        <v>7</v>
      </c>
      <c r="E128" s="18">
        <v>8.8800000000000008</v>
      </c>
      <c r="F128" s="17">
        <v>12.6859</v>
      </c>
      <c r="G128" s="16">
        <v>10.4811</v>
      </c>
      <c r="H128" s="15">
        <v>1</v>
      </c>
    </row>
    <row r="129" spans="1:8" x14ac:dyDescent="0.3">
      <c r="A129" s="18">
        <v>81102</v>
      </c>
      <c r="B129" s="20" t="s">
        <v>2995</v>
      </c>
      <c r="C129" s="19">
        <v>26100000</v>
      </c>
      <c r="D129" s="16">
        <v>33</v>
      </c>
      <c r="E129" s="18">
        <v>2.48</v>
      </c>
      <c r="F129" s="17">
        <v>4.9400000000000004</v>
      </c>
      <c r="G129" s="16">
        <v>3.4325000000000001</v>
      </c>
      <c r="H129" s="15">
        <v>2</v>
      </c>
    </row>
    <row r="130" spans="1:8" x14ac:dyDescent="0.3">
      <c r="A130" s="18">
        <v>83492</v>
      </c>
      <c r="B130" s="20" t="s">
        <v>3074</v>
      </c>
      <c r="C130" s="19">
        <v>9400000</v>
      </c>
      <c r="D130" s="16">
        <v>9</v>
      </c>
      <c r="E130" s="18">
        <v>1.5</v>
      </c>
      <c r="F130" s="17">
        <v>2.34</v>
      </c>
      <c r="G130" s="16">
        <v>2.0103</v>
      </c>
      <c r="H130" s="15">
        <v>1</v>
      </c>
    </row>
    <row r="131" spans="1:8" x14ac:dyDescent="0.3">
      <c r="A131" s="18">
        <v>83493</v>
      </c>
      <c r="B131" s="20" t="s">
        <v>2979</v>
      </c>
      <c r="C131" s="19">
        <v>1800000</v>
      </c>
      <c r="D131" s="16">
        <v>3</v>
      </c>
      <c r="E131" s="18">
        <v>6</v>
      </c>
      <c r="F131" s="17">
        <v>10.32</v>
      </c>
      <c r="G131" s="16">
        <v>6.3483000000000001</v>
      </c>
      <c r="H131" s="15">
        <v>2</v>
      </c>
    </row>
    <row r="132" spans="1:8" x14ac:dyDescent="0.3">
      <c r="A132" s="18">
        <v>84033</v>
      </c>
      <c r="B132" s="20" t="s">
        <v>3002</v>
      </c>
      <c r="C132" s="19">
        <v>2400000</v>
      </c>
      <c r="D132" s="16">
        <v>5</v>
      </c>
      <c r="E132" s="18">
        <v>7.29</v>
      </c>
      <c r="F132" s="17">
        <v>7.95</v>
      </c>
      <c r="G132" s="16">
        <v>7.8087999999999997</v>
      </c>
      <c r="H132" s="15">
        <v>2</v>
      </c>
    </row>
    <row r="133" spans="1:8" x14ac:dyDescent="0.3">
      <c r="A133" s="18">
        <v>84362</v>
      </c>
      <c r="B133" s="20" t="s">
        <v>2980</v>
      </c>
      <c r="C133" s="19">
        <v>7400000</v>
      </c>
      <c r="D133" s="16">
        <v>3</v>
      </c>
      <c r="E133" s="18">
        <v>18.600899999999999</v>
      </c>
      <c r="F133" s="17">
        <v>18.64</v>
      </c>
      <c r="G133" s="16">
        <v>18.617999999999999</v>
      </c>
      <c r="H133" s="15">
        <v>1</v>
      </c>
    </row>
    <row r="134" spans="1:8" x14ac:dyDescent="0.3">
      <c r="A134" s="18">
        <v>84731</v>
      </c>
      <c r="B134" s="20" t="s">
        <v>2923</v>
      </c>
      <c r="C134" s="19">
        <v>15900000</v>
      </c>
      <c r="D134" s="16">
        <v>21</v>
      </c>
      <c r="E134" s="18">
        <v>6.61</v>
      </c>
      <c r="F134" s="17">
        <v>7.49</v>
      </c>
      <c r="G134" s="16">
        <v>6.9809000000000001</v>
      </c>
      <c r="H134" s="15">
        <v>3</v>
      </c>
    </row>
    <row r="135" spans="1:8" x14ac:dyDescent="0.3">
      <c r="A135" s="18">
        <v>84761</v>
      </c>
      <c r="B135" s="20" t="s">
        <v>3008</v>
      </c>
      <c r="C135" s="19">
        <v>1200000</v>
      </c>
      <c r="D135" s="16">
        <v>1</v>
      </c>
      <c r="E135" s="18">
        <v>1.96</v>
      </c>
      <c r="F135" s="17">
        <v>1.96</v>
      </c>
      <c r="G135" s="16">
        <v>1.96</v>
      </c>
      <c r="H135" s="15">
        <v>2</v>
      </c>
    </row>
    <row r="136" spans="1:8" x14ac:dyDescent="0.3">
      <c r="A136" s="18">
        <v>89161</v>
      </c>
      <c r="B136" s="20" t="s">
        <v>3106</v>
      </c>
      <c r="C136" s="19">
        <v>19300000</v>
      </c>
      <c r="D136" s="16">
        <v>9</v>
      </c>
      <c r="E136" s="18">
        <v>7.66</v>
      </c>
      <c r="F136" s="17">
        <v>11.27</v>
      </c>
      <c r="G136" s="16">
        <v>8.5182000000000002</v>
      </c>
      <c r="H136" s="15">
        <v>1</v>
      </c>
    </row>
    <row r="137" spans="1:8" x14ac:dyDescent="0.3">
      <c r="A137" s="18">
        <v>89334</v>
      </c>
      <c r="B137" s="20" t="s">
        <v>2915</v>
      </c>
      <c r="C137" s="19">
        <v>1000000</v>
      </c>
      <c r="D137" s="16">
        <v>1</v>
      </c>
      <c r="E137" s="18">
        <v>2.2200000000000002</v>
      </c>
      <c r="F137" s="17">
        <v>2.2200000000000002</v>
      </c>
      <c r="G137" s="16">
        <v>2.2200000000000002</v>
      </c>
      <c r="H137" s="15">
        <v>2</v>
      </c>
    </row>
    <row r="138" spans="1:8" x14ac:dyDescent="0.3">
      <c r="A138" s="18">
        <v>98024</v>
      </c>
      <c r="B138" s="20" t="s">
        <v>3063</v>
      </c>
      <c r="C138" s="19">
        <v>1100000</v>
      </c>
      <c r="D138" s="16">
        <v>5</v>
      </c>
      <c r="E138" s="18">
        <v>69.3</v>
      </c>
      <c r="F138" s="17">
        <v>76.63</v>
      </c>
      <c r="G138" s="16">
        <v>71.256399999999999</v>
      </c>
      <c r="H138" s="15">
        <v>2</v>
      </c>
    </row>
    <row r="139" spans="1:8" x14ac:dyDescent="0.3">
      <c r="A139" s="18">
        <v>99582</v>
      </c>
      <c r="B139" s="20" t="s">
        <v>3020</v>
      </c>
      <c r="C139" s="19">
        <v>8600000</v>
      </c>
      <c r="D139" s="16">
        <v>15</v>
      </c>
      <c r="E139" s="18">
        <v>12.18</v>
      </c>
      <c r="F139" s="17">
        <v>16.739999999999998</v>
      </c>
      <c r="G139" s="16">
        <v>15.110200000000001</v>
      </c>
      <c r="H139" s="15">
        <v>2</v>
      </c>
    </row>
    <row r="140" spans="1:8" ht="16.8" customHeight="1" thickBot="1" x14ac:dyDescent="0.35">
      <c r="A140" s="12">
        <v>99583</v>
      </c>
      <c r="B140" s="14" t="s">
        <v>3048</v>
      </c>
      <c r="C140" s="13">
        <v>24000000</v>
      </c>
      <c r="D140" s="10">
        <v>8</v>
      </c>
      <c r="E140" s="12">
        <v>4.3</v>
      </c>
      <c r="F140" s="11">
        <v>11.236700000000001</v>
      </c>
      <c r="G140" s="10">
        <v>8.1663999999999994</v>
      </c>
      <c r="H140" s="9">
        <v>2</v>
      </c>
    </row>
    <row r="141" spans="1:8" ht="16.8" customHeight="1" thickBot="1" x14ac:dyDescent="0.35">
      <c r="A141" s="5" t="s">
        <v>3107</v>
      </c>
      <c r="B141" s="4"/>
      <c r="C141" s="7">
        <f>SUM(C5:C140)</f>
        <v>5397100000</v>
      </c>
      <c r="D141" s="6">
        <f>SUM(D5:D140)</f>
        <v>3426</v>
      </c>
      <c r="E141" s="5"/>
      <c r="F141" s="4"/>
      <c r="G141" s="3"/>
      <c r="H141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0"/>
  <dimension ref="A1:J135"/>
  <sheetViews>
    <sheetView workbookViewId="0">
      <pane ySplit="4" topLeftCell="A68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3108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13163</v>
      </c>
      <c r="B5" s="26" t="s">
        <v>2925</v>
      </c>
      <c r="C5" s="25">
        <v>3200000</v>
      </c>
      <c r="D5" s="22">
        <v>5</v>
      </c>
      <c r="E5" s="24">
        <v>9.4600000000000009</v>
      </c>
      <c r="F5" s="23">
        <v>10.97</v>
      </c>
      <c r="G5" s="22">
        <v>10.3881</v>
      </c>
      <c r="H5" s="21">
        <v>2</v>
      </c>
    </row>
    <row r="6" spans="1:10" x14ac:dyDescent="0.3">
      <c r="A6" s="18">
        <v>14721</v>
      </c>
      <c r="B6" s="20" t="s">
        <v>2930</v>
      </c>
      <c r="C6" s="19">
        <v>18500000</v>
      </c>
      <c r="D6" s="16">
        <v>16</v>
      </c>
      <c r="E6" s="18">
        <v>15.87</v>
      </c>
      <c r="F6" s="17">
        <v>19.925000000000001</v>
      </c>
      <c r="G6" s="16">
        <v>16.719100000000001</v>
      </c>
      <c r="H6" s="15">
        <v>3</v>
      </c>
    </row>
    <row r="7" spans="1:10" x14ac:dyDescent="0.3">
      <c r="A7" s="18">
        <v>15696</v>
      </c>
      <c r="B7" s="20" t="s">
        <v>2989</v>
      </c>
      <c r="C7" s="19">
        <v>5000000</v>
      </c>
      <c r="D7" s="16">
        <v>1</v>
      </c>
      <c r="E7" s="18">
        <v>12.85</v>
      </c>
      <c r="F7" s="17">
        <v>12.85</v>
      </c>
      <c r="G7" s="16">
        <v>12.85</v>
      </c>
      <c r="H7" s="15">
        <v>2</v>
      </c>
    </row>
    <row r="8" spans="1:10" x14ac:dyDescent="0.3">
      <c r="A8" s="18">
        <v>15981</v>
      </c>
      <c r="B8" s="20" t="s">
        <v>3031</v>
      </c>
      <c r="C8" s="19">
        <v>38200000</v>
      </c>
      <c r="D8" s="16">
        <v>33</v>
      </c>
      <c r="E8" s="18">
        <v>13.22</v>
      </c>
      <c r="F8" s="17">
        <v>17.094999999999999</v>
      </c>
      <c r="G8" s="16">
        <v>15.473800000000001</v>
      </c>
      <c r="H8" s="15">
        <v>1</v>
      </c>
    </row>
    <row r="9" spans="1:10" x14ac:dyDescent="0.3">
      <c r="A9" s="18">
        <v>15981</v>
      </c>
      <c r="B9" s="20" t="s">
        <v>3031</v>
      </c>
      <c r="C9" s="19">
        <v>12300000</v>
      </c>
      <c r="D9" s="16">
        <v>13</v>
      </c>
      <c r="E9" s="18">
        <v>15.24</v>
      </c>
      <c r="F9" s="17">
        <v>17.899999999999999</v>
      </c>
      <c r="G9" s="16">
        <v>17.070799999999998</v>
      </c>
      <c r="H9" s="15">
        <v>2</v>
      </c>
    </row>
    <row r="10" spans="1:10" x14ac:dyDescent="0.3">
      <c r="A10" s="18">
        <v>16262</v>
      </c>
      <c r="B10" s="20" t="s">
        <v>3022</v>
      </c>
      <c r="C10" s="19">
        <v>40100000</v>
      </c>
      <c r="D10" s="16">
        <v>27</v>
      </c>
      <c r="E10" s="18">
        <v>3.84</v>
      </c>
      <c r="F10" s="17">
        <v>9.56</v>
      </c>
      <c r="G10" s="16">
        <v>6.2213000000000003</v>
      </c>
      <c r="H10" s="15">
        <v>1</v>
      </c>
    </row>
    <row r="11" spans="1:10" x14ac:dyDescent="0.3">
      <c r="A11" s="18">
        <v>16262</v>
      </c>
      <c r="B11" s="20" t="s">
        <v>3022</v>
      </c>
      <c r="C11" s="19">
        <v>21900000</v>
      </c>
      <c r="D11" s="16">
        <v>21</v>
      </c>
      <c r="E11" s="18">
        <v>7.68</v>
      </c>
      <c r="F11" s="17">
        <v>12</v>
      </c>
      <c r="G11" s="16">
        <v>10.8179</v>
      </c>
      <c r="H11" s="15">
        <v>2</v>
      </c>
    </row>
    <row r="12" spans="1:10" x14ac:dyDescent="0.3">
      <c r="A12" s="18">
        <v>17333</v>
      </c>
      <c r="B12" s="20" t="s">
        <v>2982</v>
      </c>
      <c r="C12" s="19">
        <v>9400000</v>
      </c>
      <c r="D12" s="16">
        <v>18</v>
      </c>
      <c r="E12" s="18">
        <v>9.6</v>
      </c>
      <c r="F12" s="17">
        <v>15.67</v>
      </c>
      <c r="G12" s="16">
        <v>13.077299999999999</v>
      </c>
      <c r="H12" s="15">
        <v>2</v>
      </c>
    </row>
    <row r="13" spans="1:10" x14ac:dyDescent="0.3">
      <c r="A13" s="18">
        <v>17861</v>
      </c>
      <c r="B13" s="20" t="s">
        <v>2910</v>
      </c>
      <c r="C13" s="19">
        <v>50100000</v>
      </c>
      <c r="D13" s="16">
        <v>34</v>
      </c>
      <c r="E13" s="18">
        <v>7.2967000000000004</v>
      </c>
      <c r="F13" s="17">
        <v>21.155000000000001</v>
      </c>
      <c r="G13" s="16">
        <v>14.588699999999999</v>
      </c>
      <c r="H13" s="15">
        <v>3</v>
      </c>
    </row>
    <row r="14" spans="1:10" x14ac:dyDescent="0.3">
      <c r="A14" s="18">
        <v>17881</v>
      </c>
      <c r="B14" s="20" t="s">
        <v>2972</v>
      </c>
      <c r="C14" s="19">
        <v>27800000</v>
      </c>
      <c r="D14" s="16">
        <v>19</v>
      </c>
      <c r="E14" s="18">
        <v>13.21</v>
      </c>
      <c r="F14" s="17">
        <v>19.43</v>
      </c>
      <c r="G14" s="16">
        <v>16.828199999999999</v>
      </c>
      <c r="H14" s="15">
        <v>3</v>
      </c>
    </row>
    <row r="15" spans="1:10" x14ac:dyDescent="0.3">
      <c r="A15" s="18">
        <v>17991</v>
      </c>
      <c r="B15" s="20" t="s">
        <v>3069</v>
      </c>
      <c r="C15" s="19">
        <v>6000000</v>
      </c>
      <c r="D15" s="16">
        <v>4</v>
      </c>
      <c r="E15" s="18">
        <v>1.9</v>
      </c>
      <c r="F15" s="17">
        <v>2.19</v>
      </c>
      <c r="G15" s="16">
        <v>2.0425</v>
      </c>
      <c r="H15" s="15">
        <v>1</v>
      </c>
    </row>
    <row r="16" spans="1:10" x14ac:dyDescent="0.3">
      <c r="A16" s="18">
        <v>18155</v>
      </c>
      <c r="B16" s="20" t="s">
        <v>2900</v>
      </c>
      <c r="C16" s="19">
        <v>15500000</v>
      </c>
      <c r="D16" s="16">
        <v>12</v>
      </c>
      <c r="E16" s="18">
        <v>6.24</v>
      </c>
      <c r="F16" s="17">
        <v>9.07</v>
      </c>
      <c r="G16" s="16">
        <v>7.9318999999999997</v>
      </c>
      <c r="H16" s="15">
        <v>2</v>
      </c>
    </row>
    <row r="17" spans="1:8" x14ac:dyDescent="0.3">
      <c r="A17" s="18">
        <v>18155</v>
      </c>
      <c r="B17" s="20" t="s">
        <v>2900</v>
      </c>
      <c r="C17" s="19">
        <v>1700000</v>
      </c>
      <c r="D17" s="16">
        <v>3</v>
      </c>
      <c r="E17" s="18">
        <v>8.1300000000000008</v>
      </c>
      <c r="F17" s="17">
        <v>8.81</v>
      </c>
      <c r="G17" s="16">
        <v>8.6476000000000006</v>
      </c>
      <c r="H17" s="15">
        <v>3</v>
      </c>
    </row>
    <row r="18" spans="1:8" x14ac:dyDescent="0.3">
      <c r="A18" s="18">
        <v>20067</v>
      </c>
      <c r="B18" s="20" t="s">
        <v>2990</v>
      </c>
      <c r="C18" s="19">
        <v>62900000</v>
      </c>
      <c r="D18" s="16">
        <v>38</v>
      </c>
      <c r="E18" s="18">
        <v>4.47</v>
      </c>
      <c r="F18" s="17">
        <v>6.08</v>
      </c>
      <c r="G18" s="16">
        <v>5.2716000000000003</v>
      </c>
      <c r="H18" s="15">
        <v>2</v>
      </c>
    </row>
    <row r="19" spans="1:8" x14ac:dyDescent="0.3">
      <c r="A19" s="18">
        <v>20315</v>
      </c>
      <c r="B19" s="20" t="s">
        <v>2958</v>
      </c>
      <c r="C19" s="19">
        <v>21500000</v>
      </c>
      <c r="D19" s="16">
        <v>34</v>
      </c>
      <c r="E19" s="18">
        <v>5.3</v>
      </c>
      <c r="F19" s="17">
        <v>10.9</v>
      </c>
      <c r="G19" s="16">
        <v>8.8993000000000002</v>
      </c>
      <c r="H19" s="15">
        <v>2</v>
      </c>
    </row>
    <row r="20" spans="1:8" x14ac:dyDescent="0.3">
      <c r="A20" s="18">
        <v>20693</v>
      </c>
      <c r="B20" s="20" t="s">
        <v>3082</v>
      </c>
      <c r="C20" s="19">
        <v>3500000</v>
      </c>
      <c r="D20" s="16">
        <v>5</v>
      </c>
      <c r="E20" s="18">
        <v>2.98</v>
      </c>
      <c r="F20" s="17">
        <v>4.3</v>
      </c>
      <c r="G20" s="16">
        <v>3.57</v>
      </c>
      <c r="H20" s="15">
        <v>2</v>
      </c>
    </row>
    <row r="21" spans="1:8" x14ac:dyDescent="0.3">
      <c r="A21" s="18">
        <v>22391</v>
      </c>
      <c r="B21" s="20" t="s">
        <v>3076</v>
      </c>
      <c r="C21" s="19">
        <v>100000</v>
      </c>
      <c r="D21" s="16">
        <v>1</v>
      </c>
      <c r="E21" s="18">
        <v>0.61</v>
      </c>
      <c r="F21" s="17">
        <v>0.61</v>
      </c>
      <c r="G21" s="16">
        <v>0.61</v>
      </c>
      <c r="H21" s="15">
        <v>1</v>
      </c>
    </row>
    <row r="22" spans="1:8" x14ac:dyDescent="0.3">
      <c r="A22" s="18">
        <v>22392</v>
      </c>
      <c r="B22" s="20" t="s">
        <v>2991</v>
      </c>
      <c r="C22" s="19">
        <v>13200000</v>
      </c>
      <c r="D22" s="16">
        <v>6</v>
      </c>
      <c r="E22" s="18">
        <v>3.66</v>
      </c>
      <c r="F22" s="17">
        <v>4.01</v>
      </c>
      <c r="G22" s="16">
        <v>3.7530000000000001</v>
      </c>
      <c r="H22" s="15">
        <v>2</v>
      </c>
    </row>
    <row r="23" spans="1:8" x14ac:dyDescent="0.3">
      <c r="A23" s="18">
        <v>233201</v>
      </c>
      <c r="B23" s="20" t="s">
        <v>3045</v>
      </c>
      <c r="C23" s="19">
        <v>15000000</v>
      </c>
      <c r="D23" s="16">
        <v>15</v>
      </c>
      <c r="E23" s="18">
        <v>10.44</v>
      </c>
      <c r="F23" s="17">
        <v>17.989999999999998</v>
      </c>
      <c r="G23" s="16">
        <v>14.345599999999999</v>
      </c>
      <c r="H23" s="15">
        <v>1</v>
      </c>
    </row>
    <row r="24" spans="1:8" x14ac:dyDescent="0.3">
      <c r="A24" s="18">
        <v>23481</v>
      </c>
      <c r="B24" s="20" t="s">
        <v>3032</v>
      </c>
      <c r="C24" s="19">
        <v>265500000</v>
      </c>
      <c r="D24" s="16">
        <v>95</v>
      </c>
      <c r="E24" s="18">
        <v>13.73</v>
      </c>
      <c r="F24" s="17">
        <v>15.48</v>
      </c>
      <c r="G24" s="16">
        <v>14.395099999999999</v>
      </c>
      <c r="H24" s="15">
        <v>3</v>
      </c>
    </row>
    <row r="25" spans="1:8" x14ac:dyDescent="0.3">
      <c r="A25" s="18">
        <v>23834</v>
      </c>
      <c r="B25" s="20" t="s">
        <v>3033</v>
      </c>
      <c r="C25" s="19">
        <v>115100000</v>
      </c>
      <c r="D25" s="16">
        <v>115</v>
      </c>
      <c r="E25" s="18">
        <v>10.16</v>
      </c>
      <c r="F25" s="17">
        <v>20.85</v>
      </c>
      <c r="G25" s="16">
        <v>15.040699999999999</v>
      </c>
      <c r="H25" s="15">
        <v>1</v>
      </c>
    </row>
    <row r="26" spans="1:8" x14ac:dyDescent="0.3">
      <c r="A26" s="18">
        <v>23936</v>
      </c>
      <c r="B26" s="20" t="s">
        <v>3054</v>
      </c>
      <c r="C26" s="19">
        <v>300000</v>
      </c>
      <c r="D26" s="16">
        <v>1</v>
      </c>
      <c r="E26" s="18">
        <v>0.57999999999999996</v>
      </c>
      <c r="F26" s="17">
        <v>0.57999999999999996</v>
      </c>
      <c r="G26" s="16">
        <v>0.57999999999999996</v>
      </c>
      <c r="H26" s="15">
        <v>1</v>
      </c>
    </row>
    <row r="27" spans="1:8" x14ac:dyDescent="0.3">
      <c r="A27" s="18">
        <v>24392</v>
      </c>
      <c r="B27" s="20" t="s">
        <v>2918</v>
      </c>
      <c r="C27" s="19">
        <v>198800000</v>
      </c>
      <c r="D27" s="16">
        <v>220</v>
      </c>
      <c r="E27" s="18">
        <v>13.16</v>
      </c>
      <c r="F27" s="17">
        <v>26.52</v>
      </c>
      <c r="G27" s="16">
        <v>19.013200000000001</v>
      </c>
      <c r="H27" s="15">
        <v>3</v>
      </c>
    </row>
    <row r="28" spans="1:8" x14ac:dyDescent="0.3">
      <c r="A28" s="18">
        <v>24565</v>
      </c>
      <c r="B28" s="20" t="s">
        <v>3023</v>
      </c>
      <c r="C28" s="19">
        <v>4500000</v>
      </c>
      <c r="D28" s="16">
        <v>8</v>
      </c>
      <c r="E28" s="18">
        <v>7.56</v>
      </c>
      <c r="F28" s="17">
        <v>9.8699999999999992</v>
      </c>
      <c r="G28" s="16">
        <v>8.5304000000000002</v>
      </c>
      <c r="H28" s="15">
        <v>2</v>
      </c>
    </row>
    <row r="29" spans="1:8" x14ac:dyDescent="0.3">
      <c r="A29" s="18">
        <v>24722</v>
      </c>
      <c r="B29" s="20" t="s">
        <v>2983</v>
      </c>
      <c r="C29" s="19">
        <v>47400000</v>
      </c>
      <c r="D29" s="16">
        <v>35</v>
      </c>
      <c r="E29" s="18">
        <v>7.7</v>
      </c>
      <c r="F29" s="17">
        <v>10.64</v>
      </c>
      <c r="G29" s="16">
        <v>9.4823000000000004</v>
      </c>
      <c r="H29" s="15">
        <v>2</v>
      </c>
    </row>
    <row r="30" spans="1:8" x14ac:dyDescent="0.3">
      <c r="A30" s="18">
        <v>25355</v>
      </c>
      <c r="B30" s="20" t="s">
        <v>3017</v>
      </c>
      <c r="C30" s="19">
        <v>8500000</v>
      </c>
      <c r="D30" s="16">
        <v>15</v>
      </c>
      <c r="E30" s="18">
        <v>17.420000000000002</v>
      </c>
      <c r="F30" s="17">
        <v>22.51</v>
      </c>
      <c r="G30" s="16">
        <v>20.8992</v>
      </c>
      <c r="H30" s="15">
        <v>3</v>
      </c>
    </row>
    <row r="31" spans="1:8" x14ac:dyDescent="0.3">
      <c r="A31" s="18">
        <v>25391</v>
      </c>
      <c r="B31" s="20" t="s">
        <v>2783</v>
      </c>
      <c r="C31" s="19">
        <v>16800000</v>
      </c>
      <c r="D31" s="16">
        <v>18</v>
      </c>
      <c r="E31" s="18">
        <v>12.57</v>
      </c>
      <c r="F31" s="17">
        <v>13.74</v>
      </c>
      <c r="G31" s="16">
        <v>13.0299</v>
      </c>
      <c r="H31" s="15">
        <v>5</v>
      </c>
    </row>
    <row r="32" spans="1:8" x14ac:dyDescent="0.3">
      <c r="A32" s="18">
        <v>25425</v>
      </c>
      <c r="B32" s="20" t="s">
        <v>2879</v>
      </c>
      <c r="C32" s="19">
        <v>147300000</v>
      </c>
      <c r="D32" s="16">
        <v>45</v>
      </c>
      <c r="E32" s="18">
        <v>6.56</v>
      </c>
      <c r="F32" s="17">
        <v>7.42</v>
      </c>
      <c r="G32" s="16">
        <v>7.0227000000000004</v>
      </c>
      <c r="H32" s="15">
        <v>1</v>
      </c>
    </row>
    <row r="33" spans="1:8" x14ac:dyDescent="0.3">
      <c r="A33" s="18">
        <v>25425</v>
      </c>
      <c r="B33" s="20" t="s">
        <v>2879</v>
      </c>
      <c r="C33" s="19">
        <v>192000000</v>
      </c>
      <c r="D33" s="16">
        <v>76</v>
      </c>
      <c r="E33" s="18">
        <v>5.8</v>
      </c>
      <c r="F33" s="17">
        <v>6.98</v>
      </c>
      <c r="G33" s="16">
        <v>6.3869999999999996</v>
      </c>
      <c r="H33" s="15">
        <v>3</v>
      </c>
    </row>
    <row r="34" spans="1:8" x14ac:dyDescent="0.3">
      <c r="A34" s="18">
        <v>26095</v>
      </c>
      <c r="B34" s="20" t="s">
        <v>505</v>
      </c>
      <c r="C34" s="19">
        <v>316800000</v>
      </c>
      <c r="D34" s="16">
        <v>151</v>
      </c>
      <c r="E34" s="18">
        <v>4.83</v>
      </c>
      <c r="F34" s="17">
        <v>6.27</v>
      </c>
      <c r="G34" s="16">
        <v>5.5909000000000004</v>
      </c>
      <c r="H34" s="15">
        <v>2</v>
      </c>
    </row>
    <row r="35" spans="1:8" x14ac:dyDescent="0.3">
      <c r="A35" s="18">
        <v>26106</v>
      </c>
      <c r="B35" s="20" t="s">
        <v>2889</v>
      </c>
      <c r="C35" s="19">
        <v>68500000</v>
      </c>
      <c r="D35" s="16">
        <v>23</v>
      </c>
      <c r="E35" s="18">
        <v>1.57</v>
      </c>
      <c r="F35" s="17">
        <v>2</v>
      </c>
      <c r="G35" s="16">
        <v>1.8673999999999999</v>
      </c>
      <c r="H35" s="15">
        <v>2</v>
      </c>
    </row>
    <row r="36" spans="1:8" x14ac:dyDescent="0.3">
      <c r="A36" s="18">
        <v>26183</v>
      </c>
      <c r="B36" s="20" t="s">
        <v>2950</v>
      </c>
      <c r="C36" s="19">
        <v>292100000</v>
      </c>
      <c r="D36" s="16">
        <v>80</v>
      </c>
      <c r="E36" s="18">
        <v>6.85</v>
      </c>
      <c r="F36" s="17">
        <v>8</v>
      </c>
      <c r="G36" s="16">
        <v>7.5185000000000004</v>
      </c>
      <c r="H36" s="15">
        <v>2</v>
      </c>
    </row>
    <row r="37" spans="1:8" x14ac:dyDescent="0.3">
      <c r="A37" s="18">
        <v>26301</v>
      </c>
      <c r="B37" s="20" t="s">
        <v>2890</v>
      </c>
      <c r="C37" s="19">
        <v>113700000</v>
      </c>
      <c r="D37" s="16">
        <v>58</v>
      </c>
      <c r="E37" s="18">
        <v>6.91</v>
      </c>
      <c r="F37" s="17">
        <v>10.61</v>
      </c>
      <c r="G37" s="16">
        <v>7.6702000000000004</v>
      </c>
      <c r="H37" s="15">
        <v>2</v>
      </c>
    </row>
    <row r="38" spans="1:8" x14ac:dyDescent="0.3">
      <c r="A38" s="18">
        <v>26302</v>
      </c>
      <c r="B38" s="20" t="s">
        <v>2795</v>
      </c>
      <c r="C38" s="19">
        <v>192900000</v>
      </c>
      <c r="D38" s="16">
        <v>67</v>
      </c>
      <c r="E38" s="18">
        <v>7.44</v>
      </c>
      <c r="F38" s="17">
        <v>11.28</v>
      </c>
      <c r="G38" s="16">
        <v>8.2132000000000005</v>
      </c>
      <c r="H38" s="15">
        <v>3</v>
      </c>
    </row>
    <row r="39" spans="1:8" x14ac:dyDescent="0.3">
      <c r="A39" s="18">
        <v>26372</v>
      </c>
      <c r="B39" s="20" t="s">
        <v>3024</v>
      </c>
      <c r="C39" s="19">
        <v>6100000</v>
      </c>
      <c r="D39" s="16">
        <v>5</v>
      </c>
      <c r="E39" s="18">
        <v>16.309999999999999</v>
      </c>
      <c r="F39" s="17">
        <v>21.8</v>
      </c>
      <c r="G39" s="16">
        <v>19.041499999999999</v>
      </c>
      <c r="H39" s="15">
        <v>1</v>
      </c>
    </row>
    <row r="40" spans="1:8" x14ac:dyDescent="0.3">
      <c r="A40" s="18">
        <v>26372</v>
      </c>
      <c r="B40" s="20" t="s">
        <v>3024</v>
      </c>
      <c r="C40" s="19">
        <v>23000000</v>
      </c>
      <c r="D40" s="16">
        <v>4</v>
      </c>
      <c r="E40" s="18">
        <v>19.32</v>
      </c>
      <c r="F40" s="17">
        <v>22.78</v>
      </c>
      <c r="G40" s="16">
        <v>21.604299999999999</v>
      </c>
      <c r="H40" s="15">
        <v>2</v>
      </c>
    </row>
    <row r="41" spans="1:8" x14ac:dyDescent="0.3">
      <c r="A41" s="18">
        <v>26373</v>
      </c>
      <c r="B41" s="20" t="s">
        <v>3077</v>
      </c>
      <c r="C41" s="19">
        <v>2500000</v>
      </c>
      <c r="D41" s="16">
        <v>1</v>
      </c>
      <c r="E41" s="18">
        <v>11.21</v>
      </c>
      <c r="F41" s="17">
        <v>11.21</v>
      </c>
      <c r="G41" s="16">
        <v>11.21</v>
      </c>
      <c r="H41" s="15">
        <v>1</v>
      </c>
    </row>
    <row r="42" spans="1:8" x14ac:dyDescent="0.3">
      <c r="A42" s="18">
        <v>26413</v>
      </c>
      <c r="B42" s="20" t="s">
        <v>3014</v>
      </c>
      <c r="C42" s="19">
        <v>6000000</v>
      </c>
      <c r="D42" s="16">
        <v>1</v>
      </c>
      <c r="E42" s="18">
        <v>3.18</v>
      </c>
      <c r="F42" s="17">
        <v>3.18</v>
      </c>
      <c r="G42" s="16">
        <v>3.18</v>
      </c>
      <c r="H42" s="15">
        <v>2</v>
      </c>
    </row>
    <row r="43" spans="1:8" x14ac:dyDescent="0.3">
      <c r="A43" s="18">
        <v>27072</v>
      </c>
      <c r="B43" s="20" t="s">
        <v>2973</v>
      </c>
      <c r="C43" s="19">
        <v>127500000</v>
      </c>
      <c r="D43" s="16">
        <v>143</v>
      </c>
      <c r="E43" s="18">
        <v>7.39</v>
      </c>
      <c r="F43" s="17">
        <v>11.49</v>
      </c>
      <c r="G43" s="16">
        <v>9.9162999999999997</v>
      </c>
      <c r="H43" s="15">
        <v>2</v>
      </c>
    </row>
    <row r="44" spans="1:8" x14ac:dyDescent="0.3">
      <c r="A44" s="18">
        <v>27481</v>
      </c>
      <c r="B44" s="20" t="s">
        <v>2785</v>
      </c>
      <c r="C44" s="19">
        <v>26300000</v>
      </c>
      <c r="D44" s="16">
        <v>9</v>
      </c>
      <c r="E44" s="18">
        <v>11.55</v>
      </c>
      <c r="F44" s="17">
        <v>12.835000000000001</v>
      </c>
      <c r="G44" s="16">
        <v>12.696199999999999</v>
      </c>
      <c r="H44" s="15">
        <v>3</v>
      </c>
    </row>
    <row r="45" spans="1:8" x14ac:dyDescent="0.3">
      <c r="A45" s="18">
        <v>28885</v>
      </c>
      <c r="B45" s="20" t="s">
        <v>2901</v>
      </c>
      <c r="C45" s="19">
        <v>64000000</v>
      </c>
      <c r="D45" s="16">
        <v>25</v>
      </c>
      <c r="E45" s="18">
        <v>9.58</v>
      </c>
      <c r="F45" s="17">
        <v>11.75</v>
      </c>
      <c r="G45" s="16">
        <v>10.462</v>
      </c>
      <c r="H45" s="15">
        <v>2</v>
      </c>
    </row>
    <row r="46" spans="1:8" x14ac:dyDescent="0.3">
      <c r="A46" s="18">
        <v>28886</v>
      </c>
      <c r="B46" s="20" t="s">
        <v>2737</v>
      </c>
      <c r="C46" s="19">
        <v>224800000</v>
      </c>
      <c r="D46" s="16">
        <v>75</v>
      </c>
      <c r="E46" s="18">
        <v>3.67</v>
      </c>
      <c r="F46" s="17">
        <v>5.38</v>
      </c>
      <c r="G46" s="16">
        <v>4.3175999999999997</v>
      </c>
      <c r="H46" s="15">
        <v>3</v>
      </c>
    </row>
    <row r="47" spans="1:8" x14ac:dyDescent="0.3">
      <c r="A47" s="18">
        <v>30183</v>
      </c>
      <c r="B47" s="20" t="s">
        <v>3109</v>
      </c>
      <c r="C47" s="19">
        <v>20700000</v>
      </c>
      <c r="D47" s="16">
        <v>2</v>
      </c>
      <c r="E47" s="18">
        <v>3.35</v>
      </c>
      <c r="F47" s="17">
        <v>3.43</v>
      </c>
      <c r="G47" s="16">
        <v>3.4196</v>
      </c>
      <c r="H47" s="15">
        <v>1</v>
      </c>
    </row>
    <row r="48" spans="1:8" x14ac:dyDescent="0.3">
      <c r="A48" s="18">
        <v>30366</v>
      </c>
      <c r="B48" s="20" t="s">
        <v>2952</v>
      </c>
      <c r="C48" s="19">
        <v>907100000</v>
      </c>
      <c r="D48" s="16">
        <v>145</v>
      </c>
      <c r="E48" s="18">
        <v>13.04</v>
      </c>
      <c r="F48" s="17">
        <v>15.32</v>
      </c>
      <c r="G48" s="16">
        <v>13.302099999999999</v>
      </c>
      <c r="H48" s="15">
        <v>3</v>
      </c>
    </row>
    <row r="49" spans="1:8" x14ac:dyDescent="0.3">
      <c r="A49" s="18">
        <v>30453</v>
      </c>
      <c r="B49" s="20" t="s">
        <v>2931</v>
      </c>
      <c r="C49" s="19">
        <v>166000000</v>
      </c>
      <c r="D49" s="16">
        <v>41</v>
      </c>
      <c r="E49" s="18">
        <v>8.99</v>
      </c>
      <c r="F49" s="17">
        <v>16.25</v>
      </c>
      <c r="G49" s="16">
        <v>13.9626</v>
      </c>
      <c r="H49" s="15">
        <v>1</v>
      </c>
    </row>
    <row r="50" spans="1:8" x14ac:dyDescent="0.3">
      <c r="A50" s="18">
        <v>30453</v>
      </c>
      <c r="B50" s="20" t="s">
        <v>2931</v>
      </c>
      <c r="C50" s="19">
        <v>19200000</v>
      </c>
      <c r="D50" s="16">
        <v>8</v>
      </c>
      <c r="E50" s="18">
        <v>11.29</v>
      </c>
      <c r="F50" s="17">
        <v>15.64</v>
      </c>
      <c r="G50" s="16">
        <v>11.8047</v>
      </c>
      <c r="H50" s="15">
        <v>3</v>
      </c>
    </row>
    <row r="51" spans="1:8" x14ac:dyDescent="0.3">
      <c r="A51" s="18">
        <v>30881</v>
      </c>
      <c r="B51" s="20" t="s">
        <v>2927</v>
      </c>
      <c r="C51" s="19">
        <v>3400000</v>
      </c>
      <c r="D51" s="16">
        <v>8</v>
      </c>
      <c r="E51" s="18">
        <v>9.77</v>
      </c>
      <c r="F51" s="17">
        <v>13.22</v>
      </c>
      <c r="G51" s="16">
        <v>11.671799999999999</v>
      </c>
      <c r="H51" s="15">
        <v>1</v>
      </c>
    </row>
    <row r="52" spans="1:8" x14ac:dyDescent="0.3">
      <c r="A52" s="18">
        <v>32093</v>
      </c>
      <c r="B52" s="20" t="s">
        <v>3051</v>
      </c>
      <c r="C52" s="19">
        <v>3000000</v>
      </c>
      <c r="D52" s="16">
        <v>1</v>
      </c>
      <c r="E52" s="18">
        <v>1.8067</v>
      </c>
      <c r="F52" s="17">
        <v>1.8067</v>
      </c>
      <c r="G52" s="16">
        <v>1.8067</v>
      </c>
      <c r="H52" s="15">
        <v>1</v>
      </c>
    </row>
    <row r="53" spans="1:8" x14ac:dyDescent="0.3">
      <c r="A53" s="18">
        <v>32606</v>
      </c>
      <c r="B53" s="20" t="s">
        <v>2987</v>
      </c>
      <c r="C53" s="19">
        <v>237700000</v>
      </c>
      <c r="D53" s="16">
        <v>199</v>
      </c>
      <c r="E53" s="18">
        <v>10.26</v>
      </c>
      <c r="F53" s="17">
        <v>18.59</v>
      </c>
      <c r="G53" s="16">
        <v>14.978300000000001</v>
      </c>
      <c r="H53" s="15">
        <v>3</v>
      </c>
    </row>
    <row r="54" spans="1:8" x14ac:dyDescent="0.3">
      <c r="A54" s="18">
        <v>32722</v>
      </c>
      <c r="B54" s="20" t="s">
        <v>2997</v>
      </c>
      <c r="C54" s="19">
        <v>6000000</v>
      </c>
      <c r="D54" s="16">
        <v>3</v>
      </c>
      <c r="E54" s="18">
        <v>1.7</v>
      </c>
      <c r="F54" s="17">
        <v>1.8</v>
      </c>
      <c r="G54" s="16">
        <v>1.74</v>
      </c>
      <c r="H54" s="15">
        <v>2</v>
      </c>
    </row>
    <row r="55" spans="1:8" x14ac:dyDescent="0.3">
      <c r="A55" s="18">
        <v>33243</v>
      </c>
      <c r="B55" s="20" t="s">
        <v>3025</v>
      </c>
      <c r="C55" s="19">
        <v>45300000</v>
      </c>
      <c r="D55" s="16">
        <v>32</v>
      </c>
      <c r="E55" s="18">
        <v>26.1</v>
      </c>
      <c r="F55" s="17">
        <v>33.51</v>
      </c>
      <c r="G55" s="16">
        <v>30.133199999999999</v>
      </c>
      <c r="H55" s="15">
        <v>3</v>
      </c>
    </row>
    <row r="56" spans="1:8" x14ac:dyDescent="0.3">
      <c r="A56" s="18">
        <v>33462</v>
      </c>
      <c r="B56" s="20" t="s">
        <v>2998</v>
      </c>
      <c r="C56" s="19">
        <v>46800000</v>
      </c>
      <c r="D56" s="16">
        <v>26</v>
      </c>
      <c r="E56" s="18">
        <v>9.5399999999999991</v>
      </c>
      <c r="F56" s="17">
        <v>15.23</v>
      </c>
      <c r="G56" s="16">
        <v>11.5725</v>
      </c>
      <c r="H56" s="15">
        <v>2</v>
      </c>
    </row>
    <row r="57" spans="1:8" x14ac:dyDescent="0.3">
      <c r="A57" s="18">
        <v>34131</v>
      </c>
      <c r="B57" s="20" t="s">
        <v>3004</v>
      </c>
      <c r="C57" s="19">
        <v>600000</v>
      </c>
      <c r="D57" s="16">
        <v>2</v>
      </c>
      <c r="E57" s="18">
        <v>1.82</v>
      </c>
      <c r="F57" s="17">
        <v>2.52</v>
      </c>
      <c r="G57" s="16">
        <v>1.9367000000000001</v>
      </c>
      <c r="H57" s="15">
        <v>2</v>
      </c>
    </row>
    <row r="58" spans="1:8" x14ac:dyDescent="0.3">
      <c r="A58" s="18">
        <v>35263</v>
      </c>
      <c r="B58" s="20" t="s">
        <v>3060</v>
      </c>
      <c r="C58" s="19">
        <v>31200000</v>
      </c>
      <c r="D58" s="16">
        <v>14</v>
      </c>
      <c r="E58" s="18">
        <v>5.8</v>
      </c>
      <c r="F58" s="17">
        <v>9.6300000000000008</v>
      </c>
      <c r="G58" s="16">
        <v>6.3859000000000004</v>
      </c>
      <c r="H58" s="15">
        <v>1</v>
      </c>
    </row>
    <row r="59" spans="1:8" x14ac:dyDescent="0.3">
      <c r="A59" s="18">
        <v>35363</v>
      </c>
      <c r="B59" s="20" t="s">
        <v>3092</v>
      </c>
      <c r="C59" s="19">
        <v>100000</v>
      </c>
      <c r="D59" s="16">
        <v>1</v>
      </c>
      <c r="E59" s="18">
        <v>0.02</v>
      </c>
      <c r="F59" s="17">
        <v>0.02</v>
      </c>
      <c r="G59" s="16">
        <v>0.02</v>
      </c>
      <c r="H59" s="15">
        <v>1</v>
      </c>
    </row>
    <row r="60" spans="1:8" x14ac:dyDescent="0.3">
      <c r="A60" s="18">
        <v>35961</v>
      </c>
      <c r="B60" s="20" t="s">
        <v>2885</v>
      </c>
      <c r="C60" s="19">
        <v>122800000</v>
      </c>
      <c r="D60" s="16">
        <v>158</v>
      </c>
      <c r="E60" s="18">
        <v>11.87</v>
      </c>
      <c r="F60" s="17">
        <v>25.81</v>
      </c>
      <c r="G60" s="16">
        <v>18.476500000000001</v>
      </c>
      <c r="H60" s="15">
        <v>3</v>
      </c>
    </row>
    <row r="61" spans="1:8" x14ac:dyDescent="0.3">
      <c r="A61" s="18">
        <v>36892</v>
      </c>
      <c r="B61" s="20" t="s">
        <v>3005</v>
      </c>
      <c r="C61" s="19">
        <v>700000</v>
      </c>
      <c r="D61" s="16">
        <v>6</v>
      </c>
      <c r="E61" s="18">
        <v>1.1299999999999999</v>
      </c>
      <c r="F61" s="17">
        <v>1.2</v>
      </c>
      <c r="G61" s="16">
        <v>1.1529</v>
      </c>
      <c r="H61" s="15">
        <v>1</v>
      </c>
    </row>
    <row r="62" spans="1:8" x14ac:dyDescent="0.3">
      <c r="A62" s="18">
        <v>37072</v>
      </c>
      <c r="B62" s="20" t="s">
        <v>2966</v>
      </c>
      <c r="C62" s="19">
        <v>158400000</v>
      </c>
      <c r="D62" s="16">
        <v>87</v>
      </c>
      <c r="E62" s="18">
        <v>17.39</v>
      </c>
      <c r="F62" s="17">
        <v>28.15</v>
      </c>
      <c r="G62" s="16">
        <v>22.344799999999999</v>
      </c>
      <c r="H62" s="15">
        <v>3</v>
      </c>
    </row>
    <row r="63" spans="1:8" x14ac:dyDescent="0.3">
      <c r="A63" s="18">
        <v>41061</v>
      </c>
      <c r="B63" s="20" t="s">
        <v>3093</v>
      </c>
      <c r="C63" s="19">
        <v>148100000</v>
      </c>
      <c r="D63" s="16">
        <v>34</v>
      </c>
      <c r="E63" s="18">
        <v>0.01</v>
      </c>
      <c r="F63" s="17">
        <v>0.7</v>
      </c>
      <c r="G63" s="16">
        <v>0.23280000000000001</v>
      </c>
      <c r="H63" s="15">
        <v>1</v>
      </c>
    </row>
    <row r="64" spans="1:8" x14ac:dyDescent="0.3">
      <c r="A64" s="18">
        <v>41145</v>
      </c>
      <c r="B64" s="20" t="s">
        <v>3083</v>
      </c>
      <c r="C64" s="19">
        <v>10900000</v>
      </c>
      <c r="D64" s="16">
        <v>19</v>
      </c>
      <c r="E64" s="18">
        <v>9.61</v>
      </c>
      <c r="F64" s="17">
        <v>15.44</v>
      </c>
      <c r="G64" s="16">
        <v>13.921799999999999</v>
      </c>
      <c r="H64" s="15">
        <v>1</v>
      </c>
    </row>
    <row r="65" spans="1:8" x14ac:dyDescent="0.3">
      <c r="A65" s="18">
        <v>41292</v>
      </c>
      <c r="B65" s="20" t="s">
        <v>3061</v>
      </c>
      <c r="C65" s="19">
        <v>27700000</v>
      </c>
      <c r="D65" s="16">
        <v>24</v>
      </c>
      <c r="E65" s="18">
        <v>1.42</v>
      </c>
      <c r="F65" s="17">
        <v>2.56</v>
      </c>
      <c r="G65" s="16">
        <v>1.7927</v>
      </c>
      <c r="H65" s="15">
        <v>2</v>
      </c>
    </row>
    <row r="66" spans="1:8" x14ac:dyDescent="0.3">
      <c r="A66" s="18">
        <v>41412</v>
      </c>
      <c r="B66" s="20" t="s">
        <v>2928</v>
      </c>
      <c r="C66" s="19">
        <v>3000000</v>
      </c>
      <c r="D66" s="16">
        <v>2</v>
      </c>
      <c r="E66" s="18">
        <v>0.38</v>
      </c>
      <c r="F66" s="17">
        <v>0.63</v>
      </c>
      <c r="G66" s="16">
        <v>0.54669999999999996</v>
      </c>
      <c r="H66" s="15">
        <v>1</v>
      </c>
    </row>
    <row r="67" spans="1:8" x14ac:dyDescent="0.3">
      <c r="A67" s="18">
        <v>41421</v>
      </c>
      <c r="B67" s="20" t="s">
        <v>3040</v>
      </c>
      <c r="C67" s="19">
        <v>26900000</v>
      </c>
      <c r="D67" s="16">
        <v>33</v>
      </c>
      <c r="E67" s="18">
        <v>10.81</v>
      </c>
      <c r="F67" s="17">
        <v>15.74</v>
      </c>
      <c r="G67" s="16">
        <v>13.2751</v>
      </c>
      <c r="H67" s="15">
        <v>3</v>
      </c>
    </row>
    <row r="68" spans="1:8" x14ac:dyDescent="0.3">
      <c r="A68" s="18">
        <v>41422</v>
      </c>
      <c r="B68" s="20" t="s">
        <v>3035</v>
      </c>
      <c r="C68" s="19">
        <v>45800000</v>
      </c>
      <c r="D68" s="16">
        <v>45</v>
      </c>
      <c r="E68" s="18">
        <v>12.13</v>
      </c>
      <c r="F68" s="17">
        <v>15.856400000000001</v>
      </c>
      <c r="G68" s="16">
        <v>13.729100000000001</v>
      </c>
      <c r="H68" s="15">
        <v>3</v>
      </c>
    </row>
    <row r="69" spans="1:8" x14ac:dyDescent="0.3">
      <c r="A69" s="18">
        <v>41551</v>
      </c>
      <c r="B69" s="20" t="s">
        <v>2870</v>
      </c>
      <c r="C69" s="19">
        <v>175800000</v>
      </c>
      <c r="D69" s="16">
        <v>37</v>
      </c>
      <c r="E69" s="18">
        <v>17.36</v>
      </c>
      <c r="F69" s="17">
        <v>19.399999999999999</v>
      </c>
      <c r="G69" s="16">
        <v>18.052199999999999</v>
      </c>
      <c r="H69" s="15">
        <v>2</v>
      </c>
    </row>
    <row r="70" spans="1:8" x14ac:dyDescent="0.3">
      <c r="A70" s="18">
        <v>41631</v>
      </c>
      <c r="B70" s="20" t="s">
        <v>3110</v>
      </c>
      <c r="C70" s="19">
        <v>100400000</v>
      </c>
      <c r="D70" s="16">
        <v>71</v>
      </c>
      <c r="E70" s="18">
        <v>0.44</v>
      </c>
      <c r="F70" s="17">
        <v>2.93</v>
      </c>
      <c r="G70" s="16">
        <v>1.6879999999999999</v>
      </c>
      <c r="H70" s="15">
        <v>1</v>
      </c>
    </row>
    <row r="71" spans="1:8" x14ac:dyDescent="0.3">
      <c r="A71" s="18">
        <v>41643</v>
      </c>
      <c r="B71" s="20" t="s">
        <v>3012</v>
      </c>
      <c r="C71" s="19">
        <v>75200000</v>
      </c>
      <c r="D71" s="16">
        <v>94</v>
      </c>
      <c r="E71" s="18">
        <v>14.51</v>
      </c>
      <c r="F71" s="17">
        <v>33.79</v>
      </c>
      <c r="G71" s="16">
        <v>22.927199999999999</v>
      </c>
      <c r="H71" s="15">
        <v>2</v>
      </c>
    </row>
    <row r="72" spans="1:8" x14ac:dyDescent="0.3">
      <c r="A72" s="18">
        <v>41671</v>
      </c>
      <c r="B72" s="20" t="s">
        <v>3047</v>
      </c>
      <c r="C72" s="19">
        <v>23700000</v>
      </c>
      <c r="D72" s="16">
        <v>17</v>
      </c>
      <c r="E72" s="18">
        <v>2.31</v>
      </c>
      <c r="F72" s="17">
        <v>4.29</v>
      </c>
      <c r="G72" s="16">
        <v>3.2044000000000001</v>
      </c>
      <c r="H72" s="15">
        <v>1</v>
      </c>
    </row>
    <row r="73" spans="1:8" x14ac:dyDescent="0.3">
      <c r="A73" s="18">
        <v>41751</v>
      </c>
      <c r="B73" s="20" t="s">
        <v>3094</v>
      </c>
      <c r="C73" s="19">
        <v>2300000</v>
      </c>
      <c r="D73" s="16">
        <v>4</v>
      </c>
      <c r="E73" s="18">
        <v>9</v>
      </c>
      <c r="F73" s="17">
        <v>12.75</v>
      </c>
      <c r="G73" s="16">
        <v>9.6104000000000003</v>
      </c>
      <c r="H73" s="15">
        <v>1</v>
      </c>
    </row>
    <row r="74" spans="1:8" x14ac:dyDescent="0.3">
      <c r="A74" s="18">
        <v>41901</v>
      </c>
      <c r="B74" s="20" t="s">
        <v>2967</v>
      </c>
      <c r="C74" s="19">
        <v>43500000</v>
      </c>
      <c r="D74" s="16">
        <v>39</v>
      </c>
      <c r="E74" s="18">
        <v>10.1914</v>
      </c>
      <c r="F74" s="17">
        <v>14.84</v>
      </c>
      <c r="G74" s="16">
        <v>12.505100000000001</v>
      </c>
      <c r="H74" s="15">
        <v>2</v>
      </c>
    </row>
    <row r="75" spans="1:8" x14ac:dyDescent="0.3">
      <c r="A75" s="18">
        <v>43068</v>
      </c>
      <c r="B75" s="20" t="s">
        <v>2778</v>
      </c>
      <c r="C75" s="19">
        <v>90900000</v>
      </c>
      <c r="D75" s="16">
        <v>94</v>
      </c>
      <c r="E75" s="18">
        <v>8</v>
      </c>
      <c r="F75" s="17">
        <v>10.72</v>
      </c>
      <c r="G75" s="16">
        <v>9.2798999999999996</v>
      </c>
      <c r="H75" s="15">
        <v>3</v>
      </c>
    </row>
    <row r="76" spans="1:8" x14ac:dyDescent="0.3">
      <c r="A76" s="18">
        <v>43069</v>
      </c>
      <c r="B76" s="20" t="s">
        <v>2746</v>
      </c>
      <c r="C76" s="19">
        <v>86400000</v>
      </c>
      <c r="D76" s="16">
        <v>81</v>
      </c>
      <c r="E76" s="18">
        <v>7.91</v>
      </c>
      <c r="F76" s="17">
        <v>10.79</v>
      </c>
      <c r="G76" s="16">
        <v>9.1303000000000001</v>
      </c>
      <c r="H76" s="15">
        <v>3</v>
      </c>
    </row>
    <row r="77" spans="1:8" x14ac:dyDescent="0.3">
      <c r="A77" s="18">
        <v>44162</v>
      </c>
      <c r="B77" s="20" t="s">
        <v>2857</v>
      </c>
      <c r="C77" s="19">
        <v>5000000</v>
      </c>
      <c r="D77" s="16">
        <v>2</v>
      </c>
      <c r="E77" s="18">
        <v>3.8</v>
      </c>
      <c r="F77" s="17">
        <v>4.13</v>
      </c>
      <c r="G77" s="16">
        <v>3.8330000000000002</v>
      </c>
      <c r="H77" s="15">
        <v>4</v>
      </c>
    </row>
    <row r="78" spans="1:8" x14ac:dyDescent="0.3">
      <c r="A78" s="18">
        <v>44331</v>
      </c>
      <c r="B78" s="20" t="s">
        <v>2912</v>
      </c>
      <c r="C78" s="19">
        <v>15700000</v>
      </c>
      <c r="D78" s="16">
        <v>30</v>
      </c>
      <c r="E78" s="18">
        <v>17.29</v>
      </c>
      <c r="F78" s="17">
        <v>66</v>
      </c>
      <c r="G78" s="16">
        <v>29.8504</v>
      </c>
      <c r="H78" s="15">
        <v>3</v>
      </c>
    </row>
    <row r="79" spans="1:8" x14ac:dyDescent="0.3">
      <c r="A79" s="18">
        <v>45413</v>
      </c>
      <c r="B79" s="20" t="s">
        <v>3084</v>
      </c>
      <c r="C79" s="19">
        <v>12100000</v>
      </c>
      <c r="D79" s="16">
        <v>13</v>
      </c>
      <c r="E79" s="18">
        <v>4.34</v>
      </c>
      <c r="F79" s="17">
        <v>8.82</v>
      </c>
      <c r="G79" s="16">
        <v>6.0667</v>
      </c>
      <c r="H79" s="15">
        <v>1</v>
      </c>
    </row>
    <row r="80" spans="1:8" x14ac:dyDescent="0.3">
      <c r="A80" s="18">
        <v>45511</v>
      </c>
      <c r="B80" s="20" t="s">
        <v>2999</v>
      </c>
      <c r="C80" s="19">
        <v>40400000</v>
      </c>
      <c r="D80" s="16">
        <v>31</v>
      </c>
      <c r="E80" s="18">
        <v>2.2000000000000002</v>
      </c>
      <c r="F80" s="17">
        <v>3.36</v>
      </c>
      <c r="G80" s="16">
        <v>2.9763999999999999</v>
      </c>
      <c r="H80" s="15">
        <v>2</v>
      </c>
    </row>
    <row r="81" spans="1:8" x14ac:dyDescent="0.3">
      <c r="A81" s="18">
        <v>45551</v>
      </c>
      <c r="B81" s="20" t="s">
        <v>2974</v>
      </c>
      <c r="C81" s="19">
        <v>4000000</v>
      </c>
      <c r="D81" s="16">
        <v>4</v>
      </c>
      <c r="E81" s="18">
        <v>1.24</v>
      </c>
      <c r="F81" s="17">
        <v>1.58</v>
      </c>
      <c r="G81" s="16">
        <v>1.4575</v>
      </c>
      <c r="H81" s="15">
        <v>1</v>
      </c>
    </row>
    <row r="82" spans="1:8" x14ac:dyDescent="0.3">
      <c r="A82" s="18">
        <v>45601</v>
      </c>
      <c r="B82" s="20" t="s">
        <v>3006</v>
      </c>
      <c r="C82" s="19">
        <v>15200000</v>
      </c>
      <c r="D82" s="16">
        <v>10</v>
      </c>
      <c r="E82" s="18">
        <v>9.24</v>
      </c>
      <c r="F82" s="17">
        <v>14.75</v>
      </c>
      <c r="G82" s="16">
        <v>14.1675</v>
      </c>
      <c r="H82" s="15">
        <v>1</v>
      </c>
    </row>
    <row r="83" spans="1:8" x14ac:dyDescent="0.3">
      <c r="A83" s="18">
        <v>47145</v>
      </c>
      <c r="B83" s="20" t="s">
        <v>2961</v>
      </c>
      <c r="C83" s="19">
        <v>18600000</v>
      </c>
      <c r="D83" s="16">
        <v>27</v>
      </c>
      <c r="E83" s="18">
        <v>11.62</v>
      </c>
      <c r="F83" s="17">
        <v>16.7</v>
      </c>
      <c r="G83" s="16">
        <v>14.693099999999999</v>
      </c>
      <c r="H83" s="15">
        <v>1</v>
      </c>
    </row>
    <row r="84" spans="1:8" x14ac:dyDescent="0.3">
      <c r="A84" s="18">
        <v>47145</v>
      </c>
      <c r="B84" s="20" t="s">
        <v>2961</v>
      </c>
      <c r="C84" s="19">
        <v>1300000</v>
      </c>
      <c r="D84" s="16">
        <v>2</v>
      </c>
      <c r="E84" s="18">
        <v>12.68</v>
      </c>
      <c r="F84" s="17">
        <v>17</v>
      </c>
      <c r="G84" s="16">
        <v>15.0062</v>
      </c>
      <c r="H84" s="15">
        <v>2</v>
      </c>
    </row>
    <row r="85" spans="1:8" x14ac:dyDescent="0.3">
      <c r="A85" s="18">
        <v>47162</v>
      </c>
      <c r="B85" s="20" t="s">
        <v>2893</v>
      </c>
      <c r="C85" s="19">
        <v>7200000</v>
      </c>
      <c r="D85" s="16">
        <v>11</v>
      </c>
      <c r="E85" s="18">
        <v>7.37</v>
      </c>
      <c r="F85" s="17">
        <v>9</v>
      </c>
      <c r="G85" s="16">
        <v>8.6038999999999994</v>
      </c>
      <c r="H85" s="15">
        <v>3</v>
      </c>
    </row>
    <row r="86" spans="1:8" x14ac:dyDescent="0.3">
      <c r="A86" s="18">
        <v>47201</v>
      </c>
      <c r="B86" s="20" t="s">
        <v>3085</v>
      </c>
      <c r="C86" s="19">
        <v>92300000</v>
      </c>
      <c r="D86" s="16">
        <v>95</v>
      </c>
      <c r="E86" s="18">
        <v>1.07</v>
      </c>
      <c r="F86" s="17">
        <v>5.4</v>
      </c>
      <c r="G86" s="16">
        <v>3.0516999999999999</v>
      </c>
      <c r="H86" s="15">
        <v>1</v>
      </c>
    </row>
    <row r="87" spans="1:8" x14ac:dyDescent="0.3">
      <c r="A87" s="18">
        <v>47352</v>
      </c>
      <c r="B87" s="20" t="s">
        <v>3057</v>
      </c>
      <c r="C87" s="19">
        <v>13300000</v>
      </c>
      <c r="D87" s="16">
        <v>17</v>
      </c>
      <c r="E87" s="18">
        <v>8.24</v>
      </c>
      <c r="F87" s="17">
        <v>13.71</v>
      </c>
      <c r="G87" s="16">
        <v>12.2826</v>
      </c>
      <c r="H87" s="15">
        <v>1</v>
      </c>
    </row>
    <row r="88" spans="1:8" x14ac:dyDescent="0.3">
      <c r="A88" s="18">
        <v>47463</v>
      </c>
      <c r="B88" s="20" t="s">
        <v>2962</v>
      </c>
      <c r="C88" s="19">
        <v>6400000</v>
      </c>
      <c r="D88" s="16">
        <v>3</v>
      </c>
      <c r="E88" s="18">
        <v>3.93</v>
      </c>
      <c r="F88" s="17">
        <v>3.96</v>
      </c>
      <c r="G88" s="16">
        <v>3.9316</v>
      </c>
      <c r="H88" s="15">
        <v>3</v>
      </c>
    </row>
    <row r="89" spans="1:8" x14ac:dyDescent="0.3">
      <c r="A89" s="18">
        <v>47631</v>
      </c>
      <c r="B89" s="20" t="s">
        <v>2875</v>
      </c>
      <c r="C89" s="19">
        <v>33600000</v>
      </c>
      <c r="D89" s="16">
        <v>18</v>
      </c>
      <c r="E89" s="18">
        <v>7.16</v>
      </c>
      <c r="F89" s="17">
        <v>11.77</v>
      </c>
      <c r="G89" s="16">
        <v>8.4842999999999993</v>
      </c>
      <c r="H89" s="15">
        <v>1</v>
      </c>
    </row>
    <row r="90" spans="1:8" x14ac:dyDescent="0.3">
      <c r="A90" s="18">
        <v>47641</v>
      </c>
      <c r="B90" s="20" t="s">
        <v>2954</v>
      </c>
      <c r="C90" s="19">
        <v>5900000</v>
      </c>
      <c r="D90" s="16">
        <v>9</v>
      </c>
      <c r="E90" s="18">
        <v>13.66</v>
      </c>
      <c r="F90" s="17">
        <v>18.32</v>
      </c>
      <c r="G90" s="16">
        <v>17.003299999999999</v>
      </c>
      <c r="H90" s="15">
        <v>2</v>
      </c>
    </row>
    <row r="91" spans="1:8" x14ac:dyDescent="0.3">
      <c r="A91" s="18">
        <v>49065</v>
      </c>
      <c r="B91" s="20" t="s">
        <v>2894</v>
      </c>
      <c r="C91" s="19">
        <v>85300000</v>
      </c>
      <c r="D91" s="16">
        <v>55</v>
      </c>
      <c r="E91" s="18">
        <v>13.49</v>
      </c>
      <c r="F91" s="17">
        <v>18.23</v>
      </c>
      <c r="G91" s="16">
        <v>16.211200000000002</v>
      </c>
      <c r="H91" s="15">
        <v>2</v>
      </c>
    </row>
    <row r="92" spans="1:8" x14ac:dyDescent="0.3">
      <c r="A92" s="18">
        <v>49122</v>
      </c>
      <c r="B92" s="20" t="s">
        <v>3072</v>
      </c>
      <c r="C92" s="19">
        <v>100000</v>
      </c>
      <c r="D92" s="16">
        <v>1</v>
      </c>
      <c r="E92" s="18">
        <v>0.69</v>
      </c>
      <c r="F92" s="17">
        <v>0.69</v>
      </c>
      <c r="G92" s="16">
        <v>0.69</v>
      </c>
      <c r="H92" s="15">
        <v>1</v>
      </c>
    </row>
    <row r="93" spans="1:8" x14ac:dyDescent="0.3">
      <c r="A93" s="18">
        <v>49122</v>
      </c>
      <c r="B93" s="20" t="s">
        <v>3072</v>
      </c>
      <c r="C93" s="19">
        <v>1200000</v>
      </c>
      <c r="D93" s="16">
        <v>1</v>
      </c>
      <c r="E93" s="18">
        <v>4.0199999999999996</v>
      </c>
      <c r="F93" s="17">
        <v>4.0199999999999996</v>
      </c>
      <c r="G93" s="16">
        <v>4.0199999999999996</v>
      </c>
      <c r="H93" s="15">
        <v>2</v>
      </c>
    </row>
    <row r="94" spans="1:8" x14ac:dyDescent="0.3">
      <c r="A94" s="18">
        <v>49431</v>
      </c>
      <c r="B94" s="20" t="s">
        <v>3086</v>
      </c>
      <c r="C94" s="19">
        <v>23900000</v>
      </c>
      <c r="D94" s="16">
        <v>17</v>
      </c>
      <c r="E94" s="18">
        <v>36.299999999999997</v>
      </c>
      <c r="F94" s="17">
        <v>49.02</v>
      </c>
      <c r="G94" s="16">
        <v>39.686999999999998</v>
      </c>
      <c r="H94" s="15">
        <v>2</v>
      </c>
    </row>
    <row r="95" spans="1:8" x14ac:dyDescent="0.3">
      <c r="A95" s="18">
        <v>50112</v>
      </c>
      <c r="B95" s="20" t="s">
        <v>2895</v>
      </c>
      <c r="C95" s="19">
        <v>22700000</v>
      </c>
      <c r="D95" s="16">
        <v>32</v>
      </c>
      <c r="E95" s="18">
        <v>7.67</v>
      </c>
      <c r="F95" s="17">
        <v>9.5299999999999994</v>
      </c>
      <c r="G95" s="16">
        <v>8.3971</v>
      </c>
      <c r="H95" s="15">
        <v>3</v>
      </c>
    </row>
    <row r="96" spans="1:8" x14ac:dyDescent="0.3">
      <c r="A96" s="18">
        <v>52852</v>
      </c>
      <c r="B96" s="20" t="s">
        <v>2936</v>
      </c>
      <c r="C96" s="19">
        <v>11000000</v>
      </c>
      <c r="D96" s="16">
        <v>8</v>
      </c>
      <c r="E96" s="18">
        <v>5.85</v>
      </c>
      <c r="F96" s="17">
        <v>8.2133000000000003</v>
      </c>
      <c r="G96" s="16">
        <v>7.5277000000000003</v>
      </c>
      <c r="H96" s="15">
        <v>3</v>
      </c>
    </row>
    <row r="97" spans="1:8" x14ac:dyDescent="0.3">
      <c r="A97" s="18">
        <v>53924</v>
      </c>
      <c r="B97" s="20" t="s">
        <v>3018</v>
      </c>
      <c r="C97" s="19">
        <v>69600000</v>
      </c>
      <c r="D97" s="16">
        <v>74</v>
      </c>
      <c r="E97" s="18">
        <v>8.0500000000000007</v>
      </c>
      <c r="F97" s="17">
        <v>11.59</v>
      </c>
      <c r="G97" s="16">
        <v>10.235200000000001</v>
      </c>
      <c r="H97" s="15">
        <v>2</v>
      </c>
    </row>
    <row r="98" spans="1:8" x14ac:dyDescent="0.3">
      <c r="A98" s="18">
        <v>54255</v>
      </c>
      <c r="B98" s="20" t="s">
        <v>2993</v>
      </c>
      <c r="C98" s="19">
        <v>12500000</v>
      </c>
      <c r="D98" s="16">
        <v>15</v>
      </c>
      <c r="E98" s="18">
        <v>6.33</v>
      </c>
      <c r="F98" s="17">
        <v>7.63</v>
      </c>
      <c r="G98" s="16">
        <v>6.6976000000000004</v>
      </c>
      <c r="H98" s="15">
        <v>1</v>
      </c>
    </row>
    <row r="99" spans="1:8" x14ac:dyDescent="0.3">
      <c r="A99" s="18">
        <v>55193</v>
      </c>
      <c r="B99" s="20" t="s">
        <v>3079</v>
      </c>
      <c r="C99" s="19">
        <v>800000</v>
      </c>
      <c r="D99" s="16">
        <v>2</v>
      </c>
      <c r="E99" s="18">
        <v>49.33</v>
      </c>
      <c r="F99" s="17">
        <v>50.79</v>
      </c>
      <c r="G99" s="16">
        <v>49.512500000000003</v>
      </c>
      <c r="H99" s="15">
        <v>2</v>
      </c>
    </row>
    <row r="100" spans="1:8" x14ac:dyDescent="0.3">
      <c r="A100" s="18">
        <v>55194</v>
      </c>
      <c r="B100" s="20" t="s">
        <v>3080</v>
      </c>
      <c r="C100" s="19">
        <v>300000</v>
      </c>
      <c r="D100" s="16">
        <v>2</v>
      </c>
      <c r="E100" s="18">
        <v>51.75</v>
      </c>
      <c r="F100" s="17">
        <v>51.82</v>
      </c>
      <c r="G100" s="16">
        <v>51.796700000000001</v>
      </c>
      <c r="H100" s="15">
        <v>2</v>
      </c>
    </row>
    <row r="101" spans="1:8" x14ac:dyDescent="0.3">
      <c r="A101" s="18">
        <v>61562</v>
      </c>
      <c r="B101" s="20" t="s">
        <v>3088</v>
      </c>
      <c r="C101" s="19">
        <v>400000</v>
      </c>
      <c r="D101" s="16">
        <v>2</v>
      </c>
      <c r="E101" s="18">
        <v>1.71</v>
      </c>
      <c r="F101" s="17">
        <v>2.27</v>
      </c>
      <c r="G101" s="16">
        <v>1.99</v>
      </c>
      <c r="H101" s="15">
        <v>1</v>
      </c>
    </row>
    <row r="102" spans="1:8" x14ac:dyDescent="0.3">
      <c r="A102" s="18">
        <v>61753</v>
      </c>
      <c r="B102" s="20" t="s">
        <v>2946</v>
      </c>
      <c r="C102" s="19">
        <v>10100000</v>
      </c>
      <c r="D102" s="16">
        <v>7</v>
      </c>
      <c r="E102" s="18">
        <v>5.91</v>
      </c>
      <c r="F102" s="17">
        <v>9.6300000000000008</v>
      </c>
      <c r="G102" s="16">
        <v>8.1922999999999995</v>
      </c>
      <c r="H102" s="15">
        <v>2</v>
      </c>
    </row>
    <row r="103" spans="1:8" x14ac:dyDescent="0.3">
      <c r="A103" s="18">
        <v>61952</v>
      </c>
      <c r="B103" s="20" t="s">
        <v>2963</v>
      </c>
      <c r="C103" s="19">
        <v>500000</v>
      </c>
      <c r="D103" s="16">
        <v>1</v>
      </c>
      <c r="E103" s="18">
        <v>8.0299999999999994</v>
      </c>
      <c r="F103" s="17">
        <v>8.0299999999999994</v>
      </c>
      <c r="G103" s="16">
        <v>8.0299999999999994</v>
      </c>
      <c r="H103" s="15">
        <v>1</v>
      </c>
    </row>
    <row r="104" spans="1:8" x14ac:dyDescent="0.3">
      <c r="A104" s="18">
        <v>62234</v>
      </c>
      <c r="B104" s="20" t="s">
        <v>2947</v>
      </c>
      <c r="C104" s="19">
        <v>1000000</v>
      </c>
      <c r="D104" s="16">
        <v>2</v>
      </c>
      <c r="E104" s="18">
        <v>13.07</v>
      </c>
      <c r="F104" s="17">
        <v>13.07</v>
      </c>
      <c r="G104" s="16">
        <v>13.07</v>
      </c>
      <c r="H104" s="15">
        <v>2</v>
      </c>
    </row>
    <row r="105" spans="1:8" x14ac:dyDescent="0.3">
      <c r="A105" s="18">
        <v>62234</v>
      </c>
      <c r="B105" s="20" t="s">
        <v>2947</v>
      </c>
      <c r="C105" s="19">
        <v>48100000</v>
      </c>
      <c r="D105" s="16">
        <v>37</v>
      </c>
      <c r="E105" s="18">
        <v>9.84</v>
      </c>
      <c r="F105" s="17">
        <v>16.86</v>
      </c>
      <c r="G105" s="16">
        <v>12.0701</v>
      </c>
      <c r="H105" s="15">
        <v>3</v>
      </c>
    </row>
    <row r="106" spans="1:8" x14ac:dyDescent="0.3">
      <c r="A106" s="18">
        <v>62572</v>
      </c>
      <c r="B106" s="20" t="s">
        <v>3089</v>
      </c>
      <c r="C106" s="19">
        <v>2900000</v>
      </c>
      <c r="D106" s="16">
        <v>5</v>
      </c>
      <c r="E106" s="18">
        <v>18</v>
      </c>
      <c r="F106" s="17">
        <v>25.52</v>
      </c>
      <c r="G106" s="16">
        <v>18.9514</v>
      </c>
      <c r="H106" s="15">
        <v>1</v>
      </c>
    </row>
    <row r="107" spans="1:8" x14ac:dyDescent="0.3">
      <c r="A107" s="18">
        <v>62742</v>
      </c>
      <c r="B107" s="20" t="s">
        <v>3090</v>
      </c>
      <c r="C107" s="19">
        <v>82900000</v>
      </c>
      <c r="D107" s="16">
        <v>95</v>
      </c>
      <c r="E107" s="18">
        <v>23.35</v>
      </c>
      <c r="F107" s="17">
        <v>37.39</v>
      </c>
      <c r="G107" s="16">
        <v>29.351800000000001</v>
      </c>
      <c r="H107" s="15">
        <v>2</v>
      </c>
    </row>
    <row r="108" spans="1:8" x14ac:dyDescent="0.3">
      <c r="A108" s="18">
        <v>64143</v>
      </c>
      <c r="B108" s="20" t="s">
        <v>2729</v>
      </c>
      <c r="C108" s="19">
        <v>271800000</v>
      </c>
      <c r="D108" s="16">
        <v>142</v>
      </c>
      <c r="E108" s="18">
        <v>6.62</v>
      </c>
      <c r="F108" s="17">
        <v>8.2100000000000009</v>
      </c>
      <c r="G108" s="16">
        <v>7.3535000000000004</v>
      </c>
      <c r="H108" s="15">
        <v>3</v>
      </c>
    </row>
    <row r="109" spans="1:8" x14ac:dyDescent="0.3">
      <c r="A109" s="18">
        <v>64261</v>
      </c>
      <c r="B109" s="20" t="s">
        <v>3066</v>
      </c>
      <c r="C109" s="19">
        <v>8000000</v>
      </c>
      <c r="D109" s="16">
        <v>11</v>
      </c>
      <c r="E109" s="18">
        <v>0.17</v>
      </c>
      <c r="F109" s="17">
        <v>2.67</v>
      </c>
      <c r="G109" s="16">
        <v>2.0015999999999998</v>
      </c>
      <c r="H109" s="15">
        <v>1</v>
      </c>
    </row>
    <row r="110" spans="1:8" x14ac:dyDescent="0.3">
      <c r="A110" s="18">
        <v>64492</v>
      </c>
      <c r="B110" s="20" t="s">
        <v>2984</v>
      </c>
      <c r="C110" s="19">
        <v>2600000</v>
      </c>
      <c r="D110" s="16">
        <v>3</v>
      </c>
      <c r="E110" s="18">
        <v>1.3</v>
      </c>
      <c r="F110" s="17">
        <v>2.65</v>
      </c>
      <c r="G110" s="16">
        <v>1.8238000000000001</v>
      </c>
      <c r="H110" s="15">
        <v>2</v>
      </c>
    </row>
    <row r="111" spans="1:8" x14ac:dyDescent="0.3">
      <c r="A111" s="18">
        <v>64511</v>
      </c>
      <c r="B111" s="20" t="s">
        <v>2872</v>
      </c>
      <c r="C111" s="19">
        <v>25600000</v>
      </c>
      <c r="D111" s="16">
        <v>19</v>
      </c>
      <c r="E111" s="18">
        <v>3.38</v>
      </c>
      <c r="F111" s="17">
        <v>5.59</v>
      </c>
      <c r="G111" s="16">
        <v>5.0023</v>
      </c>
      <c r="H111" s="15">
        <v>2</v>
      </c>
    </row>
    <row r="112" spans="1:8" x14ac:dyDescent="0.3">
      <c r="A112" s="18">
        <v>64691</v>
      </c>
      <c r="B112" s="20" t="s">
        <v>2994</v>
      </c>
      <c r="C112" s="19">
        <v>18400000</v>
      </c>
      <c r="D112" s="16">
        <v>18</v>
      </c>
      <c r="E112" s="18">
        <v>10.84</v>
      </c>
      <c r="F112" s="17">
        <v>14.42</v>
      </c>
      <c r="G112" s="16">
        <v>12.7331</v>
      </c>
      <c r="H112" s="15">
        <v>1</v>
      </c>
    </row>
    <row r="113" spans="1:8" x14ac:dyDescent="0.3">
      <c r="A113" s="18">
        <v>65911</v>
      </c>
      <c r="B113" s="20" t="s">
        <v>3038</v>
      </c>
      <c r="C113" s="19">
        <v>12900000</v>
      </c>
      <c r="D113" s="16">
        <v>12</v>
      </c>
      <c r="E113" s="18">
        <v>9.19</v>
      </c>
      <c r="F113" s="17">
        <v>21.44</v>
      </c>
      <c r="G113" s="16">
        <v>15.8384</v>
      </c>
      <c r="H113" s="15">
        <v>2</v>
      </c>
    </row>
    <row r="114" spans="1:8" x14ac:dyDescent="0.3">
      <c r="A114" s="18">
        <v>80114</v>
      </c>
      <c r="B114" s="20" t="s">
        <v>2876</v>
      </c>
      <c r="C114" s="19">
        <v>261600000</v>
      </c>
      <c r="D114" s="16">
        <v>109</v>
      </c>
      <c r="E114" s="18">
        <v>11.2</v>
      </c>
      <c r="F114" s="17">
        <v>18.05</v>
      </c>
      <c r="G114" s="16">
        <v>13.073399999999999</v>
      </c>
      <c r="H114" s="15">
        <v>2</v>
      </c>
    </row>
    <row r="115" spans="1:8" x14ac:dyDescent="0.3">
      <c r="A115" s="18">
        <v>80272</v>
      </c>
      <c r="B115" s="20" t="s">
        <v>2956</v>
      </c>
      <c r="C115" s="19">
        <v>3600000</v>
      </c>
      <c r="D115" s="16">
        <v>3</v>
      </c>
      <c r="E115" s="18">
        <v>8.8699999999999992</v>
      </c>
      <c r="F115" s="17">
        <v>9.06</v>
      </c>
      <c r="G115" s="16">
        <v>8.9161000000000001</v>
      </c>
      <c r="H115" s="15">
        <v>2</v>
      </c>
    </row>
    <row r="116" spans="1:8" x14ac:dyDescent="0.3">
      <c r="A116" s="18">
        <v>80425</v>
      </c>
      <c r="B116" s="20" t="s">
        <v>2883</v>
      </c>
      <c r="C116" s="19">
        <v>100000</v>
      </c>
      <c r="D116" s="16">
        <v>1</v>
      </c>
      <c r="E116" s="18">
        <v>0.1</v>
      </c>
      <c r="F116" s="17">
        <v>0.1</v>
      </c>
      <c r="G116" s="16">
        <v>0.1</v>
      </c>
      <c r="H116" s="15">
        <v>2</v>
      </c>
    </row>
    <row r="117" spans="1:8" x14ac:dyDescent="0.3">
      <c r="A117" s="18">
        <v>80764</v>
      </c>
      <c r="B117" s="20" t="s">
        <v>2970</v>
      </c>
      <c r="C117" s="19">
        <v>33400000</v>
      </c>
      <c r="D117" s="16">
        <v>12</v>
      </c>
      <c r="E117" s="18">
        <v>7.57</v>
      </c>
      <c r="F117" s="17">
        <v>12.11</v>
      </c>
      <c r="G117" s="16">
        <v>11.3207</v>
      </c>
      <c r="H117" s="15">
        <v>1</v>
      </c>
    </row>
    <row r="118" spans="1:8" x14ac:dyDescent="0.3">
      <c r="A118" s="18">
        <v>81102</v>
      </c>
      <c r="B118" s="20" t="s">
        <v>2995</v>
      </c>
      <c r="C118" s="19">
        <v>24200000</v>
      </c>
      <c r="D118" s="16">
        <v>18</v>
      </c>
      <c r="E118" s="18">
        <v>2.79</v>
      </c>
      <c r="F118" s="17">
        <v>5.9</v>
      </c>
      <c r="G118" s="16">
        <v>4.3989000000000003</v>
      </c>
      <c r="H118" s="15">
        <v>2</v>
      </c>
    </row>
    <row r="119" spans="1:8" x14ac:dyDescent="0.3">
      <c r="A119" s="18">
        <v>81142</v>
      </c>
      <c r="B119" s="20" t="s">
        <v>3111</v>
      </c>
      <c r="C119" s="19">
        <v>8000000</v>
      </c>
      <c r="D119" s="16">
        <v>3</v>
      </c>
      <c r="E119" s="18">
        <v>0.33</v>
      </c>
      <c r="F119" s="17">
        <v>0.43</v>
      </c>
      <c r="G119" s="16">
        <v>0.35</v>
      </c>
      <c r="H119" s="15">
        <v>1</v>
      </c>
    </row>
    <row r="120" spans="1:8" x14ac:dyDescent="0.3">
      <c r="A120" s="18">
        <v>83492</v>
      </c>
      <c r="B120" s="20" t="s">
        <v>3074</v>
      </c>
      <c r="C120" s="19">
        <v>1000000</v>
      </c>
      <c r="D120" s="16">
        <v>3</v>
      </c>
      <c r="E120" s="18">
        <v>2.35</v>
      </c>
      <c r="F120" s="17">
        <v>3.08</v>
      </c>
      <c r="G120" s="16">
        <v>2.6589999999999998</v>
      </c>
      <c r="H120" s="15">
        <v>1</v>
      </c>
    </row>
    <row r="121" spans="1:8" x14ac:dyDescent="0.3">
      <c r="A121" s="18">
        <v>83493</v>
      </c>
      <c r="B121" s="20" t="s">
        <v>2979</v>
      </c>
      <c r="C121" s="19">
        <v>300000</v>
      </c>
      <c r="D121" s="16">
        <v>2</v>
      </c>
      <c r="E121" s="18">
        <v>13.53</v>
      </c>
      <c r="F121" s="17">
        <v>14.08</v>
      </c>
      <c r="G121" s="16">
        <v>13.7133</v>
      </c>
      <c r="H121" s="15">
        <v>2</v>
      </c>
    </row>
    <row r="122" spans="1:8" x14ac:dyDescent="0.3">
      <c r="A122" s="18">
        <v>84033</v>
      </c>
      <c r="B122" s="20" t="s">
        <v>3002</v>
      </c>
      <c r="C122" s="19">
        <v>1600000</v>
      </c>
      <c r="D122" s="16">
        <v>4</v>
      </c>
      <c r="E122" s="18">
        <v>3.69</v>
      </c>
      <c r="F122" s="17">
        <v>4.6900000000000004</v>
      </c>
      <c r="G122" s="16">
        <v>4.5925000000000002</v>
      </c>
      <c r="H122" s="15">
        <v>1</v>
      </c>
    </row>
    <row r="123" spans="1:8" x14ac:dyDescent="0.3">
      <c r="A123" s="18">
        <v>84033</v>
      </c>
      <c r="B123" s="20" t="s">
        <v>3002</v>
      </c>
      <c r="C123" s="19">
        <v>6900000</v>
      </c>
      <c r="D123" s="16">
        <v>10</v>
      </c>
      <c r="E123" s="18">
        <v>7.15</v>
      </c>
      <c r="F123" s="17">
        <v>8.9499999999999993</v>
      </c>
      <c r="G123" s="16">
        <v>8.2113999999999994</v>
      </c>
      <c r="H123" s="15">
        <v>2</v>
      </c>
    </row>
    <row r="124" spans="1:8" x14ac:dyDescent="0.3">
      <c r="A124" s="18">
        <v>84362</v>
      </c>
      <c r="B124" s="20" t="s">
        <v>2980</v>
      </c>
      <c r="C124" s="19">
        <v>12600000</v>
      </c>
      <c r="D124" s="16">
        <v>24</v>
      </c>
      <c r="E124" s="18">
        <v>19.23</v>
      </c>
      <c r="F124" s="17">
        <v>24.32</v>
      </c>
      <c r="G124" s="16">
        <v>21.606300000000001</v>
      </c>
      <c r="H124" s="15">
        <v>1</v>
      </c>
    </row>
    <row r="125" spans="1:8" x14ac:dyDescent="0.3">
      <c r="A125" s="18">
        <v>84621</v>
      </c>
      <c r="B125" s="20" t="s">
        <v>3067</v>
      </c>
      <c r="C125" s="19">
        <v>500000</v>
      </c>
      <c r="D125" s="16">
        <v>2</v>
      </c>
      <c r="E125" s="18">
        <v>119.53</v>
      </c>
      <c r="F125" s="17">
        <v>124.48</v>
      </c>
      <c r="G125" s="16">
        <v>123.49</v>
      </c>
      <c r="H125" s="15">
        <v>1</v>
      </c>
    </row>
    <row r="126" spans="1:8" x14ac:dyDescent="0.3">
      <c r="A126" s="18">
        <v>84731</v>
      </c>
      <c r="B126" s="20" t="s">
        <v>2923</v>
      </c>
      <c r="C126" s="19">
        <v>20600000</v>
      </c>
      <c r="D126" s="16">
        <v>27</v>
      </c>
      <c r="E126" s="18">
        <v>7.15</v>
      </c>
      <c r="F126" s="17">
        <v>8.9</v>
      </c>
      <c r="G126" s="16">
        <v>8.2416999999999998</v>
      </c>
      <c r="H126" s="15">
        <v>3</v>
      </c>
    </row>
    <row r="127" spans="1:8" x14ac:dyDescent="0.3">
      <c r="A127" s="18">
        <v>84761</v>
      </c>
      <c r="B127" s="20" t="s">
        <v>3008</v>
      </c>
      <c r="C127" s="19">
        <v>800000</v>
      </c>
      <c r="D127" s="16">
        <v>2</v>
      </c>
      <c r="E127" s="18">
        <v>1.86</v>
      </c>
      <c r="F127" s="17">
        <v>2.33</v>
      </c>
      <c r="G127" s="16">
        <v>2.1537999999999999</v>
      </c>
      <c r="H127" s="15">
        <v>2</v>
      </c>
    </row>
    <row r="128" spans="1:8" x14ac:dyDescent="0.3">
      <c r="A128" s="18">
        <v>89161</v>
      </c>
      <c r="B128" s="20" t="s">
        <v>3106</v>
      </c>
      <c r="C128" s="19">
        <v>12000000</v>
      </c>
      <c r="D128" s="16">
        <v>11</v>
      </c>
      <c r="E128" s="18">
        <v>13.71</v>
      </c>
      <c r="F128" s="17">
        <v>19.59</v>
      </c>
      <c r="G128" s="16">
        <v>16.4817</v>
      </c>
      <c r="H128" s="15">
        <v>1</v>
      </c>
    </row>
    <row r="129" spans="1:8" x14ac:dyDescent="0.3">
      <c r="A129" s="18">
        <v>89334</v>
      </c>
      <c r="B129" s="20" t="s">
        <v>2915</v>
      </c>
      <c r="C129" s="19">
        <v>66200000</v>
      </c>
      <c r="D129" s="16">
        <v>28</v>
      </c>
      <c r="E129" s="18">
        <v>2.0099999999999998</v>
      </c>
      <c r="F129" s="17">
        <v>3.41</v>
      </c>
      <c r="G129" s="16">
        <v>2.8214000000000001</v>
      </c>
      <c r="H129" s="15">
        <v>2</v>
      </c>
    </row>
    <row r="130" spans="1:8" x14ac:dyDescent="0.3">
      <c r="A130" s="18">
        <v>98024</v>
      </c>
      <c r="B130" s="20" t="s">
        <v>3063</v>
      </c>
      <c r="C130" s="19">
        <v>5400000</v>
      </c>
      <c r="D130" s="16">
        <v>13</v>
      </c>
      <c r="E130" s="18">
        <v>31.62</v>
      </c>
      <c r="F130" s="17">
        <v>73.680000000000007</v>
      </c>
      <c r="G130" s="16">
        <v>47.7089</v>
      </c>
      <c r="H130" s="15">
        <v>2</v>
      </c>
    </row>
    <row r="131" spans="1:8" x14ac:dyDescent="0.3">
      <c r="A131" s="18">
        <v>99582</v>
      </c>
      <c r="B131" s="20" t="s">
        <v>3020</v>
      </c>
      <c r="C131" s="19">
        <v>7600000</v>
      </c>
      <c r="D131" s="16">
        <v>12</v>
      </c>
      <c r="E131" s="18">
        <v>14.84</v>
      </c>
      <c r="F131" s="17">
        <v>20.149999999999999</v>
      </c>
      <c r="G131" s="16">
        <v>18.1709</v>
      </c>
      <c r="H131" s="15">
        <v>2</v>
      </c>
    </row>
    <row r="132" spans="1:8" x14ac:dyDescent="0.3">
      <c r="A132" s="18">
        <v>99582</v>
      </c>
      <c r="B132" s="20" t="s">
        <v>3020</v>
      </c>
      <c r="C132" s="19">
        <v>5500000</v>
      </c>
      <c r="D132" s="16">
        <v>11</v>
      </c>
      <c r="E132" s="18">
        <v>11.73</v>
      </c>
      <c r="F132" s="17">
        <v>18.62</v>
      </c>
      <c r="G132" s="16">
        <v>14.074199999999999</v>
      </c>
      <c r="H132" s="15">
        <v>3</v>
      </c>
    </row>
    <row r="133" spans="1:8" x14ac:dyDescent="0.3">
      <c r="A133" s="18">
        <v>99583</v>
      </c>
      <c r="B133" s="20" t="s">
        <v>3048</v>
      </c>
      <c r="C133" s="19">
        <v>3000000</v>
      </c>
      <c r="D133" s="16">
        <v>1</v>
      </c>
      <c r="E133" s="18">
        <v>14.67</v>
      </c>
      <c r="F133" s="17">
        <v>14.67</v>
      </c>
      <c r="G133" s="16">
        <v>14.67</v>
      </c>
      <c r="H133" s="15">
        <v>2</v>
      </c>
    </row>
    <row r="134" spans="1:8" ht="16.8" customHeight="1" thickBot="1" x14ac:dyDescent="0.35">
      <c r="A134" s="12">
        <v>99583</v>
      </c>
      <c r="B134" s="14" t="s">
        <v>3048</v>
      </c>
      <c r="C134" s="13">
        <v>2000000</v>
      </c>
      <c r="D134" s="10">
        <v>1</v>
      </c>
      <c r="E134" s="12">
        <v>8.36</v>
      </c>
      <c r="F134" s="11">
        <v>8.36</v>
      </c>
      <c r="G134" s="10">
        <v>8.36</v>
      </c>
      <c r="H134" s="9">
        <v>3</v>
      </c>
    </row>
    <row r="135" spans="1:8" ht="16.8" customHeight="1" thickBot="1" x14ac:dyDescent="0.35">
      <c r="A135" s="5" t="s">
        <v>3107</v>
      </c>
      <c r="B135" s="4"/>
      <c r="C135" s="7">
        <f>SUM(C5:C134)</f>
        <v>6916400000</v>
      </c>
      <c r="D135" s="6">
        <f>SUM(D5:D134)</f>
        <v>4032</v>
      </c>
      <c r="E135" s="5"/>
      <c r="F135" s="4"/>
      <c r="G135" s="3"/>
      <c r="H135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1"/>
  <dimension ref="A1:J121"/>
  <sheetViews>
    <sheetView workbookViewId="0">
      <pane ySplit="4" topLeftCell="A92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3112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13163</v>
      </c>
      <c r="B5" s="26" t="s">
        <v>18</v>
      </c>
      <c r="C5" s="25">
        <v>2900000</v>
      </c>
      <c r="D5" s="22">
        <v>6</v>
      </c>
      <c r="E5" s="24">
        <v>7.68</v>
      </c>
      <c r="F5" s="23">
        <v>9.5500000000000007</v>
      </c>
      <c r="G5" s="22">
        <v>8.9052000000000007</v>
      </c>
      <c r="H5" s="21">
        <v>2</v>
      </c>
    </row>
    <row r="6" spans="1:10" x14ac:dyDescent="0.3">
      <c r="A6" s="18">
        <v>14721</v>
      </c>
      <c r="B6" s="20" t="s">
        <v>3113</v>
      </c>
      <c r="C6" s="19">
        <v>7100000</v>
      </c>
      <c r="D6" s="16">
        <v>11</v>
      </c>
      <c r="E6" s="18">
        <v>18.61</v>
      </c>
      <c r="F6" s="17">
        <v>22.77</v>
      </c>
      <c r="G6" s="16">
        <v>20.957999999999998</v>
      </c>
      <c r="H6" s="15">
        <v>3</v>
      </c>
    </row>
    <row r="7" spans="1:10" x14ac:dyDescent="0.3">
      <c r="A7" s="18">
        <v>15981</v>
      </c>
      <c r="B7" s="20" t="s">
        <v>113</v>
      </c>
      <c r="C7" s="19">
        <v>56500000</v>
      </c>
      <c r="D7" s="16">
        <v>40</v>
      </c>
      <c r="E7" s="18">
        <v>11.5289</v>
      </c>
      <c r="F7" s="17">
        <v>17.38</v>
      </c>
      <c r="G7" s="16">
        <v>14.474500000000001</v>
      </c>
      <c r="H7" s="15">
        <v>1</v>
      </c>
    </row>
    <row r="8" spans="1:10" x14ac:dyDescent="0.3">
      <c r="A8" s="18">
        <v>15981</v>
      </c>
      <c r="B8" s="20" t="s">
        <v>113</v>
      </c>
      <c r="C8" s="19">
        <v>7000000</v>
      </c>
      <c r="D8" s="16">
        <v>2</v>
      </c>
      <c r="E8" s="18">
        <v>16.850000000000001</v>
      </c>
      <c r="F8" s="17">
        <v>17.55</v>
      </c>
      <c r="G8" s="16">
        <v>17.25</v>
      </c>
      <c r="H8" s="15">
        <v>2</v>
      </c>
    </row>
    <row r="9" spans="1:10" x14ac:dyDescent="0.3">
      <c r="A9" s="18">
        <v>16262</v>
      </c>
      <c r="B9" s="20" t="s">
        <v>133</v>
      </c>
      <c r="C9" s="19">
        <v>26000000</v>
      </c>
      <c r="D9" s="16">
        <v>25</v>
      </c>
      <c r="E9" s="18">
        <v>1.87</v>
      </c>
      <c r="F9" s="17">
        <v>5.39</v>
      </c>
      <c r="G9" s="16">
        <v>3.5617000000000001</v>
      </c>
      <c r="H9" s="15">
        <v>1</v>
      </c>
    </row>
    <row r="10" spans="1:10" x14ac:dyDescent="0.3">
      <c r="A10" s="18">
        <v>17333</v>
      </c>
      <c r="B10" s="20" t="s">
        <v>151</v>
      </c>
      <c r="C10" s="19">
        <v>17200000</v>
      </c>
      <c r="D10" s="16">
        <v>23</v>
      </c>
      <c r="E10" s="18">
        <v>9.9700000000000006</v>
      </c>
      <c r="F10" s="17">
        <v>16.8</v>
      </c>
      <c r="G10" s="16">
        <v>13.2662</v>
      </c>
      <c r="H10" s="15">
        <v>2</v>
      </c>
    </row>
    <row r="11" spans="1:10" x14ac:dyDescent="0.3">
      <c r="A11" s="18">
        <v>17861</v>
      </c>
      <c r="B11" s="20" t="s">
        <v>162</v>
      </c>
      <c r="C11" s="19">
        <v>6100000</v>
      </c>
      <c r="D11" s="16">
        <v>7</v>
      </c>
      <c r="E11" s="18">
        <v>7.35</v>
      </c>
      <c r="F11" s="17">
        <v>10.62</v>
      </c>
      <c r="G11" s="16">
        <v>8.2187000000000001</v>
      </c>
      <c r="H11" s="15">
        <v>3</v>
      </c>
    </row>
    <row r="12" spans="1:10" x14ac:dyDescent="0.3">
      <c r="A12" s="18">
        <v>17881</v>
      </c>
      <c r="B12" s="20" t="s">
        <v>166</v>
      </c>
      <c r="C12" s="19">
        <v>11000000</v>
      </c>
      <c r="D12" s="16">
        <v>12</v>
      </c>
      <c r="E12" s="18">
        <v>13.01</v>
      </c>
      <c r="F12" s="17">
        <v>14.01</v>
      </c>
      <c r="G12" s="16">
        <v>13.3195</v>
      </c>
      <c r="H12" s="15">
        <v>3</v>
      </c>
    </row>
    <row r="13" spans="1:10" x14ac:dyDescent="0.3">
      <c r="A13" s="18">
        <v>18155</v>
      </c>
      <c r="B13" s="20" t="s">
        <v>183</v>
      </c>
      <c r="C13" s="19">
        <v>28000000</v>
      </c>
      <c r="D13" s="16">
        <v>19</v>
      </c>
      <c r="E13" s="18">
        <v>5.4103000000000003</v>
      </c>
      <c r="F13" s="17">
        <v>7.15</v>
      </c>
      <c r="G13" s="16">
        <v>5.8924000000000003</v>
      </c>
      <c r="H13" s="15">
        <v>3</v>
      </c>
    </row>
    <row r="14" spans="1:10" x14ac:dyDescent="0.3">
      <c r="A14" s="18">
        <v>20067</v>
      </c>
      <c r="B14" s="20" t="s">
        <v>195</v>
      </c>
      <c r="C14" s="19">
        <v>44700000</v>
      </c>
      <c r="D14" s="16">
        <v>23</v>
      </c>
      <c r="E14" s="18">
        <v>4.1399999999999997</v>
      </c>
      <c r="F14" s="17">
        <v>5.4820000000000002</v>
      </c>
      <c r="G14" s="16">
        <v>5.0156000000000001</v>
      </c>
      <c r="H14" s="15">
        <v>2</v>
      </c>
    </row>
    <row r="15" spans="1:10" x14ac:dyDescent="0.3">
      <c r="A15" s="18">
        <v>20315</v>
      </c>
      <c r="B15" s="20" t="s">
        <v>213</v>
      </c>
      <c r="C15" s="19">
        <v>6800000</v>
      </c>
      <c r="D15" s="16">
        <v>18</v>
      </c>
      <c r="E15" s="18">
        <v>4.66</v>
      </c>
      <c r="F15" s="17">
        <v>8.69</v>
      </c>
      <c r="G15" s="16">
        <v>6.8114999999999997</v>
      </c>
      <c r="H15" s="15">
        <v>2</v>
      </c>
    </row>
    <row r="16" spans="1:10" x14ac:dyDescent="0.3">
      <c r="A16" s="18">
        <v>20693</v>
      </c>
      <c r="B16" s="20" t="s">
        <v>233</v>
      </c>
      <c r="C16" s="19">
        <v>33000000</v>
      </c>
      <c r="D16" s="16">
        <v>5</v>
      </c>
      <c r="E16" s="18">
        <v>1.55</v>
      </c>
      <c r="F16" s="17">
        <v>3.24</v>
      </c>
      <c r="G16" s="16">
        <v>1.7081999999999999</v>
      </c>
      <c r="H16" s="15">
        <v>2</v>
      </c>
    </row>
    <row r="17" spans="1:8" x14ac:dyDescent="0.3">
      <c r="A17" s="18">
        <v>22392</v>
      </c>
      <c r="B17" s="20" t="s">
        <v>259</v>
      </c>
      <c r="C17" s="19">
        <v>10400000</v>
      </c>
      <c r="D17" s="16">
        <v>9</v>
      </c>
      <c r="E17" s="18">
        <v>2.11</v>
      </c>
      <c r="F17" s="17">
        <v>4.4000000000000004</v>
      </c>
      <c r="G17" s="16">
        <v>2.3736999999999999</v>
      </c>
      <c r="H17" s="15">
        <v>2</v>
      </c>
    </row>
    <row r="18" spans="1:8" x14ac:dyDescent="0.3">
      <c r="A18" s="18">
        <v>233201</v>
      </c>
      <c r="B18" s="20" t="s">
        <v>2140</v>
      </c>
      <c r="C18" s="19">
        <v>21200000</v>
      </c>
      <c r="D18" s="16">
        <v>8</v>
      </c>
      <c r="E18" s="18">
        <v>6.74</v>
      </c>
      <c r="F18" s="17">
        <v>9.48</v>
      </c>
      <c r="G18" s="16">
        <v>8.2789000000000001</v>
      </c>
      <c r="H18" s="15">
        <v>1</v>
      </c>
    </row>
    <row r="19" spans="1:8" x14ac:dyDescent="0.3">
      <c r="A19" s="18">
        <v>23834</v>
      </c>
      <c r="B19" s="20" t="s">
        <v>304</v>
      </c>
      <c r="C19" s="19">
        <v>39200000</v>
      </c>
      <c r="D19" s="16">
        <v>35</v>
      </c>
      <c r="E19" s="18">
        <v>5.45</v>
      </c>
      <c r="F19" s="17">
        <v>10.39</v>
      </c>
      <c r="G19" s="16">
        <v>8.9297000000000004</v>
      </c>
      <c r="H19" s="15">
        <v>1</v>
      </c>
    </row>
    <row r="20" spans="1:8" x14ac:dyDescent="0.3">
      <c r="A20" s="18">
        <v>24194</v>
      </c>
      <c r="B20" s="17"/>
      <c r="C20" s="19">
        <v>8000000</v>
      </c>
      <c r="D20" s="16">
        <v>1</v>
      </c>
      <c r="E20" s="18">
        <v>0.13</v>
      </c>
      <c r="F20" s="17">
        <v>0.13</v>
      </c>
      <c r="G20" s="16">
        <v>0.13</v>
      </c>
      <c r="H20" s="15">
        <v>1</v>
      </c>
    </row>
    <row r="21" spans="1:8" x14ac:dyDescent="0.3">
      <c r="A21" s="18">
        <v>24392</v>
      </c>
      <c r="B21" s="20" t="s">
        <v>362</v>
      </c>
      <c r="C21" s="19">
        <v>66300000</v>
      </c>
      <c r="D21" s="16">
        <v>71</v>
      </c>
      <c r="E21" s="18">
        <v>15.55</v>
      </c>
      <c r="F21" s="17">
        <v>22.85</v>
      </c>
      <c r="G21" s="16">
        <v>19.726600000000001</v>
      </c>
      <c r="H21" s="15">
        <v>3</v>
      </c>
    </row>
    <row r="22" spans="1:8" x14ac:dyDescent="0.3">
      <c r="A22" s="18">
        <v>24565</v>
      </c>
      <c r="B22" s="20" t="s">
        <v>385</v>
      </c>
      <c r="C22" s="19">
        <v>8100000</v>
      </c>
      <c r="D22" s="16">
        <v>15</v>
      </c>
      <c r="E22" s="18">
        <v>5.76</v>
      </c>
      <c r="F22" s="17">
        <v>8.26</v>
      </c>
      <c r="G22" s="16">
        <v>7.0989000000000004</v>
      </c>
      <c r="H22" s="15">
        <v>2</v>
      </c>
    </row>
    <row r="23" spans="1:8" x14ac:dyDescent="0.3">
      <c r="A23" s="18">
        <v>24722</v>
      </c>
      <c r="B23" s="20" t="s">
        <v>412</v>
      </c>
      <c r="C23" s="19">
        <v>36600000</v>
      </c>
      <c r="D23" s="16">
        <v>26</v>
      </c>
      <c r="E23" s="18">
        <v>5.74</v>
      </c>
      <c r="F23" s="17">
        <v>8.4700000000000006</v>
      </c>
      <c r="G23" s="16">
        <v>7.9138999999999999</v>
      </c>
      <c r="H23" s="15">
        <v>2</v>
      </c>
    </row>
    <row r="24" spans="1:8" x14ac:dyDescent="0.3">
      <c r="A24" s="18">
        <v>25355</v>
      </c>
      <c r="B24" s="20" t="s">
        <v>468</v>
      </c>
      <c r="C24" s="19">
        <v>7900000</v>
      </c>
      <c r="D24" s="16">
        <v>5</v>
      </c>
      <c r="E24" s="18">
        <v>20.99</v>
      </c>
      <c r="F24" s="17">
        <v>21.55</v>
      </c>
      <c r="G24" s="16">
        <v>21.316299999999998</v>
      </c>
      <c r="H24" s="15">
        <v>3</v>
      </c>
    </row>
    <row r="25" spans="1:8" x14ac:dyDescent="0.3">
      <c r="A25" s="18">
        <v>25391</v>
      </c>
      <c r="B25" s="20" t="s">
        <v>476</v>
      </c>
      <c r="C25" s="19">
        <v>3900000</v>
      </c>
      <c r="D25" s="16">
        <v>6</v>
      </c>
      <c r="E25" s="18">
        <v>11.06</v>
      </c>
      <c r="F25" s="17">
        <v>12.04</v>
      </c>
      <c r="G25" s="16">
        <v>11.6495</v>
      </c>
      <c r="H25" s="15">
        <v>5</v>
      </c>
    </row>
    <row r="26" spans="1:8" x14ac:dyDescent="0.3">
      <c r="A26" s="18">
        <v>25425</v>
      </c>
      <c r="B26" s="20" t="s">
        <v>482</v>
      </c>
      <c r="C26" s="19">
        <v>84800000</v>
      </c>
      <c r="D26" s="16">
        <v>29</v>
      </c>
      <c r="E26" s="18">
        <v>5.98</v>
      </c>
      <c r="F26" s="17">
        <v>7.37</v>
      </c>
      <c r="G26" s="16">
        <v>6.3689999999999998</v>
      </c>
      <c r="H26" s="15">
        <v>1</v>
      </c>
    </row>
    <row r="27" spans="1:8" x14ac:dyDescent="0.3">
      <c r="A27" s="18">
        <v>25425</v>
      </c>
      <c r="B27" s="20" t="s">
        <v>482</v>
      </c>
      <c r="C27" s="19">
        <v>500000</v>
      </c>
      <c r="D27" s="16">
        <v>1</v>
      </c>
      <c r="E27" s="18">
        <v>6.46</v>
      </c>
      <c r="F27" s="17">
        <v>6.46</v>
      </c>
      <c r="G27" s="16">
        <v>6.46</v>
      </c>
      <c r="H27" s="15">
        <v>2</v>
      </c>
    </row>
    <row r="28" spans="1:8" x14ac:dyDescent="0.3">
      <c r="A28" s="18">
        <v>25425</v>
      </c>
      <c r="B28" s="20" t="s">
        <v>482</v>
      </c>
      <c r="C28" s="19">
        <v>1421100000</v>
      </c>
      <c r="D28" s="16">
        <v>136</v>
      </c>
      <c r="E28" s="18">
        <v>5.08</v>
      </c>
      <c r="F28" s="17">
        <v>6.67</v>
      </c>
      <c r="G28" s="16">
        <v>5.7317</v>
      </c>
      <c r="H28" s="15">
        <v>3</v>
      </c>
    </row>
    <row r="29" spans="1:8" x14ac:dyDescent="0.3">
      <c r="A29" s="18">
        <v>25425</v>
      </c>
      <c r="B29" s="20" t="s">
        <v>482</v>
      </c>
      <c r="C29" s="19">
        <v>20600000</v>
      </c>
      <c r="D29" s="16">
        <v>4</v>
      </c>
      <c r="E29" s="18">
        <v>5.12</v>
      </c>
      <c r="F29" s="17">
        <v>5.36</v>
      </c>
      <c r="G29" s="16">
        <v>5.2915000000000001</v>
      </c>
      <c r="H29" s="15">
        <v>4</v>
      </c>
    </row>
    <row r="30" spans="1:8" x14ac:dyDescent="0.3">
      <c r="A30" s="18">
        <v>26095</v>
      </c>
      <c r="B30" s="20" t="s">
        <v>505</v>
      </c>
      <c r="C30" s="19">
        <v>140400000</v>
      </c>
      <c r="D30" s="16">
        <v>76</v>
      </c>
      <c r="E30" s="18">
        <v>4.3600000000000003</v>
      </c>
      <c r="F30" s="17">
        <v>5.07</v>
      </c>
      <c r="G30" s="16">
        <v>4.5871000000000004</v>
      </c>
      <c r="H30" s="15">
        <v>2</v>
      </c>
    </row>
    <row r="31" spans="1:8" x14ac:dyDescent="0.3">
      <c r="A31" s="18">
        <v>26106</v>
      </c>
      <c r="B31" s="20" t="s">
        <v>510</v>
      </c>
      <c r="C31" s="19">
        <v>105300000</v>
      </c>
      <c r="D31" s="16">
        <v>33</v>
      </c>
      <c r="E31" s="18">
        <v>1.9</v>
      </c>
      <c r="F31" s="17">
        <v>2.3275000000000001</v>
      </c>
      <c r="G31" s="16">
        <v>2.1379999999999999</v>
      </c>
      <c r="H31" s="15">
        <v>2</v>
      </c>
    </row>
    <row r="32" spans="1:8" x14ac:dyDescent="0.3">
      <c r="A32" s="18">
        <v>26183</v>
      </c>
      <c r="B32" s="20" t="s">
        <v>521</v>
      </c>
      <c r="C32" s="19">
        <v>349900000</v>
      </c>
      <c r="D32" s="16">
        <v>111</v>
      </c>
      <c r="E32" s="18">
        <v>7.65</v>
      </c>
      <c r="F32" s="17">
        <v>8.9700000000000006</v>
      </c>
      <c r="G32" s="16">
        <v>8.2146000000000008</v>
      </c>
      <c r="H32" s="15">
        <v>2</v>
      </c>
    </row>
    <row r="33" spans="1:8" x14ac:dyDescent="0.3">
      <c r="A33" s="18">
        <v>26413</v>
      </c>
      <c r="B33" s="20" t="s">
        <v>536</v>
      </c>
      <c r="C33" s="19">
        <v>14500000</v>
      </c>
      <c r="D33" s="16">
        <v>6</v>
      </c>
      <c r="E33" s="18">
        <v>2.8</v>
      </c>
      <c r="F33" s="17">
        <v>3.22</v>
      </c>
      <c r="G33" s="16">
        <v>2.9986000000000002</v>
      </c>
      <c r="H33" s="15">
        <v>2</v>
      </c>
    </row>
    <row r="34" spans="1:8" x14ac:dyDescent="0.3">
      <c r="A34" s="18">
        <v>27072</v>
      </c>
      <c r="B34" s="20" t="s">
        <v>544</v>
      </c>
      <c r="C34" s="19">
        <v>26100000</v>
      </c>
      <c r="D34" s="16">
        <v>1</v>
      </c>
      <c r="E34" s="18">
        <v>5.71</v>
      </c>
      <c r="F34" s="17">
        <v>5.71</v>
      </c>
      <c r="G34" s="16">
        <v>5.71</v>
      </c>
      <c r="H34" s="15">
        <v>0</v>
      </c>
    </row>
    <row r="35" spans="1:8" x14ac:dyDescent="0.3">
      <c r="A35" s="18">
        <v>27072</v>
      </c>
      <c r="B35" s="20" t="s">
        <v>544</v>
      </c>
      <c r="C35" s="19">
        <v>526600000</v>
      </c>
      <c r="D35" s="16">
        <v>161</v>
      </c>
      <c r="E35" s="18">
        <v>2.5</v>
      </c>
      <c r="F35" s="17">
        <v>14.05</v>
      </c>
      <c r="G35" s="16">
        <v>9.6591000000000005</v>
      </c>
      <c r="H35" s="15">
        <v>2</v>
      </c>
    </row>
    <row r="36" spans="1:8" x14ac:dyDescent="0.3">
      <c r="A36" s="18">
        <v>27072</v>
      </c>
      <c r="B36" s="20" t="s">
        <v>544</v>
      </c>
      <c r="C36" s="19">
        <v>2500000</v>
      </c>
      <c r="D36" s="16">
        <v>1</v>
      </c>
      <c r="E36" s="18">
        <v>6.87</v>
      </c>
      <c r="F36" s="17">
        <v>6.87</v>
      </c>
      <c r="G36" s="16">
        <v>6.87</v>
      </c>
      <c r="H36" s="15">
        <v>3</v>
      </c>
    </row>
    <row r="37" spans="1:8" x14ac:dyDescent="0.3">
      <c r="A37" s="18">
        <v>27322</v>
      </c>
      <c r="B37" s="20" t="s">
        <v>552</v>
      </c>
      <c r="C37" s="19">
        <v>1000000</v>
      </c>
      <c r="D37" s="16">
        <v>3</v>
      </c>
      <c r="E37" s="18">
        <v>66.959999999999994</v>
      </c>
      <c r="F37" s="17">
        <v>86.81</v>
      </c>
      <c r="G37" s="16">
        <v>71.364999999999995</v>
      </c>
      <c r="H37" s="15">
        <v>2</v>
      </c>
    </row>
    <row r="38" spans="1:8" x14ac:dyDescent="0.3">
      <c r="A38" s="18">
        <v>27481</v>
      </c>
      <c r="B38" s="20" t="s">
        <v>555</v>
      </c>
      <c r="C38" s="19">
        <v>3900000</v>
      </c>
      <c r="D38" s="16">
        <v>6</v>
      </c>
      <c r="E38" s="18">
        <v>12.33</v>
      </c>
      <c r="F38" s="17">
        <v>12.76</v>
      </c>
      <c r="G38" s="16">
        <v>12.5059</v>
      </c>
      <c r="H38" s="15">
        <v>3</v>
      </c>
    </row>
    <row r="39" spans="1:8" x14ac:dyDescent="0.3">
      <c r="A39" s="18">
        <v>28885</v>
      </c>
      <c r="B39" s="20" t="s">
        <v>571</v>
      </c>
      <c r="C39" s="19">
        <v>24000000</v>
      </c>
      <c r="D39" s="16">
        <v>11</v>
      </c>
      <c r="E39" s="18">
        <v>7.46</v>
      </c>
      <c r="F39" s="17">
        <v>9.9499999999999993</v>
      </c>
      <c r="G39" s="16">
        <v>9.0765999999999991</v>
      </c>
      <c r="H39" s="15">
        <v>2</v>
      </c>
    </row>
    <row r="40" spans="1:8" x14ac:dyDescent="0.3">
      <c r="A40" s="18">
        <v>28886</v>
      </c>
      <c r="B40" s="20" t="s">
        <v>572</v>
      </c>
      <c r="C40" s="19">
        <v>131600000</v>
      </c>
      <c r="D40" s="16">
        <v>39</v>
      </c>
      <c r="E40" s="18">
        <v>2.77</v>
      </c>
      <c r="F40" s="17">
        <v>3.98</v>
      </c>
      <c r="G40" s="16">
        <v>3.3997999999999999</v>
      </c>
      <c r="H40" s="15">
        <v>3</v>
      </c>
    </row>
    <row r="41" spans="1:8" x14ac:dyDescent="0.3">
      <c r="A41" s="18">
        <v>30183</v>
      </c>
      <c r="B41" s="20" t="s">
        <v>610</v>
      </c>
      <c r="C41" s="19">
        <v>38500000</v>
      </c>
      <c r="D41" s="16">
        <v>4</v>
      </c>
      <c r="E41" s="18">
        <v>0.12</v>
      </c>
      <c r="F41" s="17">
        <v>3.49</v>
      </c>
      <c r="G41" s="16">
        <v>3.2534000000000001</v>
      </c>
      <c r="H41" s="15">
        <v>1</v>
      </c>
    </row>
    <row r="42" spans="1:8" x14ac:dyDescent="0.3">
      <c r="A42" s="18">
        <v>30183</v>
      </c>
      <c r="B42" s="20" t="s">
        <v>610</v>
      </c>
      <c r="C42" s="19">
        <v>21800000</v>
      </c>
      <c r="D42" s="16">
        <v>3</v>
      </c>
      <c r="E42" s="18">
        <v>3.26</v>
      </c>
      <c r="F42" s="17">
        <v>3.35</v>
      </c>
      <c r="G42" s="16">
        <v>3.2665000000000002</v>
      </c>
      <c r="H42" s="15">
        <v>2</v>
      </c>
    </row>
    <row r="43" spans="1:8" x14ac:dyDescent="0.3">
      <c r="A43" s="18">
        <v>30453</v>
      </c>
      <c r="B43" s="20" t="s">
        <v>668</v>
      </c>
      <c r="C43" s="19">
        <v>160900000</v>
      </c>
      <c r="D43" s="16">
        <v>12</v>
      </c>
      <c r="E43" s="18">
        <v>12.03</v>
      </c>
      <c r="F43" s="17">
        <v>16.72</v>
      </c>
      <c r="G43" s="16">
        <v>13.963100000000001</v>
      </c>
      <c r="H43" s="15">
        <v>1</v>
      </c>
    </row>
    <row r="44" spans="1:8" x14ac:dyDescent="0.3">
      <c r="A44" s="18">
        <v>30453</v>
      </c>
      <c r="B44" s="20" t="s">
        <v>668</v>
      </c>
      <c r="C44" s="19">
        <v>1000000</v>
      </c>
      <c r="D44" s="16">
        <v>1</v>
      </c>
      <c r="E44" s="18">
        <v>15.31</v>
      </c>
      <c r="F44" s="17">
        <v>15.31</v>
      </c>
      <c r="G44" s="16">
        <v>15.31</v>
      </c>
      <c r="H44" s="15">
        <v>3</v>
      </c>
    </row>
    <row r="45" spans="1:8" x14ac:dyDescent="0.3">
      <c r="A45" s="18">
        <v>30881</v>
      </c>
      <c r="B45" s="20" t="s">
        <v>707</v>
      </c>
      <c r="C45" s="19">
        <v>13300000</v>
      </c>
      <c r="D45" s="16">
        <v>6</v>
      </c>
      <c r="E45" s="18">
        <v>8.84</v>
      </c>
      <c r="F45" s="17">
        <v>9.93</v>
      </c>
      <c r="G45" s="16">
        <v>9.6295000000000002</v>
      </c>
      <c r="H45" s="15">
        <v>1</v>
      </c>
    </row>
    <row r="46" spans="1:8" x14ac:dyDescent="0.3">
      <c r="A46" s="18">
        <v>32606</v>
      </c>
      <c r="B46" s="20" t="s">
        <v>779</v>
      </c>
      <c r="C46" s="19">
        <v>86100000</v>
      </c>
      <c r="D46" s="16">
        <v>70</v>
      </c>
      <c r="E46" s="18">
        <v>9.49</v>
      </c>
      <c r="F46" s="17">
        <v>11.92</v>
      </c>
      <c r="G46" s="16">
        <v>10.6173</v>
      </c>
      <c r="H46" s="15">
        <v>3</v>
      </c>
    </row>
    <row r="47" spans="1:8" x14ac:dyDescent="0.3">
      <c r="A47" s="18">
        <v>33243</v>
      </c>
      <c r="B47" s="20" t="s">
        <v>833</v>
      </c>
      <c r="C47" s="19">
        <v>448800000</v>
      </c>
      <c r="D47" s="16">
        <v>112</v>
      </c>
      <c r="E47" s="18">
        <v>16.670000000000002</v>
      </c>
      <c r="F47" s="17">
        <v>29.92</v>
      </c>
      <c r="G47" s="16">
        <v>19.839099999999998</v>
      </c>
      <c r="H47" s="15">
        <v>3</v>
      </c>
    </row>
    <row r="48" spans="1:8" x14ac:dyDescent="0.3">
      <c r="A48" s="18">
        <v>33462</v>
      </c>
      <c r="B48" s="20" t="s">
        <v>846</v>
      </c>
      <c r="C48" s="19">
        <v>6500000</v>
      </c>
      <c r="D48" s="16">
        <v>5</v>
      </c>
      <c r="E48" s="18">
        <v>9.1</v>
      </c>
      <c r="F48" s="17">
        <v>11.595000000000001</v>
      </c>
      <c r="G48" s="16">
        <v>10.039999999999999</v>
      </c>
      <c r="H48" s="15">
        <v>2</v>
      </c>
    </row>
    <row r="49" spans="1:8" x14ac:dyDescent="0.3">
      <c r="A49" s="18">
        <v>34131</v>
      </c>
      <c r="B49" s="20" t="s">
        <v>870</v>
      </c>
      <c r="C49" s="19">
        <v>2900000</v>
      </c>
      <c r="D49" s="16">
        <v>7</v>
      </c>
      <c r="E49" s="18">
        <v>1.55</v>
      </c>
      <c r="F49" s="17">
        <v>2.2000000000000002</v>
      </c>
      <c r="G49" s="16">
        <v>1.8937999999999999</v>
      </c>
      <c r="H49" s="15">
        <v>2</v>
      </c>
    </row>
    <row r="50" spans="1:8" x14ac:dyDescent="0.3">
      <c r="A50" s="18">
        <v>35942</v>
      </c>
      <c r="B50" s="20" t="s">
        <v>955</v>
      </c>
      <c r="C50" s="19">
        <v>20000000</v>
      </c>
      <c r="D50" s="16">
        <v>2</v>
      </c>
      <c r="E50" s="18">
        <v>3.3235000000000001</v>
      </c>
      <c r="F50" s="17">
        <v>3.4009999999999998</v>
      </c>
      <c r="G50" s="16">
        <v>3.3622000000000001</v>
      </c>
      <c r="H50" s="15">
        <v>2</v>
      </c>
    </row>
    <row r="51" spans="1:8" x14ac:dyDescent="0.3">
      <c r="A51" s="18">
        <v>35961</v>
      </c>
      <c r="B51" s="20" t="s">
        <v>957</v>
      </c>
      <c r="C51" s="19">
        <v>398200000</v>
      </c>
      <c r="D51" s="16">
        <v>136</v>
      </c>
      <c r="E51" s="18">
        <v>10.54</v>
      </c>
      <c r="F51" s="17">
        <v>13.27</v>
      </c>
      <c r="G51" s="16">
        <v>12.372</v>
      </c>
      <c r="H51" s="15">
        <v>3</v>
      </c>
    </row>
    <row r="52" spans="1:8" x14ac:dyDescent="0.3">
      <c r="A52" s="18">
        <v>36322</v>
      </c>
      <c r="B52" s="20" t="s">
        <v>978</v>
      </c>
      <c r="C52" s="19">
        <v>2100000</v>
      </c>
      <c r="D52" s="16">
        <v>2</v>
      </c>
      <c r="E52" s="18">
        <v>0.72</v>
      </c>
      <c r="F52" s="17">
        <v>0.77</v>
      </c>
      <c r="G52" s="16">
        <v>0.72240000000000004</v>
      </c>
      <c r="H52" s="15">
        <v>1</v>
      </c>
    </row>
    <row r="53" spans="1:8" x14ac:dyDescent="0.3">
      <c r="A53" s="18">
        <v>36892</v>
      </c>
      <c r="B53" s="20" t="s">
        <v>1000</v>
      </c>
      <c r="C53" s="19">
        <v>500000</v>
      </c>
      <c r="D53" s="16">
        <v>1</v>
      </c>
      <c r="E53" s="18">
        <v>1.33</v>
      </c>
      <c r="F53" s="17">
        <v>1.33</v>
      </c>
      <c r="G53" s="16">
        <v>1.33</v>
      </c>
      <c r="H53" s="15">
        <v>1</v>
      </c>
    </row>
    <row r="54" spans="1:8" x14ac:dyDescent="0.3">
      <c r="A54" s="18">
        <v>37072</v>
      </c>
      <c r="B54" s="20" t="s">
        <v>1016</v>
      </c>
      <c r="C54" s="19">
        <v>27600000</v>
      </c>
      <c r="D54" s="16">
        <v>23</v>
      </c>
      <c r="E54" s="18">
        <v>14.49</v>
      </c>
      <c r="F54" s="17">
        <v>18.53</v>
      </c>
      <c r="G54" s="16">
        <v>17.424800000000001</v>
      </c>
      <c r="H54" s="15">
        <v>3</v>
      </c>
    </row>
    <row r="55" spans="1:8" x14ac:dyDescent="0.3">
      <c r="A55" s="18">
        <v>41061</v>
      </c>
      <c r="B55" s="20" t="s">
        <v>1033</v>
      </c>
      <c r="C55" s="19">
        <v>100000</v>
      </c>
      <c r="D55" s="16">
        <v>1</v>
      </c>
      <c r="E55" s="18">
        <v>1.85</v>
      </c>
      <c r="F55" s="17">
        <v>1.85</v>
      </c>
      <c r="G55" s="16">
        <v>1.85</v>
      </c>
      <c r="H55" s="15">
        <v>1</v>
      </c>
    </row>
    <row r="56" spans="1:8" x14ac:dyDescent="0.3">
      <c r="A56" s="18">
        <v>41145</v>
      </c>
      <c r="B56" s="20" t="s">
        <v>1048</v>
      </c>
      <c r="C56" s="19">
        <v>5700000</v>
      </c>
      <c r="D56" s="16">
        <v>8</v>
      </c>
      <c r="E56" s="18">
        <v>12.92</v>
      </c>
      <c r="F56" s="17">
        <v>15.56</v>
      </c>
      <c r="G56" s="16">
        <v>13.9635</v>
      </c>
      <c r="H56" s="15">
        <v>1</v>
      </c>
    </row>
    <row r="57" spans="1:8" x14ac:dyDescent="0.3">
      <c r="A57" s="18">
        <v>41292</v>
      </c>
      <c r="B57" s="20" t="s">
        <v>1065</v>
      </c>
      <c r="C57" s="19">
        <v>8100000</v>
      </c>
      <c r="D57" s="16">
        <v>7</v>
      </c>
      <c r="E57" s="18">
        <v>1.97</v>
      </c>
      <c r="F57" s="17">
        <v>2.6</v>
      </c>
      <c r="G57" s="16">
        <v>2.4051</v>
      </c>
      <c r="H57" s="15">
        <v>2</v>
      </c>
    </row>
    <row r="58" spans="1:8" x14ac:dyDescent="0.3">
      <c r="A58" s="18">
        <v>41421</v>
      </c>
      <c r="B58" s="20" t="s">
        <v>3114</v>
      </c>
      <c r="C58" s="19">
        <v>18400000</v>
      </c>
      <c r="D58" s="16">
        <v>11</v>
      </c>
      <c r="E58" s="18">
        <v>9.93</v>
      </c>
      <c r="F58" s="17">
        <v>11.97</v>
      </c>
      <c r="G58" s="16">
        <v>11.1602</v>
      </c>
      <c r="H58" s="15">
        <v>3</v>
      </c>
    </row>
    <row r="59" spans="1:8" x14ac:dyDescent="0.3">
      <c r="A59" s="18">
        <v>41422</v>
      </c>
      <c r="B59" s="20" t="s">
        <v>3115</v>
      </c>
      <c r="C59" s="19">
        <v>54300000</v>
      </c>
      <c r="D59" s="16">
        <v>20</v>
      </c>
      <c r="E59" s="18">
        <v>9.66</v>
      </c>
      <c r="F59" s="17">
        <v>12.43</v>
      </c>
      <c r="G59" s="16">
        <v>11.2965</v>
      </c>
      <c r="H59" s="15">
        <v>3</v>
      </c>
    </row>
    <row r="60" spans="1:8" x14ac:dyDescent="0.3">
      <c r="A60" s="18">
        <v>41631</v>
      </c>
      <c r="B60" s="20" t="s">
        <v>1088</v>
      </c>
      <c r="C60" s="19">
        <v>200000</v>
      </c>
      <c r="D60" s="16">
        <v>2</v>
      </c>
      <c r="E60" s="18">
        <v>0.44</v>
      </c>
      <c r="F60" s="17">
        <v>0.45</v>
      </c>
      <c r="G60" s="16">
        <v>0.44500000000000001</v>
      </c>
      <c r="H60" s="15">
        <v>1</v>
      </c>
    </row>
    <row r="61" spans="1:8" x14ac:dyDescent="0.3">
      <c r="A61" s="18">
        <v>41643</v>
      </c>
      <c r="B61" s="20" t="s">
        <v>1091</v>
      </c>
      <c r="C61" s="19">
        <v>11500000</v>
      </c>
      <c r="D61" s="16">
        <v>19</v>
      </c>
      <c r="E61" s="18">
        <v>12.43</v>
      </c>
      <c r="F61" s="17">
        <v>15.542899999999999</v>
      </c>
      <c r="G61" s="16">
        <v>14.000999999999999</v>
      </c>
      <c r="H61" s="15">
        <v>2</v>
      </c>
    </row>
    <row r="62" spans="1:8" x14ac:dyDescent="0.3">
      <c r="A62" s="18">
        <v>41671</v>
      </c>
      <c r="B62" s="20" t="s">
        <v>1094</v>
      </c>
      <c r="C62" s="19">
        <v>14700000</v>
      </c>
      <c r="D62" s="16">
        <v>17</v>
      </c>
      <c r="E62" s="18">
        <v>1.86</v>
      </c>
      <c r="F62" s="17">
        <v>3.25</v>
      </c>
      <c r="G62" s="16">
        <v>2.6175999999999999</v>
      </c>
      <c r="H62" s="15">
        <v>1</v>
      </c>
    </row>
    <row r="63" spans="1:8" x14ac:dyDescent="0.3">
      <c r="A63" s="18">
        <v>41901</v>
      </c>
      <c r="B63" s="20" t="s">
        <v>1103</v>
      </c>
      <c r="C63" s="19">
        <v>11200000</v>
      </c>
      <c r="D63" s="16">
        <v>19</v>
      </c>
      <c r="E63" s="18">
        <v>11.65</v>
      </c>
      <c r="F63" s="17">
        <v>13.75</v>
      </c>
      <c r="G63" s="16">
        <v>12.955399999999999</v>
      </c>
      <c r="H63" s="15">
        <v>2</v>
      </c>
    </row>
    <row r="64" spans="1:8" x14ac:dyDescent="0.3">
      <c r="A64" s="18">
        <v>43068</v>
      </c>
      <c r="B64" s="20" t="s">
        <v>1116</v>
      </c>
      <c r="C64" s="19">
        <v>224600000</v>
      </c>
      <c r="D64" s="16">
        <v>54</v>
      </c>
      <c r="E64" s="18">
        <v>7.14</v>
      </c>
      <c r="F64" s="17">
        <v>9.11</v>
      </c>
      <c r="G64" s="16">
        <v>8.4154999999999998</v>
      </c>
      <c r="H64" s="15">
        <v>3</v>
      </c>
    </row>
    <row r="65" spans="1:8" x14ac:dyDescent="0.3">
      <c r="A65" s="18">
        <v>43069</v>
      </c>
      <c r="B65" s="20" t="s">
        <v>1117</v>
      </c>
      <c r="C65" s="19">
        <v>263600000</v>
      </c>
      <c r="D65" s="16">
        <v>75</v>
      </c>
      <c r="E65" s="18">
        <v>7.04</v>
      </c>
      <c r="F65" s="17">
        <v>9.33</v>
      </c>
      <c r="G65" s="16">
        <v>8.2737999999999996</v>
      </c>
      <c r="H65" s="15">
        <v>3</v>
      </c>
    </row>
    <row r="66" spans="1:8" x14ac:dyDescent="0.3">
      <c r="A66" s="18">
        <v>44162</v>
      </c>
      <c r="B66" s="20" t="s">
        <v>1124</v>
      </c>
      <c r="C66" s="19">
        <v>600000</v>
      </c>
      <c r="D66" s="16">
        <v>4</v>
      </c>
      <c r="E66" s="18">
        <v>3.32</v>
      </c>
      <c r="F66" s="17">
        <v>3.73</v>
      </c>
      <c r="G66" s="16">
        <v>3.5183</v>
      </c>
      <c r="H66" s="15">
        <v>4</v>
      </c>
    </row>
    <row r="67" spans="1:8" x14ac:dyDescent="0.3">
      <c r="A67" s="18">
        <v>44331</v>
      </c>
      <c r="B67" s="20" t="s">
        <v>1127</v>
      </c>
      <c r="C67" s="19">
        <v>8300000</v>
      </c>
      <c r="D67" s="16">
        <v>15</v>
      </c>
      <c r="E67" s="18">
        <v>18.239999999999998</v>
      </c>
      <c r="F67" s="17">
        <v>29.51</v>
      </c>
      <c r="G67" s="16">
        <v>22.972999999999999</v>
      </c>
      <c r="H67" s="15">
        <v>3</v>
      </c>
    </row>
    <row r="68" spans="1:8" x14ac:dyDescent="0.3">
      <c r="A68" s="18">
        <v>45413</v>
      </c>
      <c r="B68" s="20" t="s">
        <v>1149</v>
      </c>
      <c r="C68" s="19">
        <v>2000000</v>
      </c>
      <c r="D68" s="16">
        <v>5</v>
      </c>
      <c r="E68" s="18">
        <v>4.5999999999999996</v>
      </c>
      <c r="F68" s="17">
        <v>6.74</v>
      </c>
      <c r="G68" s="16">
        <v>6.1559999999999997</v>
      </c>
      <c r="H68" s="15">
        <v>1</v>
      </c>
    </row>
    <row r="69" spans="1:8" x14ac:dyDescent="0.3">
      <c r="A69" s="18">
        <v>45511</v>
      </c>
      <c r="B69" s="20" t="s">
        <v>1154</v>
      </c>
      <c r="C69" s="19">
        <v>56000000</v>
      </c>
      <c r="D69" s="16">
        <v>25</v>
      </c>
      <c r="E69" s="18">
        <v>0.59</v>
      </c>
      <c r="F69" s="17">
        <v>3.24</v>
      </c>
      <c r="G69" s="16">
        <v>2.0539999999999998</v>
      </c>
      <c r="H69" s="15">
        <v>2</v>
      </c>
    </row>
    <row r="70" spans="1:8" x14ac:dyDescent="0.3">
      <c r="A70" s="18">
        <v>45551</v>
      </c>
      <c r="B70" s="20" t="s">
        <v>1155</v>
      </c>
      <c r="C70" s="19">
        <v>22900000</v>
      </c>
      <c r="D70" s="16">
        <v>24</v>
      </c>
      <c r="E70" s="18">
        <v>0.37</v>
      </c>
      <c r="F70" s="17">
        <v>1.45</v>
      </c>
      <c r="G70" s="16">
        <v>1.0570999999999999</v>
      </c>
      <c r="H70" s="15">
        <v>1</v>
      </c>
    </row>
    <row r="71" spans="1:8" x14ac:dyDescent="0.3">
      <c r="A71" s="18">
        <v>45601</v>
      </c>
      <c r="B71" s="20" t="s">
        <v>1160</v>
      </c>
      <c r="C71" s="19">
        <v>2900000</v>
      </c>
      <c r="D71" s="16">
        <v>4</v>
      </c>
      <c r="E71" s="18">
        <v>11.99</v>
      </c>
      <c r="F71" s="17">
        <v>13.37</v>
      </c>
      <c r="G71" s="16">
        <v>12.327199999999999</v>
      </c>
      <c r="H71" s="15">
        <v>1</v>
      </c>
    </row>
    <row r="72" spans="1:8" x14ac:dyDescent="0.3">
      <c r="A72" s="18">
        <v>47145</v>
      </c>
      <c r="B72" s="20" t="s">
        <v>1174</v>
      </c>
      <c r="C72" s="19">
        <v>7300000</v>
      </c>
      <c r="D72" s="16">
        <v>7</v>
      </c>
      <c r="E72" s="18">
        <v>11.003299999999999</v>
      </c>
      <c r="F72" s="17">
        <v>11.6</v>
      </c>
      <c r="G72" s="16">
        <v>11.179500000000001</v>
      </c>
      <c r="H72" s="15">
        <v>1</v>
      </c>
    </row>
    <row r="73" spans="1:8" x14ac:dyDescent="0.3">
      <c r="A73" s="18">
        <v>47145</v>
      </c>
      <c r="B73" s="20" t="s">
        <v>1174</v>
      </c>
      <c r="C73" s="19">
        <v>8700000</v>
      </c>
      <c r="D73" s="16">
        <v>12</v>
      </c>
      <c r="E73" s="18">
        <v>10.59</v>
      </c>
      <c r="F73" s="17">
        <v>16.21</v>
      </c>
      <c r="G73" s="16">
        <v>13.122199999999999</v>
      </c>
      <c r="H73" s="15">
        <v>2</v>
      </c>
    </row>
    <row r="74" spans="1:8" x14ac:dyDescent="0.3">
      <c r="A74" s="18">
        <v>47162</v>
      </c>
      <c r="B74" s="20" t="s">
        <v>1178</v>
      </c>
      <c r="C74" s="19">
        <v>13400000</v>
      </c>
      <c r="D74" s="16">
        <v>10</v>
      </c>
      <c r="E74" s="18">
        <v>6.98</v>
      </c>
      <c r="F74" s="17">
        <v>8.9</v>
      </c>
      <c r="G74" s="16">
        <v>7.2873999999999999</v>
      </c>
      <c r="H74" s="15">
        <v>3</v>
      </c>
    </row>
    <row r="75" spans="1:8" x14ac:dyDescent="0.3">
      <c r="A75" s="18">
        <v>47201</v>
      </c>
      <c r="B75" s="20" t="s">
        <v>1179</v>
      </c>
      <c r="C75" s="19">
        <v>1500000</v>
      </c>
      <c r="D75" s="16">
        <v>4</v>
      </c>
      <c r="E75" s="18">
        <v>3.79</v>
      </c>
      <c r="F75" s="17">
        <v>4.1399999999999997</v>
      </c>
      <c r="G75" s="16">
        <v>3.9666999999999999</v>
      </c>
      <c r="H75" s="15">
        <v>1</v>
      </c>
    </row>
    <row r="76" spans="1:8" x14ac:dyDescent="0.3">
      <c r="A76" s="18">
        <v>47352</v>
      </c>
      <c r="B76" s="20" t="s">
        <v>1189</v>
      </c>
      <c r="C76" s="19">
        <v>1300000</v>
      </c>
      <c r="D76" s="16">
        <v>3</v>
      </c>
      <c r="E76" s="18">
        <v>7.96</v>
      </c>
      <c r="F76" s="17">
        <v>10.039999999999999</v>
      </c>
      <c r="G76" s="16">
        <v>9.1153999999999993</v>
      </c>
      <c r="H76" s="15">
        <v>1</v>
      </c>
    </row>
    <row r="77" spans="1:8" x14ac:dyDescent="0.3">
      <c r="A77" s="18">
        <v>47362</v>
      </c>
      <c r="B77" s="20" t="s">
        <v>1191</v>
      </c>
      <c r="C77" s="19">
        <v>3100000</v>
      </c>
      <c r="D77" s="16">
        <v>5</v>
      </c>
      <c r="E77" s="18">
        <v>33.799999999999997</v>
      </c>
      <c r="F77" s="17">
        <v>34.78</v>
      </c>
      <c r="G77" s="16">
        <v>34.487400000000001</v>
      </c>
      <c r="H77" s="15">
        <v>1</v>
      </c>
    </row>
    <row r="78" spans="1:8" x14ac:dyDescent="0.3">
      <c r="A78" s="18">
        <v>47463</v>
      </c>
      <c r="B78" s="20" t="s">
        <v>1202</v>
      </c>
      <c r="C78" s="19">
        <v>6300000</v>
      </c>
      <c r="D78" s="16">
        <v>5</v>
      </c>
      <c r="E78" s="18">
        <v>3.98</v>
      </c>
      <c r="F78" s="17">
        <v>4.25</v>
      </c>
      <c r="G78" s="16">
        <v>4.0575999999999999</v>
      </c>
      <c r="H78" s="15">
        <v>3</v>
      </c>
    </row>
    <row r="79" spans="1:8" x14ac:dyDescent="0.3">
      <c r="A79" s="18">
        <v>47631</v>
      </c>
      <c r="B79" s="20" t="s">
        <v>1205</v>
      </c>
      <c r="C79" s="19">
        <v>56800000</v>
      </c>
      <c r="D79" s="16">
        <v>33</v>
      </c>
      <c r="E79" s="18">
        <v>10.24</v>
      </c>
      <c r="F79" s="17">
        <v>13.61</v>
      </c>
      <c r="G79" s="16">
        <v>12.115399999999999</v>
      </c>
      <c r="H79" s="15">
        <v>1</v>
      </c>
    </row>
    <row r="80" spans="1:8" x14ac:dyDescent="0.3">
      <c r="A80" s="18">
        <v>47641</v>
      </c>
      <c r="B80" s="20" t="s">
        <v>1208</v>
      </c>
      <c r="C80" s="19">
        <v>4700000</v>
      </c>
      <c r="D80" s="16">
        <v>12</v>
      </c>
      <c r="E80" s="18">
        <v>11.21</v>
      </c>
      <c r="F80" s="17">
        <v>14.91</v>
      </c>
      <c r="G80" s="16">
        <v>13.2379</v>
      </c>
      <c r="H80" s="15">
        <v>2</v>
      </c>
    </row>
    <row r="81" spans="1:8" x14ac:dyDescent="0.3">
      <c r="A81" s="18">
        <v>49065</v>
      </c>
      <c r="B81" s="20" t="s">
        <v>1220</v>
      </c>
      <c r="C81" s="19">
        <v>18400000</v>
      </c>
      <c r="D81" s="16">
        <v>18</v>
      </c>
      <c r="E81" s="18">
        <v>11.87</v>
      </c>
      <c r="F81" s="17">
        <v>15.34</v>
      </c>
      <c r="G81" s="16">
        <v>13.783799999999999</v>
      </c>
      <c r="H81" s="15">
        <v>2</v>
      </c>
    </row>
    <row r="82" spans="1:8" x14ac:dyDescent="0.3">
      <c r="A82" s="18">
        <v>49431</v>
      </c>
      <c r="B82" s="20" t="s">
        <v>1243</v>
      </c>
      <c r="C82" s="19">
        <v>45500000</v>
      </c>
      <c r="D82" s="16">
        <v>26</v>
      </c>
      <c r="E82" s="18">
        <v>8.7100000000000009</v>
      </c>
      <c r="F82" s="17">
        <v>33.906700000000001</v>
      </c>
      <c r="G82" s="16">
        <v>19.6584</v>
      </c>
      <c r="H82" s="15">
        <v>2</v>
      </c>
    </row>
    <row r="83" spans="1:8" x14ac:dyDescent="0.3">
      <c r="A83" s="18">
        <v>49771</v>
      </c>
      <c r="B83" s="20" t="s">
        <v>1254</v>
      </c>
      <c r="C83" s="19">
        <v>11000000</v>
      </c>
      <c r="D83" s="16">
        <v>10</v>
      </c>
      <c r="E83" s="18">
        <v>2.0299999999999998</v>
      </c>
      <c r="F83" s="17">
        <v>26.82</v>
      </c>
      <c r="G83" s="16">
        <v>7.5411999999999999</v>
      </c>
      <c r="H83" s="15">
        <v>1</v>
      </c>
    </row>
    <row r="84" spans="1:8" x14ac:dyDescent="0.3">
      <c r="A84" s="18">
        <v>49771</v>
      </c>
      <c r="B84" s="20" t="s">
        <v>1254</v>
      </c>
      <c r="C84" s="19">
        <v>61900000</v>
      </c>
      <c r="D84" s="16">
        <v>11</v>
      </c>
      <c r="E84" s="18">
        <v>2.15</v>
      </c>
      <c r="F84" s="17">
        <v>26.68</v>
      </c>
      <c r="G84" s="16">
        <v>24.091699999999999</v>
      </c>
      <c r="H84" s="15">
        <v>2</v>
      </c>
    </row>
    <row r="85" spans="1:8" x14ac:dyDescent="0.3">
      <c r="A85" s="18">
        <v>50112</v>
      </c>
      <c r="B85" s="20" t="s">
        <v>1270</v>
      </c>
      <c r="C85" s="19">
        <v>50400000</v>
      </c>
      <c r="D85" s="16">
        <v>27</v>
      </c>
      <c r="E85" s="18">
        <v>7.25</v>
      </c>
      <c r="F85" s="17">
        <v>8.8699999999999992</v>
      </c>
      <c r="G85" s="16">
        <v>8.2562999999999995</v>
      </c>
      <c r="H85" s="15">
        <v>3</v>
      </c>
    </row>
    <row r="86" spans="1:8" x14ac:dyDescent="0.3">
      <c r="A86" s="18">
        <v>52852</v>
      </c>
      <c r="B86" s="20" t="s">
        <v>1309</v>
      </c>
      <c r="C86" s="19">
        <v>93500000</v>
      </c>
      <c r="D86" s="16">
        <v>32</v>
      </c>
      <c r="E86" s="18">
        <v>3.4</v>
      </c>
      <c r="F86" s="17">
        <v>5.88</v>
      </c>
      <c r="G86" s="16">
        <v>3.8936999999999999</v>
      </c>
      <c r="H86" s="15">
        <v>3</v>
      </c>
    </row>
    <row r="87" spans="1:8" x14ac:dyDescent="0.3">
      <c r="A87" s="18">
        <v>53924</v>
      </c>
      <c r="B87" s="20" t="s">
        <v>1352</v>
      </c>
      <c r="C87" s="19">
        <v>10900000</v>
      </c>
      <c r="D87" s="16">
        <v>15</v>
      </c>
      <c r="E87" s="18">
        <v>7.06</v>
      </c>
      <c r="F87" s="17">
        <v>8.65</v>
      </c>
      <c r="G87" s="16">
        <v>7.6860999999999997</v>
      </c>
      <c r="H87" s="15">
        <v>2</v>
      </c>
    </row>
    <row r="88" spans="1:8" x14ac:dyDescent="0.3">
      <c r="A88" s="18">
        <v>54255</v>
      </c>
      <c r="B88" s="20" t="s">
        <v>1357</v>
      </c>
      <c r="C88" s="19">
        <v>41400000</v>
      </c>
      <c r="D88" s="16">
        <v>26</v>
      </c>
      <c r="E88" s="18">
        <v>4.07</v>
      </c>
      <c r="F88" s="17">
        <v>6.81</v>
      </c>
      <c r="G88" s="16">
        <v>5.6224999999999996</v>
      </c>
      <c r="H88" s="15">
        <v>1</v>
      </c>
    </row>
    <row r="89" spans="1:8" x14ac:dyDescent="0.3">
      <c r="A89" s="18">
        <v>55193</v>
      </c>
      <c r="B89" s="20" t="s">
        <v>1401</v>
      </c>
      <c r="C89" s="19">
        <v>2400000</v>
      </c>
      <c r="D89" s="16">
        <v>4</v>
      </c>
      <c r="E89" s="18">
        <v>49.637099999999997</v>
      </c>
      <c r="F89" s="17">
        <v>53.85</v>
      </c>
      <c r="G89" s="16">
        <v>49.9116</v>
      </c>
      <c r="H89" s="15">
        <v>2</v>
      </c>
    </row>
    <row r="90" spans="1:8" x14ac:dyDescent="0.3">
      <c r="A90" s="18">
        <v>55194</v>
      </c>
      <c r="B90" s="20" t="s">
        <v>1402</v>
      </c>
      <c r="C90" s="19">
        <v>200000</v>
      </c>
      <c r="D90" s="16">
        <v>2</v>
      </c>
      <c r="E90" s="18">
        <v>52.88</v>
      </c>
      <c r="F90" s="17">
        <v>56.79</v>
      </c>
      <c r="G90" s="16">
        <v>54.835000000000001</v>
      </c>
      <c r="H90" s="15">
        <v>2</v>
      </c>
    </row>
    <row r="91" spans="1:8" x14ac:dyDescent="0.3">
      <c r="A91" s="18">
        <v>61562</v>
      </c>
      <c r="B91" s="20" t="s">
        <v>1524</v>
      </c>
      <c r="C91" s="19">
        <v>1400000</v>
      </c>
      <c r="D91" s="16">
        <v>2</v>
      </c>
      <c r="E91" s="18">
        <v>2.15</v>
      </c>
      <c r="F91" s="17">
        <v>2.25</v>
      </c>
      <c r="G91" s="16">
        <v>2.2357</v>
      </c>
      <c r="H91" s="15">
        <v>1</v>
      </c>
    </row>
    <row r="92" spans="1:8" x14ac:dyDescent="0.3">
      <c r="A92" s="18">
        <v>61753</v>
      </c>
      <c r="B92" s="20" t="s">
        <v>1556</v>
      </c>
      <c r="C92" s="19">
        <v>5200000</v>
      </c>
      <c r="D92" s="16">
        <v>9</v>
      </c>
      <c r="E92" s="18">
        <v>5.01</v>
      </c>
      <c r="F92" s="17">
        <v>7.33</v>
      </c>
      <c r="G92" s="16">
        <v>6.4612999999999996</v>
      </c>
      <c r="H92" s="15">
        <v>2</v>
      </c>
    </row>
    <row r="93" spans="1:8" x14ac:dyDescent="0.3">
      <c r="A93" s="18">
        <v>61952</v>
      </c>
      <c r="B93" s="20" t="s">
        <v>1606</v>
      </c>
      <c r="C93" s="19">
        <v>2300000</v>
      </c>
      <c r="D93" s="16">
        <v>2</v>
      </c>
      <c r="E93" s="18">
        <v>6.86</v>
      </c>
      <c r="F93" s="17">
        <v>7.38</v>
      </c>
      <c r="G93" s="16">
        <v>7.3121999999999998</v>
      </c>
      <c r="H93" s="15">
        <v>1</v>
      </c>
    </row>
    <row r="94" spans="1:8" x14ac:dyDescent="0.3">
      <c r="A94" s="18">
        <v>61952</v>
      </c>
      <c r="B94" s="20" t="s">
        <v>1606</v>
      </c>
      <c r="C94" s="19">
        <v>100000</v>
      </c>
      <c r="D94" s="16">
        <v>1</v>
      </c>
      <c r="E94" s="18">
        <v>8.5</v>
      </c>
      <c r="F94" s="17">
        <v>8.5</v>
      </c>
      <c r="G94" s="16">
        <v>8.5</v>
      </c>
      <c r="H94" s="15">
        <v>2</v>
      </c>
    </row>
    <row r="95" spans="1:8" x14ac:dyDescent="0.3">
      <c r="A95" s="18">
        <v>62208</v>
      </c>
      <c r="B95" s="20" t="s">
        <v>1655</v>
      </c>
      <c r="C95" s="19">
        <v>1000000</v>
      </c>
      <c r="D95" s="16">
        <v>2</v>
      </c>
      <c r="E95" s="18">
        <v>0.61</v>
      </c>
      <c r="F95" s="17">
        <v>0.63</v>
      </c>
      <c r="G95" s="16">
        <v>0.61799999999999999</v>
      </c>
      <c r="H95" s="15">
        <v>1</v>
      </c>
    </row>
    <row r="96" spans="1:8" x14ac:dyDescent="0.3">
      <c r="A96" s="18">
        <v>62234</v>
      </c>
      <c r="B96" s="20" t="s">
        <v>1662</v>
      </c>
      <c r="C96" s="19">
        <v>38100000</v>
      </c>
      <c r="D96" s="16">
        <v>18</v>
      </c>
      <c r="E96" s="18">
        <v>7.76</v>
      </c>
      <c r="F96" s="17">
        <v>13.44</v>
      </c>
      <c r="G96" s="16">
        <v>9.9542999999999999</v>
      </c>
      <c r="H96" s="15">
        <v>3</v>
      </c>
    </row>
    <row r="97" spans="1:8" x14ac:dyDescent="0.3">
      <c r="A97" s="18">
        <v>62742</v>
      </c>
      <c r="B97" s="20" t="s">
        <v>1720</v>
      </c>
      <c r="C97" s="19">
        <v>48500000</v>
      </c>
      <c r="D97" s="16">
        <v>63</v>
      </c>
      <c r="E97" s="18">
        <v>18.690000000000001</v>
      </c>
      <c r="F97" s="17">
        <v>32.1</v>
      </c>
      <c r="G97" s="16">
        <v>23.6647</v>
      </c>
      <c r="H97" s="15">
        <v>2</v>
      </c>
    </row>
    <row r="98" spans="1:8" x14ac:dyDescent="0.3">
      <c r="A98" s="18">
        <v>62907</v>
      </c>
      <c r="B98" s="20" t="s">
        <v>1758</v>
      </c>
      <c r="C98" s="19">
        <v>2000000</v>
      </c>
      <c r="D98" s="16">
        <v>1</v>
      </c>
      <c r="E98" s="18">
        <v>75.209999999999994</v>
      </c>
      <c r="F98" s="17">
        <v>75.209999999999994</v>
      </c>
      <c r="G98" s="16">
        <v>75.209999999999994</v>
      </c>
      <c r="H98" s="15">
        <v>1</v>
      </c>
    </row>
    <row r="99" spans="1:8" x14ac:dyDescent="0.3">
      <c r="A99" s="18">
        <v>62908</v>
      </c>
      <c r="B99" s="20" t="s">
        <v>1759</v>
      </c>
      <c r="C99" s="19">
        <v>8900000</v>
      </c>
      <c r="D99" s="16">
        <v>3</v>
      </c>
      <c r="E99" s="18">
        <v>0.4078</v>
      </c>
      <c r="F99" s="17">
        <v>76.91</v>
      </c>
      <c r="G99" s="16">
        <v>75.190799999999996</v>
      </c>
      <c r="H99" s="15">
        <v>1</v>
      </c>
    </row>
    <row r="100" spans="1:8" x14ac:dyDescent="0.3">
      <c r="A100" s="18">
        <v>64143</v>
      </c>
      <c r="B100" s="20" t="s">
        <v>1763</v>
      </c>
      <c r="C100" s="19">
        <v>177800000</v>
      </c>
      <c r="D100" s="16">
        <v>91</v>
      </c>
      <c r="E100" s="18">
        <v>6.22</v>
      </c>
      <c r="F100" s="17">
        <v>8.2799999999999994</v>
      </c>
      <c r="G100" s="16">
        <v>7.2872000000000003</v>
      </c>
      <c r="H100" s="15">
        <v>3</v>
      </c>
    </row>
    <row r="101" spans="1:8" x14ac:dyDescent="0.3">
      <c r="A101" s="18">
        <v>64492</v>
      </c>
      <c r="B101" s="20" t="s">
        <v>1783</v>
      </c>
      <c r="C101" s="19">
        <v>600000</v>
      </c>
      <c r="D101" s="16">
        <v>2</v>
      </c>
      <c r="E101" s="18">
        <v>1.77</v>
      </c>
      <c r="F101" s="17">
        <v>1.77</v>
      </c>
      <c r="G101" s="16">
        <v>1.77</v>
      </c>
      <c r="H101" s="15">
        <v>2</v>
      </c>
    </row>
    <row r="102" spans="1:8" x14ac:dyDescent="0.3">
      <c r="A102" s="18">
        <v>64511</v>
      </c>
      <c r="B102" s="20" t="s">
        <v>1784</v>
      </c>
      <c r="C102" s="19">
        <v>41500000</v>
      </c>
      <c r="D102" s="16">
        <v>11</v>
      </c>
      <c r="E102" s="18">
        <v>3.11</v>
      </c>
      <c r="F102" s="17">
        <v>5.28</v>
      </c>
      <c r="G102" s="16">
        <v>3.5144000000000002</v>
      </c>
      <c r="H102" s="15">
        <v>2</v>
      </c>
    </row>
    <row r="103" spans="1:8" x14ac:dyDescent="0.3">
      <c r="A103" s="18">
        <v>64691</v>
      </c>
      <c r="B103" s="20" t="s">
        <v>1787</v>
      </c>
      <c r="C103" s="19">
        <v>7400000</v>
      </c>
      <c r="D103" s="16">
        <v>13</v>
      </c>
      <c r="E103" s="18">
        <v>6.25</v>
      </c>
      <c r="F103" s="17">
        <v>10.97</v>
      </c>
      <c r="G103" s="16">
        <v>8.8428000000000004</v>
      </c>
      <c r="H103" s="15">
        <v>1</v>
      </c>
    </row>
    <row r="104" spans="1:8" x14ac:dyDescent="0.3">
      <c r="A104" s="18">
        <v>65911</v>
      </c>
      <c r="B104" s="20" t="s">
        <v>1820</v>
      </c>
      <c r="C104" s="19">
        <v>1100000</v>
      </c>
      <c r="D104" s="16">
        <v>2</v>
      </c>
      <c r="E104" s="18">
        <v>6.69</v>
      </c>
      <c r="F104" s="17">
        <v>8.24</v>
      </c>
      <c r="G104" s="16">
        <v>8.0991</v>
      </c>
      <c r="H104" s="15">
        <v>2</v>
      </c>
    </row>
    <row r="105" spans="1:8" x14ac:dyDescent="0.3">
      <c r="A105" s="18">
        <v>80272</v>
      </c>
      <c r="B105" s="20" t="s">
        <v>1880</v>
      </c>
      <c r="C105" s="19">
        <v>1500000</v>
      </c>
      <c r="D105" s="16">
        <v>1</v>
      </c>
      <c r="E105" s="18">
        <v>6.08</v>
      </c>
      <c r="F105" s="17">
        <v>6.08</v>
      </c>
      <c r="G105" s="16">
        <v>6.08</v>
      </c>
      <c r="H105" s="15">
        <v>2</v>
      </c>
    </row>
    <row r="106" spans="1:8" x14ac:dyDescent="0.3">
      <c r="A106" s="18">
        <v>80425</v>
      </c>
      <c r="B106" s="20" t="s">
        <v>1892</v>
      </c>
      <c r="C106" s="19">
        <v>41000000</v>
      </c>
      <c r="D106" s="16">
        <v>1</v>
      </c>
      <c r="E106" s="18">
        <v>2.4900000000000002</v>
      </c>
      <c r="F106" s="17">
        <v>2.4900000000000002</v>
      </c>
      <c r="G106" s="16">
        <v>2.4900000000000002</v>
      </c>
      <c r="H106" s="15">
        <v>3</v>
      </c>
    </row>
    <row r="107" spans="1:8" x14ac:dyDescent="0.3">
      <c r="A107" s="18">
        <v>80764</v>
      </c>
      <c r="B107" s="20" t="s">
        <v>1922</v>
      </c>
      <c r="C107" s="19">
        <v>1600000</v>
      </c>
      <c r="D107" s="16">
        <v>6</v>
      </c>
      <c r="E107" s="18">
        <v>6.28</v>
      </c>
      <c r="F107" s="17">
        <v>9.9</v>
      </c>
      <c r="G107" s="16">
        <v>8.7593999999999994</v>
      </c>
      <c r="H107" s="15">
        <v>1</v>
      </c>
    </row>
    <row r="108" spans="1:8" x14ac:dyDescent="0.3">
      <c r="A108" s="18">
        <v>80764</v>
      </c>
      <c r="B108" s="20" t="s">
        <v>1922</v>
      </c>
      <c r="C108" s="19">
        <v>800000</v>
      </c>
      <c r="D108" s="16">
        <v>3</v>
      </c>
      <c r="E108" s="18">
        <v>9.15</v>
      </c>
      <c r="F108" s="17">
        <v>9.9267000000000003</v>
      </c>
      <c r="G108" s="16">
        <v>9.7387999999999995</v>
      </c>
      <c r="H108" s="15">
        <v>2</v>
      </c>
    </row>
    <row r="109" spans="1:8" x14ac:dyDescent="0.3">
      <c r="A109" s="18">
        <v>81102</v>
      </c>
      <c r="B109" s="20" t="s">
        <v>1960</v>
      </c>
      <c r="C109" s="19">
        <v>2300000</v>
      </c>
      <c r="D109" s="16">
        <v>2</v>
      </c>
      <c r="E109" s="18">
        <v>2.6</v>
      </c>
      <c r="F109" s="17">
        <v>2.68</v>
      </c>
      <c r="G109" s="16">
        <v>2.6452</v>
      </c>
      <c r="H109" s="15">
        <v>2</v>
      </c>
    </row>
    <row r="110" spans="1:8" x14ac:dyDescent="0.3">
      <c r="A110" s="18">
        <v>83492</v>
      </c>
      <c r="B110" s="20" t="s">
        <v>2003</v>
      </c>
      <c r="C110" s="19">
        <v>1400000</v>
      </c>
      <c r="D110" s="16">
        <v>3</v>
      </c>
      <c r="E110" s="18">
        <v>3.03</v>
      </c>
      <c r="F110" s="17">
        <v>3.12</v>
      </c>
      <c r="G110" s="16">
        <v>3.0720999999999998</v>
      </c>
      <c r="H110" s="15">
        <v>1</v>
      </c>
    </row>
    <row r="111" spans="1:8" x14ac:dyDescent="0.3">
      <c r="A111" s="18">
        <v>83493</v>
      </c>
      <c r="B111" s="20" t="s">
        <v>2004</v>
      </c>
      <c r="C111" s="19">
        <v>1200000</v>
      </c>
      <c r="D111" s="16">
        <v>4</v>
      </c>
      <c r="E111" s="18">
        <v>8.32</v>
      </c>
      <c r="F111" s="17">
        <v>9.27</v>
      </c>
      <c r="G111" s="16">
        <v>8.7308000000000003</v>
      </c>
      <c r="H111" s="15">
        <v>2</v>
      </c>
    </row>
    <row r="112" spans="1:8" x14ac:dyDescent="0.3">
      <c r="A112" s="18">
        <v>84033</v>
      </c>
      <c r="B112" s="20" t="s">
        <v>2019</v>
      </c>
      <c r="C112" s="19">
        <v>100000</v>
      </c>
      <c r="D112" s="16">
        <v>1</v>
      </c>
      <c r="E112" s="18">
        <v>3.68</v>
      </c>
      <c r="F112" s="17">
        <v>3.68</v>
      </c>
      <c r="G112" s="16">
        <v>3.68</v>
      </c>
      <c r="H112" s="15">
        <v>1</v>
      </c>
    </row>
    <row r="113" spans="1:8" x14ac:dyDescent="0.3">
      <c r="A113" s="18">
        <v>84033</v>
      </c>
      <c r="B113" s="20" t="s">
        <v>2019</v>
      </c>
      <c r="C113" s="19">
        <v>4100000</v>
      </c>
      <c r="D113" s="16">
        <v>4</v>
      </c>
      <c r="E113" s="18">
        <v>6.32</v>
      </c>
      <c r="F113" s="17">
        <v>7.7</v>
      </c>
      <c r="G113" s="16">
        <v>7.3479999999999999</v>
      </c>
      <c r="H113" s="15">
        <v>2</v>
      </c>
    </row>
    <row r="114" spans="1:8" x14ac:dyDescent="0.3">
      <c r="A114" s="18">
        <v>84362</v>
      </c>
      <c r="B114" s="20" t="s">
        <v>2033</v>
      </c>
      <c r="C114" s="19">
        <v>16100000</v>
      </c>
      <c r="D114" s="16">
        <v>29</v>
      </c>
      <c r="E114" s="18">
        <v>23.22</v>
      </c>
      <c r="F114" s="17">
        <v>39.32</v>
      </c>
      <c r="G114" s="16">
        <v>26.624099999999999</v>
      </c>
      <c r="H114" s="15">
        <v>1</v>
      </c>
    </row>
    <row r="115" spans="1:8" x14ac:dyDescent="0.3">
      <c r="A115" s="18">
        <v>84621</v>
      </c>
      <c r="B115" s="20" t="s">
        <v>2039</v>
      </c>
      <c r="C115" s="19">
        <v>9400000</v>
      </c>
      <c r="D115" s="16">
        <v>5</v>
      </c>
      <c r="E115" s="18">
        <v>100.69</v>
      </c>
      <c r="F115" s="17">
        <v>115.83</v>
      </c>
      <c r="G115" s="16">
        <v>102.9713</v>
      </c>
      <c r="H115" s="15">
        <v>1</v>
      </c>
    </row>
    <row r="116" spans="1:8" x14ac:dyDescent="0.3">
      <c r="A116" s="18">
        <v>84731</v>
      </c>
      <c r="B116" s="20" t="s">
        <v>2047</v>
      </c>
      <c r="C116" s="19">
        <v>4700000</v>
      </c>
      <c r="D116" s="16">
        <v>9</v>
      </c>
      <c r="E116" s="18">
        <v>6.53</v>
      </c>
      <c r="F116" s="17">
        <v>8.6199999999999992</v>
      </c>
      <c r="G116" s="16">
        <v>7.9635999999999996</v>
      </c>
      <c r="H116" s="15">
        <v>3</v>
      </c>
    </row>
    <row r="117" spans="1:8" x14ac:dyDescent="0.3">
      <c r="A117" s="18">
        <v>89161</v>
      </c>
      <c r="B117" s="20" t="s">
        <v>2054</v>
      </c>
      <c r="C117" s="19">
        <v>64500000</v>
      </c>
      <c r="D117" s="16">
        <v>38</v>
      </c>
      <c r="E117" s="18">
        <v>6.69</v>
      </c>
      <c r="F117" s="17">
        <v>14.18</v>
      </c>
      <c r="G117" s="16">
        <v>10.806800000000001</v>
      </c>
      <c r="H117" s="15">
        <v>1</v>
      </c>
    </row>
    <row r="118" spans="1:8" x14ac:dyDescent="0.3">
      <c r="A118" s="18">
        <v>89334</v>
      </c>
      <c r="B118" s="20" t="s">
        <v>2078</v>
      </c>
      <c r="C118" s="19">
        <v>46800000</v>
      </c>
      <c r="D118" s="16">
        <v>19</v>
      </c>
      <c r="E118" s="18">
        <v>1.28</v>
      </c>
      <c r="F118" s="17">
        <v>2.06</v>
      </c>
      <c r="G118" s="16">
        <v>1.7015</v>
      </c>
      <c r="H118" s="15">
        <v>2</v>
      </c>
    </row>
    <row r="119" spans="1:8" x14ac:dyDescent="0.3">
      <c r="A119" s="18">
        <v>98024</v>
      </c>
      <c r="B119" s="20" t="s">
        <v>2101</v>
      </c>
      <c r="C119" s="19">
        <v>20100000</v>
      </c>
      <c r="D119" s="16">
        <v>21</v>
      </c>
      <c r="E119" s="18">
        <v>29.6</v>
      </c>
      <c r="F119" s="17">
        <v>33.31</v>
      </c>
      <c r="G119" s="16">
        <v>32.128900000000002</v>
      </c>
      <c r="H119" s="15">
        <v>2</v>
      </c>
    </row>
    <row r="120" spans="1:8" ht="16.8" customHeight="1" thickBot="1" x14ac:dyDescent="0.35">
      <c r="A120" s="12">
        <v>99582</v>
      </c>
      <c r="B120" s="14" t="s">
        <v>2130</v>
      </c>
      <c r="C120" s="13">
        <v>9700000</v>
      </c>
      <c r="D120" s="10">
        <v>11</v>
      </c>
      <c r="E120" s="12">
        <v>11.1</v>
      </c>
      <c r="F120" s="11">
        <v>16.47</v>
      </c>
      <c r="G120" s="10">
        <v>12.618</v>
      </c>
      <c r="H120" s="9">
        <v>3</v>
      </c>
    </row>
    <row r="121" spans="1:8" ht="16.8" customHeight="1" thickBot="1" x14ac:dyDescent="0.35">
      <c r="A121" s="5" t="s">
        <v>3107</v>
      </c>
      <c r="B121" s="4"/>
      <c r="C121" s="7">
        <f>SUM(C5:C120)</f>
        <v>6233900000</v>
      </c>
      <c r="D121" s="6">
        <f>SUM(D5:D120)</f>
        <v>2318</v>
      </c>
      <c r="E121" s="5"/>
      <c r="F121" s="4"/>
      <c r="G121" s="3"/>
      <c r="H121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2"/>
  <dimension ref="A1:J133"/>
  <sheetViews>
    <sheetView workbookViewId="0">
      <pane ySplit="4" topLeftCell="A102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3116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13163</v>
      </c>
      <c r="B5" s="26" t="s">
        <v>18</v>
      </c>
      <c r="C5" s="25">
        <v>12600000</v>
      </c>
      <c r="D5" s="22">
        <v>8</v>
      </c>
      <c r="E5" s="24">
        <v>9.57</v>
      </c>
      <c r="F5" s="23">
        <v>10.49</v>
      </c>
      <c r="G5" s="22">
        <v>9.8285999999999998</v>
      </c>
      <c r="H5" s="21">
        <v>2</v>
      </c>
    </row>
    <row r="6" spans="1:10" x14ac:dyDescent="0.3">
      <c r="A6" s="18">
        <v>14423</v>
      </c>
      <c r="B6" s="20" t="s">
        <v>39</v>
      </c>
      <c r="C6" s="19">
        <v>100000</v>
      </c>
      <c r="D6" s="16">
        <v>1</v>
      </c>
      <c r="E6" s="18">
        <v>37.619999999999997</v>
      </c>
      <c r="F6" s="17">
        <v>37.619999999999997</v>
      </c>
      <c r="G6" s="16">
        <v>37.619999999999997</v>
      </c>
      <c r="H6" s="15">
        <v>2</v>
      </c>
    </row>
    <row r="7" spans="1:10" x14ac:dyDescent="0.3">
      <c r="A7" s="18">
        <v>14721</v>
      </c>
      <c r="B7" s="20" t="s">
        <v>3113</v>
      </c>
      <c r="C7" s="19">
        <v>14200000</v>
      </c>
      <c r="D7" s="16">
        <v>11</v>
      </c>
      <c r="E7" s="18">
        <v>17.2</v>
      </c>
      <c r="F7" s="17">
        <v>24.34</v>
      </c>
      <c r="G7" s="16">
        <v>20.666599999999999</v>
      </c>
      <c r="H7" s="15">
        <v>3</v>
      </c>
    </row>
    <row r="8" spans="1:10" x14ac:dyDescent="0.3">
      <c r="A8" s="18">
        <v>15981</v>
      </c>
      <c r="B8" s="20" t="s">
        <v>113</v>
      </c>
      <c r="C8" s="19">
        <v>45300000</v>
      </c>
      <c r="D8" s="16">
        <v>34</v>
      </c>
      <c r="E8" s="18">
        <v>8.5299999999999994</v>
      </c>
      <c r="F8" s="17">
        <v>14.2</v>
      </c>
      <c r="G8" s="16">
        <v>10.2133</v>
      </c>
      <c r="H8" s="15">
        <v>1</v>
      </c>
    </row>
    <row r="9" spans="1:10" x14ac:dyDescent="0.3">
      <c r="A9" s="18">
        <v>16262</v>
      </c>
      <c r="B9" s="20" t="s">
        <v>133</v>
      </c>
      <c r="C9" s="19">
        <v>19900000</v>
      </c>
      <c r="D9" s="16">
        <v>20</v>
      </c>
      <c r="E9" s="18">
        <v>3.35</v>
      </c>
      <c r="F9" s="17">
        <v>5.45</v>
      </c>
      <c r="G9" s="16">
        <v>4.5232000000000001</v>
      </c>
      <c r="H9" s="15">
        <v>1</v>
      </c>
    </row>
    <row r="10" spans="1:10" x14ac:dyDescent="0.3">
      <c r="A10" s="18">
        <v>17333</v>
      </c>
      <c r="B10" s="20" t="s">
        <v>151</v>
      </c>
      <c r="C10" s="19">
        <v>21400000</v>
      </c>
      <c r="D10" s="16">
        <v>30</v>
      </c>
      <c r="E10" s="18">
        <v>11.04</v>
      </c>
      <c r="F10" s="17">
        <v>16.95</v>
      </c>
      <c r="G10" s="16">
        <v>14.4756</v>
      </c>
      <c r="H10" s="15">
        <v>2</v>
      </c>
    </row>
    <row r="11" spans="1:10" x14ac:dyDescent="0.3">
      <c r="A11" s="18">
        <v>17333</v>
      </c>
      <c r="B11" s="20" t="s">
        <v>151</v>
      </c>
      <c r="C11" s="19">
        <v>3600000</v>
      </c>
      <c r="D11" s="16">
        <v>4</v>
      </c>
      <c r="E11" s="18">
        <v>12.08</v>
      </c>
      <c r="F11" s="17">
        <v>12.82</v>
      </c>
      <c r="G11" s="16">
        <v>12.547800000000001</v>
      </c>
      <c r="H11" s="15">
        <v>3</v>
      </c>
    </row>
    <row r="12" spans="1:10" x14ac:dyDescent="0.3">
      <c r="A12" s="18">
        <v>17861</v>
      </c>
      <c r="B12" s="20" t="s">
        <v>162</v>
      </c>
      <c r="C12" s="19">
        <v>3800000</v>
      </c>
      <c r="D12" s="16">
        <v>6</v>
      </c>
      <c r="E12" s="18">
        <v>7.84</v>
      </c>
      <c r="F12" s="17">
        <v>10.199999999999999</v>
      </c>
      <c r="G12" s="16">
        <v>8.8788999999999998</v>
      </c>
      <c r="H12" s="15">
        <v>3</v>
      </c>
    </row>
    <row r="13" spans="1:10" x14ac:dyDescent="0.3">
      <c r="A13" s="18">
        <v>17881</v>
      </c>
      <c r="B13" s="20" t="s">
        <v>166</v>
      </c>
      <c r="C13" s="19">
        <v>35800000</v>
      </c>
      <c r="D13" s="16">
        <v>37</v>
      </c>
      <c r="E13" s="18">
        <v>13</v>
      </c>
      <c r="F13" s="17">
        <v>15</v>
      </c>
      <c r="G13" s="16">
        <v>14.1683</v>
      </c>
      <c r="H13" s="15">
        <v>3</v>
      </c>
    </row>
    <row r="14" spans="1:10" x14ac:dyDescent="0.3">
      <c r="A14" s="18">
        <v>17991</v>
      </c>
      <c r="B14" s="20" t="s">
        <v>171</v>
      </c>
      <c r="C14" s="19">
        <v>500000</v>
      </c>
      <c r="D14" s="16">
        <v>2</v>
      </c>
      <c r="E14" s="18">
        <v>1.2</v>
      </c>
      <c r="F14" s="17">
        <v>1.24</v>
      </c>
      <c r="G14" s="16">
        <v>1.216</v>
      </c>
      <c r="H14" s="15">
        <v>1</v>
      </c>
    </row>
    <row r="15" spans="1:10" x14ac:dyDescent="0.3">
      <c r="A15" s="18">
        <v>18155</v>
      </c>
      <c r="B15" s="20" t="s">
        <v>183</v>
      </c>
      <c r="C15" s="19">
        <v>27300000</v>
      </c>
      <c r="D15" s="16">
        <v>16</v>
      </c>
      <c r="E15" s="18">
        <v>6.19</v>
      </c>
      <c r="F15" s="17">
        <v>8.14</v>
      </c>
      <c r="G15" s="16">
        <v>7.0102000000000002</v>
      </c>
      <c r="H15" s="15">
        <v>3</v>
      </c>
    </row>
    <row r="16" spans="1:10" x14ac:dyDescent="0.3">
      <c r="A16" s="18">
        <v>20067</v>
      </c>
      <c r="B16" s="20" t="s">
        <v>195</v>
      </c>
      <c r="C16" s="19">
        <v>57600000</v>
      </c>
      <c r="D16" s="16">
        <v>31</v>
      </c>
      <c r="E16" s="18">
        <v>3.88</v>
      </c>
      <c r="F16" s="17">
        <v>4.67</v>
      </c>
      <c r="G16" s="16">
        <v>4.2236000000000002</v>
      </c>
      <c r="H16" s="15">
        <v>2</v>
      </c>
    </row>
    <row r="17" spans="1:8" x14ac:dyDescent="0.3">
      <c r="A17" s="18">
        <v>20315</v>
      </c>
      <c r="B17" s="20" t="s">
        <v>213</v>
      </c>
      <c r="C17" s="19">
        <v>6200000</v>
      </c>
      <c r="D17" s="16">
        <v>6</v>
      </c>
      <c r="E17" s="18">
        <v>7.04</v>
      </c>
      <c r="F17" s="17">
        <v>8.84</v>
      </c>
      <c r="G17" s="16">
        <v>7.9551999999999996</v>
      </c>
      <c r="H17" s="15">
        <v>2</v>
      </c>
    </row>
    <row r="18" spans="1:8" x14ac:dyDescent="0.3">
      <c r="A18" s="18">
        <v>22312</v>
      </c>
      <c r="B18" s="17"/>
      <c r="C18" s="19">
        <v>12000000</v>
      </c>
      <c r="D18" s="16">
        <v>4</v>
      </c>
      <c r="E18" s="18">
        <v>0.13</v>
      </c>
      <c r="F18" s="17">
        <v>14.8</v>
      </c>
      <c r="G18" s="16">
        <v>11.6602</v>
      </c>
      <c r="H18" s="15">
        <v>1</v>
      </c>
    </row>
    <row r="19" spans="1:8" x14ac:dyDescent="0.3">
      <c r="A19" s="18">
        <v>22391</v>
      </c>
      <c r="B19" s="20" t="s">
        <v>258</v>
      </c>
      <c r="C19" s="19">
        <v>3000000</v>
      </c>
      <c r="D19" s="16">
        <v>4</v>
      </c>
      <c r="E19" s="18">
        <v>1.31</v>
      </c>
      <c r="F19" s="17">
        <v>1.89</v>
      </c>
      <c r="G19" s="16">
        <v>1.4642999999999999</v>
      </c>
      <c r="H19" s="15">
        <v>1</v>
      </c>
    </row>
    <row r="20" spans="1:8" x14ac:dyDescent="0.3">
      <c r="A20" s="18">
        <v>22392</v>
      </c>
      <c r="B20" s="20" t="s">
        <v>259</v>
      </c>
      <c r="C20" s="19">
        <v>5300000</v>
      </c>
      <c r="D20" s="16">
        <v>9</v>
      </c>
      <c r="E20" s="18">
        <v>3.66</v>
      </c>
      <c r="F20" s="17">
        <v>5.07</v>
      </c>
      <c r="G20" s="16">
        <v>4.2492000000000001</v>
      </c>
      <c r="H20" s="15">
        <v>3</v>
      </c>
    </row>
    <row r="21" spans="1:8" x14ac:dyDescent="0.3">
      <c r="A21" s="18">
        <v>233201</v>
      </c>
      <c r="B21" s="20" t="s">
        <v>2140</v>
      </c>
      <c r="C21" s="19">
        <v>8400000</v>
      </c>
      <c r="D21" s="16">
        <v>10</v>
      </c>
      <c r="E21" s="18">
        <v>7.36</v>
      </c>
      <c r="F21" s="17">
        <v>12.33</v>
      </c>
      <c r="G21" s="16">
        <v>9.1968999999999994</v>
      </c>
      <c r="H21" s="15">
        <v>2</v>
      </c>
    </row>
    <row r="22" spans="1:8" x14ac:dyDescent="0.3">
      <c r="A22" s="18">
        <v>23834</v>
      </c>
      <c r="B22" s="20" t="s">
        <v>304</v>
      </c>
      <c r="C22" s="19">
        <v>115300000</v>
      </c>
      <c r="D22" s="16">
        <v>101</v>
      </c>
      <c r="E22" s="18">
        <v>4.93</v>
      </c>
      <c r="F22" s="17">
        <v>11.59</v>
      </c>
      <c r="G22" s="16">
        <v>7.9492000000000003</v>
      </c>
      <c r="H22" s="15">
        <v>1</v>
      </c>
    </row>
    <row r="23" spans="1:8" x14ac:dyDescent="0.3">
      <c r="A23" s="18">
        <v>23834</v>
      </c>
      <c r="B23" s="20" t="s">
        <v>304</v>
      </c>
      <c r="C23" s="19">
        <v>5600000</v>
      </c>
      <c r="D23" s="16">
        <v>3</v>
      </c>
      <c r="E23" s="18">
        <v>10.244999999999999</v>
      </c>
      <c r="F23" s="17">
        <v>10.95</v>
      </c>
      <c r="G23" s="16">
        <v>10.6821</v>
      </c>
      <c r="H23" s="15">
        <v>2</v>
      </c>
    </row>
    <row r="24" spans="1:8" x14ac:dyDescent="0.3">
      <c r="A24" s="18">
        <v>23936</v>
      </c>
      <c r="B24" s="20" t="s">
        <v>318</v>
      </c>
      <c r="C24" s="19">
        <v>300000</v>
      </c>
      <c r="D24" s="16">
        <v>2</v>
      </c>
      <c r="E24" s="18">
        <v>0.3</v>
      </c>
      <c r="F24" s="17">
        <v>0.33</v>
      </c>
      <c r="G24" s="16">
        <v>0.32</v>
      </c>
      <c r="H24" s="15">
        <v>1</v>
      </c>
    </row>
    <row r="25" spans="1:8" x14ac:dyDescent="0.3">
      <c r="A25" s="18">
        <v>24064</v>
      </c>
      <c r="B25" s="20" t="s">
        <v>326</v>
      </c>
      <c r="C25" s="19">
        <v>20800000</v>
      </c>
      <c r="D25" s="16">
        <v>8</v>
      </c>
      <c r="E25" s="18">
        <v>0.22</v>
      </c>
      <c r="F25" s="17">
        <v>0.96</v>
      </c>
      <c r="G25" s="16">
        <v>0.63200000000000001</v>
      </c>
      <c r="H25" s="15">
        <v>2</v>
      </c>
    </row>
    <row r="26" spans="1:8" x14ac:dyDescent="0.3">
      <c r="A26" s="18">
        <v>24392</v>
      </c>
      <c r="B26" s="20" t="s">
        <v>362</v>
      </c>
      <c r="C26" s="19">
        <v>272100000</v>
      </c>
      <c r="D26" s="16">
        <v>234</v>
      </c>
      <c r="E26" s="18">
        <v>10.15</v>
      </c>
      <c r="F26" s="17">
        <v>31.283300000000001</v>
      </c>
      <c r="G26" s="16">
        <v>19.433599999999998</v>
      </c>
      <c r="H26" s="15">
        <v>3</v>
      </c>
    </row>
    <row r="27" spans="1:8" x14ac:dyDescent="0.3">
      <c r="A27" s="18">
        <v>24565</v>
      </c>
      <c r="B27" s="20" t="s">
        <v>385</v>
      </c>
      <c r="C27" s="19">
        <v>20300000</v>
      </c>
      <c r="D27" s="16">
        <v>31</v>
      </c>
      <c r="E27" s="18">
        <v>6.84</v>
      </c>
      <c r="F27" s="17">
        <v>11.81</v>
      </c>
      <c r="G27" s="16">
        <v>9.0975000000000001</v>
      </c>
      <c r="H27" s="15">
        <v>2</v>
      </c>
    </row>
    <row r="28" spans="1:8" x14ac:dyDescent="0.3">
      <c r="A28" s="18">
        <v>24722</v>
      </c>
      <c r="B28" s="20" t="s">
        <v>412</v>
      </c>
      <c r="C28" s="19">
        <v>27900000</v>
      </c>
      <c r="D28" s="16">
        <v>31</v>
      </c>
      <c r="E28" s="18">
        <v>6.36</v>
      </c>
      <c r="F28" s="17">
        <v>8.5</v>
      </c>
      <c r="G28" s="16">
        <v>7.2388000000000003</v>
      </c>
      <c r="H28" s="15">
        <v>2</v>
      </c>
    </row>
    <row r="29" spans="1:8" x14ac:dyDescent="0.3">
      <c r="A29" s="18">
        <v>25355</v>
      </c>
      <c r="B29" s="20" t="s">
        <v>468</v>
      </c>
      <c r="C29" s="19">
        <v>28300000</v>
      </c>
      <c r="D29" s="16">
        <v>23</v>
      </c>
      <c r="E29" s="18">
        <v>15.31</v>
      </c>
      <c r="F29" s="17">
        <v>21.16</v>
      </c>
      <c r="G29" s="16">
        <v>19.0565</v>
      </c>
      <c r="H29" s="15">
        <v>3</v>
      </c>
    </row>
    <row r="30" spans="1:8" x14ac:dyDescent="0.3">
      <c r="A30" s="18">
        <v>25391</v>
      </c>
      <c r="B30" s="20" t="s">
        <v>476</v>
      </c>
      <c r="C30" s="19">
        <v>8600000</v>
      </c>
      <c r="D30" s="16">
        <v>8</v>
      </c>
      <c r="E30" s="18">
        <v>10.85</v>
      </c>
      <c r="F30" s="17">
        <v>11.94</v>
      </c>
      <c r="G30" s="16">
        <v>11.460800000000001</v>
      </c>
      <c r="H30" s="15">
        <v>5</v>
      </c>
    </row>
    <row r="31" spans="1:8" x14ac:dyDescent="0.3">
      <c r="A31" s="18">
        <v>25425</v>
      </c>
      <c r="B31" s="20" t="s">
        <v>482</v>
      </c>
      <c r="C31" s="19">
        <v>15100000</v>
      </c>
      <c r="D31" s="16">
        <v>9</v>
      </c>
      <c r="E31" s="18">
        <v>5.64</v>
      </c>
      <c r="F31" s="17">
        <v>6.53</v>
      </c>
      <c r="G31" s="16">
        <v>6.2061999999999999</v>
      </c>
      <c r="H31" s="15">
        <v>1</v>
      </c>
    </row>
    <row r="32" spans="1:8" x14ac:dyDescent="0.3">
      <c r="A32" s="18">
        <v>25425</v>
      </c>
      <c r="B32" s="20" t="s">
        <v>482</v>
      </c>
      <c r="C32" s="19">
        <v>19500000</v>
      </c>
      <c r="D32" s="16">
        <v>10</v>
      </c>
      <c r="E32" s="18">
        <v>5.26</v>
      </c>
      <c r="F32" s="17">
        <v>6.59</v>
      </c>
      <c r="G32" s="16">
        <v>6.3582999999999998</v>
      </c>
      <c r="H32" s="15">
        <v>2</v>
      </c>
    </row>
    <row r="33" spans="1:8" x14ac:dyDescent="0.3">
      <c r="A33" s="18">
        <v>25425</v>
      </c>
      <c r="B33" s="20" t="s">
        <v>482</v>
      </c>
      <c r="C33" s="19">
        <v>40500000</v>
      </c>
      <c r="D33" s="16">
        <v>7</v>
      </c>
      <c r="E33" s="18">
        <v>4.58</v>
      </c>
      <c r="F33" s="17">
        <v>12</v>
      </c>
      <c r="G33" s="16">
        <v>4.9644000000000004</v>
      </c>
      <c r="H33" s="15">
        <v>3</v>
      </c>
    </row>
    <row r="34" spans="1:8" x14ac:dyDescent="0.3">
      <c r="A34" s="18">
        <v>25425</v>
      </c>
      <c r="B34" s="20" t="s">
        <v>482</v>
      </c>
      <c r="C34" s="19">
        <v>448800000</v>
      </c>
      <c r="D34" s="16">
        <v>40</v>
      </c>
      <c r="E34" s="18">
        <v>4.43</v>
      </c>
      <c r="F34" s="17">
        <v>5.91</v>
      </c>
      <c r="G34" s="16">
        <v>5.4638</v>
      </c>
      <c r="H34" s="15">
        <v>4</v>
      </c>
    </row>
    <row r="35" spans="1:8" x14ac:dyDescent="0.3">
      <c r="A35" s="18">
        <v>26095</v>
      </c>
      <c r="B35" s="20" t="s">
        <v>505</v>
      </c>
      <c r="C35" s="19">
        <v>77400000</v>
      </c>
      <c r="D35" s="16">
        <v>50</v>
      </c>
      <c r="E35" s="18">
        <v>4.68</v>
      </c>
      <c r="F35" s="17">
        <v>5.4</v>
      </c>
      <c r="G35" s="16">
        <v>4.915</v>
      </c>
      <c r="H35" s="15">
        <v>2</v>
      </c>
    </row>
    <row r="36" spans="1:8" x14ac:dyDescent="0.3">
      <c r="A36" s="18">
        <v>26095</v>
      </c>
      <c r="B36" s="20" t="s">
        <v>505</v>
      </c>
      <c r="C36" s="19">
        <v>134300000</v>
      </c>
      <c r="D36" s="16">
        <v>71</v>
      </c>
      <c r="E36" s="18">
        <v>4.78</v>
      </c>
      <c r="F36" s="17">
        <v>6.33</v>
      </c>
      <c r="G36" s="16">
        <v>5.6725000000000003</v>
      </c>
      <c r="H36" s="15">
        <v>3</v>
      </c>
    </row>
    <row r="37" spans="1:8" x14ac:dyDescent="0.3">
      <c r="A37" s="18">
        <v>26106</v>
      </c>
      <c r="B37" s="20" t="s">
        <v>510</v>
      </c>
      <c r="C37" s="19">
        <v>136500000</v>
      </c>
      <c r="D37" s="16">
        <v>27</v>
      </c>
      <c r="E37" s="18">
        <v>1.88</v>
      </c>
      <c r="F37" s="17">
        <v>2.5</v>
      </c>
      <c r="G37" s="16">
        <v>2.0386000000000002</v>
      </c>
      <c r="H37" s="15">
        <v>2</v>
      </c>
    </row>
    <row r="38" spans="1:8" x14ac:dyDescent="0.3">
      <c r="A38" s="18">
        <v>26183</v>
      </c>
      <c r="B38" s="20" t="s">
        <v>521</v>
      </c>
      <c r="C38" s="19">
        <v>254800000</v>
      </c>
      <c r="D38" s="16">
        <v>114</v>
      </c>
      <c r="E38" s="18">
        <v>7.08</v>
      </c>
      <c r="F38" s="17">
        <v>8.43</v>
      </c>
      <c r="G38" s="16">
        <v>7.5782999999999996</v>
      </c>
      <c r="H38" s="15">
        <v>2</v>
      </c>
    </row>
    <row r="39" spans="1:8" x14ac:dyDescent="0.3">
      <c r="A39" s="18">
        <v>26413</v>
      </c>
      <c r="B39" s="20" t="s">
        <v>536</v>
      </c>
      <c r="C39" s="19">
        <v>16900000</v>
      </c>
      <c r="D39" s="16">
        <v>16</v>
      </c>
      <c r="E39" s="18">
        <v>3.31</v>
      </c>
      <c r="F39" s="17">
        <v>4.49</v>
      </c>
      <c r="G39" s="16">
        <v>3.9817</v>
      </c>
      <c r="H39" s="15">
        <v>2</v>
      </c>
    </row>
    <row r="40" spans="1:8" x14ac:dyDescent="0.3">
      <c r="A40" s="18">
        <v>27072</v>
      </c>
      <c r="B40" s="20" t="s">
        <v>544</v>
      </c>
      <c r="C40" s="19">
        <v>34400000</v>
      </c>
      <c r="D40" s="16">
        <v>15</v>
      </c>
      <c r="E40" s="18">
        <v>5.16</v>
      </c>
      <c r="F40" s="17">
        <v>6.1</v>
      </c>
      <c r="G40" s="16">
        <v>5.7347000000000001</v>
      </c>
      <c r="H40" s="15">
        <v>2</v>
      </c>
    </row>
    <row r="41" spans="1:8" x14ac:dyDescent="0.3">
      <c r="A41" s="18">
        <v>27072</v>
      </c>
      <c r="B41" s="20" t="s">
        <v>544</v>
      </c>
      <c r="C41" s="19">
        <v>536200000</v>
      </c>
      <c r="D41" s="16">
        <v>87</v>
      </c>
      <c r="E41" s="18">
        <v>2.5499999999999998</v>
      </c>
      <c r="F41" s="17">
        <v>6.43</v>
      </c>
      <c r="G41" s="16">
        <v>5.1780999999999997</v>
      </c>
      <c r="H41" s="15">
        <v>3</v>
      </c>
    </row>
    <row r="42" spans="1:8" x14ac:dyDescent="0.3">
      <c r="A42" s="18">
        <v>27322</v>
      </c>
      <c r="B42" s="20" t="s">
        <v>552</v>
      </c>
      <c r="C42" s="19">
        <v>10800000</v>
      </c>
      <c r="D42" s="16">
        <v>9</v>
      </c>
      <c r="E42" s="18">
        <v>39.39</v>
      </c>
      <c r="F42" s="17">
        <v>57.724299999999999</v>
      </c>
      <c r="G42" s="16">
        <v>47.242400000000004</v>
      </c>
      <c r="H42" s="15">
        <v>2</v>
      </c>
    </row>
    <row r="43" spans="1:8" x14ac:dyDescent="0.3">
      <c r="A43" s="18">
        <v>27481</v>
      </c>
      <c r="B43" s="20" t="s">
        <v>555</v>
      </c>
      <c r="C43" s="19">
        <v>3400000</v>
      </c>
      <c r="D43" s="16">
        <v>4</v>
      </c>
      <c r="E43" s="18">
        <v>11.89</v>
      </c>
      <c r="F43" s="17">
        <v>12.7</v>
      </c>
      <c r="G43" s="16">
        <v>12.120900000000001</v>
      </c>
      <c r="H43" s="15">
        <v>3</v>
      </c>
    </row>
    <row r="44" spans="1:8" x14ac:dyDescent="0.3">
      <c r="A44" s="18">
        <v>28885</v>
      </c>
      <c r="B44" s="20" t="s">
        <v>571</v>
      </c>
      <c r="C44" s="19">
        <v>55800000</v>
      </c>
      <c r="D44" s="16">
        <v>22</v>
      </c>
      <c r="E44" s="18">
        <v>5.71</v>
      </c>
      <c r="F44" s="17">
        <v>8.18</v>
      </c>
      <c r="G44" s="16">
        <v>6.9455999999999998</v>
      </c>
      <c r="H44" s="15">
        <v>2</v>
      </c>
    </row>
    <row r="45" spans="1:8" x14ac:dyDescent="0.3">
      <c r="A45" s="18">
        <v>28886</v>
      </c>
      <c r="B45" s="20" t="s">
        <v>572</v>
      </c>
      <c r="C45" s="19">
        <v>197400000</v>
      </c>
      <c r="D45" s="16">
        <v>65</v>
      </c>
      <c r="E45" s="18">
        <v>2.7</v>
      </c>
      <c r="F45" s="17">
        <v>3.53</v>
      </c>
      <c r="G45" s="16">
        <v>3.0160999999999998</v>
      </c>
      <c r="H45" s="15">
        <v>3</v>
      </c>
    </row>
    <row r="46" spans="1:8" x14ac:dyDescent="0.3">
      <c r="A46" s="18">
        <v>30236</v>
      </c>
      <c r="B46" s="20" t="s">
        <v>623</v>
      </c>
      <c r="C46" s="19">
        <v>500000</v>
      </c>
      <c r="D46" s="16">
        <v>2</v>
      </c>
      <c r="E46" s="18">
        <v>2.5225</v>
      </c>
      <c r="F46" s="17">
        <v>55.38</v>
      </c>
      <c r="G46" s="16">
        <v>34.237000000000002</v>
      </c>
      <c r="H46" s="15">
        <v>1</v>
      </c>
    </row>
    <row r="47" spans="1:8" x14ac:dyDescent="0.3">
      <c r="A47" s="18">
        <v>30236</v>
      </c>
      <c r="B47" s="20" t="s">
        <v>623</v>
      </c>
      <c r="C47" s="19">
        <v>8500000</v>
      </c>
      <c r="D47" s="16">
        <v>4</v>
      </c>
      <c r="E47" s="18">
        <v>59.36</v>
      </c>
      <c r="F47" s="17">
        <v>68.39</v>
      </c>
      <c r="G47" s="16">
        <v>62.094000000000001</v>
      </c>
      <c r="H47" s="15">
        <v>2</v>
      </c>
    </row>
    <row r="48" spans="1:8" x14ac:dyDescent="0.3">
      <c r="A48" s="18">
        <v>30453</v>
      </c>
      <c r="B48" s="20" t="s">
        <v>668</v>
      </c>
      <c r="C48" s="19">
        <v>357600000</v>
      </c>
      <c r="D48" s="16">
        <v>32</v>
      </c>
      <c r="E48" s="18">
        <v>7.95</v>
      </c>
      <c r="F48" s="17">
        <v>11.96</v>
      </c>
      <c r="G48" s="16">
        <v>9.6979000000000006</v>
      </c>
      <c r="H48" s="15">
        <v>1</v>
      </c>
    </row>
    <row r="49" spans="1:8" x14ac:dyDescent="0.3">
      <c r="A49" s="18">
        <v>30881</v>
      </c>
      <c r="B49" s="20" t="s">
        <v>707</v>
      </c>
      <c r="C49" s="19">
        <v>7100000</v>
      </c>
      <c r="D49" s="16">
        <v>9</v>
      </c>
      <c r="E49" s="18">
        <v>9.17</v>
      </c>
      <c r="F49" s="17">
        <v>12.45</v>
      </c>
      <c r="G49" s="16">
        <v>10.669</v>
      </c>
      <c r="H49" s="15">
        <v>1</v>
      </c>
    </row>
    <row r="50" spans="1:8" x14ac:dyDescent="0.3">
      <c r="A50" s="18">
        <v>31491</v>
      </c>
      <c r="B50" s="20" t="s">
        <v>733</v>
      </c>
      <c r="C50" s="19">
        <v>5800000</v>
      </c>
      <c r="D50" s="16">
        <v>1</v>
      </c>
      <c r="E50" s="18">
        <v>0.01</v>
      </c>
      <c r="F50" s="17">
        <v>0.01</v>
      </c>
      <c r="G50" s="16">
        <v>0.01</v>
      </c>
      <c r="H50" s="15">
        <v>1</v>
      </c>
    </row>
    <row r="51" spans="1:8" x14ac:dyDescent="0.3">
      <c r="A51" s="18">
        <v>32606</v>
      </c>
      <c r="B51" s="20" t="s">
        <v>779</v>
      </c>
      <c r="C51" s="19">
        <v>1115300000</v>
      </c>
      <c r="D51" s="16">
        <v>266</v>
      </c>
      <c r="E51" s="18">
        <v>8.49</v>
      </c>
      <c r="F51" s="17">
        <v>15.84</v>
      </c>
      <c r="G51" s="16">
        <v>11.6279</v>
      </c>
      <c r="H51" s="15">
        <v>3</v>
      </c>
    </row>
    <row r="52" spans="1:8" x14ac:dyDescent="0.3">
      <c r="A52" s="18">
        <v>32722</v>
      </c>
      <c r="B52" s="20" t="s">
        <v>786</v>
      </c>
      <c r="C52" s="19">
        <v>8200000</v>
      </c>
      <c r="D52" s="16">
        <v>5</v>
      </c>
      <c r="E52" s="18">
        <v>1.05</v>
      </c>
      <c r="F52" s="17">
        <v>4.6500000000000004</v>
      </c>
      <c r="G52" s="16">
        <v>2.8085</v>
      </c>
      <c r="H52" s="15">
        <v>2</v>
      </c>
    </row>
    <row r="53" spans="1:8" x14ac:dyDescent="0.3">
      <c r="A53" s="18">
        <v>33462</v>
      </c>
      <c r="B53" s="20" t="s">
        <v>846</v>
      </c>
      <c r="C53" s="19">
        <v>2000000</v>
      </c>
      <c r="D53" s="16">
        <v>2</v>
      </c>
      <c r="E53" s="18">
        <v>12.38</v>
      </c>
      <c r="F53" s="17">
        <v>13.58</v>
      </c>
      <c r="G53" s="16">
        <v>12.98</v>
      </c>
      <c r="H53" s="15">
        <v>2</v>
      </c>
    </row>
    <row r="54" spans="1:8" x14ac:dyDescent="0.3">
      <c r="A54" s="18">
        <v>34131</v>
      </c>
      <c r="B54" s="20" t="s">
        <v>870</v>
      </c>
      <c r="C54" s="19">
        <v>38500000</v>
      </c>
      <c r="D54" s="16">
        <v>32</v>
      </c>
      <c r="E54" s="18">
        <v>2.5499999999999998</v>
      </c>
      <c r="F54" s="17">
        <v>3.35</v>
      </c>
      <c r="G54" s="16">
        <v>2.7656999999999998</v>
      </c>
      <c r="H54" s="15">
        <v>2</v>
      </c>
    </row>
    <row r="55" spans="1:8" x14ac:dyDescent="0.3">
      <c r="A55" s="18">
        <v>35263</v>
      </c>
      <c r="B55" s="20" t="s">
        <v>917</v>
      </c>
      <c r="C55" s="19">
        <v>31400000</v>
      </c>
      <c r="D55" s="16">
        <v>14</v>
      </c>
      <c r="E55" s="18">
        <v>8.27</v>
      </c>
      <c r="F55" s="17">
        <v>10.08</v>
      </c>
      <c r="G55" s="16">
        <v>8.9231999999999996</v>
      </c>
      <c r="H55" s="15">
        <v>1</v>
      </c>
    </row>
    <row r="56" spans="1:8" x14ac:dyDescent="0.3">
      <c r="A56" s="18">
        <v>36322</v>
      </c>
      <c r="B56" s="20" t="s">
        <v>978</v>
      </c>
      <c r="C56" s="19">
        <v>1000000</v>
      </c>
      <c r="D56" s="16">
        <v>1</v>
      </c>
      <c r="E56" s="18">
        <v>0.7</v>
      </c>
      <c r="F56" s="17">
        <v>0.7</v>
      </c>
      <c r="G56" s="16">
        <v>0.7</v>
      </c>
      <c r="H56" s="15">
        <v>1</v>
      </c>
    </row>
    <row r="57" spans="1:8" x14ac:dyDescent="0.3">
      <c r="A57" s="18">
        <v>36892</v>
      </c>
      <c r="B57" s="20" t="s">
        <v>1000</v>
      </c>
      <c r="C57" s="19">
        <v>1300000</v>
      </c>
      <c r="D57" s="16">
        <v>4</v>
      </c>
      <c r="E57" s="18">
        <v>1.73</v>
      </c>
      <c r="F57" s="17">
        <v>2.83</v>
      </c>
      <c r="G57" s="16">
        <v>2.6608000000000001</v>
      </c>
      <c r="H57" s="15">
        <v>1</v>
      </c>
    </row>
    <row r="58" spans="1:8" x14ac:dyDescent="0.3">
      <c r="A58" s="18">
        <v>37072</v>
      </c>
      <c r="B58" s="20" t="s">
        <v>1016</v>
      </c>
      <c r="C58" s="19">
        <v>46400000</v>
      </c>
      <c r="D58" s="16">
        <v>33</v>
      </c>
      <c r="E58" s="18">
        <v>15.55</v>
      </c>
      <c r="F58" s="17">
        <v>18.79</v>
      </c>
      <c r="G58" s="16">
        <v>17.073399999999999</v>
      </c>
      <c r="H58" s="15">
        <v>3</v>
      </c>
    </row>
    <row r="59" spans="1:8" x14ac:dyDescent="0.3">
      <c r="A59" s="18">
        <v>41145</v>
      </c>
      <c r="B59" s="20" t="s">
        <v>1048</v>
      </c>
      <c r="C59" s="19">
        <v>11900000</v>
      </c>
      <c r="D59" s="16">
        <v>13</v>
      </c>
      <c r="E59" s="18">
        <v>13.55</v>
      </c>
      <c r="F59" s="17">
        <v>17.61</v>
      </c>
      <c r="G59" s="16">
        <v>15.2079</v>
      </c>
      <c r="H59" s="15">
        <v>1</v>
      </c>
    </row>
    <row r="60" spans="1:8" x14ac:dyDescent="0.3">
      <c r="A60" s="18">
        <v>41292</v>
      </c>
      <c r="B60" s="20" t="s">
        <v>1065</v>
      </c>
      <c r="C60" s="19">
        <v>3500000</v>
      </c>
      <c r="D60" s="16">
        <v>2</v>
      </c>
      <c r="E60" s="18">
        <v>1.39</v>
      </c>
      <c r="F60" s="17">
        <v>4.2975000000000003</v>
      </c>
      <c r="G60" s="16">
        <v>3.0514000000000001</v>
      </c>
      <c r="H60" s="15">
        <v>2</v>
      </c>
    </row>
    <row r="61" spans="1:8" x14ac:dyDescent="0.3">
      <c r="A61" s="18">
        <v>41412</v>
      </c>
      <c r="B61" s="20" t="s">
        <v>1075</v>
      </c>
      <c r="C61" s="19">
        <v>5700000</v>
      </c>
      <c r="D61" s="16">
        <v>3</v>
      </c>
      <c r="E61" s="18">
        <v>0.12</v>
      </c>
      <c r="F61" s="17">
        <v>0.84</v>
      </c>
      <c r="G61" s="16">
        <v>0.24</v>
      </c>
      <c r="H61" s="15">
        <v>1</v>
      </c>
    </row>
    <row r="62" spans="1:8" x14ac:dyDescent="0.3">
      <c r="A62" s="18">
        <v>41421</v>
      </c>
      <c r="B62" s="20" t="s">
        <v>3114</v>
      </c>
      <c r="C62" s="19">
        <v>10400000</v>
      </c>
      <c r="D62" s="16">
        <v>9</v>
      </c>
      <c r="E62" s="18">
        <v>7.05</v>
      </c>
      <c r="F62" s="17">
        <v>11.17</v>
      </c>
      <c r="G62" s="16">
        <v>9.3388000000000009</v>
      </c>
      <c r="H62" s="15">
        <v>3</v>
      </c>
    </row>
    <row r="63" spans="1:8" x14ac:dyDescent="0.3">
      <c r="A63" s="18">
        <v>41422</v>
      </c>
      <c r="B63" s="20" t="s">
        <v>3115</v>
      </c>
      <c r="C63" s="19">
        <v>23100000</v>
      </c>
      <c r="D63" s="16">
        <v>25</v>
      </c>
      <c r="E63" s="18">
        <v>7.2</v>
      </c>
      <c r="F63" s="17">
        <v>10.24</v>
      </c>
      <c r="G63" s="16">
        <v>9.1722999999999999</v>
      </c>
      <c r="H63" s="15">
        <v>3</v>
      </c>
    </row>
    <row r="64" spans="1:8" x14ac:dyDescent="0.3">
      <c r="A64" s="18">
        <v>41631</v>
      </c>
      <c r="B64" s="20" t="s">
        <v>1088</v>
      </c>
      <c r="C64" s="19">
        <v>136800000</v>
      </c>
      <c r="D64" s="16">
        <v>41</v>
      </c>
      <c r="E64" s="18">
        <v>0.41</v>
      </c>
      <c r="F64" s="17">
        <v>2.59</v>
      </c>
      <c r="G64" s="16">
        <v>1.8184</v>
      </c>
      <c r="H64" s="15">
        <v>1</v>
      </c>
    </row>
    <row r="65" spans="1:8" x14ac:dyDescent="0.3">
      <c r="A65" s="18">
        <v>41643</v>
      </c>
      <c r="B65" s="20" t="s">
        <v>1091</v>
      </c>
      <c r="C65" s="19">
        <v>42300000</v>
      </c>
      <c r="D65" s="16">
        <v>34</v>
      </c>
      <c r="E65" s="18">
        <v>12.59</v>
      </c>
      <c r="F65" s="17">
        <v>17.66</v>
      </c>
      <c r="G65" s="16">
        <v>14.325900000000001</v>
      </c>
      <c r="H65" s="15">
        <v>2</v>
      </c>
    </row>
    <row r="66" spans="1:8" x14ac:dyDescent="0.3">
      <c r="A66" s="18">
        <v>41671</v>
      </c>
      <c r="B66" s="20" t="s">
        <v>1094</v>
      </c>
      <c r="C66" s="19">
        <v>1000000</v>
      </c>
      <c r="D66" s="16">
        <v>2</v>
      </c>
      <c r="E66" s="18">
        <v>6.93</v>
      </c>
      <c r="F66" s="17">
        <v>6.95</v>
      </c>
      <c r="G66" s="16">
        <v>6.9359999999999999</v>
      </c>
      <c r="H66" s="15">
        <v>2</v>
      </c>
    </row>
    <row r="67" spans="1:8" x14ac:dyDescent="0.3">
      <c r="A67" s="18">
        <v>41751</v>
      </c>
      <c r="B67" s="20" t="s">
        <v>1101</v>
      </c>
      <c r="C67" s="19">
        <v>3000000</v>
      </c>
      <c r="D67" s="16">
        <v>5</v>
      </c>
      <c r="E67" s="18">
        <v>7.77</v>
      </c>
      <c r="F67" s="17">
        <v>8.6199999999999992</v>
      </c>
      <c r="G67" s="16">
        <v>8.0723000000000003</v>
      </c>
      <c r="H67" s="15">
        <v>1</v>
      </c>
    </row>
    <row r="68" spans="1:8" x14ac:dyDescent="0.3">
      <c r="A68" s="18">
        <v>41901</v>
      </c>
      <c r="B68" s="20" t="s">
        <v>1103</v>
      </c>
      <c r="C68" s="19">
        <v>10300000</v>
      </c>
      <c r="D68" s="16">
        <v>16</v>
      </c>
      <c r="E68" s="18">
        <v>9.14</v>
      </c>
      <c r="F68" s="17">
        <v>11.97</v>
      </c>
      <c r="G68" s="16">
        <v>10.4344</v>
      </c>
      <c r="H68" s="15">
        <v>2</v>
      </c>
    </row>
    <row r="69" spans="1:8" x14ac:dyDescent="0.3">
      <c r="A69" s="18">
        <v>44162</v>
      </c>
      <c r="B69" s="20" t="s">
        <v>1124</v>
      </c>
      <c r="C69" s="19">
        <v>27200000</v>
      </c>
      <c r="D69" s="16">
        <v>9</v>
      </c>
      <c r="E69" s="18">
        <v>3.34</v>
      </c>
      <c r="F69" s="17">
        <v>4.3449999999999998</v>
      </c>
      <c r="G69" s="16">
        <v>4.2916999999999996</v>
      </c>
      <c r="H69" s="15">
        <v>4</v>
      </c>
    </row>
    <row r="70" spans="1:8" x14ac:dyDescent="0.3">
      <c r="A70" s="18">
        <v>44331</v>
      </c>
      <c r="B70" s="20" t="s">
        <v>1127</v>
      </c>
      <c r="C70" s="19">
        <v>18600000</v>
      </c>
      <c r="D70" s="16">
        <v>23</v>
      </c>
      <c r="E70" s="18">
        <v>18.53</v>
      </c>
      <c r="F70" s="17">
        <v>24.76</v>
      </c>
      <c r="G70" s="16">
        <v>21.5443</v>
      </c>
      <c r="H70" s="15">
        <v>3</v>
      </c>
    </row>
    <row r="71" spans="1:8" x14ac:dyDescent="0.3">
      <c r="A71" s="18">
        <v>45413</v>
      </c>
      <c r="B71" s="20" t="s">
        <v>1149</v>
      </c>
      <c r="C71" s="19">
        <v>15400000</v>
      </c>
      <c r="D71" s="16">
        <v>20</v>
      </c>
      <c r="E71" s="18">
        <v>4.53</v>
      </c>
      <c r="F71" s="17">
        <v>7.78</v>
      </c>
      <c r="G71" s="16">
        <v>6.0381999999999998</v>
      </c>
      <c r="H71" s="15">
        <v>1</v>
      </c>
    </row>
    <row r="72" spans="1:8" x14ac:dyDescent="0.3">
      <c r="A72" s="18">
        <v>45414</v>
      </c>
      <c r="B72" s="20" t="s">
        <v>1150</v>
      </c>
      <c r="C72" s="19">
        <v>1100000</v>
      </c>
      <c r="D72" s="16">
        <v>2</v>
      </c>
      <c r="E72" s="18">
        <v>5.2</v>
      </c>
      <c r="F72" s="17">
        <v>5.43</v>
      </c>
      <c r="G72" s="16">
        <v>5.2209000000000003</v>
      </c>
      <c r="H72" s="15">
        <v>1</v>
      </c>
    </row>
    <row r="73" spans="1:8" x14ac:dyDescent="0.3">
      <c r="A73" s="18">
        <v>45511</v>
      </c>
      <c r="B73" s="20" t="s">
        <v>1154</v>
      </c>
      <c r="C73" s="19">
        <v>10200000</v>
      </c>
      <c r="D73" s="16">
        <v>10</v>
      </c>
      <c r="E73" s="18">
        <v>1.62</v>
      </c>
      <c r="F73" s="17">
        <v>3.1</v>
      </c>
      <c r="G73" s="16">
        <v>2.4060000000000001</v>
      </c>
      <c r="H73" s="15">
        <v>2</v>
      </c>
    </row>
    <row r="74" spans="1:8" x14ac:dyDescent="0.3">
      <c r="A74" s="18">
        <v>45551</v>
      </c>
      <c r="B74" s="20" t="s">
        <v>1155</v>
      </c>
      <c r="C74" s="19">
        <v>700000</v>
      </c>
      <c r="D74" s="16">
        <v>3</v>
      </c>
      <c r="E74" s="18">
        <v>1.45</v>
      </c>
      <c r="F74" s="17">
        <v>1.45</v>
      </c>
      <c r="G74" s="16">
        <v>1.45</v>
      </c>
      <c r="H74" s="15">
        <v>1</v>
      </c>
    </row>
    <row r="75" spans="1:8" x14ac:dyDescent="0.3">
      <c r="A75" s="18">
        <v>45551</v>
      </c>
      <c r="B75" s="20" t="s">
        <v>1155</v>
      </c>
      <c r="C75" s="19">
        <v>31000000</v>
      </c>
      <c r="D75" s="16">
        <v>14</v>
      </c>
      <c r="E75" s="18">
        <v>2</v>
      </c>
      <c r="F75" s="17">
        <v>3.41</v>
      </c>
      <c r="G75" s="16">
        <v>2.8468</v>
      </c>
      <c r="H75" s="15">
        <v>2</v>
      </c>
    </row>
    <row r="76" spans="1:8" x14ac:dyDescent="0.3">
      <c r="A76" s="18">
        <v>45601</v>
      </c>
      <c r="B76" s="20" t="s">
        <v>1160</v>
      </c>
      <c r="C76" s="19">
        <v>300000</v>
      </c>
      <c r="D76" s="16">
        <v>3</v>
      </c>
      <c r="E76" s="18">
        <v>15.96</v>
      </c>
      <c r="F76" s="17">
        <v>16.600000000000001</v>
      </c>
      <c r="G76" s="16">
        <v>16.239999999999998</v>
      </c>
      <c r="H76" s="15">
        <v>1</v>
      </c>
    </row>
    <row r="77" spans="1:8" x14ac:dyDescent="0.3">
      <c r="A77" s="18">
        <v>47145</v>
      </c>
      <c r="B77" s="20" t="s">
        <v>1174</v>
      </c>
      <c r="C77" s="19">
        <v>8800000</v>
      </c>
      <c r="D77" s="16">
        <v>14</v>
      </c>
      <c r="E77" s="18">
        <v>9.5299999999999994</v>
      </c>
      <c r="F77" s="17">
        <v>16.27</v>
      </c>
      <c r="G77" s="16">
        <v>13.2362</v>
      </c>
      <c r="H77" s="15">
        <v>2</v>
      </c>
    </row>
    <row r="78" spans="1:8" x14ac:dyDescent="0.3">
      <c r="A78" s="18">
        <v>47162</v>
      </c>
      <c r="B78" s="20" t="s">
        <v>1178</v>
      </c>
      <c r="C78" s="19">
        <v>2800000</v>
      </c>
      <c r="D78" s="16">
        <v>7</v>
      </c>
      <c r="E78" s="18">
        <v>8.75</v>
      </c>
      <c r="F78" s="17">
        <v>10.14</v>
      </c>
      <c r="G78" s="16">
        <v>9.5460999999999991</v>
      </c>
      <c r="H78" s="15">
        <v>3</v>
      </c>
    </row>
    <row r="79" spans="1:8" x14ac:dyDescent="0.3">
      <c r="A79" s="18">
        <v>47201</v>
      </c>
      <c r="B79" s="20" t="s">
        <v>1179</v>
      </c>
      <c r="C79" s="19">
        <v>800000</v>
      </c>
      <c r="D79" s="16">
        <v>2</v>
      </c>
      <c r="E79" s="18">
        <v>3.73</v>
      </c>
      <c r="F79" s="17">
        <v>3.8</v>
      </c>
      <c r="G79" s="16">
        <v>3.7738</v>
      </c>
      <c r="H79" s="15">
        <v>1</v>
      </c>
    </row>
    <row r="80" spans="1:8" x14ac:dyDescent="0.3">
      <c r="A80" s="18">
        <v>47352</v>
      </c>
      <c r="B80" s="20" t="s">
        <v>1189</v>
      </c>
      <c r="C80" s="19">
        <v>2000000</v>
      </c>
      <c r="D80" s="16">
        <v>3</v>
      </c>
      <c r="E80" s="18">
        <v>8.17</v>
      </c>
      <c r="F80" s="17">
        <v>9.2799999999999994</v>
      </c>
      <c r="G80" s="16">
        <v>8.4474999999999998</v>
      </c>
      <c r="H80" s="15">
        <v>1</v>
      </c>
    </row>
    <row r="81" spans="1:8" x14ac:dyDescent="0.3">
      <c r="A81" s="18">
        <v>47362</v>
      </c>
      <c r="B81" s="20" t="s">
        <v>1191</v>
      </c>
      <c r="C81" s="19">
        <v>5000000</v>
      </c>
      <c r="D81" s="16">
        <v>10</v>
      </c>
      <c r="E81" s="18">
        <v>30.59</v>
      </c>
      <c r="F81" s="17">
        <v>53.99</v>
      </c>
      <c r="G81" s="16">
        <v>36.207999999999998</v>
      </c>
      <c r="H81" s="15">
        <v>1</v>
      </c>
    </row>
    <row r="82" spans="1:8" x14ac:dyDescent="0.3">
      <c r="A82" s="18">
        <v>47463</v>
      </c>
      <c r="B82" s="20" t="s">
        <v>1202</v>
      </c>
      <c r="C82" s="19">
        <v>2000000</v>
      </c>
      <c r="D82" s="16">
        <v>1</v>
      </c>
      <c r="E82" s="18">
        <v>4.12</v>
      </c>
      <c r="F82" s="17">
        <v>4.12</v>
      </c>
      <c r="G82" s="16">
        <v>4.12</v>
      </c>
      <c r="H82" s="15">
        <v>3</v>
      </c>
    </row>
    <row r="83" spans="1:8" x14ac:dyDescent="0.3">
      <c r="A83" s="18">
        <v>47631</v>
      </c>
      <c r="B83" s="20" t="s">
        <v>1205</v>
      </c>
      <c r="C83" s="19">
        <v>13000000</v>
      </c>
      <c r="D83" s="16">
        <v>8</v>
      </c>
      <c r="E83" s="18">
        <v>5.25</v>
      </c>
      <c r="F83" s="17">
        <v>11.78</v>
      </c>
      <c r="G83" s="16">
        <v>11.155799999999999</v>
      </c>
      <c r="H83" s="15">
        <v>1</v>
      </c>
    </row>
    <row r="84" spans="1:8" x14ac:dyDescent="0.3">
      <c r="A84" s="18">
        <v>47631</v>
      </c>
      <c r="B84" s="20" t="s">
        <v>1205</v>
      </c>
      <c r="C84" s="19">
        <v>24800000</v>
      </c>
      <c r="D84" s="16">
        <v>16</v>
      </c>
      <c r="E84" s="18">
        <v>9.66</v>
      </c>
      <c r="F84" s="17">
        <v>11.9833</v>
      </c>
      <c r="G84" s="16">
        <v>11.051600000000001</v>
      </c>
      <c r="H84" s="15">
        <v>2</v>
      </c>
    </row>
    <row r="85" spans="1:8" x14ac:dyDescent="0.3">
      <c r="A85" s="18">
        <v>47641</v>
      </c>
      <c r="B85" s="20" t="s">
        <v>1208</v>
      </c>
      <c r="C85" s="19">
        <v>8800000</v>
      </c>
      <c r="D85" s="16">
        <v>9</v>
      </c>
      <c r="E85" s="18">
        <v>14.42</v>
      </c>
      <c r="F85" s="17">
        <v>17.899999999999999</v>
      </c>
      <c r="G85" s="16">
        <v>16.009</v>
      </c>
      <c r="H85" s="15">
        <v>2</v>
      </c>
    </row>
    <row r="86" spans="1:8" x14ac:dyDescent="0.3">
      <c r="A86" s="18">
        <v>49065</v>
      </c>
      <c r="B86" s="20" t="s">
        <v>1220</v>
      </c>
      <c r="C86" s="19">
        <v>64900000</v>
      </c>
      <c r="D86" s="16">
        <v>57</v>
      </c>
      <c r="E86" s="18">
        <v>12.02</v>
      </c>
      <c r="F86" s="17">
        <v>16.14</v>
      </c>
      <c r="G86" s="16">
        <v>14.202999999999999</v>
      </c>
      <c r="H86" s="15">
        <v>2</v>
      </c>
    </row>
    <row r="87" spans="1:8" x14ac:dyDescent="0.3">
      <c r="A87" s="18">
        <v>49122</v>
      </c>
      <c r="B87" s="20" t="s">
        <v>1228</v>
      </c>
      <c r="C87" s="19">
        <v>1000000</v>
      </c>
      <c r="D87" s="16">
        <v>1</v>
      </c>
      <c r="E87" s="18">
        <v>4.47</v>
      </c>
      <c r="F87" s="17">
        <v>4.47</v>
      </c>
      <c r="G87" s="16">
        <v>4.47</v>
      </c>
      <c r="H87" s="15">
        <v>2</v>
      </c>
    </row>
    <row r="88" spans="1:8" x14ac:dyDescent="0.3">
      <c r="A88" s="18">
        <v>49272</v>
      </c>
      <c r="B88" s="20" t="s">
        <v>1238</v>
      </c>
      <c r="C88" s="19">
        <v>6800000</v>
      </c>
      <c r="D88" s="16">
        <v>6</v>
      </c>
      <c r="E88" s="18">
        <v>31.47</v>
      </c>
      <c r="F88" s="17">
        <v>43.65</v>
      </c>
      <c r="G88" s="16">
        <v>34.785400000000003</v>
      </c>
      <c r="H88" s="15">
        <v>1</v>
      </c>
    </row>
    <row r="89" spans="1:8" x14ac:dyDescent="0.3">
      <c r="A89" s="18">
        <v>49431</v>
      </c>
      <c r="B89" s="20" t="s">
        <v>1243</v>
      </c>
      <c r="C89" s="19">
        <v>73100000</v>
      </c>
      <c r="D89" s="16">
        <v>31</v>
      </c>
      <c r="E89" s="18">
        <v>11.18</v>
      </c>
      <c r="F89" s="17">
        <v>21.55</v>
      </c>
      <c r="G89" s="16">
        <v>17.066600000000001</v>
      </c>
      <c r="H89" s="15">
        <v>2</v>
      </c>
    </row>
    <row r="90" spans="1:8" x14ac:dyDescent="0.3">
      <c r="A90" s="18">
        <v>49771</v>
      </c>
      <c r="B90" s="20" t="s">
        <v>1254</v>
      </c>
      <c r="C90" s="19">
        <v>20600000</v>
      </c>
      <c r="D90" s="16">
        <v>7</v>
      </c>
      <c r="E90" s="18">
        <v>20.36</v>
      </c>
      <c r="F90" s="17">
        <v>33.67</v>
      </c>
      <c r="G90" s="16">
        <v>25.005500000000001</v>
      </c>
      <c r="H90" s="15">
        <v>2</v>
      </c>
    </row>
    <row r="91" spans="1:8" x14ac:dyDescent="0.3">
      <c r="A91" s="18">
        <v>52852</v>
      </c>
      <c r="B91" s="20" t="s">
        <v>1309</v>
      </c>
      <c r="C91" s="19">
        <v>3800000</v>
      </c>
      <c r="D91" s="16">
        <v>8</v>
      </c>
      <c r="E91" s="18">
        <v>6.82</v>
      </c>
      <c r="F91" s="17">
        <v>8.48</v>
      </c>
      <c r="G91" s="16">
        <v>7.4604999999999997</v>
      </c>
      <c r="H91" s="15">
        <v>3</v>
      </c>
    </row>
    <row r="92" spans="1:8" x14ac:dyDescent="0.3">
      <c r="A92" s="18">
        <v>53924</v>
      </c>
      <c r="B92" s="20" t="s">
        <v>1352</v>
      </c>
      <c r="C92" s="19">
        <v>15600000</v>
      </c>
      <c r="D92" s="16">
        <v>20</v>
      </c>
      <c r="E92" s="18">
        <v>6.4</v>
      </c>
      <c r="F92" s="17">
        <v>8.2799999999999994</v>
      </c>
      <c r="G92" s="16">
        <v>7.4203000000000001</v>
      </c>
      <c r="H92" s="15">
        <v>2</v>
      </c>
    </row>
    <row r="93" spans="1:8" x14ac:dyDescent="0.3">
      <c r="A93" s="18">
        <v>54255</v>
      </c>
      <c r="B93" s="20" t="s">
        <v>1357</v>
      </c>
      <c r="C93" s="19">
        <v>24800000</v>
      </c>
      <c r="D93" s="16">
        <v>21</v>
      </c>
      <c r="E93" s="18">
        <v>6.02</v>
      </c>
      <c r="F93" s="17">
        <v>10.68</v>
      </c>
      <c r="G93" s="16">
        <v>7.4592000000000001</v>
      </c>
      <c r="H93" s="15">
        <v>1</v>
      </c>
    </row>
    <row r="94" spans="1:8" x14ac:dyDescent="0.3">
      <c r="A94" s="18">
        <v>55193</v>
      </c>
      <c r="B94" s="20" t="s">
        <v>1401</v>
      </c>
      <c r="C94" s="19">
        <v>8200000</v>
      </c>
      <c r="D94" s="16">
        <v>7</v>
      </c>
      <c r="E94" s="18">
        <v>35.07</v>
      </c>
      <c r="F94" s="17">
        <v>51</v>
      </c>
      <c r="G94" s="16">
        <v>47.836199999999998</v>
      </c>
      <c r="H94" s="15">
        <v>2</v>
      </c>
    </row>
    <row r="95" spans="1:8" x14ac:dyDescent="0.3">
      <c r="A95" s="18">
        <v>55194</v>
      </c>
      <c r="B95" s="20" t="s">
        <v>1402</v>
      </c>
      <c r="C95" s="19">
        <v>3400000</v>
      </c>
      <c r="D95" s="16">
        <v>9</v>
      </c>
      <c r="E95" s="18">
        <v>36.799999999999997</v>
      </c>
      <c r="F95" s="17">
        <v>51.96</v>
      </c>
      <c r="G95" s="16">
        <v>48.637900000000002</v>
      </c>
      <c r="H95" s="15">
        <v>2</v>
      </c>
    </row>
    <row r="96" spans="1:8" x14ac:dyDescent="0.3">
      <c r="A96" s="18">
        <v>55381</v>
      </c>
      <c r="B96" s="20" t="s">
        <v>1415</v>
      </c>
      <c r="C96" s="19">
        <v>300000</v>
      </c>
      <c r="D96" s="16">
        <v>1</v>
      </c>
      <c r="E96" s="18">
        <v>2.02</v>
      </c>
      <c r="F96" s="17">
        <v>2.02</v>
      </c>
      <c r="G96" s="16">
        <v>2.02</v>
      </c>
      <c r="H96" s="15">
        <v>3</v>
      </c>
    </row>
    <row r="97" spans="1:8" x14ac:dyDescent="0.3">
      <c r="A97" s="18">
        <v>61562</v>
      </c>
      <c r="B97" s="20" t="s">
        <v>1524</v>
      </c>
      <c r="C97" s="19">
        <v>5400000</v>
      </c>
      <c r="D97" s="16">
        <v>5</v>
      </c>
      <c r="E97" s="18">
        <v>2.06</v>
      </c>
      <c r="F97" s="17">
        <v>2.3424999999999998</v>
      </c>
      <c r="G97" s="16">
        <v>2.2208000000000001</v>
      </c>
      <c r="H97" s="15">
        <v>1</v>
      </c>
    </row>
    <row r="98" spans="1:8" x14ac:dyDescent="0.3">
      <c r="A98" s="18">
        <v>61562</v>
      </c>
      <c r="B98" s="20" t="s">
        <v>1524</v>
      </c>
      <c r="C98" s="19">
        <v>37200000</v>
      </c>
      <c r="D98" s="16">
        <v>15</v>
      </c>
      <c r="E98" s="18">
        <v>2.15</v>
      </c>
      <c r="F98" s="17">
        <v>3.42</v>
      </c>
      <c r="G98" s="16">
        <v>2.7660999999999998</v>
      </c>
      <c r="H98" s="15">
        <v>2</v>
      </c>
    </row>
    <row r="99" spans="1:8" x14ac:dyDescent="0.3">
      <c r="A99" s="18">
        <v>61563</v>
      </c>
      <c r="B99" s="20" t="s">
        <v>1525</v>
      </c>
      <c r="C99" s="19">
        <v>18600000</v>
      </c>
      <c r="D99" s="16">
        <v>3</v>
      </c>
      <c r="E99" s="18">
        <v>4.13</v>
      </c>
      <c r="F99" s="17">
        <v>4.21</v>
      </c>
      <c r="G99" s="16">
        <v>4.1898</v>
      </c>
      <c r="H99" s="15">
        <v>2</v>
      </c>
    </row>
    <row r="100" spans="1:8" x14ac:dyDescent="0.3">
      <c r="A100" s="18">
        <v>61952</v>
      </c>
      <c r="B100" s="20" t="s">
        <v>1606</v>
      </c>
      <c r="C100" s="19">
        <v>12000000</v>
      </c>
      <c r="D100" s="16">
        <v>10</v>
      </c>
      <c r="E100" s="18">
        <v>5.2</v>
      </c>
      <c r="F100" s="17">
        <v>8.17</v>
      </c>
      <c r="G100" s="16">
        <v>6.9320000000000004</v>
      </c>
      <c r="H100" s="15">
        <v>1</v>
      </c>
    </row>
    <row r="101" spans="1:8" x14ac:dyDescent="0.3">
      <c r="A101" s="18">
        <v>62208</v>
      </c>
      <c r="B101" s="20" t="s">
        <v>1655</v>
      </c>
      <c r="C101" s="19">
        <v>23700000</v>
      </c>
      <c r="D101" s="16">
        <v>14</v>
      </c>
      <c r="E101" s="18">
        <v>1.17</v>
      </c>
      <c r="F101" s="17">
        <v>1.35</v>
      </c>
      <c r="G101" s="16">
        <v>1.2193000000000001</v>
      </c>
      <c r="H101" s="15">
        <v>2</v>
      </c>
    </row>
    <row r="102" spans="1:8" x14ac:dyDescent="0.3">
      <c r="A102" s="18">
        <v>62234</v>
      </c>
      <c r="B102" s="20" t="s">
        <v>1662</v>
      </c>
      <c r="C102" s="19">
        <v>115300000</v>
      </c>
      <c r="D102" s="16">
        <v>48</v>
      </c>
      <c r="E102" s="18">
        <v>6.63</v>
      </c>
      <c r="F102" s="17">
        <v>17.96</v>
      </c>
      <c r="G102" s="16">
        <v>11.454599999999999</v>
      </c>
      <c r="H102" s="15">
        <v>3</v>
      </c>
    </row>
    <row r="103" spans="1:8" x14ac:dyDescent="0.3">
      <c r="A103" s="18">
        <v>62572</v>
      </c>
      <c r="B103" s="20" t="s">
        <v>1698</v>
      </c>
      <c r="C103" s="19">
        <v>800000</v>
      </c>
      <c r="D103" s="16">
        <v>3</v>
      </c>
      <c r="E103" s="18">
        <v>16.329999999999998</v>
      </c>
      <c r="F103" s="17">
        <v>22.78</v>
      </c>
      <c r="G103" s="16">
        <v>18.723700000000001</v>
      </c>
      <c r="H103" s="15">
        <v>1</v>
      </c>
    </row>
    <row r="104" spans="1:8" x14ac:dyDescent="0.3">
      <c r="A104" s="18">
        <v>62742</v>
      </c>
      <c r="B104" s="20" t="s">
        <v>1720</v>
      </c>
      <c r="C104" s="19">
        <v>186200000</v>
      </c>
      <c r="D104" s="16">
        <v>190</v>
      </c>
      <c r="E104" s="18">
        <v>17.21</v>
      </c>
      <c r="F104" s="17">
        <v>30.52</v>
      </c>
      <c r="G104" s="16">
        <v>21.784400000000002</v>
      </c>
      <c r="H104" s="15">
        <v>2</v>
      </c>
    </row>
    <row r="105" spans="1:8" x14ac:dyDescent="0.3">
      <c r="A105" s="18">
        <v>62742</v>
      </c>
      <c r="B105" s="20" t="s">
        <v>1720</v>
      </c>
      <c r="C105" s="19">
        <v>49200000</v>
      </c>
      <c r="D105" s="16">
        <v>44</v>
      </c>
      <c r="E105" s="18">
        <v>17.190000000000001</v>
      </c>
      <c r="F105" s="17">
        <v>26.277000000000001</v>
      </c>
      <c r="G105" s="16">
        <v>22.801300000000001</v>
      </c>
      <c r="H105" s="15">
        <v>3</v>
      </c>
    </row>
    <row r="106" spans="1:8" x14ac:dyDescent="0.3">
      <c r="A106" s="18">
        <v>64143</v>
      </c>
      <c r="B106" s="20" t="s">
        <v>1763</v>
      </c>
      <c r="C106" s="19">
        <v>837200000</v>
      </c>
      <c r="D106" s="16">
        <v>409</v>
      </c>
      <c r="E106" s="18">
        <v>5.98</v>
      </c>
      <c r="F106" s="17">
        <v>11.7613</v>
      </c>
      <c r="G106" s="16">
        <v>8.5060000000000002</v>
      </c>
      <c r="H106" s="15">
        <v>3</v>
      </c>
    </row>
    <row r="107" spans="1:8" x14ac:dyDescent="0.3">
      <c r="A107" s="18">
        <v>64492</v>
      </c>
      <c r="B107" s="20" t="s">
        <v>1783</v>
      </c>
      <c r="C107" s="19">
        <v>25500000</v>
      </c>
      <c r="D107" s="16">
        <v>10</v>
      </c>
      <c r="E107" s="18">
        <v>1.62</v>
      </c>
      <c r="F107" s="17">
        <v>3.25</v>
      </c>
      <c r="G107" s="16">
        <v>2.7732999999999999</v>
      </c>
      <c r="H107" s="15">
        <v>2</v>
      </c>
    </row>
    <row r="108" spans="1:8" x14ac:dyDescent="0.3">
      <c r="A108" s="18">
        <v>64511</v>
      </c>
      <c r="B108" s="20" t="s">
        <v>1784</v>
      </c>
      <c r="C108" s="19">
        <v>62500000</v>
      </c>
      <c r="D108" s="16">
        <v>60</v>
      </c>
      <c r="E108" s="18">
        <v>3.14</v>
      </c>
      <c r="F108" s="17">
        <v>7.05</v>
      </c>
      <c r="G108" s="16">
        <v>4.4676</v>
      </c>
      <c r="H108" s="15">
        <v>2</v>
      </c>
    </row>
    <row r="109" spans="1:8" x14ac:dyDescent="0.3">
      <c r="A109" s="18">
        <v>64691</v>
      </c>
      <c r="B109" s="20" t="s">
        <v>1787</v>
      </c>
      <c r="C109" s="19">
        <v>1200000</v>
      </c>
      <c r="D109" s="16">
        <v>2</v>
      </c>
      <c r="E109" s="18">
        <v>7</v>
      </c>
      <c r="F109" s="17">
        <v>7.64</v>
      </c>
      <c r="G109" s="16">
        <v>7.3733000000000004</v>
      </c>
      <c r="H109" s="15">
        <v>1</v>
      </c>
    </row>
    <row r="110" spans="1:8" x14ac:dyDescent="0.3">
      <c r="A110" s="18">
        <v>64691</v>
      </c>
      <c r="B110" s="20" t="s">
        <v>1787</v>
      </c>
      <c r="C110" s="19">
        <v>1600000</v>
      </c>
      <c r="D110" s="16">
        <v>4</v>
      </c>
      <c r="E110" s="18">
        <v>7.11</v>
      </c>
      <c r="F110" s="17">
        <v>9.2200000000000006</v>
      </c>
      <c r="G110" s="16">
        <v>8.8468999999999998</v>
      </c>
      <c r="H110" s="15">
        <v>2</v>
      </c>
    </row>
    <row r="111" spans="1:8" x14ac:dyDescent="0.3">
      <c r="A111" s="18">
        <v>65911</v>
      </c>
      <c r="B111" s="20" t="s">
        <v>1820</v>
      </c>
      <c r="C111" s="19">
        <v>8200000</v>
      </c>
      <c r="D111" s="16">
        <v>6</v>
      </c>
      <c r="E111" s="18">
        <v>7.25</v>
      </c>
      <c r="F111" s="17">
        <v>13.27</v>
      </c>
      <c r="G111" s="16">
        <v>9.4254999999999995</v>
      </c>
      <c r="H111" s="15">
        <v>2</v>
      </c>
    </row>
    <row r="112" spans="1:8" x14ac:dyDescent="0.3">
      <c r="A112" s="18">
        <v>66032</v>
      </c>
      <c r="B112" s="20" t="s">
        <v>1825</v>
      </c>
      <c r="C112" s="19">
        <v>28800000</v>
      </c>
      <c r="D112" s="16">
        <v>14</v>
      </c>
      <c r="E112" s="18">
        <v>0.3</v>
      </c>
      <c r="F112" s="17">
        <v>23.41</v>
      </c>
      <c r="G112" s="16">
        <v>18.031199999999998</v>
      </c>
      <c r="H112" s="15">
        <v>1</v>
      </c>
    </row>
    <row r="113" spans="1:8" x14ac:dyDescent="0.3">
      <c r="A113" s="18">
        <v>66032</v>
      </c>
      <c r="B113" s="20" t="s">
        <v>1825</v>
      </c>
      <c r="C113" s="19">
        <v>85000000</v>
      </c>
      <c r="D113" s="16">
        <v>13</v>
      </c>
      <c r="E113" s="18">
        <v>0.38</v>
      </c>
      <c r="F113" s="17">
        <v>22.46</v>
      </c>
      <c r="G113" s="16">
        <v>1.8058000000000001</v>
      </c>
      <c r="H113" s="15">
        <v>2</v>
      </c>
    </row>
    <row r="114" spans="1:8" x14ac:dyDescent="0.3">
      <c r="A114" s="18">
        <v>80272</v>
      </c>
      <c r="B114" s="20" t="s">
        <v>1880</v>
      </c>
      <c r="C114" s="19">
        <v>6500000</v>
      </c>
      <c r="D114" s="16">
        <v>4</v>
      </c>
      <c r="E114" s="18">
        <v>7.22</v>
      </c>
      <c r="F114" s="17">
        <v>7.75</v>
      </c>
      <c r="G114" s="16">
        <v>7.3369</v>
      </c>
      <c r="H114" s="15">
        <v>3</v>
      </c>
    </row>
    <row r="115" spans="1:8" x14ac:dyDescent="0.3">
      <c r="A115" s="18">
        <v>80425</v>
      </c>
      <c r="B115" s="20" t="s">
        <v>1892</v>
      </c>
      <c r="C115" s="19">
        <v>1300000</v>
      </c>
      <c r="D115" s="16">
        <v>2</v>
      </c>
      <c r="E115" s="18">
        <v>0.1</v>
      </c>
      <c r="F115" s="17">
        <v>1.76</v>
      </c>
      <c r="G115" s="16">
        <v>1.6323000000000001</v>
      </c>
      <c r="H115" s="15">
        <v>3</v>
      </c>
    </row>
    <row r="116" spans="1:8" x14ac:dyDescent="0.3">
      <c r="A116" s="18">
        <v>80745</v>
      </c>
      <c r="B116" s="20" t="s">
        <v>1918</v>
      </c>
      <c r="C116" s="19">
        <v>8500000</v>
      </c>
      <c r="D116" s="16">
        <v>1</v>
      </c>
      <c r="E116" s="18">
        <v>19.73</v>
      </c>
      <c r="F116" s="17">
        <v>19.73</v>
      </c>
      <c r="G116" s="16">
        <v>19.73</v>
      </c>
      <c r="H116" s="15">
        <v>1</v>
      </c>
    </row>
    <row r="117" spans="1:8" x14ac:dyDescent="0.3">
      <c r="A117" s="18">
        <v>80764</v>
      </c>
      <c r="B117" s="20" t="s">
        <v>1922</v>
      </c>
      <c r="C117" s="19">
        <v>3600000</v>
      </c>
      <c r="D117" s="16">
        <v>7</v>
      </c>
      <c r="E117" s="18">
        <v>6.44</v>
      </c>
      <c r="F117" s="17">
        <v>8.0045999999999999</v>
      </c>
      <c r="G117" s="16">
        <v>7.5506000000000002</v>
      </c>
      <c r="H117" s="15">
        <v>2</v>
      </c>
    </row>
    <row r="118" spans="1:8" x14ac:dyDescent="0.3">
      <c r="A118" s="18">
        <v>81102</v>
      </c>
      <c r="B118" s="20" t="s">
        <v>1960</v>
      </c>
      <c r="C118" s="19">
        <v>27000000</v>
      </c>
      <c r="D118" s="16">
        <v>19</v>
      </c>
      <c r="E118" s="18">
        <v>2.4500000000000002</v>
      </c>
      <c r="F118" s="17">
        <v>4.7</v>
      </c>
      <c r="G118" s="16">
        <v>4.0579999999999998</v>
      </c>
      <c r="H118" s="15">
        <v>2</v>
      </c>
    </row>
    <row r="119" spans="1:8" x14ac:dyDescent="0.3">
      <c r="A119" s="18">
        <v>82131</v>
      </c>
      <c r="B119" s="20" t="s">
        <v>1985</v>
      </c>
      <c r="C119" s="19">
        <v>1500000</v>
      </c>
      <c r="D119" s="16">
        <v>2</v>
      </c>
      <c r="E119" s="18">
        <v>22.03</v>
      </c>
      <c r="F119" s="17">
        <v>26.47</v>
      </c>
      <c r="G119" s="16">
        <v>23.51</v>
      </c>
      <c r="H119" s="15">
        <v>1</v>
      </c>
    </row>
    <row r="120" spans="1:8" x14ac:dyDescent="0.3">
      <c r="A120" s="18">
        <v>83492</v>
      </c>
      <c r="B120" s="20" t="s">
        <v>2003</v>
      </c>
      <c r="C120" s="19">
        <v>8000000</v>
      </c>
      <c r="D120" s="16">
        <v>8</v>
      </c>
      <c r="E120" s="18">
        <v>3.14</v>
      </c>
      <c r="F120" s="17">
        <v>7.4</v>
      </c>
      <c r="G120" s="16">
        <v>5.4065000000000003</v>
      </c>
      <c r="H120" s="15">
        <v>1</v>
      </c>
    </row>
    <row r="121" spans="1:8" x14ac:dyDescent="0.3">
      <c r="A121" s="18">
        <v>83493</v>
      </c>
      <c r="B121" s="20" t="s">
        <v>2004</v>
      </c>
      <c r="C121" s="19">
        <v>9500000</v>
      </c>
      <c r="D121" s="16">
        <v>5</v>
      </c>
      <c r="E121" s="18">
        <v>1.998</v>
      </c>
      <c r="F121" s="17">
        <v>9.7799999999999994</v>
      </c>
      <c r="G121" s="16">
        <v>5.8784000000000001</v>
      </c>
      <c r="H121" s="15">
        <v>2</v>
      </c>
    </row>
    <row r="122" spans="1:8" x14ac:dyDescent="0.3">
      <c r="A122" s="18">
        <v>83493</v>
      </c>
      <c r="B122" s="20" t="s">
        <v>2004</v>
      </c>
      <c r="C122" s="19">
        <v>35400000</v>
      </c>
      <c r="D122" s="16">
        <v>4</v>
      </c>
      <c r="E122" s="18">
        <v>1</v>
      </c>
      <c r="F122" s="17">
        <v>7.79</v>
      </c>
      <c r="G122" s="16">
        <v>1.2986</v>
      </c>
      <c r="H122" s="15">
        <v>3</v>
      </c>
    </row>
    <row r="123" spans="1:8" x14ac:dyDescent="0.3">
      <c r="A123" s="18">
        <v>84033</v>
      </c>
      <c r="B123" s="20" t="s">
        <v>2019</v>
      </c>
      <c r="C123" s="19">
        <v>100000</v>
      </c>
      <c r="D123" s="16">
        <v>1</v>
      </c>
      <c r="E123" s="18">
        <v>4</v>
      </c>
      <c r="F123" s="17">
        <v>4</v>
      </c>
      <c r="G123" s="16">
        <v>4</v>
      </c>
      <c r="H123" s="15">
        <v>1</v>
      </c>
    </row>
    <row r="124" spans="1:8" x14ac:dyDescent="0.3">
      <c r="A124" s="18">
        <v>84033</v>
      </c>
      <c r="B124" s="20" t="s">
        <v>2019</v>
      </c>
      <c r="C124" s="19">
        <v>8100000</v>
      </c>
      <c r="D124" s="16">
        <v>4</v>
      </c>
      <c r="E124" s="18">
        <v>6.97</v>
      </c>
      <c r="F124" s="17">
        <v>7.45</v>
      </c>
      <c r="G124" s="16">
        <v>7.4390999999999998</v>
      </c>
      <c r="H124" s="15">
        <v>2</v>
      </c>
    </row>
    <row r="125" spans="1:8" x14ac:dyDescent="0.3">
      <c r="A125" s="18">
        <v>84362</v>
      </c>
      <c r="B125" s="20" t="s">
        <v>2033</v>
      </c>
      <c r="C125" s="19">
        <v>1400000</v>
      </c>
      <c r="D125" s="16">
        <v>7</v>
      </c>
      <c r="E125" s="18">
        <v>28.34</v>
      </c>
      <c r="F125" s="17">
        <v>42.45</v>
      </c>
      <c r="G125" s="16">
        <v>37.181399999999996</v>
      </c>
      <c r="H125" s="15">
        <v>1</v>
      </c>
    </row>
    <row r="126" spans="1:8" x14ac:dyDescent="0.3">
      <c r="A126" s="18">
        <v>84362</v>
      </c>
      <c r="B126" s="20" t="s">
        <v>2033</v>
      </c>
      <c r="C126" s="19">
        <v>2000000</v>
      </c>
      <c r="D126" s="16">
        <v>8</v>
      </c>
      <c r="E126" s="18">
        <v>28.32</v>
      </c>
      <c r="F126" s="17">
        <v>36.56</v>
      </c>
      <c r="G126" s="16">
        <v>31.196000000000002</v>
      </c>
      <c r="H126" s="15">
        <v>2</v>
      </c>
    </row>
    <row r="127" spans="1:8" x14ac:dyDescent="0.3">
      <c r="A127" s="18">
        <v>84621</v>
      </c>
      <c r="B127" s="20" t="s">
        <v>2039</v>
      </c>
      <c r="C127" s="19">
        <v>27600000</v>
      </c>
      <c r="D127" s="16">
        <v>8</v>
      </c>
      <c r="E127" s="18">
        <v>60.046399999999998</v>
      </c>
      <c r="F127" s="17">
        <v>103.79</v>
      </c>
      <c r="G127" s="16">
        <v>77.619399999999999</v>
      </c>
      <c r="H127" s="15">
        <v>1</v>
      </c>
    </row>
    <row r="128" spans="1:8" x14ac:dyDescent="0.3">
      <c r="A128" s="18">
        <v>84731</v>
      </c>
      <c r="B128" s="20" t="s">
        <v>2047</v>
      </c>
      <c r="C128" s="19">
        <v>83100000</v>
      </c>
      <c r="D128" s="16">
        <v>65</v>
      </c>
      <c r="E128" s="18">
        <v>6.11</v>
      </c>
      <c r="F128" s="17">
        <v>10.59</v>
      </c>
      <c r="G128" s="16">
        <v>7.7582000000000004</v>
      </c>
      <c r="H128" s="15">
        <v>3</v>
      </c>
    </row>
    <row r="129" spans="1:8" x14ac:dyDescent="0.3">
      <c r="A129" s="18">
        <v>89161</v>
      </c>
      <c r="B129" s="20" t="s">
        <v>2054</v>
      </c>
      <c r="C129" s="19">
        <v>19000000</v>
      </c>
      <c r="D129" s="16">
        <v>27</v>
      </c>
      <c r="E129" s="18">
        <v>6.38</v>
      </c>
      <c r="F129" s="17">
        <v>12.91</v>
      </c>
      <c r="G129" s="16">
        <v>9.1023999999999994</v>
      </c>
      <c r="H129" s="15">
        <v>1</v>
      </c>
    </row>
    <row r="130" spans="1:8" x14ac:dyDescent="0.3">
      <c r="A130" s="18">
        <v>89334</v>
      </c>
      <c r="B130" s="20" t="s">
        <v>2078</v>
      </c>
      <c r="C130" s="19">
        <v>90500000</v>
      </c>
      <c r="D130" s="16">
        <v>19</v>
      </c>
      <c r="E130" s="18">
        <v>0.43</v>
      </c>
      <c r="F130" s="17">
        <v>2.99</v>
      </c>
      <c r="G130" s="16">
        <v>1.0871999999999999</v>
      </c>
      <c r="H130" s="15">
        <v>2</v>
      </c>
    </row>
    <row r="131" spans="1:8" x14ac:dyDescent="0.3">
      <c r="A131" s="18">
        <v>98024</v>
      </c>
      <c r="B131" s="20" t="s">
        <v>2101</v>
      </c>
      <c r="C131" s="19">
        <v>54000000</v>
      </c>
      <c r="D131" s="16">
        <v>69</v>
      </c>
      <c r="E131" s="18">
        <v>18.84</v>
      </c>
      <c r="F131" s="17">
        <v>31.76</v>
      </c>
      <c r="G131" s="16">
        <v>25.8491</v>
      </c>
      <c r="H131" s="15">
        <v>2</v>
      </c>
    </row>
    <row r="132" spans="1:8" ht="16.8" customHeight="1" thickBot="1" x14ac:dyDescent="0.35">
      <c r="A132" s="12">
        <v>99582</v>
      </c>
      <c r="B132" s="14" t="s">
        <v>2130</v>
      </c>
      <c r="C132" s="13">
        <v>23600000</v>
      </c>
      <c r="D132" s="10">
        <v>10</v>
      </c>
      <c r="E132" s="12">
        <v>7.4</v>
      </c>
      <c r="F132" s="11">
        <v>11.17</v>
      </c>
      <c r="G132" s="10">
        <v>10.836399999999999</v>
      </c>
      <c r="H132" s="9">
        <v>3</v>
      </c>
    </row>
    <row r="133" spans="1:8" ht="16.8" customHeight="1" thickBot="1" x14ac:dyDescent="0.35">
      <c r="A133" s="5" t="s">
        <v>3107</v>
      </c>
      <c r="B133" s="4"/>
      <c r="C133" s="7">
        <f>SUM(C5:C132)</f>
        <v>6933700000</v>
      </c>
      <c r="D133" s="6">
        <f>SUM(D5:D132)</f>
        <v>3217</v>
      </c>
      <c r="E133" s="5"/>
      <c r="F133" s="4"/>
      <c r="G133" s="3"/>
      <c r="H133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3"/>
  <dimension ref="A1:J129"/>
  <sheetViews>
    <sheetView workbookViewId="0">
      <pane ySplit="4" topLeftCell="A106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3117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13163</v>
      </c>
      <c r="B5" s="26" t="s">
        <v>18</v>
      </c>
      <c r="C5" s="25">
        <v>7200000</v>
      </c>
      <c r="D5" s="22">
        <v>11</v>
      </c>
      <c r="E5" s="24">
        <v>7.57</v>
      </c>
      <c r="F5" s="23">
        <v>12.68</v>
      </c>
      <c r="G5" s="22">
        <v>11.052199999999999</v>
      </c>
      <c r="H5" s="21">
        <v>2</v>
      </c>
    </row>
    <row r="6" spans="1:10" x14ac:dyDescent="0.3">
      <c r="A6" s="18">
        <v>14721</v>
      </c>
      <c r="B6" s="20" t="s">
        <v>3113</v>
      </c>
      <c r="C6" s="19">
        <v>13100000</v>
      </c>
      <c r="D6" s="16">
        <v>23</v>
      </c>
      <c r="E6" s="18">
        <v>18.79</v>
      </c>
      <c r="F6" s="17">
        <v>26.42</v>
      </c>
      <c r="G6" s="16">
        <v>23.1266</v>
      </c>
      <c r="H6" s="15">
        <v>3</v>
      </c>
    </row>
    <row r="7" spans="1:10" x14ac:dyDescent="0.3">
      <c r="A7" s="18">
        <v>15302</v>
      </c>
      <c r="B7" s="20" t="s">
        <v>71</v>
      </c>
      <c r="C7" s="19">
        <v>29200000</v>
      </c>
      <c r="D7" s="16">
        <v>3</v>
      </c>
      <c r="E7" s="18">
        <v>2.44</v>
      </c>
      <c r="F7" s="17">
        <v>2.5</v>
      </c>
      <c r="G7" s="16">
        <v>2.4605000000000001</v>
      </c>
      <c r="H7" s="15">
        <v>2</v>
      </c>
    </row>
    <row r="8" spans="1:10" x14ac:dyDescent="0.3">
      <c r="A8" s="18">
        <v>15831</v>
      </c>
      <c r="B8" s="20" t="s">
        <v>96</v>
      </c>
      <c r="C8" s="19">
        <v>2500000</v>
      </c>
      <c r="D8" s="16">
        <v>3</v>
      </c>
      <c r="E8" s="18">
        <v>0.4</v>
      </c>
      <c r="F8" s="17">
        <v>0.68</v>
      </c>
      <c r="G8" s="16">
        <v>0.48880000000000001</v>
      </c>
      <c r="H8" s="15">
        <v>1</v>
      </c>
    </row>
    <row r="9" spans="1:10" x14ac:dyDescent="0.3">
      <c r="A9" s="18">
        <v>15981</v>
      </c>
      <c r="B9" s="20" t="s">
        <v>113</v>
      </c>
      <c r="C9" s="19">
        <v>16700000</v>
      </c>
      <c r="D9" s="16">
        <v>9</v>
      </c>
      <c r="E9" s="18">
        <v>6.56</v>
      </c>
      <c r="F9" s="17">
        <v>8.1199999999999992</v>
      </c>
      <c r="G9" s="16">
        <v>7.2911999999999999</v>
      </c>
      <c r="H9" s="15">
        <v>1</v>
      </c>
    </row>
    <row r="10" spans="1:10" x14ac:dyDescent="0.3">
      <c r="A10" s="18">
        <v>16262</v>
      </c>
      <c r="B10" s="20" t="s">
        <v>133</v>
      </c>
      <c r="C10" s="19">
        <v>45900000</v>
      </c>
      <c r="D10" s="16">
        <v>45</v>
      </c>
      <c r="E10" s="18">
        <v>3.54</v>
      </c>
      <c r="F10" s="17">
        <v>6.65</v>
      </c>
      <c r="G10" s="16">
        <v>5.3239999999999998</v>
      </c>
      <c r="H10" s="15">
        <v>1</v>
      </c>
    </row>
    <row r="11" spans="1:10" x14ac:dyDescent="0.3">
      <c r="A11" s="18">
        <v>17333</v>
      </c>
      <c r="B11" s="20" t="s">
        <v>151</v>
      </c>
      <c r="C11" s="19">
        <v>40100000</v>
      </c>
      <c r="D11" s="16">
        <v>40</v>
      </c>
      <c r="E11" s="18">
        <v>11.19</v>
      </c>
      <c r="F11" s="17">
        <v>17.170000000000002</v>
      </c>
      <c r="G11" s="16">
        <v>14.2751</v>
      </c>
      <c r="H11" s="15">
        <v>3</v>
      </c>
    </row>
    <row r="12" spans="1:10" x14ac:dyDescent="0.3">
      <c r="A12" s="18">
        <v>17861</v>
      </c>
      <c r="B12" s="20" t="s">
        <v>162</v>
      </c>
      <c r="C12" s="19">
        <v>18500000</v>
      </c>
      <c r="D12" s="16">
        <v>22</v>
      </c>
      <c r="E12" s="18">
        <v>11.3</v>
      </c>
      <c r="F12" s="17">
        <v>15.37</v>
      </c>
      <c r="G12" s="16">
        <v>12.596399999999999</v>
      </c>
      <c r="H12" s="15">
        <v>3</v>
      </c>
    </row>
    <row r="13" spans="1:10" x14ac:dyDescent="0.3">
      <c r="A13" s="18">
        <v>17881</v>
      </c>
      <c r="B13" s="20" t="s">
        <v>166</v>
      </c>
      <c r="C13" s="19">
        <v>187700000</v>
      </c>
      <c r="D13" s="16">
        <v>75</v>
      </c>
      <c r="E13" s="18">
        <v>13.645</v>
      </c>
      <c r="F13" s="17">
        <v>15.16</v>
      </c>
      <c r="G13" s="16">
        <v>14.201499999999999</v>
      </c>
      <c r="H13" s="15">
        <v>3</v>
      </c>
    </row>
    <row r="14" spans="1:10" x14ac:dyDescent="0.3">
      <c r="A14" s="18">
        <v>18155</v>
      </c>
      <c r="B14" s="20" t="s">
        <v>183</v>
      </c>
      <c r="C14" s="19">
        <v>30700000</v>
      </c>
      <c r="D14" s="16">
        <v>28</v>
      </c>
      <c r="E14" s="18">
        <v>8.19</v>
      </c>
      <c r="F14" s="17">
        <v>12.16</v>
      </c>
      <c r="G14" s="16">
        <v>9.8635999999999999</v>
      </c>
      <c r="H14" s="15">
        <v>3</v>
      </c>
    </row>
    <row r="15" spans="1:10" x14ac:dyDescent="0.3">
      <c r="A15" s="18">
        <v>20067</v>
      </c>
      <c r="B15" s="20" t="s">
        <v>195</v>
      </c>
      <c r="C15" s="19">
        <v>10200000</v>
      </c>
      <c r="D15" s="16">
        <v>3</v>
      </c>
      <c r="E15" s="18">
        <v>3.6</v>
      </c>
      <c r="F15" s="17">
        <v>3.7</v>
      </c>
      <c r="G15" s="16">
        <v>3.6069</v>
      </c>
      <c r="H15" s="15">
        <v>2</v>
      </c>
    </row>
    <row r="16" spans="1:10" x14ac:dyDescent="0.3">
      <c r="A16" s="18">
        <v>20067</v>
      </c>
      <c r="B16" s="20" t="s">
        <v>195</v>
      </c>
      <c r="C16" s="19">
        <v>55600000</v>
      </c>
      <c r="D16" s="16">
        <v>22</v>
      </c>
      <c r="E16" s="18">
        <v>2.65</v>
      </c>
      <c r="F16" s="17">
        <v>4.0599999999999996</v>
      </c>
      <c r="G16" s="16">
        <v>3.5022000000000002</v>
      </c>
      <c r="H16" s="15">
        <v>3</v>
      </c>
    </row>
    <row r="17" spans="1:8" x14ac:dyDescent="0.3">
      <c r="A17" s="18">
        <v>20315</v>
      </c>
      <c r="B17" s="20" t="s">
        <v>213</v>
      </c>
      <c r="C17" s="19">
        <v>19500000</v>
      </c>
      <c r="D17" s="16">
        <v>7</v>
      </c>
      <c r="E17" s="18">
        <v>7.51</v>
      </c>
      <c r="F17" s="17">
        <v>9</v>
      </c>
      <c r="G17" s="16">
        <v>8.9526000000000003</v>
      </c>
      <c r="H17" s="15">
        <v>2</v>
      </c>
    </row>
    <row r="18" spans="1:8" x14ac:dyDescent="0.3">
      <c r="A18" s="18">
        <v>20693</v>
      </c>
      <c r="B18" s="20" t="s">
        <v>233</v>
      </c>
      <c r="C18" s="19">
        <v>7300000</v>
      </c>
      <c r="D18" s="16">
        <v>6</v>
      </c>
      <c r="E18" s="18">
        <v>7.12</v>
      </c>
      <c r="F18" s="17">
        <v>9.61</v>
      </c>
      <c r="G18" s="16">
        <v>7.7289000000000003</v>
      </c>
      <c r="H18" s="15">
        <v>2</v>
      </c>
    </row>
    <row r="19" spans="1:8" x14ac:dyDescent="0.3">
      <c r="A19" s="18">
        <v>22312</v>
      </c>
      <c r="B19" s="20" t="s">
        <v>254</v>
      </c>
      <c r="C19" s="19">
        <v>42500000</v>
      </c>
      <c r="D19" s="16">
        <v>7</v>
      </c>
      <c r="E19" s="18">
        <v>10.54</v>
      </c>
      <c r="F19" s="17">
        <v>16.635000000000002</v>
      </c>
      <c r="G19" s="16">
        <v>13.955299999999999</v>
      </c>
      <c r="H19" s="15">
        <v>1</v>
      </c>
    </row>
    <row r="20" spans="1:8" x14ac:dyDescent="0.3">
      <c r="A20" s="18">
        <v>22391</v>
      </c>
      <c r="B20" s="20" t="s">
        <v>258</v>
      </c>
      <c r="C20" s="19">
        <v>11000000</v>
      </c>
      <c r="D20" s="16">
        <v>5</v>
      </c>
      <c r="E20" s="18">
        <v>1.53</v>
      </c>
      <c r="F20" s="17">
        <v>2.5499999999999998</v>
      </c>
      <c r="G20" s="16">
        <v>1.7837000000000001</v>
      </c>
      <c r="H20" s="15">
        <v>1</v>
      </c>
    </row>
    <row r="21" spans="1:8" x14ac:dyDescent="0.3">
      <c r="A21" s="18">
        <v>22392</v>
      </c>
      <c r="B21" s="20" t="s">
        <v>259</v>
      </c>
      <c r="C21" s="19">
        <v>5800000</v>
      </c>
      <c r="D21" s="16">
        <v>12</v>
      </c>
      <c r="E21" s="18">
        <v>4.88</v>
      </c>
      <c r="F21" s="17">
        <v>5.7</v>
      </c>
      <c r="G21" s="16">
        <v>5.2801999999999998</v>
      </c>
      <c r="H21" s="15">
        <v>3</v>
      </c>
    </row>
    <row r="22" spans="1:8" x14ac:dyDescent="0.3">
      <c r="A22" s="18">
        <v>233201</v>
      </c>
      <c r="B22" s="20" t="s">
        <v>2140</v>
      </c>
      <c r="C22" s="19">
        <v>13800000</v>
      </c>
      <c r="D22" s="16">
        <v>11</v>
      </c>
      <c r="E22" s="18">
        <v>8.67</v>
      </c>
      <c r="F22" s="17">
        <v>12.39</v>
      </c>
      <c r="G22" s="16">
        <v>10.6738</v>
      </c>
      <c r="H22" s="15">
        <v>2</v>
      </c>
    </row>
    <row r="23" spans="1:8" x14ac:dyDescent="0.3">
      <c r="A23" s="18">
        <v>23834</v>
      </c>
      <c r="B23" s="20" t="s">
        <v>304</v>
      </c>
      <c r="C23" s="19">
        <v>203000000</v>
      </c>
      <c r="D23" s="16">
        <v>153</v>
      </c>
      <c r="E23" s="18">
        <v>8.7799999999999994</v>
      </c>
      <c r="F23" s="17">
        <v>14.25</v>
      </c>
      <c r="G23" s="16">
        <v>10.458299999999999</v>
      </c>
      <c r="H23" s="15">
        <v>2</v>
      </c>
    </row>
    <row r="24" spans="1:8" x14ac:dyDescent="0.3">
      <c r="A24" s="18">
        <v>23936</v>
      </c>
      <c r="B24" s="20" t="s">
        <v>318</v>
      </c>
      <c r="C24" s="19">
        <v>15200000</v>
      </c>
      <c r="D24" s="16">
        <v>6</v>
      </c>
      <c r="E24" s="18">
        <v>0.38</v>
      </c>
      <c r="F24" s="17">
        <v>1.0900000000000001</v>
      </c>
      <c r="G24" s="16">
        <v>0.77110000000000001</v>
      </c>
      <c r="H24" s="15">
        <v>2</v>
      </c>
    </row>
    <row r="25" spans="1:8" x14ac:dyDescent="0.3">
      <c r="A25" s="18">
        <v>24064</v>
      </c>
      <c r="B25" s="20" t="s">
        <v>326</v>
      </c>
      <c r="C25" s="19">
        <v>35500000</v>
      </c>
      <c r="D25" s="16">
        <v>10</v>
      </c>
      <c r="E25" s="18">
        <v>0.15</v>
      </c>
      <c r="F25" s="17">
        <v>1.1100000000000001</v>
      </c>
      <c r="G25" s="16">
        <v>0.4052</v>
      </c>
      <c r="H25" s="15">
        <v>2</v>
      </c>
    </row>
    <row r="26" spans="1:8" x14ac:dyDescent="0.3">
      <c r="A26" s="18">
        <v>24194</v>
      </c>
      <c r="B26" s="20" t="s">
        <v>341</v>
      </c>
      <c r="C26" s="19">
        <v>100000</v>
      </c>
      <c r="D26" s="16">
        <v>1</v>
      </c>
      <c r="E26" s="18">
        <v>20.350000000000001</v>
      </c>
      <c r="F26" s="17">
        <v>20.350000000000001</v>
      </c>
      <c r="G26" s="16">
        <v>20.350000000000001</v>
      </c>
      <c r="H26" s="15">
        <v>1</v>
      </c>
    </row>
    <row r="27" spans="1:8" x14ac:dyDescent="0.3">
      <c r="A27" s="18">
        <v>24392</v>
      </c>
      <c r="B27" s="20" t="s">
        <v>362</v>
      </c>
      <c r="C27" s="19">
        <v>195700000</v>
      </c>
      <c r="D27" s="16">
        <v>134</v>
      </c>
      <c r="E27" s="18">
        <v>19.260000000000002</v>
      </c>
      <c r="F27" s="17">
        <v>32.64</v>
      </c>
      <c r="G27" s="16">
        <v>23.215399999999999</v>
      </c>
      <c r="H27" s="15">
        <v>3</v>
      </c>
    </row>
    <row r="28" spans="1:8" x14ac:dyDescent="0.3">
      <c r="A28" s="18">
        <v>24565</v>
      </c>
      <c r="B28" s="20" t="s">
        <v>385</v>
      </c>
      <c r="C28" s="19">
        <v>31500000</v>
      </c>
      <c r="D28" s="16">
        <v>47</v>
      </c>
      <c r="E28" s="18">
        <v>8.6</v>
      </c>
      <c r="F28" s="17">
        <v>17.7</v>
      </c>
      <c r="G28" s="16">
        <v>13.762600000000001</v>
      </c>
      <c r="H28" s="15">
        <v>2</v>
      </c>
    </row>
    <row r="29" spans="1:8" x14ac:dyDescent="0.3">
      <c r="A29" s="18">
        <v>24722</v>
      </c>
      <c r="B29" s="20" t="s">
        <v>412</v>
      </c>
      <c r="C29" s="19">
        <v>97900000</v>
      </c>
      <c r="D29" s="16">
        <v>91</v>
      </c>
      <c r="E29" s="18">
        <v>8</v>
      </c>
      <c r="F29" s="17">
        <v>10.51</v>
      </c>
      <c r="G29" s="16">
        <v>9.1199999999999992</v>
      </c>
      <c r="H29" s="15">
        <v>2</v>
      </c>
    </row>
    <row r="30" spans="1:8" x14ac:dyDescent="0.3">
      <c r="A30" s="18">
        <v>25355</v>
      </c>
      <c r="B30" s="20" t="s">
        <v>468</v>
      </c>
      <c r="C30" s="19">
        <v>27100000</v>
      </c>
      <c r="D30" s="16">
        <v>27</v>
      </c>
      <c r="E30" s="18">
        <v>16.649999999999999</v>
      </c>
      <c r="F30" s="17">
        <v>21.84</v>
      </c>
      <c r="G30" s="16">
        <v>17.800999999999998</v>
      </c>
      <c r="H30" s="15">
        <v>3</v>
      </c>
    </row>
    <row r="31" spans="1:8" x14ac:dyDescent="0.3">
      <c r="A31" s="18">
        <v>25391</v>
      </c>
      <c r="B31" s="20" t="s">
        <v>476</v>
      </c>
      <c r="C31" s="19">
        <v>9000000</v>
      </c>
      <c r="D31" s="16">
        <v>6</v>
      </c>
      <c r="E31" s="18">
        <v>10.1</v>
      </c>
      <c r="F31" s="17">
        <v>12.02</v>
      </c>
      <c r="G31" s="16">
        <v>11.481299999999999</v>
      </c>
      <c r="H31" s="15">
        <v>5</v>
      </c>
    </row>
    <row r="32" spans="1:8" x14ac:dyDescent="0.3">
      <c r="A32" s="18">
        <v>25425</v>
      </c>
      <c r="B32" s="20" t="s">
        <v>482</v>
      </c>
      <c r="C32" s="19">
        <v>97500000</v>
      </c>
      <c r="D32" s="16">
        <v>56</v>
      </c>
      <c r="E32" s="18">
        <v>5.14</v>
      </c>
      <c r="F32" s="17">
        <v>7.81</v>
      </c>
      <c r="G32" s="16">
        <v>6.0724999999999998</v>
      </c>
      <c r="H32" s="15">
        <v>2</v>
      </c>
    </row>
    <row r="33" spans="1:8" x14ac:dyDescent="0.3">
      <c r="A33" s="18">
        <v>25425</v>
      </c>
      <c r="B33" s="20" t="s">
        <v>482</v>
      </c>
      <c r="C33" s="19">
        <v>144000000</v>
      </c>
      <c r="D33" s="16">
        <v>42</v>
      </c>
      <c r="E33" s="18">
        <v>4.47</v>
      </c>
      <c r="F33" s="17">
        <v>6.62</v>
      </c>
      <c r="G33" s="16">
        <v>5.2964000000000002</v>
      </c>
      <c r="H33" s="15">
        <v>4</v>
      </c>
    </row>
    <row r="34" spans="1:8" x14ac:dyDescent="0.3">
      <c r="A34" s="18">
        <v>26095</v>
      </c>
      <c r="B34" s="20" t="s">
        <v>505</v>
      </c>
      <c r="C34" s="19">
        <v>281800000</v>
      </c>
      <c r="D34" s="16">
        <v>111</v>
      </c>
      <c r="E34" s="18">
        <v>4.6500000000000004</v>
      </c>
      <c r="F34" s="17">
        <v>6.43</v>
      </c>
      <c r="G34" s="16">
        <v>5.5145999999999997</v>
      </c>
      <c r="H34" s="15">
        <v>3</v>
      </c>
    </row>
    <row r="35" spans="1:8" x14ac:dyDescent="0.3">
      <c r="A35" s="18">
        <v>26106</v>
      </c>
      <c r="B35" s="20" t="s">
        <v>510</v>
      </c>
      <c r="C35" s="19">
        <v>60700000</v>
      </c>
      <c r="D35" s="16">
        <v>23</v>
      </c>
      <c r="E35" s="18">
        <v>2.0699999999999998</v>
      </c>
      <c r="F35" s="17">
        <v>2.52</v>
      </c>
      <c r="G35" s="16">
        <v>2.2227000000000001</v>
      </c>
      <c r="H35" s="15">
        <v>2</v>
      </c>
    </row>
    <row r="36" spans="1:8" x14ac:dyDescent="0.3">
      <c r="A36" s="18">
        <v>26183</v>
      </c>
      <c r="B36" s="20" t="s">
        <v>521</v>
      </c>
      <c r="C36" s="19">
        <v>417200000</v>
      </c>
      <c r="D36" s="16">
        <v>150</v>
      </c>
      <c r="E36" s="18">
        <v>7.15</v>
      </c>
      <c r="F36" s="17">
        <v>9.73</v>
      </c>
      <c r="G36" s="16">
        <v>8.4557000000000002</v>
      </c>
      <c r="H36" s="15">
        <v>2</v>
      </c>
    </row>
    <row r="37" spans="1:8" x14ac:dyDescent="0.3">
      <c r="A37" s="18">
        <v>26413</v>
      </c>
      <c r="B37" s="20" t="s">
        <v>536</v>
      </c>
      <c r="C37" s="19">
        <v>5100000</v>
      </c>
      <c r="D37" s="16">
        <v>4</v>
      </c>
      <c r="E37" s="18">
        <v>3.43</v>
      </c>
      <c r="F37" s="17">
        <v>3.88</v>
      </c>
      <c r="G37" s="16">
        <v>3.5771000000000002</v>
      </c>
      <c r="H37" s="15">
        <v>2</v>
      </c>
    </row>
    <row r="38" spans="1:8" x14ac:dyDescent="0.3">
      <c r="A38" s="18">
        <v>27072</v>
      </c>
      <c r="B38" s="20" t="s">
        <v>544</v>
      </c>
      <c r="C38" s="19">
        <v>54700000</v>
      </c>
      <c r="D38" s="16">
        <v>18</v>
      </c>
      <c r="E38" s="18">
        <v>0.96</v>
      </c>
      <c r="F38" s="17">
        <v>1.97</v>
      </c>
      <c r="G38" s="16">
        <v>1.1826000000000001</v>
      </c>
      <c r="H38" s="15">
        <v>1</v>
      </c>
    </row>
    <row r="39" spans="1:8" x14ac:dyDescent="0.3">
      <c r="A39" s="18">
        <v>27072</v>
      </c>
      <c r="B39" s="20" t="s">
        <v>544</v>
      </c>
      <c r="C39" s="19">
        <v>41300000</v>
      </c>
      <c r="D39" s="16">
        <v>19</v>
      </c>
      <c r="E39" s="18">
        <v>3.6</v>
      </c>
      <c r="F39" s="17">
        <v>4.45</v>
      </c>
      <c r="G39" s="16">
        <v>3.8877000000000002</v>
      </c>
      <c r="H39" s="15">
        <v>3</v>
      </c>
    </row>
    <row r="40" spans="1:8" x14ac:dyDescent="0.3">
      <c r="A40" s="18">
        <v>27322</v>
      </c>
      <c r="B40" s="20" t="s">
        <v>552</v>
      </c>
      <c r="C40" s="19">
        <v>8200000</v>
      </c>
      <c r="D40" s="16">
        <v>17</v>
      </c>
      <c r="E40" s="18">
        <v>25.93</v>
      </c>
      <c r="F40" s="17">
        <v>34.79</v>
      </c>
      <c r="G40" s="16">
        <v>32.491900000000001</v>
      </c>
      <c r="H40" s="15">
        <v>2</v>
      </c>
    </row>
    <row r="41" spans="1:8" x14ac:dyDescent="0.3">
      <c r="A41" s="18">
        <v>27481</v>
      </c>
      <c r="B41" s="20" t="s">
        <v>555</v>
      </c>
      <c r="C41" s="19">
        <v>48400000</v>
      </c>
      <c r="D41" s="16">
        <v>23</v>
      </c>
      <c r="E41" s="18">
        <v>12.21</v>
      </c>
      <c r="F41" s="17">
        <v>14.84</v>
      </c>
      <c r="G41" s="16">
        <v>12.7044</v>
      </c>
      <c r="H41" s="15">
        <v>3</v>
      </c>
    </row>
    <row r="42" spans="1:8" x14ac:dyDescent="0.3">
      <c r="A42" s="18">
        <v>28885</v>
      </c>
      <c r="B42" s="20" t="s">
        <v>571</v>
      </c>
      <c r="C42" s="19">
        <v>10400000</v>
      </c>
      <c r="D42" s="16">
        <v>9</v>
      </c>
      <c r="E42" s="18">
        <v>6.28</v>
      </c>
      <c r="F42" s="17">
        <v>8.06</v>
      </c>
      <c r="G42" s="16">
        <v>7.3097000000000003</v>
      </c>
      <c r="H42" s="15">
        <v>2</v>
      </c>
    </row>
    <row r="43" spans="1:8" x14ac:dyDescent="0.3">
      <c r="A43" s="18">
        <v>28886</v>
      </c>
      <c r="B43" s="20" t="s">
        <v>572</v>
      </c>
      <c r="C43" s="19">
        <v>266300000</v>
      </c>
      <c r="D43" s="16">
        <v>39</v>
      </c>
      <c r="E43" s="18">
        <v>2.6</v>
      </c>
      <c r="F43" s="17">
        <v>3.55</v>
      </c>
      <c r="G43" s="16">
        <v>3.0493000000000001</v>
      </c>
      <c r="H43" s="15">
        <v>3</v>
      </c>
    </row>
    <row r="44" spans="1:8" x14ac:dyDescent="0.3">
      <c r="A44" s="18">
        <v>30183</v>
      </c>
      <c r="B44" s="20" t="s">
        <v>610</v>
      </c>
      <c r="C44" s="19">
        <v>1000000</v>
      </c>
      <c r="D44" s="16">
        <v>1</v>
      </c>
      <c r="E44" s="18">
        <v>0.88</v>
      </c>
      <c r="F44" s="17">
        <v>0.88</v>
      </c>
      <c r="G44" s="16">
        <v>0.88</v>
      </c>
      <c r="H44" s="15">
        <v>1</v>
      </c>
    </row>
    <row r="45" spans="1:8" x14ac:dyDescent="0.3">
      <c r="A45" s="18">
        <v>30236</v>
      </c>
      <c r="B45" s="20" t="s">
        <v>623</v>
      </c>
      <c r="C45" s="19">
        <v>6000000</v>
      </c>
      <c r="D45" s="16">
        <v>2</v>
      </c>
      <c r="E45" s="18">
        <v>59.44</v>
      </c>
      <c r="F45" s="17">
        <v>59.45</v>
      </c>
      <c r="G45" s="16">
        <v>59.441699999999997</v>
      </c>
      <c r="H45" s="15">
        <v>2</v>
      </c>
    </row>
    <row r="46" spans="1:8" x14ac:dyDescent="0.3">
      <c r="A46" s="18">
        <v>30453</v>
      </c>
      <c r="B46" s="20" t="s">
        <v>668</v>
      </c>
      <c r="C46" s="19">
        <v>93500000</v>
      </c>
      <c r="D46" s="16">
        <v>29</v>
      </c>
      <c r="E46" s="18">
        <v>5.94</v>
      </c>
      <c r="F46" s="17">
        <v>7.37</v>
      </c>
      <c r="G46" s="16">
        <v>6.7423000000000002</v>
      </c>
      <c r="H46" s="15">
        <v>1</v>
      </c>
    </row>
    <row r="47" spans="1:8" x14ac:dyDescent="0.3">
      <c r="A47" s="18">
        <v>30881</v>
      </c>
      <c r="B47" s="20" t="s">
        <v>707</v>
      </c>
      <c r="C47" s="19">
        <v>5000000</v>
      </c>
      <c r="D47" s="16">
        <v>3</v>
      </c>
      <c r="E47" s="18">
        <v>10.7403</v>
      </c>
      <c r="F47" s="17">
        <v>11.82</v>
      </c>
      <c r="G47" s="16">
        <v>10.9564</v>
      </c>
      <c r="H47" s="15">
        <v>1</v>
      </c>
    </row>
    <row r="48" spans="1:8" x14ac:dyDescent="0.3">
      <c r="A48" s="18">
        <v>31491</v>
      </c>
      <c r="B48" s="20" t="s">
        <v>733</v>
      </c>
      <c r="C48" s="19">
        <v>6500000</v>
      </c>
      <c r="D48" s="16">
        <v>2</v>
      </c>
      <c r="E48" s="18">
        <v>0.01</v>
      </c>
      <c r="F48" s="17">
        <v>0.01</v>
      </c>
      <c r="G48" s="16">
        <v>0.01</v>
      </c>
      <c r="H48" s="15">
        <v>1</v>
      </c>
    </row>
    <row r="49" spans="1:8" x14ac:dyDescent="0.3">
      <c r="A49" s="18">
        <v>32023</v>
      </c>
      <c r="B49" s="20" t="s">
        <v>748</v>
      </c>
      <c r="C49" s="19">
        <v>1200000</v>
      </c>
      <c r="D49" s="16">
        <v>3</v>
      </c>
      <c r="E49" s="18">
        <v>32.89</v>
      </c>
      <c r="F49" s="17">
        <v>40.49</v>
      </c>
      <c r="G49" s="16">
        <v>37.556699999999999</v>
      </c>
      <c r="H49" s="15">
        <v>1</v>
      </c>
    </row>
    <row r="50" spans="1:8" x14ac:dyDescent="0.3">
      <c r="A50" s="18">
        <v>32722</v>
      </c>
      <c r="B50" s="20" t="s">
        <v>786</v>
      </c>
      <c r="C50" s="19">
        <v>16800000</v>
      </c>
      <c r="D50" s="16">
        <v>11</v>
      </c>
      <c r="E50" s="18">
        <v>5.76</v>
      </c>
      <c r="F50" s="17">
        <v>7.39</v>
      </c>
      <c r="G50" s="16">
        <v>6.2858000000000001</v>
      </c>
      <c r="H50" s="15">
        <v>2</v>
      </c>
    </row>
    <row r="51" spans="1:8" x14ac:dyDescent="0.3">
      <c r="A51" s="18">
        <v>32894</v>
      </c>
      <c r="B51" s="20" t="s">
        <v>794</v>
      </c>
      <c r="C51" s="19">
        <v>100000</v>
      </c>
      <c r="D51" s="16">
        <v>1</v>
      </c>
      <c r="E51" s="18">
        <v>0.2</v>
      </c>
      <c r="F51" s="17">
        <v>0.2</v>
      </c>
      <c r="G51" s="16">
        <v>0.2</v>
      </c>
      <c r="H51" s="15">
        <v>1</v>
      </c>
    </row>
    <row r="52" spans="1:8" x14ac:dyDescent="0.3">
      <c r="A52" s="18">
        <v>34131</v>
      </c>
      <c r="B52" s="20" t="s">
        <v>870</v>
      </c>
      <c r="C52" s="19">
        <v>39400000</v>
      </c>
      <c r="D52" s="16">
        <v>18</v>
      </c>
      <c r="E52" s="18">
        <v>3.65</v>
      </c>
      <c r="F52" s="17">
        <v>5.0599999999999996</v>
      </c>
      <c r="G52" s="16">
        <v>4.1429</v>
      </c>
      <c r="H52" s="15">
        <v>2</v>
      </c>
    </row>
    <row r="53" spans="1:8" x14ac:dyDescent="0.3">
      <c r="A53" s="18">
        <v>35263</v>
      </c>
      <c r="B53" s="20" t="s">
        <v>917</v>
      </c>
      <c r="C53" s="19">
        <v>8700000</v>
      </c>
      <c r="D53" s="16">
        <v>13</v>
      </c>
      <c r="E53" s="18">
        <v>10.52</v>
      </c>
      <c r="F53" s="17">
        <v>12.48</v>
      </c>
      <c r="G53" s="16">
        <v>11.8407</v>
      </c>
      <c r="H53" s="15">
        <v>1</v>
      </c>
    </row>
    <row r="54" spans="1:8" x14ac:dyDescent="0.3">
      <c r="A54" s="18">
        <v>35363</v>
      </c>
      <c r="B54" s="20" t="s">
        <v>927</v>
      </c>
      <c r="C54" s="19">
        <v>1000000</v>
      </c>
      <c r="D54" s="16">
        <v>1</v>
      </c>
      <c r="E54" s="18">
        <v>0.28000000000000003</v>
      </c>
      <c r="F54" s="17">
        <v>0.28000000000000003</v>
      </c>
      <c r="G54" s="16">
        <v>0.28000000000000003</v>
      </c>
      <c r="H54" s="15">
        <v>1</v>
      </c>
    </row>
    <row r="55" spans="1:8" x14ac:dyDescent="0.3">
      <c r="A55" s="18">
        <v>36322</v>
      </c>
      <c r="B55" s="20" t="s">
        <v>978</v>
      </c>
      <c r="C55" s="19">
        <v>500000</v>
      </c>
      <c r="D55" s="16">
        <v>2</v>
      </c>
      <c r="E55" s="18">
        <v>1.1100000000000001</v>
      </c>
      <c r="F55" s="17">
        <v>1.18</v>
      </c>
      <c r="G55" s="16">
        <v>1.1379999999999999</v>
      </c>
      <c r="H55" s="15">
        <v>1</v>
      </c>
    </row>
    <row r="56" spans="1:8" x14ac:dyDescent="0.3">
      <c r="A56" s="18">
        <v>36892</v>
      </c>
      <c r="B56" s="20" t="s">
        <v>1000</v>
      </c>
      <c r="C56" s="19">
        <v>3300000</v>
      </c>
      <c r="D56" s="16">
        <v>6</v>
      </c>
      <c r="E56" s="18">
        <v>3.53</v>
      </c>
      <c r="F56" s="17">
        <v>8.08</v>
      </c>
      <c r="G56" s="16">
        <v>7.1161000000000003</v>
      </c>
      <c r="H56" s="15">
        <v>1</v>
      </c>
    </row>
    <row r="57" spans="1:8" x14ac:dyDescent="0.3">
      <c r="A57" s="18">
        <v>37072</v>
      </c>
      <c r="B57" s="20" t="s">
        <v>1016</v>
      </c>
      <c r="C57" s="19">
        <v>28000000</v>
      </c>
      <c r="D57" s="16">
        <v>22</v>
      </c>
      <c r="E57" s="18">
        <v>18.05</v>
      </c>
      <c r="F57" s="17">
        <v>24.69</v>
      </c>
      <c r="G57" s="16">
        <v>20.319500000000001</v>
      </c>
      <c r="H57" s="15">
        <v>3</v>
      </c>
    </row>
    <row r="58" spans="1:8" x14ac:dyDescent="0.3">
      <c r="A58" s="18">
        <v>41061</v>
      </c>
      <c r="B58" s="20" t="s">
        <v>1033</v>
      </c>
      <c r="C58" s="19">
        <v>25500000</v>
      </c>
      <c r="D58" s="16">
        <v>16</v>
      </c>
      <c r="E58" s="18">
        <v>1.31</v>
      </c>
      <c r="F58" s="17">
        <v>1.79</v>
      </c>
      <c r="G58" s="16">
        <v>1.5137</v>
      </c>
      <c r="H58" s="15">
        <v>1</v>
      </c>
    </row>
    <row r="59" spans="1:8" x14ac:dyDescent="0.3">
      <c r="A59" s="18">
        <v>41145</v>
      </c>
      <c r="B59" s="20" t="s">
        <v>1048</v>
      </c>
      <c r="C59" s="19">
        <v>4800000</v>
      </c>
      <c r="D59" s="16">
        <v>13</v>
      </c>
      <c r="E59" s="18">
        <v>13.16</v>
      </c>
      <c r="F59" s="17">
        <v>14.01</v>
      </c>
      <c r="G59" s="16">
        <v>13.668100000000001</v>
      </c>
      <c r="H59" s="15">
        <v>1</v>
      </c>
    </row>
    <row r="60" spans="1:8" x14ac:dyDescent="0.3">
      <c r="A60" s="18">
        <v>41292</v>
      </c>
      <c r="B60" s="20" t="s">
        <v>1065</v>
      </c>
      <c r="C60" s="19">
        <v>4200000</v>
      </c>
      <c r="D60" s="16">
        <v>5</v>
      </c>
      <c r="E60" s="18">
        <v>2.63</v>
      </c>
      <c r="F60" s="17">
        <v>5.17</v>
      </c>
      <c r="G60" s="16">
        <v>4.2789999999999999</v>
      </c>
      <c r="H60" s="15">
        <v>2</v>
      </c>
    </row>
    <row r="61" spans="1:8" x14ac:dyDescent="0.3">
      <c r="A61" s="18">
        <v>41412</v>
      </c>
      <c r="B61" s="20" t="s">
        <v>1075</v>
      </c>
      <c r="C61" s="19">
        <v>17100000</v>
      </c>
      <c r="D61" s="16">
        <v>4</v>
      </c>
      <c r="E61" s="18">
        <v>0.79</v>
      </c>
      <c r="F61" s="17">
        <v>1.621</v>
      </c>
      <c r="G61" s="16">
        <v>1.155</v>
      </c>
      <c r="H61" s="15">
        <v>1</v>
      </c>
    </row>
    <row r="62" spans="1:8" x14ac:dyDescent="0.3">
      <c r="A62" s="18">
        <v>41412</v>
      </c>
      <c r="B62" s="20" t="s">
        <v>1075</v>
      </c>
      <c r="C62" s="19">
        <v>28800000</v>
      </c>
      <c r="D62" s="16">
        <v>2</v>
      </c>
      <c r="E62" s="18">
        <v>6.87</v>
      </c>
      <c r="F62" s="17">
        <v>7.46</v>
      </c>
      <c r="G62" s="16">
        <v>7.4128999999999996</v>
      </c>
      <c r="H62" s="15">
        <v>3</v>
      </c>
    </row>
    <row r="63" spans="1:8" x14ac:dyDescent="0.3">
      <c r="A63" s="18">
        <v>41421</v>
      </c>
      <c r="B63" s="20" t="s">
        <v>3114</v>
      </c>
      <c r="C63" s="19">
        <v>11600000</v>
      </c>
      <c r="D63" s="16">
        <v>14</v>
      </c>
      <c r="E63" s="18">
        <v>9.3699999999999992</v>
      </c>
      <c r="F63" s="17">
        <v>12.37</v>
      </c>
      <c r="G63" s="16">
        <v>11.145899999999999</v>
      </c>
      <c r="H63" s="15">
        <v>3</v>
      </c>
    </row>
    <row r="64" spans="1:8" x14ac:dyDescent="0.3">
      <c r="A64" s="18">
        <v>41422</v>
      </c>
      <c r="B64" s="20" t="s">
        <v>3115</v>
      </c>
      <c r="C64" s="19">
        <v>29600000</v>
      </c>
      <c r="D64" s="16">
        <v>23</v>
      </c>
      <c r="E64" s="18">
        <v>8.92</v>
      </c>
      <c r="F64" s="17">
        <v>12.66</v>
      </c>
      <c r="G64" s="16">
        <v>11.3256</v>
      </c>
      <c r="H64" s="15">
        <v>3</v>
      </c>
    </row>
    <row r="65" spans="1:8" x14ac:dyDescent="0.3">
      <c r="A65" s="18">
        <v>41631</v>
      </c>
      <c r="B65" s="20" t="s">
        <v>1088</v>
      </c>
      <c r="C65" s="19">
        <v>2500000</v>
      </c>
      <c r="D65" s="16">
        <v>2</v>
      </c>
      <c r="E65" s="18">
        <v>0.61</v>
      </c>
      <c r="F65" s="17">
        <v>0.67</v>
      </c>
      <c r="G65" s="16">
        <v>0.622</v>
      </c>
      <c r="H65" s="15">
        <v>1</v>
      </c>
    </row>
    <row r="66" spans="1:8" x14ac:dyDescent="0.3">
      <c r="A66" s="18">
        <v>41643</v>
      </c>
      <c r="B66" s="20" t="s">
        <v>1091</v>
      </c>
      <c r="C66" s="19">
        <v>193200000</v>
      </c>
      <c r="D66" s="16">
        <v>161</v>
      </c>
      <c r="E66" s="18">
        <v>9.65</v>
      </c>
      <c r="F66" s="17">
        <v>17.13</v>
      </c>
      <c r="G66" s="16">
        <v>13.476699999999999</v>
      </c>
      <c r="H66" s="15">
        <v>2</v>
      </c>
    </row>
    <row r="67" spans="1:8" x14ac:dyDescent="0.3">
      <c r="A67" s="18">
        <v>41671</v>
      </c>
      <c r="B67" s="20" t="s">
        <v>1094</v>
      </c>
      <c r="C67" s="19">
        <v>18200000</v>
      </c>
      <c r="D67" s="16">
        <v>9</v>
      </c>
      <c r="E67" s="18">
        <v>3.94</v>
      </c>
      <c r="F67" s="17">
        <v>8.89</v>
      </c>
      <c r="G67" s="16">
        <v>7.9645000000000001</v>
      </c>
      <c r="H67" s="15">
        <v>2</v>
      </c>
    </row>
    <row r="68" spans="1:8" x14ac:dyDescent="0.3">
      <c r="A68" s="18">
        <v>41751</v>
      </c>
      <c r="B68" s="20" t="s">
        <v>1101</v>
      </c>
      <c r="C68" s="19">
        <v>5600000</v>
      </c>
      <c r="D68" s="16">
        <v>6</v>
      </c>
      <c r="E68" s="18">
        <v>4.84</v>
      </c>
      <c r="F68" s="17">
        <v>6.83</v>
      </c>
      <c r="G68" s="16">
        <v>5.9786000000000001</v>
      </c>
      <c r="H68" s="15">
        <v>1</v>
      </c>
    </row>
    <row r="69" spans="1:8" x14ac:dyDescent="0.3">
      <c r="A69" s="18">
        <v>41901</v>
      </c>
      <c r="B69" s="20" t="s">
        <v>1103</v>
      </c>
      <c r="C69" s="19">
        <v>49700000</v>
      </c>
      <c r="D69" s="16">
        <v>56</v>
      </c>
      <c r="E69" s="18">
        <v>9.2100000000000009</v>
      </c>
      <c r="F69" s="17">
        <v>14.35</v>
      </c>
      <c r="G69" s="16">
        <v>11.3536</v>
      </c>
      <c r="H69" s="15">
        <v>2</v>
      </c>
    </row>
    <row r="70" spans="1:8" x14ac:dyDescent="0.3">
      <c r="A70" s="18">
        <v>44162</v>
      </c>
      <c r="B70" s="20" t="s">
        <v>1124</v>
      </c>
      <c r="C70" s="19">
        <v>14500000</v>
      </c>
      <c r="D70" s="16">
        <v>5</v>
      </c>
      <c r="E70" s="18">
        <v>3.88</v>
      </c>
      <c r="F70" s="17">
        <v>4.45</v>
      </c>
      <c r="G70" s="16">
        <v>4.2351999999999999</v>
      </c>
      <c r="H70" s="15">
        <v>4</v>
      </c>
    </row>
    <row r="71" spans="1:8" x14ac:dyDescent="0.3">
      <c r="A71" s="18">
        <v>44331</v>
      </c>
      <c r="B71" s="20" t="s">
        <v>1127</v>
      </c>
      <c r="C71" s="19">
        <v>35800000</v>
      </c>
      <c r="D71" s="16">
        <v>26</v>
      </c>
      <c r="E71" s="18">
        <v>24.77</v>
      </c>
      <c r="F71" s="17">
        <v>50.41</v>
      </c>
      <c r="G71" s="16">
        <v>40.5334</v>
      </c>
      <c r="H71" s="15">
        <v>3</v>
      </c>
    </row>
    <row r="72" spans="1:8" x14ac:dyDescent="0.3">
      <c r="A72" s="18">
        <v>45343</v>
      </c>
      <c r="B72" s="17"/>
      <c r="C72" s="19">
        <v>6800000</v>
      </c>
      <c r="D72" s="16">
        <v>6</v>
      </c>
      <c r="E72" s="18">
        <v>0.14000000000000001</v>
      </c>
      <c r="F72" s="17">
        <v>0.25</v>
      </c>
      <c r="G72" s="16">
        <v>0.2387</v>
      </c>
      <c r="H72" s="15">
        <v>1</v>
      </c>
    </row>
    <row r="73" spans="1:8" x14ac:dyDescent="0.3">
      <c r="A73" s="18">
        <v>45413</v>
      </c>
      <c r="B73" s="20" t="s">
        <v>1149</v>
      </c>
      <c r="C73" s="19">
        <v>44400000</v>
      </c>
      <c r="D73" s="16">
        <v>18</v>
      </c>
      <c r="E73" s="18">
        <v>8.2100000000000009</v>
      </c>
      <c r="F73" s="17">
        <v>14.47</v>
      </c>
      <c r="G73" s="16">
        <v>10.870799999999999</v>
      </c>
      <c r="H73" s="15">
        <v>1</v>
      </c>
    </row>
    <row r="74" spans="1:8" x14ac:dyDescent="0.3">
      <c r="A74" s="18">
        <v>45414</v>
      </c>
      <c r="B74" s="20" t="s">
        <v>1150</v>
      </c>
      <c r="C74" s="19">
        <v>2100000</v>
      </c>
      <c r="D74" s="16">
        <v>4</v>
      </c>
      <c r="E74" s="18">
        <v>5.95</v>
      </c>
      <c r="F74" s="17">
        <v>8.59</v>
      </c>
      <c r="G74" s="16">
        <v>7.819</v>
      </c>
      <c r="H74" s="15">
        <v>1</v>
      </c>
    </row>
    <row r="75" spans="1:8" x14ac:dyDescent="0.3">
      <c r="A75" s="18">
        <v>45511</v>
      </c>
      <c r="B75" s="20" t="s">
        <v>1154</v>
      </c>
      <c r="C75" s="19">
        <v>80300000</v>
      </c>
      <c r="D75" s="16">
        <v>51</v>
      </c>
      <c r="E75" s="18">
        <v>1.99</v>
      </c>
      <c r="F75" s="17">
        <v>5.16</v>
      </c>
      <c r="G75" s="16">
        <v>3.6139000000000001</v>
      </c>
      <c r="H75" s="15">
        <v>2</v>
      </c>
    </row>
    <row r="76" spans="1:8" x14ac:dyDescent="0.3">
      <c r="A76" s="18">
        <v>45551</v>
      </c>
      <c r="B76" s="20" t="s">
        <v>1155</v>
      </c>
      <c r="C76" s="19">
        <v>27500000</v>
      </c>
      <c r="D76" s="16">
        <v>26</v>
      </c>
      <c r="E76" s="18">
        <v>2.3199999999999998</v>
      </c>
      <c r="F76" s="17">
        <v>3.77</v>
      </c>
      <c r="G76" s="16">
        <v>3.1526000000000001</v>
      </c>
      <c r="H76" s="15">
        <v>2</v>
      </c>
    </row>
    <row r="77" spans="1:8" x14ac:dyDescent="0.3">
      <c r="A77" s="18">
        <v>45601</v>
      </c>
      <c r="B77" s="20" t="s">
        <v>1160</v>
      </c>
      <c r="C77" s="19">
        <v>4300000</v>
      </c>
      <c r="D77" s="16">
        <v>10</v>
      </c>
      <c r="E77" s="18">
        <v>15.35</v>
      </c>
      <c r="F77" s="17">
        <v>18.72</v>
      </c>
      <c r="G77" s="16">
        <v>17.5505</v>
      </c>
      <c r="H77" s="15">
        <v>1</v>
      </c>
    </row>
    <row r="78" spans="1:8" x14ac:dyDescent="0.3">
      <c r="A78" s="18">
        <v>47145</v>
      </c>
      <c r="B78" s="20" t="s">
        <v>1174</v>
      </c>
      <c r="C78" s="19">
        <v>14800000</v>
      </c>
      <c r="D78" s="16">
        <v>27</v>
      </c>
      <c r="E78" s="18">
        <v>9.36</v>
      </c>
      <c r="F78" s="17">
        <v>17.760000000000002</v>
      </c>
      <c r="G78" s="16">
        <v>14.213200000000001</v>
      </c>
      <c r="H78" s="15">
        <v>2</v>
      </c>
    </row>
    <row r="79" spans="1:8" x14ac:dyDescent="0.3">
      <c r="A79" s="18">
        <v>47162</v>
      </c>
      <c r="B79" s="20" t="s">
        <v>1178</v>
      </c>
      <c r="C79" s="19">
        <v>34500000</v>
      </c>
      <c r="D79" s="16">
        <v>41</v>
      </c>
      <c r="E79" s="18">
        <v>9.11</v>
      </c>
      <c r="F79" s="17">
        <v>11.5</v>
      </c>
      <c r="G79" s="16">
        <v>10.5381</v>
      </c>
      <c r="H79" s="15">
        <v>3</v>
      </c>
    </row>
    <row r="80" spans="1:8" x14ac:dyDescent="0.3">
      <c r="A80" s="18">
        <v>47201</v>
      </c>
      <c r="B80" s="20" t="s">
        <v>1179</v>
      </c>
      <c r="C80" s="19">
        <v>4200000</v>
      </c>
      <c r="D80" s="16">
        <v>5</v>
      </c>
      <c r="E80" s="18">
        <v>5.44</v>
      </c>
      <c r="F80" s="17">
        <v>5.79</v>
      </c>
      <c r="G80" s="16">
        <v>5.6314000000000002</v>
      </c>
      <c r="H80" s="15">
        <v>1</v>
      </c>
    </row>
    <row r="81" spans="1:8" x14ac:dyDescent="0.3">
      <c r="A81" s="18">
        <v>47362</v>
      </c>
      <c r="B81" s="20" t="s">
        <v>1191</v>
      </c>
      <c r="C81" s="19">
        <v>2500000</v>
      </c>
      <c r="D81" s="16">
        <v>5</v>
      </c>
      <c r="E81" s="18">
        <v>47</v>
      </c>
      <c r="F81" s="17">
        <v>64.06</v>
      </c>
      <c r="G81" s="16">
        <v>56.5488</v>
      </c>
      <c r="H81" s="15">
        <v>1</v>
      </c>
    </row>
    <row r="82" spans="1:8" x14ac:dyDescent="0.3">
      <c r="A82" s="18">
        <v>47463</v>
      </c>
      <c r="B82" s="20" t="s">
        <v>1202</v>
      </c>
      <c r="C82" s="19">
        <v>15200000</v>
      </c>
      <c r="D82" s="16">
        <v>12</v>
      </c>
      <c r="E82" s="18">
        <v>5.07</v>
      </c>
      <c r="F82" s="17">
        <v>6.95</v>
      </c>
      <c r="G82" s="16">
        <v>5.5578000000000003</v>
      </c>
      <c r="H82" s="15">
        <v>3</v>
      </c>
    </row>
    <row r="83" spans="1:8" x14ac:dyDescent="0.3">
      <c r="A83" s="18">
        <v>47631</v>
      </c>
      <c r="B83" s="20" t="s">
        <v>1205</v>
      </c>
      <c r="C83" s="19">
        <v>10500000</v>
      </c>
      <c r="D83" s="16">
        <v>9</v>
      </c>
      <c r="E83" s="18">
        <v>5.93</v>
      </c>
      <c r="F83" s="17">
        <v>10.61</v>
      </c>
      <c r="G83" s="16">
        <v>7.9687000000000001</v>
      </c>
      <c r="H83" s="15">
        <v>2</v>
      </c>
    </row>
    <row r="84" spans="1:8" x14ac:dyDescent="0.3">
      <c r="A84" s="18">
        <v>47641</v>
      </c>
      <c r="B84" s="20" t="s">
        <v>1208</v>
      </c>
      <c r="C84" s="19">
        <v>16200000</v>
      </c>
      <c r="D84" s="16">
        <v>13</v>
      </c>
      <c r="E84" s="18">
        <v>15.59</v>
      </c>
      <c r="F84" s="17">
        <v>18.690000000000001</v>
      </c>
      <c r="G84" s="16">
        <v>17.408799999999999</v>
      </c>
      <c r="H84" s="15">
        <v>2</v>
      </c>
    </row>
    <row r="85" spans="1:8" x14ac:dyDescent="0.3">
      <c r="A85" s="18">
        <v>49065</v>
      </c>
      <c r="B85" s="20" t="s">
        <v>1220</v>
      </c>
      <c r="C85" s="19">
        <v>97000000</v>
      </c>
      <c r="D85" s="16">
        <v>80</v>
      </c>
      <c r="E85" s="18">
        <v>12.51</v>
      </c>
      <c r="F85" s="17">
        <v>16.399999999999999</v>
      </c>
      <c r="G85" s="16">
        <v>13.864800000000001</v>
      </c>
      <c r="H85" s="15">
        <v>2</v>
      </c>
    </row>
    <row r="86" spans="1:8" x14ac:dyDescent="0.3">
      <c r="A86" s="18">
        <v>49122</v>
      </c>
      <c r="B86" s="20" t="s">
        <v>1228</v>
      </c>
      <c r="C86" s="19">
        <v>43300000</v>
      </c>
      <c r="D86" s="16">
        <v>18</v>
      </c>
      <c r="E86" s="18">
        <v>4.62</v>
      </c>
      <c r="F86" s="17">
        <v>7.95</v>
      </c>
      <c r="G86" s="16">
        <v>6.0456000000000003</v>
      </c>
      <c r="H86" s="15">
        <v>2</v>
      </c>
    </row>
    <row r="87" spans="1:8" x14ac:dyDescent="0.3">
      <c r="A87" s="18">
        <v>49272</v>
      </c>
      <c r="B87" s="20" t="s">
        <v>1238</v>
      </c>
      <c r="C87" s="19">
        <v>300000</v>
      </c>
      <c r="D87" s="16">
        <v>1</v>
      </c>
      <c r="E87" s="18">
        <v>41.74</v>
      </c>
      <c r="F87" s="17">
        <v>41.74</v>
      </c>
      <c r="G87" s="16">
        <v>41.74</v>
      </c>
      <c r="H87" s="15">
        <v>1</v>
      </c>
    </row>
    <row r="88" spans="1:8" x14ac:dyDescent="0.3">
      <c r="A88" s="18">
        <v>49431</v>
      </c>
      <c r="B88" s="20" t="s">
        <v>1243</v>
      </c>
      <c r="C88" s="19">
        <v>312000000</v>
      </c>
      <c r="D88" s="16">
        <v>85</v>
      </c>
      <c r="E88" s="18">
        <v>14.9</v>
      </c>
      <c r="F88" s="17">
        <v>26.39</v>
      </c>
      <c r="G88" s="16">
        <v>20.506599999999999</v>
      </c>
      <c r="H88" s="15">
        <v>2</v>
      </c>
    </row>
    <row r="89" spans="1:8" x14ac:dyDescent="0.3">
      <c r="A89" s="18">
        <v>49771</v>
      </c>
      <c r="B89" s="20" t="s">
        <v>1254</v>
      </c>
      <c r="C89" s="19">
        <v>500000</v>
      </c>
      <c r="D89" s="16">
        <v>3</v>
      </c>
      <c r="E89" s="18">
        <v>24.3</v>
      </c>
      <c r="F89" s="17">
        <v>34.36</v>
      </c>
      <c r="G89" s="16">
        <v>29.318000000000001</v>
      </c>
      <c r="H89" s="15">
        <v>1</v>
      </c>
    </row>
    <row r="90" spans="1:8" x14ac:dyDescent="0.3">
      <c r="A90" s="18">
        <v>49771</v>
      </c>
      <c r="B90" s="20" t="s">
        <v>1254</v>
      </c>
      <c r="C90" s="19">
        <v>4400000</v>
      </c>
      <c r="D90" s="16">
        <v>3</v>
      </c>
      <c r="E90" s="18">
        <v>26.16</v>
      </c>
      <c r="F90" s="17">
        <v>31.09</v>
      </c>
      <c r="G90" s="16">
        <v>26.478000000000002</v>
      </c>
      <c r="H90" s="15">
        <v>2</v>
      </c>
    </row>
    <row r="91" spans="1:8" x14ac:dyDescent="0.3">
      <c r="A91" s="18">
        <v>52852</v>
      </c>
      <c r="B91" s="20" t="s">
        <v>1309</v>
      </c>
      <c r="C91" s="19">
        <v>16800000</v>
      </c>
      <c r="D91" s="16">
        <v>17</v>
      </c>
      <c r="E91" s="18">
        <v>7.79</v>
      </c>
      <c r="F91" s="17">
        <v>9.4</v>
      </c>
      <c r="G91" s="16">
        <v>9.0038</v>
      </c>
      <c r="H91" s="15">
        <v>3</v>
      </c>
    </row>
    <row r="92" spans="1:8" x14ac:dyDescent="0.3">
      <c r="A92" s="18">
        <v>53924</v>
      </c>
      <c r="B92" s="20" t="s">
        <v>1352</v>
      </c>
      <c r="C92" s="19">
        <v>19300000</v>
      </c>
      <c r="D92" s="16">
        <v>17</v>
      </c>
      <c r="E92" s="18">
        <v>6.01</v>
      </c>
      <c r="F92" s="17">
        <v>7.86</v>
      </c>
      <c r="G92" s="16">
        <v>7.2291999999999996</v>
      </c>
      <c r="H92" s="15">
        <v>2</v>
      </c>
    </row>
    <row r="93" spans="1:8" x14ac:dyDescent="0.3">
      <c r="A93" s="18">
        <v>54255</v>
      </c>
      <c r="B93" s="20" t="s">
        <v>1357</v>
      </c>
      <c r="C93" s="19">
        <v>36100000</v>
      </c>
      <c r="D93" s="16">
        <v>22</v>
      </c>
      <c r="E93" s="18">
        <v>8.1999999999999993</v>
      </c>
      <c r="F93" s="17">
        <v>11.384600000000001</v>
      </c>
      <c r="G93" s="16">
        <v>10.1417</v>
      </c>
      <c r="H93" s="15">
        <v>1</v>
      </c>
    </row>
    <row r="94" spans="1:8" x14ac:dyDescent="0.3">
      <c r="A94" s="18">
        <v>55193</v>
      </c>
      <c r="B94" s="20" t="s">
        <v>1401</v>
      </c>
      <c r="C94" s="19">
        <v>600000</v>
      </c>
      <c r="D94" s="16">
        <v>3</v>
      </c>
      <c r="E94" s="18">
        <v>39.1</v>
      </c>
      <c r="F94" s="17">
        <v>42</v>
      </c>
      <c r="G94" s="16">
        <v>41.458300000000001</v>
      </c>
      <c r="H94" s="15">
        <v>2</v>
      </c>
    </row>
    <row r="95" spans="1:8" x14ac:dyDescent="0.3">
      <c r="A95" s="18">
        <v>55194</v>
      </c>
      <c r="B95" s="20" t="s">
        <v>1402</v>
      </c>
      <c r="C95" s="19">
        <v>200000</v>
      </c>
      <c r="D95" s="16">
        <v>2</v>
      </c>
      <c r="E95" s="18">
        <v>40.15</v>
      </c>
      <c r="F95" s="17">
        <v>40.65</v>
      </c>
      <c r="G95" s="16">
        <v>40.4</v>
      </c>
      <c r="H95" s="15">
        <v>2</v>
      </c>
    </row>
    <row r="96" spans="1:8" x14ac:dyDescent="0.3">
      <c r="A96" s="18">
        <v>55381</v>
      </c>
      <c r="B96" s="20" t="s">
        <v>1415</v>
      </c>
      <c r="C96" s="19">
        <v>13400000</v>
      </c>
      <c r="D96" s="16">
        <v>9</v>
      </c>
      <c r="E96" s="18">
        <v>2.34</v>
      </c>
      <c r="F96" s="17">
        <v>4.12</v>
      </c>
      <c r="G96" s="16">
        <v>2.9283999999999999</v>
      </c>
      <c r="H96" s="15">
        <v>3</v>
      </c>
    </row>
    <row r="97" spans="1:8" x14ac:dyDescent="0.3">
      <c r="A97" s="18">
        <v>61562</v>
      </c>
      <c r="B97" s="20" t="s">
        <v>1524</v>
      </c>
      <c r="C97" s="19">
        <v>4000000</v>
      </c>
      <c r="D97" s="16">
        <v>2</v>
      </c>
      <c r="E97" s="18">
        <v>3.3</v>
      </c>
      <c r="F97" s="17">
        <v>3.34</v>
      </c>
      <c r="G97" s="16">
        <v>3.319</v>
      </c>
      <c r="H97" s="15">
        <v>2</v>
      </c>
    </row>
    <row r="98" spans="1:8" x14ac:dyDescent="0.3">
      <c r="A98" s="18">
        <v>61753</v>
      </c>
      <c r="B98" s="20" t="s">
        <v>1556</v>
      </c>
      <c r="C98" s="19">
        <v>19800000</v>
      </c>
      <c r="D98" s="16">
        <v>19</v>
      </c>
      <c r="E98" s="18">
        <v>8.61</v>
      </c>
      <c r="F98" s="17">
        <v>10.9</v>
      </c>
      <c r="G98" s="16">
        <v>9.9926999999999992</v>
      </c>
      <c r="H98" s="15">
        <v>2</v>
      </c>
    </row>
    <row r="99" spans="1:8" x14ac:dyDescent="0.3">
      <c r="A99" s="18">
        <v>61952</v>
      </c>
      <c r="B99" s="20" t="s">
        <v>1606</v>
      </c>
      <c r="C99" s="19">
        <v>4500000</v>
      </c>
      <c r="D99" s="16">
        <v>7</v>
      </c>
      <c r="E99" s="18">
        <v>7.87</v>
      </c>
      <c r="F99" s="17">
        <v>12.32</v>
      </c>
      <c r="G99" s="16">
        <v>11.688700000000001</v>
      </c>
      <c r="H99" s="15">
        <v>1</v>
      </c>
    </row>
    <row r="100" spans="1:8" x14ac:dyDescent="0.3">
      <c r="A100" s="18">
        <v>62234</v>
      </c>
      <c r="B100" s="20" t="s">
        <v>1662</v>
      </c>
      <c r="C100" s="19">
        <v>134900000</v>
      </c>
      <c r="D100" s="16">
        <v>74</v>
      </c>
      <c r="E100" s="18">
        <v>12.19</v>
      </c>
      <c r="F100" s="17">
        <v>21.8</v>
      </c>
      <c r="G100" s="16">
        <v>17.1326</v>
      </c>
      <c r="H100" s="15">
        <v>3</v>
      </c>
    </row>
    <row r="101" spans="1:8" x14ac:dyDescent="0.3">
      <c r="A101" s="18">
        <v>62572</v>
      </c>
      <c r="B101" s="20" t="s">
        <v>1698</v>
      </c>
      <c r="C101" s="19">
        <v>200000</v>
      </c>
      <c r="D101" s="16">
        <v>1</v>
      </c>
      <c r="E101" s="18">
        <v>24.63</v>
      </c>
      <c r="F101" s="17">
        <v>24.63</v>
      </c>
      <c r="G101" s="16">
        <v>24.63</v>
      </c>
      <c r="H101" s="15">
        <v>1</v>
      </c>
    </row>
    <row r="102" spans="1:8" x14ac:dyDescent="0.3">
      <c r="A102" s="18">
        <v>62742</v>
      </c>
      <c r="B102" s="20" t="s">
        <v>1720</v>
      </c>
      <c r="C102" s="19">
        <v>71700000</v>
      </c>
      <c r="D102" s="16">
        <v>85</v>
      </c>
      <c r="E102" s="18">
        <v>16.170000000000002</v>
      </c>
      <c r="F102" s="17">
        <v>24.13</v>
      </c>
      <c r="G102" s="16">
        <v>20.084700000000002</v>
      </c>
      <c r="H102" s="15">
        <v>3</v>
      </c>
    </row>
    <row r="103" spans="1:8" x14ac:dyDescent="0.3">
      <c r="A103" s="18">
        <v>64142</v>
      </c>
      <c r="B103" s="20" t="s">
        <v>1762</v>
      </c>
      <c r="C103" s="19">
        <v>200000</v>
      </c>
      <c r="D103" s="16">
        <v>2</v>
      </c>
      <c r="E103" s="18">
        <v>0.01</v>
      </c>
      <c r="F103" s="17">
        <v>0.01</v>
      </c>
      <c r="G103" s="16">
        <v>0.01</v>
      </c>
      <c r="H103" s="15">
        <v>1</v>
      </c>
    </row>
    <row r="104" spans="1:8" x14ac:dyDescent="0.3">
      <c r="A104" s="18">
        <v>64142</v>
      </c>
      <c r="B104" s="20" t="s">
        <v>1762</v>
      </c>
      <c r="C104" s="19">
        <v>1300000</v>
      </c>
      <c r="D104" s="16">
        <v>2</v>
      </c>
      <c r="E104" s="18">
        <v>6.17</v>
      </c>
      <c r="F104" s="17">
        <v>6.17</v>
      </c>
      <c r="G104" s="16">
        <v>6.17</v>
      </c>
      <c r="H104" s="15">
        <v>2</v>
      </c>
    </row>
    <row r="105" spans="1:8" x14ac:dyDescent="0.3">
      <c r="A105" s="18">
        <v>64142</v>
      </c>
      <c r="B105" s="20" t="s">
        <v>1762</v>
      </c>
      <c r="C105" s="19">
        <v>1900000</v>
      </c>
      <c r="D105" s="16">
        <v>3</v>
      </c>
      <c r="E105" s="18">
        <v>6.27</v>
      </c>
      <c r="F105" s="17">
        <v>6.27</v>
      </c>
      <c r="G105" s="16">
        <v>6.27</v>
      </c>
      <c r="H105" s="15">
        <v>3</v>
      </c>
    </row>
    <row r="106" spans="1:8" x14ac:dyDescent="0.3">
      <c r="A106" s="18">
        <v>64143</v>
      </c>
      <c r="B106" s="20" t="s">
        <v>1763</v>
      </c>
      <c r="C106" s="19">
        <v>404800000</v>
      </c>
      <c r="D106" s="16">
        <v>281</v>
      </c>
      <c r="E106" s="18">
        <v>9.98</v>
      </c>
      <c r="F106" s="17">
        <v>14.77</v>
      </c>
      <c r="G106" s="16">
        <v>12.2529</v>
      </c>
      <c r="H106" s="15">
        <v>3</v>
      </c>
    </row>
    <row r="107" spans="1:8" x14ac:dyDescent="0.3">
      <c r="A107" s="18">
        <v>64492</v>
      </c>
      <c r="B107" s="20" t="s">
        <v>1783</v>
      </c>
      <c r="C107" s="19">
        <v>8500000</v>
      </c>
      <c r="D107" s="16">
        <v>1</v>
      </c>
      <c r="E107" s="18">
        <v>4.0999999999999996</v>
      </c>
      <c r="F107" s="17">
        <v>4.0999999999999996</v>
      </c>
      <c r="G107" s="16">
        <v>4.0999999999999996</v>
      </c>
      <c r="H107" s="15">
        <v>2</v>
      </c>
    </row>
    <row r="108" spans="1:8" x14ac:dyDescent="0.3">
      <c r="A108" s="18">
        <v>64492</v>
      </c>
      <c r="B108" s="20" t="s">
        <v>1783</v>
      </c>
      <c r="C108" s="19">
        <v>300000</v>
      </c>
      <c r="D108" s="16">
        <v>1</v>
      </c>
      <c r="E108" s="18">
        <v>4.0933000000000002</v>
      </c>
      <c r="F108" s="17">
        <v>4.0933000000000002</v>
      </c>
      <c r="G108" s="16">
        <v>4.0933000000000002</v>
      </c>
      <c r="H108" s="15">
        <v>3</v>
      </c>
    </row>
    <row r="109" spans="1:8" x14ac:dyDescent="0.3">
      <c r="A109" s="18">
        <v>64511</v>
      </c>
      <c r="B109" s="20" t="s">
        <v>1784</v>
      </c>
      <c r="C109" s="19">
        <v>71800000</v>
      </c>
      <c r="D109" s="16">
        <v>59</v>
      </c>
      <c r="E109" s="18">
        <v>6.1</v>
      </c>
      <c r="F109" s="17">
        <v>8.7200000000000006</v>
      </c>
      <c r="G109" s="16">
        <v>7.2252999999999998</v>
      </c>
      <c r="H109" s="15">
        <v>2</v>
      </c>
    </row>
    <row r="110" spans="1:8" x14ac:dyDescent="0.3">
      <c r="A110" s="18">
        <v>64691</v>
      </c>
      <c r="B110" s="20" t="s">
        <v>1787</v>
      </c>
      <c r="C110" s="19">
        <v>8100000</v>
      </c>
      <c r="D110" s="16">
        <v>7</v>
      </c>
      <c r="E110" s="18">
        <v>7.25</v>
      </c>
      <c r="F110" s="17">
        <v>9.34</v>
      </c>
      <c r="G110" s="16">
        <v>7.9862000000000002</v>
      </c>
      <c r="H110" s="15">
        <v>2</v>
      </c>
    </row>
    <row r="111" spans="1:8" x14ac:dyDescent="0.3">
      <c r="A111" s="18">
        <v>65911</v>
      </c>
      <c r="B111" s="20" t="s">
        <v>1820</v>
      </c>
      <c r="C111" s="19">
        <v>8400000</v>
      </c>
      <c r="D111" s="16">
        <v>8</v>
      </c>
      <c r="E111" s="18">
        <v>9.1326000000000001</v>
      </c>
      <c r="F111" s="17">
        <v>24.67</v>
      </c>
      <c r="G111" s="16">
        <v>14.7044</v>
      </c>
      <c r="H111" s="15">
        <v>2</v>
      </c>
    </row>
    <row r="112" spans="1:8" x14ac:dyDescent="0.3">
      <c r="A112" s="18">
        <v>66032</v>
      </c>
      <c r="B112" s="20" t="s">
        <v>1825</v>
      </c>
      <c r="C112" s="19">
        <v>5000000</v>
      </c>
      <c r="D112" s="16">
        <v>1</v>
      </c>
      <c r="E112" s="18">
        <v>25.98</v>
      </c>
      <c r="F112" s="17">
        <v>25.98</v>
      </c>
      <c r="G112" s="16">
        <v>25.98</v>
      </c>
      <c r="H112" s="15">
        <v>2</v>
      </c>
    </row>
    <row r="113" spans="1:8" x14ac:dyDescent="0.3">
      <c r="A113" s="18">
        <v>80272</v>
      </c>
      <c r="B113" s="20" t="s">
        <v>1880</v>
      </c>
      <c r="C113" s="19">
        <v>10900000</v>
      </c>
      <c r="D113" s="16">
        <v>6</v>
      </c>
      <c r="E113" s="18">
        <v>6.5</v>
      </c>
      <c r="F113" s="17">
        <v>9.25</v>
      </c>
      <c r="G113" s="16">
        <v>8.3519000000000005</v>
      </c>
      <c r="H113" s="15">
        <v>3</v>
      </c>
    </row>
    <row r="114" spans="1:8" x14ac:dyDescent="0.3">
      <c r="A114" s="18">
        <v>80764</v>
      </c>
      <c r="B114" s="20" t="s">
        <v>1922</v>
      </c>
      <c r="C114" s="19">
        <v>11000000</v>
      </c>
      <c r="D114" s="16">
        <v>6</v>
      </c>
      <c r="E114" s="18">
        <v>9.94</v>
      </c>
      <c r="F114" s="17">
        <v>11.77</v>
      </c>
      <c r="G114" s="16">
        <v>11.030799999999999</v>
      </c>
      <c r="H114" s="15">
        <v>2</v>
      </c>
    </row>
    <row r="115" spans="1:8" x14ac:dyDescent="0.3">
      <c r="A115" s="18">
        <v>81102</v>
      </c>
      <c r="B115" s="20" t="s">
        <v>1960</v>
      </c>
      <c r="C115" s="19">
        <v>4900000</v>
      </c>
      <c r="D115" s="16">
        <v>3</v>
      </c>
      <c r="E115" s="18">
        <v>3.78</v>
      </c>
      <c r="F115" s="17">
        <v>5.415</v>
      </c>
      <c r="G115" s="16">
        <v>5.2481999999999998</v>
      </c>
      <c r="H115" s="15">
        <v>2</v>
      </c>
    </row>
    <row r="116" spans="1:8" x14ac:dyDescent="0.3">
      <c r="A116" s="18">
        <v>81142</v>
      </c>
      <c r="B116" s="20" t="s">
        <v>1974</v>
      </c>
      <c r="C116" s="19">
        <v>7500000</v>
      </c>
      <c r="D116" s="16">
        <v>2</v>
      </c>
      <c r="E116" s="18">
        <v>0.31</v>
      </c>
      <c r="F116" s="17">
        <v>0.33</v>
      </c>
      <c r="G116" s="16">
        <v>0.31130000000000002</v>
      </c>
      <c r="H116" s="15">
        <v>1</v>
      </c>
    </row>
    <row r="117" spans="1:8" x14ac:dyDescent="0.3">
      <c r="A117" s="18">
        <v>82131</v>
      </c>
      <c r="B117" s="20" t="s">
        <v>1985</v>
      </c>
      <c r="C117" s="19">
        <v>1800000</v>
      </c>
      <c r="D117" s="16">
        <v>5</v>
      </c>
      <c r="E117" s="18">
        <v>28.42</v>
      </c>
      <c r="F117" s="17">
        <v>31.86</v>
      </c>
      <c r="G117" s="16">
        <v>30.665600000000001</v>
      </c>
      <c r="H117" s="15">
        <v>1</v>
      </c>
    </row>
    <row r="118" spans="1:8" x14ac:dyDescent="0.3">
      <c r="A118" s="18">
        <v>83492</v>
      </c>
      <c r="B118" s="20" t="s">
        <v>2003</v>
      </c>
      <c r="C118" s="19">
        <v>1000000</v>
      </c>
      <c r="D118" s="16">
        <v>1</v>
      </c>
      <c r="E118" s="18">
        <v>7.44</v>
      </c>
      <c r="F118" s="17">
        <v>7.44</v>
      </c>
      <c r="G118" s="16">
        <v>7.44</v>
      </c>
      <c r="H118" s="15">
        <v>1</v>
      </c>
    </row>
    <row r="119" spans="1:8" x14ac:dyDescent="0.3">
      <c r="A119" s="18">
        <v>83492</v>
      </c>
      <c r="B119" s="20" t="s">
        <v>2003</v>
      </c>
      <c r="C119" s="19">
        <v>15400000</v>
      </c>
      <c r="D119" s="16">
        <v>12</v>
      </c>
      <c r="E119" s="18">
        <v>5.35</v>
      </c>
      <c r="F119" s="17">
        <v>7.96</v>
      </c>
      <c r="G119" s="16">
        <v>7.48</v>
      </c>
      <c r="H119" s="15">
        <v>2</v>
      </c>
    </row>
    <row r="120" spans="1:8" x14ac:dyDescent="0.3">
      <c r="A120" s="18">
        <v>84033</v>
      </c>
      <c r="B120" s="20" t="s">
        <v>2019</v>
      </c>
      <c r="C120" s="19">
        <v>100000</v>
      </c>
      <c r="D120" s="16">
        <v>1</v>
      </c>
      <c r="E120" s="18">
        <v>4.2</v>
      </c>
      <c r="F120" s="17">
        <v>4.2</v>
      </c>
      <c r="G120" s="16">
        <v>4.2</v>
      </c>
      <c r="H120" s="15">
        <v>1</v>
      </c>
    </row>
    <row r="121" spans="1:8" x14ac:dyDescent="0.3">
      <c r="A121" s="18">
        <v>84362</v>
      </c>
      <c r="B121" s="20" t="s">
        <v>2033</v>
      </c>
      <c r="C121" s="19">
        <v>12200000</v>
      </c>
      <c r="D121" s="16">
        <v>20</v>
      </c>
      <c r="E121" s="18">
        <v>19.02</v>
      </c>
      <c r="F121" s="17">
        <v>34.39</v>
      </c>
      <c r="G121" s="16">
        <v>27.430199999999999</v>
      </c>
      <c r="H121" s="15">
        <v>2</v>
      </c>
    </row>
    <row r="122" spans="1:8" x14ac:dyDescent="0.3">
      <c r="A122" s="18">
        <v>84621</v>
      </c>
      <c r="B122" s="20" t="s">
        <v>2039</v>
      </c>
      <c r="C122" s="19">
        <v>6400000</v>
      </c>
      <c r="D122" s="16">
        <v>3</v>
      </c>
      <c r="E122" s="18">
        <v>49.43</v>
      </c>
      <c r="F122" s="17">
        <v>57.716500000000003</v>
      </c>
      <c r="G122" s="16">
        <v>54.378300000000003</v>
      </c>
      <c r="H122" s="15">
        <v>1</v>
      </c>
    </row>
    <row r="123" spans="1:8" x14ac:dyDescent="0.3">
      <c r="A123" s="18">
        <v>84731</v>
      </c>
      <c r="B123" s="20" t="s">
        <v>2047</v>
      </c>
      <c r="C123" s="19">
        <v>37300000</v>
      </c>
      <c r="D123" s="16">
        <v>32</v>
      </c>
      <c r="E123" s="18">
        <v>9.25</v>
      </c>
      <c r="F123" s="17">
        <v>10.5</v>
      </c>
      <c r="G123" s="16">
        <v>9.8041999999999998</v>
      </c>
      <c r="H123" s="15">
        <v>3</v>
      </c>
    </row>
    <row r="124" spans="1:8" x14ac:dyDescent="0.3">
      <c r="A124" s="18">
        <v>89161</v>
      </c>
      <c r="B124" s="20" t="s">
        <v>2054</v>
      </c>
      <c r="C124" s="19">
        <v>21800000</v>
      </c>
      <c r="D124" s="16">
        <v>23</v>
      </c>
      <c r="E124" s="18">
        <v>9.18</v>
      </c>
      <c r="F124" s="17">
        <v>11.51</v>
      </c>
      <c r="G124" s="16">
        <v>10.2456</v>
      </c>
      <c r="H124" s="15">
        <v>1</v>
      </c>
    </row>
    <row r="125" spans="1:8" x14ac:dyDescent="0.3">
      <c r="A125" s="18">
        <v>89334</v>
      </c>
      <c r="B125" s="20" t="s">
        <v>2078</v>
      </c>
      <c r="C125" s="19">
        <v>4900000</v>
      </c>
      <c r="D125" s="16">
        <v>6</v>
      </c>
      <c r="E125" s="18">
        <v>4.83</v>
      </c>
      <c r="F125" s="17">
        <v>5.16</v>
      </c>
      <c r="G125" s="16">
        <v>4.9053000000000004</v>
      </c>
      <c r="H125" s="15">
        <v>2</v>
      </c>
    </row>
    <row r="126" spans="1:8" x14ac:dyDescent="0.3">
      <c r="A126" s="18">
        <v>98024</v>
      </c>
      <c r="B126" s="20" t="s">
        <v>2101</v>
      </c>
      <c r="C126" s="19">
        <v>30600000</v>
      </c>
      <c r="D126" s="16">
        <v>29</v>
      </c>
      <c r="E126" s="18">
        <v>23.16</v>
      </c>
      <c r="F126" s="17">
        <v>32.296599999999998</v>
      </c>
      <c r="G126" s="16">
        <v>28.131599999999999</v>
      </c>
      <c r="H126" s="15">
        <v>2</v>
      </c>
    </row>
    <row r="127" spans="1:8" x14ac:dyDescent="0.3">
      <c r="A127" s="18">
        <v>99582</v>
      </c>
      <c r="B127" s="20" t="s">
        <v>2130</v>
      </c>
      <c r="C127" s="19">
        <v>21200000</v>
      </c>
      <c r="D127" s="16">
        <v>32</v>
      </c>
      <c r="E127" s="18">
        <v>9.35</v>
      </c>
      <c r="F127" s="17">
        <v>13.57</v>
      </c>
      <c r="G127" s="16">
        <v>11.504</v>
      </c>
      <c r="H127" s="15">
        <v>3</v>
      </c>
    </row>
    <row r="128" spans="1:8" ht="16.8" customHeight="1" thickBot="1" x14ac:dyDescent="0.35">
      <c r="A128" s="12">
        <v>99583</v>
      </c>
      <c r="B128" s="14" t="s">
        <v>2131</v>
      </c>
      <c r="C128" s="13">
        <v>4500000</v>
      </c>
      <c r="D128" s="10">
        <v>2</v>
      </c>
      <c r="E128" s="12">
        <v>2.2000000000000002</v>
      </c>
      <c r="F128" s="11">
        <v>5.67</v>
      </c>
      <c r="G128" s="10">
        <v>4.1277999999999997</v>
      </c>
      <c r="H128" s="9">
        <v>3</v>
      </c>
    </row>
    <row r="129" spans="1:8" ht="16.8" customHeight="1" thickBot="1" x14ac:dyDescent="0.35">
      <c r="A129" s="5" t="s">
        <v>3107</v>
      </c>
      <c r="B129" s="4"/>
      <c r="C129" s="7">
        <f>SUM(C5:C128)</f>
        <v>5004100000</v>
      </c>
      <c r="D129" s="6">
        <f>SUM(D5:D128)</f>
        <v>2997</v>
      </c>
      <c r="E129" s="5"/>
      <c r="F129" s="4"/>
      <c r="G129" s="3"/>
      <c r="H129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4"/>
  <dimension ref="A1:J133"/>
  <sheetViews>
    <sheetView workbookViewId="0">
      <pane ySplit="4" topLeftCell="A103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2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3118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13163</v>
      </c>
      <c r="B5" s="26" t="s">
        <v>18</v>
      </c>
      <c r="C5" s="25">
        <v>30500000</v>
      </c>
      <c r="D5" s="22">
        <v>28</v>
      </c>
      <c r="E5" s="24">
        <v>6.98</v>
      </c>
      <c r="F5" s="23">
        <v>11.89</v>
      </c>
      <c r="G5" s="22">
        <v>9.4974000000000007</v>
      </c>
      <c r="H5" s="21">
        <v>2</v>
      </c>
    </row>
    <row r="6" spans="1:10" x14ac:dyDescent="0.3">
      <c r="A6" s="18">
        <v>14721</v>
      </c>
      <c r="B6" s="20" t="s">
        <v>3113</v>
      </c>
      <c r="C6" s="19">
        <v>37300000</v>
      </c>
      <c r="D6" s="16">
        <v>31</v>
      </c>
      <c r="E6" s="18">
        <v>19.23</v>
      </c>
      <c r="F6" s="17">
        <v>23.34</v>
      </c>
      <c r="G6" s="16">
        <v>21.0336</v>
      </c>
      <c r="H6" s="15">
        <v>3</v>
      </c>
    </row>
    <row r="7" spans="1:10" x14ac:dyDescent="0.3">
      <c r="A7" s="18">
        <v>15696</v>
      </c>
      <c r="B7" s="20" t="s">
        <v>92</v>
      </c>
      <c r="C7" s="19">
        <v>15000000</v>
      </c>
      <c r="D7" s="16">
        <v>4</v>
      </c>
      <c r="E7" s="18">
        <v>2.29</v>
      </c>
      <c r="F7" s="17">
        <v>2.84</v>
      </c>
      <c r="G7" s="16">
        <v>2.7307000000000001</v>
      </c>
      <c r="H7" s="15">
        <v>2</v>
      </c>
    </row>
    <row r="8" spans="1:10" x14ac:dyDescent="0.3">
      <c r="A8" s="18">
        <v>15831</v>
      </c>
      <c r="B8" s="20" t="s">
        <v>96</v>
      </c>
      <c r="C8" s="19">
        <v>4600000</v>
      </c>
      <c r="D8" s="16">
        <v>5</v>
      </c>
      <c r="E8" s="18">
        <v>0.45</v>
      </c>
      <c r="F8" s="17">
        <v>1.1299999999999999</v>
      </c>
      <c r="G8" s="16">
        <v>0.94569999999999999</v>
      </c>
      <c r="H8" s="15">
        <v>1</v>
      </c>
    </row>
    <row r="9" spans="1:10" x14ac:dyDescent="0.3">
      <c r="A9" s="18">
        <v>15981</v>
      </c>
      <c r="B9" s="20" t="s">
        <v>113</v>
      </c>
      <c r="C9" s="19">
        <v>21100000</v>
      </c>
      <c r="D9" s="16">
        <v>19</v>
      </c>
      <c r="E9" s="18">
        <v>4.54</v>
      </c>
      <c r="F9" s="17">
        <v>7.1</v>
      </c>
      <c r="G9" s="16">
        <v>5.0991999999999997</v>
      </c>
      <c r="H9" s="15">
        <v>1</v>
      </c>
    </row>
    <row r="10" spans="1:10" x14ac:dyDescent="0.3">
      <c r="A10" s="18">
        <v>16262</v>
      </c>
      <c r="B10" s="20" t="s">
        <v>133</v>
      </c>
      <c r="C10" s="19">
        <v>197800000</v>
      </c>
      <c r="D10" s="16">
        <v>90</v>
      </c>
      <c r="E10" s="18">
        <v>1.25</v>
      </c>
      <c r="F10" s="17">
        <v>7.62</v>
      </c>
      <c r="G10" s="16">
        <v>6.1933999999999996</v>
      </c>
      <c r="H10" s="15">
        <v>1</v>
      </c>
    </row>
    <row r="11" spans="1:10" x14ac:dyDescent="0.3">
      <c r="A11" s="18">
        <v>17333</v>
      </c>
      <c r="B11" s="20" t="s">
        <v>151</v>
      </c>
      <c r="C11" s="19">
        <v>60700000</v>
      </c>
      <c r="D11" s="16">
        <v>37</v>
      </c>
      <c r="E11" s="18">
        <v>13.43</v>
      </c>
      <c r="F11" s="17">
        <v>22.275700000000001</v>
      </c>
      <c r="G11" s="16">
        <v>18.8644</v>
      </c>
      <c r="H11" s="15">
        <v>3</v>
      </c>
    </row>
    <row r="12" spans="1:10" x14ac:dyDescent="0.3">
      <c r="A12" s="18">
        <v>17861</v>
      </c>
      <c r="B12" s="20" t="s">
        <v>162</v>
      </c>
      <c r="C12" s="19">
        <v>107500000</v>
      </c>
      <c r="D12" s="16">
        <v>72</v>
      </c>
      <c r="E12" s="18">
        <v>9.51</v>
      </c>
      <c r="F12" s="17">
        <v>15.75</v>
      </c>
      <c r="G12" s="16">
        <v>11.8409</v>
      </c>
      <c r="H12" s="15">
        <v>3</v>
      </c>
    </row>
    <row r="13" spans="1:10" x14ac:dyDescent="0.3">
      <c r="A13" s="18">
        <v>17991</v>
      </c>
      <c r="B13" s="20" t="s">
        <v>171</v>
      </c>
      <c r="C13" s="19">
        <v>1000000</v>
      </c>
      <c r="D13" s="16">
        <v>1</v>
      </c>
      <c r="E13" s="18">
        <v>4.55</v>
      </c>
      <c r="F13" s="17">
        <v>4.55</v>
      </c>
      <c r="G13" s="16">
        <v>4.55</v>
      </c>
      <c r="H13" s="15">
        <v>1</v>
      </c>
    </row>
    <row r="14" spans="1:10" x14ac:dyDescent="0.3">
      <c r="A14" s="18">
        <v>18155</v>
      </c>
      <c r="B14" s="20" t="s">
        <v>183</v>
      </c>
      <c r="C14" s="19">
        <v>25700000</v>
      </c>
      <c r="D14" s="16">
        <v>23</v>
      </c>
      <c r="E14" s="18">
        <v>9.5</v>
      </c>
      <c r="F14" s="17">
        <v>12.33</v>
      </c>
      <c r="G14" s="16">
        <v>10.920199999999999</v>
      </c>
      <c r="H14" s="15">
        <v>3</v>
      </c>
    </row>
    <row r="15" spans="1:10" x14ac:dyDescent="0.3">
      <c r="A15" s="18">
        <v>20067</v>
      </c>
      <c r="B15" s="20" t="s">
        <v>195</v>
      </c>
      <c r="C15" s="19">
        <v>36200000</v>
      </c>
      <c r="D15" s="16">
        <v>28</v>
      </c>
      <c r="E15" s="18">
        <v>2.33</v>
      </c>
      <c r="F15" s="17">
        <v>3.32</v>
      </c>
      <c r="G15" s="16">
        <v>2.6311</v>
      </c>
      <c r="H15" s="15">
        <v>3</v>
      </c>
    </row>
    <row r="16" spans="1:10" x14ac:dyDescent="0.3">
      <c r="A16" s="18">
        <v>20315</v>
      </c>
      <c r="B16" s="20" t="s">
        <v>213</v>
      </c>
      <c r="C16" s="19">
        <v>40600000</v>
      </c>
      <c r="D16" s="16">
        <v>19</v>
      </c>
      <c r="E16" s="18">
        <v>5.56</v>
      </c>
      <c r="F16" s="17">
        <v>9.8000000000000007</v>
      </c>
      <c r="G16" s="16">
        <v>9.1051000000000002</v>
      </c>
      <c r="H16" s="15">
        <v>2</v>
      </c>
    </row>
    <row r="17" spans="1:8" x14ac:dyDescent="0.3">
      <c r="A17" s="18">
        <v>20693</v>
      </c>
      <c r="B17" s="20" t="s">
        <v>233</v>
      </c>
      <c r="C17" s="19">
        <v>101400000</v>
      </c>
      <c r="D17" s="16">
        <v>49</v>
      </c>
      <c r="E17" s="18">
        <v>4.22</v>
      </c>
      <c r="F17" s="17">
        <v>11.21</v>
      </c>
      <c r="G17" s="16">
        <v>6.5437000000000003</v>
      </c>
      <c r="H17" s="15">
        <v>2</v>
      </c>
    </row>
    <row r="18" spans="1:8" x14ac:dyDescent="0.3">
      <c r="A18" s="18">
        <v>22301</v>
      </c>
      <c r="B18" s="20" t="s">
        <v>249</v>
      </c>
      <c r="C18" s="19">
        <v>9100000</v>
      </c>
      <c r="D18" s="16">
        <v>3</v>
      </c>
      <c r="E18" s="18">
        <v>0.19</v>
      </c>
      <c r="F18" s="17">
        <v>5.63</v>
      </c>
      <c r="G18" s="16">
        <v>1.0163</v>
      </c>
      <c r="H18" s="15">
        <v>1</v>
      </c>
    </row>
    <row r="19" spans="1:8" x14ac:dyDescent="0.3">
      <c r="A19" s="18">
        <v>22302</v>
      </c>
      <c r="B19" s="20" t="s">
        <v>250</v>
      </c>
      <c r="C19" s="19">
        <v>7500000</v>
      </c>
      <c r="D19" s="16">
        <v>3</v>
      </c>
      <c r="E19" s="18">
        <v>3.07</v>
      </c>
      <c r="F19" s="17">
        <v>5.34</v>
      </c>
      <c r="G19" s="16">
        <v>3.2572999999999999</v>
      </c>
      <c r="H19" s="15">
        <v>1</v>
      </c>
    </row>
    <row r="20" spans="1:8" x14ac:dyDescent="0.3">
      <c r="A20" s="18">
        <v>22312</v>
      </c>
      <c r="B20" s="20" t="s">
        <v>254</v>
      </c>
      <c r="C20" s="19">
        <v>1800000</v>
      </c>
      <c r="D20" s="16">
        <v>3</v>
      </c>
      <c r="E20" s="18">
        <v>18.309999999999999</v>
      </c>
      <c r="F20" s="17">
        <v>26.82</v>
      </c>
      <c r="G20" s="16">
        <v>24.289400000000001</v>
      </c>
      <c r="H20" s="15">
        <v>1</v>
      </c>
    </row>
    <row r="21" spans="1:8" x14ac:dyDescent="0.3">
      <c r="A21" s="18">
        <v>22391</v>
      </c>
      <c r="B21" s="20" t="s">
        <v>258</v>
      </c>
      <c r="C21" s="19">
        <v>4600000</v>
      </c>
      <c r="D21" s="16">
        <v>4</v>
      </c>
      <c r="E21" s="18">
        <v>2.3199999999999998</v>
      </c>
      <c r="F21" s="17">
        <v>4.7667000000000002</v>
      </c>
      <c r="G21" s="16">
        <v>2.8521999999999998</v>
      </c>
      <c r="H21" s="15">
        <v>1</v>
      </c>
    </row>
    <row r="22" spans="1:8" x14ac:dyDescent="0.3">
      <c r="A22" s="18">
        <v>22392</v>
      </c>
      <c r="B22" s="20" t="s">
        <v>259</v>
      </c>
      <c r="C22" s="19">
        <v>19500000</v>
      </c>
      <c r="D22" s="16">
        <v>22</v>
      </c>
      <c r="E22" s="18">
        <v>5.08</v>
      </c>
      <c r="F22" s="17">
        <v>6.2</v>
      </c>
      <c r="G22" s="16">
        <v>5.5019</v>
      </c>
      <c r="H22" s="15">
        <v>3</v>
      </c>
    </row>
    <row r="23" spans="1:8" x14ac:dyDescent="0.3">
      <c r="A23" s="18">
        <v>233201</v>
      </c>
      <c r="B23" s="20" t="s">
        <v>2140</v>
      </c>
      <c r="C23" s="19">
        <v>7700000</v>
      </c>
      <c r="D23" s="16">
        <v>5</v>
      </c>
      <c r="E23" s="18">
        <v>8.39</v>
      </c>
      <c r="F23" s="17">
        <v>13.52</v>
      </c>
      <c r="G23" s="16">
        <v>9.0744000000000007</v>
      </c>
      <c r="H23" s="15">
        <v>2</v>
      </c>
    </row>
    <row r="24" spans="1:8" x14ac:dyDescent="0.3">
      <c r="A24" s="18">
        <v>23834</v>
      </c>
      <c r="B24" s="20" t="s">
        <v>304</v>
      </c>
      <c r="C24" s="19">
        <v>106200000</v>
      </c>
      <c r="D24" s="16">
        <v>82</v>
      </c>
      <c r="E24" s="18">
        <v>7.54</v>
      </c>
      <c r="F24" s="17">
        <v>10.65</v>
      </c>
      <c r="G24" s="16">
        <v>9.0142000000000007</v>
      </c>
      <c r="H24" s="15">
        <v>2</v>
      </c>
    </row>
    <row r="25" spans="1:8" x14ac:dyDescent="0.3">
      <c r="A25" s="18">
        <v>23936</v>
      </c>
      <c r="B25" s="20" t="s">
        <v>318</v>
      </c>
      <c r="C25" s="19">
        <v>47400000</v>
      </c>
      <c r="D25" s="16">
        <v>13</v>
      </c>
      <c r="E25" s="18">
        <v>0.12</v>
      </c>
      <c r="F25" s="17">
        <v>1</v>
      </c>
      <c r="G25" s="16">
        <v>0.29670000000000002</v>
      </c>
      <c r="H25" s="15">
        <v>2</v>
      </c>
    </row>
    <row r="26" spans="1:8" x14ac:dyDescent="0.3">
      <c r="A26" s="18">
        <v>24064</v>
      </c>
      <c r="B26" s="20" t="s">
        <v>326</v>
      </c>
      <c r="C26" s="19">
        <v>107100000</v>
      </c>
      <c r="D26" s="16">
        <v>12</v>
      </c>
      <c r="E26" s="18">
        <v>0.31</v>
      </c>
      <c r="F26" s="17">
        <v>1.1499999999999999</v>
      </c>
      <c r="G26" s="16">
        <v>0.32</v>
      </c>
      <c r="H26" s="15">
        <v>2</v>
      </c>
    </row>
    <row r="27" spans="1:8" x14ac:dyDescent="0.3">
      <c r="A27" s="18">
        <v>24194</v>
      </c>
      <c r="B27" s="20" t="s">
        <v>341</v>
      </c>
      <c r="C27" s="19">
        <v>500000</v>
      </c>
      <c r="D27" s="16">
        <v>2</v>
      </c>
      <c r="E27" s="18">
        <v>16.48</v>
      </c>
      <c r="F27" s="17">
        <v>17.88</v>
      </c>
      <c r="G27" s="16">
        <v>17.04</v>
      </c>
      <c r="H27" s="15">
        <v>1</v>
      </c>
    </row>
    <row r="28" spans="1:8" x14ac:dyDescent="0.3">
      <c r="A28" s="18">
        <v>24392</v>
      </c>
      <c r="B28" s="20" t="s">
        <v>362</v>
      </c>
      <c r="C28" s="19">
        <v>186200000</v>
      </c>
      <c r="D28" s="16">
        <v>105</v>
      </c>
      <c r="E28" s="18">
        <v>18.440000000000001</v>
      </c>
      <c r="F28" s="17">
        <v>27.43</v>
      </c>
      <c r="G28" s="16">
        <v>21.7075</v>
      </c>
      <c r="H28" s="15">
        <v>3</v>
      </c>
    </row>
    <row r="29" spans="1:8" x14ac:dyDescent="0.3">
      <c r="A29" s="18">
        <v>24565</v>
      </c>
      <c r="B29" s="20" t="s">
        <v>385</v>
      </c>
      <c r="C29" s="19">
        <v>46300000</v>
      </c>
      <c r="D29" s="16">
        <v>33</v>
      </c>
      <c r="E29" s="18">
        <v>7.63</v>
      </c>
      <c r="F29" s="17">
        <v>9.3800000000000008</v>
      </c>
      <c r="G29" s="16">
        <v>8.2712000000000003</v>
      </c>
      <c r="H29" s="15">
        <v>2</v>
      </c>
    </row>
    <row r="30" spans="1:8" x14ac:dyDescent="0.3">
      <c r="A30" s="18">
        <v>24722</v>
      </c>
      <c r="B30" s="20" t="s">
        <v>412</v>
      </c>
      <c r="C30" s="19">
        <v>321900000</v>
      </c>
      <c r="D30" s="16">
        <v>101</v>
      </c>
      <c r="E30" s="18">
        <v>7.83</v>
      </c>
      <c r="F30" s="17">
        <v>8.4</v>
      </c>
      <c r="G30" s="16">
        <v>8.1602999999999994</v>
      </c>
      <c r="H30" s="15">
        <v>2</v>
      </c>
    </row>
    <row r="31" spans="1:8" x14ac:dyDescent="0.3">
      <c r="A31" s="18">
        <v>25355</v>
      </c>
      <c r="B31" s="20" t="s">
        <v>468</v>
      </c>
      <c r="C31" s="19">
        <v>39800000</v>
      </c>
      <c r="D31" s="16">
        <v>37</v>
      </c>
      <c r="E31" s="18">
        <v>13.26</v>
      </c>
      <c r="F31" s="17">
        <v>20.96</v>
      </c>
      <c r="G31" s="16">
        <v>16.822399999999998</v>
      </c>
      <c r="H31" s="15">
        <v>3</v>
      </c>
    </row>
    <row r="32" spans="1:8" x14ac:dyDescent="0.3">
      <c r="A32" s="18">
        <v>25391</v>
      </c>
      <c r="B32" s="20" t="s">
        <v>476</v>
      </c>
      <c r="C32" s="19">
        <v>13100000</v>
      </c>
      <c r="D32" s="16">
        <v>12</v>
      </c>
      <c r="E32" s="18">
        <v>8.4499999999999993</v>
      </c>
      <c r="F32" s="17">
        <v>10.4</v>
      </c>
      <c r="G32" s="16">
        <v>9.9733999999999998</v>
      </c>
      <c r="H32" s="15">
        <v>5</v>
      </c>
    </row>
    <row r="33" spans="1:8" x14ac:dyDescent="0.3">
      <c r="A33" s="18">
        <v>25425</v>
      </c>
      <c r="B33" s="20" t="s">
        <v>482</v>
      </c>
      <c r="C33" s="19">
        <v>308100000</v>
      </c>
      <c r="D33" s="16">
        <v>106</v>
      </c>
      <c r="E33" s="18">
        <v>4.5</v>
      </c>
      <c r="F33" s="17">
        <v>6.48</v>
      </c>
      <c r="G33" s="16">
        <v>5.1135999999999999</v>
      </c>
      <c r="H33" s="15">
        <v>2</v>
      </c>
    </row>
    <row r="34" spans="1:8" x14ac:dyDescent="0.3">
      <c r="A34" s="18">
        <v>25425</v>
      </c>
      <c r="B34" s="20" t="s">
        <v>482</v>
      </c>
      <c r="C34" s="19">
        <v>1989700000</v>
      </c>
      <c r="D34" s="16">
        <v>38</v>
      </c>
      <c r="E34" s="18">
        <v>3.69</v>
      </c>
      <c r="F34" s="17">
        <v>5.99</v>
      </c>
      <c r="G34" s="16">
        <v>4.5618999999999996</v>
      </c>
      <c r="H34" s="15">
        <v>4</v>
      </c>
    </row>
    <row r="35" spans="1:8" x14ac:dyDescent="0.3">
      <c r="A35" s="18">
        <v>26095</v>
      </c>
      <c r="B35" s="20" t="s">
        <v>505</v>
      </c>
      <c r="C35" s="19">
        <v>267000000</v>
      </c>
      <c r="D35" s="16">
        <v>86</v>
      </c>
      <c r="E35" s="18">
        <v>4.3899999999999997</v>
      </c>
      <c r="F35" s="17">
        <v>5.92</v>
      </c>
      <c r="G35" s="16">
        <v>5.1654</v>
      </c>
      <c r="H35" s="15">
        <v>3</v>
      </c>
    </row>
    <row r="36" spans="1:8" x14ac:dyDescent="0.3">
      <c r="A36" s="18">
        <v>26106</v>
      </c>
      <c r="B36" s="20" t="s">
        <v>510</v>
      </c>
      <c r="C36" s="19">
        <v>77700000</v>
      </c>
      <c r="D36" s="16">
        <v>35</v>
      </c>
      <c r="E36" s="18">
        <v>2.2599999999999998</v>
      </c>
      <c r="F36" s="17">
        <v>2.92</v>
      </c>
      <c r="G36" s="16">
        <v>2.4794</v>
      </c>
      <c r="H36" s="15">
        <v>2</v>
      </c>
    </row>
    <row r="37" spans="1:8" x14ac:dyDescent="0.3">
      <c r="A37" s="18">
        <v>26183</v>
      </c>
      <c r="B37" s="20" t="s">
        <v>521</v>
      </c>
      <c r="C37" s="19">
        <v>428000000</v>
      </c>
      <c r="D37" s="16">
        <v>128</v>
      </c>
      <c r="E37" s="18">
        <v>6.91</v>
      </c>
      <c r="F37" s="17">
        <v>9.24</v>
      </c>
      <c r="G37" s="16">
        <v>7.8037000000000001</v>
      </c>
      <c r="H37" s="15">
        <v>2</v>
      </c>
    </row>
    <row r="38" spans="1:8" x14ac:dyDescent="0.3">
      <c r="A38" s="18">
        <v>26413</v>
      </c>
      <c r="B38" s="20" t="s">
        <v>536</v>
      </c>
      <c r="C38" s="19">
        <v>5300000</v>
      </c>
      <c r="D38" s="16">
        <v>4</v>
      </c>
      <c r="E38" s="18">
        <v>3.18</v>
      </c>
      <c r="F38" s="17">
        <v>3.52</v>
      </c>
      <c r="G38" s="16">
        <v>3.3815</v>
      </c>
      <c r="H38" s="15">
        <v>2</v>
      </c>
    </row>
    <row r="39" spans="1:8" x14ac:dyDescent="0.3">
      <c r="A39" s="18">
        <v>27072</v>
      </c>
      <c r="B39" s="20" t="s">
        <v>544</v>
      </c>
      <c r="C39" s="19">
        <v>69500000</v>
      </c>
      <c r="D39" s="16">
        <v>23</v>
      </c>
      <c r="E39" s="18">
        <v>0.16</v>
      </c>
      <c r="F39" s="17">
        <v>2.16</v>
      </c>
      <c r="G39" s="16">
        <v>1.3152999999999999</v>
      </c>
      <c r="H39" s="15">
        <v>1</v>
      </c>
    </row>
    <row r="40" spans="1:8" x14ac:dyDescent="0.3">
      <c r="A40" s="18">
        <v>27072</v>
      </c>
      <c r="B40" s="20" t="s">
        <v>544</v>
      </c>
      <c r="C40" s="19">
        <v>3200000</v>
      </c>
      <c r="D40" s="16">
        <v>3</v>
      </c>
      <c r="E40" s="18">
        <v>3</v>
      </c>
      <c r="F40" s="17">
        <v>3.93</v>
      </c>
      <c r="G40" s="16">
        <v>3.3843999999999999</v>
      </c>
      <c r="H40" s="15">
        <v>3</v>
      </c>
    </row>
    <row r="41" spans="1:8" x14ac:dyDescent="0.3">
      <c r="A41" s="18">
        <v>27322</v>
      </c>
      <c r="B41" s="20" t="s">
        <v>552</v>
      </c>
      <c r="C41" s="19">
        <v>23000000</v>
      </c>
      <c r="D41" s="16">
        <v>32</v>
      </c>
      <c r="E41" s="18">
        <v>19.649999999999999</v>
      </c>
      <c r="F41" s="17">
        <v>25.04</v>
      </c>
      <c r="G41" s="16">
        <v>21.244199999999999</v>
      </c>
      <c r="H41" s="15">
        <v>2</v>
      </c>
    </row>
    <row r="42" spans="1:8" x14ac:dyDescent="0.3">
      <c r="A42" s="18">
        <v>27481</v>
      </c>
      <c r="B42" s="20" t="s">
        <v>555</v>
      </c>
      <c r="C42" s="19">
        <v>78700000</v>
      </c>
      <c r="D42" s="16">
        <v>32</v>
      </c>
      <c r="E42" s="18">
        <v>9.77</v>
      </c>
      <c r="F42" s="17">
        <v>13</v>
      </c>
      <c r="G42" s="16">
        <v>11.349</v>
      </c>
      <c r="H42" s="15">
        <v>3</v>
      </c>
    </row>
    <row r="43" spans="1:8" x14ac:dyDescent="0.3">
      <c r="A43" s="18">
        <v>28885</v>
      </c>
      <c r="B43" s="20" t="s">
        <v>571</v>
      </c>
      <c r="C43" s="19">
        <v>35300000</v>
      </c>
      <c r="D43" s="16">
        <v>13</v>
      </c>
      <c r="E43" s="18">
        <v>7.85</v>
      </c>
      <c r="F43" s="17">
        <v>9.65</v>
      </c>
      <c r="G43" s="16">
        <v>8.8466000000000005</v>
      </c>
      <c r="H43" s="15">
        <v>2</v>
      </c>
    </row>
    <row r="44" spans="1:8" x14ac:dyDescent="0.3">
      <c r="A44" s="18">
        <v>28886</v>
      </c>
      <c r="B44" s="20" t="s">
        <v>572</v>
      </c>
      <c r="C44" s="19">
        <v>215400000</v>
      </c>
      <c r="D44" s="16">
        <v>66</v>
      </c>
      <c r="E44" s="18">
        <v>2.65</v>
      </c>
      <c r="F44" s="17">
        <v>3.65</v>
      </c>
      <c r="G44" s="16">
        <v>3.0453999999999999</v>
      </c>
      <c r="H44" s="15">
        <v>3</v>
      </c>
    </row>
    <row r="45" spans="1:8" x14ac:dyDescent="0.3">
      <c r="A45" s="18">
        <v>30183</v>
      </c>
      <c r="B45" s="20" t="s">
        <v>610</v>
      </c>
      <c r="C45" s="19">
        <v>500000</v>
      </c>
      <c r="D45" s="16">
        <v>1</v>
      </c>
      <c r="E45" s="18">
        <v>1.95</v>
      </c>
      <c r="F45" s="17">
        <v>1.95</v>
      </c>
      <c r="G45" s="16">
        <v>1.95</v>
      </c>
      <c r="H45" s="15">
        <v>1</v>
      </c>
    </row>
    <row r="46" spans="1:8" x14ac:dyDescent="0.3">
      <c r="A46" s="18">
        <v>30236</v>
      </c>
      <c r="B46" s="20" t="s">
        <v>623</v>
      </c>
      <c r="C46" s="19">
        <v>3000000</v>
      </c>
      <c r="D46" s="16">
        <v>1</v>
      </c>
      <c r="E46" s="18">
        <v>47.55</v>
      </c>
      <c r="F46" s="17">
        <v>47.55</v>
      </c>
      <c r="G46" s="16">
        <v>47.55</v>
      </c>
      <c r="H46" s="15">
        <v>2</v>
      </c>
    </row>
    <row r="47" spans="1:8" x14ac:dyDescent="0.3">
      <c r="A47" s="18">
        <v>30453</v>
      </c>
      <c r="B47" s="20" t="s">
        <v>668</v>
      </c>
      <c r="C47" s="19">
        <v>125000000</v>
      </c>
      <c r="D47" s="16">
        <v>22</v>
      </c>
      <c r="E47" s="18">
        <v>5</v>
      </c>
      <c r="F47" s="17">
        <v>6.69</v>
      </c>
      <c r="G47" s="16">
        <v>5.6325000000000003</v>
      </c>
      <c r="H47" s="15">
        <v>1</v>
      </c>
    </row>
    <row r="48" spans="1:8" x14ac:dyDescent="0.3">
      <c r="A48" s="18">
        <v>30881</v>
      </c>
      <c r="B48" s="20" t="s">
        <v>707</v>
      </c>
      <c r="C48" s="19">
        <v>14300000</v>
      </c>
      <c r="D48" s="16">
        <v>13</v>
      </c>
      <c r="E48" s="18">
        <v>10.871499999999999</v>
      </c>
      <c r="F48" s="17">
        <v>13.3233</v>
      </c>
      <c r="G48" s="16">
        <v>12.122400000000001</v>
      </c>
      <c r="H48" s="15">
        <v>1</v>
      </c>
    </row>
    <row r="49" spans="1:8" x14ac:dyDescent="0.3">
      <c r="A49" s="18">
        <v>31491</v>
      </c>
      <c r="B49" s="20" t="s">
        <v>733</v>
      </c>
      <c r="C49" s="19">
        <v>18600000</v>
      </c>
      <c r="D49" s="16">
        <v>3</v>
      </c>
      <c r="E49" s="18">
        <v>0.01</v>
      </c>
      <c r="F49" s="17">
        <v>0.06</v>
      </c>
      <c r="G49" s="16">
        <v>5.3499999999999999E-2</v>
      </c>
      <c r="H49" s="15">
        <v>1</v>
      </c>
    </row>
    <row r="50" spans="1:8" x14ac:dyDescent="0.3">
      <c r="A50" s="18">
        <v>32023</v>
      </c>
      <c r="B50" s="20" t="s">
        <v>748</v>
      </c>
      <c r="C50" s="19">
        <v>13700000</v>
      </c>
      <c r="D50" s="16">
        <v>18</v>
      </c>
      <c r="E50" s="18">
        <v>10.62</v>
      </c>
      <c r="F50" s="17">
        <v>30</v>
      </c>
      <c r="G50" s="16">
        <v>18.342300000000002</v>
      </c>
      <c r="H50" s="15">
        <v>1</v>
      </c>
    </row>
    <row r="51" spans="1:8" x14ac:dyDescent="0.3">
      <c r="A51" s="18">
        <v>32243</v>
      </c>
      <c r="B51" s="20" t="s">
        <v>763</v>
      </c>
      <c r="C51" s="19">
        <v>900000</v>
      </c>
      <c r="D51" s="16">
        <v>4</v>
      </c>
      <c r="E51" s="18">
        <v>22.29</v>
      </c>
      <c r="F51" s="17">
        <v>33.26</v>
      </c>
      <c r="G51" s="16">
        <v>30.912199999999999</v>
      </c>
      <c r="H51" s="15">
        <v>3</v>
      </c>
    </row>
    <row r="52" spans="1:8" x14ac:dyDescent="0.3">
      <c r="A52" s="18">
        <v>32722</v>
      </c>
      <c r="B52" s="20" t="s">
        <v>786</v>
      </c>
      <c r="C52" s="19">
        <v>127500000</v>
      </c>
      <c r="D52" s="16">
        <v>66</v>
      </c>
      <c r="E52" s="18">
        <v>5.63</v>
      </c>
      <c r="F52" s="17">
        <v>8.99</v>
      </c>
      <c r="G52" s="16">
        <v>7.1932999999999998</v>
      </c>
      <c r="H52" s="15">
        <v>2</v>
      </c>
    </row>
    <row r="53" spans="1:8" x14ac:dyDescent="0.3">
      <c r="A53" s="18">
        <v>33222</v>
      </c>
      <c r="B53" s="17"/>
      <c r="C53" s="19">
        <v>84800000</v>
      </c>
      <c r="D53" s="16">
        <v>26</v>
      </c>
      <c r="E53" s="18">
        <v>0.12</v>
      </c>
      <c r="F53" s="17">
        <v>3.48</v>
      </c>
      <c r="G53" s="16">
        <v>0.65459999999999996</v>
      </c>
      <c r="H53" s="15">
        <v>1</v>
      </c>
    </row>
    <row r="54" spans="1:8" x14ac:dyDescent="0.3">
      <c r="A54" s="18">
        <v>33462</v>
      </c>
      <c r="B54" s="20" t="s">
        <v>846</v>
      </c>
      <c r="C54" s="19">
        <v>30800000</v>
      </c>
      <c r="D54" s="16">
        <v>17</v>
      </c>
      <c r="E54" s="18">
        <v>9.4</v>
      </c>
      <c r="F54" s="17">
        <v>14.2</v>
      </c>
      <c r="G54" s="16">
        <v>11.307700000000001</v>
      </c>
      <c r="H54" s="15">
        <v>2</v>
      </c>
    </row>
    <row r="55" spans="1:8" x14ac:dyDescent="0.3">
      <c r="A55" s="18">
        <v>34131</v>
      </c>
      <c r="B55" s="20" t="s">
        <v>870</v>
      </c>
      <c r="C55" s="19">
        <v>29800000</v>
      </c>
      <c r="D55" s="16">
        <v>20</v>
      </c>
      <c r="E55" s="18">
        <v>3.01</v>
      </c>
      <c r="F55" s="17">
        <v>4.0999999999999996</v>
      </c>
      <c r="G55" s="16">
        <v>3.5255999999999998</v>
      </c>
      <c r="H55" s="15">
        <v>2</v>
      </c>
    </row>
    <row r="56" spans="1:8" x14ac:dyDescent="0.3">
      <c r="A56" s="18">
        <v>35263</v>
      </c>
      <c r="B56" s="20" t="s">
        <v>917</v>
      </c>
      <c r="C56" s="19">
        <v>37200000</v>
      </c>
      <c r="D56" s="16">
        <v>33</v>
      </c>
      <c r="E56" s="18">
        <v>8.26</v>
      </c>
      <c r="F56" s="17">
        <v>11.83</v>
      </c>
      <c r="G56" s="16">
        <v>10.926</v>
      </c>
      <c r="H56" s="15">
        <v>1</v>
      </c>
    </row>
    <row r="57" spans="1:8" x14ac:dyDescent="0.3">
      <c r="A57" s="18">
        <v>35263</v>
      </c>
      <c r="B57" s="20" t="s">
        <v>917</v>
      </c>
      <c r="C57" s="19">
        <v>3700000</v>
      </c>
      <c r="D57" s="16">
        <v>1</v>
      </c>
      <c r="E57" s="18">
        <v>11.828900000000001</v>
      </c>
      <c r="F57" s="17">
        <v>11.828900000000001</v>
      </c>
      <c r="G57" s="16">
        <v>11.828900000000001</v>
      </c>
      <c r="H57" s="15">
        <v>2</v>
      </c>
    </row>
    <row r="58" spans="1:8" x14ac:dyDescent="0.3">
      <c r="A58" s="18">
        <v>35942</v>
      </c>
      <c r="B58" s="20" t="s">
        <v>955</v>
      </c>
      <c r="C58" s="19">
        <v>16000000</v>
      </c>
      <c r="D58" s="16">
        <v>11</v>
      </c>
      <c r="E58" s="18">
        <v>2.21</v>
      </c>
      <c r="F58" s="17">
        <v>4.9000000000000004</v>
      </c>
      <c r="G58" s="16">
        <v>3.0377999999999998</v>
      </c>
      <c r="H58" s="15">
        <v>1</v>
      </c>
    </row>
    <row r="59" spans="1:8" x14ac:dyDescent="0.3">
      <c r="A59" s="18">
        <v>36252</v>
      </c>
      <c r="B59" s="20" t="s">
        <v>971</v>
      </c>
      <c r="C59" s="19">
        <v>2200000</v>
      </c>
      <c r="D59" s="16">
        <v>1</v>
      </c>
      <c r="E59" s="18">
        <v>0.57999999999999996</v>
      </c>
      <c r="F59" s="17">
        <v>0.57999999999999996</v>
      </c>
      <c r="G59" s="16">
        <v>0.57999999999999996</v>
      </c>
      <c r="H59" s="15">
        <v>2</v>
      </c>
    </row>
    <row r="60" spans="1:8" x14ac:dyDescent="0.3">
      <c r="A60" s="18">
        <v>36532</v>
      </c>
      <c r="B60" s="20" t="s">
        <v>981</v>
      </c>
      <c r="C60" s="19">
        <v>500000</v>
      </c>
      <c r="D60" s="16">
        <v>1</v>
      </c>
      <c r="E60" s="18">
        <v>65.739999999999995</v>
      </c>
      <c r="F60" s="17">
        <v>65.739999999999995</v>
      </c>
      <c r="G60" s="16">
        <v>65.739999999999995</v>
      </c>
      <c r="H60" s="15">
        <v>3</v>
      </c>
    </row>
    <row r="61" spans="1:8" x14ac:dyDescent="0.3">
      <c r="A61" s="18">
        <v>36892</v>
      </c>
      <c r="B61" s="20" t="s">
        <v>1000</v>
      </c>
      <c r="C61" s="19">
        <v>1500000</v>
      </c>
      <c r="D61" s="16">
        <v>2</v>
      </c>
      <c r="E61" s="18">
        <v>2.11</v>
      </c>
      <c r="F61" s="17">
        <v>2.9</v>
      </c>
      <c r="G61" s="16">
        <v>2.742</v>
      </c>
      <c r="H61" s="15">
        <v>1</v>
      </c>
    </row>
    <row r="62" spans="1:8" x14ac:dyDescent="0.3">
      <c r="A62" s="18">
        <v>37072</v>
      </c>
      <c r="B62" s="20" t="s">
        <v>1016</v>
      </c>
      <c r="C62" s="19">
        <v>58000000</v>
      </c>
      <c r="D62" s="16">
        <v>21</v>
      </c>
      <c r="E62" s="18">
        <v>21.19</v>
      </c>
      <c r="F62" s="17">
        <v>26.53</v>
      </c>
      <c r="G62" s="16">
        <v>23.563600000000001</v>
      </c>
      <c r="H62" s="15">
        <v>3</v>
      </c>
    </row>
    <row r="63" spans="1:8" x14ac:dyDescent="0.3">
      <c r="A63" s="18">
        <v>41061</v>
      </c>
      <c r="B63" s="20" t="s">
        <v>1033</v>
      </c>
      <c r="C63" s="19">
        <v>5700000</v>
      </c>
      <c r="D63" s="16">
        <v>7</v>
      </c>
      <c r="E63" s="18">
        <v>1.71</v>
      </c>
      <c r="F63" s="17">
        <v>1.9</v>
      </c>
      <c r="G63" s="16">
        <v>1.8011999999999999</v>
      </c>
      <c r="H63" s="15">
        <v>1</v>
      </c>
    </row>
    <row r="64" spans="1:8" x14ac:dyDescent="0.3">
      <c r="A64" s="18">
        <v>41093</v>
      </c>
      <c r="B64" s="20" t="s">
        <v>3119</v>
      </c>
      <c r="C64" s="19">
        <v>2300000</v>
      </c>
      <c r="D64" s="16">
        <v>4</v>
      </c>
      <c r="E64" s="18">
        <v>2.0299999999999998</v>
      </c>
      <c r="F64" s="17">
        <v>2.17</v>
      </c>
      <c r="G64" s="16">
        <v>2.0948000000000002</v>
      </c>
      <c r="H64" s="15">
        <v>1</v>
      </c>
    </row>
    <row r="65" spans="1:8" x14ac:dyDescent="0.3">
      <c r="A65" s="18">
        <v>41145</v>
      </c>
      <c r="B65" s="20" t="s">
        <v>1048</v>
      </c>
      <c r="C65" s="19">
        <v>4300000</v>
      </c>
      <c r="D65" s="16">
        <v>6</v>
      </c>
      <c r="E65" s="18">
        <v>10.71</v>
      </c>
      <c r="F65" s="17">
        <v>13.69</v>
      </c>
      <c r="G65" s="16">
        <v>11.665800000000001</v>
      </c>
      <c r="H65" s="15">
        <v>1</v>
      </c>
    </row>
    <row r="66" spans="1:8" x14ac:dyDescent="0.3">
      <c r="A66" s="18">
        <v>41292</v>
      </c>
      <c r="B66" s="20" t="s">
        <v>1065</v>
      </c>
      <c r="C66" s="19">
        <v>66600000</v>
      </c>
      <c r="D66" s="16">
        <v>37</v>
      </c>
      <c r="E66" s="18">
        <v>1.37</v>
      </c>
      <c r="F66" s="17">
        <v>5.57</v>
      </c>
      <c r="G66" s="16">
        <v>3.8309000000000002</v>
      </c>
      <c r="H66" s="15">
        <v>2</v>
      </c>
    </row>
    <row r="67" spans="1:8" x14ac:dyDescent="0.3">
      <c r="A67" s="18">
        <v>41412</v>
      </c>
      <c r="B67" s="20" t="s">
        <v>1075</v>
      </c>
      <c r="C67" s="19">
        <v>1900000</v>
      </c>
      <c r="D67" s="16">
        <v>3</v>
      </c>
      <c r="E67" s="18">
        <v>1.25</v>
      </c>
      <c r="F67" s="17">
        <v>1.73</v>
      </c>
      <c r="G67" s="16">
        <v>1.3763000000000001</v>
      </c>
      <c r="H67" s="15">
        <v>1</v>
      </c>
    </row>
    <row r="68" spans="1:8" x14ac:dyDescent="0.3">
      <c r="A68" s="18">
        <v>41421</v>
      </c>
      <c r="B68" s="20" t="s">
        <v>3114</v>
      </c>
      <c r="C68" s="19">
        <v>27300000</v>
      </c>
      <c r="D68" s="16">
        <v>24</v>
      </c>
      <c r="E68" s="18">
        <v>7.57</v>
      </c>
      <c r="F68" s="17">
        <v>10.199999999999999</v>
      </c>
      <c r="G68" s="16">
        <v>8.5616000000000003</v>
      </c>
      <c r="H68" s="15">
        <v>3</v>
      </c>
    </row>
    <row r="69" spans="1:8" x14ac:dyDescent="0.3">
      <c r="A69" s="18">
        <v>41422</v>
      </c>
      <c r="B69" s="20" t="s">
        <v>3115</v>
      </c>
      <c r="C69" s="19">
        <v>25600000</v>
      </c>
      <c r="D69" s="16">
        <v>21</v>
      </c>
      <c r="E69" s="18">
        <v>7.58</v>
      </c>
      <c r="F69" s="17">
        <v>9.15</v>
      </c>
      <c r="G69" s="16">
        <v>8.3203999999999994</v>
      </c>
      <c r="H69" s="15">
        <v>3</v>
      </c>
    </row>
    <row r="70" spans="1:8" x14ac:dyDescent="0.3">
      <c r="A70" s="18">
        <v>41631</v>
      </c>
      <c r="B70" s="20" t="s">
        <v>1088</v>
      </c>
      <c r="C70" s="19">
        <v>31100000</v>
      </c>
      <c r="D70" s="16">
        <v>15</v>
      </c>
      <c r="E70" s="18">
        <v>0.76</v>
      </c>
      <c r="F70" s="17">
        <v>1.33</v>
      </c>
      <c r="G70" s="16">
        <v>1.1044</v>
      </c>
      <c r="H70" s="15">
        <v>1</v>
      </c>
    </row>
    <row r="71" spans="1:8" x14ac:dyDescent="0.3">
      <c r="A71" s="18">
        <v>41643</v>
      </c>
      <c r="B71" s="20" t="s">
        <v>1091</v>
      </c>
      <c r="C71" s="19">
        <v>59300000</v>
      </c>
      <c r="D71" s="16">
        <v>28</v>
      </c>
      <c r="E71" s="18">
        <v>7.47</v>
      </c>
      <c r="F71" s="17">
        <v>9.9</v>
      </c>
      <c r="G71" s="16">
        <v>8.5990000000000002</v>
      </c>
      <c r="H71" s="15">
        <v>2</v>
      </c>
    </row>
    <row r="72" spans="1:8" x14ac:dyDescent="0.3">
      <c r="A72" s="18">
        <v>41671</v>
      </c>
      <c r="B72" s="20" t="s">
        <v>1094</v>
      </c>
      <c r="C72" s="19">
        <v>43000000</v>
      </c>
      <c r="D72" s="16">
        <v>23</v>
      </c>
      <c r="E72" s="18">
        <v>3.19</v>
      </c>
      <c r="F72" s="17">
        <v>9.14</v>
      </c>
      <c r="G72" s="16">
        <v>7.3098999999999998</v>
      </c>
      <c r="H72" s="15">
        <v>2</v>
      </c>
    </row>
    <row r="73" spans="1:8" x14ac:dyDescent="0.3">
      <c r="A73" s="18">
        <v>41711</v>
      </c>
      <c r="B73" s="20" t="s">
        <v>1099</v>
      </c>
      <c r="C73" s="19">
        <v>1300000</v>
      </c>
      <c r="D73" s="16">
        <v>2</v>
      </c>
      <c r="E73" s="18">
        <v>28.56</v>
      </c>
      <c r="F73" s="17">
        <v>30.58</v>
      </c>
      <c r="G73" s="16">
        <v>30.113800000000001</v>
      </c>
      <c r="H73" s="15">
        <v>1</v>
      </c>
    </row>
    <row r="74" spans="1:8" x14ac:dyDescent="0.3">
      <c r="A74" s="18">
        <v>41751</v>
      </c>
      <c r="B74" s="20" t="s">
        <v>1101</v>
      </c>
      <c r="C74" s="19">
        <v>700000</v>
      </c>
      <c r="D74" s="16">
        <v>1</v>
      </c>
      <c r="E74" s="18">
        <v>3.09</v>
      </c>
      <c r="F74" s="17">
        <v>3.09</v>
      </c>
      <c r="G74" s="16">
        <v>3.09</v>
      </c>
      <c r="H74" s="15">
        <v>1</v>
      </c>
    </row>
    <row r="75" spans="1:8" x14ac:dyDescent="0.3">
      <c r="A75" s="18">
        <v>41901</v>
      </c>
      <c r="B75" s="20" t="s">
        <v>1103</v>
      </c>
      <c r="C75" s="19">
        <v>62300000</v>
      </c>
      <c r="D75" s="16">
        <v>75</v>
      </c>
      <c r="E75" s="18">
        <v>10.53</v>
      </c>
      <c r="F75" s="17">
        <v>17.899999999999999</v>
      </c>
      <c r="G75" s="16">
        <v>13.96</v>
      </c>
      <c r="H75" s="15">
        <v>2</v>
      </c>
    </row>
    <row r="76" spans="1:8" x14ac:dyDescent="0.3">
      <c r="A76" s="18">
        <v>44162</v>
      </c>
      <c r="B76" s="20" t="s">
        <v>1124</v>
      </c>
      <c r="C76" s="19">
        <v>38900000</v>
      </c>
      <c r="D76" s="16">
        <v>19</v>
      </c>
      <c r="E76" s="18">
        <v>3.58</v>
      </c>
      <c r="F76" s="17">
        <v>4.87</v>
      </c>
      <c r="G76" s="16">
        <v>4.5305</v>
      </c>
      <c r="H76" s="15">
        <v>4</v>
      </c>
    </row>
    <row r="77" spans="1:8" x14ac:dyDescent="0.3">
      <c r="A77" s="18">
        <v>44331</v>
      </c>
      <c r="B77" s="20" t="s">
        <v>1127</v>
      </c>
      <c r="C77" s="19">
        <v>25900000</v>
      </c>
      <c r="D77" s="16">
        <v>25</v>
      </c>
      <c r="E77" s="18">
        <v>8.77</v>
      </c>
      <c r="F77" s="17">
        <v>25.55</v>
      </c>
      <c r="G77" s="16">
        <v>17.322700000000001</v>
      </c>
      <c r="H77" s="15">
        <v>3</v>
      </c>
    </row>
    <row r="78" spans="1:8" x14ac:dyDescent="0.3">
      <c r="A78" s="18">
        <v>45343</v>
      </c>
      <c r="B78" s="20" t="s">
        <v>1143</v>
      </c>
      <c r="C78" s="19">
        <v>9100000</v>
      </c>
      <c r="D78" s="16">
        <v>3</v>
      </c>
      <c r="E78" s="18">
        <v>0.27</v>
      </c>
      <c r="F78" s="17">
        <v>3.34</v>
      </c>
      <c r="G78" s="16">
        <v>0.32129999999999997</v>
      </c>
      <c r="H78" s="15">
        <v>1</v>
      </c>
    </row>
    <row r="79" spans="1:8" x14ac:dyDescent="0.3">
      <c r="A79" s="18">
        <v>45413</v>
      </c>
      <c r="B79" s="20" t="s">
        <v>1149</v>
      </c>
      <c r="C79" s="19">
        <v>46200000</v>
      </c>
      <c r="D79" s="16">
        <v>48</v>
      </c>
      <c r="E79" s="18">
        <v>11.64</v>
      </c>
      <c r="F79" s="17">
        <v>19.47</v>
      </c>
      <c r="G79" s="16">
        <v>13.795199999999999</v>
      </c>
      <c r="H79" s="15">
        <v>1</v>
      </c>
    </row>
    <row r="80" spans="1:8" x14ac:dyDescent="0.3">
      <c r="A80" s="18">
        <v>45414</v>
      </c>
      <c r="B80" s="20" t="s">
        <v>1150</v>
      </c>
      <c r="C80" s="19">
        <v>8600000</v>
      </c>
      <c r="D80" s="16">
        <v>2</v>
      </c>
      <c r="E80" s="18">
        <v>9.5533000000000001</v>
      </c>
      <c r="F80" s="17">
        <v>20.18</v>
      </c>
      <c r="G80" s="16">
        <v>19.438600000000001</v>
      </c>
      <c r="H80" s="15">
        <v>1</v>
      </c>
    </row>
    <row r="81" spans="1:8" x14ac:dyDescent="0.3">
      <c r="A81" s="18">
        <v>45511</v>
      </c>
      <c r="B81" s="20" t="s">
        <v>1154</v>
      </c>
      <c r="C81" s="19">
        <v>41100000</v>
      </c>
      <c r="D81" s="16">
        <v>32</v>
      </c>
      <c r="E81" s="18">
        <v>2.27</v>
      </c>
      <c r="F81" s="17">
        <v>4.83</v>
      </c>
      <c r="G81" s="16">
        <v>2.8721000000000001</v>
      </c>
      <c r="H81" s="15">
        <v>2</v>
      </c>
    </row>
    <row r="82" spans="1:8" x14ac:dyDescent="0.3">
      <c r="A82" s="18">
        <v>45551</v>
      </c>
      <c r="B82" s="20" t="s">
        <v>1155</v>
      </c>
      <c r="C82" s="19">
        <v>3200000</v>
      </c>
      <c r="D82" s="16">
        <v>3</v>
      </c>
      <c r="E82" s="18">
        <v>1.33</v>
      </c>
      <c r="F82" s="17">
        <v>2.72</v>
      </c>
      <c r="G82" s="16">
        <v>1.8956</v>
      </c>
      <c r="H82" s="15">
        <v>2</v>
      </c>
    </row>
    <row r="83" spans="1:8" x14ac:dyDescent="0.3">
      <c r="A83" s="18">
        <v>45601</v>
      </c>
      <c r="B83" s="20" t="s">
        <v>1160</v>
      </c>
      <c r="C83" s="19">
        <v>3800000</v>
      </c>
      <c r="D83" s="16">
        <v>8</v>
      </c>
      <c r="E83" s="18">
        <v>13.27</v>
      </c>
      <c r="F83" s="17">
        <v>17.38</v>
      </c>
      <c r="G83" s="16">
        <v>15.751099999999999</v>
      </c>
      <c r="H83" s="15">
        <v>1</v>
      </c>
    </row>
    <row r="84" spans="1:8" x14ac:dyDescent="0.3">
      <c r="A84" s="18">
        <v>47145</v>
      </c>
      <c r="B84" s="20" t="s">
        <v>1174</v>
      </c>
      <c r="C84" s="19">
        <v>44000000</v>
      </c>
      <c r="D84" s="16">
        <v>48</v>
      </c>
      <c r="E84" s="18">
        <v>7.86</v>
      </c>
      <c r="F84" s="17">
        <v>15.43</v>
      </c>
      <c r="G84" s="16">
        <v>13.3575</v>
      </c>
      <c r="H84" s="15">
        <v>2</v>
      </c>
    </row>
    <row r="85" spans="1:8" x14ac:dyDescent="0.3">
      <c r="A85" s="18">
        <v>47162</v>
      </c>
      <c r="B85" s="20" t="s">
        <v>1178</v>
      </c>
      <c r="C85" s="19">
        <v>111200000</v>
      </c>
      <c r="D85" s="16">
        <v>78</v>
      </c>
      <c r="E85" s="18">
        <v>9.0500000000000007</v>
      </c>
      <c r="F85" s="17">
        <v>11.65</v>
      </c>
      <c r="G85" s="16">
        <v>10.511900000000001</v>
      </c>
      <c r="H85" s="15">
        <v>3</v>
      </c>
    </row>
    <row r="86" spans="1:8" x14ac:dyDescent="0.3">
      <c r="A86" s="18">
        <v>47201</v>
      </c>
      <c r="B86" s="20" t="s">
        <v>1179</v>
      </c>
      <c r="C86" s="19">
        <v>1700000</v>
      </c>
      <c r="D86" s="16">
        <v>3</v>
      </c>
      <c r="E86" s="18">
        <v>6.14</v>
      </c>
      <c r="F86" s="17">
        <v>6.69</v>
      </c>
      <c r="G86" s="16">
        <v>6.5617999999999999</v>
      </c>
      <c r="H86" s="15">
        <v>1</v>
      </c>
    </row>
    <row r="87" spans="1:8" x14ac:dyDescent="0.3">
      <c r="A87" s="18">
        <v>47352</v>
      </c>
      <c r="B87" s="20" t="s">
        <v>1189</v>
      </c>
      <c r="C87" s="19">
        <v>2600000</v>
      </c>
      <c r="D87" s="16">
        <v>4</v>
      </c>
      <c r="E87" s="18">
        <v>7.43</v>
      </c>
      <c r="F87" s="17">
        <v>10.119999999999999</v>
      </c>
      <c r="G87" s="16">
        <v>9.3684999999999992</v>
      </c>
      <c r="H87" s="15">
        <v>1</v>
      </c>
    </row>
    <row r="88" spans="1:8" x14ac:dyDescent="0.3">
      <c r="A88" s="18">
        <v>47463</v>
      </c>
      <c r="B88" s="20" t="s">
        <v>1202</v>
      </c>
      <c r="C88" s="19">
        <v>6400000</v>
      </c>
      <c r="D88" s="16">
        <v>5</v>
      </c>
      <c r="E88" s="18">
        <v>4.43</v>
      </c>
      <c r="F88" s="17">
        <v>4.95</v>
      </c>
      <c r="G88" s="16">
        <v>4.7161999999999997</v>
      </c>
      <c r="H88" s="15">
        <v>3</v>
      </c>
    </row>
    <row r="89" spans="1:8" x14ac:dyDescent="0.3">
      <c r="A89" s="18">
        <v>47631</v>
      </c>
      <c r="B89" s="20" t="s">
        <v>1205</v>
      </c>
      <c r="C89" s="19">
        <v>3800000</v>
      </c>
      <c r="D89" s="16">
        <v>4</v>
      </c>
      <c r="E89" s="18">
        <v>1.28</v>
      </c>
      <c r="F89" s="17">
        <v>5.74</v>
      </c>
      <c r="G89" s="16">
        <v>4.9621000000000004</v>
      </c>
      <c r="H89" s="15">
        <v>2</v>
      </c>
    </row>
    <row r="90" spans="1:8" x14ac:dyDescent="0.3">
      <c r="A90" s="18">
        <v>47641</v>
      </c>
      <c r="B90" s="20" t="s">
        <v>1208</v>
      </c>
      <c r="C90" s="19">
        <v>17500000</v>
      </c>
      <c r="D90" s="16">
        <v>24</v>
      </c>
      <c r="E90" s="18">
        <v>13.72</v>
      </c>
      <c r="F90" s="17">
        <v>17.59</v>
      </c>
      <c r="G90" s="16">
        <v>16.1355</v>
      </c>
      <c r="H90" s="15">
        <v>2</v>
      </c>
    </row>
    <row r="91" spans="1:8" x14ac:dyDescent="0.3">
      <c r="A91" s="18">
        <v>48031</v>
      </c>
      <c r="B91" s="20" t="s">
        <v>1209</v>
      </c>
      <c r="C91" s="19">
        <v>2200000</v>
      </c>
      <c r="D91" s="16">
        <v>3</v>
      </c>
      <c r="E91" s="18">
        <v>8.43</v>
      </c>
      <c r="F91" s="17">
        <v>13.83</v>
      </c>
      <c r="G91" s="16">
        <v>10.873200000000001</v>
      </c>
      <c r="H91" s="15">
        <v>1</v>
      </c>
    </row>
    <row r="92" spans="1:8" x14ac:dyDescent="0.3">
      <c r="A92" s="18">
        <v>49065</v>
      </c>
      <c r="B92" s="20" t="s">
        <v>1220</v>
      </c>
      <c r="C92" s="19">
        <v>643700000</v>
      </c>
      <c r="D92" s="16">
        <v>118</v>
      </c>
      <c r="E92" s="18">
        <v>11.55</v>
      </c>
      <c r="F92" s="17">
        <v>19.100000000000001</v>
      </c>
      <c r="G92" s="16">
        <v>16.861899999999999</v>
      </c>
      <c r="H92" s="15">
        <v>2</v>
      </c>
    </row>
    <row r="93" spans="1:8" x14ac:dyDescent="0.3">
      <c r="A93" s="18">
        <v>49122</v>
      </c>
      <c r="B93" s="20" t="s">
        <v>1228</v>
      </c>
      <c r="C93" s="19">
        <v>1400000</v>
      </c>
      <c r="D93" s="16">
        <v>2</v>
      </c>
      <c r="E93" s="18">
        <v>3.64</v>
      </c>
      <c r="F93" s="17">
        <v>4.6100000000000003</v>
      </c>
      <c r="G93" s="16">
        <v>4.4714</v>
      </c>
      <c r="H93" s="15">
        <v>2</v>
      </c>
    </row>
    <row r="94" spans="1:8" x14ac:dyDescent="0.3">
      <c r="A94" s="18">
        <v>49272</v>
      </c>
      <c r="B94" s="20" t="s">
        <v>1238</v>
      </c>
      <c r="C94" s="19">
        <v>9600000</v>
      </c>
      <c r="D94" s="16">
        <v>8</v>
      </c>
      <c r="E94" s="18">
        <v>17</v>
      </c>
      <c r="F94" s="17">
        <v>22.64</v>
      </c>
      <c r="G94" s="16">
        <v>20.430399999999999</v>
      </c>
      <c r="H94" s="15">
        <v>1</v>
      </c>
    </row>
    <row r="95" spans="1:8" x14ac:dyDescent="0.3">
      <c r="A95" s="18">
        <v>49771</v>
      </c>
      <c r="B95" s="20" t="s">
        <v>1254</v>
      </c>
      <c r="C95" s="19">
        <v>3100000</v>
      </c>
      <c r="D95" s="16">
        <v>4</v>
      </c>
      <c r="E95" s="18">
        <v>29.14</v>
      </c>
      <c r="F95" s="17">
        <v>33.200000000000003</v>
      </c>
      <c r="G95" s="16">
        <v>29.963200000000001</v>
      </c>
      <c r="H95" s="15">
        <v>1</v>
      </c>
    </row>
    <row r="96" spans="1:8" x14ac:dyDescent="0.3">
      <c r="A96" s="18">
        <v>49771</v>
      </c>
      <c r="B96" s="20" t="s">
        <v>1254</v>
      </c>
      <c r="C96" s="19">
        <v>1000000</v>
      </c>
      <c r="D96" s="16">
        <v>2</v>
      </c>
      <c r="E96" s="18">
        <v>27.85</v>
      </c>
      <c r="F96" s="17">
        <v>33.26</v>
      </c>
      <c r="G96" s="16">
        <v>30.555</v>
      </c>
      <c r="H96" s="15">
        <v>2</v>
      </c>
    </row>
    <row r="97" spans="1:8" x14ac:dyDescent="0.3">
      <c r="A97" s="18">
        <v>52852</v>
      </c>
      <c r="B97" s="20" t="s">
        <v>1309</v>
      </c>
      <c r="C97" s="19">
        <v>15700000</v>
      </c>
      <c r="D97" s="16">
        <v>18</v>
      </c>
      <c r="E97" s="18">
        <v>8.39</v>
      </c>
      <c r="F97" s="17">
        <v>10.69</v>
      </c>
      <c r="G97" s="16">
        <v>9.2271999999999998</v>
      </c>
      <c r="H97" s="15">
        <v>3</v>
      </c>
    </row>
    <row r="98" spans="1:8" x14ac:dyDescent="0.3">
      <c r="A98" s="18">
        <v>53924</v>
      </c>
      <c r="B98" s="20" t="s">
        <v>1352</v>
      </c>
      <c r="C98" s="19">
        <v>39100000</v>
      </c>
      <c r="D98" s="16">
        <v>40</v>
      </c>
      <c r="E98" s="18">
        <v>7.45</v>
      </c>
      <c r="F98" s="17">
        <v>8.69</v>
      </c>
      <c r="G98" s="16">
        <v>8.1411999999999995</v>
      </c>
      <c r="H98" s="15">
        <v>2</v>
      </c>
    </row>
    <row r="99" spans="1:8" x14ac:dyDescent="0.3">
      <c r="A99" s="18">
        <v>54255</v>
      </c>
      <c r="B99" s="20" t="s">
        <v>1357</v>
      </c>
      <c r="C99" s="19">
        <v>28000000</v>
      </c>
      <c r="D99" s="16">
        <v>33</v>
      </c>
      <c r="E99" s="18">
        <v>7.25</v>
      </c>
      <c r="F99" s="17">
        <v>10.44</v>
      </c>
      <c r="G99" s="16">
        <v>8.1666000000000007</v>
      </c>
      <c r="H99" s="15">
        <v>1</v>
      </c>
    </row>
    <row r="100" spans="1:8" x14ac:dyDescent="0.3">
      <c r="A100" s="18">
        <v>55193</v>
      </c>
      <c r="B100" s="20" t="s">
        <v>1401</v>
      </c>
      <c r="C100" s="19">
        <v>12500000</v>
      </c>
      <c r="D100" s="16">
        <v>11</v>
      </c>
      <c r="E100" s="18">
        <v>18.18</v>
      </c>
      <c r="F100" s="17">
        <v>36.18</v>
      </c>
      <c r="G100" s="16">
        <v>19.744599999999998</v>
      </c>
      <c r="H100" s="15">
        <v>2</v>
      </c>
    </row>
    <row r="101" spans="1:8" x14ac:dyDescent="0.3">
      <c r="A101" s="18">
        <v>55194</v>
      </c>
      <c r="B101" s="20" t="s">
        <v>1402</v>
      </c>
      <c r="C101" s="19">
        <v>2900000</v>
      </c>
      <c r="D101" s="16">
        <v>9</v>
      </c>
      <c r="E101" s="18">
        <v>18.79</v>
      </c>
      <c r="F101" s="17">
        <v>41.22</v>
      </c>
      <c r="G101" s="16">
        <v>26.963799999999999</v>
      </c>
      <c r="H101" s="15">
        <v>2</v>
      </c>
    </row>
    <row r="102" spans="1:8" x14ac:dyDescent="0.3">
      <c r="A102" s="18">
        <v>55381</v>
      </c>
      <c r="B102" s="20" t="s">
        <v>1415</v>
      </c>
      <c r="C102" s="19">
        <v>16800000</v>
      </c>
      <c r="D102" s="16">
        <v>11</v>
      </c>
      <c r="E102" s="18">
        <v>1.2</v>
      </c>
      <c r="F102" s="17">
        <v>3.14</v>
      </c>
      <c r="G102" s="16">
        <v>2.3874</v>
      </c>
      <c r="H102" s="15">
        <v>3</v>
      </c>
    </row>
    <row r="103" spans="1:8" x14ac:dyDescent="0.3">
      <c r="A103" s="18">
        <v>61562</v>
      </c>
      <c r="B103" s="20" t="s">
        <v>1524</v>
      </c>
      <c r="C103" s="19">
        <v>100000</v>
      </c>
      <c r="D103" s="16">
        <v>1</v>
      </c>
      <c r="E103" s="18">
        <v>3.39</v>
      </c>
      <c r="F103" s="17">
        <v>3.39</v>
      </c>
      <c r="G103" s="16">
        <v>3.39</v>
      </c>
      <c r="H103" s="15">
        <v>1</v>
      </c>
    </row>
    <row r="104" spans="1:8" x14ac:dyDescent="0.3">
      <c r="A104" s="18">
        <v>61562</v>
      </c>
      <c r="B104" s="20" t="s">
        <v>1524</v>
      </c>
      <c r="C104" s="19">
        <v>2200000</v>
      </c>
      <c r="D104" s="16">
        <v>1</v>
      </c>
      <c r="E104" s="18">
        <v>3.7564000000000002</v>
      </c>
      <c r="F104" s="17">
        <v>3.7564000000000002</v>
      </c>
      <c r="G104" s="16">
        <v>3.7564000000000002</v>
      </c>
      <c r="H104" s="15">
        <v>2</v>
      </c>
    </row>
    <row r="105" spans="1:8" x14ac:dyDescent="0.3">
      <c r="A105" s="18">
        <v>61753</v>
      </c>
      <c r="B105" s="20" t="s">
        <v>1556</v>
      </c>
      <c r="C105" s="19">
        <v>146500000</v>
      </c>
      <c r="D105" s="16">
        <v>53</v>
      </c>
      <c r="E105" s="18">
        <v>9.23</v>
      </c>
      <c r="F105" s="17">
        <v>12.73</v>
      </c>
      <c r="G105" s="16">
        <v>9.7025000000000006</v>
      </c>
      <c r="H105" s="15">
        <v>2</v>
      </c>
    </row>
    <row r="106" spans="1:8" x14ac:dyDescent="0.3">
      <c r="A106" s="18">
        <v>61952</v>
      </c>
      <c r="B106" s="20" t="s">
        <v>1606</v>
      </c>
      <c r="C106" s="19">
        <v>1000000</v>
      </c>
      <c r="D106" s="16">
        <v>3</v>
      </c>
      <c r="E106" s="18">
        <v>6.87</v>
      </c>
      <c r="F106" s="17">
        <v>6.9</v>
      </c>
      <c r="G106" s="16">
        <v>6.8849999999999998</v>
      </c>
      <c r="H106" s="15">
        <v>1</v>
      </c>
    </row>
    <row r="107" spans="1:8" x14ac:dyDescent="0.3">
      <c r="A107" s="18">
        <v>62208</v>
      </c>
      <c r="B107" s="20" t="s">
        <v>1655</v>
      </c>
      <c r="C107" s="19">
        <v>3000000</v>
      </c>
      <c r="D107" s="16">
        <v>2</v>
      </c>
      <c r="E107" s="18">
        <v>1.83</v>
      </c>
      <c r="F107" s="17">
        <v>1.93</v>
      </c>
      <c r="G107" s="16">
        <v>1.8633</v>
      </c>
      <c r="H107" s="15">
        <v>2</v>
      </c>
    </row>
    <row r="108" spans="1:8" x14ac:dyDescent="0.3">
      <c r="A108" s="18">
        <v>62234</v>
      </c>
      <c r="B108" s="20" t="s">
        <v>1662</v>
      </c>
      <c r="C108" s="19">
        <v>145600000</v>
      </c>
      <c r="D108" s="16">
        <v>49</v>
      </c>
      <c r="E108" s="18">
        <v>7.4</v>
      </c>
      <c r="F108" s="17">
        <v>15.85</v>
      </c>
      <c r="G108" s="16">
        <v>12.627800000000001</v>
      </c>
      <c r="H108" s="15">
        <v>3</v>
      </c>
    </row>
    <row r="109" spans="1:8" x14ac:dyDescent="0.3">
      <c r="A109" s="18">
        <v>62572</v>
      </c>
      <c r="B109" s="20" t="s">
        <v>1698</v>
      </c>
      <c r="C109" s="19">
        <v>1000000</v>
      </c>
      <c r="D109" s="16">
        <v>1</v>
      </c>
      <c r="E109" s="18">
        <v>15.47</v>
      </c>
      <c r="F109" s="17">
        <v>15.47</v>
      </c>
      <c r="G109" s="16">
        <v>15.47</v>
      </c>
      <c r="H109" s="15">
        <v>2</v>
      </c>
    </row>
    <row r="110" spans="1:8" x14ac:dyDescent="0.3">
      <c r="A110" s="18">
        <v>62742</v>
      </c>
      <c r="B110" s="20" t="s">
        <v>1720</v>
      </c>
      <c r="C110" s="19">
        <v>107500000</v>
      </c>
      <c r="D110" s="16">
        <v>109</v>
      </c>
      <c r="E110" s="18">
        <v>11.16</v>
      </c>
      <c r="F110" s="17">
        <v>21.72</v>
      </c>
      <c r="G110" s="16">
        <v>15.315200000000001</v>
      </c>
      <c r="H110" s="15">
        <v>3</v>
      </c>
    </row>
    <row r="111" spans="1:8" x14ac:dyDescent="0.3">
      <c r="A111" s="18">
        <v>64142</v>
      </c>
      <c r="B111" s="20" t="s">
        <v>1762</v>
      </c>
      <c r="C111" s="19">
        <v>12800000</v>
      </c>
      <c r="D111" s="16">
        <v>9</v>
      </c>
      <c r="E111" s="18">
        <v>0.01</v>
      </c>
      <c r="F111" s="17">
        <v>0.19</v>
      </c>
      <c r="G111" s="16">
        <v>8.5500000000000007E-2</v>
      </c>
      <c r="H111" s="15">
        <v>1</v>
      </c>
    </row>
    <row r="112" spans="1:8" x14ac:dyDescent="0.3">
      <c r="A112" s="18">
        <v>64143</v>
      </c>
      <c r="B112" s="20" t="s">
        <v>1763</v>
      </c>
      <c r="C112" s="19">
        <v>3707400000</v>
      </c>
      <c r="D112" s="16">
        <v>680</v>
      </c>
      <c r="E112" s="18">
        <v>10.199999999999999</v>
      </c>
      <c r="F112" s="17">
        <v>16.47</v>
      </c>
      <c r="G112" s="16">
        <v>12.267899999999999</v>
      </c>
      <c r="H112" s="15">
        <v>3</v>
      </c>
    </row>
    <row r="113" spans="1:8" x14ac:dyDescent="0.3">
      <c r="A113" s="18">
        <v>64492</v>
      </c>
      <c r="B113" s="20" t="s">
        <v>1783</v>
      </c>
      <c r="C113" s="19">
        <v>8200000</v>
      </c>
      <c r="D113" s="16">
        <v>10</v>
      </c>
      <c r="E113" s="18">
        <v>2.5299999999999998</v>
      </c>
      <c r="F113" s="17">
        <v>4.82</v>
      </c>
      <c r="G113" s="16">
        <v>3.9100999999999999</v>
      </c>
      <c r="H113" s="15">
        <v>3</v>
      </c>
    </row>
    <row r="114" spans="1:8" x14ac:dyDescent="0.3">
      <c r="A114" s="18">
        <v>64511</v>
      </c>
      <c r="B114" s="20" t="s">
        <v>1784</v>
      </c>
      <c r="C114" s="19">
        <v>82000000</v>
      </c>
      <c r="D114" s="16">
        <v>57</v>
      </c>
      <c r="E114" s="18">
        <v>3</v>
      </c>
      <c r="F114" s="17">
        <v>6.58</v>
      </c>
      <c r="G114" s="16">
        <v>5.5411000000000001</v>
      </c>
      <c r="H114" s="15">
        <v>2</v>
      </c>
    </row>
    <row r="115" spans="1:8" x14ac:dyDescent="0.3">
      <c r="A115" s="18">
        <v>64691</v>
      </c>
      <c r="B115" s="20" t="s">
        <v>1787</v>
      </c>
      <c r="C115" s="19">
        <v>11800000</v>
      </c>
      <c r="D115" s="16">
        <v>9</v>
      </c>
      <c r="E115" s="18">
        <v>7.3</v>
      </c>
      <c r="F115" s="17">
        <v>8.33</v>
      </c>
      <c r="G115" s="16">
        <v>7.6909999999999998</v>
      </c>
      <c r="H115" s="15">
        <v>2</v>
      </c>
    </row>
    <row r="116" spans="1:8" x14ac:dyDescent="0.3">
      <c r="A116" s="18">
        <v>64721</v>
      </c>
      <c r="B116" s="20" t="s">
        <v>1789</v>
      </c>
      <c r="C116" s="19">
        <v>3200000</v>
      </c>
      <c r="D116" s="16">
        <v>6</v>
      </c>
      <c r="E116" s="18">
        <v>16.88</v>
      </c>
      <c r="F116" s="17">
        <v>20.36</v>
      </c>
      <c r="G116" s="16">
        <v>18.608799999999999</v>
      </c>
      <c r="H116" s="15">
        <v>2</v>
      </c>
    </row>
    <row r="117" spans="1:8" x14ac:dyDescent="0.3">
      <c r="A117" s="18">
        <v>65911</v>
      </c>
      <c r="B117" s="20" t="s">
        <v>1820</v>
      </c>
      <c r="C117" s="19">
        <v>6500000</v>
      </c>
      <c r="D117" s="16">
        <v>4</v>
      </c>
      <c r="E117" s="18">
        <v>7.25</v>
      </c>
      <c r="F117" s="17">
        <v>7.89</v>
      </c>
      <c r="G117" s="16">
        <v>7.7545999999999999</v>
      </c>
      <c r="H117" s="15">
        <v>2</v>
      </c>
    </row>
    <row r="118" spans="1:8" x14ac:dyDescent="0.3">
      <c r="A118" s="18">
        <v>80272</v>
      </c>
      <c r="B118" s="20" t="s">
        <v>1880</v>
      </c>
      <c r="C118" s="19">
        <v>2100000</v>
      </c>
      <c r="D118" s="16">
        <v>3</v>
      </c>
      <c r="E118" s="18">
        <v>5.8</v>
      </c>
      <c r="F118" s="17">
        <v>8.6300000000000008</v>
      </c>
      <c r="G118" s="16">
        <v>8.1476000000000006</v>
      </c>
      <c r="H118" s="15">
        <v>3</v>
      </c>
    </row>
    <row r="119" spans="1:8" x14ac:dyDescent="0.3">
      <c r="A119" s="18">
        <v>80764</v>
      </c>
      <c r="B119" s="20" t="s">
        <v>1922</v>
      </c>
      <c r="C119" s="19">
        <v>3600000</v>
      </c>
      <c r="D119" s="16">
        <v>5</v>
      </c>
      <c r="E119" s="18">
        <v>8.24</v>
      </c>
      <c r="F119" s="17">
        <v>11.33</v>
      </c>
      <c r="G119" s="16">
        <v>9.4817</v>
      </c>
      <c r="H119" s="15">
        <v>2</v>
      </c>
    </row>
    <row r="120" spans="1:8" x14ac:dyDescent="0.3">
      <c r="A120" s="18">
        <v>81102</v>
      </c>
      <c r="B120" s="20" t="s">
        <v>1960</v>
      </c>
      <c r="C120" s="19">
        <v>9300000</v>
      </c>
      <c r="D120" s="16">
        <v>14</v>
      </c>
      <c r="E120" s="18">
        <v>3.76</v>
      </c>
      <c r="F120" s="17">
        <v>6.33</v>
      </c>
      <c r="G120" s="16">
        <v>4.5369000000000002</v>
      </c>
      <c r="H120" s="15">
        <v>2</v>
      </c>
    </row>
    <row r="121" spans="1:8" x14ac:dyDescent="0.3">
      <c r="A121" s="18">
        <v>81142</v>
      </c>
      <c r="B121" s="20" t="s">
        <v>1974</v>
      </c>
      <c r="C121" s="19">
        <v>10600000</v>
      </c>
      <c r="D121" s="16">
        <v>2</v>
      </c>
      <c r="E121" s="18">
        <v>0.64</v>
      </c>
      <c r="F121" s="17">
        <v>1.1200000000000001</v>
      </c>
      <c r="G121" s="16">
        <v>1.1154999999999999</v>
      </c>
      <c r="H121" s="15">
        <v>1</v>
      </c>
    </row>
    <row r="122" spans="1:8" x14ac:dyDescent="0.3">
      <c r="A122" s="18">
        <v>82131</v>
      </c>
      <c r="B122" s="20" t="s">
        <v>1985</v>
      </c>
      <c r="C122" s="19">
        <v>12800000</v>
      </c>
      <c r="D122" s="16">
        <v>22</v>
      </c>
      <c r="E122" s="18">
        <v>8.98</v>
      </c>
      <c r="F122" s="17">
        <v>29.94</v>
      </c>
      <c r="G122" s="16">
        <v>14.5494</v>
      </c>
      <c r="H122" s="15">
        <v>1</v>
      </c>
    </row>
    <row r="123" spans="1:8" x14ac:dyDescent="0.3">
      <c r="A123" s="18">
        <v>83492</v>
      </c>
      <c r="B123" s="20" t="s">
        <v>2003</v>
      </c>
      <c r="C123" s="19">
        <v>1700000</v>
      </c>
      <c r="D123" s="16">
        <v>3</v>
      </c>
      <c r="E123" s="18">
        <v>5.51</v>
      </c>
      <c r="F123" s="17">
        <v>7.15</v>
      </c>
      <c r="G123" s="16">
        <v>6.4535</v>
      </c>
      <c r="H123" s="15">
        <v>2</v>
      </c>
    </row>
    <row r="124" spans="1:8" x14ac:dyDescent="0.3">
      <c r="A124" s="18">
        <v>83493</v>
      </c>
      <c r="B124" s="20" t="s">
        <v>2004</v>
      </c>
      <c r="C124" s="19">
        <v>600000</v>
      </c>
      <c r="D124" s="16">
        <v>2</v>
      </c>
      <c r="E124" s="18">
        <v>18.87</v>
      </c>
      <c r="F124" s="17">
        <v>19.25</v>
      </c>
      <c r="G124" s="16">
        <v>19.059999999999999</v>
      </c>
      <c r="H124" s="15">
        <v>1</v>
      </c>
    </row>
    <row r="125" spans="1:8" x14ac:dyDescent="0.3">
      <c r="A125" s="18">
        <v>84033</v>
      </c>
      <c r="B125" s="20" t="s">
        <v>2019</v>
      </c>
      <c r="C125" s="19">
        <v>200000</v>
      </c>
      <c r="D125" s="16">
        <v>1</v>
      </c>
      <c r="E125" s="18">
        <v>3.5</v>
      </c>
      <c r="F125" s="17">
        <v>3.5</v>
      </c>
      <c r="G125" s="16">
        <v>3.5</v>
      </c>
      <c r="H125" s="15">
        <v>1</v>
      </c>
    </row>
    <row r="126" spans="1:8" x14ac:dyDescent="0.3">
      <c r="A126" s="18">
        <v>84362</v>
      </c>
      <c r="B126" s="20" t="s">
        <v>2033</v>
      </c>
      <c r="C126" s="19">
        <v>31500000</v>
      </c>
      <c r="D126" s="16">
        <v>47</v>
      </c>
      <c r="E126" s="18">
        <v>17.559999999999999</v>
      </c>
      <c r="F126" s="17">
        <v>31.94</v>
      </c>
      <c r="G126" s="16">
        <v>23.854500000000002</v>
      </c>
      <c r="H126" s="15">
        <v>2</v>
      </c>
    </row>
    <row r="127" spans="1:8" x14ac:dyDescent="0.3">
      <c r="A127" s="18">
        <v>84731</v>
      </c>
      <c r="B127" s="20" t="s">
        <v>2047</v>
      </c>
      <c r="C127" s="19">
        <v>59200000</v>
      </c>
      <c r="D127" s="16">
        <v>58</v>
      </c>
      <c r="E127" s="18">
        <v>8.9600000000000009</v>
      </c>
      <c r="F127" s="17">
        <v>12.95</v>
      </c>
      <c r="G127" s="16">
        <v>10.1692</v>
      </c>
      <c r="H127" s="15">
        <v>3</v>
      </c>
    </row>
    <row r="128" spans="1:8" x14ac:dyDescent="0.3">
      <c r="A128" s="18">
        <v>89161</v>
      </c>
      <c r="B128" s="20" t="s">
        <v>2054</v>
      </c>
      <c r="C128" s="19">
        <v>48200000</v>
      </c>
      <c r="D128" s="16">
        <v>36</v>
      </c>
      <c r="E128" s="18">
        <v>8.34</v>
      </c>
      <c r="F128" s="17">
        <v>11.79</v>
      </c>
      <c r="G128" s="16">
        <v>10.0068</v>
      </c>
      <c r="H128" s="15">
        <v>1</v>
      </c>
    </row>
    <row r="129" spans="1:8" x14ac:dyDescent="0.3">
      <c r="A129" s="18">
        <v>89334</v>
      </c>
      <c r="B129" s="20" t="s">
        <v>2078</v>
      </c>
      <c r="C129" s="19">
        <v>18100000</v>
      </c>
      <c r="D129" s="16">
        <v>12</v>
      </c>
      <c r="E129" s="18">
        <v>4.1900000000000004</v>
      </c>
      <c r="F129" s="17">
        <v>8.1199999999999992</v>
      </c>
      <c r="G129" s="16">
        <v>5.9172000000000002</v>
      </c>
      <c r="H129" s="15">
        <v>2</v>
      </c>
    </row>
    <row r="130" spans="1:8" x14ac:dyDescent="0.3">
      <c r="A130" s="18">
        <v>98024</v>
      </c>
      <c r="B130" s="20" t="s">
        <v>2101</v>
      </c>
      <c r="C130" s="19">
        <v>30300000</v>
      </c>
      <c r="D130" s="16">
        <v>41</v>
      </c>
      <c r="E130" s="18">
        <v>14.78</v>
      </c>
      <c r="F130" s="17">
        <v>23.15</v>
      </c>
      <c r="G130" s="16">
        <v>16.280999999999999</v>
      </c>
      <c r="H130" s="15">
        <v>2</v>
      </c>
    </row>
    <row r="131" spans="1:8" x14ac:dyDescent="0.3">
      <c r="A131" s="18">
        <v>99582</v>
      </c>
      <c r="B131" s="20" t="s">
        <v>2130</v>
      </c>
      <c r="C131" s="19">
        <v>59300000</v>
      </c>
      <c r="D131" s="16">
        <v>46</v>
      </c>
      <c r="E131" s="18">
        <v>8.5</v>
      </c>
      <c r="F131" s="17">
        <v>16.649999999999999</v>
      </c>
      <c r="G131" s="16">
        <v>10.872999999999999</v>
      </c>
      <c r="H131" s="15">
        <v>3</v>
      </c>
    </row>
    <row r="132" spans="1:8" ht="16.8" customHeight="1" thickBot="1" x14ac:dyDescent="0.35">
      <c r="A132" s="12">
        <v>99583</v>
      </c>
      <c r="B132" s="14" t="s">
        <v>2131</v>
      </c>
      <c r="C132" s="13">
        <v>2100000</v>
      </c>
      <c r="D132" s="10">
        <v>1</v>
      </c>
      <c r="E132" s="12">
        <v>6.93</v>
      </c>
      <c r="F132" s="11">
        <v>6.93</v>
      </c>
      <c r="G132" s="10">
        <v>6.93</v>
      </c>
      <c r="H132" s="9">
        <v>3</v>
      </c>
    </row>
    <row r="133" spans="1:8" ht="16.8" customHeight="1" thickBot="1" x14ac:dyDescent="0.35">
      <c r="A133" s="5" t="s">
        <v>3107</v>
      </c>
      <c r="B133" s="4"/>
      <c r="C133" s="7">
        <f>SUM(C5:C132)</f>
        <v>11666800000</v>
      </c>
      <c r="D133" s="6">
        <f>SUM(D5:D132)</f>
        <v>3768</v>
      </c>
      <c r="E133" s="5"/>
      <c r="F133" s="4"/>
      <c r="G133" s="3"/>
      <c r="H133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5"/>
  <dimension ref="A1:J120"/>
  <sheetViews>
    <sheetView workbookViewId="0">
      <pane ySplit="4" topLeftCell="A103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3120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13163</v>
      </c>
      <c r="B5" s="26" t="s">
        <v>18</v>
      </c>
      <c r="C5" s="25">
        <v>23200000</v>
      </c>
      <c r="D5" s="22">
        <v>26</v>
      </c>
      <c r="E5" s="24">
        <v>5.24</v>
      </c>
      <c r="F5" s="23">
        <v>7.93</v>
      </c>
      <c r="G5" s="22">
        <v>6.6521999999999997</v>
      </c>
      <c r="H5" s="21">
        <v>2</v>
      </c>
    </row>
    <row r="6" spans="1:10" x14ac:dyDescent="0.3">
      <c r="A6" s="18">
        <v>14423</v>
      </c>
      <c r="B6" s="20" t="s">
        <v>39</v>
      </c>
      <c r="C6" s="19">
        <v>500000</v>
      </c>
      <c r="D6" s="16">
        <v>3</v>
      </c>
      <c r="E6" s="18">
        <v>28.39</v>
      </c>
      <c r="F6" s="17">
        <v>29.92</v>
      </c>
      <c r="G6" s="16">
        <v>29.126000000000001</v>
      </c>
      <c r="H6" s="15">
        <v>2</v>
      </c>
    </row>
    <row r="7" spans="1:10" x14ac:dyDescent="0.3">
      <c r="A7" s="18">
        <v>14721</v>
      </c>
      <c r="B7" s="20" t="s">
        <v>3113</v>
      </c>
      <c r="C7" s="19">
        <v>239200000</v>
      </c>
      <c r="D7" s="16">
        <v>56</v>
      </c>
      <c r="E7" s="18">
        <v>14.52</v>
      </c>
      <c r="F7" s="17">
        <v>27.54</v>
      </c>
      <c r="G7" s="16">
        <v>16.181699999999999</v>
      </c>
      <c r="H7" s="15">
        <v>3</v>
      </c>
    </row>
    <row r="8" spans="1:10" x14ac:dyDescent="0.3">
      <c r="A8" s="18">
        <v>15831</v>
      </c>
      <c r="B8" s="20" t="s">
        <v>96</v>
      </c>
      <c r="C8" s="19">
        <v>5000000</v>
      </c>
      <c r="D8" s="16">
        <v>3</v>
      </c>
      <c r="E8" s="18">
        <v>0.78</v>
      </c>
      <c r="F8" s="17">
        <v>1.08</v>
      </c>
      <c r="G8" s="16">
        <v>0.96</v>
      </c>
      <c r="H8" s="15">
        <v>1</v>
      </c>
    </row>
    <row r="9" spans="1:10" x14ac:dyDescent="0.3">
      <c r="A9" s="18">
        <v>15831</v>
      </c>
      <c r="B9" s="20" t="s">
        <v>96</v>
      </c>
      <c r="C9" s="19">
        <v>3700000</v>
      </c>
      <c r="D9" s="16">
        <v>3</v>
      </c>
      <c r="E9" s="18">
        <v>0.42</v>
      </c>
      <c r="F9" s="17">
        <v>0.79</v>
      </c>
      <c r="G9" s="16">
        <v>0.72</v>
      </c>
      <c r="H9" s="15">
        <v>2</v>
      </c>
    </row>
    <row r="10" spans="1:10" x14ac:dyDescent="0.3">
      <c r="A10" s="18">
        <v>15981</v>
      </c>
      <c r="B10" s="20" t="s">
        <v>113</v>
      </c>
      <c r="C10" s="19">
        <v>17800000</v>
      </c>
      <c r="D10" s="16">
        <v>18</v>
      </c>
      <c r="E10" s="18">
        <v>4.22</v>
      </c>
      <c r="F10" s="17">
        <v>5.9</v>
      </c>
      <c r="G10" s="16">
        <v>5.4099000000000004</v>
      </c>
      <c r="H10" s="15">
        <v>1</v>
      </c>
    </row>
    <row r="11" spans="1:10" x14ac:dyDescent="0.3">
      <c r="A11" s="18">
        <v>16262</v>
      </c>
      <c r="B11" s="20" t="s">
        <v>133</v>
      </c>
      <c r="C11" s="19">
        <v>43300000</v>
      </c>
      <c r="D11" s="16">
        <v>23</v>
      </c>
      <c r="E11" s="18">
        <v>0.99</v>
      </c>
      <c r="F11" s="17">
        <v>3.42</v>
      </c>
      <c r="G11" s="16">
        <v>2.1760999999999999</v>
      </c>
      <c r="H11" s="15">
        <v>1</v>
      </c>
    </row>
    <row r="12" spans="1:10" x14ac:dyDescent="0.3">
      <c r="A12" s="18">
        <v>17333</v>
      </c>
      <c r="B12" s="20" t="s">
        <v>151</v>
      </c>
      <c r="C12" s="19">
        <v>46500000</v>
      </c>
      <c r="D12" s="16">
        <v>39</v>
      </c>
      <c r="E12" s="18">
        <v>12.25</v>
      </c>
      <c r="F12" s="17">
        <v>22.99</v>
      </c>
      <c r="G12" s="16">
        <v>17.727399999999999</v>
      </c>
      <c r="H12" s="15">
        <v>3</v>
      </c>
    </row>
    <row r="13" spans="1:10" x14ac:dyDescent="0.3">
      <c r="A13" s="18">
        <v>17991</v>
      </c>
      <c r="B13" s="20" t="s">
        <v>171</v>
      </c>
      <c r="C13" s="19">
        <v>9300000</v>
      </c>
      <c r="D13" s="16">
        <v>7</v>
      </c>
      <c r="E13" s="18">
        <v>1.08</v>
      </c>
      <c r="F13" s="17">
        <v>3.63</v>
      </c>
      <c r="G13" s="16">
        <v>2.8435000000000001</v>
      </c>
      <c r="H13" s="15">
        <v>1</v>
      </c>
    </row>
    <row r="14" spans="1:10" x14ac:dyDescent="0.3">
      <c r="A14" s="18">
        <v>17991</v>
      </c>
      <c r="B14" s="20" t="s">
        <v>171</v>
      </c>
      <c r="C14" s="19">
        <v>2000000</v>
      </c>
      <c r="D14" s="16">
        <v>1</v>
      </c>
      <c r="E14" s="18">
        <v>1.1499999999999999</v>
      </c>
      <c r="F14" s="17">
        <v>1.1499999999999999</v>
      </c>
      <c r="G14" s="16">
        <v>1.1499999999999999</v>
      </c>
      <c r="H14" s="15">
        <v>2</v>
      </c>
    </row>
    <row r="15" spans="1:10" x14ac:dyDescent="0.3">
      <c r="A15" s="18">
        <v>18155</v>
      </c>
      <c r="B15" s="20" t="s">
        <v>183</v>
      </c>
      <c r="C15" s="19">
        <v>56400000</v>
      </c>
      <c r="D15" s="16">
        <v>37</v>
      </c>
      <c r="E15" s="18">
        <v>9.5</v>
      </c>
      <c r="F15" s="17">
        <v>12.47</v>
      </c>
      <c r="G15" s="16">
        <v>11.3233</v>
      </c>
      <c r="H15" s="15">
        <v>3</v>
      </c>
    </row>
    <row r="16" spans="1:10" x14ac:dyDescent="0.3">
      <c r="A16" s="18">
        <v>20067</v>
      </c>
      <c r="B16" s="20" t="s">
        <v>195</v>
      </c>
      <c r="C16" s="19">
        <v>42300000</v>
      </c>
      <c r="D16" s="16">
        <v>25</v>
      </c>
      <c r="E16" s="18">
        <v>2.16</v>
      </c>
      <c r="F16" s="17">
        <v>2.57</v>
      </c>
      <c r="G16" s="16">
        <v>2.3359999999999999</v>
      </c>
      <c r="H16" s="15">
        <v>3</v>
      </c>
    </row>
    <row r="17" spans="1:8" x14ac:dyDescent="0.3">
      <c r="A17" s="18">
        <v>20315</v>
      </c>
      <c r="B17" s="20" t="s">
        <v>213</v>
      </c>
      <c r="C17" s="19">
        <v>20000000</v>
      </c>
      <c r="D17" s="16">
        <v>10</v>
      </c>
      <c r="E17" s="18">
        <v>8.5</v>
      </c>
      <c r="F17" s="17">
        <v>10.91</v>
      </c>
      <c r="G17" s="16">
        <v>8.8503000000000007</v>
      </c>
      <c r="H17" s="15">
        <v>2</v>
      </c>
    </row>
    <row r="18" spans="1:8" x14ac:dyDescent="0.3">
      <c r="A18" s="18">
        <v>20693</v>
      </c>
      <c r="B18" s="20" t="s">
        <v>233</v>
      </c>
      <c r="C18" s="19">
        <v>7900000</v>
      </c>
      <c r="D18" s="16">
        <v>4</v>
      </c>
      <c r="E18" s="18">
        <v>3.84</v>
      </c>
      <c r="F18" s="17">
        <v>4.62</v>
      </c>
      <c r="G18" s="16">
        <v>3.9697</v>
      </c>
      <c r="H18" s="15">
        <v>2</v>
      </c>
    </row>
    <row r="19" spans="1:8" x14ac:dyDescent="0.3">
      <c r="A19" s="18">
        <v>22301</v>
      </c>
      <c r="B19" s="20" t="s">
        <v>249</v>
      </c>
      <c r="C19" s="19">
        <v>5300000</v>
      </c>
      <c r="D19" s="16">
        <v>8</v>
      </c>
      <c r="E19" s="18">
        <v>4.45</v>
      </c>
      <c r="F19" s="17">
        <v>5.24</v>
      </c>
      <c r="G19" s="16">
        <v>4.6544999999999996</v>
      </c>
      <c r="H19" s="15">
        <v>1</v>
      </c>
    </row>
    <row r="20" spans="1:8" x14ac:dyDescent="0.3">
      <c r="A20" s="18">
        <v>22302</v>
      </c>
      <c r="B20" s="20" t="s">
        <v>250</v>
      </c>
      <c r="C20" s="19">
        <v>7400000</v>
      </c>
      <c r="D20" s="16">
        <v>8</v>
      </c>
      <c r="E20" s="18">
        <v>4.05</v>
      </c>
      <c r="F20" s="17">
        <v>6.2</v>
      </c>
      <c r="G20" s="16">
        <v>4.8815</v>
      </c>
      <c r="H20" s="15">
        <v>1</v>
      </c>
    </row>
    <row r="21" spans="1:8" x14ac:dyDescent="0.3">
      <c r="A21" s="18">
        <v>22312</v>
      </c>
      <c r="B21" s="20" t="s">
        <v>254</v>
      </c>
      <c r="C21" s="19">
        <v>9100000</v>
      </c>
      <c r="D21" s="16">
        <v>15</v>
      </c>
      <c r="E21" s="18">
        <v>9.5</v>
      </c>
      <c r="F21" s="17">
        <v>30.63</v>
      </c>
      <c r="G21" s="16">
        <v>16.3019</v>
      </c>
      <c r="H21" s="15">
        <v>1</v>
      </c>
    </row>
    <row r="22" spans="1:8" x14ac:dyDescent="0.3">
      <c r="A22" s="18">
        <v>22391</v>
      </c>
      <c r="B22" s="20" t="s">
        <v>258</v>
      </c>
      <c r="C22" s="19">
        <v>10700000</v>
      </c>
      <c r="D22" s="16">
        <v>9</v>
      </c>
      <c r="E22" s="18">
        <v>2.77</v>
      </c>
      <c r="F22" s="17">
        <v>3.9767000000000001</v>
      </c>
      <c r="G22" s="16">
        <v>3.4447999999999999</v>
      </c>
      <c r="H22" s="15">
        <v>1</v>
      </c>
    </row>
    <row r="23" spans="1:8" x14ac:dyDescent="0.3">
      <c r="A23" s="18">
        <v>22392</v>
      </c>
      <c r="B23" s="20" t="s">
        <v>259</v>
      </c>
      <c r="C23" s="19">
        <v>10700000</v>
      </c>
      <c r="D23" s="16">
        <v>8</v>
      </c>
      <c r="E23" s="18">
        <v>5.28</v>
      </c>
      <c r="F23" s="17">
        <v>7.12</v>
      </c>
      <c r="G23" s="16">
        <v>6.3491999999999997</v>
      </c>
      <c r="H23" s="15">
        <v>3</v>
      </c>
    </row>
    <row r="24" spans="1:8" x14ac:dyDescent="0.3">
      <c r="A24" s="18">
        <v>233201</v>
      </c>
      <c r="B24" s="20" t="s">
        <v>2140</v>
      </c>
      <c r="C24" s="19">
        <v>2000000</v>
      </c>
      <c r="D24" s="16">
        <v>1</v>
      </c>
      <c r="E24" s="18">
        <v>6.88</v>
      </c>
      <c r="F24" s="17">
        <v>6.88</v>
      </c>
      <c r="G24" s="16">
        <v>6.88</v>
      </c>
      <c r="H24" s="15">
        <v>2</v>
      </c>
    </row>
    <row r="25" spans="1:8" x14ac:dyDescent="0.3">
      <c r="A25" s="18">
        <v>23834</v>
      </c>
      <c r="B25" s="20" t="s">
        <v>304</v>
      </c>
      <c r="C25" s="19">
        <v>142300000</v>
      </c>
      <c r="D25" s="16">
        <v>74</v>
      </c>
      <c r="E25" s="18">
        <v>5.57</v>
      </c>
      <c r="F25" s="17">
        <v>9.1300000000000008</v>
      </c>
      <c r="G25" s="16">
        <v>7.9888000000000003</v>
      </c>
      <c r="H25" s="15">
        <v>2</v>
      </c>
    </row>
    <row r="26" spans="1:8" x14ac:dyDescent="0.3">
      <c r="A26" s="18">
        <v>24392</v>
      </c>
      <c r="B26" s="20" t="s">
        <v>362</v>
      </c>
      <c r="C26" s="19">
        <v>148500000</v>
      </c>
      <c r="D26" s="16">
        <v>111</v>
      </c>
      <c r="E26" s="18">
        <v>16.056699999999999</v>
      </c>
      <c r="F26" s="17">
        <v>21.39</v>
      </c>
      <c r="G26" s="16">
        <v>18.625499999999999</v>
      </c>
      <c r="H26" s="15">
        <v>3</v>
      </c>
    </row>
    <row r="27" spans="1:8" x14ac:dyDescent="0.3">
      <c r="A27" s="18">
        <v>24565</v>
      </c>
      <c r="B27" s="20" t="s">
        <v>385</v>
      </c>
      <c r="C27" s="19">
        <v>87000000</v>
      </c>
      <c r="D27" s="16">
        <v>63</v>
      </c>
      <c r="E27" s="18">
        <v>5.63</v>
      </c>
      <c r="F27" s="17">
        <v>10.69</v>
      </c>
      <c r="G27" s="16">
        <v>8.9438999999999993</v>
      </c>
      <c r="H27" s="15">
        <v>2</v>
      </c>
    </row>
    <row r="28" spans="1:8" x14ac:dyDescent="0.3">
      <c r="A28" s="18">
        <v>25354</v>
      </c>
      <c r="B28" s="20" t="s">
        <v>467</v>
      </c>
      <c r="C28" s="19">
        <v>800000</v>
      </c>
      <c r="D28" s="16">
        <v>1</v>
      </c>
      <c r="E28" s="18">
        <v>22.15</v>
      </c>
      <c r="F28" s="17">
        <v>22.15</v>
      </c>
      <c r="G28" s="16">
        <v>22.15</v>
      </c>
      <c r="H28" s="15">
        <v>1</v>
      </c>
    </row>
    <row r="29" spans="1:8" x14ac:dyDescent="0.3">
      <c r="A29" s="18">
        <v>25355</v>
      </c>
      <c r="B29" s="20" t="s">
        <v>468</v>
      </c>
      <c r="C29" s="19">
        <v>17200000</v>
      </c>
      <c r="D29" s="16">
        <v>17</v>
      </c>
      <c r="E29" s="18">
        <v>13.24</v>
      </c>
      <c r="F29" s="17">
        <v>15.21</v>
      </c>
      <c r="G29" s="16">
        <v>14.128399999999999</v>
      </c>
      <c r="H29" s="15">
        <v>3</v>
      </c>
    </row>
    <row r="30" spans="1:8" x14ac:dyDescent="0.3">
      <c r="A30" s="18">
        <v>25391</v>
      </c>
      <c r="B30" s="20" t="s">
        <v>476</v>
      </c>
      <c r="C30" s="19">
        <v>3500000</v>
      </c>
      <c r="D30" s="16">
        <v>5</v>
      </c>
      <c r="E30" s="18">
        <v>7.85</v>
      </c>
      <c r="F30" s="17">
        <v>10.08</v>
      </c>
      <c r="G30" s="16">
        <v>8.3896999999999995</v>
      </c>
      <c r="H30" s="15">
        <v>5</v>
      </c>
    </row>
    <row r="31" spans="1:8" x14ac:dyDescent="0.3">
      <c r="A31" s="18">
        <v>25425</v>
      </c>
      <c r="B31" s="20" t="s">
        <v>482</v>
      </c>
      <c r="C31" s="19">
        <v>237300000</v>
      </c>
      <c r="D31" s="16">
        <v>52</v>
      </c>
      <c r="E31" s="18">
        <v>4.59</v>
      </c>
      <c r="F31" s="17">
        <v>5.35</v>
      </c>
      <c r="G31" s="16">
        <v>4.8921999999999999</v>
      </c>
      <c r="H31" s="15">
        <v>2</v>
      </c>
    </row>
    <row r="32" spans="1:8" x14ac:dyDescent="0.3">
      <c r="A32" s="18">
        <v>26095</v>
      </c>
      <c r="B32" s="20" t="s">
        <v>505</v>
      </c>
      <c r="C32" s="19">
        <v>268100000</v>
      </c>
      <c r="D32" s="16">
        <v>93</v>
      </c>
      <c r="E32" s="18">
        <v>4.7300000000000004</v>
      </c>
      <c r="F32" s="17">
        <v>5.74</v>
      </c>
      <c r="G32" s="16">
        <v>5.0228000000000002</v>
      </c>
      <c r="H32" s="15">
        <v>3</v>
      </c>
    </row>
    <row r="33" spans="1:8" x14ac:dyDescent="0.3">
      <c r="A33" s="18">
        <v>26106</v>
      </c>
      <c r="B33" s="20" t="s">
        <v>510</v>
      </c>
      <c r="C33" s="19">
        <v>93800000</v>
      </c>
      <c r="D33" s="16">
        <v>45</v>
      </c>
      <c r="E33" s="18">
        <v>2.3199999999999998</v>
      </c>
      <c r="F33" s="17">
        <v>3.27</v>
      </c>
      <c r="G33" s="16">
        <v>2.7315</v>
      </c>
      <c r="H33" s="15">
        <v>2</v>
      </c>
    </row>
    <row r="34" spans="1:8" x14ac:dyDescent="0.3">
      <c r="A34" s="18">
        <v>26183</v>
      </c>
      <c r="B34" s="20" t="s">
        <v>521</v>
      </c>
      <c r="C34" s="19">
        <v>297800000</v>
      </c>
      <c r="D34" s="16">
        <v>78</v>
      </c>
      <c r="E34" s="18">
        <v>7.57</v>
      </c>
      <c r="F34" s="17">
        <v>9.25</v>
      </c>
      <c r="G34" s="16">
        <v>8.0496999999999996</v>
      </c>
      <c r="H34" s="15">
        <v>2</v>
      </c>
    </row>
    <row r="35" spans="1:8" x14ac:dyDescent="0.3">
      <c r="A35" s="18">
        <v>26413</v>
      </c>
      <c r="B35" s="20" t="s">
        <v>536</v>
      </c>
      <c r="C35" s="19">
        <v>2000000</v>
      </c>
      <c r="D35" s="16">
        <v>1</v>
      </c>
      <c r="E35" s="18">
        <v>2.98</v>
      </c>
      <c r="F35" s="17">
        <v>2.98</v>
      </c>
      <c r="G35" s="16">
        <v>2.98</v>
      </c>
      <c r="H35" s="15">
        <v>2</v>
      </c>
    </row>
    <row r="36" spans="1:8" x14ac:dyDescent="0.3">
      <c r="A36" s="18">
        <v>27072</v>
      </c>
      <c r="B36" s="20" t="s">
        <v>544</v>
      </c>
      <c r="C36" s="19">
        <v>19100000</v>
      </c>
      <c r="D36" s="16">
        <v>7</v>
      </c>
      <c r="E36" s="18">
        <v>0.08</v>
      </c>
      <c r="F36" s="17">
        <v>0.28000000000000003</v>
      </c>
      <c r="G36" s="16">
        <v>0.18840000000000001</v>
      </c>
      <c r="H36" s="15">
        <v>1</v>
      </c>
    </row>
    <row r="37" spans="1:8" x14ac:dyDescent="0.3">
      <c r="A37" s="18">
        <v>27322</v>
      </c>
      <c r="B37" s="20" t="s">
        <v>552</v>
      </c>
      <c r="C37" s="19">
        <v>63300000</v>
      </c>
      <c r="D37" s="16">
        <v>21</v>
      </c>
      <c r="E37" s="18">
        <v>19.57</v>
      </c>
      <c r="F37" s="17">
        <v>20.77</v>
      </c>
      <c r="G37" s="16">
        <v>20.1782</v>
      </c>
      <c r="H37" s="15">
        <v>2</v>
      </c>
    </row>
    <row r="38" spans="1:8" x14ac:dyDescent="0.3">
      <c r="A38" s="18">
        <v>27481</v>
      </c>
      <c r="B38" s="20" t="s">
        <v>555</v>
      </c>
      <c r="C38" s="19">
        <v>26000000</v>
      </c>
      <c r="D38" s="16">
        <v>19</v>
      </c>
      <c r="E38" s="18">
        <v>8.2200000000000006</v>
      </c>
      <c r="F38" s="17">
        <v>11.3</v>
      </c>
      <c r="G38" s="16">
        <v>9.7334999999999994</v>
      </c>
      <c r="H38" s="15">
        <v>3</v>
      </c>
    </row>
    <row r="39" spans="1:8" x14ac:dyDescent="0.3">
      <c r="A39" s="18">
        <v>28885</v>
      </c>
      <c r="B39" s="20" t="s">
        <v>571</v>
      </c>
      <c r="C39" s="19">
        <v>33500000</v>
      </c>
      <c r="D39" s="16">
        <v>13</v>
      </c>
      <c r="E39" s="18">
        <v>6.95</v>
      </c>
      <c r="F39" s="17">
        <v>9.42</v>
      </c>
      <c r="G39" s="16">
        <v>8.9223999999999997</v>
      </c>
      <c r="H39" s="15">
        <v>2</v>
      </c>
    </row>
    <row r="40" spans="1:8" x14ac:dyDescent="0.3">
      <c r="A40" s="18">
        <v>28886</v>
      </c>
      <c r="B40" s="20" t="s">
        <v>572</v>
      </c>
      <c r="C40" s="19">
        <v>228200000</v>
      </c>
      <c r="D40" s="16">
        <v>55</v>
      </c>
      <c r="E40" s="18">
        <v>2.2599999999999998</v>
      </c>
      <c r="F40" s="17">
        <v>3.76</v>
      </c>
      <c r="G40" s="16">
        <v>2.9356</v>
      </c>
      <c r="H40" s="15">
        <v>3</v>
      </c>
    </row>
    <row r="41" spans="1:8" x14ac:dyDescent="0.3">
      <c r="A41" s="18">
        <v>30183</v>
      </c>
      <c r="B41" s="20" t="s">
        <v>610</v>
      </c>
      <c r="C41" s="19">
        <v>28300000</v>
      </c>
      <c r="D41" s="16">
        <v>6</v>
      </c>
      <c r="E41" s="18">
        <v>2.2000000000000002</v>
      </c>
      <c r="F41" s="17">
        <v>2.95</v>
      </c>
      <c r="G41" s="16">
        <v>2.6888000000000001</v>
      </c>
      <c r="H41" s="15">
        <v>1</v>
      </c>
    </row>
    <row r="42" spans="1:8" x14ac:dyDescent="0.3">
      <c r="A42" s="18">
        <v>30453</v>
      </c>
      <c r="B42" s="20" t="s">
        <v>668</v>
      </c>
      <c r="C42" s="19">
        <v>69000000</v>
      </c>
      <c r="D42" s="16">
        <v>21</v>
      </c>
      <c r="E42" s="18">
        <v>4.3499999999999996</v>
      </c>
      <c r="F42" s="17">
        <v>5.2</v>
      </c>
      <c r="G42" s="16">
        <v>4.7958999999999996</v>
      </c>
      <c r="H42" s="15">
        <v>1</v>
      </c>
    </row>
    <row r="43" spans="1:8" x14ac:dyDescent="0.3">
      <c r="A43" s="18">
        <v>30453</v>
      </c>
      <c r="B43" s="20" t="s">
        <v>668</v>
      </c>
      <c r="C43" s="19">
        <v>2000000</v>
      </c>
      <c r="D43" s="16">
        <v>1</v>
      </c>
      <c r="E43" s="18">
        <v>6.95</v>
      </c>
      <c r="F43" s="17">
        <v>6.95</v>
      </c>
      <c r="G43" s="16">
        <v>6.95</v>
      </c>
      <c r="H43" s="15">
        <v>3</v>
      </c>
    </row>
    <row r="44" spans="1:8" x14ac:dyDescent="0.3">
      <c r="A44" s="18">
        <v>30881</v>
      </c>
      <c r="B44" s="20" t="s">
        <v>707</v>
      </c>
      <c r="C44" s="19">
        <v>3600000</v>
      </c>
      <c r="D44" s="16">
        <v>7</v>
      </c>
      <c r="E44" s="18">
        <v>10.47</v>
      </c>
      <c r="F44" s="17">
        <v>12.6</v>
      </c>
      <c r="G44" s="16">
        <v>12.142799999999999</v>
      </c>
      <c r="H44" s="15">
        <v>1</v>
      </c>
    </row>
    <row r="45" spans="1:8" x14ac:dyDescent="0.3">
      <c r="A45" s="18">
        <v>31491</v>
      </c>
      <c r="B45" s="20" t="s">
        <v>733</v>
      </c>
      <c r="C45" s="19">
        <v>49200000</v>
      </c>
      <c r="D45" s="16">
        <v>11</v>
      </c>
      <c r="E45" s="18">
        <v>0.01</v>
      </c>
      <c r="F45" s="17">
        <v>0.26</v>
      </c>
      <c r="G45" s="16">
        <v>3.39E-2</v>
      </c>
      <c r="H45" s="15">
        <v>1</v>
      </c>
    </row>
    <row r="46" spans="1:8" x14ac:dyDescent="0.3">
      <c r="A46" s="18">
        <v>32722</v>
      </c>
      <c r="B46" s="20" t="s">
        <v>786</v>
      </c>
      <c r="C46" s="19">
        <v>42500000</v>
      </c>
      <c r="D46" s="16">
        <v>33</v>
      </c>
      <c r="E46" s="18">
        <v>5.57</v>
      </c>
      <c r="F46" s="17">
        <v>7.41</v>
      </c>
      <c r="G46" s="16">
        <v>6.8567</v>
      </c>
      <c r="H46" s="15">
        <v>2</v>
      </c>
    </row>
    <row r="47" spans="1:8" x14ac:dyDescent="0.3">
      <c r="A47" s="18">
        <v>33222</v>
      </c>
      <c r="B47" s="20" t="s">
        <v>824</v>
      </c>
      <c r="C47" s="19">
        <v>12300000</v>
      </c>
      <c r="D47" s="16">
        <v>16</v>
      </c>
      <c r="E47" s="18">
        <v>3.04</v>
      </c>
      <c r="F47" s="17">
        <v>9.1999999999999993</v>
      </c>
      <c r="G47" s="16">
        <v>4.9240000000000004</v>
      </c>
      <c r="H47" s="15">
        <v>1</v>
      </c>
    </row>
    <row r="48" spans="1:8" x14ac:dyDescent="0.3">
      <c r="A48" s="18">
        <v>33462</v>
      </c>
      <c r="B48" s="20" t="s">
        <v>846</v>
      </c>
      <c r="C48" s="19">
        <v>27700000</v>
      </c>
      <c r="D48" s="16">
        <v>6</v>
      </c>
      <c r="E48" s="18">
        <v>12.04</v>
      </c>
      <c r="F48" s="17">
        <v>13.32</v>
      </c>
      <c r="G48" s="16">
        <v>12.7464</v>
      </c>
      <c r="H48" s="15">
        <v>2</v>
      </c>
    </row>
    <row r="49" spans="1:8" x14ac:dyDescent="0.3">
      <c r="A49" s="18">
        <v>33632</v>
      </c>
      <c r="B49" s="20" t="s">
        <v>855</v>
      </c>
      <c r="C49" s="19">
        <v>3600000</v>
      </c>
      <c r="D49" s="16">
        <v>4</v>
      </c>
      <c r="E49" s="18">
        <v>34.43</v>
      </c>
      <c r="F49" s="17">
        <v>41.79</v>
      </c>
      <c r="G49" s="16">
        <v>35.590000000000003</v>
      </c>
      <c r="H49" s="15">
        <v>2</v>
      </c>
    </row>
    <row r="50" spans="1:8" x14ac:dyDescent="0.3">
      <c r="A50" s="18">
        <v>34131</v>
      </c>
      <c r="B50" s="20" t="s">
        <v>870</v>
      </c>
      <c r="C50" s="19">
        <v>7000000</v>
      </c>
      <c r="D50" s="16">
        <v>3</v>
      </c>
      <c r="E50" s="18">
        <v>2.94</v>
      </c>
      <c r="F50" s="17">
        <v>4.1500000000000004</v>
      </c>
      <c r="G50" s="16">
        <v>3.1728999999999998</v>
      </c>
      <c r="H50" s="15">
        <v>2</v>
      </c>
    </row>
    <row r="51" spans="1:8" x14ac:dyDescent="0.3">
      <c r="A51" s="18">
        <v>35263</v>
      </c>
      <c r="B51" s="20" t="s">
        <v>917</v>
      </c>
      <c r="C51" s="19">
        <v>30000000</v>
      </c>
      <c r="D51" s="16">
        <v>18</v>
      </c>
      <c r="E51" s="18">
        <v>6.04</v>
      </c>
      <c r="F51" s="17">
        <v>9.74</v>
      </c>
      <c r="G51" s="16">
        <v>8.7545000000000002</v>
      </c>
      <c r="H51" s="15">
        <v>1</v>
      </c>
    </row>
    <row r="52" spans="1:8" x14ac:dyDescent="0.3">
      <c r="A52" s="18">
        <v>35263</v>
      </c>
      <c r="B52" s="20" t="s">
        <v>917</v>
      </c>
      <c r="C52" s="19">
        <v>388600000</v>
      </c>
      <c r="D52" s="16">
        <v>58</v>
      </c>
      <c r="E52" s="18">
        <v>2.68</v>
      </c>
      <c r="F52" s="17">
        <v>10.09</v>
      </c>
      <c r="G52" s="16">
        <v>9.5066000000000006</v>
      </c>
      <c r="H52" s="15">
        <v>2</v>
      </c>
    </row>
    <row r="53" spans="1:8" x14ac:dyDescent="0.3">
      <c r="A53" s="18">
        <v>36532</v>
      </c>
      <c r="B53" s="20" t="s">
        <v>981</v>
      </c>
      <c r="C53" s="19">
        <v>8500000</v>
      </c>
      <c r="D53" s="16">
        <v>13</v>
      </c>
      <c r="E53" s="18">
        <v>27.77</v>
      </c>
      <c r="F53" s="17">
        <v>50.69</v>
      </c>
      <c r="G53" s="16">
        <v>39.775100000000002</v>
      </c>
      <c r="H53" s="15">
        <v>3</v>
      </c>
    </row>
    <row r="54" spans="1:8" x14ac:dyDescent="0.3">
      <c r="A54" s="18">
        <v>36892</v>
      </c>
      <c r="B54" s="20" t="s">
        <v>1000</v>
      </c>
      <c r="C54" s="19">
        <v>12400000</v>
      </c>
      <c r="D54" s="16">
        <v>12</v>
      </c>
      <c r="E54" s="18">
        <v>3.6</v>
      </c>
      <c r="F54" s="17">
        <v>5.08</v>
      </c>
      <c r="G54" s="16">
        <v>4.5559000000000003</v>
      </c>
      <c r="H54" s="15">
        <v>1</v>
      </c>
    </row>
    <row r="55" spans="1:8" x14ac:dyDescent="0.3">
      <c r="A55" s="18">
        <v>37072</v>
      </c>
      <c r="B55" s="20" t="s">
        <v>1016</v>
      </c>
      <c r="C55" s="19">
        <v>28600000</v>
      </c>
      <c r="D55" s="16">
        <v>23</v>
      </c>
      <c r="E55" s="18">
        <v>23.26</v>
      </c>
      <c r="F55" s="17">
        <v>29.54</v>
      </c>
      <c r="G55" s="16">
        <v>26.528500000000001</v>
      </c>
      <c r="H55" s="15">
        <v>3</v>
      </c>
    </row>
    <row r="56" spans="1:8" x14ac:dyDescent="0.3">
      <c r="A56" s="18">
        <v>41061</v>
      </c>
      <c r="B56" s="20" t="s">
        <v>1033</v>
      </c>
      <c r="C56" s="19">
        <v>400000</v>
      </c>
      <c r="D56" s="16">
        <v>1</v>
      </c>
      <c r="E56" s="18">
        <v>1.93</v>
      </c>
      <c r="F56" s="17">
        <v>1.93</v>
      </c>
      <c r="G56" s="16">
        <v>1.93</v>
      </c>
      <c r="H56" s="15">
        <v>1</v>
      </c>
    </row>
    <row r="57" spans="1:8" x14ac:dyDescent="0.3">
      <c r="A57" s="18">
        <v>41145</v>
      </c>
      <c r="B57" s="20" t="s">
        <v>1048</v>
      </c>
      <c r="C57" s="19">
        <v>13800000</v>
      </c>
      <c r="D57" s="16">
        <v>19</v>
      </c>
      <c r="E57" s="18">
        <v>10.73</v>
      </c>
      <c r="F57" s="17">
        <v>15.25</v>
      </c>
      <c r="G57" s="16">
        <v>13.4941</v>
      </c>
      <c r="H57" s="15">
        <v>1</v>
      </c>
    </row>
    <row r="58" spans="1:8" x14ac:dyDescent="0.3">
      <c r="A58" s="18">
        <v>41292</v>
      </c>
      <c r="B58" s="20" t="s">
        <v>1065</v>
      </c>
      <c r="C58" s="19">
        <v>5200000</v>
      </c>
      <c r="D58" s="16">
        <v>2</v>
      </c>
      <c r="E58" s="18">
        <v>1.3</v>
      </c>
      <c r="F58" s="17">
        <v>2</v>
      </c>
      <c r="G58" s="16">
        <v>1.9596</v>
      </c>
      <c r="H58" s="15">
        <v>2</v>
      </c>
    </row>
    <row r="59" spans="1:8" x14ac:dyDescent="0.3">
      <c r="A59" s="18">
        <v>41421</v>
      </c>
      <c r="B59" s="20" t="s">
        <v>3114</v>
      </c>
      <c r="C59" s="19">
        <v>43600000</v>
      </c>
      <c r="D59" s="16">
        <v>18</v>
      </c>
      <c r="E59" s="18">
        <v>7.2</v>
      </c>
      <c r="F59" s="17">
        <v>9.69</v>
      </c>
      <c r="G59" s="16">
        <v>8.2431999999999999</v>
      </c>
      <c r="H59" s="15">
        <v>3</v>
      </c>
    </row>
    <row r="60" spans="1:8" x14ac:dyDescent="0.3">
      <c r="A60" s="18">
        <v>41422</v>
      </c>
      <c r="B60" s="20" t="s">
        <v>3115</v>
      </c>
      <c r="C60" s="19">
        <v>31400000</v>
      </c>
      <c r="D60" s="16">
        <v>13</v>
      </c>
      <c r="E60" s="18">
        <v>6.89</v>
      </c>
      <c r="F60" s="17">
        <v>9.61</v>
      </c>
      <c r="G60" s="16">
        <v>8.4191000000000003</v>
      </c>
      <c r="H60" s="15">
        <v>3</v>
      </c>
    </row>
    <row r="61" spans="1:8" x14ac:dyDescent="0.3">
      <c r="A61" s="18">
        <v>41631</v>
      </c>
      <c r="B61" s="20" t="s">
        <v>1088</v>
      </c>
      <c r="C61" s="19">
        <v>24700000</v>
      </c>
      <c r="D61" s="16">
        <v>13</v>
      </c>
      <c r="E61" s="18">
        <v>0.38500000000000001</v>
      </c>
      <c r="F61" s="17">
        <v>1.38</v>
      </c>
      <c r="G61" s="16">
        <v>1.0245</v>
      </c>
      <c r="H61" s="15">
        <v>1</v>
      </c>
    </row>
    <row r="62" spans="1:8" x14ac:dyDescent="0.3">
      <c r="A62" s="18">
        <v>41643</v>
      </c>
      <c r="B62" s="20" t="s">
        <v>1091</v>
      </c>
      <c r="C62" s="19">
        <v>10700000</v>
      </c>
      <c r="D62" s="16">
        <v>9</v>
      </c>
      <c r="E62" s="18">
        <v>7.22</v>
      </c>
      <c r="F62" s="17">
        <v>8.65</v>
      </c>
      <c r="G62" s="16">
        <v>8.0162999999999993</v>
      </c>
      <c r="H62" s="15">
        <v>2</v>
      </c>
    </row>
    <row r="63" spans="1:8" x14ac:dyDescent="0.3">
      <c r="A63" s="18">
        <v>41671</v>
      </c>
      <c r="B63" s="20" t="s">
        <v>1094</v>
      </c>
      <c r="C63" s="19">
        <v>4000000</v>
      </c>
      <c r="D63" s="16">
        <v>2</v>
      </c>
      <c r="E63" s="18">
        <v>2.92</v>
      </c>
      <c r="F63" s="17">
        <v>4.17</v>
      </c>
      <c r="G63" s="16">
        <v>3.2324999999999999</v>
      </c>
      <c r="H63" s="15">
        <v>2</v>
      </c>
    </row>
    <row r="64" spans="1:8" x14ac:dyDescent="0.3">
      <c r="A64" s="18">
        <v>41751</v>
      </c>
      <c r="B64" s="20" t="s">
        <v>1101</v>
      </c>
      <c r="C64" s="19">
        <v>29400000</v>
      </c>
      <c r="D64" s="16">
        <v>15</v>
      </c>
      <c r="E64" s="18">
        <v>2.98</v>
      </c>
      <c r="F64" s="17">
        <v>3.17</v>
      </c>
      <c r="G64" s="16">
        <v>3.1423999999999999</v>
      </c>
      <c r="H64" s="15">
        <v>1</v>
      </c>
    </row>
    <row r="65" spans="1:8" x14ac:dyDescent="0.3">
      <c r="A65" s="18">
        <v>41901</v>
      </c>
      <c r="B65" s="20" t="s">
        <v>1103</v>
      </c>
      <c r="C65" s="19">
        <v>43300000</v>
      </c>
      <c r="D65" s="16">
        <v>47</v>
      </c>
      <c r="E65" s="18">
        <v>13.53</v>
      </c>
      <c r="F65" s="17">
        <v>22.38</v>
      </c>
      <c r="G65" s="16">
        <v>17.124099999999999</v>
      </c>
      <c r="H65" s="15">
        <v>2</v>
      </c>
    </row>
    <row r="66" spans="1:8" x14ac:dyDescent="0.3">
      <c r="A66" s="18">
        <v>44162</v>
      </c>
      <c r="B66" s="20" t="s">
        <v>1124</v>
      </c>
      <c r="C66" s="19">
        <v>10600000</v>
      </c>
      <c r="D66" s="16">
        <v>6</v>
      </c>
      <c r="E66" s="18">
        <v>4.46</v>
      </c>
      <c r="F66" s="17">
        <v>4.76</v>
      </c>
      <c r="G66" s="16">
        <v>4.6887999999999996</v>
      </c>
      <c r="H66" s="15">
        <v>4</v>
      </c>
    </row>
    <row r="67" spans="1:8" x14ac:dyDescent="0.3">
      <c r="A67" s="18">
        <v>44331</v>
      </c>
      <c r="B67" s="20" t="s">
        <v>1127</v>
      </c>
      <c r="C67" s="19">
        <v>47900000</v>
      </c>
      <c r="D67" s="16">
        <v>30</v>
      </c>
      <c r="E67" s="18">
        <v>6.89</v>
      </c>
      <c r="F67" s="17">
        <v>13.8025</v>
      </c>
      <c r="G67" s="16">
        <v>10.5299</v>
      </c>
      <c r="H67" s="15">
        <v>3</v>
      </c>
    </row>
    <row r="68" spans="1:8" x14ac:dyDescent="0.3">
      <c r="A68" s="18">
        <v>45413</v>
      </c>
      <c r="B68" s="20" t="s">
        <v>1149</v>
      </c>
      <c r="C68" s="19">
        <v>8900000</v>
      </c>
      <c r="D68" s="16">
        <v>13</v>
      </c>
      <c r="E68" s="18">
        <v>12.2</v>
      </c>
      <c r="F68" s="17">
        <v>16.73</v>
      </c>
      <c r="G68" s="16">
        <v>14.325799999999999</v>
      </c>
      <c r="H68" s="15">
        <v>1</v>
      </c>
    </row>
    <row r="69" spans="1:8" x14ac:dyDescent="0.3">
      <c r="A69" s="18">
        <v>45414</v>
      </c>
      <c r="B69" s="20" t="s">
        <v>1150</v>
      </c>
      <c r="C69" s="19">
        <v>2000000</v>
      </c>
      <c r="D69" s="16">
        <v>1</v>
      </c>
      <c r="E69" s="18">
        <v>14.63</v>
      </c>
      <c r="F69" s="17">
        <v>14.63</v>
      </c>
      <c r="G69" s="16">
        <v>14.63</v>
      </c>
      <c r="H69" s="15">
        <v>1</v>
      </c>
    </row>
    <row r="70" spans="1:8" x14ac:dyDescent="0.3">
      <c r="A70" s="18">
        <v>45511</v>
      </c>
      <c r="B70" s="20" t="s">
        <v>1154</v>
      </c>
      <c r="C70" s="19">
        <v>28900000</v>
      </c>
      <c r="D70" s="16">
        <v>29</v>
      </c>
      <c r="E70" s="18">
        <v>3.81</v>
      </c>
      <c r="F70" s="17">
        <v>5.67</v>
      </c>
      <c r="G70" s="16">
        <v>4.7755999999999998</v>
      </c>
      <c r="H70" s="15">
        <v>2</v>
      </c>
    </row>
    <row r="71" spans="1:8" x14ac:dyDescent="0.3">
      <c r="A71" s="18">
        <v>45551</v>
      </c>
      <c r="B71" s="20" t="s">
        <v>1155</v>
      </c>
      <c r="C71" s="19">
        <v>1800000</v>
      </c>
      <c r="D71" s="16">
        <v>2</v>
      </c>
      <c r="E71" s="18">
        <v>0.42</v>
      </c>
      <c r="F71" s="17">
        <v>0.44</v>
      </c>
      <c r="G71" s="16">
        <v>0.43109999999999998</v>
      </c>
      <c r="H71" s="15">
        <v>2</v>
      </c>
    </row>
    <row r="72" spans="1:8" x14ac:dyDescent="0.3">
      <c r="A72" s="18">
        <v>45601</v>
      </c>
      <c r="B72" s="20" t="s">
        <v>1160</v>
      </c>
      <c r="C72" s="19">
        <v>4200000</v>
      </c>
      <c r="D72" s="16">
        <v>7</v>
      </c>
      <c r="E72" s="18">
        <v>13.39</v>
      </c>
      <c r="F72" s="17">
        <v>16.88</v>
      </c>
      <c r="G72" s="16">
        <v>14.7524</v>
      </c>
      <c r="H72" s="15">
        <v>1</v>
      </c>
    </row>
    <row r="73" spans="1:8" x14ac:dyDescent="0.3">
      <c r="A73" s="18">
        <v>47145</v>
      </c>
      <c r="B73" s="20" t="s">
        <v>1174</v>
      </c>
      <c r="C73" s="19">
        <v>11900000</v>
      </c>
      <c r="D73" s="16">
        <v>11</v>
      </c>
      <c r="E73" s="18">
        <v>6.1</v>
      </c>
      <c r="F73" s="17">
        <v>9.25</v>
      </c>
      <c r="G73" s="16">
        <v>8.1819000000000006</v>
      </c>
      <c r="H73" s="15">
        <v>2</v>
      </c>
    </row>
    <row r="74" spans="1:8" x14ac:dyDescent="0.3">
      <c r="A74" s="18">
        <v>47201</v>
      </c>
      <c r="B74" s="20" t="s">
        <v>1179</v>
      </c>
      <c r="C74" s="19">
        <v>400000</v>
      </c>
      <c r="D74" s="16">
        <v>1</v>
      </c>
      <c r="E74" s="18">
        <v>4.8</v>
      </c>
      <c r="F74" s="17">
        <v>4.8</v>
      </c>
      <c r="G74" s="16">
        <v>4.8</v>
      </c>
      <c r="H74" s="15">
        <v>1</v>
      </c>
    </row>
    <row r="75" spans="1:8" x14ac:dyDescent="0.3">
      <c r="A75" s="18">
        <v>47352</v>
      </c>
      <c r="B75" s="20" t="s">
        <v>1189</v>
      </c>
      <c r="C75" s="19">
        <v>200000</v>
      </c>
      <c r="D75" s="16">
        <v>2</v>
      </c>
      <c r="E75" s="18">
        <v>7.79</v>
      </c>
      <c r="F75" s="17">
        <v>7.8</v>
      </c>
      <c r="G75" s="16">
        <v>7.7949999999999999</v>
      </c>
      <c r="H75" s="15">
        <v>2</v>
      </c>
    </row>
    <row r="76" spans="1:8" x14ac:dyDescent="0.3">
      <c r="A76" s="18">
        <v>47362</v>
      </c>
      <c r="B76" s="20" t="s">
        <v>1191</v>
      </c>
      <c r="C76" s="19">
        <v>200000</v>
      </c>
      <c r="D76" s="16">
        <v>1</v>
      </c>
      <c r="E76" s="18">
        <v>84.26</v>
      </c>
      <c r="F76" s="17">
        <v>84.26</v>
      </c>
      <c r="G76" s="16">
        <v>84.26</v>
      </c>
      <c r="H76" s="15">
        <v>2</v>
      </c>
    </row>
    <row r="77" spans="1:8" x14ac:dyDescent="0.3">
      <c r="A77" s="18">
        <v>47463</v>
      </c>
      <c r="B77" s="20" t="s">
        <v>1202</v>
      </c>
      <c r="C77" s="19">
        <v>42300000</v>
      </c>
      <c r="D77" s="16">
        <v>16</v>
      </c>
      <c r="E77" s="18">
        <v>3.68</v>
      </c>
      <c r="F77" s="17">
        <v>5.52</v>
      </c>
      <c r="G77" s="16">
        <v>4.5006000000000004</v>
      </c>
      <c r="H77" s="15">
        <v>3</v>
      </c>
    </row>
    <row r="78" spans="1:8" x14ac:dyDescent="0.3">
      <c r="A78" s="18">
        <v>47631</v>
      </c>
      <c r="B78" s="20" t="s">
        <v>1205</v>
      </c>
      <c r="C78" s="19">
        <v>10200000</v>
      </c>
      <c r="D78" s="16">
        <v>10</v>
      </c>
      <c r="E78" s="18">
        <v>4.46</v>
      </c>
      <c r="F78" s="17">
        <v>8.35</v>
      </c>
      <c r="G78" s="16">
        <v>6.6856999999999998</v>
      </c>
      <c r="H78" s="15">
        <v>2</v>
      </c>
    </row>
    <row r="79" spans="1:8" x14ac:dyDescent="0.3">
      <c r="A79" s="18">
        <v>47641</v>
      </c>
      <c r="B79" s="20" t="s">
        <v>1208</v>
      </c>
      <c r="C79" s="19">
        <v>15600000</v>
      </c>
      <c r="D79" s="16">
        <v>16</v>
      </c>
      <c r="E79" s="18">
        <v>15.5</v>
      </c>
      <c r="F79" s="17">
        <v>18.489999999999998</v>
      </c>
      <c r="G79" s="16">
        <v>16.803599999999999</v>
      </c>
      <c r="H79" s="15">
        <v>2</v>
      </c>
    </row>
    <row r="80" spans="1:8" x14ac:dyDescent="0.3">
      <c r="A80" s="18">
        <v>48031</v>
      </c>
      <c r="B80" s="20" t="s">
        <v>1209</v>
      </c>
      <c r="C80" s="19">
        <v>9500000</v>
      </c>
      <c r="D80" s="16">
        <v>7</v>
      </c>
      <c r="E80" s="18">
        <v>10.75</v>
      </c>
      <c r="F80" s="17">
        <v>12.95</v>
      </c>
      <c r="G80" s="16">
        <v>11.448399999999999</v>
      </c>
      <c r="H80" s="15">
        <v>1</v>
      </c>
    </row>
    <row r="81" spans="1:8" x14ac:dyDescent="0.3">
      <c r="A81" s="18">
        <v>49122</v>
      </c>
      <c r="B81" s="20" t="s">
        <v>1228</v>
      </c>
      <c r="C81" s="19">
        <v>11000000</v>
      </c>
      <c r="D81" s="16">
        <v>5</v>
      </c>
      <c r="E81" s="18">
        <v>5.07</v>
      </c>
      <c r="F81" s="17">
        <v>5.95</v>
      </c>
      <c r="G81" s="16">
        <v>5.7794999999999996</v>
      </c>
      <c r="H81" s="15">
        <v>2</v>
      </c>
    </row>
    <row r="82" spans="1:8" x14ac:dyDescent="0.3">
      <c r="A82" s="18">
        <v>49272</v>
      </c>
      <c r="B82" s="20" t="s">
        <v>1238</v>
      </c>
      <c r="C82" s="19">
        <v>16600000</v>
      </c>
      <c r="D82" s="16">
        <v>13</v>
      </c>
      <c r="E82" s="18">
        <v>24.37</v>
      </c>
      <c r="F82" s="17">
        <v>35.72</v>
      </c>
      <c r="G82" s="16">
        <v>28.7636</v>
      </c>
      <c r="H82" s="15">
        <v>1</v>
      </c>
    </row>
    <row r="83" spans="1:8" x14ac:dyDescent="0.3">
      <c r="A83" s="18">
        <v>52852</v>
      </c>
      <c r="B83" s="20" t="s">
        <v>1309</v>
      </c>
      <c r="C83" s="19">
        <v>32800000</v>
      </c>
      <c r="D83" s="16">
        <v>30</v>
      </c>
      <c r="E83" s="18">
        <v>5.4850000000000003</v>
      </c>
      <c r="F83" s="17">
        <v>10.14</v>
      </c>
      <c r="G83" s="16">
        <v>7.5110000000000001</v>
      </c>
      <c r="H83" s="15">
        <v>3</v>
      </c>
    </row>
    <row r="84" spans="1:8" x14ac:dyDescent="0.3">
      <c r="A84" s="18">
        <v>53924</v>
      </c>
      <c r="B84" s="20" t="s">
        <v>1352</v>
      </c>
      <c r="C84" s="19">
        <v>33600000</v>
      </c>
      <c r="D84" s="16">
        <v>26</v>
      </c>
      <c r="E84" s="18">
        <v>4.07</v>
      </c>
      <c r="F84" s="17">
        <v>8.36</v>
      </c>
      <c r="G84" s="16">
        <v>6.0723000000000003</v>
      </c>
      <c r="H84" s="15">
        <v>2</v>
      </c>
    </row>
    <row r="85" spans="1:8" x14ac:dyDescent="0.3">
      <c r="A85" s="18">
        <v>54255</v>
      </c>
      <c r="B85" s="20" t="s">
        <v>1357</v>
      </c>
      <c r="C85" s="19">
        <v>21100000</v>
      </c>
      <c r="D85" s="16">
        <v>12</v>
      </c>
      <c r="E85" s="18">
        <v>8.2100000000000009</v>
      </c>
      <c r="F85" s="17">
        <v>13.38</v>
      </c>
      <c r="G85" s="16">
        <v>11.9762</v>
      </c>
      <c r="H85" s="15">
        <v>1</v>
      </c>
    </row>
    <row r="86" spans="1:8" x14ac:dyDescent="0.3">
      <c r="A86" s="18">
        <v>54255</v>
      </c>
      <c r="B86" s="20" t="s">
        <v>1357</v>
      </c>
      <c r="C86" s="19">
        <v>11400000</v>
      </c>
      <c r="D86" s="16">
        <v>13</v>
      </c>
      <c r="E86" s="18">
        <v>11.31</v>
      </c>
      <c r="F86" s="17">
        <v>12.86</v>
      </c>
      <c r="G86" s="16">
        <v>11.867100000000001</v>
      </c>
      <c r="H86" s="15">
        <v>2</v>
      </c>
    </row>
    <row r="87" spans="1:8" x14ac:dyDescent="0.3">
      <c r="A87" s="18">
        <v>55193</v>
      </c>
      <c r="B87" s="20" t="s">
        <v>1401</v>
      </c>
      <c r="C87" s="19">
        <v>2200000</v>
      </c>
      <c r="D87" s="16">
        <v>4</v>
      </c>
      <c r="E87" s="18">
        <v>17.649999999999999</v>
      </c>
      <c r="F87" s="17">
        <v>19.25</v>
      </c>
      <c r="G87" s="16">
        <v>17.940899999999999</v>
      </c>
      <c r="H87" s="15">
        <v>2</v>
      </c>
    </row>
    <row r="88" spans="1:8" x14ac:dyDescent="0.3">
      <c r="A88" s="18">
        <v>55194</v>
      </c>
      <c r="B88" s="20" t="s">
        <v>1402</v>
      </c>
      <c r="C88" s="19">
        <v>1400000</v>
      </c>
      <c r="D88" s="16">
        <v>4</v>
      </c>
      <c r="E88" s="18">
        <v>18.440000000000001</v>
      </c>
      <c r="F88" s="17">
        <v>22.2</v>
      </c>
      <c r="G88" s="16">
        <v>19.563600000000001</v>
      </c>
      <c r="H88" s="15">
        <v>2</v>
      </c>
    </row>
    <row r="89" spans="1:8" x14ac:dyDescent="0.3">
      <c r="A89" s="18">
        <v>55381</v>
      </c>
      <c r="B89" s="20" t="s">
        <v>1415</v>
      </c>
      <c r="C89" s="19">
        <v>2100000</v>
      </c>
      <c r="D89" s="16">
        <v>3</v>
      </c>
      <c r="E89" s="18">
        <v>1.03</v>
      </c>
      <c r="F89" s="17">
        <v>1.85</v>
      </c>
      <c r="G89" s="16">
        <v>1.5729</v>
      </c>
      <c r="H89" s="15">
        <v>3</v>
      </c>
    </row>
    <row r="90" spans="1:8" x14ac:dyDescent="0.3">
      <c r="A90" s="18">
        <v>61562</v>
      </c>
      <c r="B90" s="20" t="s">
        <v>1524</v>
      </c>
      <c r="C90" s="19">
        <v>3300000</v>
      </c>
      <c r="D90" s="16">
        <v>2</v>
      </c>
      <c r="E90" s="18">
        <v>0.13</v>
      </c>
      <c r="F90" s="17">
        <v>2.44</v>
      </c>
      <c r="G90" s="16">
        <v>1.53</v>
      </c>
      <c r="H90" s="15">
        <v>1</v>
      </c>
    </row>
    <row r="91" spans="1:8" x14ac:dyDescent="0.3">
      <c r="A91" s="18">
        <v>61952</v>
      </c>
      <c r="B91" s="20" t="s">
        <v>1606</v>
      </c>
      <c r="C91" s="19">
        <v>200000</v>
      </c>
      <c r="D91" s="16">
        <v>2</v>
      </c>
      <c r="E91" s="18">
        <v>9.5500000000000007</v>
      </c>
      <c r="F91" s="17">
        <v>10.28</v>
      </c>
      <c r="G91" s="16">
        <v>9.9149999999999991</v>
      </c>
      <c r="H91" s="15">
        <v>1</v>
      </c>
    </row>
    <row r="92" spans="1:8" x14ac:dyDescent="0.3">
      <c r="A92" s="18">
        <v>62208</v>
      </c>
      <c r="B92" s="20" t="s">
        <v>1655</v>
      </c>
      <c r="C92" s="19">
        <v>14600000</v>
      </c>
      <c r="D92" s="16">
        <v>5</v>
      </c>
      <c r="E92" s="18">
        <v>0.8</v>
      </c>
      <c r="F92" s="17">
        <v>1.53</v>
      </c>
      <c r="G92" s="16">
        <v>0.88959999999999995</v>
      </c>
      <c r="H92" s="15">
        <v>2</v>
      </c>
    </row>
    <row r="93" spans="1:8" x14ac:dyDescent="0.3">
      <c r="A93" s="18">
        <v>62234</v>
      </c>
      <c r="B93" s="20" t="s">
        <v>1662</v>
      </c>
      <c r="C93" s="19">
        <v>31800000</v>
      </c>
      <c r="D93" s="16">
        <v>16</v>
      </c>
      <c r="E93" s="18">
        <v>10.8</v>
      </c>
      <c r="F93" s="17">
        <v>12.07</v>
      </c>
      <c r="G93" s="16">
        <v>11.2972</v>
      </c>
      <c r="H93" s="15">
        <v>3</v>
      </c>
    </row>
    <row r="94" spans="1:8" x14ac:dyDescent="0.3">
      <c r="A94" s="18">
        <v>62572</v>
      </c>
      <c r="B94" s="20" t="s">
        <v>1698</v>
      </c>
      <c r="C94" s="19">
        <v>3300000</v>
      </c>
      <c r="D94" s="16">
        <v>6</v>
      </c>
      <c r="E94" s="18">
        <v>15.94</v>
      </c>
      <c r="F94" s="17">
        <v>20.63</v>
      </c>
      <c r="G94" s="16">
        <v>17.4861</v>
      </c>
      <c r="H94" s="15">
        <v>2</v>
      </c>
    </row>
    <row r="95" spans="1:8" x14ac:dyDescent="0.3">
      <c r="A95" s="18">
        <v>62742</v>
      </c>
      <c r="B95" s="20" t="s">
        <v>1720</v>
      </c>
      <c r="C95" s="19">
        <v>145800000</v>
      </c>
      <c r="D95" s="16">
        <v>84</v>
      </c>
      <c r="E95" s="18">
        <v>13.52</v>
      </c>
      <c r="F95" s="17">
        <v>17.649999999999999</v>
      </c>
      <c r="G95" s="16">
        <v>15.428100000000001</v>
      </c>
      <c r="H95" s="15">
        <v>3</v>
      </c>
    </row>
    <row r="96" spans="1:8" x14ac:dyDescent="0.3">
      <c r="A96" s="18">
        <v>64142</v>
      </c>
      <c r="B96" s="20" t="s">
        <v>1762</v>
      </c>
      <c r="C96" s="19">
        <v>39300000</v>
      </c>
      <c r="D96" s="16">
        <v>9</v>
      </c>
      <c r="E96" s="18">
        <v>0.01</v>
      </c>
      <c r="F96" s="17">
        <v>0.24</v>
      </c>
      <c r="G96" s="16">
        <v>0.13020000000000001</v>
      </c>
      <c r="H96" s="15">
        <v>1</v>
      </c>
    </row>
    <row r="97" spans="1:8" x14ac:dyDescent="0.3">
      <c r="A97" s="18">
        <v>64261</v>
      </c>
      <c r="B97" s="20" t="s">
        <v>1769</v>
      </c>
      <c r="C97" s="19">
        <v>1500000</v>
      </c>
      <c r="D97" s="16">
        <v>2</v>
      </c>
      <c r="E97" s="18">
        <v>1.98</v>
      </c>
      <c r="F97" s="17">
        <v>1.99</v>
      </c>
      <c r="G97" s="16">
        <v>1.9846999999999999</v>
      </c>
      <c r="H97" s="15">
        <v>2</v>
      </c>
    </row>
    <row r="98" spans="1:8" x14ac:dyDescent="0.3">
      <c r="A98" s="18">
        <v>64492</v>
      </c>
      <c r="B98" s="20" t="s">
        <v>1783</v>
      </c>
      <c r="C98" s="19">
        <v>1700000</v>
      </c>
      <c r="D98" s="16">
        <v>3</v>
      </c>
      <c r="E98" s="18">
        <v>3.78</v>
      </c>
      <c r="F98" s="17">
        <v>3.93</v>
      </c>
      <c r="G98" s="16">
        <v>3.8653</v>
      </c>
      <c r="H98" s="15">
        <v>3</v>
      </c>
    </row>
    <row r="99" spans="1:8" x14ac:dyDescent="0.3">
      <c r="A99" s="18">
        <v>64511</v>
      </c>
      <c r="B99" s="20" t="s">
        <v>1784</v>
      </c>
      <c r="C99" s="19">
        <v>5600000</v>
      </c>
      <c r="D99" s="16">
        <v>3</v>
      </c>
      <c r="E99" s="18">
        <v>1.17</v>
      </c>
      <c r="F99" s="17">
        <v>1.64</v>
      </c>
      <c r="G99" s="16">
        <v>1.4624999999999999</v>
      </c>
      <c r="H99" s="15">
        <v>2</v>
      </c>
    </row>
    <row r="100" spans="1:8" x14ac:dyDescent="0.3">
      <c r="A100" s="18">
        <v>64691</v>
      </c>
      <c r="B100" s="20" t="s">
        <v>1787</v>
      </c>
      <c r="C100" s="19">
        <v>2900000</v>
      </c>
      <c r="D100" s="16">
        <v>7</v>
      </c>
      <c r="E100" s="18">
        <v>5.51</v>
      </c>
      <c r="F100" s="17">
        <v>8.06</v>
      </c>
      <c r="G100" s="16">
        <v>7.7454999999999998</v>
      </c>
      <c r="H100" s="15">
        <v>2</v>
      </c>
    </row>
    <row r="101" spans="1:8" x14ac:dyDescent="0.3">
      <c r="A101" s="18">
        <v>64721</v>
      </c>
      <c r="B101" s="20" t="s">
        <v>1789</v>
      </c>
      <c r="C101" s="19">
        <v>3200000</v>
      </c>
      <c r="D101" s="16">
        <v>2</v>
      </c>
      <c r="E101" s="18">
        <v>19.95</v>
      </c>
      <c r="F101" s="17">
        <v>22.603300000000001</v>
      </c>
      <c r="G101" s="16">
        <v>22.4375</v>
      </c>
      <c r="H101" s="15">
        <v>2</v>
      </c>
    </row>
    <row r="102" spans="1:8" x14ac:dyDescent="0.3">
      <c r="A102" s="18">
        <v>65911</v>
      </c>
      <c r="B102" s="20" t="s">
        <v>1820</v>
      </c>
      <c r="C102" s="19">
        <v>11500000</v>
      </c>
      <c r="D102" s="16">
        <v>5</v>
      </c>
      <c r="E102" s="18">
        <v>6.5</v>
      </c>
      <c r="F102" s="17">
        <v>8.1062999999999992</v>
      </c>
      <c r="G102" s="16">
        <v>7.2835000000000001</v>
      </c>
      <c r="H102" s="15">
        <v>2</v>
      </c>
    </row>
    <row r="103" spans="1:8" x14ac:dyDescent="0.3">
      <c r="A103" s="18">
        <v>80425</v>
      </c>
      <c r="B103" s="20" t="s">
        <v>1892</v>
      </c>
      <c r="C103" s="19">
        <v>1000000</v>
      </c>
      <c r="D103" s="16">
        <v>1</v>
      </c>
      <c r="E103" s="18">
        <v>2.16</v>
      </c>
      <c r="F103" s="17">
        <v>2.16</v>
      </c>
      <c r="G103" s="16">
        <v>2.16</v>
      </c>
      <c r="H103" s="15">
        <v>3</v>
      </c>
    </row>
    <row r="104" spans="1:8" x14ac:dyDescent="0.3">
      <c r="A104" s="18">
        <v>80764</v>
      </c>
      <c r="B104" s="20" t="s">
        <v>1922</v>
      </c>
      <c r="C104" s="19">
        <v>19200000</v>
      </c>
      <c r="D104" s="16">
        <v>27</v>
      </c>
      <c r="E104" s="18">
        <v>9.48</v>
      </c>
      <c r="F104" s="17">
        <v>10.86</v>
      </c>
      <c r="G104" s="16">
        <v>10.2341</v>
      </c>
      <c r="H104" s="15">
        <v>2</v>
      </c>
    </row>
    <row r="105" spans="1:8" x14ac:dyDescent="0.3">
      <c r="A105" s="18">
        <v>81102</v>
      </c>
      <c r="B105" s="20" t="s">
        <v>1960</v>
      </c>
      <c r="C105" s="19">
        <v>16400000</v>
      </c>
      <c r="D105" s="16">
        <v>17</v>
      </c>
      <c r="E105" s="18">
        <v>3.94</v>
      </c>
      <c r="F105" s="17">
        <v>6.74</v>
      </c>
      <c r="G105" s="16">
        <v>5.6433999999999997</v>
      </c>
      <c r="H105" s="15">
        <v>3</v>
      </c>
    </row>
    <row r="106" spans="1:8" x14ac:dyDescent="0.3">
      <c r="A106" s="18">
        <v>81142</v>
      </c>
      <c r="B106" s="20" t="s">
        <v>1974</v>
      </c>
      <c r="C106" s="19">
        <v>4100000</v>
      </c>
      <c r="D106" s="16">
        <v>2</v>
      </c>
      <c r="E106" s="18">
        <v>0.63</v>
      </c>
      <c r="F106" s="17">
        <v>0.67</v>
      </c>
      <c r="G106" s="16">
        <v>0.66020000000000001</v>
      </c>
      <c r="H106" s="15">
        <v>1</v>
      </c>
    </row>
    <row r="107" spans="1:8" x14ac:dyDescent="0.3">
      <c r="A107" s="18">
        <v>82131</v>
      </c>
      <c r="B107" s="20" t="s">
        <v>1985</v>
      </c>
      <c r="C107" s="19">
        <v>67400000</v>
      </c>
      <c r="D107" s="16">
        <v>40</v>
      </c>
      <c r="E107" s="18">
        <v>6.8457999999999997</v>
      </c>
      <c r="F107" s="17">
        <v>13.61</v>
      </c>
      <c r="G107" s="16">
        <v>9.3597000000000001</v>
      </c>
      <c r="H107" s="15">
        <v>1</v>
      </c>
    </row>
    <row r="108" spans="1:8" x14ac:dyDescent="0.3">
      <c r="A108" s="18">
        <v>83492</v>
      </c>
      <c r="B108" s="20" t="s">
        <v>2003</v>
      </c>
      <c r="C108" s="19">
        <v>700000</v>
      </c>
      <c r="D108" s="16">
        <v>2</v>
      </c>
      <c r="E108" s="18">
        <v>6.81</v>
      </c>
      <c r="F108" s="17">
        <v>7.3</v>
      </c>
      <c r="G108" s="16">
        <v>7.23</v>
      </c>
      <c r="H108" s="15">
        <v>2</v>
      </c>
    </row>
    <row r="109" spans="1:8" x14ac:dyDescent="0.3">
      <c r="A109" s="18">
        <v>83493</v>
      </c>
      <c r="B109" s="20" t="s">
        <v>2004</v>
      </c>
      <c r="C109" s="19">
        <v>5000000</v>
      </c>
      <c r="D109" s="16">
        <v>1</v>
      </c>
      <c r="E109" s="18">
        <v>40.950000000000003</v>
      </c>
      <c r="F109" s="17">
        <v>40.950000000000003</v>
      </c>
      <c r="G109" s="16">
        <v>40.950000000000003</v>
      </c>
      <c r="H109" s="15">
        <v>3</v>
      </c>
    </row>
    <row r="110" spans="1:8" x14ac:dyDescent="0.3">
      <c r="A110" s="18">
        <v>84033</v>
      </c>
      <c r="B110" s="20" t="s">
        <v>2019</v>
      </c>
      <c r="C110" s="19">
        <v>2000000</v>
      </c>
      <c r="D110" s="16">
        <v>3</v>
      </c>
      <c r="E110" s="18">
        <v>3.48</v>
      </c>
      <c r="F110" s="17">
        <v>3.59</v>
      </c>
      <c r="G110" s="16">
        <v>3.5665</v>
      </c>
      <c r="H110" s="15">
        <v>1</v>
      </c>
    </row>
    <row r="111" spans="1:8" x14ac:dyDescent="0.3">
      <c r="A111" s="18">
        <v>84362</v>
      </c>
      <c r="B111" s="20" t="s">
        <v>2033</v>
      </c>
      <c r="C111" s="19">
        <v>5200000</v>
      </c>
      <c r="D111" s="16">
        <v>11</v>
      </c>
      <c r="E111" s="18">
        <v>30.78</v>
      </c>
      <c r="F111" s="17">
        <v>37.56</v>
      </c>
      <c r="G111" s="16">
        <v>33.463299999999997</v>
      </c>
      <c r="H111" s="15">
        <v>2</v>
      </c>
    </row>
    <row r="112" spans="1:8" x14ac:dyDescent="0.3">
      <c r="A112" s="18">
        <v>84621</v>
      </c>
      <c r="B112" s="20" t="s">
        <v>2039</v>
      </c>
      <c r="C112" s="19">
        <v>300000</v>
      </c>
      <c r="D112" s="16">
        <v>1</v>
      </c>
      <c r="E112" s="18">
        <v>39.9</v>
      </c>
      <c r="F112" s="17">
        <v>39.9</v>
      </c>
      <c r="G112" s="16">
        <v>39.9</v>
      </c>
      <c r="H112" s="15">
        <v>1</v>
      </c>
    </row>
    <row r="113" spans="1:8" x14ac:dyDescent="0.3">
      <c r="A113" s="18">
        <v>84731</v>
      </c>
      <c r="B113" s="20" t="s">
        <v>2047</v>
      </c>
      <c r="C113" s="19">
        <v>26500000</v>
      </c>
      <c r="D113" s="16">
        <v>24</v>
      </c>
      <c r="E113" s="18">
        <v>9.5500000000000007</v>
      </c>
      <c r="F113" s="17">
        <v>12.8</v>
      </c>
      <c r="G113" s="16">
        <v>10.793699999999999</v>
      </c>
      <c r="H113" s="15">
        <v>3</v>
      </c>
    </row>
    <row r="114" spans="1:8" x14ac:dyDescent="0.3">
      <c r="A114" s="18">
        <v>84761</v>
      </c>
      <c r="B114" s="20" t="s">
        <v>2049</v>
      </c>
      <c r="C114" s="19">
        <v>3000000</v>
      </c>
      <c r="D114" s="16">
        <v>1</v>
      </c>
      <c r="E114" s="18">
        <v>6.37</v>
      </c>
      <c r="F114" s="17">
        <v>6.37</v>
      </c>
      <c r="G114" s="16">
        <v>6.37</v>
      </c>
      <c r="H114" s="15">
        <v>2</v>
      </c>
    </row>
    <row r="115" spans="1:8" x14ac:dyDescent="0.3">
      <c r="A115" s="18">
        <v>89161</v>
      </c>
      <c r="B115" s="20" t="s">
        <v>2054</v>
      </c>
      <c r="C115" s="19">
        <v>25800000</v>
      </c>
      <c r="D115" s="16">
        <v>20</v>
      </c>
      <c r="E115" s="18">
        <v>7.84</v>
      </c>
      <c r="F115" s="17">
        <v>9.51</v>
      </c>
      <c r="G115" s="16">
        <v>8.4875000000000007</v>
      </c>
      <c r="H115" s="15">
        <v>1</v>
      </c>
    </row>
    <row r="116" spans="1:8" x14ac:dyDescent="0.3">
      <c r="A116" s="18">
        <v>89334</v>
      </c>
      <c r="B116" s="20" t="s">
        <v>2078</v>
      </c>
      <c r="C116" s="19">
        <v>37400000</v>
      </c>
      <c r="D116" s="16">
        <v>15</v>
      </c>
      <c r="E116" s="18">
        <v>6.66</v>
      </c>
      <c r="F116" s="17">
        <v>8.2100000000000009</v>
      </c>
      <c r="G116" s="16">
        <v>7.391</v>
      </c>
      <c r="H116" s="15">
        <v>2</v>
      </c>
    </row>
    <row r="117" spans="1:8" x14ac:dyDescent="0.3">
      <c r="A117" s="18">
        <v>98024</v>
      </c>
      <c r="B117" s="20" t="s">
        <v>2101</v>
      </c>
      <c r="C117" s="19">
        <v>30600000</v>
      </c>
      <c r="D117" s="16">
        <v>22</v>
      </c>
      <c r="E117" s="18">
        <v>15.57</v>
      </c>
      <c r="F117" s="17">
        <v>19.329999999999998</v>
      </c>
      <c r="G117" s="16">
        <v>17.9451</v>
      </c>
      <c r="H117" s="15">
        <v>2</v>
      </c>
    </row>
    <row r="118" spans="1:8" x14ac:dyDescent="0.3">
      <c r="A118" s="18">
        <v>99582</v>
      </c>
      <c r="B118" s="20" t="s">
        <v>2130</v>
      </c>
      <c r="C118" s="19">
        <v>10300000</v>
      </c>
      <c r="D118" s="16">
        <v>11</v>
      </c>
      <c r="E118" s="18">
        <v>11.67</v>
      </c>
      <c r="F118" s="17">
        <v>13.76</v>
      </c>
      <c r="G118" s="16">
        <v>12.348000000000001</v>
      </c>
      <c r="H118" s="15">
        <v>3</v>
      </c>
    </row>
    <row r="119" spans="1:8" ht="16.8" customHeight="1" thickBot="1" x14ac:dyDescent="0.35">
      <c r="A119" s="151" t="s">
        <v>3121</v>
      </c>
      <c r="B119" s="14" t="s">
        <v>2131</v>
      </c>
      <c r="C119" s="13">
        <v>8000000</v>
      </c>
      <c r="D119" s="10">
        <v>2</v>
      </c>
      <c r="E119" s="12">
        <v>6.72</v>
      </c>
      <c r="F119" s="11">
        <v>7.33</v>
      </c>
      <c r="G119" s="10">
        <v>7.1012000000000004</v>
      </c>
      <c r="H119" s="9">
        <v>3</v>
      </c>
    </row>
    <row r="120" spans="1:8" ht="16.8" customHeight="1" thickBot="1" x14ac:dyDescent="0.35">
      <c r="A120" s="5" t="s">
        <v>3107</v>
      </c>
      <c r="B120" s="4"/>
      <c r="C120" s="7">
        <f>SUM(C5:C119)</f>
        <v>4004900000</v>
      </c>
      <c r="D120" s="6">
        <f>SUM(D5:D119)</f>
        <v>1938</v>
      </c>
      <c r="E120" s="5"/>
      <c r="F120" s="4"/>
      <c r="G120" s="3"/>
      <c r="H120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6"/>
  <dimension ref="A1:J121"/>
  <sheetViews>
    <sheetView workbookViewId="0">
      <pane ySplit="4" topLeftCell="A103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3122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13163</v>
      </c>
      <c r="B5" s="26" t="s">
        <v>18</v>
      </c>
      <c r="C5" s="25">
        <v>21000000</v>
      </c>
      <c r="D5" s="22">
        <v>20</v>
      </c>
      <c r="E5" s="24">
        <v>3.92</v>
      </c>
      <c r="F5" s="23">
        <v>6.34</v>
      </c>
      <c r="G5" s="22">
        <v>4.8898000000000001</v>
      </c>
      <c r="H5" s="21">
        <v>2</v>
      </c>
    </row>
    <row r="6" spans="1:10" x14ac:dyDescent="0.3">
      <c r="A6" s="18">
        <v>14423</v>
      </c>
      <c r="B6" s="20" t="s">
        <v>39</v>
      </c>
      <c r="C6" s="19">
        <v>13100000</v>
      </c>
      <c r="D6" s="16">
        <v>2</v>
      </c>
      <c r="E6" s="18">
        <v>26.95</v>
      </c>
      <c r="F6" s="17">
        <v>28.22</v>
      </c>
      <c r="G6" s="16">
        <v>27.153600000000001</v>
      </c>
      <c r="H6" s="15">
        <v>2</v>
      </c>
    </row>
    <row r="7" spans="1:10" x14ac:dyDescent="0.3">
      <c r="A7" s="18">
        <v>15831</v>
      </c>
      <c r="B7" s="20" t="s">
        <v>96</v>
      </c>
      <c r="C7" s="19">
        <v>2000000</v>
      </c>
      <c r="D7" s="16">
        <v>4</v>
      </c>
      <c r="E7" s="18">
        <v>0.9</v>
      </c>
      <c r="F7" s="17">
        <v>1.08</v>
      </c>
      <c r="G7" s="16">
        <v>0.97699999999999998</v>
      </c>
      <c r="H7" s="15">
        <v>2</v>
      </c>
    </row>
    <row r="8" spans="1:10" x14ac:dyDescent="0.3">
      <c r="A8" s="18">
        <v>15981</v>
      </c>
      <c r="B8" s="20" t="s">
        <v>113</v>
      </c>
      <c r="C8" s="19">
        <v>14800000</v>
      </c>
      <c r="D8" s="16">
        <v>14</v>
      </c>
      <c r="E8" s="18">
        <v>3.41</v>
      </c>
      <c r="F8" s="17">
        <v>4.7300000000000004</v>
      </c>
      <c r="G8" s="16">
        <v>4.1326000000000001</v>
      </c>
      <c r="H8" s="15">
        <v>1</v>
      </c>
    </row>
    <row r="9" spans="1:10" x14ac:dyDescent="0.3">
      <c r="A9" s="18">
        <v>17333</v>
      </c>
      <c r="B9" s="20" t="s">
        <v>151</v>
      </c>
      <c r="C9" s="19">
        <v>63500000</v>
      </c>
      <c r="D9" s="16">
        <v>44</v>
      </c>
      <c r="E9" s="18">
        <v>9.23</v>
      </c>
      <c r="F9" s="17">
        <v>11.8</v>
      </c>
      <c r="G9" s="16">
        <v>10.771000000000001</v>
      </c>
      <c r="H9" s="15">
        <v>3</v>
      </c>
    </row>
    <row r="10" spans="1:10" x14ac:dyDescent="0.3">
      <c r="A10" s="18">
        <v>17991</v>
      </c>
      <c r="B10" s="20" t="s">
        <v>171</v>
      </c>
      <c r="C10" s="19">
        <v>79300000</v>
      </c>
      <c r="D10" s="16">
        <v>44</v>
      </c>
      <c r="E10" s="18">
        <v>2.2200000000000002</v>
      </c>
      <c r="F10" s="17">
        <v>4.25</v>
      </c>
      <c r="G10" s="16">
        <v>3.6716000000000002</v>
      </c>
      <c r="H10" s="15">
        <v>2</v>
      </c>
    </row>
    <row r="11" spans="1:10" x14ac:dyDescent="0.3">
      <c r="A11" s="18">
        <v>18155</v>
      </c>
      <c r="B11" s="20" t="s">
        <v>183</v>
      </c>
      <c r="C11" s="19">
        <v>27800000</v>
      </c>
      <c r="D11" s="16">
        <v>13</v>
      </c>
      <c r="E11" s="18">
        <v>6.75</v>
      </c>
      <c r="F11" s="17">
        <v>10.19</v>
      </c>
      <c r="G11" s="16">
        <v>8.7052999999999994</v>
      </c>
      <c r="H11" s="15">
        <v>3</v>
      </c>
    </row>
    <row r="12" spans="1:10" x14ac:dyDescent="0.3">
      <c r="A12" s="18">
        <v>20067</v>
      </c>
      <c r="B12" s="20" t="s">
        <v>195</v>
      </c>
      <c r="C12" s="19">
        <v>11200000</v>
      </c>
      <c r="D12" s="16">
        <v>6</v>
      </c>
      <c r="E12" s="18">
        <v>1.9</v>
      </c>
      <c r="F12" s="17">
        <v>2.2999999999999998</v>
      </c>
      <c r="G12" s="16">
        <v>2.0768</v>
      </c>
      <c r="H12" s="15">
        <v>3</v>
      </c>
    </row>
    <row r="13" spans="1:10" x14ac:dyDescent="0.3">
      <c r="A13" s="18">
        <v>20315</v>
      </c>
      <c r="B13" s="20" t="s">
        <v>213</v>
      </c>
      <c r="C13" s="19">
        <v>200000</v>
      </c>
      <c r="D13" s="16">
        <v>1</v>
      </c>
      <c r="E13" s="18">
        <v>11.15</v>
      </c>
      <c r="F13" s="17">
        <v>11.15</v>
      </c>
      <c r="G13" s="16">
        <v>11.15</v>
      </c>
      <c r="H13" s="15">
        <v>2</v>
      </c>
    </row>
    <row r="14" spans="1:10" x14ac:dyDescent="0.3">
      <c r="A14" s="18">
        <v>20693</v>
      </c>
      <c r="B14" s="20" t="s">
        <v>233</v>
      </c>
      <c r="C14" s="19">
        <v>13100000</v>
      </c>
      <c r="D14" s="16">
        <v>7</v>
      </c>
      <c r="E14" s="18">
        <v>2.68</v>
      </c>
      <c r="F14" s="17">
        <v>3.14</v>
      </c>
      <c r="G14" s="16">
        <v>2.9878999999999998</v>
      </c>
      <c r="H14" s="15">
        <v>2</v>
      </c>
    </row>
    <row r="15" spans="1:10" x14ac:dyDescent="0.3">
      <c r="A15" s="18">
        <v>22301</v>
      </c>
      <c r="B15" s="20" t="s">
        <v>249</v>
      </c>
      <c r="C15" s="19">
        <v>7800000</v>
      </c>
      <c r="D15" s="16">
        <v>5</v>
      </c>
      <c r="E15" s="18">
        <v>0.4</v>
      </c>
      <c r="F15" s="17">
        <v>5.5</v>
      </c>
      <c r="G15" s="16">
        <v>1.6691</v>
      </c>
      <c r="H15" s="15">
        <v>1</v>
      </c>
    </row>
    <row r="16" spans="1:10" x14ac:dyDescent="0.3">
      <c r="A16" s="18">
        <v>22302</v>
      </c>
      <c r="B16" s="20" t="s">
        <v>250</v>
      </c>
      <c r="C16" s="19">
        <v>7600000</v>
      </c>
      <c r="D16" s="16">
        <v>7</v>
      </c>
      <c r="E16" s="18">
        <v>0.32</v>
      </c>
      <c r="F16" s="17">
        <v>5.54</v>
      </c>
      <c r="G16" s="16">
        <v>3.7875000000000001</v>
      </c>
      <c r="H16" s="15">
        <v>1</v>
      </c>
    </row>
    <row r="17" spans="1:8" x14ac:dyDescent="0.3">
      <c r="A17" s="18">
        <v>22312</v>
      </c>
      <c r="B17" s="20" t="s">
        <v>254</v>
      </c>
      <c r="C17" s="19">
        <v>20900000</v>
      </c>
      <c r="D17" s="16">
        <v>26</v>
      </c>
      <c r="E17" s="18">
        <v>4.8600000000000003</v>
      </c>
      <c r="F17" s="17">
        <v>11.5</v>
      </c>
      <c r="G17" s="16">
        <v>8.7161000000000008</v>
      </c>
      <c r="H17" s="15">
        <v>1</v>
      </c>
    </row>
    <row r="18" spans="1:8" x14ac:dyDescent="0.3">
      <c r="A18" s="18">
        <v>22391</v>
      </c>
      <c r="B18" s="20" t="s">
        <v>258</v>
      </c>
      <c r="C18" s="19">
        <v>70000000</v>
      </c>
      <c r="D18" s="16">
        <v>14</v>
      </c>
      <c r="E18" s="18">
        <v>2.13</v>
      </c>
      <c r="F18" s="17">
        <v>3.17</v>
      </c>
      <c r="G18" s="16">
        <v>2.3022</v>
      </c>
      <c r="H18" s="15">
        <v>1</v>
      </c>
    </row>
    <row r="19" spans="1:8" x14ac:dyDescent="0.3">
      <c r="A19" s="18">
        <v>22392</v>
      </c>
      <c r="B19" s="20" t="s">
        <v>259</v>
      </c>
      <c r="C19" s="19">
        <v>9900000</v>
      </c>
      <c r="D19" s="16">
        <v>6</v>
      </c>
      <c r="E19" s="18">
        <v>5.45</v>
      </c>
      <c r="F19" s="17">
        <v>6.05</v>
      </c>
      <c r="G19" s="16">
        <v>5.5444000000000004</v>
      </c>
      <c r="H19" s="15">
        <v>3</v>
      </c>
    </row>
    <row r="20" spans="1:8" x14ac:dyDescent="0.3">
      <c r="A20" s="18">
        <v>233201</v>
      </c>
      <c r="B20" s="20" t="s">
        <v>2140</v>
      </c>
      <c r="C20" s="19">
        <v>1900000</v>
      </c>
      <c r="D20" s="16">
        <v>1</v>
      </c>
      <c r="E20" s="18">
        <v>6.96</v>
      </c>
      <c r="F20" s="17">
        <v>6.96</v>
      </c>
      <c r="G20" s="16">
        <v>6.96</v>
      </c>
      <c r="H20" s="15">
        <v>2</v>
      </c>
    </row>
    <row r="21" spans="1:8" x14ac:dyDescent="0.3">
      <c r="A21" s="18">
        <v>23834</v>
      </c>
      <c r="B21" s="20" t="s">
        <v>304</v>
      </c>
      <c r="C21" s="19">
        <v>28300000</v>
      </c>
      <c r="D21" s="16">
        <v>25</v>
      </c>
      <c r="E21" s="18">
        <v>4.16</v>
      </c>
      <c r="F21" s="17">
        <v>6.51</v>
      </c>
      <c r="G21" s="16">
        <v>5.3217999999999996</v>
      </c>
      <c r="H21" s="15">
        <v>2</v>
      </c>
    </row>
    <row r="22" spans="1:8" x14ac:dyDescent="0.3">
      <c r="A22" s="18">
        <v>24064</v>
      </c>
      <c r="B22" s="20" t="s">
        <v>326</v>
      </c>
      <c r="C22" s="19">
        <v>1500000</v>
      </c>
      <c r="D22" s="16">
        <v>2</v>
      </c>
      <c r="E22" s="18">
        <v>1.2</v>
      </c>
      <c r="F22" s="17">
        <v>1.29</v>
      </c>
      <c r="G22" s="16">
        <v>1.23</v>
      </c>
      <c r="H22" s="15">
        <v>2</v>
      </c>
    </row>
    <row r="23" spans="1:8" x14ac:dyDescent="0.3">
      <c r="A23" s="18">
        <v>24194</v>
      </c>
      <c r="B23" s="20" t="s">
        <v>341</v>
      </c>
      <c r="C23" s="19">
        <v>900000</v>
      </c>
      <c r="D23" s="16">
        <v>2</v>
      </c>
      <c r="E23" s="18">
        <v>9.99</v>
      </c>
      <c r="F23" s="17">
        <v>15.17</v>
      </c>
      <c r="G23" s="16">
        <v>12.867800000000001</v>
      </c>
      <c r="H23" s="15">
        <v>1</v>
      </c>
    </row>
    <row r="24" spans="1:8" x14ac:dyDescent="0.3">
      <c r="A24" s="18">
        <v>24392</v>
      </c>
      <c r="B24" s="20" t="s">
        <v>362</v>
      </c>
      <c r="C24" s="19">
        <v>236800000</v>
      </c>
      <c r="D24" s="16">
        <v>117</v>
      </c>
      <c r="E24" s="18">
        <v>6.75</v>
      </c>
      <c r="F24" s="17">
        <v>16.149999999999999</v>
      </c>
      <c r="G24" s="16">
        <v>12.2212</v>
      </c>
      <c r="H24" s="15">
        <v>3</v>
      </c>
    </row>
    <row r="25" spans="1:8" x14ac:dyDescent="0.3">
      <c r="A25" s="18">
        <v>24565</v>
      </c>
      <c r="B25" s="20" t="s">
        <v>385</v>
      </c>
      <c r="C25" s="19">
        <v>187100000</v>
      </c>
      <c r="D25" s="16">
        <v>59</v>
      </c>
      <c r="E25" s="18">
        <v>5.25</v>
      </c>
      <c r="F25" s="17">
        <v>7.15</v>
      </c>
      <c r="G25" s="16">
        <v>5.7664</v>
      </c>
      <c r="H25" s="15">
        <v>2</v>
      </c>
    </row>
    <row r="26" spans="1:8" x14ac:dyDescent="0.3">
      <c r="A26" s="18">
        <v>25355</v>
      </c>
      <c r="B26" s="20" t="s">
        <v>468</v>
      </c>
      <c r="C26" s="19">
        <v>56300000</v>
      </c>
      <c r="D26" s="16">
        <v>41</v>
      </c>
      <c r="E26" s="18">
        <v>10.6</v>
      </c>
      <c r="F26" s="17">
        <v>13.75</v>
      </c>
      <c r="G26" s="16">
        <v>12.2018</v>
      </c>
      <c r="H26" s="15">
        <v>3</v>
      </c>
    </row>
    <row r="27" spans="1:8" x14ac:dyDescent="0.3">
      <c r="A27" s="18">
        <v>25391</v>
      </c>
      <c r="B27" s="20" t="s">
        <v>476</v>
      </c>
      <c r="C27" s="19">
        <v>6800000</v>
      </c>
      <c r="D27" s="16">
        <v>4</v>
      </c>
      <c r="E27" s="18">
        <v>8.44</v>
      </c>
      <c r="F27" s="17">
        <v>8.65</v>
      </c>
      <c r="G27" s="16">
        <v>8.4863</v>
      </c>
      <c r="H27" s="15">
        <v>5</v>
      </c>
    </row>
    <row r="28" spans="1:8" x14ac:dyDescent="0.3">
      <c r="A28" s="18">
        <v>25425</v>
      </c>
      <c r="B28" s="20" t="s">
        <v>482</v>
      </c>
      <c r="C28" s="19">
        <v>134600000</v>
      </c>
      <c r="D28" s="16">
        <v>54</v>
      </c>
      <c r="E28" s="18">
        <v>3.37</v>
      </c>
      <c r="F28" s="17">
        <v>5.13</v>
      </c>
      <c r="G28" s="16">
        <v>4.3292999999999999</v>
      </c>
      <c r="H28" s="15">
        <v>2</v>
      </c>
    </row>
    <row r="29" spans="1:8" x14ac:dyDescent="0.3">
      <c r="A29" s="18">
        <v>26095</v>
      </c>
      <c r="B29" s="20" t="s">
        <v>505</v>
      </c>
      <c r="C29" s="19">
        <v>134300000</v>
      </c>
      <c r="D29" s="16">
        <v>81</v>
      </c>
      <c r="E29" s="18">
        <v>4.21</v>
      </c>
      <c r="F29" s="17">
        <v>5.26</v>
      </c>
      <c r="G29" s="16">
        <v>4.8041</v>
      </c>
      <c r="H29" s="15">
        <v>3</v>
      </c>
    </row>
    <row r="30" spans="1:8" x14ac:dyDescent="0.3">
      <c r="A30" s="18">
        <v>26106</v>
      </c>
      <c r="B30" s="20" t="s">
        <v>510</v>
      </c>
      <c r="C30" s="19">
        <v>26000000</v>
      </c>
      <c r="D30" s="16">
        <v>20</v>
      </c>
      <c r="E30" s="18">
        <v>2.91</v>
      </c>
      <c r="F30" s="17">
        <v>4.2</v>
      </c>
      <c r="G30" s="16">
        <v>3.6657000000000002</v>
      </c>
      <c r="H30" s="15">
        <v>2</v>
      </c>
    </row>
    <row r="31" spans="1:8" x14ac:dyDescent="0.3">
      <c r="A31" s="18">
        <v>26106</v>
      </c>
      <c r="B31" s="20" t="s">
        <v>510</v>
      </c>
      <c r="C31" s="19">
        <v>65700000</v>
      </c>
      <c r="D31" s="16">
        <v>24</v>
      </c>
      <c r="E31" s="18">
        <v>3.59</v>
      </c>
      <c r="F31" s="17">
        <v>4.41</v>
      </c>
      <c r="G31" s="16">
        <v>4.0065999999999997</v>
      </c>
      <c r="H31" s="15">
        <v>3</v>
      </c>
    </row>
    <row r="32" spans="1:8" x14ac:dyDescent="0.3">
      <c r="A32" s="18">
        <v>26183</v>
      </c>
      <c r="B32" s="20" t="s">
        <v>521</v>
      </c>
      <c r="C32" s="19">
        <v>411400000</v>
      </c>
      <c r="D32" s="16">
        <v>168</v>
      </c>
      <c r="E32" s="18">
        <v>7.4</v>
      </c>
      <c r="F32" s="17">
        <v>10.47</v>
      </c>
      <c r="G32" s="16">
        <v>8.4740000000000002</v>
      </c>
      <c r="H32" s="15">
        <v>2</v>
      </c>
    </row>
    <row r="33" spans="1:8" x14ac:dyDescent="0.3">
      <c r="A33" s="18">
        <v>26413</v>
      </c>
      <c r="B33" s="20" t="s">
        <v>536</v>
      </c>
      <c r="C33" s="19">
        <v>2600000</v>
      </c>
      <c r="D33" s="16">
        <v>3</v>
      </c>
      <c r="E33" s="18">
        <v>2.65</v>
      </c>
      <c r="F33" s="17">
        <v>4.6500000000000004</v>
      </c>
      <c r="G33" s="16">
        <v>2.9268999999999998</v>
      </c>
      <c r="H33" s="15">
        <v>2</v>
      </c>
    </row>
    <row r="34" spans="1:8" x14ac:dyDescent="0.3">
      <c r="A34" s="18">
        <v>27072</v>
      </c>
      <c r="B34" s="20" t="s">
        <v>544</v>
      </c>
      <c r="C34" s="19">
        <v>4000000</v>
      </c>
      <c r="D34" s="16">
        <v>2</v>
      </c>
      <c r="E34" s="18">
        <v>0.18</v>
      </c>
      <c r="F34" s="17">
        <v>0.75</v>
      </c>
      <c r="G34" s="16">
        <v>0.46500000000000002</v>
      </c>
      <c r="H34" s="15">
        <v>1</v>
      </c>
    </row>
    <row r="35" spans="1:8" x14ac:dyDescent="0.3">
      <c r="A35" s="18">
        <v>27481</v>
      </c>
      <c r="B35" s="20" t="s">
        <v>555</v>
      </c>
      <c r="C35" s="19">
        <v>308300000</v>
      </c>
      <c r="D35" s="16">
        <v>80</v>
      </c>
      <c r="E35" s="18">
        <v>7.27</v>
      </c>
      <c r="F35" s="17">
        <v>10.42</v>
      </c>
      <c r="G35" s="16">
        <v>8.3675999999999995</v>
      </c>
      <c r="H35" s="15">
        <v>3</v>
      </c>
    </row>
    <row r="36" spans="1:8" x14ac:dyDescent="0.3">
      <c r="A36" s="18">
        <v>28885</v>
      </c>
      <c r="B36" s="20" t="s">
        <v>571</v>
      </c>
      <c r="C36" s="19">
        <v>43300000</v>
      </c>
      <c r="D36" s="16">
        <v>31</v>
      </c>
      <c r="E36" s="18">
        <v>5.25</v>
      </c>
      <c r="F36" s="17">
        <v>7.57</v>
      </c>
      <c r="G36" s="16">
        <v>6.4063999999999997</v>
      </c>
      <c r="H36" s="15">
        <v>2</v>
      </c>
    </row>
    <row r="37" spans="1:8" x14ac:dyDescent="0.3">
      <c r="A37" s="18">
        <v>28886</v>
      </c>
      <c r="B37" s="20" t="s">
        <v>572</v>
      </c>
      <c r="C37" s="19">
        <v>228400000</v>
      </c>
      <c r="D37" s="16">
        <v>54</v>
      </c>
      <c r="E37" s="18">
        <v>2.15</v>
      </c>
      <c r="F37" s="17">
        <v>3.54</v>
      </c>
      <c r="G37" s="16">
        <v>2.4565999999999999</v>
      </c>
      <c r="H37" s="15">
        <v>3</v>
      </c>
    </row>
    <row r="38" spans="1:8" x14ac:dyDescent="0.3">
      <c r="A38" s="18">
        <v>30183</v>
      </c>
      <c r="B38" s="20" t="s">
        <v>610</v>
      </c>
      <c r="C38" s="19">
        <v>18000000</v>
      </c>
      <c r="D38" s="16">
        <v>6</v>
      </c>
      <c r="E38" s="18">
        <v>2.64</v>
      </c>
      <c r="F38" s="17">
        <v>3.69</v>
      </c>
      <c r="G38" s="16">
        <v>3.1789000000000001</v>
      </c>
      <c r="H38" s="15">
        <v>1</v>
      </c>
    </row>
    <row r="39" spans="1:8" x14ac:dyDescent="0.3">
      <c r="A39" s="18">
        <v>30236</v>
      </c>
      <c r="B39" s="20" t="s">
        <v>623</v>
      </c>
      <c r="C39" s="19">
        <v>1200000</v>
      </c>
      <c r="D39" s="16">
        <v>3</v>
      </c>
      <c r="E39" s="18">
        <v>17.579999999999998</v>
      </c>
      <c r="F39" s="17">
        <v>21.08</v>
      </c>
      <c r="G39" s="16">
        <v>19.155000000000001</v>
      </c>
      <c r="H39" s="15">
        <v>1</v>
      </c>
    </row>
    <row r="40" spans="1:8" x14ac:dyDescent="0.3">
      <c r="A40" s="18">
        <v>30334</v>
      </c>
      <c r="B40" s="20" t="s">
        <v>641</v>
      </c>
      <c r="C40" s="19">
        <v>100000</v>
      </c>
      <c r="D40" s="16">
        <v>1</v>
      </c>
      <c r="E40" s="18">
        <v>20.78</v>
      </c>
      <c r="F40" s="17">
        <v>20.78</v>
      </c>
      <c r="G40" s="16">
        <v>20.78</v>
      </c>
      <c r="H40" s="15">
        <v>1</v>
      </c>
    </row>
    <row r="41" spans="1:8" x14ac:dyDescent="0.3">
      <c r="A41" s="18">
        <v>30365</v>
      </c>
      <c r="B41" s="20" t="s">
        <v>650</v>
      </c>
      <c r="C41" s="19">
        <v>500000</v>
      </c>
      <c r="D41" s="16">
        <v>1</v>
      </c>
      <c r="E41" s="18">
        <v>24.78</v>
      </c>
      <c r="F41" s="17">
        <v>24.78</v>
      </c>
      <c r="G41" s="16">
        <v>24.78</v>
      </c>
      <c r="H41" s="15">
        <v>1</v>
      </c>
    </row>
    <row r="42" spans="1:8" x14ac:dyDescent="0.3">
      <c r="A42" s="18">
        <v>30453</v>
      </c>
      <c r="B42" s="20" t="s">
        <v>668</v>
      </c>
      <c r="C42" s="19">
        <v>429700000</v>
      </c>
      <c r="D42" s="16">
        <v>65</v>
      </c>
      <c r="E42" s="18">
        <v>3.78</v>
      </c>
      <c r="F42" s="17">
        <v>4.8499999999999996</v>
      </c>
      <c r="G42" s="16">
        <v>4.1806999999999999</v>
      </c>
      <c r="H42" s="15">
        <v>1</v>
      </c>
    </row>
    <row r="43" spans="1:8" x14ac:dyDescent="0.3">
      <c r="A43" s="18">
        <v>30881</v>
      </c>
      <c r="B43" s="20" t="s">
        <v>707</v>
      </c>
      <c r="C43" s="19">
        <v>12100000</v>
      </c>
      <c r="D43" s="16">
        <v>6</v>
      </c>
      <c r="E43" s="18">
        <v>5.35</v>
      </c>
      <c r="F43" s="17">
        <v>9.86</v>
      </c>
      <c r="G43" s="16">
        <v>8.9337</v>
      </c>
      <c r="H43" s="15">
        <v>1</v>
      </c>
    </row>
    <row r="44" spans="1:8" x14ac:dyDescent="0.3">
      <c r="A44" s="18">
        <v>31491</v>
      </c>
      <c r="B44" s="20" t="s">
        <v>733</v>
      </c>
      <c r="C44" s="19">
        <v>28700000</v>
      </c>
      <c r="D44" s="16">
        <v>7</v>
      </c>
      <c r="E44" s="18">
        <v>0.01</v>
      </c>
      <c r="F44" s="17">
        <v>0.01</v>
      </c>
      <c r="G44" s="16">
        <v>0.01</v>
      </c>
      <c r="H44" s="15">
        <v>1</v>
      </c>
    </row>
    <row r="45" spans="1:8" x14ac:dyDescent="0.3">
      <c r="A45" s="18">
        <v>32023</v>
      </c>
      <c r="B45" s="20" t="s">
        <v>748</v>
      </c>
      <c r="C45" s="19">
        <v>300000</v>
      </c>
      <c r="D45" s="16">
        <v>1</v>
      </c>
      <c r="E45" s="18">
        <v>10.89</v>
      </c>
      <c r="F45" s="17">
        <v>10.89</v>
      </c>
      <c r="G45" s="16">
        <v>10.89</v>
      </c>
      <c r="H45" s="15">
        <v>1</v>
      </c>
    </row>
    <row r="46" spans="1:8" x14ac:dyDescent="0.3">
      <c r="A46" s="18">
        <v>32243</v>
      </c>
      <c r="B46" s="20" t="s">
        <v>763</v>
      </c>
      <c r="C46" s="19">
        <v>10800000</v>
      </c>
      <c r="D46" s="16">
        <v>2</v>
      </c>
      <c r="E46" s="18">
        <v>35.08</v>
      </c>
      <c r="F46" s="17">
        <v>35.18</v>
      </c>
      <c r="G46" s="16">
        <v>35.091999999999999</v>
      </c>
      <c r="H46" s="15">
        <v>2</v>
      </c>
    </row>
    <row r="47" spans="1:8" x14ac:dyDescent="0.3">
      <c r="A47" s="18">
        <v>32243</v>
      </c>
      <c r="B47" s="20" t="s">
        <v>763</v>
      </c>
      <c r="C47" s="19">
        <v>40000000</v>
      </c>
      <c r="D47" s="16">
        <v>9</v>
      </c>
      <c r="E47" s="18">
        <v>33.31</v>
      </c>
      <c r="F47" s="17">
        <v>35.31</v>
      </c>
      <c r="G47" s="16">
        <v>34.046900000000001</v>
      </c>
      <c r="H47" s="15">
        <v>3</v>
      </c>
    </row>
    <row r="48" spans="1:8" x14ac:dyDescent="0.3">
      <c r="A48" s="18">
        <v>32722</v>
      </c>
      <c r="B48" s="20" t="s">
        <v>786</v>
      </c>
      <c r="C48" s="19">
        <v>9000000</v>
      </c>
      <c r="D48" s="16">
        <v>7</v>
      </c>
      <c r="E48" s="18">
        <v>5.95</v>
      </c>
      <c r="F48" s="17">
        <v>7.03</v>
      </c>
      <c r="G48" s="16">
        <v>6.3998999999999997</v>
      </c>
      <c r="H48" s="15">
        <v>2</v>
      </c>
    </row>
    <row r="49" spans="1:8" x14ac:dyDescent="0.3">
      <c r="A49" s="18">
        <v>32722</v>
      </c>
      <c r="B49" s="20" t="s">
        <v>786</v>
      </c>
      <c r="C49" s="19">
        <v>77300000</v>
      </c>
      <c r="D49" s="16">
        <v>23</v>
      </c>
      <c r="E49" s="18">
        <v>3.6</v>
      </c>
      <c r="F49" s="17">
        <v>6.9432999999999998</v>
      </c>
      <c r="G49" s="16">
        <v>5.1032000000000002</v>
      </c>
      <c r="H49" s="15">
        <v>3</v>
      </c>
    </row>
    <row r="50" spans="1:8" x14ac:dyDescent="0.3">
      <c r="A50" s="18">
        <v>33222</v>
      </c>
      <c r="B50" s="20" t="s">
        <v>824</v>
      </c>
      <c r="C50" s="19">
        <v>82100000</v>
      </c>
      <c r="D50" s="16">
        <v>62</v>
      </c>
      <c r="E50" s="18">
        <v>8.01</v>
      </c>
      <c r="F50" s="17">
        <v>18.32</v>
      </c>
      <c r="G50" s="16">
        <v>11.019299999999999</v>
      </c>
      <c r="H50" s="15">
        <v>1</v>
      </c>
    </row>
    <row r="51" spans="1:8" x14ac:dyDescent="0.3">
      <c r="A51" s="18">
        <v>33632</v>
      </c>
      <c r="B51" s="20" t="s">
        <v>855</v>
      </c>
      <c r="C51" s="19">
        <v>16800000</v>
      </c>
      <c r="D51" s="16">
        <v>17</v>
      </c>
      <c r="E51" s="18">
        <v>20.75</v>
      </c>
      <c r="F51" s="17">
        <v>41.02</v>
      </c>
      <c r="G51" s="16">
        <v>24.927299999999999</v>
      </c>
      <c r="H51" s="15">
        <v>2</v>
      </c>
    </row>
    <row r="52" spans="1:8" x14ac:dyDescent="0.3">
      <c r="A52" s="18">
        <v>34131</v>
      </c>
      <c r="B52" s="20" t="s">
        <v>870</v>
      </c>
      <c r="C52" s="19">
        <v>5900000</v>
      </c>
      <c r="D52" s="16">
        <v>6</v>
      </c>
      <c r="E52" s="18">
        <v>4.1100000000000003</v>
      </c>
      <c r="F52" s="17">
        <v>4.3899999999999997</v>
      </c>
      <c r="G52" s="16">
        <v>4.1961000000000004</v>
      </c>
      <c r="H52" s="15">
        <v>2</v>
      </c>
    </row>
    <row r="53" spans="1:8" x14ac:dyDescent="0.3">
      <c r="A53" s="18">
        <v>35263</v>
      </c>
      <c r="B53" s="20" t="s">
        <v>917</v>
      </c>
      <c r="C53" s="19">
        <v>200000</v>
      </c>
      <c r="D53" s="16">
        <v>1</v>
      </c>
      <c r="E53" s="18">
        <v>2.08</v>
      </c>
      <c r="F53" s="17">
        <v>2.08</v>
      </c>
      <c r="G53" s="16">
        <v>2.08</v>
      </c>
      <c r="H53" s="15">
        <v>1</v>
      </c>
    </row>
    <row r="54" spans="1:8" x14ac:dyDescent="0.3">
      <c r="A54" s="18">
        <v>35263</v>
      </c>
      <c r="B54" s="20" t="s">
        <v>917</v>
      </c>
      <c r="C54" s="19">
        <v>3000000</v>
      </c>
      <c r="D54" s="16">
        <v>3</v>
      </c>
      <c r="E54" s="18">
        <v>7.43</v>
      </c>
      <c r="F54" s="17">
        <v>7.73</v>
      </c>
      <c r="G54" s="16">
        <v>7.4932999999999996</v>
      </c>
      <c r="H54" s="15">
        <v>2</v>
      </c>
    </row>
    <row r="55" spans="1:8" x14ac:dyDescent="0.3">
      <c r="A55" s="18">
        <v>36252</v>
      </c>
      <c r="B55" s="20" t="s">
        <v>971</v>
      </c>
      <c r="C55" s="19">
        <v>3000000</v>
      </c>
      <c r="D55" s="16">
        <v>2</v>
      </c>
      <c r="E55" s="18">
        <v>0.6633</v>
      </c>
      <c r="F55" s="17">
        <v>1.22</v>
      </c>
      <c r="G55" s="16">
        <v>0.94159999999999999</v>
      </c>
      <c r="H55" s="15">
        <v>2</v>
      </c>
    </row>
    <row r="56" spans="1:8" x14ac:dyDescent="0.3">
      <c r="A56" s="18">
        <v>36532</v>
      </c>
      <c r="B56" s="20" t="s">
        <v>981</v>
      </c>
      <c r="C56" s="19">
        <v>50400000</v>
      </c>
      <c r="D56" s="16">
        <v>74</v>
      </c>
      <c r="E56" s="18">
        <v>11.94</v>
      </c>
      <c r="F56" s="17">
        <v>28.86</v>
      </c>
      <c r="G56" s="16">
        <v>20.180099999999999</v>
      </c>
      <c r="H56" s="15">
        <v>3</v>
      </c>
    </row>
    <row r="57" spans="1:8" x14ac:dyDescent="0.3">
      <c r="A57" s="18">
        <v>37072</v>
      </c>
      <c r="B57" s="20" t="s">
        <v>1016</v>
      </c>
      <c r="C57" s="19">
        <v>22800000</v>
      </c>
      <c r="D57" s="16">
        <v>13</v>
      </c>
      <c r="E57" s="18">
        <v>18.09</v>
      </c>
      <c r="F57" s="17">
        <v>23.95</v>
      </c>
      <c r="G57" s="16">
        <v>22.454000000000001</v>
      </c>
      <c r="H57" s="15">
        <v>3</v>
      </c>
    </row>
    <row r="58" spans="1:8" x14ac:dyDescent="0.3">
      <c r="A58" s="18">
        <v>41093</v>
      </c>
      <c r="B58" s="20" t="s">
        <v>3119</v>
      </c>
      <c r="C58" s="19">
        <v>1400000</v>
      </c>
      <c r="D58" s="16">
        <v>2</v>
      </c>
      <c r="E58" s="18">
        <v>4.7</v>
      </c>
      <c r="F58" s="17">
        <v>4.95</v>
      </c>
      <c r="G58" s="16">
        <v>4.9142999999999999</v>
      </c>
      <c r="H58" s="15">
        <v>1</v>
      </c>
    </row>
    <row r="59" spans="1:8" x14ac:dyDescent="0.3">
      <c r="A59" s="18">
        <v>41292</v>
      </c>
      <c r="B59" s="20" t="s">
        <v>1065</v>
      </c>
      <c r="C59" s="19">
        <v>17400000</v>
      </c>
      <c r="D59" s="16">
        <v>13</v>
      </c>
      <c r="E59" s="18">
        <v>1.27</v>
      </c>
      <c r="F59" s="17">
        <v>2.15</v>
      </c>
      <c r="G59" s="16">
        <v>1.6400999999999999</v>
      </c>
      <c r="H59" s="15">
        <v>2</v>
      </c>
    </row>
    <row r="60" spans="1:8" x14ac:dyDescent="0.3">
      <c r="A60" s="18">
        <v>41412</v>
      </c>
      <c r="B60" s="20" t="s">
        <v>1075</v>
      </c>
      <c r="C60" s="19">
        <v>7800000</v>
      </c>
      <c r="D60" s="16">
        <v>4</v>
      </c>
      <c r="E60" s="18">
        <v>1.78</v>
      </c>
      <c r="F60" s="17">
        <v>2.13</v>
      </c>
      <c r="G60" s="16">
        <v>1.9500999999999999</v>
      </c>
      <c r="H60" s="15">
        <v>1</v>
      </c>
    </row>
    <row r="61" spans="1:8" x14ac:dyDescent="0.3">
      <c r="A61" s="18">
        <v>41421</v>
      </c>
      <c r="B61" s="20" t="s">
        <v>3114</v>
      </c>
      <c r="C61" s="19">
        <v>32100000</v>
      </c>
      <c r="D61" s="16">
        <v>9</v>
      </c>
      <c r="E61" s="18">
        <v>5.46</v>
      </c>
      <c r="F61" s="17">
        <v>7.96</v>
      </c>
      <c r="G61" s="16">
        <v>7.3144999999999998</v>
      </c>
      <c r="H61" s="15">
        <v>3</v>
      </c>
    </row>
    <row r="62" spans="1:8" x14ac:dyDescent="0.3">
      <c r="A62" s="18">
        <v>41422</v>
      </c>
      <c r="B62" s="20" t="s">
        <v>3115</v>
      </c>
      <c r="C62" s="19">
        <v>4900000</v>
      </c>
      <c r="D62" s="16">
        <v>5</v>
      </c>
      <c r="E62" s="18">
        <v>6.02</v>
      </c>
      <c r="F62" s="17">
        <v>7.15</v>
      </c>
      <c r="G62" s="16">
        <v>6.7686000000000002</v>
      </c>
      <c r="H62" s="15">
        <v>3</v>
      </c>
    </row>
    <row r="63" spans="1:8" x14ac:dyDescent="0.3">
      <c r="A63" s="18">
        <v>41631</v>
      </c>
      <c r="B63" s="20" t="s">
        <v>1088</v>
      </c>
      <c r="C63" s="19">
        <v>37000000</v>
      </c>
      <c r="D63" s="16">
        <v>4</v>
      </c>
      <c r="E63" s="18">
        <v>0.19</v>
      </c>
      <c r="F63" s="17">
        <v>0.37</v>
      </c>
      <c r="G63" s="16">
        <v>0.25719999999999998</v>
      </c>
      <c r="H63" s="15">
        <v>1</v>
      </c>
    </row>
    <row r="64" spans="1:8" x14ac:dyDescent="0.3">
      <c r="A64" s="18">
        <v>41643</v>
      </c>
      <c r="B64" s="20" t="s">
        <v>1091</v>
      </c>
      <c r="C64" s="19">
        <v>4900000</v>
      </c>
      <c r="D64" s="16">
        <v>4</v>
      </c>
      <c r="E64" s="18">
        <v>5.55</v>
      </c>
      <c r="F64" s="17">
        <v>6.6</v>
      </c>
      <c r="G64" s="16">
        <v>6.3917999999999999</v>
      </c>
      <c r="H64" s="15">
        <v>2</v>
      </c>
    </row>
    <row r="65" spans="1:8" x14ac:dyDescent="0.3">
      <c r="A65" s="18">
        <v>41671</v>
      </c>
      <c r="B65" s="20" t="s">
        <v>1094</v>
      </c>
      <c r="C65" s="19">
        <v>400000</v>
      </c>
      <c r="D65" s="16">
        <v>1</v>
      </c>
      <c r="E65" s="18">
        <v>2.93</v>
      </c>
      <c r="F65" s="17">
        <v>2.93</v>
      </c>
      <c r="G65" s="16">
        <v>2.93</v>
      </c>
      <c r="H65" s="15">
        <v>2</v>
      </c>
    </row>
    <row r="66" spans="1:8" x14ac:dyDescent="0.3">
      <c r="A66" s="18">
        <v>41711</v>
      </c>
      <c r="B66" s="20" t="s">
        <v>1099</v>
      </c>
      <c r="C66" s="19">
        <v>5000000</v>
      </c>
      <c r="D66" s="16">
        <v>3</v>
      </c>
      <c r="E66" s="18">
        <v>20.86</v>
      </c>
      <c r="F66" s="17">
        <v>31.14</v>
      </c>
      <c r="G66" s="16">
        <v>26.135999999999999</v>
      </c>
      <c r="H66" s="15">
        <v>1</v>
      </c>
    </row>
    <row r="67" spans="1:8" x14ac:dyDescent="0.3">
      <c r="A67" s="18">
        <v>41751</v>
      </c>
      <c r="B67" s="20" t="s">
        <v>1101</v>
      </c>
      <c r="C67" s="19">
        <v>30200000</v>
      </c>
      <c r="D67" s="16">
        <v>17</v>
      </c>
      <c r="E67" s="18">
        <v>3.09</v>
      </c>
      <c r="F67" s="17">
        <v>3.26</v>
      </c>
      <c r="G67" s="16">
        <v>3.1520999999999999</v>
      </c>
      <c r="H67" s="15">
        <v>2</v>
      </c>
    </row>
    <row r="68" spans="1:8" x14ac:dyDescent="0.3">
      <c r="A68" s="18">
        <v>41901</v>
      </c>
      <c r="B68" s="20" t="s">
        <v>1103</v>
      </c>
      <c r="C68" s="19">
        <v>513500000</v>
      </c>
      <c r="D68" s="16">
        <v>142</v>
      </c>
      <c r="E68" s="18">
        <v>11.56</v>
      </c>
      <c r="F68" s="17">
        <v>16.7</v>
      </c>
      <c r="G68" s="16">
        <v>14.1538</v>
      </c>
      <c r="H68" s="15">
        <v>2</v>
      </c>
    </row>
    <row r="69" spans="1:8" x14ac:dyDescent="0.3">
      <c r="A69" s="18">
        <v>44162</v>
      </c>
      <c r="B69" s="20" t="s">
        <v>1124</v>
      </c>
      <c r="C69" s="19">
        <v>2000000</v>
      </c>
      <c r="D69" s="16">
        <v>2</v>
      </c>
      <c r="E69" s="18">
        <v>4.63</v>
      </c>
      <c r="F69" s="17">
        <v>4.88</v>
      </c>
      <c r="G69" s="16">
        <v>4.7549999999999999</v>
      </c>
      <c r="H69" s="15">
        <v>4</v>
      </c>
    </row>
    <row r="70" spans="1:8" x14ac:dyDescent="0.3">
      <c r="A70" s="18">
        <v>44331</v>
      </c>
      <c r="B70" s="20" t="s">
        <v>1127</v>
      </c>
      <c r="C70" s="19">
        <v>89400000</v>
      </c>
      <c r="D70" s="16">
        <v>43</v>
      </c>
      <c r="E70" s="18">
        <v>5.7</v>
      </c>
      <c r="F70" s="17">
        <v>8.02</v>
      </c>
      <c r="G70" s="16">
        <v>6.7511999999999999</v>
      </c>
      <c r="H70" s="15">
        <v>3</v>
      </c>
    </row>
    <row r="71" spans="1:8" x14ac:dyDescent="0.3">
      <c r="A71" s="18">
        <v>45343</v>
      </c>
      <c r="B71" s="20" t="s">
        <v>1143</v>
      </c>
      <c r="C71" s="19">
        <v>1900000</v>
      </c>
      <c r="D71" s="16">
        <v>1</v>
      </c>
      <c r="E71" s="18">
        <v>0.01</v>
      </c>
      <c r="F71" s="17">
        <v>0.01</v>
      </c>
      <c r="G71" s="16">
        <v>0.01</v>
      </c>
      <c r="H71" s="15">
        <v>1</v>
      </c>
    </row>
    <row r="72" spans="1:8" x14ac:dyDescent="0.3">
      <c r="A72" s="18">
        <v>45413</v>
      </c>
      <c r="B72" s="20" t="s">
        <v>1149</v>
      </c>
      <c r="C72" s="19">
        <v>42400000</v>
      </c>
      <c r="D72" s="16">
        <v>29</v>
      </c>
      <c r="E72" s="18">
        <v>7.77</v>
      </c>
      <c r="F72" s="17">
        <v>14.081099999999999</v>
      </c>
      <c r="G72" s="16">
        <v>11.3368</v>
      </c>
      <c r="H72" s="15">
        <v>1</v>
      </c>
    </row>
    <row r="73" spans="1:8" x14ac:dyDescent="0.3">
      <c r="A73" s="18">
        <v>45501</v>
      </c>
      <c r="B73" s="20" t="s">
        <v>1153</v>
      </c>
      <c r="C73" s="19">
        <v>2500000</v>
      </c>
      <c r="D73" s="16">
        <v>3</v>
      </c>
      <c r="E73" s="18">
        <v>2.7</v>
      </c>
      <c r="F73" s="17">
        <v>4.08</v>
      </c>
      <c r="G73" s="16">
        <v>3.488</v>
      </c>
      <c r="H73" s="15">
        <v>1</v>
      </c>
    </row>
    <row r="74" spans="1:8" x14ac:dyDescent="0.3">
      <c r="A74" s="18">
        <v>45511</v>
      </c>
      <c r="B74" s="20" t="s">
        <v>1154</v>
      </c>
      <c r="C74" s="19">
        <v>29000000</v>
      </c>
      <c r="D74" s="16">
        <v>25</v>
      </c>
      <c r="E74" s="18">
        <v>3.17</v>
      </c>
      <c r="F74" s="17">
        <v>5.53</v>
      </c>
      <c r="G74" s="16">
        <v>4.3543000000000003</v>
      </c>
      <c r="H74" s="15">
        <v>2</v>
      </c>
    </row>
    <row r="75" spans="1:8" x14ac:dyDescent="0.3">
      <c r="A75" s="18">
        <v>45511</v>
      </c>
      <c r="B75" s="20" t="s">
        <v>1154</v>
      </c>
      <c r="C75" s="19">
        <v>30000000</v>
      </c>
      <c r="D75" s="16">
        <v>25</v>
      </c>
      <c r="E75" s="18">
        <v>1.84</v>
      </c>
      <c r="F75" s="17">
        <v>5.12</v>
      </c>
      <c r="G75" s="16">
        <v>3.6061000000000001</v>
      </c>
      <c r="H75" s="15">
        <v>3</v>
      </c>
    </row>
    <row r="76" spans="1:8" x14ac:dyDescent="0.3">
      <c r="A76" s="18">
        <v>45601</v>
      </c>
      <c r="B76" s="20" t="s">
        <v>1160</v>
      </c>
      <c r="C76" s="19">
        <v>2700000</v>
      </c>
      <c r="D76" s="16">
        <v>5</v>
      </c>
      <c r="E76" s="18">
        <v>8.15</v>
      </c>
      <c r="F76" s="17">
        <v>13.75</v>
      </c>
      <c r="G76" s="16">
        <v>12.225899999999999</v>
      </c>
      <c r="H76" s="15">
        <v>2</v>
      </c>
    </row>
    <row r="77" spans="1:8" x14ac:dyDescent="0.3">
      <c r="A77" s="18">
        <v>47145</v>
      </c>
      <c r="B77" s="20" t="s">
        <v>1174</v>
      </c>
      <c r="C77" s="19">
        <v>28700000</v>
      </c>
      <c r="D77" s="16">
        <v>13</v>
      </c>
      <c r="E77" s="18">
        <v>5.16</v>
      </c>
      <c r="F77" s="17">
        <v>8.15</v>
      </c>
      <c r="G77" s="16">
        <v>6.7464000000000004</v>
      </c>
      <c r="H77" s="15">
        <v>2</v>
      </c>
    </row>
    <row r="78" spans="1:8" x14ac:dyDescent="0.3">
      <c r="A78" s="18">
        <v>47352</v>
      </c>
      <c r="B78" s="20" t="s">
        <v>1189</v>
      </c>
      <c r="C78" s="19">
        <v>9100000</v>
      </c>
      <c r="D78" s="16">
        <v>7</v>
      </c>
      <c r="E78" s="18">
        <v>6.48</v>
      </c>
      <c r="F78" s="17">
        <v>10.18</v>
      </c>
      <c r="G78" s="16">
        <v>9.1698000000000004</v>
      </c>
      <c r="H78" s="15">
        <v>2</v>
      </c>
    </row>
    <row r="79" spans="1:8" x14ac:dyDescent="0.3">
      <c r="A79" s="18">
        <v>47362</v>
      </c>
      <c r="B79" s="20" t="s">
        <v>1191</v>
      </c>
      <c r="C79" s="19">
        <v>600000</v>
      </c>
      <c r="D79" s="16">
        <v>2</v>
      </c>
      <c r="E79" s="18">
        <v>71.430000000000007</v>
      </c>
      <c r="F79" s="17">
        <v>75.41</v>
      </c>
      <c r="G79" s="16">
        <v>73.42</v>
      </c>
      <c r="H79" s="15">
        <v>2</v>
      </c>
    </row>
    <row r="80" spans="1:8" x14ac:dyDescent="0.3">
      <c r="A80" s="18">
        <v>47463</v>
      </c>
      <c r="B80" s="20" t="s">
        <v>1202</v>
      </c>
      <c r="C80" s="19">
        <v>9400000</v>
      </c>
      <c r="D80" s="16">
        <v>3</v>
      </c>
      <c r="E80" s="18">
        <v>3.4</v>
      </c>
      <c r="F80" s="17">
        <v>3.91</v>
      </c>
      <c r="G80" s="16">
        <v>3.7734000000000001</v>
      </c>
      <c r="H80" s="15">
        <v>3</v>
      </c>
    </row>
    <row r="81" spans="1:8" x14ac:dyDescent="0.3">
      <c r="A81" s="18">
        <v>47631</v>
      </c>
      <c r="B81" s="20" t="s">
        <v>1205</v>
      </c>
      <c r="C81" s="19">
        <v>10100000</v>
      </c>
      <c r="D81" s="16">
        <v>11</v>
      </c>
      <c r="E81" s="18">
        <v>4.47</v>
      </c>
      <c r="F81" s="17">
        <v>5.58</v>
      </c>
      <c r="G81" s="16">
        <v>5.0395000000000003</v>
      </c>
      <c r="H81" s="15">
        <v>2</v>
      </c>
    </row>
    <row r="82" spans="1:8" x14ac:dyDescent="0.3">
      <c r="A82" s="18">
        <v>47641</v>
      </c>
      <c r="B82" s="20" t="s">
        <v>1208</v>
      </c>
      <c r="C82" s="19">
        <v>14800000</v>
      </c>
      <c r="D82" s="16">
        <v>19</v>
      </c>
      <c r="E82" s="18">
        <v>13.95</v>
      </c>
      <c r="F82" s="17">
        <v>18.93</v>
      </c>
      <c r="G82" s="16">
        <v>16.472899999999999</v>
      </c>
      <c r="H82" s="15">
        <v>2</v>
      </c>
    </row>
    <row r="83" spans="1:8" x14ac:dyDescent="0.3">
      <c r="A83" s="18">
        <v>47641</v>
      </c>
      <c r="B83" s="20" t="s">
        <v>1208</v>
      </c>
      <c r="C83" s="19">
        <v>500000</v>
      </c>
      <c r="D83" s="16">
        <v>1</v>
      </c>
      <c r="E83" s="18">
        <v>17.04</v>
      </c>
      <c r="F83" s="17">
        <v>17.04</v>
      </c>
      <c r="G83" s="16">
        <v>17.04</v>
      </c>
      <c r="H83" s="15">
        <v>3</v>
      </c>
    </row>
    <row r="84" spans="1:8" x14ac:dyDescent="0.3">
      <c r="A84" s="18">
        <v>49122</v>
      </c>
      <c r="B84" s="20" t="s">
        <v>1228</v>
      </c>
      <c r="C84" s="19">
        <v>33400000</v>
      </c>
      <c r="D84" s="16">
        <v>14</v>
      </c>
      <c r="E84" s="18">
        <v>4.47</v>
      </c>
      <c r="F84" s="17">
        <v>9.25</v>
      </c>
      <c r="G84" s="16">
        <v>6.0236999999999998</v>
      </c>
      <c r="H84" s="15">
        <v>2</v>
      </c>
    </row>
    <row r="85" spans="1:8" x14ac:dyDescent="0.3">
      <c r="A85" s="18">
        <v>49272</v>
      </c>
      <c r="B85" s="20" t="s">
        <v>1238</v>
      </c>
      <c r="C85" s="19">
        <v>75700000</v>
      </c>
      <c r="D85" s="16">
        <v>44</v>
      </c>
      <c r="E85" s="18">
        <v>5.99</v>
      </c>
      <c r="F85" s="17">
        <v>20.88</v>
      </c>
      <c r="G85" s="16">
        <v>13.8283</v>
      </c>
      <c r="H85" s="15">
        <v>1</v>
      </c>
    </row>
    <row r="86" spans="1:8" x14ac:dyDescent="0.3">
      <c r="A86" s="18">
        <v>49771</v>
      </c>
      <c r="B86" s="20" t="s">
        <v>1254</v>
      </c>
      <c r="C86" s="19">
        <v>600000</v>
      </c>
      <c r="D86" s="16">
        <v>2</v>
      </c>
      <c r="E86" s="18">
        <v>14.59</v>
      </c>
      <c r="F86" s="17">
        <v>15.52</v>
      </c>
      <c r="G86" s="16">
        <v>15.055</v>
      </c>
      <c r="H86" s="15">
        <v>1</v>
      </c>
    </row>
    <row r="87" spans="1:8" x14ac:dyDescent="0.3">
      <c r="A87" s="18">
        <v>52852</v>
      </c>
      <c r="B87" s="20" t="s">
        <v>1309</v>
      </c>
      <c r="C87" s="19">
        <v>1500000</v>
      </c>
      <c r="D87" s="16">
        <v>1</v>
      </c>
      <c r="E87" s="18">
        <v>4.6500000000000004</v>
      </c>
      <c r="F87" s="17">
        <v>4.6500000000000004</v>
      </c>
      <c r="G87" s="16">
        <v>4.6500000000000004</v>
      </c>
      <c r="H87" s="15">
        <v>3</v>
      </c>
    </row>
    <row r="88" spans="1:8" x14ac:dyDescent="0.3">
      <c r="A88" s="18">
        <v>53924</v>
      </c>
      <c r="B88" s="20" t="s">
        <v>1352</v>
      </c>
      <c r="C88" s="19">
        <v>30600000</v>
      </c>
      <c r="D88" s="16">
        <v>26</v>
      </c>
      <c r="E88" s="18">
        <v>2.93</v>
      </c>
      <c r="F88" s="17">
        <v>4.7270000000000003</v>
      </c>
      <c r="G88" s="16">
        <v>3.9870999999999999</v>
      </c>
      <c r="H88" s="15">
        <v>2</v>
      </c>
    </row>
    <row r="89" spans="1:8" x14ac:dyDescent="0.3">
      <c r="A89" s="18">
        <v>54255</v>
      </c>
      <c r="B89" s="20" t="s">
        <v>1357</v>
      </c>
      <c r="C89" s="19">
        <v>32400000</v>
      </c>
      <c r="D89" s="16">
        <v>21</v>
      </c>
      <c r="E89" s="18">
        <v>8.34</v>
      </c>
      <c r="F89" s="17">
        <v>10.5</v>
      </c>
      <c r="G89" s="16">
        <v>9.0455000000000005</v>
      </c>
      <c r="H89" s="15">
        <v>2</v>
      </c>
    </row>
    <row r="90" spans="1:8" x14ac:dyDescent="0.3">
      <c r="A90" s="18">
        <v>55193</v>
      </c>
      <c r="B90" s="20" t="s">
        <v>1401</v>
      </c>
      <c r="C90" s="19">
        <v>22500000</v>
      </c>
      <c r="D90" s="16">
        <v>21</v>
      </c>
      <c r="E90" s="18">
        <v>11.41</v>
      </c>
      <c r="F90" s="17">
        <v>19.579999999999998</v>
      </c>
      <c r="G90" s="16">
        <v>15.1715</v>
      </c>
      <c r="H90" s="15">
        <v>2</v>
      </c>
    </row>
    <row r="91" spans="1:8" x14ac:dyDescent="0.3">
      <c r="A91" s="18">
        <v>55194</v>
      </c>
      <c r="B91" s="20" t="s">
        <v>1402</v>
      </c>
      <c r="C91" s="19">
        <v>24800000</v>
      </c>
      <c r="D91" s="16">
        <v>17</v>
      </c>
      <c r="E91" s="18">
        <v>10.93</v>
      </c>
      <c r="F91" s="17">
        <v>21.21</v>
      </c>
      <c r="G91" s="16">
        <v>15.833500000000001</v>
      </c>
      <c r="H91" s="15">
        <v>2</v>
      </c>
    </row>
    <row r="92" spans="1:8" x14ac:dyDescent="0.3">
      <c r="A92" s="18">
        <v>55381</v>
      </c>
      <c r="B92" s="20" t="s">
        <v>1415</v>
      </c>
      <c r="C92" s="19">
        <v>1300000</v>
      </c>
      <c r="D92" s="16">
        <v>3</v>
      </c>
      <c r="E92" s="18">
        <v>0.46</v>
      </c>
      <c r="F92" s="17">
        <v>0.63</v>
      </c>
      <c r="G92" s="16">
        <v>0.61</v>
      </c>
      <c r="H92" s="15">
        <v>3</v>
      </c>
    </row>
    <row r="93" spans="1:8" x14ac:dyDescent="0.3">
      <c r="A93" s="18">
        <v>61563</v>
      </c>
      <c r="B93" s="20" t="s">
        <v>1525</v>
      </c>
      <c r="C93" s="19">
        <v>2000000</v>
      </c>
      <c r="D93" s="16">
        <v>2</v>
      </c>
      <c r="E93" s="18">
        <v>0.14000000000000001</v>
      </c>
      <c r="F93" s="17">
        <v>0.17</v>
      </c>
      <c r="G93" s="16">
        <v>0.1595</v>
      </c>
      <c r="H93" s="15">
        <v>1</v>
      </c>
    </row>
    <row r="94" spans="1:8" x14ac:dyDescent="0.3">
      <c r="A94" s="18">
        <v>61952</v>
      </c>
      <c r="B94" s="20" t="s">
        <v>1606</v>
      </c>
      <c r="C94" s="19">
        <v>15700000</v>
      </c>
      <c r="D94" s="16">
        <v>7</v>
      </c>
      <c r="E94" s="18">
        <v>7.9972000000000003</v>
      </c>
      <c r="F94" s="17">
        <v>9.64</v>
      </c>
      <c r="G94" s="16">
        <v>8.4405999999999999</v>
      </c>
      <c r="H94" s="15">
        <v>1</v>
      </c>
    </row>
    <row r="95" spans="1:8" x14ac:dyDescent="0.3">
      <c r="A95" s="18">
        <v>62234</v>
      </c>
      <c r="B95" s="20" t="s">
        <v>1662</v>
      </c>
      <c r="C95" s="19">
        <v>48600000</v>
      </c>
      <c r="D95" s="16">
        <v>23</v>
      </c>
      <c r="E95" s="18">
        <v>5.19</v>
      </c>
      <c r="F95" s="17">
        <v>13.17</v>
      </c>
      <c r="G95" s="16">
        <v>11.4778</v>
      </c>
      <c r="H95" s="15">
        <v>3</v>
      </c>
    </row>
    <row r="96" spans="1:8" x14ac:dyDescent="0.3">
      <c r="A96" s="18">
        <v>62572</v>
      </c>
      <c r="B96" s="20" t="s">
        <v>1698</v>
      </c>
      <c r="C96" s="19">
        <v>11200000</v>
      </c>
      <c r="D96" s="16">
        <v>9</v>
      </c>
      <c r="E96" s="18">
        <v>10.64</v>
      </c>
      <c r="F96" s="17">
        <v>14.95</v>
      </c>
      <c r="G96" s="16">
        <v>11.746499999999999</v>
      </c>
      <c r="H96" s="15">
        <v>2</v>
      </c>
    </row>
    <row r="97" spans="1:8" x14ac:dyDescent="0.3">
      <c r="A97" s="18">
        <v>62742</v>
      </c>
      <c r="B97" s="20" t="s">
        <v>1720</v>
      </c>
      <c r="C97" s="19">
        <v>40400000</v>
      </c>
      <c r="D97" s="16">
        <v>43</v>
      </c>
      <c r="E97" s="18">
        <v>9.35</v>
      </c>
      <c r="F97" s="17">
        <v>13.8</v>
      </c>
      <c r="G97" s="16">
        <v>11.858599999999999</v>
      </c>
      <c r="H97" s="15">
        <v>3</v>
      </c>
    </row>
    <row r="98" spans="1:8" x14ac:dyDescent="0.3">
      <c r="A98" s="18">
        <v>62907</v>
      </c>
      <c r="B98" s="20" t="s">
        <v>1758</v>
      </c>
      <c r="C98" s="19">
        <v>600000</v>
      </c>
      <c r="D98" s="16">
        <v>2</v>
      </c>
      <c r="E98" s="18">
        <v>24.07</v>
      </c>
      <c r="F98" s="17">
        <v>24.09</v>
      </c>
      <c r="G98" s="16">
        <v>24.0867</v>
      </c>
      <c r="H98" s="15">
        <v>1</v>
      </c>
    </row>
    <row r="99" spans="1:8" x14ac:dyDescent="0.3">
      <c r="A99" s="18">
        <v>64142</v>
      </c>
      <c r="B99" s="20" t="s">
        <v>1762</v>
      </c>
      <c r="C99" s="19">
        <v>67100000</v>
      </c>
      <c r="D99" s="16">
        <v>16</v>
      </c>
      <c r="E99" s="18">
        <v>0.04</v>
      </c>
      <c r="F99" s="17">
        <v>0.24</v>
      </c>
      <c r="G99" s="16">
        <v>0.1125</v>
      </c>
      <c r="H99" s="15">
        <v>1</v>
      </c>
    </row>
    <row r="100" spans="1:8" x14ac:dyDescent="0.3">
      <c r="A100" s="18">
        <v>64261</v>
      </c>
      <c r="B100" s="20" t="s">
        <v>1769</v>
      </c>
      <c r="C100" s="19">
        <v>2500000</v>
      </c>
      <c r="D100" s="16">
        <v>2</v>
      </c>
      <c r="E100" s="18">
        <v>2.0099999999999998</v>
      </c>
      <c r="F100" s="17">
        <v>2.2288000000000001</v>
      </c>
      <c r="G100" s="16">
        <v>2.1587999999999998</v>
      </c>
      <c r="H100" s="15">
        <v>2</v>
      </c>
    </row>
    <row r="101" spans="1:8" x14ac:dyDescent="0.3">
      <c r="A101" s="18">
        <v>64492</v>
      </c>
      <c r="B101" s="20" t="s">
        <v>1783</v>
      </c>
      <c r="C101" s="19">
        <v>700000</v>
      </c>
      <c r="D101" s="16">
        <v>1</v>
      </c>
      <c r="E101" s="18">
        <v>4.45</v>
      </c>
      <c r="F101" s="17">
        <v>4.45</v>
      </c>
      <c r="G101" s="16">
        <v>4.45</v>
      </c>
      <c r="H101" s="15">
        <v>3</v>
      </c>
    </row>
    <row r="102" spans="1:8" x14ac:dyDescent="0.3">
      <c r="A102" s="18">
        <v>64511</v>
      </c>
      <c r="B102" s="20" t="s">
        <v>1784</v>
      </c>
      <c r="C102" s="19">
        <v>8200000</v>
      </c>
      <c r="D102" s="16">
        <v>5</v>
      </c>
      <c r="E102" s="18">
        <v>0.69</v>
      </c>
      <c r="F102" s="17">
        <v>3.05</v>
      </c>
      <c r="G102" s="16">
        <v>1.1915</v>
      </c>
      <c r="H102" s="15">
        <v>3</v>
      </c>
    </row>
    <row r="103" spans="1:8" x14ac:dyDescent="0.3">
      <c r="A103" s="18">
        <v>64691</v>
      </c>
      <c r="B103" s="20" t="s">
        <v>1787</v>
      </c>
      <c r="C103" s="19">
        <v>3300000</v>
      </c>
      <c r="D103" s="16">
        <v>5</v>
      </c>
      <c r="E103" s="18">
        <v>4.47</v>
      </c>
      <c r="F103" s="17">
        <v>6.91</v>
      </c>
      <c r="G103" s="16">
        <v>6.25</v>
      </c>
      <c r="H103" s="15">
        <v>2</v>
      </c>
    </row>
    <row r="104" spans="1:8" x14ac:dyDescent="0.3">
      <c r="A104" s="18">
        <v>65911</v>
      </c>
      <c r="B104" s="20" t="s">
        <v>1820</v>
      </c>
      <c r="C104" s="19">
        <v>26000000</v>
      </c>
      <c r="D104" s="16">
        <v>8</v>
      </c>
      <c r="E104" s="18">
        <v>0.15</v>
      </c>
      <c r="F104" s="17">
        <v>1.72</v>
      </c>
      <c r="G104" s="16">
        <v>1.4954000000000001</v>
      </c>
      <c r="H104" s="15">
        <v>2</v>
      </c>
    </row>
    <row r="105" spans="1:8" x14ac:dyDescent="0.3">
      <c r="A105" s="18">
        <v>80272</v>
      </c>
      <c r="B105" s="20" t="s">
        <v>1880</v>
      </c>
      <c r="C105" s="19">
        <v>10300000</v>
      </c>
      <c r="D105" s="16">
        <v>6</v>
      </c>
      <c r="E105" s="18">
        <v>8.4786000000000001</v>
      </c>
      <c r="F105" s="17">
        <v>10.55</v>
      </c>
      <c r="G105" s="16">
        <v>9.0315999999999992</v>
      </c>
      <c r="H105" s="15">
        <v>3</v>
      </c>
    </row>
    <row r="106" spans="1:8" x14ac:dyDescent="0.3">
      <c r="A106" s="18">
        <v>80764</v>
      </c>
      <c r="B106" s="20" t="s">
        <v>1922</v>
      </c>
      <c r="C106" s="19">
        <v>5200000</v>
      </c>
      <c r="D106" s="16">
        <v>5</v>
      </c>
      <c r="E106" s="18">
        <v>7.67</v>
      </c>
      <c r="F106" s="17">
        <v>9.6300000000000008</v>
      </c>
      <c r="G106" s="16">
        <v>8.4534000000000002</v>
      </c>
      <c r="H106" s="15">
        <v>2</v>
      </c>
    </row>
    <row r="107" spans="1:8" x14ac:dyDescent="0.3">
      <c r="A107" s="18">
        <v>81102</v>
      </c>
      <c r="B107" s="20" t="s">
        <v>1960</v>
      </c>
      <c r="C107" s="19">
        <v>8800000</v>
      </c>
      <c r="D107" s="16">
        <v>8</v>
      </c>
      <c r="E107" s="18">
        <v>3.25</v>
      </c>
      <c r="F107" s="17">
        <v>4.7</v>
      </c>
      <c r="G107" s="16">
        <v>3.7223999999999999</v>
      </c>
      <c r="H107" s="15">
        <v>3</v>
      </c>
    </row>
    <row r="108" spans="1:8" x14ac:dyDescent="0.3">
      <c r="A108" s="18">
        <v>81142</v>
      </c>
      <c r="B108" s="20" t="s">
        <v>1974</v>
      </c>
      <c r="C108" s="19">
        <v>10500000</v>
      </c>
      <c r="D108" s="16">
        <v>4</v>
      </c>
      <c r="E108" s="18">
        <v>0.2</v>
      </c>
      <c r="F108" s="17">
        <v>0.5</v>
      </c>
      <c r="G108" s="16">
        <v>0.37519999999999998</v>
      </c>
      <c r="H108" s="15">
        <v>1</v>
      </c>
    </row>
    <row r="109" spans="1:8" x14ac:dyDescent="0.3">
      <c r="A109" s="18">
        <v>82131</v>
      </c>
      <c r="B109" s="20" t="s">
        <v>1985</v>
      </c>
      <c r="C109" s="19">
        <v>201300000</v>
      </c>
      <c r="D109" s="16">
        <v>65</v>
      </c>
      <c r="E109" s="18">
        <v>2.38</v>
      </c>
      <c r="F109" s="17">
        <v>8.44</v>
      </c>
      <c r="G109" s="16">
        <v>3.1608000000000001</v>
      </c>
      <c r="H109" s="15">
        <v>1</v>
      </c>
    </row>
    <row r="110" spans="1:8" x14ac:dyDescent="0.3">
      <c r="A110" s="18">
        <v>83492</v>
      </c>
      <c r="B110" s="20" t="s">
        <v>2003</v>
      </c>
      <c r="C110" s="19">
        <v>600000</v>
      </c>
      <c r="D110" s="16">
        <v>2</v>
      </c>
      <c r="E110" s="18">
        <v>5.46</v>
      </c>
      <c r="F110" s="17">
        <v>6.96</v>
      </c>
      <c r="G110" s="16">
        <v>5.71</v>
      </c>
      <c r="H110" s="15">
        <v>2</v>
      </c>
    </row>
    <row r="111" spans="1:8" x14ac:dyDescent="0.3">
      <c r="A111" s="18">
        <v>84362</v>
      </c>
      <c r="B111" s="20" t="s">
        <v>2033</v>
      </c>
      <c r="C111" s="19">
        <v>31000000</v>
      </c>
      <c r="D111" s="16">
        <v>50</v>
      </c>
      <c r="E111" s="18">
        <v>23.93</v>
      </c>
      <c r="F111" s="17">
        <v>38.08</v>
      </c>
      <c r="G111" s="16">
        <v>30.0837</v>
      </c>
      <c r="H111" s="15">
        <v>2</v>
      </c>
    </row>
    <row r="112" spans="1:8" x14ac:dyDescent="0.3">
      <c r="A112" s="18">
        <v>84371</v>
      </c>
      <c r="B112" s="20" t="s">
        <v>2034</v>
      </c>
      <c r="C112" s="19">
        <v>6000000</v>
      </c>
      <c r="D112" s="16">
        <v>3</v>
      </c>
      <c r="E112" s="18">
        <v>54.2</v>
      </c>
      <c r="F112" s="17">
        <v>60.21</v>
      </c>
      <c r="G112" s="16">
        <v>57.283299999999997</v>
      </c>
      <c r="H112" s="15">
        <v>1</v>
      </c>
    </row>
    <row r="113" spans="1:8" x14ac:dyDescent="0.3">
      <c r="A113" s="18">
        <v>84621</v>
      </c>
      <c r="B113" s="20" t="s">
        <v>2039</v>
      </c>
      <c r="C113" s="19">
        <v>500000</v>
      </c>
      <c r="D113" s="16">
        <v>1</v>
      </c>
      <c r="E113" s="18">
        <v>26.31</v>
      </c>
      <c r="F113" s="17">
        <v>26.31</v>
      </c>
      <c r="G113" s="16">
        <v>26.31</v>
      </c>
      <c r="H113" s="15">
        <v>2</v>
      </c>
    </row>
    <row r="114" spans="1:8" x14ac:dyDescent="0.3">
      <c r="A114" s="18">
        <v>84731</v>
      </c>
      <c r="B114" s="20" t="s">
        <v>2047</v>
      </c>
      <c r="C114" s="19">
        <v>228900000</v>
      </c>
      <c r="D114" s="16">
        <v>97</v>
      </c>
      <c r="E114" s="18">
        <v>8.01</v>
      </c>
      <c r="F114" s="17">
        <v>10.06</v>
      </c>
      <c r="G114" s="16">
        <v>8.5822000000000003</v>
      </c>
      <c r="H114" s="15">
        <v>3</v>
      </c>
    </row>
    <row r="115" spans="1:8" x14ac:dyDescent="0.3">
      <c r="A115" s="18">
        <v>89161</v>
      </c>
      <c r="B115" s="20" t="s">
        <v>2054</v>
      </c>
      <c r="C115" s="19">
        <v>25800000</v>
      </c>
      <c r="D115" s="16">
        <v>8</v>
      </c>
      <c r="E115" s="18">
        <v>6.43</v>
      </c>
      <c r="F115" s="17">
        <v>7.43</v>
      </c>
      <c r="G115" s="16">
        <v>7.1303000000000001</v>
      </c>
      <c r="H115" s="15">
        <v>1</v>
      </c>
    </row>
    <row r="116" spans="1:8" x14ac:dyDescent="0.3">
      <c r="A116" s="18">
        <v>89334</v>
      </c>
      <c r="B116" s="20" t="s">
        <v>2078</v>
      </c>
      <c r="C116" s="19">
        <v>172600000</v>
      </c>
      <c r="D116" s="16">
        <v>48</v>
      </c>
      <c r="E116" s="18">
        <v>0.73250000000000004</v>
      </c>
      <c r="F116" s="17">
        <v>5.51</v>
      </c>
      <c r="G116" s="16">
        <v>3.2239</v>
      </c>
      <c r="H116" s="15">
        <v>2</v>
      </c>
    </row>
    <row r="117" spans="1:8" x14ac:dyDescent="0.3">
      <c r="A117" s="18">
        <v>89334</v>
      </c>
      <c r="B117" s="20" t="s">
        <v>2078</v>
      </c>
      <c r="C117" s="19">
        <v>400000</v>
      </c>
      <c r="D117" s="16">
        <v>1</v>
      </c>
      <c r="E117" s="18">
        <v>2.89</v>
      </c>
      <c r="F117" s="17">
        <v>2.89</v>
      </c>
      <c r="G117" s="16">
        <v>2.89</v>
      </c>
      <c r="H117" s="15">
        <v>3</v>
      </c>
    </row>
    <row r="118" spans="1:8" x14ac:dyDescent="0.3">
      <c r="A118" s="18">
        <v>98023</v>
      </c>
      <c r="B118" s="20" t="s">
        <v>2100</v>
      </c>
      <c r="C118" s="19">
        <v>8500000</v>
      </c>
      <c r="D118" s="16">
        <v>6</v>
      </c>
      <c r="E118" s="18">
        <v>5.57</v>
      </c>
      <c r="F118" s="17">
        <v>12.6</v>
      </c>
      <c r="G118" s="16">
        <v>6.8323</v>
      </c>
      <c r="H118" s="15">
        <v>1</v>
      </c>
    </row>
    <row r="119" spans="1:8" x14ac:dyDescent="0.3">
      <c r="A119" s="18">
        <v>98024</v>
      </c>
      <c r="B119" s="20" t="s">
        <v>2101</v>
      </c>
      <c r="C119" s="19">
        <v>67400000</v>
      </c>
      <c r="D119" s="16">
        <v>67</v>
      </c>
      <c r="E119" s="18">
        <v>8.4</v>
      </c>
      <c r="F119" s="17">
        <v>15.48</v>
      </c>
      <c r="G119" s="16">
        <v>12.0039</v>
      </c>
      <c r="H119" s="15">
        <v>2</v>
      </c>
    </row>
    <row r="120" spans="1:8" ht="16.8" customHeight="1" thickBot="1" x14ac:dyDescent="0.35">
      <c r="A120" s="12">
        <v>99582</v>
      </c>
      <c r="B120" s="14" t="s">
        <v>2130</v>
      </c>
      <c r="C120" s="13">
        <v>28300000</v>
      </c>
      <c r="D120" s="10">
        <v>24</v>
      </c>
      <c r="E120" s="12">
        <v>4.68</v>
      </c>
      <c r="F120" s="11">
        <v>11.11</v>
      </c>
      <c r="G120" s="10">
        <v>9.1582000000000008</v>
      </c>
      <c r="H120" s="9">
        <v>3</v>
      </c>
    </row>
    <row r="121" spans="1:8" ht="16.8" customHeight="1" thickBot="1" x14ac:dyDescent="0.35">
      <c r="A121" s="5" t="s">
        <v>3107</v>
      </c>
      <c r="B121" s="4"/>
      <c r="C121" s="7">
        <f>SUM(C5:C120)</f>
        <v>5235200000</v>
      </c>
      <c r="D121" s="6">
        <f>SUM(D5:D120)</f>
        <v>2350</v>
      </c>
      <c r="E121" s="5"/>
      <c r="F121" s="4"/>
      <c r="G121" s="3"/>
      <c r="H121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7"/>
  <dimension ref="A1:J113"/>
  <sheetViews>
    <sheetView workbookViewId="0">
      <pane ySplit="4" topLeftCell="A10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3123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13163</v>
      </c>
      <c r="B5" s="26" t="s">
        <v>18</v>
      </c>
      <c r="C5" s="25">
        <v>38300000</v>
      </c>
      <c r="D5" s="22">
        <v>36</v>
      </c>
      <c r="E5" s="24">
        <v>3.77</v>
      </c>
      <c r="F5" s="23">
        <v>4.3</v>
      </c>
      <c r="G5" s="22">
        <v>4.0292000000000003</v>
      </c>
      <c r="H5" s="21">
        <v>2</v>
      </c>
    </row>
    <row r="6" spans="1:10" x14ac:dyDescent="0.3">
      <c r="A6" s="18">
        <v>14423</v>
      </c>
      <c r="B6" s="20" t="s">
        <v>39</v>
      </c>
      <c r="C6" s="19">
        <v>9100000</v>
      </c>
      <c r="D6" s="16">
        <v>3</v>
      </c>
      <c r="E6" s="18">
        <v>20.05</v>
      </c>
      <c r="F6" s="17">
        <v>27.05</v>
      </c>
      <c r="G6" s="16">
        <v>23.897300000000001</v>
      </c>
      <c r="H6" s="15">
        <v>2</v>
      </c>
    </row>
    <row r="7" spans="1:10" x14ac:dyDescent="0.3">
      <c r="A7" s="18">
        <v>15981</v>
      </c>
      <c r="B7" s="20" t="s">
        <v>113</v>
      </c>
      <c r="C7" s="19">
        <v>16000000</v>
      </c>
      <c r="D7" s="16">
        <v>15</v>
      </c>
      <c r="E7" s="18">
        <v>3.13</v>
      </c>
      <c r="F7" s="17">
        <v>4.93</v>
      </c>
      <c r="G7" s="16">
        <v>4.0156999999999998</v>
      </c>
      <c r="H7" s="15">
        <v>1</v>
      </c>
    </row>
    <row r="8" spans="1:10" x14ac:dyDescent="0.3">
      <c r="A8" s="18">
        <v>17333</v>
      </c>
      <c r="B8" s="20" t="s">
        <v>151</v>
      </c>
      <c r="C8" s="19">
        <v>70500000</v>
      </c>
      <c r="D8" s="16">
        <v>50</v>
      </c>
      <c r="E8" s="18">
        <v>7.41</v>
      </c>
      <c r="F8" s="17">
        <v>11.77</v>
      </c>
      <c r="G8" s="16">
        <v>9.0314999999999994</v>
      </c>
      <c r="H8" s="15">
        <v>3</v>
      </c>
    </row>
    <row r="9" spans="1:10" x14ac:dyDescent="0.3">
      <c r="A9" s="18">
        <v>18155</v>
      </c>
      <c r="B9" s="20" t="s">
        <v>183</v>
      </c>
      <c r="C9" s="19">
        <v>15300000</v>
      </c>
      <c r="D9" s="16">
        <v>10</v>
      </c>
      <c r="E9" s="18">
        <v>6.64</v>
      </c>
      <c r="F9" s="17">
        <v>9.92</v>
      </c>
      <c r="G9" s="16">
        <v>8.1546000000000003</v>
      </c>
      <c r="H9" s="15">
        <v>3</v>
      </c>
    </row>
    <row r="10" spans="1:10" x14ac:dyDescent="0.3">
      <c r="A10" s="18">
        <v>20067</v>
      </c>
      <c r="B10" s="20" t="s">
        <v>195</v>
      </c>
      <c r="C10" s="19">
        <v>49100000</v>
      </c>
      <c r="D10" s="16">
        <v>31</v>
      </c>
      <c r="E10" s="18">
        <v>2.2000000000000002</v>
      </c>
      <c r="F10" s="17">
        <v>3.22</v>
      </c>
      <c r="G10" s="16">
        <v>2.6164000000000001</v>
      </c>
      <c r="H10" s="15">
        <v>3</v>
      </c>
    </row>
    <row r="11" spans="1:10" x14ac:dyDescent="0.3">
      <c r="A11" s="18">
        <v>20315</v>
      </c>
      <c r="B11" s="20" t="s">
        <v>213</v>
      </c>
      <c r="C11" s="19">
        <v>1600000</v>
      </c>
      <c r="D11" s="16">
        <v>3</v>
      </c>
      <c r="E11" s="18">
        <v>9.09</v>
      </c>
      <c r="F11" s="17">
        <v>11.93</v>
      </c>
      <c r="G11" s="16">
        <v>9.3550000000000004</v>
      </c>
      <c r="H11" s="15">
        <v>2</v>
      </c>
    </row>
    <row r="12" spans="1:10" x14ac:dyDescent="0.3">
      <c r="A12" s="18">
        <v>22312</v>
      </c>
      <c r="B12" s="20" t="s">
        <v>254</v>
      </c>
      <c r="C12" s="19">
        <v>13400000</v>
      </c>
      <c r="D12" s="16">
        <v>16</v>
      </c>
      <c r="E12" s="18">
        <v>5.69</v>
      </c>
      <c r="F12" s="17">
        <v>11.15</v>
      </c>
      <c r="G12" s="16">
        <v>9.4153000000000002</v>
      </c>
      <c r="H12" s="15">
        <v>1</v>
      </c>
    </row>
    <row r="13" spans="1:10" x14ac:dyDescent="0.3">
      <c r="A13" s="18">
        <v>22391</v>
      </c>
      <c r="B13" s="20" t="s">
        <v>258</v>
      </c>
      <c r="C13" s="19">
        <v>105300000</v>
      </c>
      <c r="D13" s="16">
        <v>36</v>
      </c>
      <c r="E13" s="18">
        <v>0.01</v>
      </c>
      <c r="F13" s="17">
        <v>2.73</v>
      </c>
      <c r="G13" s="16">
        <v>1.8547</v>
      </c>
      <c r="H13" s="15">
        <v>1</v>
      </c>
    </row>
    <row r="14" spans="1:10" x14ac:dyDescent="0.3">
      <c r="A14" s="18">
        <v>22391</v>
      </c>
      <c r="B14" s="20" t="s">
        <v>258</v>
      </c>
      <c r="C14" s="19">
        <v>189700000</v>
      </c>
      <c r="D14" s="16">
        <v>76</v>
      </c>
      <c r="E14" s="18">
        <v>2.0099999999999998</v>
      </c>
      <c r="F14" s="17">
        <v>2.78</v>
      </c>
      <c r="G14" s="16">
        <v>2.2288000000000001</v>
      </c>
      <c r="H14" s="15">
        <v>2</v>
      </c>
    </row>
    <row r="15" spans="1:10" x14ac:dyDescent="0.3">
      <c r="A15" s="18">
        <v>23834</v>
      </c>
      <c r="B15" s="20" t="s">
        <v>304</v>
      </c>
      <c r="C15" s="19">
        <v>38900000</v>
      </c>
      <c r="D15" s="16">
        <v>15</v>
      </c>
      <c r="E15" s="18">
        <v>3.85</v>
      </c>
      <c r="F15" s="17">
        <v>6.94</v>
      </c>
      <c r="G15" s="16">
        <v>5.7119</v>
      </c>
      <c r="H15" s="15">
        <v>2</v>
      </c>
    </row>
    <row r="16" spans="1:10" x14ac:dyDescent="0.3">
      <c r="A16" s="18">
        <v>23936</v>
      </c>
      <c r="B16" s="20" t="s">
        <v>318</v>
      </c>
      <c r="C16" s="19">
        <v>3000000</v>
      </c>
      <c r="D16" s="16">
        <v>2</v>
      </c>
      <c r="E16" s="18">
        <v>0.16</v>
      </c>
      <c r="F16" s="17">
        <v>0.18</v>
      </c>
      <c r="G16" s="16">
        <v>0.16669999999999999</v>
      </c>
      <c r="H16" s="15">
        <v>2</v>
      </c>
    </row>
    <row r="17" spans="1:8" x14ac:dyDescent="0.3">
      <c r="A17" s="18">
        <v>24392</v>
      </c>
      <c r="B17" s="20" t="s">
        <v>362</v>
      </c>
      <c r="C17" s="19">
        <v>1913400000</v>
      </c>
      <c r="D17" s="16">
        <v>246</v>
      </c>
      <c r="E17" s="18">
        <v>0.01</v>
      </c>
      <c r="F17" s="17">
        <v>9.1135999999999999</v>
      </c>
      <c r="G17" s="16">
        <v>6.8341000000000003</v>
      </c>
      <c r="H17" s="15">
        <v>3</v>
      </c>
    </row>
    <row r="18" spans="1:8" x14ac:dyDescent="0.3">
      <c r="A18" s="18">
        <v>24565</v>
      </c>
      <c r="B18" s="20" t="s">
        <v>385</v>
      </c>
      <c r="C18" s="19">
        <v>62900000</v>
      </c>
      <c r="D18" s="16">
        <v>36</v>
      </c>
      <c r="E18" s="18">
        <v>5.23</v>
      </c>
      <c r="F18" s="17">
        <v>10.85</v>
      </c>
      <c r="G18" s="16">
        <v>8.5259</v>
      </c>
      <c r="H18" s="15">
        <v>2</v>
      </c>
    </row>
    <row r="19" spans="1:8" x14ac:dyDescent="0.3">
      <c r="A19" s="18">
        <v>25354</v>
      </c>
      <c r="B19" s="20" t="s">
        <v>467</v>
      </c>
      <c r="C19" s="19">
        <v>9000000</v>
      </c>
      <c r="D19" s="16">
        <v>2</v>
      </c>
      <c r="E19" s="18">
        <v>16.14</v>
      </c>
      <c r="F19" s="17">
        <v>17.64</v>
      </c>
      <c r="G19" s="16">
        <v>17.14</v>
      </c>
      <c r="H19" s="15">
        <v>1</v>
      </c>
    </row>
    <row r="20" spans="1:8" x14ac:dyDescent="0.3">
      <c r="A20" s="18">
        <v>25355</v>
      </c>
      <c r="B20" s="20" t="s">
        <v>468</v>
      </c>
      <c r="C20" s="19">
        <v>78900000</v>
      </c>
      <c r="D20" s="16">
        <v>48</v>
      </c>
      <c r="E20" s="18">
        <v>9.65</v>
      </c>
      <c r="F20" s="17">
        <v>11.33</v>
      </c>
      <c r="G20" s="16">
        <v>10.308400000000001</v>
      </c>
      <c r="H20" s="15">
        <v>3</v>
      </c>
    </row>
    <row r="21" spans="1:8" x14ac:dyDescent="0.3">
      <c r="A21" s="18">
        <v>25391</v>
      </c>
      <c r="B21" s="20" t="s">
        <v>476</v>
      </c>
      <c r="C21" s="19">
        <v>1100000</v>
      </c>
      <c r="D21" s="16">
        <v>1</v>
      </c>
      <c r="E21" s="18">
        <v>9.02</v>
      </c>
      <c r="F21" s="17">
        <v>9.02</v>
      </c>
      <c r="G21" s="16">
        <v>9.02</v>
      </c>
      <c r="H21" s="15">
        <v>5</v>
      </c>
    </row>
    <row r="22" spans="1:8" x14ac:dyDescent="0.3">
      <c r="A22" s="18">
        <v>25425</v>
      </c>
      <c r="B22" s="20" t="s">
        <v>482</v>
      </c>
      <c r="C22" s="19">
        <v>166900000</v>
      </c>
      <c r="D22" s="16">
        <v>65</v>
      </c>
      <c r="E22" s="18">
        <v>3.09</v>
      </c>
      <c r="F22" s="17">
        <v>3.94</v>
      </c>
      <c r="G22" s="16">
        <v>3.5381</v>
      </c>
      <c r="H22" s="15">
        <v>2</v>
      </c>
    </row>
    <row r="23" spans="1:8" x14ac:dyDescent="0.3">
      <c r="A23" s="18">
        <v>26095</v>
      </c>
      <c r="B23" s="20" t="s">
        <v>505</v>
      </c>
      <c r="C23" s="19">
        <v>122900000</v>
      </c>
      <c r="D23" s="16">
        <v>57</v>
      </c>
      <c r="E23" s="18">
        <v>3.83</v>
      </c>
      <c r="F23" s="17">
        <v>5.0999999999999996</v>
      </c>
      <c r="G23" s="16">
        <v>4.7050999999999998</v>
      </c>
      <c r="H23" s="15">
        <v>3</v>
      </c>
    </row>
    <row r="24" spans="1:8" x14ac:dyDescent="0.3">
      <c r="A24" s="18">
        <v>26105</v>
      </c>
      <c r="B24" s="17"/>
      <c r="C24" s="19">
        <v>50100000</v>
      </c>
      <c r="D24" s="16">
        <v>7</v>
      </c>
      <c r="E24" s="18">
        <v>0.02</v>
      </c>
      <c r="F24" s="17">
        <v>0.72</v>
      </c>
      <c r="G24" s="16">
        <v>0.127</v>
      </c>
      <c r="H24" s="15">
        <v>1</v>
      </c>
    </row>
    <row r="25" spans="1:8" x14ac:dyDescent="0.3">
      <c r="A25" s="18">
        <v>26106</v>
      </c>
      <c r="B25" s="20" t="s">
        <v>510</v>
      </c>
      <c r="C25" s="19">
        <v>214600000</v>
      </c>
      <c r="D25" s="16">
        <v>93</v>
      </c>
      <c r="E25" s="18">
        <v>2.97</v>
      </c>
      <c r="F25" s="17">
        <v>4.38</v>
      </c>
      <c r="G25" s="16">
        <v>3.9194</v>
      </c>
      <c r="H25" s="15">
        <v>3</v>
      </c>
    </row>
    <row r="26" spans="1:8" x14ac:dyDescent="0.3">
      <c r="A26" s="18">
        <v>26183</v>
      </c>
      <c r="B26" s="20" t="s">
        <v>521</v>
      </c>
      <c r="C26" s="19">
        <v>556000000</v>
      </c>
      <c r="D26" s="16">
        <v>131</v>
      </c>
      <c r="E26" s="18">
        <v>8.4499999999999993</v>
      </c>
      <c r="F26" s="17">
        <v>11.61</v>
      </c>
      <c r="G26" s="16">
        <v>10.1204</v>
      </c>
      <c r="H26" s="15">
        <v>2</v>
      </c>
    </row>
    <row r="27" spans="1:8" x14ac:dyDescent="0.3">
      <c r="A27" s="18">
        <v>26372</v>
      </c>
      <c r="B27" s="20" t="s">
        <v>531</v>
      </c>
      <c r="C27" s="19">
        <v>11100000</v>
      </c>
      <c r="D27" s="16">
        <v>6</v>
      </c>
      <c r="E27" s="18">
        <v>10.41</v>
      </c>
      <c r="F27" s="17">
        <v>15.31</v>
      </c>
      <c r="G27" s="16">
        <v>15.0413</v>
      </c>
      <c r="H27" s="15">
        <v>1</v>
      </c>
    </row>
    <row r="28" spans="1:8" x14ac:dyDescent="0.3">
      <c r="A28" s="18">
        <v>26373</v>
      </c>
      <c r="B28" s="20" t="s">
        <v>532</v>
      </c>
      <c r="C28" s="19">
        <v>11700000</v>
      </c>
      <c r="D28" s="16">
        <v>4</v>
      </c>
      <c r="E28" s="18">
        <v>6.42</v>
      </c>
      <c r="F28" s="17">
        <v>7.15</v>
      </c>
      <c r="G28" s="16">
        <v>6.9071999999999996</v>
      </c>
      <c r="H28" s="15">
        <v>1</v>
      </c>
    </row>
    <row r="29" spans="1:8" x14ac:dyDescent="0.3">
      <c r="A29" s="18">
        <v>26413</v>
      </c>
      <c r="B29" s="20" t="s">
        <v>536</v>
      </c>
      <c r="C29" s="19">
        <v>19000000</v>
      </c>
      <c r="D29" s="16">
        <v>17</v>
      </c>
      <c r="E29" s="18">
        <v>3.69</v>
      </c>
      <c r="F29" s="17">
        <v>5.85</v>
      </c>
      <c r="G29" s="16">
        <v>4.4661</v>
      </c>
      <c r="H29" s="15">
        <v>2</v>
      </c>
    </row>
    <row r="30" spans="1:8" x14ac:dyDescent="0.3">
      <c r="A30" s="18">
        <v>27072</v>
      </c>
      <c r="B30" s="20" t="s">
        <v>544</v>
      </c>
      <c r="C30" s="19">
        <v>8300000</v>
      </c>
      <c r="D30" s="16">
        <v>3</v>
      </c>
      <c r="E30" s="18">
        <v>0.31</v>
      </c>
      <c r="F30" s="17">
        <v>0.93</v>
      </c>
      <c r="G30" s="16">
        <v>0.90080000000000005</v>
      </c>
      <c r="H30" s="15">
        <v>1</v>
      </c>
    </row>
    <row r="31" spans="1:8" x14ac:dyDescent="0.3">
      <c r="A31" s="18">
        <v>28885</v>
      </c>
      <c r="B31" s="20" t="s">
        <v>571</v>
      </c>
      <c r="C31" s="19">
        <v>137300000</v>
      </c>
      <c r="D31" s="16">
        <v>47</v>
      </c>
      <c r="E31" s="18">
        <v>7.71</v>
      </c>
      <c r="F31" s="17">
        <v>18.91</v>
      </c>
      <c r="G31" s="16">
        <v>9.3201000000000001</v>
      </c>
      <c r="H31" s="15">
        <v>2</v>
      </c>
    </row>
    <row r="32" spans="1:8" x14ac:dyDescent="0.3">
      <c r="A32" s="18">
        <v>28886</v>
      </c>
      <c r="B32" s="20" t="s">
        <v>572</v>
      </c>
      <c r="C32" s="19">
        <v>3559700000</v>
      </c>
      <c r="D32" s="16">
        <v>170</v>
      </c>
      <c r="E32" s="18">
        <v>2.54</v>
      </c>
      <c r="F32" s="17">
        <v>3.53</v>
      </c>
      <c r="G32" s="16">
        <v>2.8460000000000001</v>
      </c>
      <c r="H32" s="15">
        <v>3</v>
      </c>
    </row>
    <row r="33" spans="1:8" x14ac:dyDescent="0.3">
      <c r="A33" s="18">
        <v>30236</v>
      </c>
      <c r="B33" s="20" t="s">
        <v>623</v>
      </c>
      <c r="C33" s="19">
        <v>10200000</v>
      </c>
      <c r="D33" s="16">
        <v>16</v>
      </c>
      <c r="E33" s="18">
        <v>14.8</v>
      </c>
      <c r="F33" s="17">
        <v>22.35</v>
      </c>
      <c r="G33" s="16">
        <v>16.092400000000001</v>
      </c>
      <c r="H33" s="15">
        <v>1</v>
      </c>
    </row>
    <row r="34" spans="1:8" x14ac:dyDescent="0.3">
      <c r="A34" s="18">
        <v>30453</v>
      </c>
      <c r="B34" s="20" t="s">
        <v>668</v>
      </c>
      <c r="C34" s="19">
        <v>162000000</v>
      </c>
      <c r="D34" s="16">
        <v>65</v>
      </c>
      <c r="E34" s="18">
        <v>3.92</v>
      </c>
      <c r="F34" s="17">
        <v>5.48</v>
      </c>
      <c r="G34" s="16">
        <v>4.3600000000000003</v>
      </c>
      <c r="H34" s="15">
        <v>1</v>
      </c>
    </row>
    <row r="35" spans="1:8" x14ac:dyDescent="0.3">
      <c r="A35" s="18">
        <v>30881</v>
      </c>
      <c r="B35" s="20" t="s">
        <v>707</v>
      </c>
      <c r="C35" s="19">
        <v>13200000</v>
      </c>
      <c r="D35" s="16">
        <v>7</v>
      </c>
      <c r="E35" s="18">
        <v>6.75</v>
      </c>
      <c r="F35" s="17">
        <v>10.7218</v>
      </c>
      <c r="G35" s="16">
        <v>9.4375</v>
      </c>
      <c r="H35" s="15">
        <v>1</v>
      </c>
    </row>
    <row r="36" spans="1:8" x14ac:dyDescent="0.3">
      <c r="A36" s="18">
        <v>31491</v>
      </c>
      <c r="B36" s="20" t="s">
        <v>733</v>
      </c>
      <c r="C36" s="19">
        <v>9100000</v>
      </c>
      <c r="D36" s="16">
        <v>2</v>
      </c>
      <c r="E36" s="18">
        <v>0.1</v>
      </c>
      <c r="F36" s="17">
        <v>0.23</v>
      </c>
      <c r="G36" s="16">
        <v>0.1014</v>
      </c>
      <c r="H36" s="15">
        <v>1</v>
      </c>
    </row>
    <row r="37" spans="1:8" x14ac:dyDescent="0.3">
      <c r="A37" s="18">
        <v>32722</v>
      </c>
      <c r="B37" s="20" t="s">
        <v>786</v>
      </c>
      <c r="C37" s="19">
        <v>5100000</v>
      </c>
      <c r="D37" s="16">
        <v>3</v>
      </c>
      <c r="E37" s="18">
        <v>3.03</v>
      </c>
      <c r="F37" s="17">
        <v>4.22</v>
      </c>
      <c r="G37" s="16">
        <v>3.0573000000000001</v>
      </c>
      <c r="H37" s="15">
        <v>3</v>
      </c>
    </row>
    <row r="38" spans="1:8" x14ac:dyDescent="0.3">
      <c r="A38" s="18">
        <v>32894</v>
      </c>
      <c r="B38" s="20" t="s">
        <v>794</v>
      </c>
      <c r="C38" s="19">
        <v>5000000</v>
      </c>
      <c r="D38" s="16">
        <v>1</v>
      </c>
      <c r="E38" s="18">
        <v>0.12</v>
      </c>
      <c r="F38" s="17">
        <v>0.12</v>
      </c>
      <c r="G38" s="16">
        <v>0.12</v>
      </c>
      <c r="H38" s="15">
        <v>1</v>
      </c>
    </row>
    <row r="39" spans="1:8" x14ac:dyDescent="0.3">
      <c r="A39" s="18">
        <v>32895</v>
      </c>
      <c r="B39" s="20" t="s">
        <v>795</v>
      </c>
      <c r="C39" s="19">
        <v>41000000</v>
      </c>
      <c r="D39" s="16">
        <v>2</v>
      </c>
      <c r="E39" s="18">
        <v>0.1333</v>
      </c>
      <c r="F39" s="17">
        <v>0.14000000000000001</v>
      </c>
      <c r="G39" s="16">
        <v>0.13589999999999999</v>
      </c>
      <c r="H39" s="15">
        <v>2</v>
      </c>
    </row>
    <row r="40" spans="1:8" x14ac:dyDescent="0.3">
      <c r="A40" s="18">
        <v>33222</v>
      </c>
      <c r="B40" s="20" t="s">
        <v>824</v>
      </c>
      <c r="C40" s="19">
        <v>68600000</v>
      </c>
      <c r="D40" s="16">
        <v>59</v>
      </c>
      <c r="E40" s="18">
        <v>3.4</v>
      </c>
      <c r="F40" s="17">
        <v>11.175700000000001</v>
      </c>
      <c r="G40" s="16">
        <v>8.2052999999999994</v>
      </c>
      <c r="H40" s="15">
        <v>1</v>
      </c>
    </row>
    <row r="41" spans="1:8" x14ac:dyDescent="0.3">
      <c r="A41" s="18">
        <v>33461</v>
      </c>
      <c r="B41" s="20" t="s">
        <v>845</v>
      </c>
      <c r="C41" s="19">
        <v>33000000</v>
      </c>
      <c r="D41" s="16">
        <v>3</v>
      </c>
      <c r="E41" s="18">
        <v>0.14000000000000001</v>
      </c>
      <c r="F41" s="17">
        <v>0.21820000000000001</v>
      </c>
      <c r="G41" s="16">
        <v>0.1726</v>
      </c>
      <c r="H41" s="15">
        <v>1</v>
      </c>
    </row>
    <row r="42" spans="1:8" x14ac:dyDescent="0.3">
      <c r="A42" s="18">
        <v>33632</v>
      </c>
      <c r="B42" s="20" t="s">
        <v>855</v>
      </c>
      <c r="C42" s="19">
        <v>44100000</v>
      </c>
      <c r="D42" s="16">
        <v>54</v>
      </c>
      <c r="E42" s="18">
        <v>10.63</v>
      </c>
      <c r="F42" s="17">
        <v>20.43</v>
      </c>
      <c r="G42" s="16">
        <v>14.991099999999999</v>
      </c>
      <c r="H42" s="15">
        <v>2</v>
      </c>
    </row>
    <row r="43" spans="1:8" x14ac:dyDescent="0.3">
      <c r="A43" s="18">
        <v>34131</v>
      </c>
      <c r="B43" s="20" t="s">
        <v>870</v>
      </c>
      <c r="C43" s="19">
        <v>12600000</v>
      </c>
      <c r="D43" s="16">
        <v>9</v>
      </c>
      <c r="E43" s="18">
        <v>2.67</v>
      </c>
      <c r="F43" s="17">
        <v>3.32</v>
      </c>
      <c r="G43" s="16">
        <v>2.9971999999999999</v>
      </c>
      <c r="H43" s="15">
        <v>3</v>
      </c>
    </row>
    <row r="44" spans="1:8" x14ac:dyDescent="0.3">
      <c r="A44" s="18">
        <v>35263</v>
      </c>
      <c r="B44" s="20" t="s">
        <v>917</v>
      </c>
      <c r="C44" s="19">
        <v>34200000</v>
      </c>
      <c r="D44" s="16">
        <v>6</v>
      </c>
      <c r="E44" s="18">
        <v>1.02</v>
      </c>
      <c r="F44" s="17">
        <v>1.56</v>
      </c>
      <c r="G44" s="16">
        <v>1.2476</v>
      </c>
      <c r="H44" s="15">
        <v>1</v>
      </c>
    </row>
    <row r="45" spans="1:8" x14ac:dyDescent="0.3">
      <c r="A45" s="18">
        <v>35363</v>
      </c>
      <c r="B45" s="20" t="s">
        <v>927</v>
      </c>
      <c r="C45" s="19">
        <v>5100000</v>
      </c>
      <c r="D45" s="16">
        <v>3</v>
      </c>
      <c r="E45" s="18">
        <v>0.01</v>
      </c>
      <c r="F45" s="17">
        <v>0.59</v>
      </c>
      <c r="G45" s="16">
        <v>0.4143</v>
      </c>
      <c r="H45" s="15">
        <v>1</v>
      </c>
    </row>
    <row r="46" spans="1:8" x14ac:dyDescent="0.3">
      <c r="A46" s="18">
        <v>36322</v>
      </c>
      <c r="B46" s="20" t="s">
        <v>978</v>
      </c>
      <c r="C46" s="19">
        <v>37600000</v>
      </c>
      <c r="D46" s="16">
        <v>16</v>
      </c>
      <c r="E46" s="18">
        <v>3.34</v>
      </c>
      <c r="F46" s="17">
        <v>4.93</v>
      </c>
      <c r="G46" s="16">
        <v>3.5876000000000001</v>
      </c>
      <c r="H46" s="15">
        <v>1</v>
      </c>
    </row>
    <row r="47" spans="1:8" x14ac:dyDescent="0.3">
      <c r="A47" s="18">
        <v>36322</v>
      </c>
      <c r="B47" s="20" t="s">
        <v>978</v>
      </c>
      <c r="C47" s="19">
        <v>1200000</v>
      </c>
      <c r="D47" s="16">
        <v>2</v>
      </c>
      <c r="E47" s="18">
        <v>3.17</v>
      </c>
      <c r="F47" s="17">
        <v>3.36</v>
      </c>
      <c r="G47" s="16">
        <v>3.2650000000000001</v>
      </c>
      <c r="H47" s="15">
        <v>2</v>
      </c>
    </row>
    <row r="48" spans="1:8" x14ac:dyDescent="0.3">
      <c r="A48" s="18">
        <v>36532</v>
      </c>
      <c r="B48" s="20" t="s">
        <v>981</v>
      </c>
      <c r="C48" s="19">
        <v>162300000</v>
      </c>
      <c r="D48" s="16">
        <v>161</v>
      </c>
      <c r="E48" s="18">
        <v>11.85</v>
      </c>
      <c r="F48" s="17">
        <v>22.491</v>
      </c>
      <c r="G48" s="16">
        <v>18.364699999999999</v>
      </c>
      <c r="H48" s="15">
        <v>3</v>
      </c>
    </row>
    <row r="49" spans="1:8" x14ac:dyDescent="0.3">
      <c r="A49" s="18">
        <v>36892</v>
      </c>
      <c r="B49" s="20" t="s">
        <v>1000</v>
      </c>
      <c r="C49" s="19">
        <v>2200000</v>
      </c>
      <c r="D49" s="16">
        <v>2</v>
      </c>
      <c r="E49" s="18">
        <v>3.37</v>
      </c>
      <c r="F49" s="17">
        <v>4.08</v>
      </c>
      <c r="G49" s="16">
        <v>3.5958999999999999</v>
      </c>
      <c r="H49" s="15">
        <v>2</v>
      </c>
    </row>
    <row r="50" spans="1:8" x14ac:dyDescent="0.3">
      <c r="A50" s="18">
        <v>37072</v>
      </c>
      <c r="B50" s="20" t="s">
        <v>1016</v>
      </c>
      <c r="C50" s="19">
        <v>171300000</v>
      </c>
      <c r="D50" s="16">
        <v>73</v>
      </c>
      <c r="E50" s="18">
        <v>18.02</v>
      </c>
      <c r="F50" s="17">
        <v>28.29</v>
      </c>
      <c r="G50" s="16">
        <v>24.744800000000001</v>
      </c>
      <c r="H50" s="15">
        <v>3</v>
      </c>
    </row>
    <row r="51" spans="1:8" x14ac:dyDescent="0.3">
      <c r="A51" s="18">
        <v>41145</v>
      </c>
      <c r="B51" s="20" t="s">
        <v>1048</v>
      </c>
      <c r="C51" s="19">
        <v>6400000</v>
      </c>
      <c r="D51" s="16">
        <v>11</v>
      </c>
      <c r="E51" s="18">
        <v>9.08</v>
      </c>
      <c r="F51" s="17">
        <v>13.01</v>
      </c>
      <c r="G51" s="16">
        <v>10.5875</v>
      </c>
      <c r="H51" s="15">
        <v>1</v>
      </c>
    </row>
    <row r="52" spans="1:8" x14ac:dyDescent="0.3">
      <c r="A52" s="18">
        <v>41233</v>
      </c>
      <c r="B52" s="20" t="s">
        <v>1056</v>
      </c>
      <c r="C52" s="19">
        <v>200000</v>
      </c>
      <c r="D52" s="16">
        <v>2</v>
      </c>
      <c r="E52" s="18">
        <v>44.87</v>
      </c>
      <c r="F52" s="17">
        <v>54.92</v>
      </c>
      <c r="G52" s="16">
        <v>49.895000000000003</v>
      </c>
      <c r="H52" s="15">
        <v>2</v>
      </c>
    </row>
    <row r="53" spans="1:8" x14ac:dyDescent="0.3">
      <c r="A53" s="18">
        <v>41292</v>
      </c>
      <c r="B53" s="20" t="s">
        <v>1065</v>
      </c>
      <c r="C53" s="19">
        <v>15100000</v>
      </c>
      <c r="D53" s="16">
        <v>8</v>
      </c>
      <c r="E53" s="18">
        <v>0.92</v>
      </c>
      <c r="F53" s="17">
        <v>1.49</v>
      </c>
      <c r="G53" s="16">
        <v>1.2458</v>
      </c>
      <c r="H53" s="15">
        <v>2</v>
      </c>
    </row>
    <row r="54" spans="1:8" x14ac:dyDescent="0.3">
      <c r="A54" s="18">
        <v>41412</v>
      </c>
      <c r="B54" s="20" t="s">
        <v>1075</v>
      </c>
      <c r="C54" s="19">
        <v>1900000</v>
      </c>
      <c r="D54" s="16">
        <v>2</v>
      </c>
      <c r="E54" s="18">
        <v>0.84</v>
      </c>
      <c r="F54" s="17">
        <v>1.57</v>
      </c>
      <c r="G54" s="16">
        <v>1.1858</v>
      </c>
      <c r="H54" s="15">
        <v>1</v>
      </c>
    </row>
    <row r="55" spans="1:8" x14ac:dyDescent="0.3">
      <c r="A55" s="18">
        <v>41421</v>
      </c>
      <c r="B55" s="20" t="s">
        <v>3114</v>
      </c>
      <c r="C55" s="19">
        <v>18600000</v>
      </c>
      <c r="D55" s="16">
        <v>13</v>
      </c>
      <c r="E55" s="18">
        <v>5.72</v>
      </c>
      <c r="F55" s="17">
        <v>7.24</v>
      </c>
      <c r="G55" s="16">
        <v>6.5702999999999996</v>
      </c>
      <c r="H55" s="15">
        <v>3</v>
      </c>
    </row>
    <row r="56" spans="1:8" x14ac:dyDescent="0.3">
      <c r="A56" s="18">
        <v>41422</v>
      </c>
      <c r="B56" s="20" t="s">
        <v>3115</v>
      </c>
      <c r="C56" s="19">
        <v>21500000</v>
      </c>
      <c r="D56" s="16">
        <v>16</v>
      </c>
      <c r="E56" s="18">
        <v>5.7161999999999997</v>
      </c>
      <c r="F56" s="17">
        <v>7.75</v>
      </c>
      <c r="G56" s="16">
        <v>6.9040999999999997</v>
      </c>
      <c r="H56" s="15">
        <v>3</v>
      </c>
    </row>
    <row r="57" spans="1:8" x14ac:dyDescent="0.3">
      <c r="A57" s="18">
        <v>41631</v>
      </c>
      <c r="B57" s="20" t="s">
        <v>1088</v>
      </c>
      <c r="C57" s="19">
        <v>11600000</v>
      </c>
      <c r="D57" s="16">
        <v>7</v>
      </c>
      <c r="E57" s="18">
        <v>0.09</v>
      </c>
      <c r="F57" s="17">
        <v>0.2</v>
      </c>
      <c r="G57" s="16">
        <v>0.1336</v>
      </c>
      <c r="H57" s="15">
        <v>1</v>
      </c>
    </row>
    <row r="58" spans="1:8" x14ac:dyDescent="0.3">
      <c r="A58" s="18">
        <v>41643</v>
      </c>
      <c r="B58" s="20" t="s">
        <v>1091</v>
      </c>
      <c r="C58" s="19">
        <v>84800000</v>
      </c>
      <c r="D58" s="16">
        <v>36</v>
      </c>
      <c r="E58" s="18">
        <v>4.6100000000000003</v>
      </c>
      <c r="F58" s="17">
        <v>6.05</v>
      </c>
      <c r="G58" s="16">
        <v>4.9809000000000001</v>
      </c>
      <c r="H58" s="15">
        <v>2</v>
      </c>
    </row>
    <row r="59" spans="1:8" x14ac:dyDescent="0.3">
      <c r="A59" s="18">
        <v>41671</v>
      </c>
      <c r="B59" s="20" t="s">
        <v>1094</v>
      </c>
      <c r="C59" s="19">
        <v>27100000</v>
      </c>
      <c r="D59" s="16">
        <v>14</v>
      </c>
      <c r="E59" s="18">
        <v>0.01</v>
      </c>
      <c r="F59" s="17">
        <v>4.3099999999999996</v>
      </c>
      <c r="G59" s="16">
        <v>3.5602</v>
      </c>
      <c r="H59" s="15">
        <v>2</v>
      </c>
    </row>
    <row r="60" spans="1:8" x14ac:dyDescent="0.3">
      <c r="A60" s="18">
        <v>41711</v>
      </c>
      <c r="B60" s="20" t="s">
        <v>1099</v>
      </c>
      <c r="C60" s="19">
        <v>52300000</v>
      </c>
      <c r="D60" s="16">
        <v>17</v>
      </c>
      <c r="E60" s="18">
        <v>13.581300000000001</v>
      </c>
      <c r="F60" s="17">
        <v>26.7057</v>
      </c>
      <c r="G60" s="16">
        <v>19.6416</v>
      </c>
      <c r="H60" s="15">
        <v>1</v>
      </c>
    </row>
    <row r="61" spans="1:8" x14ac:dyDescent="0.3">
      <c r="A61" s="18">
        <v>41751</v>
      </c>
      <c r="B61" s="20" t="s">
        <v>1101</v>
      </c>
      <c r="C61" s="19">
        <v>500000</v>
      </c>
      <c r="D61" s="16">
        <v>1</v>
      </c>
      <c r="E61" s="18">
        <v>0.45</v>
      </c>
      <c r="F61" s="17">
        <v>0.45</v>
      </c>
      <c r="G61" s="16">
        <v>0.45</v>
      </c>
      <c r="H61" s="15">
        <v>1</v>
      </c>
    </row>
    <row r="62" spans="1:8" x14ac:dyDescent="0.3">
      <c r="A62" s="18">
        <v>45413</v>
      </c>
      <c r="B62" s="20" t="s">
        <v>1149</v>
      </c>
      <c r="C62" s="19">
        <v>600000</v>
      </c>
      <c r="D62" s="16">
        <v>2</v>
      </c>
      <c r="E62" s="18">
        <v>5.86</v>
      </c>
      <c r="F62" s="17">
        <v>6.44</v>
      </c>
      <c r="G62" s="16">
        <v>5.9566999999999997</v>
      </c>
      <c r="H62" s="15">
        <v>1</v>
      </c>
    </row>
    <row r="63" spans="1:8" x14ac:dyDescent="0.3">
      <c r="A63" s="18">
        <v>45414</v>
      </c>
      <c r="B63" s="20" t="s">
        <v>1150</v>
      </c>
      <c r="C63" s="19">
        <v>1500000</v>
      </c>
      <c r="D63" s="16">
        <v>1</v>
      </c>
      <c r="E63" s="18">
        <v>4.8899999999999997</v>
      </c>
      <c r="F63" s="17">
        <v>4.8899999999999997</v>
      </c>
      <c r="G63" s="16">
        <v>4.8899999999999997</v>
      </c>
      <c r="H63" s="15">
        <v>1</v>
      </c>
    </row>
    <row r="64" spans="1:8" x14ac:dyDescent="0.3">
      <c r="A64" s="18">
        <v>45501</v>
      </c>
      <c r="B64" s="20" t="s">
        <v>1153</v>
      </c>
      <c r="C64" s="19">
        <v>2200000</v>
      </c>
      <c r="D64" s="16">
        <v>4</v>
      </c>
      <c r="E64" s="18">
        <v>1.23</v>
      </c>
      <c r="F64" s="17">
        <v>9.6199999999999992</v>
      </c>
      <c r="G64" s="16">
        <v>2.4681999999999999</v>
      </c>
      <c r="H64" s="15">
        <v>1</v>
      </c>
    </row>
    <row r="65" spans="1:8" x14ac:dyDescent="0.3">
      <c r="A65" s="18">
        <v>45511</v>
      </c>
      <c r="B65" s="20" t="s">
        <v>1154</v>
      </c>
      <c r="C65" s="19">
        <v>5000000</v>
      </c>
      <c r="D65" s="16">
        <v>1</v>
      </c>
      <c r="E65" s="18">
        <v>0.16</v>
      </c>
      <c r="F65" s="17">
        <v>0.16</v>
      </c>
      <c r="G65" s="16">
        <v>0.16</v>
      </c>
      <c r="H65" s="15">
        <v>3</v>
      </c>
    </row>
    <row r="66" spans="1:8" x14ac:dyDescent="0.3">
      <c r="A66" s="18">
        <v>45551</v>
      </c>
      <c r="B66" s="20" t="s">
        <v>1155</v>
      </c>
      <c r="C66" s="19">
        <v>39400000</v>
      </c>
      <c r="D66" s="16">
        <v>16</v>
      </c>
      <c r="E66" s="18">
        <v>0.18</v>
      </c>
      <c r="F66" s="17">
        <v>1.58</v>
      </c>
      <c r="G66" s="16">
        <v>0.84460000000000002</v>
      </c>
      <c r="H66" s="15">
        <v>2</v>
      </c>
    </row>
    <row r="67" spans="1:8" x14ac:dyDescent="0.3">
      <c r="A67" s="18">
        <v>45601</v>
      </c>
      <c r="B67" s="20" t="s">
        <v>1160</v>
      </c>
      <c r="C67" s="19">
        <v>6100000</v>
      </c>
      <c r="D67" s="16">
        <v>8</v>
      </c>
      <c r="E67" s="18">
        <v>7.87</v>
      </c>
      <c r="F67" s="17">
        <v>11.38</v>
      </c>
      <c r="G67" s="16">
        <v>9.2964000000000002</v>
      </c>
      <c r="H67" s="15">
        <v>2</v>
      </c>
    </row>
    <row r="68" spans="1:8" x14ac:dyDescent="0.3">
      <c r="A68" s="18">
        <v>47145</v>
      </c>
      <c r="B68" s="20" t="s">
        <v>1174</v>
      </c>
      <c r="C68" s="19">
        <v>43200000</v>
      </c>
      <c r="D68" s="16">
        <v>24</v>
      </c>
      <c r="E68" s="18">
        <v>3.72</v>
      </c>
      <c r="F68" s="17">
        <v>7.45</v>
      </c>
      <c r="G68" s="16">
        <v>5.234</v>
      </c>
      <c r="H68" s="15">
        <v>2</v>
      </c>
    </row>
    <row r="69" spans="1:8" x14ac:dyDescent="0.3">
      <c r="A69" s="18">
        <v>47352</v>
      </c>
      <c r="B69" s="20" t="s">
        <v>1189</v>
      </c>
      <c r="C69" s="19">
        <v>2800000</v>
      </c>
      <c r="D69" s="16">
        <v>6</v>
      </c>
      <c r="E69" s="18">
        <v>5.25</v>
      </c>
      <c r="F69" s="17">
        <v>5.85</v>
      </c>
      <c r="G69" s="16">
        <v>5.5071000000000003</v>
      </c>
      <c r="H69" s="15">
        <v>2</v>
      </c>
    </row>
    <row r="70" spans="1:8" x14ac:dyDescent="0.3">
      <c r="A70" s="18">
        <v>47463</v>
      </c>
      <c r="B70" s="20" t="s">
        <v>1202</v>
      </c>
      <c r="C70" s="19">
        <v>5000000</v>
      </c>
      <c r="D70" s="16">
        <v>1</v>
      </c>
      <c r="E70" s="18">
        <v>3.9</v>
      </c>
      <c r="F70" s="17">
        <v>3.9</v>
      </c>
      <c r="G70" s="16">
        <v>3.9</v>
      </c>
      <c r="H70" s="15">
        <v>3</v>
      </c>
    </row>
    <row r="71" spans="1:8" x14ac:dyDescent="0.3">
      <c r="A71" s="18">
        <v>47631</v>
      </c>
      <c r="B71" s="20" t="s">
        <v>1205</v>
      </c>
      <c r="C71" s="19">
        <v>1500000</v>
      </c>
      <c r="D71" s="16">
        <v>2</v>
      </c>
      <c r="E71" s="18">
        <v>5.32</v>
      </c>
      <c r="F71" s="17">
        <v>5.64</v>
      </c>
      <c r="G71" s="16">
        <v>5.4267000000000003</v>
      </c>
      <c r="H71" s="15">
        <v>2</v>
      </c>
    </row>
    <row r="72" spans="1:8" x14ac:dyDescent="0.3">
      <c r="A72" s="18">
        <v>47641</v>
      </c>
      <c r="B72" s="20" t="s">
        <v>1208</v>
      </c>
      <c r="C72" s="19">
        <v>32000000</v>
      </c>
      <c r="D72" s="16">
        <v>17</v>
      </c>
      <c r="E72" s="18">
        <v>14.246700000000001</v>
      </c>
      <c r="F72" s="17">
        <v>17.27</v>
      </c>
      <c r="G72" s="16">
        <v>16.3887</v>
      </c>
      <c r="H72" s="15">
        <v>2</v>
      </c>
    </row>
    <row r="73" spans="1:8" x14ac:dyDescent="0.3">
      <c r="A73" s="18">
        <v>48031</v>
      </c>
      <c r="B73" s="20" t="s">
        <v>1209</v>
      </c>
      <c r="C73" s="19">
        <v>2000000</v>
      </c>
      <c r="D73" s="16">
        <v>1</v>
      </c>
      <c r="E73" s="18">
        <v>2.52</v>
      </c>
      <c r="F73" s="17">
        <v>2.52</v>
      </c>
      <c r="G73" s="16">
        <v>2.52</v>
      </c>
      <c r="H73" s="15">
        <v>1</v>
      </c>
    </row>
    <row r="74" spans="1:8" x14ac:dyDescent="0.3">
      <c r="A74" s="18">
        <v>48061</v>
      </c>
      <c r="B74" s="20" t="s">
        <v>1212</v>
      </c>
      <c r="C74" s="19">
        <v>3300000</v>
      </c>
      <c r="D74" s="16">
        <v>1</v>
      </c>
      <c r="E74" s="18">
        <v>0.1</v>
      </c>
      <c r="F74" s="17">
        <v>0.1</v>
      </c>
      <c r="G74" s="16">
        <v>0.1</v>
      </c>
      <c r="H74" s="15">
        <v>1</v>
      </c>
    </row>
    <row r="75" spans="1:8" x14ac:dyDescent="0.3">
      <c r="A75" s="18">
        <v>49122</v>
      </c>
      <c r="B75" s="20" t="s">
        <v>1228</v>
      </c>
      <c r="C75" s="19">
        <v>13800000</v>
      </c>
      <c r="D75" s="16">
        <v>7</v>
      </c>
      <c r="E75" s="18">
        <v>4.16</v>
      </c>
      <c r="F75" s="17">
        <v>6.37</v>
      </c>
      <c r="G75" s="16">
        <v>5.1359000000000004</v>
      </c>
      <c r="H75" s="15">
        <v>2</v>
      </c>
    </row>
    <row r="76" spans="1:8" x14ac:dyDescent="0.3">
      <c r="A76" s="18">
        <v>49272</v>
      </c>
      <c r="B76" s="20" t="s">
        <v>1238</v>
      </c>
      <c r="C76" s="19">
        <v>20300000</v>
      </c>
      <c r="D76" s="16">
        <v>16</v>
      </c>
      <c r="E76" s="18">
        <v>3.96</v>
      </c>
      <c r="F76" s="17">
        <v>9.4700000000000006</v>
      </c>
      <c r="G76" s="16">
        <v>8.0402000000000005</v>
      </c>
      <c r="H76" s="15">
        <v>1</v>
      </c>
    </row>
    <row r="77" spans="1:8" x14ac:dyDescent="0.3">
      <c r="A77" s="18">
        <v>49771</v>
      </c>
      <c r="B77" s="20" t="s">
        <v>1254</v>
      </c>
      <c r="C77" s="19">
        <v>100000</v>
      </c>
      <c r="D77" s="16">
        <v>1</v>
      </c>
      <c r="E77" s="18">
        <v>19.64</v>
      </c>
      <c r="F77" s="17">
        <v>19.64</v>
      </c>
      <c r="G77" s="16">
        <v>19.64</v>
      </c>
      <c r="H77" s="15">
        <v>1</v>
      </c>
    </row>
    <row r="78" spans="1:8" x14ac:dyDescent="0.3">
      <c r="A78" s="18">
        <v>49771</v>
      </c>
      <c r="B78" s="20" t="s">
        <v>1254</v>
      </c>
      <c r="C78" s="19">
        <v>30000000</v>
      </c>
      <c r="D78" s="16">
        <v>1</v>
      </c>
      <c r="E78" s="18">
        <v>21.46</v>
      </c>
      <c r="F78" s="17">
        <v>21.46</v>
      </c>
      <c r="G78" s="16">
        <v>21.46</v>
      </c>
      <c r="H78" s="15">
        <v>2</v>
      </c>
    </row>
    <row r="79" spans="1:8" x14ac:dyDescent="0.3">
      <c r="A79" s="18">
        <v>52852</v>
      </c>
      <c r="B79" s="20" t="s">
        <v>1309</v>
      </c>
      <c r="C79" s="19">
        <v>9800000</v>
      </c>
      <c r="D79" s="16">
        <v>8</v>
      </c>
      <c r="E79" s="18">
        <v>5.25</v>
      </c>
      <c r="F79" s="17">
        <v>6.2484999999999999</v>
      </c>
      <c r="G79" s="16">
        <v>5.8609</v>
      </c>
      <c r="H79" s="15">
        <v>3</v>
      </c>
    </row>
    <row r="80" spans="1:8" x14ac:dyDescent="0.3">
      <c r="A80" s="18">
        <v>53924</v>
      </c>
      <c r="B80" s="20" t="s">
        <v>1352</v>
      </c>
      <c r="C80" s="19">
        <v>15400000</v>
      </c>
      <c r="D80" s="16">
        <v>4</v>
      </c>
      <c r="E80" s="18">
        <v>2.38</v>
      </c>
      <c r="F80" s="17">
        <v>3.83</v>
      </c>
      <c r="G80" s="16">
        <v>3.2014</v>
      </c>
      <c r="H80" s="15">
        <v>2</v>
      </c>
    </row>
    <row r="81" spans="1:8" x14ac:dyDescent="0.3">
      <c r="A81" s="18">
        <v>54255</v>
      </c>
      <c r="B81" s="20" t="s">
        <v>1357</v>
      </c>
      <c r="C81" s="19">
        <v>13800000</v>
      </c>
      <c r="D81" s="16">
        <v>11</v>
      </c>
      <c r="E81" s="18">
        <v>7.33</v>
      </c>
      <c r="F81" s="17">
        <v>11.65</v>
      </c>
      <c r="G81" s="16">
        <v>9.4507999999999992</v>
      </c>
      <c r="H81" s="15">
        <v>2</v>
      </c>
    </row>
    <row r="82" spans="1:8" x14ac:dyDescent="0.3">
      <c r="A82" s="18">
        <v>55193</v>
      </c>
      <c r="B82" s="20" t="s">
        <v>1401</v>
      </c>
      <c r="C82" s="19">
        <v>30900000</v>
      </c>
      <c r="D82" s="16">
        <v>24</v>
      </c>
      <c r="E82" s="18">
        <v>9.6524999999999999</v>
      </c>
      <c r="F82" s="17">
        <v>18.149999999999999</v>
      </c>
      <c r="G82" s="16">
        <v>12.1913</v>
      </c>
      <c r="H82" s="15">
        <v>2</v>
      </c>
    </row>
    <row r="83" spans="1:8" x14ac:dyDescent="0.3">
      <c r="A83" s="18">
        <v>55194</v>
      </c>
      <c r="B83" s="20" t="s">
        <v>1402</v>
      </c>
      <c r="C83" s="19">
        <v>27500000</v>
      </c>
      <c r="D83" s="16">
        <v>42</v>
      </c>
      <c r="E83" s="18">
        <v>10.53</v>
      </c>
      <c r="F83" s="17">
        <v>19.755500000000001</v>
      </c>
      <c r="G83" s="16">
        <v>13.200699999999999</v>
      </c>
      <c r="H83" s="15">
        <v>2</v>
      </c>
    </row>
    <row r="84" spans="1:8" x14ac:dyDescent="0.3">
      <c r="A84" s="18">
        <v>55381</v>
      </c>
      <c r="B84" s="20" t="s">
        <v>1415</v>
      </c>
      <c r="C84" s="19">
        <v>31900000</v>
      </c>
      <c r="D84" s="16">
        <v>17</v>
      </c>
      <c r="E84" s="18">
        <v>2.11</v>
      </c>
      <c r="F84" s="17">
        <v>2.98</v>
      </c>
      <c r="G84" s="16">
        <v>2.4929000000000001</v>
      </c>
      <c r="H84" s="15">
        <v>3</v>
      </c>
    </row>
    <row r="85" spans="1:8" x14ac:dyDescent="0.3">
      <c r="A85" s="18">
        <v>61952</v>
      </c>
      <c r="B85" s="20" t="s">
        <v>1606</v>
      </c>
      <c r="C85" s="19">
        <v>2800000</v>
      </c>
      <c r="D85" s="16">
        <v>1</v>
      </c>
      <c r="E85" s="18">
        <v>5.04</v>
      </c>
      <c r="F85" s="17">
        <v>5.04</v>
      </c>
      <c r="G85" s="16">
        <v>5.04</v>
      </c>
      <c r="H85" s="15">
        <v>1</v>
      </c>
    </row>
    <row r="86" spans="1:8" x14ac:dyDescent="0.3">
      <c r="A86" s="18">
        <v>62208</v>
      </c>
      <c r="B86" s="20" t="s">
        <v>1655</v>
      </c>
      <c r="C86" s="19">
        <v>16600000</v>
      </c>
      <c r="D86" s="16">
        <v>3</v>
      </c>
      <c r="E86" s="18">
        <v>1.61</v>
      </c>
      <c r="F86" s="17">
        <v>2.95</v>
      </c>
      <c r="G86" s="16">
        <v>2.2157</v>
      </c>
      <c r="H86" s="15">
        <v>2</v>
      </c>
    </row>
    <row r="87" spans="1:8" x14ac:dyDescent="0.3">
      <c r="A87" s="18">
        <v>62742</v>
      </c>
      <c r="B87" s="20" t="s">
        <v>1720</v>
      </c>
      <c r="C87" s="19">
        <v>123300000</v>
      </c>
      <c r="D87" s="16">
        <v>86</v>
      </c>
      <c r="E87" s="18">
        <v>8.33</v>
      </c>
      <c r="F87" s="17">
        <v>16.66</v>
      </c>
      <c r="G87" s="16">
        <v>10.855499999999999</v>
      </c>
      <c r="H87" s="15">
        <v>3</v>
      </c>
    </row>
    <row r="88" spans="1:8" x14ac:dyDescent="0.3">
      <c r="A88" s="18">
        <v>62852</v>
      </c>
      <c r="B88" s="20" t="s">
        <v>1739</v>
      </c>
      <c r="C88" s="19">
        <v>200000</v>
      </c>
      <c r="D88" s="16">
        <v>1</v>
      </c>
      <c r="E88" s="18">
        <v>5.73</v>
      </c>
      <c r="F88" s="17">
        <v>5.73</v>
      </c>
      <c r="G88" s="16">
        <v>5.73</v>
      </c>
      <c r="H88" s="15">
        <v>1</v>
      </c>
    </row>
    <row r="89" spans="1:8" x14ac:dyDescent="0.3">
      <c r="A89" s="18">
        <v>62907</v>
      </c>
      <c r="B89" s="20" t="s">
        <v>1758</v>
      </c>
      <c r="C89" s="19">
        <v>400000</v>
      </c>
      <c r="D89" s="16">
        <v>1</v>
      </c>
      <c r="E89" s="18">
        <v>13.89</v>
      </c>
      <c r="F89" s="17">
        <v>13.89</v>
      </c>
      <c r="G89" s="16">
        <v>13.89</v>
      </c>
      <c r="H89" s="15">
        <v>1</v>
      </c>
    </row>
    <row r="90" spans="1:8" x14ac:dyDescent="0.3">
      <c r="A90" s="18">
        <v>64142</v>
      </c>
      <c r="B90" s="20" t="s">
        <v>1762</v>
      </c>
      <c r="C90" s="19">
        <v>98900000</v>
      </c>
      <c r="D90" s="16">
        <v>25</v>
      </c>
      <c r="E90" s="18">
        <v>0.02</v>
      </c>
      <c r="F90" s="17">
        <v>1.19</v>
      </c>
      <c r="G90" s="16">
        <v>0.26989999999999997</v>
      </c>
      <c r="H90" s="15">
        <v>1</v>
      </c>
    </row>
    <row r="91" spans="1:8" x14ac:dyDescent="0.3">
      <c r="A91" s="18">
        <v>64261</v>
      </c>
      <c r="B91" s="20" t="s">
        <v>1769</v>
      </c>
      <c r="C91" s="19">
        <v>2700000</v>
      </c>
      <c r="D91" s="16">
        <v>2</v>
      </c>
      <c r="E91" s="18">
        <v>1.6</v>
      </c>
      <c r="F91" s="17">
        <v>1.66</v>
      </c>
      <c r="G91" s="16">
        <v>1.6044</v>
      </c>
      <c r="H91" s="15">
        <v>2</v>
      </c>
    </row>
    <row r="92" spans="1:8" x14ac:dyDescent="0.3">
      <c r="A92" s="18">
        <v>64321</v>
      </c>
      <c r="B92" s="20" t="s">
        <v>1770</v>
      </c>
      <c r="C92" s="19">
        <v>700000</v>
      </c>
      <c r="D92" s="16">
        <v>1</v>
      </c>
      <c r="E92" s="18">
        <v>10.24</v>
      </c>
      <c r="F92" s="17">
        <v>10.24</v>
      </c>
      <c r="G92" s="16">
        <v>10.24</v>
      </c>
      <c r="H92" s="15">
        <v>1</v>
      </c>
    </row>
    <row r="93" spans="1:8" x14ac:dyDescent="0.3">
      <c r="A93" s="18">
        <v>64492</v>
      </c>
      <c r="B93" s="20" t="s">
        <v>1783</v>
      </c>
      <c r="C93" s="19">
        <v>5400000</v>
      </c>
      <c r="D93" s="16">
        <v>3</v>
      </c>
      <c r="E93" s="18">
        <v>1.95</v>
      </c>
      <c r="F93" s="17">
        <v>3.79</v>
      </c>
      <c r="G93" s="16">
        <v>2.7774000000000001</v>
      </c>
      <c r="H93" s="15">
        <v>3</v>
      </c>
    </row>
    <row r="94" spans="1:8" x14ac:dyDescent="0.3">
      <c r="A94" s="18">
        <v>64511</v>
      </c>
      <c r="B94" s="20" t="s">
        <v>1784</v>
      </c>
      <c r="C94" s="19">
        <v>8000000</v>
      </c>
      <c r="D94" s="16">
        <v>2</v>
      </c>
      <c r="E94" s="18">
        <v>0.54</v>
      </c>
      <c r="F94" s="17">
        <v>0.75</v>
      </c>
      <c r="G94" s="16">
        <v>0.61880000000000002</v>
      </c>
      <c r="H94" s="15">
        <v>3</v>
      </c>
    </row>
    <row r="95" spans="1:8" x14ac:dyDescent="0.3">
      <c r="A95" s="18">
        <v>64691</v>
      </c>
      <c r="B95" s="20" t="s">
        <v>1787</v>
      </c>
      <c r="C95" s="19">
        <v>8700000</v>
      </c>
      <c r="D95" s="16">
        <v>6</v>
      </c>
      <c r="E95" s="18">
        <v>2.6</v>
      </c>
      <c r="F95" s="17">
        <v>3.05</v>
      </c>
      <c r="G95" s="16">
        <v>2.7738</v>
      </c>
      <c r="H95" s="15">
        <v>2</v>
      </c>
    </row>
    <row r="96" spans="1:8" x14ac:dyDescent="0.3">
      <c r="A96" s="18">
        <v>66032</v>
      </c>
      <c r="B96" s="20" t="s">
        <v>1825</v>
      </c>
      <c r="C96" s="19">
        <v>100000</v>
      </c>
      <c r="D96" s="16">
        <v>1</v>
      </c>
      <c r="E96" s="18">
        <v>23.5</v>
      </c>
      <c r="F96" s="17">
        <v>23.5</v>
      </c>
      <c r="G96" s="16">
        <v>23.5</v>
      </c>
      <c r="H96" s="15">
        <v>1</v>
      </c>
    </row>
    <row r="97" spans="1:8" x14ac:dyDescent="0.3">
      <c r="A97" s="18">
        <v>80272</v>
      </c>
      <c r="B97" s="20" t="s">
        <v>1880</v>
      </c>
      <c r="C97" s="19">
        <v>7900000</v>
      </c>
      <c r="D97" s="16">
        <v>10</v>
      </c>
      <c r="E97" s="18">
        <v>3.67</v>
      </c>
      <c r="F97" s="17">
        <v>6.93</v>
      </c>
      <c r="G97" s="16">
        <v>6.0305999999999997</v>
      </c>
      <c r="H97" s="15">
        <v>3</v>
      </c>
    </row>
    <row r="98" spans="1:8" x14ac:dyDescent="0.3">
      <c r="A98" s="18">
        <v>80425</v>
      </c>
      <c r="B98" s="20" t="s">
        <v>1892</v>
      </c>
      <c r="C98" s="19">
        <v>10700000</v>
      </c>
      <c r="D98" s="16">
        <v>8</v>
      </c>
      <c r="E98" s="18">
        <v>2.5</v>
      </c>
      <c r="F98" s="17">
        <v>2.88</v>
      </c>
      <c r="G98" s="16">
        <v>2.5773000000000001</v>
      </c>
      <c r="H98" s="15">
        <v>3</v>
      </c>
    </row>
    <row r="99" spans="1:8" x14ac:dyDescent="0.3">
      <c r="A99" s="18">
        <v>80764</v>
      </c>
      <c r="B99" s="20" t="s">
        <v>1922</v>
      </c>
      <c r="C99" s="19">
        <v>2800000</v>
      </c>
      <c r="D99" s="16">
        <v>7</v>
      </c>
      <c r="E99" s="18">
        <v>5.45</v>
      </c>
      <c r="F99" s="17">
        <v>8.65</v>
      </c>
      <c r="G99" s="16">
        <v>7.9292999999999996</v>
      </c>
      <c r="H99" s="15">
        <v>2</v>
      </c>
    </row>
    <row r="100" spans="1:8" x14ac:dyDescent="0.3">
      <c r="A100" s="18">
        <v>81102</v>
      </c>
      <c r="B100" s="20" t="s">
        <v>1960</v>
      </c>
      <c r="C100" s="19">
        <v>16900000</v>
      </c>
      <c r="D100" s="16">
        <v>10</v>
      </c>
      <c r="E100" s="18">
        <v>3.45</v>
      </c>
      <c r="F100" s="17">
        <v>4.43</v>
      </c>
      <c r="G100" s="16">
        <v>3.7906</v>
      </c>
      <c r="H100" s="15">
        <v>3</v>
      </c>
    </row>
    <row r="101" spans="1:8" x14ac:dyDescent="0.3">
      <c r="A101" s="18">
        <v>81142</v>
      </c>
      <c r="B101" s="20" t="s">
        <v>1974</v>
      </c>
      <c r="C101" s="19">
        <v>700000</v>
      </c>
      <c r="D101" s="16">
        <v>1</v>
      </c>
      <c r="E101" s="18">
        <v>0.01</v>
      </c>
      <c r="F101" s="17">
        <v>0.01</v>
      </c>
      <c r="G101" s="16">
        <v>0.01</v>
      </c>
      <c r="H101" s="15">
        <v>1</v>
      </c>
    </row>
    <row r="102" spans="1:8" x14ac:dyDescent="0.3">
      <c r="A102" s="18">
        <v>82131</v>
      </c>
      <c r="B102" s="20" t="s">
        <v>1985</v>
      </c>
      <c r="C102" s="19">
        <v>291800000</v>
      </c>
      <c r="D102" s="16">
        <v>135</v>
      </c>
      <c r="E102" s="18">
        <v>1.7524999999999999</v>
      </c>
      <c r="F102" s="17">
        <v>4.8899999999999997</v>
      </c>
      <c r="G102" s="16">
        <v>3.3506</v>
      </c>
      <c r="H102" s="15">
        <v>1</v>
      </c>
    </row>
    <row r="103" spans="1:8" x14ac:dyDescent="0.3">
      <c r="A103" s="18">
        <v>83492</v>
      </c>
      <c r="B103" s="20" t="s">
        <v>2003</v>
      </c>
      <c r="C103" s="19">
        <v>2800000</v>
      </c>
      <c r="D103" s="16">
        <v>6</v>
      </c>
      <c r="E103" s="18">
        <v>4.95</v>
      </c>
      <c r="F103" s="17">
        <v>10.23</v>
      </c>
      <c r="G103" s="16">
        <v>6.0510999999999999</v>
      </c>
      <c r="H103" s="15">
        <v>2</v>
      </c>
    </row>
    <row r="104" spans="1:8" x14ac:dyDescent="0.3">
      <c r="A104" s="18">
        <v>84033</v>
      </c>
      <c r="B104" s="20" t="s">
        <v>2019</v>
      </c>
      <c r="C104" s="19">
        <v>2000000</v>
      </c>
      <c r="D104" s="16">
        <v>1</v>
      </c>
      <c r="E104" s="18">
        <v>2.08</v>
      </c>
      <c r="F104" s="17">
        <v>2.08</v>
      </c>
      <c r="G104" s="16">
        <v>2.08</v>
      </c>
      <c r="H104" s="15">
        <v>2</v>
      </c>
    </row>
    <row r="105" spans="1:8" x14ac:dyDescent="0.3">
      <c r="A105" s="18">
        <v>84362</v>
      </c>
      <c r="B105" s="20" t="s">
        <v>2033</v>
      </c>
      <c r="C105" s="19">
        <v>15100000</v>
      </c>
      <c r="D105" s="16">
        <v>23</v>
      </c>
      <c r="E105" s="18">
        <v>34.53</v>
      </c>
      <c r="F105" s="17">
        <v>43.18</v>
      </c>
      <c r="G105" s="16">
        <v>38.168999999999997</v>
      </c>
      <c r="H105" s="15">
        <v>2</v>
      </c>
    </row>
    <row r="106" spans="1:8" x14ac:dyDescent="0.3">
      <c r="A106" s="18">
        <v>84621</v>
      </c>
      <c r="B106" s="20" t="s">
        <v>2039</v>
      </c>
      <c r="C106" s="19">
        <v>3200000</v>
      </c>
      <c r="D106" s="16">
        <v>4</v>
      </c>
      <c r="E106" s="18">
        <v>31.39</v>
      </c>
      <c r="F106" s="17">
        <v>33.5</v>
      </c>
      <c r="G106" s="16">
        <v>33.065600000000003</v>
      </c>
      <c r="H106" s="15">
        <v>2</v>
      </c>
    </row>
    <row r="107" spans="1:8" x14ac:dyDescent="0.3">
      <c r="A107" s="18">
        <v>89161</v>
      </c>
      <c r="B107" s="20" t="s">
        <v>2054</v>
      </c>
      <c r="C107" s="19">
        <v>25300000</v>
      </c>
      <c r="D107" s="16">
        <v>19</v>
      </c>
      <c r="E107" s="18">
        <v>6.03</v>
      </c>
      <c r="F107" s="17">
        <v>9.18</v>
      </c>
      <c r="G107" s="16">
        <v>7.0313999999999997</v>
      </c>
      <c r="H107" s="15">
        <v>1</v>
      </c>
    </row>
    <row r="108" spans="1:8" x14ac:dyDescent="0.3">
      <c r="A108" s="18">
        <v>89334</v>
      </c>
      <c r="B108" s="20" t="s">
        <v>2078</v>
      </c>
      <c r="C108" s="19">
        <v>28900000</v>
      </c>
      <c r="D108" s="16">
        <v>1</v>
      </c>
      <c r="E108" s="18">
        <v>4.68</v>
      </c>
      <c r="F108" s="17">
        <v>4.68</v>
      </c>
      <c r="G108" s="16">
        <v>4.68</v>
      </c>
      <c r="H108" s="15">
        <v>2</v>
      </c>
    </row>
    <row r="109" spans="1:8" x14ac:dyDescent="0.3">
      <c r="A109" s="18">
        <v>89334</v>
      </c>
      <c r="B109" s="20" t="s">
        <v>2078</v>
      </c>
      <c r="C109" s="19">
        <v>33300000</v>
      </c>
      <c r="D109" s="16">
        <v>16</v>
      </c>
      <c r="E109" s="18">
        <v>1.9</v>
      </c>
      <c r="F109" s="17">
        <v>5.55</v>
      </c>
      <c r="G109" s="16">
        <v>2.9428000000000001</v>
      </c>
      <c r="H109" s="15">
        <v>3</v>
      </c>
    </row>
    <row r="110" spans="1:8" x14ac:dyDescent="0.3">
      <c r="A110" s="18">
        <v>98023</v>
      </c>
      <c r="B110" s="20" t="s">
        <v>2100</v>
      </c>
      <c r="C110" s="19">
        <v>1100000</v>
      </c>
      <c r="D110" s="16">
        <v>2</v>
      </c>
      <c r="E110" s="18">
        <v>5.5</v>
      </c>
      <c r="F110" s="17">
        <v>5.78</v>
      </c>
      <c r="G110" s="16">
        <v>5.7545000000000002</v>
      </c>
      <c r="H110" s="15">
        <v>1</v>
      </c>
    </row>
    <row r="111" spans="1:8" x14ac:dyDescent="0.3">
      <c r="A111" s="18">
        <v>98024</v>
      </c>
      <c r="B111" s="20" t="s">
        <v>2101</v>
      </c>
      <c r="C111" s="19">
        <v>54400000</v>
      </c>
      <c r="D111" s="16">
        <v>38</v>
      </c>
      <c r="E111" s="18">
        <v>8.15</v>
      </c>
      <c r="F111" s="17">
        <v>10.28</v>
      </c>
      <c r="G111" s="16">
        <v>8.8559999999999999</v>
      </c>
      <c r="H111" s="15">
        <v>2</v>
      </c>
    </row>
    <row r="112" spans="1:8" ht="16.8" customHeight="1" thickBot="1" x14ac:dyDescent="0.35">
      <c r="A112" s="12">
        <v>99582</v>
      </c>
      <c r="B112" s="14" t="s">
        <v>2130</v>
      </c>
      <c r="C112" s="13">
        <v>34900000</v>
      </c>
      <c r="D112" s="10">
        <v>39</v>
      </c>
      <c r="E112" s="12">
        <v>5.51</v>
      </c>
      <c r="F112" s="11">
        <v>10.11</v>
      </c>
      <c r="G112" s="10">
        <v>8.8163999999999998</v>
      </c>
      <c r="H112" s="9">
        <v>3</v>
      </c>
    </row>
    <row r="113" spans="1:8" ht="16.8" customHeight="1" thickBot="1" x14ac:dyDescent="0.35">
      <c r="A113" s="5" t="s">
        <v>3107</v>
      </c>
      <c r="B113" s="4"/>
      <c r="C113" s="7">
        <f>SUM(C5:C112)</f>
        <v>9668600000</v>
      </c>
      <c r="D113" s="6">
        <f>SUM(D5:D112)</f>
        <v>2504</v>
      </c>
      <c r="E113" s="5"/>
      <c r="F113" s="4"/>
      <c r="G113" s="3"/>
      <c r="H113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8"/>
  <dimension ref="A1:J112"/>
  <sheetViews>
    <sheetView workbookViewId="0">
      <pane ySplit="4" topLeftCell="A82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3124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13163</v>
      </c>
      <c r="B5" s="26" t="s">
        <v>18</v>
      </c>
      <c r="C5" s="25">
        <v>416300000</v>
      </c>
      <c r="D5" s="22">
        <v>70</v>
      </c>
      <c r="E5" s="24">
        <v>3.77</v>
      </c>
      <c r="F5" s="23">
        <v>4.92</v>
      </c>
      <c r="G5" s="22">
        <v>4.1925999999999997</v>
      </c>
      <c r="H5" s="21">
        <v>2</v>
      </c>
    </row>
    <row r="6" spans="1:10" x14ac:dyDescent="0.3">
      <c r="A6" s="18">
        <v>14423</v>
      </c>
      <c r="B6" s="20" t="s">
        <v>39</v>
      </c>
      <c r="C6" s="19">
        <v>82700000</v>
      </c>
      <c r="D6" s="16">
        <v>5</v>
      </c>
      <c r="E6" s="18">
        <v>18.98</v>
      </c>
      <c r="F6" s="17">
        <v>31.07</v>
      </c>
      <c r="G6" s="16">
        <v>30.6526</v>
      </c>
      <c r="H6" s="15">
        <v>2</v>
      </c>
    </row>
    <row r="7" spans="1:10" x14ac:dyDescent="0.3">
      <c r="A7" s="18">
        <v>14423</v>
      </c>
      <c r="B7" s="20" t="s">
        <v>39</v>
      </c>
      <c r="C7" s="19">
        <v>545700000</v>
      </c>
      <c r="D7" s="16">
        <v>14</v>
      </c>
      <c r="E7" s="18">
        <v>26.64</v>
      </c>
      <c r="F7" s="17">
        <v>29.37</v>
      </c>
      <c r="G7" s="16">
        <v>26.6953</v>
      </c>
      <c r="H7" s="15">
        <v>3</v>
      </c>
    </row>
    <row r="8" spans="1:10" x14ac:dyDescent="0.3">
      <c r="A8" s="18">
        <v>15981</v>
      </c>
      <c r="B8" s="20" t="s">
        <v>113</v>
      </c>
      <c r="C8" s="19">
        <v>2400000</v>
      </c>
      <c r="D8" s="16">
        <v>3</v>
      </c>
      <c r="E8" s="18">
        <v>3.14</v>
      </c>
      <c r="F8" s="17">
        <v>3.4</v>
      </c>
      <c r="G8" s="16">
        <v>3.2079</v>
      </c>
      <c r="H8" s="15">
        <v>1</v>
      </c>
    </row>
    <row r="9" spans="1:10" x14ac:dyDescent="0.3">
      <c r="A9" s="18">
        <v>16262</v>
      </c>
      <c r="B9" s="20" t="s">
        <v>133</v>
      </c>
      <c r="C9" s="19">
        <v>4900000</v>
      </c>
      <c r="D9" s="16">
        <v>6</v>
      </c>
      <c r="E9" s="18">
        <v>0.37</v>
      </c>
      <c r="F9" s="17">
        <v>0.95</v>
      </c>
      <c r="G9" s="16">
        <v>0.52080000000000004</v>
      </c>
      <c r="H9" s="15">
        <v>1</v>
      </c>
    </row>
    <row r="10" spans="1:10" x14ac:dyDescent="0.3">
      <c r="A10" s="18">
        <v>17333</v>
      </c>
      <c r="B10" s="20" t="s">
        <v>151</v>
      </c>
      <c r="C10" s="19">
        <v>500000</v>
      </c>
      <c r="D10" s="16">
        <v>1</v>
      </c>
      <c r="E10" s="18">
        <v>8.17</v>
      </c>
      <c r="F10" s="17">
        <v>8.17</v>
      </c>
      <c r="G10" s="16">
        <v>8.17</v>
      </c>
      <c r="H10" s="15">
        <v>3</v>
      </c>
    </row>
    <row r="11" spans="1:10" x14ac:dyDescent="0.3">
      <c r="A11" s="18">
        <v>18155</v>
      </c>
      <c r="B11" s="20" t="s">
        <v>183</v>
      </c>
      <c r="C11" s="19">
        <v>141200000</v>
      </c>
      <c r="D11" s="16">
        <v>35</v>
      </c>
      <c r="E11" s="18">
        <v>7.06</v>
      </c>
      <c r="F11" s="17">
        <v>10.050000000000001</v>
      </c>
      <c r="G11" s="16">
        <v>7.3085000000000004</v>
      </c>
      <c r="H11" s="15">
        <v>3</v>
      </c>
    </row>
    <row r="12" spans="1:10" x14ac:dyDescent="0.3">
      <c r="A12" s="18">
        <v>20067</v>
      </c>
      <c r="B12" s="20" t="s">
        <v>195</v>
      </c>
      <c r="C12" s="19">
        <v>74300000</v>
      </c>
      <c r="D12" s="16">
        <v>49</v>
      </c>
      <c r="E12" s="18">
        <v>2.56</v>
      </c>
      <c r="F12" s="17">
        <v>4.05</v>
      </c>
      <c r="G12" s="16">
        <v>2.8656000000000001</v>
      </c>
      <c r="H12" s="15">
        <v>3</v>
      </c>
    </row>
    <row r="13" spans="1:10" x14ac:dyDescent="0.3">
      <c r="A13" s="18">
        <v>20315</v>
      </c>
      <c r="B13" s="20" t="s">
        <v>213</v>
      </c>
      <c r="C13" s="19">
        <v>52800000</v>
      </c>
      <c r="D13" s="16">
        <v>33</v>
      </c>
      <c r="E13" s="18">
        <v>9.16</v>
      </c>
      <c r="F13" s="17">
        <v>14.19</v>
      </c>
      <c r="G13" s="16">
        <v>10.4666</v>
      </c>
      <c r="H13" s="15">
        <v>2</v>
      </c>
    </row>
    <row r="14" spans="1:10" x14ac:dyDescent="0.3">
      <c r="A14" s="18">
        <v>22312</v>
      </c>
      <c r="B14" s="20" t="s">
        <v>254</v>
      </c>
      <c r="C14" s="19">
        <v>25000000</v>
      </c>
      <c r="D14" s="16">
        <v>14</v>
      </c>
      <c r="E14" s="18">
        <v>3.39</v>
      </c>
      <c r="F14" s="17">
        <v>7.82</v>
      </c>
      <c r="G14" s="16">
        <v>6.6307</v>
      </c>
      <c r="H14" s="15">
        <v>1</v>
      </c>
    </row>
    <row r="15" spans="1:10" x14ac:dyDescent="0.3">
      <c r="A15" s="18">
        <v>22361</v>
      </c>
      <c r="B15" s="20" t="s">
        <v>256</v>
      </c>
      <c r="C15" s="19">
        <v>37500000</v>
      </c>
      <c r="D15" s="16">
        <v>11</v>
      </c>
      <c r="E15" s="18">
        <v>3.71</v>
      </c>
      <c r="F15" s="17">
        <v>4.91</v>
      </c>
      <c r="G15" s="16">
        <v>4.6776999999999997</v>
      </c>
      <c r="H15" s="15">
        <v>1</v>
      </c>
    </row>
    <row r="16" spans="1:10" x14ac:dyDescent="0.3">
      <c r="A16" s="18">
        <v>22361</v>
      </c>
      <c r="B16" s="20" t="s">
        <v>256</v>
      </c>
      <c r="C16" s="19">
        <v>54500000</v>
      </c>
      <c r="D16" s="16">
        <v>5</v>
      </c>
      <c r="E16" s="18">
        <v>3.54</v>
      </c>
      <c r="F16" s="17">
        <v>3.79</v>
      </c>
      <c r="G16" s="16">
        <v>3.665</v>
      </c>
      <c r="H16" s="15">
        <v>2</v>
      </c>
    </row>
    <row r="17" spans="1:8" x14ac:dyDescent="0.3">
      <c r="A17" s="18">
        <v>22391</v>
      </c>
      <c r="B17" s="20" t="s">
        <v>258</v>
      </c>
      <c r="C17" s="19">
        <v>83400000</v>
      </c>
      <c r="D17" s="16">
        <v>15</v>
      </c>
      <c r="E17" s="18">
        <v>0.01</v>
      </c>
      <c r="F17" s="17">
        <v>0.47</v>
      </c>
      <c r="G17" s="16">
        <v>0.13120000000000001</v>
      </c>
      <c r="H17" s="15">
        <v>1</v>
      </c>
    </row>
    <row r="18" spans="1:8" x14ac:dyDescent="0.3">
      <c r="A18" s="18">
        <v>22391</v>
      </c>
      <c r="B18" s="20" t="s">
        <v>258</v>
      </c>
      <c r="C18" s="19">
        <v>40700000</v>
      </c>
      <c r="D18" s="16">
        <v>9</v>
      </c>
      <c r="E18" s="18">
        <v>2.1800000000000002</v>
      </c>
      <c r="F18" s="17">
        <v>2.62</v>
      </c>
      <c r="G18" s="16">
        <v>2.2498999999999998</v>
      </c>
      <c r="H18" s="15">
        <v>2</v>
      </c>
    </row>
    <row r="19" spans="1:8" x14ac:dyDescent="0.3">
      <c r="A19" s="18">
        <v>233201</v>
      </c>
      <c r="B19" s="20" t="s">
        <v>2140</v>
      </c>
      <c r="C19" s="19">
        <v>1100000</v>
      </c>
      <c r="D19" s="16">
        <v>2</v>
      </c>
      <c r="E19" s="18">
        <v>4.34</v>
      </c>
      <c r="F19" s="17">
        <v>5.33</v>
      </c>
      <c r="G19" s="16">
        <v>4.43</v>
      </c>
      <c r="H19" s="15">
        <v>2</v>
      </c>
    </row>
    <row r="20" spans="1:8" x14ac:dyDescent="0.3">
      <c r="A20" s="18">
        <v>23834</v>
      </c>
      <c r="B20" s="20" t="s">
        <v>304</v>
      </c>
      <c r="C20" s="19">
        <v>8100000</v>
      </c>
      <c r="D20" s="16">
        <v>8</v>
      </c>
      <c r="E20" s="18">
        <v>3.91</v>
      </c>
      <c r="F20" s="17">
        <v>4.5999999999999996</v>
      </c>
      <c r="G20" s="16">
        <v>4.4055999999999997</v>
      </c>
      <c r="H20" s="15">
        <v>2</v>
      </c>
    </row>
    <row r="21" spans="1:8" x14ac:dyDescent="0.3">
      <c r="A21" s="18">
        <v>23935</v>
      </c>
      <c r="B21" s="20" t="s">
        <v>317</v>
      </c>
      <c r="C21" s="19">
        <v>100000</v>
      </c>
      <c r="D21" s="16">
        <v>1</v>
      </c>
      <c r="E21" s="18">
        <v>0.01</v>
      </c>
      <c r="F21" s="17">
        <v>0.01</v>
      </c>
      <c r="G21" s="16">
        <v>0.01</v>
      </c>
      <c r="H21" s="15">
        <v>1</v>
      </c>
    </row>
    <row r="22" spans="1:8" x14ac:dyDescent="0.3">
      <c r="A22" s="18">
        <v>24064</v>
      </c>
      <c r="B22" s="20" t="s">
        <v>326</v>
      </c>
      <c r="C22" s="19">
        <v>12800000</v>
      </c>
      <c r="D22" s="16">
        <v>4</v>
      </c>
      <c r="E22" s="18">
        <v>0.32</v>
      </c>
      <c r="F22" s="17">
        <v>1.37</v>
      </c>
      <c r="G22" s="16">
        <v>0.68330000000000002</v>
      </c>
      <c r="H22" s="15">
        <v>2</v>
      </c>
    </row>
    <row r="23" spans="1:8" x14ac:dyDescent="0.3">
      <c r="A23" s="18">
        <v>24194</v>
      </c>
      <c r="B23" s="20" t="s">
        <v>341</v>
      </c>
      <c r="C23" s="19">
        <v>2300000</v>
      </c>
      <c r="D23" s="16">
        <v>4</v>
      </c>
      <c r="E23" s="18">
        <v>10.19</v>
      </c>
      <c r="F23" s="17">
        <v>13.54</v>
      </c>
      <c r="G23" s="16">
        <v>12.509600000000001</v>
      </c>
      <c r="H23" s="15">
        <v>1</v>
      </c>
    </row>
    <row r="24" spans="1:8" x14ac:dyDescent="0.3">
      <c r="A24" s="18">
        <v>24565</v>
      </c>
      <c r="B24" s="20" t="s">
        <v>385</v>
      </c>
      <c r="C24" s="19">
        <v>29200000</v>
      </c>
      <c r="D24" s="16">
        <v>17</v>
      </c>
      <c r="E24" s="18">
        <v>7.03</v>
      </c>
      <c r="F24" s="17">
        <v>12</v>
      </c>
      <c r="G24" s="16">
        <v>8.7015999999999991</v>
      </c>
      <c r="H24" s="15">
        <v>2</v>
      </c>
    </row>
    <row r="25" spans="1:8" x14ac:dyDescent="0.3">
      <c r="A25" s="18">
        <v>25354</v>
      </c>
      <c r="B25" s="20" t="s">
        <v>467</v>
      </c>
      <c r="C25" s="19">
        <v>21400000</v>
      </c>
      <c r="D25" s="16">
        <v>2</v>
      </c>
      <c r="E25" s="18">
        <v>13.19</v>
      </c>
      <c r="F25" s="17">
        <v>17.2</v>
      </c>
      <c r="G25" s="16">
        <v>13.265000000000001</v>
      </c>
      <c r="H25" s="15">
        <v>2</v>
      </c>
    </row>
    <row r="26" spans="1:8" x14ac:dyDescent="0.3">
      <c r="A26" s="18">
        <v>25355</v>
      </c>
      <c r="B26" s="20" t="s">
        <v>468</v>
      </c>
      <c r="C26" s="19">
        <v>432500000</v>
      </c>
      <c r="D26" s="16">
        <v>103</v>
      </c>
      <c r="E26" s="18">
        <v>9.86</v>
      </c>
      <c r="F26" s="17">
        <v>11.16</v>
      </c>
      <c r="G26" s="16">
        <v>10.557700000000001</v>
      </c>
      <c r="H26" s="15">
        <v>3</v>
      </c>
    </row>
    <row r="27" spans="1:8" x14ac:dyDescent="0.3">
      <c r="A27" s="18">
        <v>25391</v>
      </c>
      <c r="B27" s="20" t="s">
        <v>476</v>
      </c>
      <c r="C27" s="19">
        <v>1300000</v>
      </c>
      <c r="D27" s="16">
        <v>2</v>
      </c>
      <c r="E27" s="18">
        <v>7.88</v>
      </c>
      <c r="F27" s="17">
        <v>9.1300000000000008</v>
      </c>
      <c r="G27" s="16">
        <v>8.8414999999999999</v>
      </c>
      <c r="H27" s="15">
        <v>5</v>
      </c>
    </row>
    <row r="28" spans="1:8" x14ac:dyDescent="0.3">
      <c r="A28" s="18">
        <v>25425</v>
      </c>
      <c r="B28" s="20" t="s">
        <v>482</v>
      </c>
      <c r="C28" s="19">
        <v>191300000</v>
      </c>
      <c r="D28" s="16">
        <v>87</v>
      </c>
      <c r="E28" s="18">
        <v>3.27</v>
      </c>
      <c r="F28" s="17">
        <v>4.0149999999999997</v>
      </c>
      <c r="G28" s="16">
        <v>3.6417999999999999</v>
      </c>
      <c r="H28" s="15">
        <v>2</v>
      </c>
    </row>
    <row r="29" spans="1:8" x14ac:dyDescent="0.3">
      <c r="A29" s="18">
        <v>26095</v>
      </c>
      <c r="B29" s="20" t="s">
        <v>505</v>
      </c>
      <c r="C29" s="19">
        <v>190700000</v>
      </c>
      <c r="D29" s="16">
        <v>65</v>
      </c>
      <c r="E29" s="18">
        <v>3.84</v>
      </c>
      <c r="F29" s="17">
        <v>5.01</v>
      </c>
      <c r="G29" s="16">
        <v>4.4016000000000002</v>
      </c>
      <c r="H29" s="15">
        <v>3</v>
      </c>
    </row>
    <row r="30" spans="1:8" x14ac:dyDescent="0.3">
      <c r="A30" s="18">
        <v>26105</v>
      </c>
      <c r="B30" s="20" t="s">
        <v>509</v>
      </c>
      <c r="C30" s="19">
        <v>159400000</v>
      </c>
      <c r="D30" s="16">
        <v>32</v>
      </c>
      <c r="E30" s="18">
        <v>0.11</v>
      </c>
      <c r="F30" s="17">
        <v>1.18</v>
      </c>
      <c r="G30" s="16">
        <v>0.50490000000000002</v>
      </c>
      <c r="H30" s="15">
        <v>1</v>
      </c>
    </row>
    <row r="31" spans="1:8" x14ac:dyDescent="0.3">
      <c r="A31" s="18">
        <v>26106</v>
      </c>
      <c r="B31" s="20" t="s">
        <v>510</v>
      </c>
      <c r="C31" s="19">
        <v>297000000</v>
      </c>
      <c r="D31" s="16">
        <v>79</v>
      </c>
      <c r="E31" s="18">
        <v>1.88</v>
      </c>
      <c r="F31" s="17">
        <v>4.3550000000000004</v>
      </c>
      <c r="G31" s="16">
        <v>3.2892999999999999</v>
      </c>
      <c r="H31" s="15">
        <v>3</v>
      </c>
    </row>
    <row r="32" spans="1:8" x14ac:dyDescent="0.3">
      <c r="A32" s="18">
        <v>26183</v>
      </c>
      <c r="B32" s="20" t="s">
        <v>521</v>
      </c>
      <c r="C32" s="19">
        <v>456400000</v>
      </c>
      <c r="D32" s="16">
        <v>91</v>
      </c>
      <c r="E32" s="18">
        <v>6.07</v>
      </c>
      <c r="F32" s="17">
        <v>10.8</v>
      </c>
      <c r="G32" s="16">
        <v>8.5204000000000004</v>
      </c>
      <c r="H32" s="15">
        <v>2</v>
      </c>
    </row>
    <row r="33" spans="1:8" x14ac:dyDescent="0.3">
      <c r="A33" s="18">
        <v>26372</v>
      </c>
      <c r="B33" s="20" t="s">
        <v>531</v>
      </c>
      <c r="C33" s="19">
        <v>1000000</v>
      </c>
      <c r="D33" s="16">
        <v>1</v>
      </c>
      <c r="E33" s="18">
        <v>17.03</v>
      </c>
      <c r="F33" s="17">
        <v>17.03</v>
      </c>
      <c r="G33" s="16">
        <v>17.03</v>
      </c>
      <c r="H33" s="15">
        <v>1</v>
      </c>
    </row>
    <row r="34" spans="1:8" x14ac:dyDescent="0.3">
      <c r="A34" s="18">
        <v>26373</v>
      </c>
      <c r="B34" s="20" t="s">
        <v>532</v>
      </c>
      <c r="C34" s="19">
        <v>3000000</v>
      </c>
      <c r="D34" s="16">
        <v>3</v>
      </c>
      <c r="E34" s="18">
        <v>6.61</v>
      </c>
      <c r="F34" s="17">
        <v>6.85</v>
      </c>
      <c r="G34" s="16">
        <v>6.7567000000000004</v>
      </c>
      <c r="H34" s="15">
        <v>1</v>
      </c>
    </row>
    <row r="35" spans="1:8" x14ac:dyDescent="0.3">
      <c r="A35" s="18">
        <v>26413</v>
      </c>
      <c r="B35" s="20" t="s">
        <v>536</v>
      </c>
      <c r="C35" s="19">
        <v>500000</v>
      </c>
      <c r="D35" s="16">
        <v>2</v>
      </c>
      <c r="E35" s="18">
        <v>2.4900000000000002</v>
      </c>
      <c r="F35" s="17">
        <v>2.4900000000000002</v>
      </c>
      <c r="G35" s="16">
        <v>2.4900000000000002</v>
      </c>
      <c r="H35" s="15">
        <v>2</v>
      </c>
    </row>
    <row r="36" spans="1:8" x14ac:dyDescent="0.3">
      <c r="A36" s="18">
        <v>26413</v>
      </c>
      <c r="B36" s="20" t="s">
        <v>536</v>
      </c>
      <c r="C36" s="19">
        <v>2200000</v>
      </c>
      <c r="D36" s="16">
        <v>4</v>
      </c>
      <c r="E36" s="18">
        <v>2.36</v>
      </c>
      <c r="F36" s="17">
        <v>2.76</v>
      </c>
      <c r="G36" s="16">
        <v>2.5863999999999998</v>
      </c>
      <c r="H36" s="15">
        <v>3</v>
      </c>
    </row>
    <row r="37" spans="1:8" x14ac:dyDescent="0.3">
      <c r="A37" s="18">
        <v>27072</v>
      </c>
      <c r="B37" s="20" t="s">
        <v>544</v>
      </c>
      <c r="C37" s="19">
        <v>5100000</v>
      </c>
      <c r="D37" s="16">
        <v>2</v>
      </c>
      <c r="E37" s="18">
        <v>0.69</v>
      </c>
      <c r="F37" s="17">
        <v>2.1</v>
      </c>
      <c r="G37" s="16">
        <v>0.71760000000000002</v>
      </c>
      <c r="H37" s="15">
        <v>1</v>
      </c>
    </row>
    <row r="38" spans="1:8" x14ac:dyDescent="0.3">
      <c r="A38" s="18">
        <v>28885</v>
      </c>
      <c r="B38" s="20" t="s">
        <v>571</v>
      </c>
      <c r="C38" s="19">
        <v>6500000</v>
      </c>
      <c r="D38" s="16">
        <v>7</v>
      </c>
      <c r="E38" s="18">
        <v>15.34</v>
      </c>
      <c r="F38" s="17">
        <v>18.14</v>
      </c>
      <c r="G38" s="16">
        <v>16.4162</v>
      </c>
      <c r="H38" s="15">
        <v>2</v>
      </c>
    </row>
    <row r="39" spans="1:8" x14ac:dyDescent="0.3">
      <c r="A39" s="18">
        <v>30236</v>
      </c>
      <c r="B39" s="20" t="s">
        <v>623</v>
      </c>
      <c r="C39" s="19">
        <v>13000000</v>
      </c>
      <c r="D39" s="16">
        <v>10</v>
      </c>
      <c r="E39" s="18">
        <v>14.78</v>
      </c>
      <c r="F39" s="17">
        <v>25.41</v>
      </c>
      <c r="G39" s="16">
        <v>18.3947</v>
      </c>
      <c r="H39" s="15">
        <v>1</v>
      </c>
    </row>
    <row r="40" spans="1:8" x14ac:dyDescent="0.3">
      <c r="A40" s="18">
        <v>30453</v>
      </c>
      <c r="B40" s="20" t="s">
        <v>668</v>
      </c>
      <c r="C40" s="19">
        <v>6500000</v>
      </c>
      <c r="D40" s="16">
        <v>4</v>
      </c>
      <c r="E40" s="18">
        <v>4.74</v>
      </c>
      <c r="F40" s="17">
        <v>5.24</v>
      </c>
      <c r="G40" s="16">
        <v>5.0553999999999997</v>
      </c>
      <c r="H40" s="15">
        <v>1</v>
      </c>
    </row>
    <row r="41" spans="1:8" x14ac:dyDescent="0.3">
      <c r="A41" s="18">
        <v>30453</v>
      </c>
      <c r="B41" s="20" t="s">
        <v>668</v>
      </c>
      <c r="C41" s="19">
        <v>52300000</v>
      </c>
      <c r="D41" s="16">
        <v>10</v>
      </c>
      <c r="E41" s="18">
        <v>4.2</v>
      </c>
      <c r="F41" s="17">
        <v>4.6900000000000004</v>
      </c>
      <c r="G41" s="16">
        <v>4.4528999999999996</v>
      </c>
      <c r="H41" s="15">
        <v>2</v>
      </c>
    </row>
    <row r="42" spans="1:8" x14ac:dyDescent="0.3">
      <c r="A42" s="18">
        <v>30881</v>
      </c>
      <c r="B42" s="20" t="s">
        <v>707</v>
      </c>
      <c r="C42" s="19">
        <v>73800000</v>
      </c>
      <c r="D42" s="16">
        <v>24</v>
      </c>
      <c r="E42" s="18">
        <v>0.84</v>
      </c>
      <c r="F42" s="17">
        <v>8.27</v>
      </c>
      <c r="G42" s="16">
        <v>7.5982000000000003</v>
      </c>
      <c r="H42" s="15">
        <v>1</v>
      </c>
    </row>
    <row r="43" spans="1:8" x14ac:dyDescent="0.3">
      <c r="A43" s="18">
        <v>30881</v>
      </c>
      <c r="B43" s="20" t="s">
        <v>707</v>
      </c>
      <c r="C43" s="19">
        <v>111100000</v>
      </c>
      <c r="D43" s="16">
        <v>49</v>
      </c>
      <c r="E43" s="18">
        <v>4.1900000000000004</v>
      </c>
      <c r="F43" s="17">
        <v>7.94</v>
      </c>
      <c r="G43" s="16">
        <v>5.7548000000000004</v>
      </c>
      <c r="H43" s="15">
        <v>2</v>
      </c>
    </row>
    <row r="44" spans="1:8" x14ac:dyDescent="0.3">
      <c r="A44" s="18">
        <v>32722</v>
      </c>
      <c r="B44" s="20" t="s">
        <v>786</v>
      </c>
      <c r="C44" s="19">
        <v>30700000</v>
      </c>
      <c r="D44" s="16">
        <v>20</v>
      </c>
      <c r="E44" s="18">
        <v>1.35</v>
      </c>
      <c r="F44" s="17">
        <v>4.58</v>
      </c>
      <c r="G44" s="16">
        <v>2.9443000000000001</v>
      </c>
      <c r="H44" s="15">
        <v>3</v>
      </c>
    </row>
    <row r="45" spans="1:8" x14ac:dyDescent="0.3">
      <c r="A45" s="18">
        <v>33222</v>
      </c>
      <c r="B45" s="20" t="s">
        <v>824</v>
      </c>
      <c r="C45" s="19">
        <v>22800000</v>
      </c>
      <c r="D45" s="16">
        <v>18</v>
      </c>
      <c r="E45" s="18">
        <v>2.44</v>
      </c>
      <c r="F45" s="17">
        <v>5.2</v>
      </c>
      <c r="G45" s="16">
        <v>3.5308000000000002</v>
      </c>
      <c r="H45" s="15">
        <v>1</v>
      </c>
    </row>
    <row r="46" spans="1:8" x14ac:dyDescent="0.3">
      <c r="A46" s="18">
        <v>33632</v>
      </c>
      <c r="B46" s="20" t="s">
        <v>855</v>
      </c>
      <c r="C46" s="19">
        <v>5000000</v>
      </c>
      <c r="D46" s="16">
        <v>7</v>
      </c>
      <c r="E46" s="18">
        <v>9.58</v>
      </c>
      <c r="F46" s="17">
        <v>11.34</v>
      </c>
      <c r="G46" s="16">
        <v>9.8038000000000007</v>
      </c>
      <c r="H46" s="15">
        <v>2</v>
      </c>
    </row>
    <row r="47" spans="1:8" x14ac:dyDescent="0.3">
      <c r="A47" s="18">
        <v>34131</v>
      </c>
      <c r="B47" s="20" t="s">
        <v>870</v>
      </c>
      <c r="C47" s="19">
        <v>20100000</v>
      </c>
      <c r="D47" s="16">
        <v>24</v>
      </c>
      <c r="E47" s="18">
        <v>2.25</v>
      </c>
      <c r="F47" s="17">
        <v>3.8</v>
      </c>
      <c r="G47" s="16">
        <v>3.0385</v>
      </c>
      <c r="H47" s="15">
        <v>3</v>
      </c>
    </row>
    <row r="48" spans="1:8" x14ac:dyDescent="0.3">
      <c r="A48" s="18">
        <v>35363</v>
      </c>
      <c r="B48" s="20" t="s">
        <v>927</v>
      </c>
      <c r="C48" s="19">
        <v>6700000</v>
      </c>
      <c r="D48" s="16">
        <v>3</v>
      </c>
      <c r="E48" s="18">
        <v>0.01</v>
      </c>
      <c r="F48" s="17">
        <v>0.15</v>
      </c>
      <c r="G48" s="16">
        <v>5.1799999999999999E-2</v>
      </c>
      <c r="H48" s="15">
        <v>1</v>
      </c>
    </row>
    <row r="49" spans="1:8" x14ac:dyDescent="0.3">
      <c r="A49" s="18">
        <v>36532</v>
      </c>
      <c r="B49" s="20" t="s">
        <v>981</v>
      </c>
      <c r="C49" s="19">
        <v>90500000</v>
      </c>
      <c r="D49" s="16">
        <v>88</v>
      </c>
      <c r="E49" s="18">
        <v>6.9</v>
      </c>
      <c r="F49" s="17">
        <v>18.47</v>
      </c>
      <c r="G49" s="16">
        <v>11.7051</v>
      </c>
      <c r="H49" s="15">
        <v>3</v>
      </c>
    </row>
    <row r="50" spans="1:8" x14ac:dyDescent="0.3">
      <c r="A50" s="18">
        <v>41061</v>
      </c>
      <c r="B50" s="20" t="s">
        <v>1033</v>
      </c>
      <c r="C50" s="19">
        <v>1000000</v>
      </c>
      <c r="D50" s="16">
        <v>1</v>
      </c>
      <c r="E50" s="18">
        <v>2.7</v>
      </c>
      <c r="F50" s="17">
        <v>2.7</v>
      </c>
      <c r="G50" s="16">
        <v>2.7</v>
      </c>
      <c r="H50" s="15">
        <v>1</v>
      </c>
    </row>
    <row r="51" spans="1:8" x14ac:dyDescent="0.3">
      <c r="A51" s="18">
        <v>41145</v>
      </c>
      <c r="B51" s="20" t="s">
        <v>1048</v>
      </c>
      <c r="C51" s="19">
        <v>2700000</v>
      </c>
      <c r="D51" s="16">
        <v>6</v>
      </c>
      <c r="E51" s="18">
        <v>8.5500000000000007</v>
      </c>
      <c r="F51" s="17">
        <v>12.96</v>
      </c>
      <c r="G51" s="16">
        <v>9.8843999999999994</v>
      </c>
      <c r="H51" s="15">
        <v>1</v>
      </c>
    </row>
    <row r="52" spans="1:8" x14ac:dyDescent="0.3">
      <c r="A52" s="18">
        <v>41233</v>
      </c>
      <c r="B52" s="20" t="s">
        <v>1056</v>
      </c>
      <c r="C52" s="19">
        <v>1000000</v>
      </c>
      <c r="D52" s="16">
        <v>4</v>
      </c>
      <c r="E52" s="18">
        <v>29.92</v>
      </c>
      <c r="F52" s="17">
        <v>51.03</v>
      </c>
      <c r="G52" s="16">
        <v>36.030999999999999</v>
      </c>
      <c r="H52" s="15">
        <v>2</v>
      </c>
    </row>
    <row r="53" spans="1:8" x14ac:dyDescent="0.3">
      <c r="A53" s="18">
        <v>41292</v>
      </c>
      <c r="B53" s="20" t="s">
        <v>1065</v>
      </c>
      <c r="C53" s="19">
        <v>30700000</v>
      </c>
      <c r="D53" s="16">
        <v>16</v>
      </c>
      <c r="E53" s="18">
        <v>0.79</v>
      </c>
      <c r="F53" s="17">
        <v>1.25</v>
      </c>
      <c r="G53" s="16">
        <v>1.0621</v>
      </c>
      <c r="H53" s="15">
        <v>2</v>
      </c>
    </row>
    <row r="54" spans="1:8" x14ac:dyDescent="0.3">
      <c r="A54" s="18">
        <v>41421</v>
      </c>
      <c r="B54" s="20" t="s">
        <v>3114</v>
      </c>
      <c r="C54" s="19">
        <v>18400000</v>
      </c>
      <c r="D54" s="16">
        <v>20</v>
      </c>
      <c r="E54" s="18">
        <v>5.05</v>
      </c>
      <c r="F54" s="17">
        <v>7.66</v>
      </c>
      <c r="G54" s="16">
        <v>5.7911999999999999</v>
      </c>
      <c r="H54" s="15">
        <v>3</v>
      </c>
    </row>
    <row r="55" spans="1:8" x14ac:dyDescent="0.3">
      <c r="A55" s="18">
        <v>41422</v>
      </c>
      <c r="B55" s="20" t="s">
        <v>3115</v>
      </c>
      <c r="C55" s="19">
        <v>19000000</v>
      </c>
      <c r="D55" s="16">
        <v>18</v>
      </c>
      <c r="E55" s="18">
        <v>5.03</v>
      </c>
      <c r="F55" s="17">
        <v>6.88</v>
      </c>
      <c r="G55" s="16">
        <v>5.5510000000000002</v>
      </c>
      <c r="H55" s="15">
        <v>3</v>
      </c>
    </row>
    <row r="56" spans="1:8" x14ac:dyDescent="0.3">
      <c r="A56" s="18">
        <v>41631</v>
      </c>
      <c r="B56" s="20" t="s">
        <v>1088</v>
      </c>
      <c r="C56" s="19">
        <v>192700000</v>
      </c>
      <c r="D56" s="16">
        <v>16</v>
      </c>
      <c r="E56" s="18">
        <v>0.01</v>
      </c>
      <c r="F56" s="17">
        <v>0.65349999999999997</v>
      </c>
      <c r="G56" s="16">
        <v>7.5999999999999998E-2</v>
      </c>
      <c r="H56" s="15">
        <v>1</v>
      </c>
    </row>
    <row r="57" spans="1:8" x14ac:dyDescent="0.3">
      <c r="A57" s="18">
        <v>41643</v>
      </c>
      <c r="B57" s="20" t="s">
        <v>1091</v>
      </c>
      <c r="C57" s="19">
        <v>16300000</v>
      </c>
      <c r="D57" s="16">
        <v>8</v>
      </c>
      <c r="E57" s="18">
        <v>3.66</v>
      </c>
      <c r="F57" s="17">
        <v>5.28</v>
      </c>
      <c r="G57" s="16">
        <v>4.8851000000000004</v>
      </c>
      <c r="H57" s="15">
        <v>2</v>
      </c>
    </row>
    <row r="58" spans="1:8" x14ac:dyDescent="0.3">
      <c r="A58" s="18">
        <v>41671</v>
      </c>
      <c r="B58" s="20" t="s">
        <v>1094</v>
      </c>
      <c r="C58" s="19">
        <v>12200000</v>
      </c>
      <c r="D58" s="16">
        <v>4</v>
      </c>
      <c r="E58" s="18">
        <v>4.21</v>
      </c>
      <c r="F58" s="17">
        <v>10.44</v>
      </c>
      <c r="G58" s="16">
        <v>8.9179999999999993</v>
      </c>
      <c r="H58" s="15">
        <v>2</v>
      </c>
    </row>
    <row r="59" spans="1:8" x14ac:dyDescent="0.3">
      <c r="A59" s="18">
        <v>41711</v>
      </c>
      <c r="B59" s="20" t="s">
        <v>1099</v>
      </c>
      <c r="C59" s="19">
        <v>25400000</v>
      </c>
      <c r="D59" s="16">
        <v>14</v>
      </c>
      <c r="E59" s="18">
        <v>6.14</v>
      </c>
      <c r="F59" s="17">
        <v>17.72</v>
      </c>
      <c r="G59" s="16">
        <v>12.8567</v>
      </c>
      <c r="H59" s="15">
        <v>1</v>
      </c>
    </row>
    <row r="60" spans="1:8" x14ac:dyDescent="0.3">
      <c r="A60" s="18">
        <v>41751</v>
      </c>
      <c r="B60" s="20" t="s">
        <v>1101</v>
      </c>
      <c r="C60" s="19">
        <v>1200000</v>
      </c>
      <c r="D60" s="16">
        <v>1</v>
      </c>
      <c r="E60" s="18">
        <v>0.18</v>
      </c>
      <c r="F60" s="17">
        <v>0.18</v>
      </c>
      <c r="G60" s="16">
        <v>0.18</v>
      </c>
      <c r="H60" s="15">
        <v>1</v>
      </c>
    </row>
    <row r="61" spans="1:8" x14ac:dyDescent="0.3">
      <c r="A61" s="18">
        <v>44162</v>
      </c>
      <c r="B61" s="20" t="s">
        <v>1124</v>
      </c>
      <c r="C61" s="19">
        <v>6000000</v>
      </c>
      <c r="D61" s="16">
        <v>1</v>
      </c>
      <c r="E61" s="18">
        <v>5.03</v>
      </c>
      <c r="F61" s="17">
        <v>5.03</v>
      </c>
      <c r="G61" s="16">
        <v>5.03</v>
      </c>
      <c r="H61" s="15">
        <v>4</v>
      </c>
    </row>
    <row r="62" spans="1:8" x14ac:dyDescent="0.3">
      <c r="A62" s="18">
        <v>45413</v>
      </c>
      <c r="B62" s="20" t="s">
        <v>1149</v>
      </c>
      <c r="C62" s="19">
        <v>800000</v>
      </c>
      <c r="D62" s="16">
        <v>2</v>
      </c>
      <c r="E62" s="18">
        <v>10</v>
      </c>
      <c r="F62" s="17">
        <v>12.18</v>
      </c>
      <c r="G62" s="16">
        <v>10.817500000000001</v>
      </c>
      <c r="H62" s="15">
        <v>1</v>
      </c>
    </row>
    <row r="63" spans="1:8" x14ac:dyDescent="0.3">
      <c r="A63" s="18">
        <v>45501</v>
      </c>
      <c r="B63" s="20" t="s">
        <v>1153</v>
      </c>
      <c r="C63" s="19">
        <v>1200000</v>
      </c>
      <c r="D63" s="16">
        <v>2</v>
      </c>
      <c r="E63" s="18">
        <v>0.92</v>
      </c>
      <c r="F63" s="17">
        <v>1.87</v>
      </c>
      <c r="G63" s="16">
        <v>1.7117</v>
      </c>
      <c r="H63" s="15">
        <v>1</v>
      </c>
    </row>
    <row r="64" spans="1:8" x14ac:dyDescent="0.3">
      <c r="A64" s="18">
        <v>45511</v>
      </c>
      <c r="B64" s="20" t="s">
        <v>1154</v>
      </c>
      <c r="C64" s="19">
        <v>15500000</v>
      </c>
      <c r="D64" s="16">
        <v>6</v>
      </c>
      <c r="E64" s="18">
        <v>0.35</v>
      </c>
      <c r="F64" s="17">
        <v>1.34</v>
      </c>
      <c r="G64" s="16">
        <v>0.91749999999999998</v>
      </c>
      <c r="H64" s="15">
        <v>3</v>
      </c>
    </row>
    <row r="65" spans="1:8" x14ac:dyDescent="0.3">
      <c r="A65" s="18">
        <v>45551</v>
      </c>
      <c r="B65" s="20" t="s">
        <v>1155</v>
      </c>
      <c r="C65" s="19">
        <v>2700000</v>
      </c>
      <c r="D65" s="16">
        <v>2</v>
      </c>
      <c r="E65" s="18">
        <v>1.63</v>
      </c>
      <c r="F65" s="17">
        <v>2.2757000000000001</v>
      </c>
      <c r="G65" s="16">
        <v>1.7974000000000001</v>
      </c>
      <c r="H65" s="15">
        <v>2</v>
      </c>
    </row>
    <row r="66" spans="1:8" x14ac:dyDescent="0.3">
      <c r="A66" s="18">
        <v>45601</v>
      </c>
      <c r="B66" s="20" t="s">
        <v>1160</v>
      </c>
      <c r="C66" s="19">
        <v>4100000</v>
      </c>
      <c r="D66" s="16">
        <v>14</v>
      </c>
      <c r="E66" s="18">
        <v>9.18</v>
      </c>
      <c r="F66" s="17">
        <v>14.6</v>
      </c>
      <c r="G66" s="16">
        <v>11.2254</v>
      </c>
      <c r="H66" s="15">
        <v>2</v>
      </c>
    </row>
    <row r="67" spans="1:8" x14ac:dyDescent="0.3">
      <c r="A67" s="18">
        <v>47145</v>
      </c>
      <c r="B67" s="20" t="s">
        <v>1174</v>
      </c>
      <c r="C67" s="19">
        <v>72700000</v>
      </c>
      <c r="D67" s="16">
        <v>24</v>
      </c>
      <c r="E67" s="18">
        <v>5.14</v>
      </c>
      <c r="F67" s="17">
        <v>8.6999999999999993</v>
      </c>
      <c r="G67" s="16">
        <v>6.3758999999999997</v>
      </c>
      <c r="H67" s="15">
        <v>2</v>
      </c>
    </row>
    <row r="68" spans="1:8" x14ac:dyDescent="0.3">
      <c r="A68" s="18">
        <v>47201</v>
      </c>
      <c r="B68" s="20" t="s">
        <v>1179</v>
      </c>
      <c r="C68" s="19">
        <v>11000000</v>
      </c>
      <c r="D68" s="16">
        <v>5</v>
      </c>
      <c r="E68" s="18">
        <v>3.02</v>
      </c>
      <c r="F68" s="17">
        <v>5.42</v>
      </c>
      <c r="G68" s="16">
        <v>4.1645000000000003</v>
      </c>
      <c r="H68" s="15">
        <v>1</v>
      </c>
    </row>
    <row r="69" spans="1:8" x14ac:dyDescent="0.3">
      <c r="A69" s="18">
        <v>47352</v>
      </c>
      <c r="B69" s="20" t="s">
        <v>1189</v>
      </c>
      <c r="C69" s="19">
        <v>15800000</v>
      </c>
      <c r="D69" s="16">
        <v>14</v>
      </c>
      <c r="E69" s="18">
        <v>2.41</v>
      </c>
      <c r="F69" s="17">
        <v>5.54</v>
      </c>
      <c r="G69" s="16">
        <v>3.8327</v>
      </c>
      <c r="H69" s="15">
        <v>2</v>
      </c>
    </row>
    <row r="70" spans="1:8" x14ac:dyDescent="0.3">
      <c r="A70" s="18">
        <v>47362</v>
      </c>
      <c r="B70" s="20" t="s">
        <v>1191</v>
      </c>
      <c r="C70" s="19">
        <v>7700000</v>
      </c>
      <c r="D70" s="16">
        <v>3</v>
      </c>
      <c r="E70" s="18">
        <v>30.67</v>
      </c>
      <c r="F70" s="17">
        <v>52.7</v>
      </c>
      <c r="G70" s="16">
        <v>48.061900000000001</v>
      </c>
      <c r="H70" s="15">
        <v>2</v>
      </c>
    </row>
    <row r="71" spans="1:8" x14ac:dyDescent="0.3">
      <c r="A71" s="18">
        <v>47463</v>
      </c>
      <c r="B71" s="20" t="s">
        <v>1202</v>
      </c>
      <c r="C71" s="19">
        <v>6100000</v>
      </c>
      <c r="D71" s="16">
        <v>5</v>
      </c>
      <c r="E71" s="18">
        <v>3.66</v>
      </c>
      <c r="F71" s="17">
        <v>5.37</v>
      </c>
      <c r="G71" s="16">
        <v>4.5953999999999997</v>
      </c>
      <c r="H71" s="15">
        <v>3</v>
      </c>
    </row>
    <row r="72" spans="1:8" x14ac:dyDescent="0.3">
      <c r="A72" s="18">
        <v>47631</v>
      </c>
      <c r="B72" s="20" t="s">
        <v>1205</v>
      </c>
      <c r="C72" s="19">
        <v>3000000</v>
      </c>
      <c r="D72" s="16">
        <v>4</v>
      </c>
      <c r="E72" s="18">
        <v>4.38</v>
      </c>
      <c r="F72" s="17">
        <v>4.87</v>
      </c>
      <c r="G72" s="16">
        <v>4.7647000000000004</v>
      </c>
      <c r="H72" s="15">
        <v>2</v>
      </c>
    </row>
    <row r="73" spans="1:8" x14ac:dyDescent="0.3">
      <c r="A73" s="18">
        <v>47641</v>
      </c>
      <c r="B73" s="20" t="s">
        <v>1208</v>
      </c>
      <c r="C73" s="19">
        <v>36300000</v>
      </c>
      <c r="D73" s="16">
        <v>21</v>
      </c>
      <c r="E73" s="18">
        <v>12.02</v>
      </c>
      <c r="F73" s="17">
        <v>17.09</v>
      </c>
      <c r="G73" s="16">
        <v>13.9841</v>
      </c>
      <c r="H73" s="15">
        <v>2</v>
      </c>
    </row>
    <row r="74" spans="1:8" x14ac:dyDescent="0.3">
      <c r="A74" s="18">
        <v>49064</v>
      </c>
      <c r="B74" s="20" t="s">
        <v>1219</v>
      </c>
      <c r="C74" s="19">
        <v>7100000</v>
      </c>
      <c r="D74" s="16">
        <v>4</v>
      </c>
      <c r="E74" s="18">
        <v>10.53</v>
      </c>
      <c r="F74" s="17">
        <v>11.21</v>
      </c>
      <c r="G74" s="16">
        <v>10.872999999999999</v>
      </c>
      <c r="H74" s="15">
        <v>1</v>
      </c>
    </row>
    <row r="75" spans="1:8" x14ac:dyDescent="0.3">
      <c r="A75" s="18">
        <v>49122</v>
      </c>
      <c r="B75" s="20" t="s">
        <v>1228</v>
      </c>
      <c r="C75" s="19">
        <v>10200000</v>
      </c>
      <c r="D75" s="16">
        <v>9</v>
      </c>
      <c r="E75" s="18">
        <v>5.22</v>
      </c>
      <c r="F75" s="17">
        <v>8.06</v>
      </c>
      <c r="G75" s="16">
        <v>7.2023000000000001</v>
      </c>
      <c r="H75" s="15">
        <v>2</v>
      </c>
    </row>
    <row r="76" spans="1:8" x14ac:dyDescent="0.3">
      <c r="A76" s="18">
        <v>49272</v>
      </c>
      <c r="B76" s="20" t="s">
        <v>1238</v>
      </c>
      <c r="C76" s="19">
        <v>26000000</v>
      </c>
      <c r="D76" s="16">
        <v>29</v>
      </c>
      <c r="E76" s="18">
        <v>3.86</v>
      </c>
      <c r="F76" s="17">
        <v>9.8800000000000008</v>
      </c>
      <c r="G76" s="16">
        <v>7.2603</v>
      </c>
      <c r="H76" s="15">
        <v>1</v>
      </c>
    </row>
    <row r="77" spans="1:8" x14ac:dyDescent="0.3">
      <c r="A77" s="18">
        <v>49951</v>
      </c>
      <c r="B77" s="20" t="s">
        <v>1261</v>
      </c>
      <c r="C77" s="19">
        <v>700000</v>
      </c>
      <c r="D77" s="16">
        <v>1</v>
      </c>
      <c r="E77" s="18">
        <v>0.93</v>
      </c>
      <c r="F77" s="17">
        <v>0.93</v>
      </c>
      <c r="G77" s="16">
        <v>0.93</v>
      </c>
      <c r="H77" s="15">
        <v>1</v>
      </c>
    </row>
    <row r="78" spans="1:8" x14ac:dyDescent="0.3">
      <c r="A78" s="18">
        <v>52852</v>
      </c>
      <c r="B78" s="20" t="s">
        <v>1309</v>
      </c>
      <c r="C78" s="19">
        <v>58000000</v>
      </c>
      <c r="D78" s="16">
        <v>33</v>
      </c>
      <c r="E78" s="18">
        <v>5.37</v>
      </c>
      <c r="F78" s="17">
        <v>6.8</v>
      </c>
      <c r="G78" s="16">
        <v>5.9999000000000002</v>
      </c>
      <c r="H78" s="15">
        <v>3</v>
      </c>
    </row>
    <row r="79" spans="1:8" x14ac:dyDescent="0.3">
      <c r="A79" s="18">
        <v>53924</v>
      </c>
      <c r="B79" s="20" t="s">
        <v>1352</v>
      </c>
      <c r="C79" s="19">
        <v>5300000</v>
      </c>
      <c r="D79" s="16">
        <v>6</v>
      </c>
      <c r="E79" s="18">
        <v>2.39</v>
      </c>
      <c r="F79" s="17">
        <v>3.8</v>
      </c>
      <c r="G79" s="16">
        <v>3.5345</v>
      </c>
      <c r="H79" s="15">
        <v>2</v>
      </c>
    </row>
    <row r="80" spans="1:8" x14ac:dyDescent="0.3">
      <c r="A80" s="18">
        <v>54255</v>
      </c>
      <c r="B80" s="20" t="s">
        <v>1357</v>
      </c>
      <c r="C80" s="19">
        <v>127600000</v>
      </c>
      <c r="D80" s="16">
        <v>43</v>
      </c>
      <c r="E80" s="18">
        <v>5.63</v>
      </c>
      <c r="F80" s="17">
        <v>9.99</v>
      </c>
      <c r="G80" s="16">
        <v>8.2325999999999997</v>
      </c>
      <c r="H80" s="15">
        <v>2</v>
      </c>
    </row>
    <row r="81" spans="1:8" x14ac:dyDescent="0.3">
      <c r="A81" s="18">
        <v>55193</v>
      </c>
      <c r="B81" s="20" t="s">
        <v>1401</v>
      </c>
      <c r="C81" s="19">
        <v>3300000</v>
      </c>
      <c r="D81" s="16">
        <v>5</v>
      </c>
      <c r="E81" s="18">
        <v>9.66</v>
      </c>
      <c r="F81" s="17">
        <v>10.57</v>
      </c>
      <c r="G81" s="16">
        <v>9.8972999999999995</v>
      </c>
      <c r="H81" s="15">
        <v>2</v>
      </c>
    </row>
    <row r="82" spans="1:8" x14ac:dyDescent="0.3">
      <c r="A82" s="18">
        <v>55194</v>
      </c>
      <c r="B82" s="20" t="s">
        <v>1402</v>
      </c>
      <c r="C82" s="19">
        <v>4800000</v>
      </c>
      <c r="D82" s="16">
        <v>7</v>
      </c>
      <c r="E82" s="18">
        <v>10.24</v>
      </c>
      <c r="F82" s="17">
        <v>11.76</v>
      </c>
      <c r="G82" s="16">
        <v>11.195399999999999</v>
      </c>
      <c r="H82" s="15">
        <v>2</v>
      </c>
    </row>
    <row r="83" spans="1:8" x14ac:dyDescent="0.3">
      <c r="A83" s="18">
        <v>55381</v>
      </c>
      <c r="B83" s="20" t="s">
        <v>1415</v>
      </c>
      <c r="C83" s="19">
        <v>69400000</v>
      </c>
      <c r="D83" s="16">
        <v>25</v>
      </c>
      <c r="E83" s="18">
        <v>2.2200000000000002</v>
      </c>
      <c r="F83" s="17">
        <v>3.9</v>
      </c>
      <c r="G83" s="16">
        <v>2.6457999999999999</v>
      </c>
      <c r="H83" s="15">
        <v>3</v>
      </c>
    </row>
    <row r="84" spans="1:8" x14ac:dyDescent="0.3">
      <c r="A84" s="18">
        <v>61761</v>
      </c>
      <c r="B84" s="20" t="s">
        <v>1558</v>
      </c>
      <c r="C84" s="19">
        <v>9000000</v>
      </c>
      <c r="D84" s="16">
        <v>3</v>
      </c>
      <c r="E84" s="18">
        <v>0.01</v>
      </c>
      <c r="F84" s="17">
        <v>0.39</v>
      </c>
      <c r="G84" s="16">
        <v>0.1022</v>
      </c>
      <c r="H84" s="15">
        <v>1</v>
      </c>
    </row>
    <row r="85" spans="1:8" x14ac:dyDescent="0.3">
      <c r="A85" s="18">
        <v>62208</v>
      </c>
      <c r="B85" s="20" t="s">
        <v>1655</v>
      </c>
      <c r="C85" s="19">
        <v>18800000</v>
      </c>
      <c r="D85" s="16">
        <v>2</v>
      </c>
      <c r="E85" s="18">
        <v>2.75</v>
      </c>
      <c r="F85" s="17">
        <v>2.79</v>
      </c>
      <c r="G85" s="16">
        <v>2.77</v>
      </c>
      <c r="H85" s="15">
        <v>2</v>
      </c>
    </row>
    <row r="86" spans="1:8" x14ac:dyDescent="0.3">
      <c r="A86" s="18">
        <v>62234</v>
      </c>
      <c r="B86" s="20" t="s">
        <v>1662</v>
      </c>
      <c r="C86" s="19">
        <v>27000000</v>
      </c>
      <c r="D86" s="16">
        <v>8</v>
      </c>
      <c r="E86" s="18">
        <v>2.69</v>
      </c>
      <c r="F86" s="17">
        <v>8.73</v>
      </c>
      <c r="G86" s="16">
        <v>7.0438999999999998</v>
      </c>
      <c r="H86" s="15">
        <v>3</v>
      </c>
    </row>
    <row r="87" spans="1:8" x14ac:dyDescent="0.3">
      <c r="A87" s="18">
        <v>62572</v>
      </c>
      <c r="B87" s="20" t="s">
        <v>1698</v>
      </c>
      <c r="C87" s="19">
        <v>2000000</v>
      </c>
      <c r="D87" s="16">
        <v>2</v>
      </c>
      <c r="E87" s="18">
        <v>17.68</v>
      </c>
      <c r="F87" s="17">
        <v>17.97</v>
      </c>
      <c r="G87" s="16">
        <v>17.824999999999999</v>
      </c>
      <c r="H87" s="15">
        <v>2</v>
      </c>
    </row>
    <row r="88" spans="1:8" x14ac:dyDescent="0.3">
      <c r="A88" s="18">
        <v>62742</v>
      </c>
      <c r="B88" s="20" t="s">
        <v>1720</v>
      </c>
      <c r="C88" s="19">
        <v>74600000</v>
      </c>
      <c r="D88" s="16">
        <v>54</v>
      </c>
      <c r="E88" s="18">
        <v>8.15</v>
      </c>
      <c r="F88" s="17">
        <v>13.89</v>
      </c>
      <c r="G88" s="16">
        <v>10.4902</v>
      </c>
      <c r="H88" s="15">
        <v>3</v>
      </c>
    </row>
    <row r="89" spans="1:8" x14ac:dyDescent="0.3">
      <c r="A89" s="18">
        <v>62755</v>
      </c>
      <c r="B89" s="20" t="s">
        <v>1727</v>
      </c>
      <c r="C89" s="19">
        <v>6000000</v>
      </c>
      <c r="D89" s="16">
        <v>1</v>
      </c>
      <c r="E89" s="18">
        <v>24.77</v>
      </c>
      <c r="F89" s="17">
        <v>24.77</v>
      </c>
      <c r="G89" s="16">
        <v>24.77</v>
      </c>
      <c r="H89" s="15">
        <v>1</v>
      </c>
    </row>
    <row r="90" spans="1:8" x14ac:dyDescent="0.3">
      <c r="A90" s="18">
        <v>62852</v>
      </c>
      <c r="B90" s="20" t="s">
        <v>1739</v>
      </c>
      <c r="C90" s="19">
        <v>24200000</v>
      </c>
      <c r="D90" s="16">
        <v>22</v>
      </c>
      <c r="E90" s="18">
        <v>1.23</v>
      </c>
      <c r="F90" s="17">
        <v>7.53</v>
      </c>
      <c r="G90" s="16">
        <v>3.2370000000000001</v>
      </c>
      <c r="H90" s="15">
        <v>1</v>
      </c>
    </row>
    <row r="91" spans="1:8" x14ac:dyDescent="0.3">
      <c r="A91" s="18">
        <v>64142</v>
      </c>
      <c r="B91" s="20" t="s">
        <v>1762</v>
      </c>
      <c r="C91" s="19">
        <v>122800000</v>
      </c>
      <c r="D91" s="16">
        <v>30</v>
      </c>
      <c r="E91" s="18">
        <v>0.01</v>
      </c>
      <c r="F91" s="17">
        <v>1.5</v>
      </c>
      <c r="G91" s="16">
        <v>0.21990000000000001</v>
      </c>
      <c r="H91" s="15">
        <v>1</v>
      </c>
    </row>
    <row r="92" spans="1:8" x14ac:dyDescent="0.3">
      <c r="A92" s="18">
        <v>64492</v>
      </c>
      <c r="B92" s="20" t="s">
        <v>1783</v>
      </c>
      <c r="C92" s="19">
        <v>23000000</v>
      </c>
      <c r="D92" s="16">
        <v>18</v>
      </c>
      <c r="E92" s="18">
        <v>1.42</v>
      </c>
      <c r="F92" s="17">
        <v>3.44</v>
      </c>
      <c r="G92" s="16">
        <v>2.254</v>
      </c>
      <c r="H92" s="15">
        <v>3</v>
      </c>
    </row>
    <row r="93" spans="1:8" x14ac:dyDescent="0.3">
      <c r="A93" s="18">
        <v>64511</v>
      </c>
      <c r="B93" s="20" t="s">
        <v>1784</v>
      </c>
      <c r="C93" s="19">
        <v>5500000</v>
      </c>
      <c r="D93" s="16">
        <v>2</v>
      </c>
      <c r="E93" s="18">
        <v>0.29499999999999998</v>
      </c>
      <c r="F93" s="17">
        <v>0.69</v>
      </c>
      <c r="G93" s="16">
        <v>0.33090000000000003</v>
      </c>
      <c r="H93" s="15">
        <v>3</v>
      </c>
    </row>
    <row r="94" spans="1:8" x14ac:dyDescent="0.3">
      <c r="A94" s="18">
        <v>64691</v>
      </c>
      <c r="B94" s="20" t="s">
        <v>1787</v>
      </c>
      <c r="C94" s="19">
        <v>8300000</v>
      </c>
      <c r="D94" s="16">
        <v>6</v>
      </c>
      <c r="E94" s="18">
        <v>2.9584000000000001</v>
      </c>
      <c r="F94" s="17">
        <v>4.5199999999999996</v>
      </c>
      <c r="G94" s="16">
        <v>3.0125999999999999</v>
      </c>
      <c r="H94" s="15">
        <v>2</v>
      </c>
    </row>
    <row r="95" spans="1:8" x14ac:dyDescent="0.3">
      <c r="A95" s="18">
        <v>64721</v>
      </c>
      <c r="B95" s="20" t="s">
        <v>1789</v>
      </c>
      <c r="C95" s="19">
        <v>3000000</v>
      </c>
      <c r="D95" s="16">
        <v>2</v>
      </c>
      <c r="E95" s="18">
        <v>23.046700000000001</v>
      </c>
      <c r="F95" s="17">
        <v>23.98</v>
      </c>
      <c r="G95" s="16">
        <v>23.513300000000001</v>
      </c>
      <c r="H95" s="15">
        <v>2</v>
      </c>
    </row>
    <row r="96" spans="1:8" x14ac:dyDescent="0.3">
      <c r="A96" s="18">
        <v>66032</v>
      </c>
      <c r="B96" s="20" t="s">
        <v>1825</v>
      </c>
      <c r="C96" s="19">
        <v>100000</v>
      </c>
      <c r="D96" s="16">
        <v>1</v>
      </c>
      <c r="E96" s="18">
        <v>21.6</v>
      </c>
      <c r="F96" s="17">
        <v>21.6</v>
      </c>
      <c r="G96" s="16">
        <v>21.6</v>
      </c>
      <c r="H96" s="15">
        <v>1</v>
      </c>
    </row>
    <row r="97" spans="1:8" x14ac:dyDescent="0.3">
      <c r="A97" s="18">
        <v>80272</v>
      </c>
      <c r="B97" s="20" t="s">
        <v>1880</v>
      </c>
      <c r="C97" s="19">
        <v>3100000</v>
      </c>
      <c r="D97" s="16">
        <v>6</v>
      </c>
      <c r="E97" s="18">
        <v>4.7699999999999996</v>
      </c>
      <c r="F97" s="17">
        <v>10.1533</v>
      </c>
      <c r="G97" s="16">
        <v>6.0361000000000002</v>
      </c>
      <c r="H97" s="15">
        <v>3</v>
      </c>
    </row>
    <row r="98" spans="1:8" x14ac:dyDescent="0.3">
      <c r="A98" s="18">
        <v>80425</v>
      </c>
      <c r="B98" s="20" t="s">
        <v>1892</v>
      </c>
      <c r="C98" s="19">
        <v>10100000</v>
      </c>
      <c r="D98" s="16">
        <v>8</v>
      </c>
      <c r="E98" s="18">
        <v>1.59</v>
      </c>
      <c r="F98" s="17">
        <v>3.7</v>
      </c>
      <c r="G98" s="16">
        <v>2.4249000000000001</v>
      </c>
      <c r="H98" s="15">
        <v>3</v>
      </c>
    </row>
    <row r="99" spans="1:8" x14ac:dyDescent="0.3">
      <c r="A99" s="18">
        <v>80764</v>
      </c>
      <c r="B99" s="20" t="s">
        <v>1922</v>
      </c>
      <c r="C99" s="19">
        <v>3200000</v>
      </c>
      <c r="D99" s="16">
        <v>6</v>
      </c>
      <c r="E99" s="18">
        <v>2.74</v>
      </c>
      <c r="F99" s="17">
        <v>8.2100000000000009</v>
      </c>
      <c r="G99" s="16">
        <v>5.3128000000000002</v>
      </c>
      <c r="H99" s="15">
        <v>2</v>
      </c>
    </row>
    <row r="100" spans="1:8" x14ac:dyDescent="0.3">
      <c r="A100" s="18">
        <v>81102</v>
      </c>
      <c r="B100" s="20" t="s">
        <v>1960</v>
      </c>
      <c r="C100" s="19">
        <v>9900000</v>
      </c>
      <c r="D100" s="16">
        <v>6</v>
      </c>
      <c r="E100" s="18">
        <v>3.6</v>
      </c>
      <c r="F100" s="17">
        <v>5.56</v>
      </c>
      <c r="G100" s="16">
        <v>4.0807000000000002</v>
      </c>
      <c r="H100" s="15">
        <v>3</v>
      </c>
    </row>
    <row r="101" spans="1:8" x14ac:dyDescent="0.3">
      <c r="A101" s="18">
        <v>82131</v>
      </c>
      <c r="B101" s="20" t="s">
        <v>1985</v>
      </c>
      <c r="C101" s="19">
        <v>63000000</v>
      </c>
      <c r="D101" s="16">
        <v>21</v>
      </c>
      <c r="E101" s="18">
        <v>0.8</v>
      </c>
      <c r="F101" s="17">
        <v>4.46</v>
      </c>
      <c r="G101" s="16">
        <v>3.0444</v>
      </c>
      <c r="H101" s="15">
        <v>1</v>
      </c>
    </row>
    <row r="102" spans="1:8" x14ac:dyDescent="0.3">
      <c r="A102" s="18">
        <v>83492</v>
      </c>
      <c r="B102" s="20" t="s">
        <v>2003</v>
      </c>
      <c r="C102" s="19">
        <v>6400000</v>
      </c>
      <c r="D102" s="16">
        <v>6</v>
      </c>
      <c r="E102" s="18">
        <v>3.83</v>
      </c>
      <c r="F102" s="17">
        <v>8.23</v>
      </c>
      <c r="G102" s="16">
        <v>4.3738999999999999</v>
      </c>
      <c r="H102" s="15">
        <v>2</v>
      </c>
    </row>
    <row r="103" spans="1:8" x14ac:dyDescent="0.3">
      <c r="A103" s="18">
        <v>84362</v>
      </c>
      <c r="B103" s="20" t="s">
        <v>2033</v>
      </c>
      <c r="C103" s="19">
        <v>21000000</v>
      </c>
      <c r="D103" s="16">
        <v>17</v>
      </c>
      <c r="E103" s="18">
        <v>25.31</v>
      </c>
      <c r="F103" s="17">
        <v>30.0488</v>
      </c>
      <c r="G103" s="16">
        <v>28.282499999999999</v>
      </c>
      <c r="H103" s="15">
        <v>2</v>
      </c>
    </row>
    <row r="104" spans="1:8" x14ac:dyDescent="0.3">
      <c r="A104" s="18">
        <v>84371</v>
      </c>
      <c r="B104" s="20" t="s">
        <v>2034</v>
      </c>
      <c r="C104" s="19">
        <v>800000</v>
      </c>
      <c r="D104" s="16">
        <v>2</v>
      </c>
      <c r="E104" s="18">
        <v>63.42</v>
      </c>
      <c r="F104" s="17">
        <v>63.43</v>
      </c>
      <c r="G104" s="16">
        <v>63.424999999999997</v>
      </c>
      <c r="H104" s="15">
        <v>1</v>
      </c>
    </row>
    <row r="105" spans="1:8" x14ac:dyDescent="0.3">
      <c r="A105" s="18">
        <v>84621</v>
      </c>
      <c r="B105" s="20" t="s">
        <v>2039</v>
      </c>
      <c r="C105" s="19">
        <v>3100000</v>
      </c>
      <c r="D105" s="16">
        <v>5</v>
      </c>
      <c r="E105" s="18">
        <v>17.600000000000001</v>
      </c>
      <c r="F105" s="17">
        <v>24.55</v>
      </c>
      <c r="G105" s="16">
        <v>20.8535</v>
      </c>
      <c r="H105" s="15">
        <v>2</v>
      </c>
    </row>
    <row r="106" spans="1:8" x14ac:dyDescent="0.3">
      <c r="A106" s="18">
        <v>89161</v>
      </c>
      <c r="B106" s="20" t="s">
        <v>2054</v>
      </c>
      <c r="C106" s="19">
        <v>19300000</v>
      </c>
      <c r="D106" s="16">
        <v>15</v>
      </c>
      <c r="E106" s="18">
        <v>6.3</v>
      </c>
      <c r="F106" s="17">
        <v>7.62</v>
      </c>
      <c r="G106" s="16">
        <v>6.6454000000000004</v>
      </c>
      <c r="H106" s="15">
        <v>1</v>
      </c>
    </row>
    <row r="107" spans="1:8" x14ac:dyDescent="0.3">
      <c r="A107" s="18">
        <v>89334</v>
      </c>
      <c r="B107" s="20" t="s">
        <v>2078</v>
      </c>
      <c r="C107" s="19">
        <v>7900000</v>
      </c>
      <c r="D107" s="16">
        <v>2</v>
      </c>
      <c r="E107" s="18">
        <v>3.94</v>
      </c>
      <c r="F107" s="17">
        <v>4.0389999999999997</v>
      </c>
      <c r="G107" s="16">
        <v>4.0014000000000003</v>
      </c>
      <c r="H107" s="15">
        <v>1</v>
      </c>
    </row>
    <row r="108" spans="1:8" x14ac:dyDescent="0.3">
      <c r="A108" s="18">
        <v>89334</v>
      </c>
      <c r="B108" s="20" t="s">
        <v>2078</v>
      </c>
      <c r="C108" s="19">
        <v>14900000</v>
      </c>
      <c r="D108" s="16">
        <v>13</v>
      </c>
      <c r="E108" s="18">
        <v>3.94</v>
      </c>
      <c r="F108" s="17">
        <v>7.16</v>
      </c>
      <c r="G108" s="16">
        <v>5.6858000000000004</v>
      </c>
      <c r="H108" s="15">
        <v>3</v>
      </c>
    </row>
    <row r="109" spans="1:8" x14ac:dyDescent="0.3">
      <c r="A109" s="18">
        <v>98024</v>
      </c>
      <c r="B109" s="20" t="s">
        <v>2101</v>
      </c>
      <c r="C109" s="19">
        <v>81500000</v>
      </c>
      <c r="D109" s="16">
        <v>41</v>
      </c>
      <c r="E109" s="18">
        <v>6.02</v>
      </c>
      <c r="F109" s="17">
        <v>7.85</v>
      </c>
      <c r="G109" s="16">
        <v>6.6623000000000001</v>
      </c>
      <c r="H109" s="15">
        <v>2</v>
      </c>
    </row>
    <row r="110" spans="1:8" x14ac:dyDescent="0.3">
      <c r="A110" s="18">
        <v>99582</v>
      </c>
      <c r="B110" s="20" t="s">
        <v>2130</v>
      </c>
      <c r="C110" s="19">
        <v>17700000</v>
      </c>
      <c r="D110" s="16">
        <v>23</v>
      </c>
      <c r="E110" s="18">
        <v>7.7023999999999999</v>
      </c>
      <c r="F110" s="17">
        <v>26.09</v>
      </c>
      <c r="G110" s="16">
        <v>15.4284</v>
      </c>
      <c r="H110" s="15">
        <v>3</v>
      </c>
    </row>
    <row r="111" spans="1:8" ht="16.8" customHeight="1" thickBot="1" x14ac:dyDescent="0.35">
      <c r="A111" s="12">
        <v>99583</v>
      </c>
      <c r="B111" s="14" t="s">
        <v>2131</v>
      </c>
      <c r="C111" s="13">
        <v>4200000</v>
      </c>
      <c r="D111" s="10">
        <v>4</v>
      </c>
      <c r="E111" s="12">
        <v>2.91</v>
      </c>
      <c r="F111" s="11">
        <v>16.95</v>
      </c>
      <c r="G111" s="10">
        <v>5.8075999999999999</v>
      </c>
      <c r="H111" s="9">
        <v>3</v>
      </c>
    </row>
    <row r="112" spans="1:8" ht="16.8" customHeight="1" thickBot="1" x14ac:dyDescent="0.35">
      <c r="A112" s="5" t="s">
        <v>3107</v>
      </c>
      <c r="B112" s="4"/>
      <c r="C112" s="7">
        <f>SUM(C5:C111)</f>
        <v>5222600000</v>
      </c>
      <c r="D112" s="6">
        <f>SUM(D5:D111)</f>
        <v>1742</v>
      </c>
      <c r="E112" s="5"/>
      <c r="F112" s="4"/>
      <c r="G112" s="3"/>
      <c r="H112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9"/>
  <dimension ref="A1:J131"/>
  <sheetViews>
    <sheetView workbookViewId="0">
      <pane ySplit="4" topLeftCell="A10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3125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15831</v>
      </c>
      <c r="B5" s="26" t="s">
        <v>96</v>
      </c>
      <c r="C5" s="25">
        <v>2600000</v>
      </c>
      <c r="D5" s="22">
        <v>2</v>
      </c>
      <c r="E5" s="24">
        <v>1.4</v>
      </c>
      <c r="F5" s="23">
        <v>1.41</v>
      </c>
      <c r="G5" s="22">
        <v>1.4023000000000001</v>
      </c>
      <c r="H5" s="21">
        <v>2</v>
      </c>
    </row>
    <row r="6" spans="1:10" x14ac:dyDescent="0.3">
      <c r="A6" s="18">
        <v>15981</v>
      </c>
      <c r="B6" s="20" t="s">
        <v>113</v>
      </c>
      <c r="C6" s="19">
        <v>15400000</v>
      </c>
      <c r="D6" s="16">
        <v>12</v>
      </c>
      <c r="E6" s="18">
        <v>2.14</v>
      </c>
      <c r="F6" s="17">
        <v>4.66</v>
      </c>
      <c r="G6" s="16">
        <v>3.3763999999999998</v>
      </c>
      <c r="H6" s="15">
        <v>1</v>
      </c>
    </row>
    <row r="7" spans="1:10" x14ac:dyDescent="0.3">
      <c r="A7" s="18">
        <v>16262</v>
      </c>
      <c r="B7" s="20" t="s">
        <v>133</v>
      </c>
      <c r="C7" s="19">
        <v>30200000</v>
      </c>
      <c r="D7" s="16">
        <v>10</v>
      </c>
      <c r="E7" s="18">
        <v>0.64</v>
      </c>
      <c r="F7" s="17">
        <v>1.69</v>
      </c>
      <c r="G7" s="16">
        <v>1.0384</v>
      </c>
      <c r="H7" s="15">
        <v>1</v>
      </c>
    </row>
    <row r="8" spans="1:10" x14ac:dyDescent="0.3">
      <c r="A8" s="18">
        <v>17333</v>
      </c>
      <c r="B8" s="20" t="s">
        <v>151</v>
      </c>
      <c r="C8" s="19">
        <v>9800000</v>
      </c>
      <c r="D8" s="16">
        <v>7</v>
      </c>
      <c r="E8" s="18">
        <v>7.3</v>
      </c>
      <c r="F8" s="17">
        <v>9.9499999999999993</v>
      </c>
      <c r="G8" s="16">
        <v>8.4936000000000007</v>
      </c>
      <c r="H8" s="15">
        <v>3</v>
      </c>
    </row>
    <row r="9" spans="1:10" x14ac:dyDescent="0.3">
      <c r="A9" s="18">
        <v>17991</v>
      </c>
      <c r="B9" s="20" t="s">
        <v>171</v>
      </c>
      <c r="C9" s="19">
        <v>6200000</v>
      </c>
      <c r="D9" s="16">
        <v>3</v>
      </c>
      <c r="E9" s="18">
        <v>3.42</v>
      </c>
      <c r="F9" s="17">
        <v>4.46</v>
      </c>
      <c r="G9" s="16">
        <v>3.4792000000000001</v>
      </c>
      <c r="H9" s="15">
        <v>1</v>
      </c>
    </row>
    <row r="10" spans="1:10" x14ac:dyDescent="0.3">
      <c r="A10" s="18">
        <v>17991</v>
      </c>
      <c r="B10" s="20" t="s">
        <v>171</v>
      </c>
      <c r="C10" s="19">
        <v>200000</v>
      </c>
      <c r="D10" s="16">
        <v>1</v>
      </c>
      <c r="E10" s="18">
        <v>3.1</v>
      </c>
      <c r="F10" s="17">
        <v>3.1</v>
      </c>
      <c r="G10" s="16">
        <v>3.1</v>
      </c>
      <c r="H10" s="15">
        <v>2</v>
      </c>
    </row>
    <row r="11" spans="1:10" x14ac:dyDescent="0.3">
      <c r="A11" s="18">
        <v>18155</v>
      </c>
      <c r="B11" s="20" t="s">
        <v>183</v>
      </c>
      <c r="C11" s="19">
        <v>95600000</v>
      </c>
      <c r="D11" s="16">
        <v>40</v>
      </c>
      <c r="E11" s="18">
        <v>6.38</v>
      </c>
      <c r="F11" s="17">
        <v>11.74</v>
      </c>
      <c r="G11" s="16">
        <v>7.8402000000000003</v>
      </c>
      <c r="H11" s="15">
        <v>3</v>
      </c>
    </row>
    <row r="12" spans="1:10" x14ac:dyDescent="0.3">
      <c r="A12" s="18">
        <v>20067</v>
      </c>
      <c r="B12" s="20" t="s">
        <v>195</v>
      </c>
      <c r="C12" s="19">
        <v>47100000</v>
      </c>
      <c r="D12" s="16">
        <v>38</v>
      </c>
      <c r="E12" s="18">
        <v>3.43</v>
      </c>
      <c r="F12" s="17">
        <v>6.16</v>
      </c>
      <c r="G12" s="16">
        <v>4.8684000000000003</v>
      </c>
      <c r="H12" s="15">
        <v>3</v>
      </c>
    </row>
    <row r="13" spans="1:10" x14ac:dyDescent="0.3">
      <c r="A13" s="18">
        <v>20315</v>
      </c>
      <c r="B13" s="20" t="s">
        <v>213</v>
      </c>
      <c r="C13" s="19">
        <v>15000000</v>
      </c>
      <c r="D13" s="16">
        <v>15</v>
      </c>
      <c r="E13" s="18">
        <v>8</v>
      </c>
      <c r="F13" s="17">
        <v>16.350000000000001</v>
      </c>
      <c r="G13" s="16">
        <v>11.8543</v>
      </c>
      <c r="H13" s="15">
        <v>2</v>
      </c>
    </row>
    <row r="14" spans="1:10" x14ac:dyDescent="0.3">
      <c r="A14" s="18">
        <v>20315</v>
      </c>
      <c r="B14" s="20" t="s">
        <v>213</v>
      </c>
      <c r="C14" s="19">
        <v>35700000</v>
      </c>
      <c r="D14" s="16">
        <v>29</v>
      </c>
      <c r="E14" s="18">
        <v>14.95</v>
      </c>
      <c r="F14" s="17">
        <v>32.83</v>
      </c>
      <c r="G14" s="16">
        <v>21.769400000000001</v>
      </c>
      <c r="H14" s="15">
        <v>3</v>
      </c>
    </row>
    <row r="15" spans="1:10" x14ac:dyDescent="0.3">
      <c r="A15" s="18">
        <v>20693</v>
      </c>
      <c r="B15" s="20" t="s">
        <v>233</v>
      </c>
      <c r="C15" s="19">
        <v>13000000</v>
      </c>
      <c r="D15" s="16">
        <v>6</v>
      </c>
      <c r="E15" s="18">
        <v>5.2</v>
      </c>
      <c r="F15" s="17">
        <v>6.25</v>
      </c>
      <c r="G15" s="16">
        <v>5.7248999999999999</v>
      </c>
      <c r="H15" s="15">
        <v>2</v>
      </c>
    </row>
    <row r="16" spans="1:10" x14ac:dyDescent="0.3">
      <c r="A16" s="18">
        <v>22312</v>
      </c>
      <c r="B16" s="20" t="s">
        <v>254</v>
      </c>
      <c r="C16" s="19">
        <v>71700000</v>
      </c>
      <c r="D16" s="16">
        <v>29</v>
      </c>
      <c r="E16" s="18">
        <v>2</v>
      </c>
      <c r="F16" s="17">
        <v>8.1199999999999992</v>
      </c>
      <c r="G16" s="16">
        <v>2.9525000000000001</v>
      </c>
      <c r="H16" s="15">
        <v>1</v>
      </c>
    </row>
    <row r="17" spans="1:8" x14ac:dyDescent="0.3">
      <c r="A17" s="18">
        <v>22361</v>
      </c>
      <c r="B17" s="20" t="s">
        <v>256</v>
      </c>
      <c r="C17" s="19">
        <v>5300000</v>
      </c>
      <c r="D17" s="16">
        <v>3</v>
      </c>
      <c r="E17" s="18">
        <v>0.16</v>
      </c>
      <c r="F17" s="17">
        <v>0.17</v>
      </c>
      <c r="G17" s="16">
        <v>0.16089999999999999</v>
      </c>
      <c r="H17" s="15">
        <v>1</v>
      </c>
    </row>
    <row r="18" spans="1:8" x14ac:dyDescent="0.3">
      <c r="A18" s="18">
        <v>22391</v>
      </c>
      <c r="B18" s="20" t="s">
        <v>258</v>
      </c>
      <c r="C18" s="19">
        <v>101700000</v>
      </c>
      <c r="D18" s="16">
        <v>39</v>
      </c>
      <c r="E18" s="18">
        <v>0.05</v>
      </c>
      <c r="F18" s="17">
        <v>3.7</v>
      </c>
      <c r="G18" s="16">
        <v>0.74409999999999998</v>
      </c>
      <c r="H18" s="15">
        <v>1</v>
      </c>
    </row>
    <row r="19" spans="1:8" x14ac:dyDescent="0.3">
      <c r="A19" s="18">
        <v>22391</v>
      </c>
      <c r="B19" s="20" t="s">
        <v>258</v>
      </c>
      <c r="C19" s="19">
        <v>2000000</v>
      </c>
      <c r="D19" s="16">
        <v>1</v>
      </c>
      <c r="E19" s="18">
        <v>5.21</v>
      </c>
      <c r="F19" s="17">
        <v>5.21</v>
      </c>
      <c r="G19" s="16">
        <v>5.21</v>
      </c>
      <c r="H19" s="15">
        <v>2</v>
      </c>
    </row>
    <row r="20" spans="1:8" x14ac:dyDescent="0.3">
      <c r="A20" s="18">
        <v>22392</v>
      </c>
      <c r="B20" s="20" t="s">
        <v>259</v>
      </c>
      <c r="C20" s="19">
        <v>19800000</v>
      </c>
      <c r="D20" s="16">
        <v>12</v>
      </c>
      <c r="E20" s="18">
        <v>5.04</v>
      </c>
      <c r="F20" s="17">
        <v>9.01</v>
      </c>
      <c r="G20" s="16">
        <v>6.4469000000000003</v>
      </c>
      <c r="H20" s="15">
        <v>3</v>
      </c>
    </row>
    <row r="21" spans="1:8" x14ac:dyDescent="0.3">
      <c r="A21" s="18">
        <v>23834</v>
      </c>
      <c r="B21" s="20" t="s">
        <v>304</v>
      </c>
      <c r="C21" s="19">
        <v>107100000</v>
      </c>
      <c r="D21" s="16">
        <v>53</v>
      </c>
      <c r="E21" s="18">
        <v>2.42</v>
      </c>
      <c r="F21" s="17">
        <v>8.3361000000000001</v>
      </c>
      <c r="G21" s="16">
        <v>3.6865000000000001</v>
      </c>
      <c r="H21" s="15">
        <v>2</v>
      </c>
    </row>
    <row r="22" spans="1:8" x14ac:dyDescent="0.3">
      <c r="A22" s="18">
        <v>23935</v>
      </c>
      <c r="B22" s="20" t="s">
        <v>317</v>
      </c>
      <c r="C22" s="19">
        <v>5800000</v>
      </c>
      <c r="D22" s="16">
        <v>2</v>
      </c>
      <c r="E22" s="18">
        <v>0.01</v>
      </c>
      <c r="F22" s="17">
        <v>0.01</v>
      </c>
      <c r="G22" s="16">
        <v>0.01</v>
      </c>
      <c r="H22" s="15">
        <v>1</v>
      </c>
    </row>
    <row r="23" spans="1:8" x14ac:dyDescent="0.3">
      <c r="A23" s="18">
        <v>24064</v>
      </c>
      <c r="B23" s="20" t="s">
        <v>326</v>
      </c>
      <c r="C23" s="19">
        <v>28600000</v>
      </c>
      <c r="D23" s="16">
        <v>9</v>
      </c>
      <c r="E23" s="18">
        <v>0.56000000000000005</v>
      </c>
      <c r="F23" s="17">
        <v>1.2</v>
      </c>
      <c r="G23" s="16">
        <v>0.83030000000000004</v>
      </c>
      <c r="H23" s="15">
        <v>2</v>
      </c>
    </row>
    <row r="24" spans="1:8" x14ac:dyDescent="0.3">
      <c r="A24" s="18">
        <v>24194</v>
      </c>
      <c r="B24" s="20" t="s">
        <v>341</v>
      </c>
      <c r="C24" s="19">
        <v>10300000</v>
      </c>
      <c r="D24" s="16">
        <v>11</v>
      </c>
      <c r="E24" s="18">
        <v>5.89</v>
      </c>
      <c r="F24" s="17">
        <v>18.11</v>
      </c>
      <c r="G24" s="16">
        <v>11.9862</v>
      </c>
      <c r="H24" s="15">
        <v>1</v>
      </c>
    </row>
    <row r="25" spans="1:8" x14ac:dyDescent="0.3">
      <c r="A25" s="18">
        <v>24564</v>
      </c>
      <c r="B25" s="20" t="s">
        <v>384</v>
      </c>
      <c r="C25" s="19">
        <v>2300000</v>
      </c>
      <c r="D25" s="16">
        <v>2</v>
      </c>
      <c r="E25" s="18">
        <v>62.48</v>
      </c>
      <c r="F25" s="17">
        <v>65.97</v>
      </c>
      <c r="G25" s="16">
        <v>65.514799999999994</v>
      </c>
      <c r="H25" s="15">
        <v>2</v>
      </c>
    </row>
    <row r="26" spans="1:8" x14ac:dyDescent="0.3">
      <c r="A26" s="18">
        <v>24565</v>
      </c>
      <c r="B26" s="20" t="s">
        <v>385</v>
      </c>
      <c r="C26" s="19">
        <v>42100000</v>
      </c>
      <c r="D26" s="16">
        <v>20</v>
      </c>
      <c r="E26" s="18">
        <v>6.8</v>
      </c>
      <c r="F26" s="17">
        <v>17.149999999999999</v>
      </c>
      <c r="G26" s="16">
        <v>9.6355000000000004</v>
      </c>
      <c r="H26" s="15">
        <v>2</v>
      </c>
    </row>
    <row r="27" spans="1:8" x14ac:dyDescent="0.3">
      <c r="A27" s="18">
        <v>24662</v>
      </c>
      <c r="B27" s="20" t="s">
        <v>404</v>
      </c>
      <c r="C27" s="19">
        <v>300000</v>
      </c>
      <c r="D27" s="16">
        <v>1</v>
      </c>
      <c r="E27" s="18">
        <v>0.01</v>
      </c>
      <c r="F27" s="17">
        <v>0.01</v>
      </c>
      <c r="G27" s="16">
        <v>0.01</v>
      </c>
      <c r="H27" s="15">
        <v>1</v>
      </c>
    </row>
    <row r="28" spans="1:8" x14ac:dyDescent="0.3">
      <c r="A28" s="18">
        <v>25352</v>
      </c>
      <c r="B28" s="20" t="s">
        <v>465</v>
      </c>
      <c r="C28" s="19">
        <v>12500000</v>
      </c>
      <c r="D28" s="16">
        <v>5</v>
      </c>
      <c r="E28" s="18">
        <v>0.9</v>
      </c>
      <c r="F28" s="17">
        <v>7.88</v>
      </c>
      <c r="G28" s="16">
        <v>2.4967999999999999</v>
      </c>
      <c r="H28" s="15">
        <v>1</v>
      </c>
    </row>
    <row r="29" spans="1:8" x14ac:dyDescent="0.3">
      <c r="A29" s="18">
        <v>25354</v>
      </c>
      <c r="B29" s="20" t="s">
        <v>467</v>
      </c>
      <c r="C29" s="19">
        <v>1100000</v>
      </c>
      <c r="D29" s="16">
        <v>1</v>
      </c>
      <c r="E29" s="18">
        <v>18.899999999999999</v>
      </c>
      <c r="F29" s="17">
        <v>18.899999999999999</v>
      </c>
      <c r="G29" s="16">
        <v>18.899999999999999</v>
      </c>
      <c r="H29" s="15">
        <v>2</v>
      </c>
    </row>
    <row r="30" spans="1:8" x14ac:dyDescent="0.3">
      <c r="A30" s="18">
        <v>25383</v>
      </c>
      <c r="B30" s="20" t="s">
        <v>475</v>
      </c>
      <c r="C30" s="19">
        <v>66600000</v>
      </c>
      <c r="D30" s="16">
        <v>28</v>
      </c>
      <c r="E30" s="18">
        <v>0.01</v>
      </c>
      <c r="F30" s="17">
        <v>1.37</v>
      </c>
      <c r="G30" s="16">
        <v>0.57220000000000004</v>
      </c>
      <c r="H30" s="15">
        <v>1</v>
      </c>
    </row>
    <row r="31" spans="1:8" x14ac:dyDescent="0.3">
      <c r="A31" s="18">
        <v>25391</v>
      </c>
      <c r="B31" s="20" t="s">
        <v>476</v>
      </c>
      <c r="C31" s="19">
        <v>4900000</v>
      </c>
      <c r="D31" s="16">
        <v>6</v>
      </c>
      <c r="E31" s="18">
        <v>11.67</v>
      </c>
      <c r="F31" s="17">
        <v>12.94</v>
      </c>
      <c r="G31" s="16">
        <v>12.513299999999999</v>
      </c>
      <c r="H31" s="15">
        <v>5</v>
      </c>
    </row>
    <row r="32" spans="1:8" x14ac:dyDescent="0.3">
      <c r="A32" s="18">
        <v>25425</v>
      </c>
      <c r="B32" s="20" t="s">
        <v>482</v>
      </c>
      <c r="C32" s="19">
        <v>266700000</v>
      </c>
      <c r="D32" s="16">
        <v>133</v>
      </c>
      <c r="E32" s="18">
        <v>3.25</v>
      </c>
      <c r="F32" s="17">
        <v>6.09</v>
      </c>
      <c r="G32" s="16">
        <v>4.3544</v>
      </c>
      <c r="H32" s="15">
        <v>2</v>
      </c>
    </row>
    <row r="33" spans="1:8" x14ac:dyDescent="0.3">
      <c r="A33" s="18">
        <v>26095</v>
      </c>
      <c r="B33" s="20" t="s">
        <v>505</v>
      </c>
      <c r="C33" s="19">
        <v>289500000</v>
      </c>
      <c r="D33" s="16">
        <v>122</v>
      </c>
      <c r="E33" s="18">
        <v>3.91</v>
      </c>
      <c r="F33" s="17">
        <v>5.45</v>
      </c>
      <c r="G33" s="16">
        <v>4.4330999999999996</v>
      </c>
      <c r="H33" s="15">
        <v>3</v>
      </c>
    </row>
    <row r="34" spans="1:8" x14ac:dyDescent="0.3">
      <c r="A34" s="18">
        <v>26105</v>
      </c>
      <c r="B34" s="20" t="s">
        <v>509</v>
      </c>
      <c r="C34" s="19">
        <v>250900000</v>
      </c>
      <c r="D34" s="16">
        <v>28</v>
      </c>
      <c r="E34" s="18">
        <v>0.01</v>
      </c>
      <c r="F34" s="17">
        <v>0.84</v>
      </c>
      <c r="G34" s="16">
        <v>7.0199999999999999E-2</v>
      </c>
      <c r="H34" s="15">
        <v>1</v>
      </c>
    </row>
    <row r="35" spans="1:8" x14ac:dyDescent="0.3">
      <c r="A35" s="18">
        <v>26106</v>
      </c>
      <c r="B35" s="20" t="s">
        <v>510</v>
      </c>
      <c r="C35" s="19">
        <v>24400000</v>
      </c>
      <c r="D35" s="16">
        <v>26</v>
      </c>
      <c r="E35" s="18">
        <v>1.9</v>
      </c>
      <c r="F35" s="17">
        <v>2.67</v>
      </c>
      <c r="G35" s="16">
        <v>2.4102000000000001</v>
      </c>
      <c r="H35" s="15">
        <v>3</v>
      </c>
    </row>
    <row r="36" spans="1:8" x14ac:dyDescent="0.3">
      <c r="A36" s="18">
        <v>26183</v>
      </c>
      <c r="B36" s="20" t="s">
        <v>521</v>
      </c>
      <c r="C36" s="19">
        <v>78600000</v>
      </c>
      <c r="D36" s="16">
        <v>49</v>
      </c>
      <c r="E36" s="18">
        <v>5.68</v>
      </c>
      <c r="F36" s="17">
        <v>6.32</v>
      </c>
      <c r="G36" s="16">
        <v>5.8204000000000002</v>
      </c>
      <c r="H36" s="15">
        <v>2</v>
      </c>
    </row>
    <row r="37" spans="1:8" x14ac:dyDescent="0.3">
      <c r="A37" s="18">
        <v>26183</v>
      </c>
      <c r="B37" s="20" t="s">
        <v>521</v>
      </c>
      <c r="C37" s="19">
        <v>82600000</v>
      </c>
      <c r="D37" s="16">
        <v>19</v>
      </c>
      <c r="E37" s="18">
        <v>5.92</v>
      </c>
      <c r="F37" s="17">
        <v>7.9</v>
      </c>
      <c r="G37" s="16">
        <v>7.3865999999999996</v>
      </c>
      <c r="H37" s="15">
        <v>3</v>
      </c>
    </row>
    <row r="38" spans="1:8" x14ac:dyDescent="0.3">
      <c r="A38" s="18">
        <v>26372</v>
      </c>
      <c r="B38" s="20" t="s">
        <v>531</v>
      </c>
      <c r="C38" s="19">
        <v>6100000</v>
      </c>
      <c r="D38" s="16">
        <v>17</v>
      </c>
      <c r="E38" s="18">
        <v>13.1</v>
      </c>
      <c r="F38" s="17">
        <v>20.64</v>
      </c>
      <c r="G38" s="16">
        <v>18.403099999999998</v>
      </c>
      <c r="H38" s="15">
        <v>1</v>
      </c>
    </row>
    <row r="39" spans="1:8" x14ac:dyDescent="0.3">
      <c r="A39" s="18">
        <v>26373</v>
      </c>
      <c r="B39" s="20" t="s">
        <v>532</v>
      </c>
      <c r="C39" s="19">
        <v>2000000</v>
      </c>
      <c r="D39" s="16">
        <v>1</v>
      </c>
      <c r="E39" s="18">
        <v>13.15</v>
      </c>
      <c r="F39" s="17">
        <v>13.15</v>
      </c>
      <c r="G39" s="16">
        <v>13.15</v>
      </c>
      <c r="H39" s="15">
        <v>1</v>
      </c>
    </row>
    <row r="40" spans="1:8" x14ac:dyDescent="0.3">
      <c r="A40" s="18">
        <v>26413</v>
      </c>
      <c r="B40" s="20" t="s">
        <v>536</v>
      </c>
      <c r="C40" s="19">
        <v>13600000</v>
      </c>
      <c r="D40" s="16">
        <v>7</v>
      </c>
      <c r="E40" s="18">
        <v>2.44</v>
      </c>
      <c r="F40" s="17">
        <v>3.6</v>
      </c>
      <c r="G40" s="16">
        <v>3.1795</v>
      </c>
      <c r="H40" s="15">
        <v>3</v>
      </c>
    </row>
    <row r="41" spans="1:8" x14ac:dyDescent="0.3">
      <c r="A41" s="18">
        <v>28885</v>
      </c>
      <c r="B41" s="20" t="s">
        <v>571</v>
      </c>
      <c r="C41" s="19">
        <v>71900000</v>
      </c>
      <c r="D41" s="16">
        <v>24</v>
      </c>
      <c r="E41" s="18">
        <v>14.12</v>
      </c>
      <c r="F41" s="17">
        <v>31.533300000000001</v>
      </c>
      <c r="G41" s="16">
        <v>22.804600000000001</v>
      </c>
      <c r="H41" s="15">
        <v>2</v>
      </c>
    </row>
    <row r="42" spans="1:8" x14ac:dyDescent="0.3">
      <c r="A42" s="18">
        <v>30236</v>
      </c>
      <c r="B42" s="20" t="s">
        <v>623</v>
      </c>
      <c r="C42" s="19">
        <v>6100000</v>
      </c>
      <c r="D42" s="16">
        <v>7</v>
      </c>
      <c r="E42" s="18">
        <v>22.46</v>
      </c>
      <c r="F42" s="17">
        <v>30</v>
      </c>
      <c r="G42" s="16">
        <v>25.052099999999999</v>
      </c>
      <c r="H42" s="15">
        <v>1</v>
      </c>
    </row>
    <row r="43" spans="1:8" x14ac:dyDescent="0.3">
      <c r="A43" s="18">
        <v>30453</v>
      </c>
      <c r="B43" s="20" t="s">
        <v>668</v>
      </c>
      <c r="C43" s="19">
        <v>231800000</v>
      </c>
      <c r="D43" s="16">
        <v>71</v>
      </c>
      <c r="E43" s="18">
        <v>4.07</v>
      </c>
      <c r="F43" s="17">
        <v>5.9</v>
      </c>
      <c r="G43" s="16">
        <v>4.7393999999999998</v>
      </c>
      <c r="H43" s="15">
        <v>2</v>
      </c>
    </row>
    <row r="44" spans="1:8" x14ac:dyDescent="0.3">
      <c r="A44" s="18">
        <v>30881</v>
      </c>
      <c r="B44" s="20" t="s">
        <v>707</v>
      </c>
      <c r="C44" s="19">
        <v>4000000</v>
      </c>
      <c r="D44" s="16">
        <v>9</v>
      </c>
      <c r="E44" s="18">
        <v>3.88</v>
      </c>
      <c r="F44" s="17">
        <v>12.17</v>
      </c>
      <c r="G44" s="16">
        <v>6.3876999999999997</v>
      </c>
      <c r="H44" s="15">
        <v>1</v>
      </c>
    </row>
    <row r="45" spans="1:8" x14ac:dyDescent="0.3">
      <c r="A45" s="18">
        <v>30881</v>
      </c>
      <c r="B45" s="20" t="s">
        <v>707</v>
      </c>
      <c r="C45" s="19">
        <v>40700000</v>
      </c>
      <c r="D45" s="16">
        <v>13</v>
      </c>
      <c r="E45" s="18">
        <v>4.01</v>
      </c>
      <c r="F45" s="17">
        <v>11.305</v>
      </c>
      <c r="G45" s="16">
        <v>4.8773999999999997</v>
      </c>
      <c r="H45" s="15">
        <v>2</v>
      </c>
    </row>
    <row r="46" spans="1:8" x14ac:dyDescent="0.3">
      <c r="A46" s="18">
        <v>32722</v>
      </c>
      <c r="B46" s="20" t="s">
        <v>786</v>
      </c>
      <c r="C46" s="19">
        <v>46100000</v>
      </c>
      <c r="D46" s="16">
        <v>11</v>
      </c>
      <c r="E46" s="18">
        <v>3.06</v>
      </c>
      <c r="F46" s="17">
        <v>6.65</v>
      </c>
      <c r="G46" s="16">
        <v>4.9427000000000003</v>
      </c>
      <c r="H46" s="15">
        <v>3</v>
      </c>
    </row>
    <row r="47" spans="1:8" x14ac:dyDescent="0.3">
      <c r="A47" s="18">
        <v>33632</v>
      </c>
      <c r="B47" s="20" t="s">
        <v>855</v>
      </c>
      <c r="C47" s="19">
        <v>32000000</v>
      </c>
      <c r="D47" s="16">
        <v>19</v>
      </c>
      <c r="E47" s="18">
        <v>9.08</v>
      </c>
      <c r="F47" s="17">
        <v>12.06</v>
      </c>
      <c r="G47" s="16">
        <v>10.0893</v>
      </c>
      <c r="H47" s="15">
        <v>2</v>
      </c>
    </row>
    <row r="48" spans="1:8" x14ac:dyDescent="0.3">
      <c r="A48" s="18">
        <v>34131</v>
      </c>
      <c r="B48" s="20" t="s">
        <v>870</v>
      </c>
      <c r="C48" s="19">
        <v>55300000</v>
      </c>
      <c r="D48" s="16">
        <v>17</v>
      </c>
      <c r="E48" s="18">
        <v>1.8</v>
      </c>
      <c r="F48" s="17">
        <v>5.54</v>
      </c>
      <c r="G48" s="16">
        <v>3.0962999999999998</v>
      </c>
      <c r="H48" s="15">
        <v>3</v>
      </c>
    </row>
    <row r="49" spans="1:8" x14ac:dyDescent="0.3">
      <c r="A49" s="18">
        <v>35263</v>
      </c>
      <c r="B49" s="20" t="s">
        <v>917</v>
      </c>
      <c r="C49" s="19">
        <v>30100000</v>
      </c>
      <c r="D49" s="16">
        <v>11</v>
      </c>
      <c r="E49" s="18">
        <v>1.42</v>
      </c>
      <c r="F49" s="17">
        <v>6.5</v>
      </c>
      <c r="G49" s="16">
        <v>2.9316</v>
      </c>
      <c r="H49" s="15">
        <v>1</v>
      </c>
    </row>
    <row r="50" spans="1:8" x14ac:dyDescent="0.3">
      <c r="A50" s="18">
        <v>35363</v>
      </c>
      <c r="B50" s="20" t="s">
        <v>927</v>
      </c>
      <c r="C50" s="19">
        <v>30300000</v>
      </c>
      <c r="D50" s="16">
        <v>17</v>
      </c>
      <c r="E50" s="18">
        <v>0.01</v>
      </c>
      <c r="F50" s="17">
        <v>2.0499999999999998</v>
      </c>
      <c r="G50" s="16">
        <v>0.31290000000000001</v>
      </c>
      <c r="H50" s="15">
        <v>1</v>
      </c>
    </row>
    <row r="51" spans="1:8" x14ac:dyDescent="0.3">
      <c r="A51" s="18">
        <v>36111</v>
      </c>
      <c r="B51" s="20" t="s">
        <v>966</v>
      </c>
      <c r="C51" s="19">
        <v>11900000</v>
      </c>
      <c r="D51" s="16">
        <v>9</v>
      </c>
      <c r="E51" s="18">
        <v>0.05</v>
      </c>
      <c r="F51" s="17">
        <v>0.57999999999999996</v>
      </c>
      <c r="G51" s="16">
        <v>0.21160000000000001</v>
      </c>
      <c r="H51" s="15">
        <v>1</v>
      </c>
    </row>
    <row r="52" spans="1:8" x14ac:dyDescent="0.3">
      <c r="A52" s="18">
        <v>36322</v>
      </c>
      <c r="B52" s="20" t="s">
        <v>978</v>
      </c>
      <c r="C52" s="19">
        <v>1600000</v>
      </c>
      <c r="D52" s="16">
        <v>2</v>
      </c>
      <c r="E52" s="18">
        <v>7.63</v>
      </c>
      <c r="F52" s="17">
        <v>7.69</v>
      </c>
      <c r="G52" s="16">
        <v>7.6337999999999999</v>
      </c>
      <c r="H52" s="15">
        <v>2</v>
      </c>
    </row>
    <row r="53" spans="1:8" x14ac:dyDescent="0.3">
      <c r="A53" s="18">
        <v>36532</v>
      </c>
      <c r="B53" s="20" t="s">
        <v>981</v>
      </c>
      <c r="C53" s="19">
        <v>254100000</v>
      </c>
      <c r="D53" s="16">
        <v>213</v>
      </c>
      <c r="E53" s="18">
        <v>6.66</v>
      </c>
      <c r="F53" s="17">
        <v>23.52</v>
      </c>
      <c r="G53" s="16">
        <v>13.9381</v>
      </c>
      <c r="H53" s="15">
        <v>3</v>
      </c>
    </row>
    <row r="54" spans="1:8" x14ac:dyDescent="0.3">
      <c r="A54" s="18">
        <v>36892</v>
      </c>
      <c r="B54" s="20" t="s">
        <v>1000</v>
      </c>
      <c r="C54" s="19">
        <v>11100000</v>
      </c>
      <c r="D54" s="16">
        <v>4</v>
      </c>
      <c r="E54" s="18">
        <v>3.43</v>
      </c>
      <c r="F54" s="17">
        <v>5.0199999999999996</v>
      </c>
      <c r="G54" s="16">
        <v>4.6121999999999996</v>
      </c>
      <c r="H54" s="15">
        <v>2</v>
      </c>
    </row>
    <row r="55" spans="1:8" x14ac:dyDescent="0.3">
      <c r="A55" s="18">
        <v>41061</v>
      </c>
      <c r="B55" s="20" t="s">
        <v>1033</v>
      </c>
      <c r="C55" s="19">
        <v>900000</v>
      </c>
      <c r="D55" s="16">
        <v>1</v>
      </c>
      <c r="E55" s="18">
        <v>6.91</v>
      </c>
      <c r="F55" s="17">
        <v>6.91</v>
      </c>
      <c r="G55" s="16">
        <v>6.91</v>
      </c>
      <c r="H55" s="15">
        <v>1</v>
      </c>
    </row>
    <row r="56" spans="1:8" x14ac:dyDescent="0.3">
      <c r="A56" s="18">
        <v>41061</v>
      </c>
      <c r="B56" s="20" t="s">
        <v>1033</v>
      </c>
      <c r="C56" s="19">
        <v>9200000</v>
      </c>
      <c r="D56" s="16">
        <v>9</v>
      </c>
      <c r="E56" s="18">
        <v>6.91</v>
      </c>
      <c r="F56" s="17">
        <v>7.1</v>
      </c>
      <c r="G56" s="16">
        <v>6.9515000000000002</v>
      </c>
      <c r="H56" s="15">
        <v>2</v>
      </c>
    </row>
    <row r="57" spans="1:8" x14ac:dyDescent="0.3">
      <c r="A57" s="18">
        <v>41093</v>
      </c>
      <c r="B57" s="20" t="s">
        <v>3119</v>
      </c>
      <c r="C57" s="19">
        <v>2000000</v>
      </c>
      <c r="D57" s="16">
        <v>2</v>
      </c>
      <c r="E57" s="18">
        <v>0.05</v>
      </c>
      <c r="F57" s="17">
        <v>3.38</v>
      </c>
      <c r="G57" s="16">
        <v>2.5474999999999999</v>
      </c>
      <c r="H57" s="15">
        <v>1</v>
      </c>
    </row>
    <row r="58" spans="1:8" x14ac:dyDescent="0.3">
      <c r="A58" s="18">
        <v>41145</v>
      </c>
      <c r="B58" s="20" t="s">
        <v>1048</v>
      </c>
      <c r="C58" s="19">
        <v>124200000</v>
      </c>
      <c r="D58" s="16">
        <v>26</v>
      </c>
      <c r="E58" s="18">
        <v>5.26</v>
      </c>
      <c r="F58" s="17">
        <v>10.88</v>
      </c>
      <c r="G58" s="16">
        <v>10.447800000000001</v>
      </c>
      <c r="H58" s="15">
        <v>1</v>
      </c>
    </row>
    <row r="59" spans="1:8" x14ac:dyDescent="0.3">
      <c r="A59" s="18">
        <v>41145</v>
      </c>
      <c r="B59" s="20" t="s">
        <v>1048</v>
      </c>
      <c r="C59" s="19">
        <v>310600000</v>
      </c>
      <c r="D59" s="16">
        <v>54</v>
      </c>
      <c r="E59" s="18">
        <v>5.2</v>
      </c>
      <c r="F59" s="17">
        <v>14.23</v>
      </c>
      <c r="G59" s="16">
        <v>8.6487999999999996</v>
      </c>
      <c r="H59" s="15">
        <v>2</v>
      </c>
    </row>
    <row r="60" spans="1:8" x14ac:dyDescent="0.3">
      <c r="A60" s="18">
        <v>41292</v>
      </c>
      <c r="B60" s="20" t="s">
        <v>1065</v>
      </c>
      <c r="C60" s="19">
        <v>27300000</v>
      </c>
      <c r="D60" s="16">
        <v>19</v>
      </c>
      <c r="E60" s="18">
        <v>1.05</v>
      </c>
      <c r="F60" s="17">
        <v>4.55</v>
      </c>
      <c r="G60" s="16">
        <v>2.0466000000000002</v>
      </c>
      <c r="H60" s="15">
        <v>2</v>
      </c>
    </row>
    <row r="61" spans="1:8" x14ac:dyDescent="0.3">
      <c r="A61" s="18">
        <v>41412</v>
      </c>
      <c r="B61" s="20" t="s">
        <v>1075</v>
      </c>
      <c r="C61" s="19">
        <v>1800000</v>
      </c>
      <c r="D61" s="16">
        <v>1</v>
      </c>
      <c r="E61" s="18">
        <v>1.27</v>
      </c>
      <c r="F61" s="17">
        <v>1.27</v>
      </c>
      <c r="G61" s="16">
        <v>1.27</v>
      </c>
      <c r="H61" s="15">
        <v>1</v>
      </c>
    </row>
    <row r="62" spans="1:8" x14ac:dyDescent="0.3">
      <c r="A62" s="18">
        <v>41412</v>
      </c>
      <c r="B62" s="20" t="s">
        <v>1075</v>
      </c>
      <c r="C62" s="19">
        <v>10400000</v>
      </c>
      <c r="D62" s="16">
        <v>5</v>
      </c>
      <c r="E62" s="18">
        <v>0.64</v>
      </c>
      <c r="F62" s="17">
        <v>1.25</v>
      </c>
      <c r="G62" s="16">
        <v>1.0672999999999999</v>
      </c>
      <c r="H62" s="15">
        <v>2</v>
      </c>
    </row>
    <row r="63" spans="1:8" x14ac:dyDescent="0.3">
      <c r="A63" s="18">
        <v>41421</v>
      </c>
      <c r="B63" s="20" t="s">
        <v>3114</v>
      </c>
      <c r="C63" s="19">
        <v>145200000</v>
      </c>
      <c r="D63" s="16">
        <v>79</v>
      </c>
      <c r="E63" s="18">
        <v>5.21</v>
      </c>
      <c r="F63" s="17">
        <v>13.54</v>
      </c>
      <c r="G63" s="16">
        <v>9.5701000000000001</v>
      </c>
      <c r="H63" s="15">
        <v>3</v>
      </c>
    </row>
    <row r="64" spans="1:8" x14ac:dyDescent="0.3">
      <c r="A64" s="18">
        <v>41421</v>
      </c>
      <c r="B64" s="20" t="s">
        <v>3114</v>
      </c>
      <c r="C64" s="19">
        <v>38800000</v>
      </c>
      <c r="D64" s="16">
        <v>13</v>
      </c>
      <c r="E64" s="18">
        <v>8.32</v>
      </c>
      <c r="F64" s="17">
        <v>12.27</v>
      </c>
      <c r="G64" s="16">
        <v>9.0818999999999992</v>
      </c>
      <c r="H64" s="15">
        <v>4</v>
      </c>
    </row>
    <row r="65" spans="1:8" x14ac:dyDescent="0.3">
      <c r="A65" s="18">
        <v>41422</v>
      </c>
      <c r="B65" s="20" t="s">
        <v>3115</v>
      </c>
      <c r="C65" s="19">
        <v>129300000</v>
      </c>
      <c r="D65" s="16">
        <v>66</v>
      </c>
      <c r="E65" s="18">
        <v>5.41</v>
      </c>
      <c r="F65" s="17">
        <v>12.95</v>
      </c>
      <c r="G65" s="16">
        <v>9.6683000000000003</v>
      </c>
      <c r="H65" s="15">
        <v>3</v>
      </c>
    </row>
    <row r="66" spans="1:8" x14ac:dyDescent="0.3">
      <c r="A66" s="18">
        <v>41422</v>
      </c>
      <c r="B66" s="20" t="s">
        <v>3115</v>
      </c>
      <c r="C66" s="19">
        <v>28900000</v>
      </c>
      <c r="D66" s="16">
        <v>12</v>
      </c>
      <c r="E66" s="18">
        <v>7.95</v>
      </c>
      <c r="F66" s="17">
        <v>11.32</v>
      </c>
      <c r="G66" s="16">
        <v>9.0609999999999999</v>
      </c>
      <c r="H66" s="15">
        <v>4</v>
      </c>
    </row>
    <row r="67" spans="1:8" x14ac:dyDescent="0.3">
      <c r="A67" s="18">
        <v>41631</v>
      </c>
      <c r="B67" s="20" t="s">
        <v>1088</v>
      </c>
      <c r="C67" s="19">
        <v>10700000</v>
      </c>
      <c r="D67" s="16">
        <v>3</v>
      </c>
      <c r="E67" s="18">
        <v>0.27</v>
      </c>
      <c r="F67" s="17">
        <v>0.56000000000000005</v>
      </c>
      <c r="G67" s="16">
        <v>0.50429999999999997</v>
      </c>
      <c r="H67" s="15">
        <v>1</v>
      </c>
    </row>
    <row r="68" spans="1:8" x14ac:dyDescent="0.3">
      <c r="A68" s="18">
        <v>41643</v>
      </c>
      <c r="B68" s="20" t="s">
        <v>1091</v>
      </c>
      <c r="C68" s="19">
        <v>12200000</v>
      </c>
      <c r="D68" s="16">
        <v>7</v>
      </c>
      <c r="E68" s="18">
        <v>4.03</v>
      </c>
      <c r="F68" s="17">
        <v>6.39</v>
      </c>
      <c r="G68" s="16">
        <v>5.0086000000000004</v>
      </c>
      <c r="H68" s="15">
        <v>2</v>
      </c>
    </row>
    <row r="69" spans="1:8" x14ac:dyDescent="0.3">
      <c r="A69" s="18">
        <v>41643</v>
      </c>
      <c r="B69" s="20" t="s">
        <v>1091</v>
      </c>
      <c r="C69" s="19">
        <v>5100000</v>
      </c>
      <c r="D69" s="16">
        <v>2</v>
      </c>
      <c r="E69" s="18">
        <v>8.3000000000000007</v>
      </c>
      <c r="F69" s="17">
        <v>8.3800000000000008</v>
      </c>
      <c r="G69" s="16">
        <v>8.3783999999999992</v>
      </c>
      <c r="H69" s="15">
        <v>3</v>
      </c>
    </row>
    <row r="70" spans="1:8" x14ac:dyDescent="0.3">
      <c r="A70" s="18">
        <v>41671</v>
      </c>
      <c r="B70" s="20" t="s">
        <v>1094</v>
      </c>
      <c r="C70" s="19">
        <v>4100000</v>
      </c>
      <c r="D70" s="16">
        <v>3</v>
      </c>
      <c r="E70" s="18">
        <v>5.44</v>
      </c>
      <c r="F70" s="17">
        <v>6.75</v>
      </c>
      <c r="G70" s="16">
        <v>5.8695000000000004</v>
      </c>
      <c r="H70" s="15">
        <v>2</v>
      </c>
    </row>
    <row r="71" spans="1:8" x14ac:dyDescent="0.3">
      <c r="A71" s="18">
        <v>41711</v>
      </c>
      <c r="B71" s="20" t="s">
        <v>1099</v>
      </c>
      <c r="C71" s="19">
        <v>23000000</v>
      </c>
      <c r="D71" s="16">
        <v>14</v>
      </c>
      <c r="E71" s="18">
        <v>5.7</v>
      </c>
      <c r="F71" s="17">
        <v>22.12</v>
      </c>
      <c r="G71" s="16">
        <v>16.084900000000001</v>
      </c>
      <c r="H71" s="15">
        <v>1</v>
      </c>
    </row>
    <row r="72" spans="1:8" x14ac:dyDescent="0.3">
      <c r="A72" s="18">
        <v>41751</v>
      </c>
      <c r="B72" s="20" t="s">
        <v>1101</v>
      </c>
      <c r="C72" s="19">
        <v>23000000</v>
      </c>
      <c r="D72" s="16">
        <v>13</v>
      </c>
      <c r="E72" s="18">
        <v>0.02</v>
      </c>
      <c r="F72" s="17">
        <v>0.49</v>
      </c>
      <c r="G72" s="16">
        <v>0.26379999999999998</v>
      </c>
      <c r="H72" s="15">
        <v>1</v>
      </c>
    </row>
    <row r="73" spans="1:8" x14ac:dyDescent="0.3">
      <c r="A73" s="18">
        <v>44162</v>
      </c>
      <c r="B73" s="20" t="s">
        <v>1124</v>
      </c>
      <c r="C73" s="19">
        <v>7000000</v>
      </c>
      <c r="D73" s="16">
        <v>3</v>
      </c>
      <c r="E73" s="18">
        <v>5.12</v>
      </c>
      <c r="F73" s="17">
        <v>6.7850000000000001</v>
      </c>
      <c r="G73" s="16">
        <v>5.3978999999999999</v>
      </c>
      <c r="H73" s="15">
        <v>4</v>
      </c>
    </row>
    <row r="74" spans="1:8" x14ac:dyDescent="0.3">
      <c r="A74" s="18">
        <v>45343</v>
      </c>
      <c r="B74" s="20" t="s">
        <v>1143</v>
      </c>
      <c r="C74" s="19">
        <v>5600000</v>
      </c>
      <c r="D74" s="16">
        <v>2</v>
      </c>
      <c r="E74" s="18">
        <v>0.8</v>
      </c>
      <c r="F74" s="17">
        <v>0.82</v>
      </c>
      <c r="G74" s="16">
        <v>0.81640000000000001</v>
      </c>
      <c r="H74" s="15">
        <v>1</v>
      </c>
    </row>
    <row r="75" spans="1:8" x14ac:dyDescent="0.3">
      <c r="A75" s="18">
        <v>45413</v>
      </c>
      <c r="B75" s="20" t="s">
        <v>1149</v>
      </c>
      <c r="C75" s="19">
        <v>500000</v>
      </c>
      <c r="D75" s="16">
        <v>1</v>
      </c>
      <c r="E75" s="18">
        <v>13.5</v>
      </c>
      <c r="F75" s="17">
        <v>13.5</v>
      </c>
      <c r="G75" s="16">
        <v>13.5</v>
      </c>
      <c r="H75" s="15">
        <v>1</v>
      </c>
    </row>
    <row r="76" spans="1:8" x14ac:dyDescent="0.3">
      <c r="A76" s="18">
        <v>45413</v>
      </c>
      <c r="B76" s="20" t="s">
        <v>1149</v>
      </c>
      <c r="C76" s="19">
        <v>6700000</v>
      </c>
      <c r="D76" s="16">
        <v>6</v>
      </c>
      <c r="E76" s="18">
        <v>13.37</v>
      </c>
      <c r="F76" s="17">
        <v>15.74</v>
      </c>
      <c r="G76" s="16">
        <v>14.0542</v>
      </c>
      <c r="H76" s="15">
        <v>2</v>
      </c>
    </row>
    <row r="77" spans="1:8" x14ac:dyDescent="0.3">
      <c r="A77" s="18">
        <v>45414</v>
      </c>
      <c r="B77" s="20" t="s">
        <v>1150</v>
      </c>
      <c r="C77" s="19">
        <v>2300000</v>
      </c>
      <c r="D77" s="16">
        <v>2</v>
      </c>
      <c r="E77" s="18">
        <v>11.29</v>
      </c>
      <c r="F77" s="17">
        <v>11.29</v>
      </c>
      <c r="G77" s="16">
        <v>11.29</v>
      </c>
      <c r="H77" s="15">
        <v>2</v>
      </c>
    </row>
    <row r="78" spans="1:8" x14ac:dyDescent="0.3">
      <c r="A78" s="18">
        <v>45501</v>
      </c>
      <c r="B78" s="20" t="s">
        <v>1153</v>
      </c>
      <c r="C78" s="19">
        <v>2100000</v>
      </c>
      <c r="D78" s="16">
        <v>5</v>
      </c>
      <c r="E78" s="18">
        <v>2.5</v>
      </c>
      <c r="F78" s="17">
        <v>8.49</v>
      </c>
      <c r="G78" s="16">
        <v>3.2281</v>
      </c>
      <c r="H78" s="15">
        <v>1</v>
      </c>
    </row>
    <row r="79" spans="1:8" x14ac:dyDescent="0.3">
      <c r="A79" s="18">
        <v>45511</v>
      </c>
      <c r="B79" s="20" t="s">
        <v>1154</v>
      </c>
      <c r="C79" s="19">
        <v>66400000</v>
      </c>
      <c r="D79" s="16">
        <v>15</v>
      </c>
      <c r="E79" s="18">
        <v>0.35</v>
      </c>
      <c r="F79" s="17">
        <v>2.62</v>
      </c>
      <c r="G79" s="16">
        <v>1.3028999999999999</v>
      </c>
      <c r="H79" s="15">
        <v>3</v>
      </c>
    </row>
    <row r="80" spans="1:8" x14ac:dyDescent="0.3">
      <c r="A80" s="18">
        <v>45551</v>
      </c>
      <c r="B80" s="20" t="s">
        <v>1155</v>
      </c>
      <c r="C80" s="19">
        <v>44500000</v>
      </c>
      <c r="D80" s="16">
        <v>29</v>
      </c>
      <c r="E80" s="18">
        <v>3.14</v>
      </c>
      <c r="F80" s="17">
        <v>5.35</v>
      </c>
      <c r="G80" s="16">
        <v>3.6347999999999998</v>
      </c>
      <c r="H80" s="15">
        <v>2</v>
      </c>
    </row>
    <row r="81" spans="1:8" x14ac:dyDescent="0.3">
      <c r="A81" s="18">
        <v>45601</v>
      </c>
      <c r="B81" s="20" t="s">
        <v>1160</v>
      </c>
      <c r="C81" s="19">
        <v>57600000</v>
      </c>
      <c r="D81" s="16">
        <v>27</v>
      </c>
      <c r="E81" s="18">
        <v>8.9</v>
      </c>
      <c r="F81" s="17">
        <v>16.079999999999998</v>
      </c>
      <c r="G81" s="16">
        <v>12.772</v>
      </c>
      <c r="H81" s="15">
        <v>2</v>
      </c>
    </row>
    <row r="82" spans="1:8" x14ac:dyDescent="0.3">
      <c r="A82" s="18">
        <v>47145</v>
      </c>
      <c r="B82" s="20" t="s">
        <v>1174</v>
      </c>
      <c r="C82" s="19">
        <v>2100000</v>
      </c>
      <c r="D82" s="16">
        <v>2</v>
      </c>
      <c r="E82" s="18">
        <v>4.87</v>
      </c>
      <c r="F82" s="17">
        <v>8.65</v>
      </c>
      <c r="G82" s="16">
        <v>6.67</v>
      </c>
      <c r="H82" s="15">
        <v>2</v>
      </c>
    </row>
    <row r="83" spans="1:8" x14ac:dyDescent="0.3">
      <c r="A83" s="18">
        <v>47201</v>
      </c>
      <c r="B83" s="20" t="s">
        <v>1179</v>
      </c>
      <c r="C83" s="19">
        <v>5500000</v>
      </c>
      <c r="D83" s="16">
        <v>3</v>
      </c>
      <c r="E83" s="18">
        <v>2.85</v>
      </c>
      <c r="F83" s="17">
        <v>2.91</v>
      </c>
      <c r="G83" s="16">
        <v>2.8773</v>
      </c>
      <c r="H83" s="15">
        <v>1</v>
      </c>
    </row>
    <row r="84" spans="1:8" x14ac:dyDescent="0.3">
      <c r="A84" s="18">
        <v>47201</v>
      </c>
      <c r="B84" s="20" t="s">
        <v>1179</v>
      </c>
      <c r="C84" s="19">
        <v>8600000</v>
      </c>
      <c r="D84" s="16">
        <v>8</v>
      </c>
      <c r="E84" s="18">
        <v>2.8</v>
      </c>
      <c r="F84" s="17">
        <v>5.2</v>
      </c>
      <c r="G84" s="16">
        <v>3.9028999999999998</v>
      </c>
      <c r="H84" s="15">
        <v>2</v>
      </c>
    </row>
    <row r="85" spans="1:8" x14ac:dyDescent="0.3">
      <c r="A85" s="18">
        <v>47352</v>
      </c>
      <c r="B85" s="20" t="s">
        <v>1189</v>
      </c>
      <c r="C85" s="19">
        <v>11700000</v>
      </c>
      <c r="D85" s="16">
        <v>10</v>
      </c>
      <c r="E85" s="18">
        <v>1.56</v>
      </c>
      <c r="F85" s="17">
        <v>11.8</v>
      </c>
      <c r="G85" s="16">
        <v>3.7995999999999999</v>
      </c>
      <c r="H85" s="15">
        <v>2</v>
      </c>
    </row>
    <row r="86" spans="1:8" x14ac:dyDescent="0.3">
      <c r="A86" s="18">
        <v>47362</v>
      </c>
      <c r="B86" s="20" t="s">
        <v>1191</v>
      </c>
      <c r="C86" s="19">
        <v>13600000</v>
      </c>
      <c r="D86" s="16">
        <v>20</v>
      </c>
      <c r="E86" s="18">
        <v>18.41</v>
      </c>
      <c r="F86" s="17">
        <v>38.630000000000003</v>
      </c>
      <c r="G86" s="16">
        <v>24.622</v>
      </c>
      <c r="H86" s="15">
        <v>2</v>
      </c>
    </row>
    <row r="87" spans="1:8" x14ac:dyDescent="0.3">
      <c r="A87" s="18">
        <v>47463</v>
      </c>
      <c r="B87" s="20" t="s">
        <v>1202</v>
      </c>
      <c r="C87" s="19">
        <v>22800000</v>
      </c>
      <c r="D87" s="16">
        <v>22</v>
      </c>
      <c r="E87" s="18">
        <v>4.92</v>
      </c>
      <c r="F87" s="17">
        <v>10.16</v>
      </c>
      <c r="G87" s="16">
        <v>7.0130999999999997</v>
      </c>
      <c r="H87" s="15">
        <v>3</v>
      </c>
    </row>
    <row r="88" spans="1:8" x14ac:dyDescent="0.3">
      <c r="A88" s="18">
        <v>47631</v>
      </c>
      <c r="B88" s="20" t="s">
        <v>1205</v>
      </c>
      <c r="C88" s="19">
        <v>2800000</v>
      </c>
      <c r="D88" s="16">
        <v>4</v>
      </c>
      <c r="E88" s="18">
        <v>4.0549999999999997</v>
      </c>
      <c r="F88" s="17">
        <v>6.27</v>
      </c>
      <c r="G88" s="16">
        <v>4.6463999999999999</v>
      </c>
      <c r="H88" s="15">
        <v>2</v>
      </c>
    </row>
    <row r="89" spans="1:8" x14ac:dyDescent="0.3">
      <c r="A89" s="18">
        <v>47641</v>
      </c>
      <c r="B89" s="20" t="s">
        <v>1208</v>
      </c>
      <c r="C89" s="19">
        <v>60000000</v>
      </c>
      <c r="D89" s="16">
        <v>52</v>
      </c>
      <c r="E89" s="18">
        <v>10.210000000000001</v>
      </c>
      <c r="F89" s="17">
        <v>28.46</v>
      </c>
      <c r="G89" s="16">
        <v>16.1572</v>
      </c>
      <c r="H89" s="15">
        <v>2</v>
      </c>
    </row>
    <row r="90" spans="1:8" x14ac:dyDescent="0.3">
      <c r="A90" s="18">
        <v>48031</v>
      </c>
      <c r="B90" s="20" t="s">
        <v>1209</v>
      </c>
      <c r="C90" s="19">
        <v>23000000</v>
      </c>
      <c r="D90" s="16">
        <v>4</v>
      </c>
      <c r="E90" s="18">
        <v>0.9</v>
      </c>
      <c r="F90" s="17">
        <v>10.81</v>
      </c>
      <c r="G90" s="16">
        <v>4.4108999999999998</v>
      </c>
      <c r="H90" s="15">
        <v>1</v>
      </c>
    </row>
    <row r="91" spans="1:8" x14ac:dyDescent="0.3">
      <c r="A91" s="18">
        <v>49064</v>
      </c>
      <c r="B91" s="20" t="s">
        <v>1219</v>
      </c>
      <c r="C91" s="19">
        <v>3300000</v>
      </c>
      <c r="D91" s="16">
        <v>3</v>
      </c>
      <c r="E91" s="18">
        <v>5.35</v>
      </c>
      <c r="F91" s="17">
        <v>11.77</v>
      </c>
      <c r="G91" s="16">
        <v>5.5567000000000002</v>
      </c>
      <c r="H91" s="15">
        <v>1</v>
      </c>
    </row>
    <row r="92" spans="1:8" x14ac:dyDescent="0.3">
      <c r="A92" s="18">
        <v>49122</v>
      </c>
      <c r="B92" s="20" t="s">
        <v>1228</v>
      </c>
      <c r="C92" s="19">
        <v>14800000</v>
      </c>
      <c r="D92" s="16">
        <v>9</v>
      </c>
      <c r="E92" s="18">
        <v>5.77</v>
      </c>
      <c r="F92" s="17">
        <v>7.53</v>
      </c>
      <c r="G92" s="16">
        <v>6.7367999999999997</v>
      </c>
      <c r="H92" s="15">
        <v>2</v>
      </c>
    </row>
    <row r="93" spans="1:8" x14ac:dyDescent="0.3">
      <c r="A93" s="18">
        <v>49272</v>
      </c>
      <c r="B93" s="20" t="s">
        <v>1238</v>
      </c>
      <c r="C93" s="19">
        <v>11900000</v>
      </c>
      <c r="D93" s="16">
        <v>16</v>
      </c>
      <c r="E93" s="18">
        <v>3.23</v>
      </c>
      <c r="F93" s="17">
        <v>9.68</v>
      </c>
      <c r="G93" s="16">
        <v>5.7617000000000003</v>
      </c>
      <c r="H93" s="15">
        <v>1</v>
      </c>
    </row>
    <row r="94" spans="1:8" x14ac:dyDescent="0.3">
      <c r="A94" s="18">
        <v>49771</v>
      </c>
      <c r="B94" s="20" t="s">
        <v>1254</v>
      </c>
      <c r="C94" s="19">
        <v>3800000</v>
      </c>
      <c r="D94" s="16">
        <v>5</v>
      </c>
      <c r="E94" s="18">
        <v>7.75</v>
      </c>
      <c r="F94" s="17">
        <v>8.85</v>
      </c>
      <c r="G94" s="16">
        <v>8.3739000000000008</v>
      </c>
      <c r="H94" s="15">
        <v>1</v>
      </c>
    </row>
    <row r="95" spans="1:8" x14ac:dyDescent="0.3">
      <c r="A95" s="18">
        <v>49951</v>
      </c>
      <c r="B95" s="20" t="s">
        <v>1261</v>
      </c>
      <c r="C95" s="19">
        <v>100000</v>
      </c>
      <c r="D95" s="16">
        <v>1</v>
      </c>
      <c r="E95" s="18">
        <v>2.63</v>
      </c>
      <c r="F95" s="17">
        <v>2.63</v>
      </c>
      <c r="G95" s="16">
        <v>2.63</v>
      </c>
      <c r="H95" s="15">
        <v>1</v>
      </c>
    </row>
    <row r="96" spans="1:8" x14ac:dyDescent="0.3">
      <c r="A96" s="18">
        <v>52852</v>
      </c>
      <c r="B96" s="20" t="s">
        <v>1309</v>
      </c>
      <c r="C96" s="19">
        <v>158000000</v>
      </c>
      <c r="D96" s="16">
        <v>41</v>
      </c>
      <c r="E96" s="18">
        <v>5.14</v>
      </c>
      <c r="F96" s="17">
        <v>6.97</v>
      </c>
      <c r="G96" s="16">
        <v>6.3384999999999998</v>
      </c>
      <c r="H96" s="15">
        <v>3</v>
      </c>
    </row>
    <row r="97" spans="1:8" x14ac:dyDescent="0.3">
      <c r="A97" s="18">
        <v>53924</v>
      </c>
      <c r="B97" s="20" t="s">
        <v>1352</v>
      </c>
      <c r="C97" s="19">
        <v>130300000</v>
      </c>
      <c r="D97" s="16">
        <v>42</v>
      </c>
      <c r="E97" s="18">
        <v>3.72</v>
      </c>
      <c r="F97" s="17">
        <v>6.41</v>
      </c>
      <c r="G97" s="16">
        <v>4.8297999999999996</v>
      </c>
      <c r="H97" s="15">
        <v>2</v>
      </c>
    </row>
    <row r="98" spans="1:8" x14ac:dyDescent="0.3">
      <c r="A98" s="18">
        <v>53924</v>
      </c>
      <c r="B98" s="20" t="s">
        <v>1352</v>
      </c>
      <c r="C98" s="19">
        <v>147000000</v>
      </c>
      <c r="D98" s="16">
        <v>65</v>
      </c>
      <c r="E98" s="18">
        <v>4.38</v>
      </c>
      <c r="F98" s="17">
        <v>9</v>
      </c>
      <c r="G98" s="16">
        <v>7.1196000000000002</v>
      </c>
      <c r="H98" s="15">
        <v>3</v>
      </c>
    </row>
    <row r="99" spans="1:8" x14ac:dyDescent="0.3">
      <c r="A99" s="18">
        <v>54255</v>
      </c>
      <c r="B99" s="20" t="s">
        <v>1357</v>
      </c>
      <c r="C99" s="19">
        <v>66300000</v>
      </c>
      <c r="D99" s="16">
        <v>60</v>
      </c>
      <c r="E99" s="18">
        <v>3.71</v>
      </c>
      <c r="F99" s="17">
        <v>14.81</v>
      </c>
      <c r="G99" s="16">
        <v>7.9161999999999999</v>
      </c>
      <c r="H99" s="15">
        <v>2</v>
      </c>
    </row>
    <row r="100" spans="1:8" x14ac:dyDescent="0.3">
      <c r="A100" s="18">
        <v>55194</v>
      </c>
      <c r="B100" s="20" t="s">
        <v>1402</v>
      </c>
      <c r="C100" s="19">
        <v>100000</v>
      </c>
      <c r="D100" s="16">
        <v>1</v>
      </c>
      <c r="E100" s="18">
        <v>5.6</v>
      </c>
      <c r="F100" s="17">
        <v>5.6</v>
      </c>
      <c r="G100" s="16">
        <v>5.6</v>
      </c>
      <c r="H100" s="15">
        <v>2</v>
      </c>
    </row>
    <row r="101" spans="1:8" x14ac:dyDescent="0.3">
      <c r="A101" s="18">
        <v>61562</v>
      </c>
      <c r="B101" s="20" t="s">
        <v>1524</v>
      </c>
      <c r="C101" s="19">
        <v>1600000</v>
      </c>
      <c r="D101" s="16">
        <v>2</v>
      </c>
      <c r="E101" s="18">
        <v>0.19</v>
      </c>
      <c r="F101" s="17">
        <v>1.03</v>
      </c>
      <c r="G101" s="16">
        <v>0.87250000000000005</v>
      </c>
      <c r="H101" s="15">
        <v>1</v>
      </c>
    </row>
    <row r="102" spans="1:8" x14ac:dyDescent="0.3">
      <c r="A102" s="18">
        <v>61761</v>
      </c>
      <c r="B102" s="20" t="s">
        <v>1558</v>
      </c>
      <c r="C102" s="19">
        <v>500000</v>
      </c>
      <c r="D102" s="16">
        <v>1</v>
      </c>
      <c r="E102" s="18">
        <v>0.11</v>
      </c>
      <c r="F102" s="17">
        <v>0.11</v>
      </c>
      <c r="G102" s="16">
        <v>0.11</v>
      </c>
      <c r="H102" s="15">
        <v>1</v>
      </c>
    </row>
    <row r="103" spans="1:8" x14ac:dyDescent="0.3">
      <c r="A103" s="18">
        <v>61842</v>
      </c>
      <c r="B103" s="20" t="s">
        <v>1583</v>
      </c>
      <c r="C103" s="19">
        <v>8700000</v>
      </c>
      <c r="D103" s="16">
        <v>9</v>
      </c>
      <c r="E103" s="18">
        <v>0.01</v>
      </c>
      <c r="F103" s="17">
        <v>0.05</v>
      </c>
      <c r="G103" s="16">
        <v>2.9399999999999999E-2</v>
      </c>
      <c r="H103" s="15">
        <v>1</v>
      </c>
    </row>
    <row r="104" spans="1:8" x14ac:dyDescent="0.3">
      <c r="A104" s="18">
        <v>61952</v>
      </c>
      <c r="B104" s="20" t="s">
        <v>1606</v>
      </c>
      <c r="C104" s="19">
        <v>13700000</v>
      </c>
      <c r="D104" s="16">
        <v>13</v>
      </c>
      <c r="E104" s="18">
        <v>6.7</v>
      </c>
      <c r="F104" s="17">
        <v>11.95</v>
      </c>
      <c r="G104" s="16">
        <v>7.9781000000000004</v>
      </c>
      <c r="H104" s="15">
        <v>2</v>
      </c>
    </row>
    <row r="105" spans="1:8" x14ac:dyDescent="0.3">
      <c r="A105" s="18">
        <v>62234</v>
      </c>
      <c r="B105" s="20" t="s">
        <v>1662</v>
      </c>
      <c r="C105" s="19">
        <v>8300000</v>
      </c>
      <c r="D105" s="16">
        <v>8</v>
      </c>
      <c r="E105" s="18">
        <v>4.79</v>
      </c>
      <c r="F105" s="17">
        <v>10.050000000000001</v>
      </c>
      <c r="G105" s="16">
        <v>8.1651000000000007</v>
      </c>
      <c r="H105" s="15">
        <v>3</v>
      </c>
    </row>
    <row r="106" spans="1:8" x14ac:dyDescent="0.3">
      <c r="A106" s="18">
        <v>62572</v>
      </c>
      <c r="B106" s="20" t="s">
        <v>1698</v>
      </c>
      <c r="C106" s="19">
        <v>9000000</v>
      </c>
      <c r="D106" s="16">
        <v>9</v>
      </c>
      <c r="E106" s="18">
        <v>16.8</v>
      </c>
      <c r="F106" s="17">
        <v>29.28</v>
      </c>
      <c r="G106" s="16">
        <v>19.2593</v>
      </c>
      <c r="H106" s="15">
        <v>2</v>
      </c>
    </row>
    <row r="107" spans="1:8" x14ac:dyDescent="0.3">
      <c r="A107" s="18">
        <v>62742</v>
      </c>
      <c r="B107" s="20" t="s">
        <v>1720</v>
      </c>
      <c r="C107" s="19">
        <v>450800000</v>
      </c>
      <c r="D107" s="16">
        <v>226</v>
      </c>
      <c r="E107" s="18">
        <v>6.44</v>
      </c>
      <c r="F107" s="17">
        <v>16.79</v>
      </c>
      <c r="G107" s="16">
        <v>9.0242000000000004</v>
      </c>
      <c r="H107" s="15">
        <v>3</v>
      </c>
    </row>
    <row r="108" spans="1:8" x14ac:dyDescent="0.3">
      <c r="A108" s="18">
        <v>62852</v>
      </c>
      <c r="B108" s="20" t="s">
        <v>1739</v>
      </c>
      <c r="C108" s="19">
        <v>70900000</v>
      </c>
      <c r="D108" s="16">
        <v>54</v>
      </c>
      <c r="E108" s="18">
        <v>1.79</v>
      </c>
      <c r="F108" s="17">
        <v>6.46</v>
      </c>
      <c r="G108" s="16">
        <v>4.1473000000000004</v>
      </c>
      <c r="H108" s="15">
        <v>1</v>
      </c>
    </row>
    <row r="109" spans="1:8" x14ac:dyDescent="0.3">
      <c r="A109" s="18">
        <v>64142</v>
      </c>
      <c r="B109" s="20" t="s">
        <v>1762</v>
      </c>
      <c r="C109" s="19">
        <v>57500000</v>
      </c>
      <c r="D109" s="16">
        <v>31</v>
      </c>
      <c r="E109" s="18">
        <v>0.66</v>
      </c>
      <c r="F109" s="17">
        <v>3.84</v>
      </c>
      <c r="G109" s="16">
        <v>1.0466</v>
      </c>
      <c r="H109" s="15">
        <v>1</v>
      </c>
    </row>
    <row r="110" spans="1:8" x14ac:dyDescent="0.3">
      <c r="A110" s="18">
        <v>64492</v>
      </c>
      <c r="B110" s="20" t="s">
        <v>1783</v>
      </c>
      <c r="C110" s="19">
        <v>10300000</v>
      </c>
      <c r="D110" s="16">
        <v>8</v>
      </c>
      <c r="E110" s="18">
        <v>2.83</v>
      </c>
      <c r="F110" s="17">
        <v>7.36</v>
      </c>
      <c r="G110" s="16">
        <v>3.9685000000000001</v>
      </c>
      <c r="H110" s="15">
        <v>3</v>
      </c>
    </row>
    <row r="111" spans="1:8" x14ac:dyDescent="0.3">
      <c r="A111" s="18">
        <v>64511</v>
      </c>
      <c r="B111" s="20" t="s">
        <v>1784</v>
      </c>
      <c r="C111" s="19">
        <v>96300000</v>
      </c>
      <c r="D111" s="16">
        <v>25</v>
      </c>
      <c r="E111" s="18">
        <v>0.05</v>
      </c>
      <c r="F111" s="17">
        <v>4.49</v>
      </c>
      <c r="G111" s="16">
        <v>1.0529999999999999</v>
      </c>
      <c r="H111" s="15">
        <v>3</v>
      </c>
    </row>
    <row r="112" spans="1:8" x14ac:dyDescent="0.3">
      <c r="A112" s="18">
        <v>64691</v>
      </c>
      <c r="B112" s="20" t="s">
        <v>1787</v>
      </c>
      <c r="C112" s="19">
        <v>18200000</v>
      </c>
      <c r="D112" s="16">
        <v>21</v>
      </c>
      <c r="E112" s="18">
        <v>2.39</v>
      </c>
      <c r="F112" s="17">
        <v>5.9</v>
      </c>
      <c r="G112" s="16">
        <v>4.0263999999999998</v>
      </c>
      <c r="H112" s="15">
        <v>2</v>
      </c>
    </row>
    <row r="113" spans="1:8" x14ac:dyDescent="0.3">
      <c r="A113" s="18">
        <v>66032</v>
      </c>
      <c r="B113" s="20" t="s">
        <v>1825</v>
      </c>
      <c r="C113" s="19">
        <v>1300000</v>
      </c>
      <c r="D113" s="16">
        <v>3</v>
      </c>
      <c r="E113" s="18">
        <v>7.7</v>
      </c>
      <c r="F113" s="17">
        <v>10.199999999999999</v>
      </c>
      <c r="G113" s="16">
        <v>8.3938000000000006</v>
      </c>
      <c r="H113" s="15">
        <v>1</v>
      </c>
    </row>
    <row r="114" spans="1:8" x14ac:dyDescent="0.3">
      <c r="A114" s="18">
        <v>80271</v>
      </c>
      <c r="B114" s="20" t="s">
        <v>1879</v>
      </c>
      <c r="C114" s="19">
        <v>1000000</v>
      </c>
      <c r="D114" s="16">
        <v>2</v>
      </c>
      <c r="E114" s="18">
        <v>102.3</v>
      </c>
      <c r="F114" s="17">
        <v>109.3</v>
      </c>
      <c r="G114" s="16">
        <v>105.8</v>
      </c>
      <c r="H114" s="15">
        <v>1</v>
      </c>
    </row>
    <row r="115" spans="1:8" x14ac:dyDescent="0.3">
      <c r="A115" s="18">
        <v>80272</v>
      </c>
      <c r="B115" s="20" t="s">
        <v>1880</v>
      </c>
      <c r="C115" s="19">
        <v>2700000</v>
      </c>
      <c r="D115" s="16">
        <v>4</v>
      </c>
      <c r="E115" s="18">
        <v>2.73</v>
      </c>
      <c r="F115" s="17">
        <v>13.77</v>
      </c>
      <c r="G115" s="16">
        <v>8.5478000000000005</v>
      </c>
      <c r="H115" s="15">
        <v>3</v>
      </c>
    </row>
    <row r="116" spans="1:8" x14ac:dyDescent="0.3">
      <c r="A116" s="18">
        <v>80425</v>
      </c>
      <c r="B116" s="20" t="s">
        <v>1892</v>
      </c>
      <c r="C116" s="19">
        <v>93000000</v>
      </c>
      <c r="D116" s="16">
        <v>29</v>
      </c>
      <c r="E116" s="18">
        <v>1.39</v>
      </c>
      <c r="F116" s="17">
        <v>6.55</v>
      </c>
      <c r="G116" s="16">
        <v>2.9348000000000001</v>
      </c>
      <c r="H116" s="15">
        <v>3</v>
      </c>
    </row>
    <row r="117" spans="1:8" x14ac:dyDescent="0.3">
      <c r="A117" s="18">
        <v>80764</v>
      </c>
      <c r="B117" s="20" t="s">
        <v>1922</v>
      </c>
      <c r="C117" s="19">
        <v>11300000</v>
      </c>
      <c r="D117" s="16">
        <v>21</v>
      </c>
      <c r="E117" s="18">
        <v>4.3499999999999996</v>
      </c>
      <c r="F117" s="17">
        <v>14.85</v>
      </c>
      <c r="G117" s="16">
        <v>6.0707000000000004</v>
      </c>
      <c r="H117" s="15">
        <v>2</v>
      </c>
    </row>
    <row r="118" spans="1:8" x14ac:dyDescent="0.3">
      <c r="A118" s="18">
        <v>81102</v>
      </c>
      <c r="B118" s="20" t="s">
        <v>1960</v>
      </c>
      <c r="C118" s="19">
        <v>42000000</v>
      </c>
      <c r="D118" s="16">
        <v>26</v>
      </c>
      <c r="E118" s="18">
        <v>1.69</v>
      </c>
      <c r="F118" s="17">
        <v>8.1199999999999992</v>
      </c>
      <c r="G118" s="16">
        <v>4.5124000000000004</v>
      </c>
      <c r="H118" s="15">
        <v>3</v>
      </c>
    </row>
    <row r="119" spans="1:8" x14ac:dyDescent="0.3">
      <c r="A119" s="18">
        <v>82131</v>
      </c>
      <c r="B119" s="20" t="s">
        <v>1985</v>
      </c>
      <c r="C119" s="19">
        <v>59300000</v>
      </c>
      <c r="D119" s="16">
        <v>16</v>
      </c>
      <c r="E119" s="18">
        <v>0.1</v>
      </c>
      <c r="F119" s="17">
        <v>3.66</v>
      </c>
      <c r="G119" s="16">
        <v>1.077</v>
      </c>
      <c r="H119" s="15">
        <v>1</v>
      </c>
    </row>
    <row r="120" spans="1:8" x14ac:dyDescent="0.3">
      <c r="A120" s="18">
        <v>83492</v>
      </c>
      <c r="B120" s="20" t="s">
        <v>2003</v>
      </c>
      <c r="C120" s="19">
        <v>21800000</v>
      </c>
      <c r="D120" s="16">
        <v>15</v>
      </c>
      <c r="E120" s="18">
        <v>1.71</v>
      </c>
      <c r="F120" s="17">
        <v>10.63</v>
      </c>
      <c r="G120" s="16">
        <v>4.1714000000000002</v>
      </c>
      <c r="H120" s="15">
        <v>2</v>
      </c>
    </row>
    <row r="121" spans="1:8" x14ac:dyDescent="0.3">
      <c r="A121" s="18">
        <v>84033</v>
      </c>
      <c r="B121" s="20" t="s">
        <v>2019</v>
      </c>
      <c r="C121" s="19">
        <v>1000000</v>
      </c>
      <c r="D121" s="16">
        <v>1</v>
      </c>
      <c r="E121" s="18">
        <v>11.37</v>
      </c>
      <c r="F121" s="17">
        <v>11.37</v>
      </c>
      <c r="G121" s="16">
        <v>11.37</v>
      </c>
      <c r="H121" s="15">
        <v>2</v>
      </c>
    </row>
    <row r="122" spans="1:8" x14ac:dyDescent="0.3">
      <c r="A122" s="18">
        <v>84362</v>
      </c>
      <c r="B122" s="20" t="s">
        <v>2033</v>
      </c>
      <c r="C122" s="19">
        <v>77100000</v>
      </c>
      <c r="D122" s="16">
        <v>95</v>
      </c>
      <c r="E122" s="18">
        <v>9.0299999999999994</v>
      </c>
      <c r="F122" s="17">
        <v>39.72</v>
      </c>
      <c r="G122" s="16">
        <v>18.7544</v>
      </c>
      <c r="H122" s="15">
        <v>2</v>
      </c>
    </row>
    <row r="123" spans="1:8" x14ac:dyDescent="0.3">
      <c r="A123" s="18">
        <v>84621</v>
      </c>
      <c r="B123" s="20" t="s">
        <v>2039</v>
      </c>
      <c r="C123" s="19">
        <v>12700000</v>
      </c>
      <c r="D123" s="16">
        <v>12</v>
      </c>
      <c r="E123" s="18">
        <v>23.77</v>
      </c>
      <c r="F123" s="17">
        <v>30.68</v>
      </c>
      <c r="G123" s="16">
        <v>26.111699999999999</v>
      </c>
      <c r="H123" s="15">
        <v>2</v>
      </c>
    </row>
    <row r="124" spans="1:8" x14ac:dyDescent="0.3">
      <c r="A124" s="18">
        <v>89161</v>
      </c>
      <c r="B124" s="20" t="s">
        <v>2054</v>
      </c>
      <c r="C124" s="19">
        <v>27600000</v>
      </c>
      <c r="D124" s="16">
        <v>21</v>
      </c>
      <c r="E124" s="18">
        <v>4.95</v>
      </c>
      <c r="F124" s="17">
        <v>14.1</v>
      </c>
      <c r="G124" s="16">
        <v>7.3898999999999999</v>
      </c>
      <c r="H124" s="15">
        <v>1</v>
      </c>
    </row>
    <row r="125" spans="1:8" x14ac:dyDescent="0.3">
      <c r="A125" s="18">
        <v>89334</v>
      </c>
      <c r="B125" s="20" t="s">
        <v>2078</v>
      </c>
      <c r="C125" s="19">
        <v>3700000</v>
      </c>
      <c r="D125" s="16">
        <v>3</v>
      </c>
      <c r="E125" s="18">
        <v>3.37</v>
      </c>
      <c r="F125" s="17">
        <v>3.8506</v>
      </c>
      <c r="G125" s="16">
        <v>3.6286999999999998</v>
      </c>
      <c r="H125" s="15">
        <v>1</v>
      </c>
    </row>
    <row r="126" spans="1:8" x14ac:dyDescent="0.3">
      <c r="A126" s="18">
        <v>89334</v>
      </c>
      <c r="B126" s="20" t="s">
        <v>2078</v>
      </c>
      <c r="C126" s="19">
        <v>8300000</v>
      </c>
      <c r="D126" s="16">
        <v>3</v>
      </c>
      <c r="E126" s="18">
        <v>3.54</v>
      </c>
      <c r="F126" s="17">
        <v>8.5299999999999994</v>
      </c>
      <c r="G126" s="16">
        <v>4.5252999999999997</v>
      </c>
      <c r="H126" s="15">
        <v>3</v>
      </c>
    </row>
    <row r="127" spans="1:8" x14ac:dyDescent="0.3">
      <c r="A127" s="18">
        <v>98023</v>
      </c>
      <c r="B127" s="20" t="s">
        <v>2100</v>
      </c>
      <c r="C127" s="19">
        <v>5200000</v>
      </c>
      <c r="D127" s="16">
        <v>4</v>
      </c>
      <c r="E127" s="18">
        <v>4.04</v>
      </c>
      <c r="F127" s="17">
        <v>4.1100000000000003</v>
      </c>
      <c r="G127" s="16">
        <v>4.0544000000000002</v>
      </c>
      <c r="H127" s="15">
        <v>1</v>
      </c>
    </row>
    <row r="128" spans="1:8" x14ac:dyDescent="0.3">
      <c r="A128" s="18">
        <v>98024</v>
      </c>
      <c r="B128" s="20" t="s">
        <v>2101</v>
      </c>
      <c r="C128" s="19">
        <v>494800000</v>
      </c>
      <c r="D128" s="16">
        <v>130</v>
      </c>
      <c r="E128" s="18">
        <v>5.05</v>
      </c>
      <c r="F128" s="17">
        <v>10.15</v>
      </c>
      <c r="G128" s="16">
        <v>7.7435999999999998</v>
      </c>
      <c r="H128" s="15">
        <v>2</v>
      </c>
    </row>
    <row r="129" spans="1:8" x14ac:dyDescent="0.3">
      <c r="A129" s="18">
        <v>99582</v>
      </c>
      <c r="B129" s="20" t="s">
        <v>2130</v>
      </c>
      <c r="C129" s="19">
        <v>34700000</v>
      </c>
      <c r="D129" s="16">
        <v>50</v>
      </c>
      <c r="E129" s="18">
        <v>14.85</v>
      </c>
      <c r="F129" s="17">
        <v>35.866399999999999</v>
      </c>
      <c r="G129" s="16">
        <v>21.939399999999999</v>
      </c>
      <c r="H129" s="15">
        <v>3</v>
      </c>
    </row>
    <row r="130" spans="1:8" ht="16.8" customHeight="1" thickBot="1" x14ac:dyDescent="0.35">
      <c r="A130" s="12">
        <v>99583</v>
      </c>
      <c r="B130" s="14" t="s">
        <v>2131</v>
      </c>
      <c r="C130" s="13">
        <v>27500000</v>
      </c>
      <c r="D130" s="10">
        <v>8</v>
      </c>
      <c r="E130" s="12">
        <v>9.43</v>
      </c>
      <c r="F130" s="11">
        <v>31.28</v>
      </c>
      <c r="G130" s="10">
        <v>24.709499999999998</v>
      </c>
      <c r="H130" s="9">
        <v>3</v>
      </c>
    </row>
    <row r="131" spans="1:8" ht="16.8" customHeight="1" thickBot="1" x14ac:dyDescent="0.35">
      <c r="A131" s="5" t="s">
        <v>3107</v>
      </c>
      <c r="B131" s="4"/>
      <c r="C131" s="7">
        <f>SUM(C5:C130)</f>
        <v>6050200000</v>
      </c>
      <c r="D131" s="6">
        <f>SUM(D5:D130)</f>
        <v>2851</v>
      </c>
      <c r="E131" s="5"/>
      <c r="F131" s="4"/>
      <c r="G131" s="3"/>
      <c r="H131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0"/>
  <dimension ref="A1:J129"/>
  <sheetViews>
    <sheetView workbookViewId="0">
      <pane ySplit="4" topLeftCell="A10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3126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14423</v>
      </c>
      <c r="B5" s="26" t="s">
        <v>39</v>
      </c>
      <c r="C5" s="25">
        <v>33400000</v>
      </c>
      <c r="D5" s="22">
        <v>4</v>
      </c>
      <c r="E5" s="24">
        <v>30.79</v>
      </c>
      <c r="F5" s="23">
        <v>41.59</v>
      </c>
      <c r="G5" s="22">
        <v>39.563800000000001</v>
      </c>
      <c r="H5" s="21">
        <v>1</v>
      </c>
    </row>
    <row r="6" spans="1:10" x14ac:dyDescent="0.3">
      <c r="A6" s="18">
        <v>15831</v>
      </c>
      <c r="B6" s="20" t="s">
        <v>96</v>
      </c>
      <c r="C6" s="19">
        <v>8800000</v>
      </c>
      <c r="D6" s="16">
        <v>6</v>
      </c>
      <c r="E6" s="18">
        <v>2.19</v>
      </c>
      <c r="F6" s="17">
        <v>3.18</v>
      </c>
      <c r="G6" s="16">
        <v>2.468</v>
      </c>
      <c r="H6" s="15">
        <v>2</v>
      </c>
    </row>
    <row r="7" spans="1:10" x14ac:dyDescent="0.3">
      <c r="A7" s="18">
        <v>15981</v>
      </c>
      <c r="B7" s="20" t="s">
        <v>113</v>
      </c>
      <c r="C7" s="19">
        <v>73100000</v>
      </c>
      <c r="D7" s="16">
        <v>37</v>
      </c>
      <c r="E7" s="18">
        <v>3.72</v>
      </c>
      <c r="F7" s="17">
        <v>4.68</v>
      </c>
      <c r="G7" s="16">
        <v>4.1234999999999999</v>
      </c>
      <c r="H7" s="15">
        <v>1</v>
      </c>
    </row>
    <row r="8" spans="1:10" x14ac:dyDescent="0.3">
      <c r="A8" s="18">
        <v>15981</v>
      </c>
      <c r="B8" s="20" t="s">
        <v>113</v>
      </c>
      <c r="C8" s="19">
        <v>1000000</v>
      </c>
      <c r="D8" s="16">
        <v>1</v>
      </c>
      <c r="E8" s="18">
        <v>4.75</v>
      </c>
      <c r="F8" s="17">
        <v>4.75</v>
      </c>
      <c r="G8" s="16">
        <v>4.75</v>
      </c>
      <c r="H8" s="15">
        <v>2</v>
      </c>
    </row>
    <row r="9" spans="1:10" x14ac:dyDescent="0.3">
      <c r="A9" s="18">
        <v>16262</v>
      </c>
      <c r="B9" s="20" t="s">
        <v>133</v>
      </c>
      <c r="C9" s="19">
        <v>16600000</v>
      </c>
      <c r="D9" s="16">
        <v>7</v>
      </c>
      <c r="E9" s="18">
        <v>1.53</v>
      </c>
      <c r="F9" s="17">
        <v>2.13</v>
      </c>
      <c r="G9" s="16">
        <v>1.9259999999999999</v>
      </c>
      <c r="H9" s="15">
        <v>1</v>
      </c>
    </row>
    <row r="10" spans="1:10" x14ac:dyDescent="0.3">
      <c r="A10" s="18">
        <v>16262</v>
      </c>
      <c r="B10" s="20" t="s">
        <v>133</v>
      </c>
      <c r="C10" s="19">
        <v>28300000</v>
      </c>
      <c r="D10" s="16">
        <v>11</v>
      </c>
      <c r="E10" s="18">
        <v>1.35</v>
      </c>
      <c r="F10" s="17">
        <v>1.9875</v>
      </c>
      <c r="G10" s="16">
        <v>1.6057999999999999</v>
      </c>
      <c r="H10" s="15">
        <v>2</v>
      </c>
    </row>
    <row r="11" spans="1:10" x14ac:dyDescent="0.3">
      <c r="A11" s="18">
        <v>17333</v>
      </c>
      <c r="B11" s="20" t="s">
        <v>151</v>
      </c>
      <c r="C11" s="19">
        <v>6200000</v>
      </c>
      <c r="D11" s="16">
        <v>8</v>
      </c>
      <c r="E11" s="18">
        <v>8.7100000000000009</v>
      </c>
      <c r="F11" s="17">
        <v>10.16</v>
      </c>
      <c r="G11" s="16">
        <v>9.7897999999999996</v>
      </c>
      <c r="H11" s="15">
        <v>3</v>
      </c>
    </row>
    <row r="12" spans="1:10" x14ac:dyDescent="0.3">
      <c r="A12" s="18">
        <v>18155</v>
      </c>
      <c r="B12" s="20" t="s">
        <v>183</v>
      </c>
      <c r="C12" s="19">
        <v>46400000</v>
      </c>
      <c r="D12" s="16">
        <v>39</v>
      </c>
      <c r="E12" s="18">
        <v>9.41</v>
      </c>
      <c r="F12" s="17">
        <v>12.2</v>
      </c>
      <c r="G12" s="16">
        <v>10.610300000000001</v>
      </c>
      <c r="H12" s="15">
        <v>3</v>
      </c>
    </row>
    <row r="13" spans="1:10" x14ac:dyDescent="0.3">
      <c r="A13" s="18">
        <v>20067</v>
      </c>
      <c r="B13" s="20" t="s">
        <v>195</v>
      </c>
      <c r="C13" s="19">
        <v>123800000</v>
      </c>
      <c r="D13" s="16">
        <v>59</v>
      </c>
      <c r="E13" s="18">
        <v>3.82</v>
      </c>
      <c r="F13" s="17">
        <v>6.31</v>
      </c>
      <c r="G13" s="16">
        <v>4.7666000000000004</v>
      </c>
      <c r="H13" s="15">
        <v>3</v>
      </c>
    </row>
    <row r="14" spans="1:10" x14ac:dyDescent="0.3">
      <c r="A14" s="18">
        <v>20315</v>
      </c>
      <c r="B14" s="20" t="s">
        <v>213</v>
      </c>
      <c r="C14" s="19">
        <v>32900000</v>
      </c>
      <c r="D14" s="16">
        <v>40</v>
      </c>
      <c r="E14" s="18">
        <v>13.91</v>
      </c>
      <c r="F14" s="17">
        <v>38.53</v>
      </c>
      <c r="G14" s="16">
        <v>20.742999999999999</v>
      </c>
      <c r="H14" s="15">
        <v>3</v>
      </c>
    </row>
    <row r="15" spans="1:10" x14ac:dyDescent="0.3">
      <c r="A15" s="18">
        <v>20693</v>
      </c>
      <c r="B15" s="20" t="s">
        <v>233</v>
      </c>
      <c r="C15" s="19">
        <v>126100000</v>
      </c>
      <c r="D15" s="16">
        <v>24</v>
      </c>
      <c r="E15" s="18">
        <v>2.34</v>
      </c>
      <c r="F15" s="17">
        <v>5.72</v>
      </c>
      <c r="G15" s="16">
        <v>3.2671999999999999</v>
      </c>
      <c r="H15" s="15">
        <v>2</v>
      </c>
    </row>
    <row r="16" spans="1:10" x14ac:dyDescent="0.3">
      <c r="A16" s="18">
        <v>22301</v>
      </c>
      <c r="B16" s="20" t="s">
        <v>249</v>
      </c>
      <c r="C16" s="19">
        <v>800000</v>
      </c>
      <c r="D16" s="16">
        <v>2</v>
      </c>
      <c r="E16" s="18">
        <v>2.14</v>
      </c>
      <c r="F16" s="17">
        <v>2.16</v>
      </c>
      <c r="G16" s="16">
        <v>2.1524999999999999</v>
      </c>
      <c r="H16" s="15">
        <v>1</v>
      </c>
    </row>
    <row r="17" spans="1:8" x14ac:dyDescent="0.3">
      <c r="A17" s="18">
        <v>22302</v>
      </c>
      <c r="B17" s="20" t="s">
        <v>250</v>
      </c>
      <c r="C17" s="19">
        <v>800000</v>
      </c>
      <c r="D17" s="16">
        <v>1</v>
      </c>
      <c r="E17" s="18">
        <v>1.65</v>
      </c>
      <c r="F17" s="17">
        <v>1.65</v>
      </c>
      <c r="G17" s="16">
        <v>1.65</v>
      </c>
      <c r="H17" s="15">
        <v>1</v>
      </c>
    </row>
    <row r="18" spans="1:8" x14ac:dyDescent="0.3">
      <c r="A18" s="18">
        <v>22312</v>
      </c>
      <c r="B18" s="20" t="s">
        <v>254</v>
      </c>
      <c r="C18" s="19">
        <v>66000000</v>
      </c>
      <c r="D18" s="16">
        <v>33</v>
      </c>
      <c r="E18" s="18">
        <v>4.9400000000000004</v>
      </c>
      <c r="F18" s="17">
        <v>9.84</v>
      </c>
      <c r="G18" s="16">
        <v>7.2675999999999998</v>
      </c>
      <c r="H18" s="15">
        <v>1</v>
      </c>
    </row>
    <row r="19" spans="1:8" x14ac:dyDescent="0.3">
      <c r="A19" s="18">
        <v>22361</v>
      </c>
      <c r="B19" s="20" t="s">
        <v>256</v>
      </c>
      <c r="C19" s="19">
        <v>500000</v>
      </c>
      <c r="D19" s="16">
        <v>2</v>
      </c>
      <c r="E19" s="18">
        <v>2.63</v>
      </c>
      <c r="F19" s="17">
        <v>2.63</v>
      </c>
      <c r="G19" s="16">
        <v>2.63</v>
      </c>
      <c r="H19" s="15">
        <v>1</v>
      </c>
    </row>
    <row r="20" spans="1:8" x14ac:dyDescent="0.3">
      <c r="A20" s="18">
        <v>22391</v>
      </c>
      <c r="B20" s="20" t="s">
        <v>258</v>
      </c>
      <c r="C20" s="19">
        <v>16800000</v>
      </c>
      <c r="D20" s="16">
        <v>17</v>
      </c>
      <c r="E20" s="18">
        <v>3.33</v>
      </c>
      <c r="F20" s="17">
        <v>4.04</v>
      </c>
      <c r="G20" s="16">
        <v>3.8029000000000002</v>
      </c>
      <c r="H20" s="15">
        <v>1</v>
      </c>
    </row>
    <row r="21" spans="1:8" x14ac:dyDescent="0.3">
      <c r="A21" s="18">
        <v>22392</v>
      </c>
      <c r="B21" s="20" t="s">
        <v>259</v>
      </c>
      <c r="C21" s="19">
        <v>8100000</v>
      </c>
      <c r="D21" s="16">
        <v>8</v>
      </c>
      <c r="E21" s="18">
        <v>9.1300000000000008</v>
      </c>
      <c r="F21" s="17">
        <v>12.97</v>
      </c>
      <c r="G21" s="16">
        <v>11.238200000000001</v>
      </c>
      <c r="H21" s="15">
        <v>3</v>
      </c>
    </row>
    <row r="22" spans="1:8" x14ac:dyDescent="0.3">
      <c r="A22" s="18">
        <v>233201</v>
      </c>
      <c r="B22" s="20" t="s">
        <v>2140</v>
      </c>
      <c r="C22" s="19">
        <v>4000000</v>
      </c>
      <c r="D22" s="16">
        <v>8</v>
      </c>
      <c r="E22" s="18">
        <v>4.88</v>
      </c>
      <c r="F22" s="17">
        <v>10.72</v>
      </c>
      <c r="G22" s="16">
        <v>5.6398000000000001</v>
      </c>
      <c r="H22" s="15">
        <v>2</v>
      </c>
    </row>
    <row r="23" spans="1:8" x14ac:dyDescent="0.3">
      <c r="A23" s="18">
        <v>23834</v>
      </c>
      <c r="B23" s="20" t="s">
        <v>304</v>
      </c>
      <c r="C23" s="19">
        <v>20300000</v>
      </c>
      <c r="D23" s="16">
        <v>25</v>
      </c>
      <c r="E23" s="18">
        <v>5.2</v>
      </c>
      <c r="F23" s="17">
        <v>8.89</v>
      </c>
      <c r="G23" s="16">
        <v>6.8836000000000004</v>
      </c>
      <c r="H23" s="15">
        <v>2</v>
      </c>
    </row>
    <row r="24" spans="1:8" x14ac:dyDescent="0.3">
      <c r="A24" s="18">
        <v>23935</v>
      </c>
      <c r="B24" s="20" t="s">
        <v>317</v>
      </c>
      <c r="C24" s="19">
        <v>1500000</v>
      </c>
      <c r="D24" s="16">
        <v>1</v>
      </c>
      <c r="E24" s="18">
        <v>0.04</v>
      </c>
      <c r="F24" s="17">
        <v>0.04</v>
      </c>
      <c r="G24" s="16">
        <v>0.04</v>
      </c>
      <c r="H24" s="15">
        <v>1</v>
      </c>
    </row>
    <row r="25" spans="1:8" x14ac:dyDescent="0.3">
      <c r="A25" s="18">
        <v>24064</v>
      </c>
      <c r="B25" s="20" t="s">
        <v>326</v>
      </c>
      <c r="C25" s="19">
        <v>15900000</v>
      </c>
      <c r="D25" s="16">
        <v>8</v>
      </c>
      <c r="E25" s="18">
        <v>0.86</v>
      </c>
      <c r="F25" s="17">
        <v>1.98</v>
      </c>
      <c r="G25" s="16">
        <v>1.8226</v>
      </c>
      <c r="H25" s="15">
        <v>2</v>
      </c>
    </row>
    <row r="26" spans="1:8" x14ac:dyDescent="0.3">
      <c r="A26" s="18">
        <v>24194</v>
      </c>
      <c r="B26" s="20" t="s">
        <v>341</v>
      </c>
      <c r="C26" s="19">
        <v>900000</v>
      </c>
      <c r="D26" s="16">
        <v>2</v>
      </c>
      <c r="E26" s="18">
        <v>17.82</v>
      </c>
      <c r="F26" s="17">
        <v>19.98</v>
      </c>
      <c r="G26" s="16">
        <v>18.3</v>
      </c>
      <c r="H26" s="15">
        <v>1</v>
      </c>
    </row>
    <row r="27" spans="1:8" x14ac:dyDescent="0.3">
      <c r="A27" s="18">
        <v>24564</v>
      </c>
      <c r="B27" s="20" t="s">
        <v>384</v>
      </c>
      <c r="C27" s="19">
        <v>6800000</v>
      </c>
      <c r="D27" s="16">
        <v>6</v>
      </c>
      <c r="E27" s="18">
        <v>103.56</v>
      </c>
      <c r="F27" s="17">
        <v>130.69</v>
      </c>
      <c r="G27" s="16">
        <v>115.961</v>
      </c>
      <c r="H27" s="15">
        <v>2</v>
      </c>
    </row>
    <row r="28" spans="1:8" x14ac:dyDescent="0.3">
      <c r="A28" s="18">
        <v>24565</v>
      </c>
      <c r="B28" s="20" t="s">
        <v>385</v>
      </c>
      <c r="C28" s="19">
        <v>2200000</v>
      </c>
      <c r="D28" s="16">
        <v>5</v>
      </c>
      <c r="E28" s="18">
        <v>29.36</v>
      </c>
      <c r="F28" s="17">
        <v>38.44</v>
      </c>
      <c r="G28" s="16">
        <v>32.4664</v>
      </c>
      <c r="H28" s="15">
        <v>2</v>
      </c>
    </row>
    <row r="29" spans="1:8" x14ac:dyDescent="0.3">
      <c r="A29" s="18">
        <v>24565</v>
      </c>
      <c r="B29" s="20" t="s">
        <v>385</v>
      </c>
      <c r="C29" s="19">
        <v>5500000</v>
      </c>
      <c r="D29" s="16">
        <v>1</v>
      </c>
      <c r="E29" s="18">
        <v>31.39</v>
      </c>
      <c r="F29" s="17">
        <v>31.39</v>
      </c>
      <c r="G29" s="16">
        <v>31.39</v>
      </c>
      <c r="H29" s="15">
        <v>3</v>
      </c>
    </row>
    <row r="30" spans="1:8" x14ac:dyDescent="0.3">
      <c r="A30" s="18">
        <v>25352</v>
      </c>
      <c r="B30" s="20" t="s">
        <v>465</v>
      </c>
      <c r="C30" s="19">
        <v>11100000</v>
      </c>
      <c r="D30" s="16">
        <v>5</v>
      </c>
      <c r="E30" s="18">
        <v>10.37</v>
      </c>
      <c r="F30" s="17">
        <v>11.18</v>
      </c>
      <c r="G30" s="16">
        <v>10.5953</v>
      </c>
      <c r="H30" s="15">
        <v>1</v>
      </c>
    </row>
    <row r="31" spans="1:8" x14ac:dyDescent="0.3">
      <c r="A31" s="18">
        <v>25383</v>
      </c>
      <c r="B31" s="20" t="s">
        <v>475</v>
      </c>
      <c r="C31" s="19">
        <v>153600000</v>
      </c>
      <c r="D31" s="16">
        <v>55</v>
      </c>
      <c r="E31" s="18">
        <v>0.6</v>
      </c>
      <c r="F31" s="17">
        <v>3.22</v>
      </c>
      <c r="G31" s="16">
        <v>1.5863</v>
      </c>
      <c r="H31" s="15">
        <v>1</v>
      </c>
    </row>
    <row r="32" spans="1:8" x14ac:dyDescent="0.3">
      <c r="A32" s="18">
        <v>25391</v>
      </c>
      <c r="B32" s="20" t="s">
        <v>476</v>
      </c>
      <c r="C32" s="19">
        <v>29300000</v>
      </c>
      <c r="D32" s="16">
        <v>15</v>
      </c>
      <c r="E32" s="18">
        <v>12.3</v>
      </c>
      <c r="F32" s="17">
        <v>14.36</v>
      </c>
      <c r="G32" s="16">
        <v>13.6327</v>
      </c>
      <c r="H32" s="15">
        <v>5</v>
      </c>
    </row>
    <row r="33" spans="1:8" x14ac:dyDescent="0.3">
      <c r="A33" s="18">
        <v>25425</v>
      </c>
      <c r="B33" s="20" t="s">
        <v>482</v>
      </c>
      <c r="C33" s="19">
        <v>329300000</v>
      </c>
      <c r="D33" s="16">
        <v>140</v>
      </c>
      <c r="E33" s="18">
        <v>4.33</v>
      </c>
      <c r="F33" s="17">
        <v>6.96</v>
      </c>
      <c r="G33" s="16">
        <v>5.3083</v>
      </c>
      <c r="H33" s="15">
        <v>2</v>
      </c>
    </row>
    <row r="34" spans="1:8" x14ac:dyDescent="0.3">
      <c r="A34" s="18">
        <v>26095</v>
      </c>
      <c r="B34" s="20" t="s">
        <v>505</v>
      </c>
      <c r="C34" s="19">
        <v>203100000</v>
      </c>
      <c r="D34" s="16">
        <v>70</v>
      </c>
      <c r="E34" s="18">
        <v>5.01</v>
      </c>
      <c r="F34" s="17">
        <v>5.6436000000000002</v>
      </c>
      <c r="G34" s="16">
        <v>5.2043999999999997</v>
      </c>
      <c r="H34" s="15">
        <v>3</v>
      </c>
    </row>
    <row r="35" spans="1:8" x14ac:dyDescent="0.3">
      <c r="A35" s="18">
        <v>26105</v>
      </c>
      <c r="B35" s="20" t="s">
        <v>509</v>
      </c>
      <c r="C35" s="19">
        <v>15500000</v>
      </c>
      <c r="D35" s="16">
        <v>11</v>
      </c>
      <c r="E35" s="18">
        <v>0.34</v>
      </c>
      <c r="F35" s="17">
        <v>0.87</v>
      </c>
      <c r="G35" s="16">
        <v>0.42770000000000002</v>
      </c>
      <c r="H35" s="15">
        <v>1</v>
      </c>
    </row>
    <row r="36" spans="1:8" x14ac:dyDescent="0.3">
      <c r="A36" s="18">
        <v>26106</v>
      </c>
      <c r="B36" s="20" t="s">
        <v>510</v>
      </c>
      <c r="C36" s="19">
        <v>291000000</v>
      </c>
      <c r="D36" s="16">
        <v>33</v>
      </c>
      <c r="E36" s="18">
        <v>2.0499999999999998</v>
      </c>
      <c r="F36" s="17">
        <v>3.16</v>
      </c>
      <c r="G36" s="16">
        <v>2.7736999999999998</v>
      </c>
      <c r="H36" s="15">
        <v>3</v>
      </c>
    </row>
    <row r="37" spans="1:8" x14ac:dyDescent="0.3">
      <c r="A37" s="18">
        <v>26131</v>
      </c>
      <c r="B37" s="20" t="s">
        <v>512</v>
      </c>
      <c r="C37" s="19">
        <v>5800000</v>
      </c>
      <c r="D37" s="16">
        <v>2</v>
      </c>
      <c r="E37" s="18">
        <v>1.73</v>
      </c>
      <c r="F37" s="17">
        <v>2.02</v>
      </c>
      <c r="G37" s="16">
        <v>1.92</v>
      </c>
      <c r="H37" s="15">
        <v>1</v>
      </c>
    </row>
    <row r="38" spans="1:8" x14ac:dyDescent="0.3">
      <c r="A38" s="18">
        <v>26183</v>
      </c>
      <c r="B38" s="20" t="s">
        <v>521</v>
      </c>
      <c r="C38" s="19">
        <v>364700000</v>
      </c>
      <c r="D38" s="16">
        <v>51</v>
      </c>
      <c r="E38" s="18">
        <v>7.6</v>
      </c>
      <c r="F38" s="17">
        <v>8.65</v>
      </c>
      <c r="G38" s="16">
        <v>7.9701000000000004</v>
      </c>
      <c r="H38" s="15">
        <v>3</v>
      </c>
    </row>
    <row r="39" spans="1:8" x14ac:dyDescent="0.3">
      <c r="A39" s="18">
        <v>26372</v>
      </c>
      <c r="B39" s="20" t="s">
        <v>531</v>
      </c>
      <c r="C39" s="19">
        <v>300000</v>
      </c>
      <c r="D39" s="16">
        <v>2</v>
      </c>
      <c r="E39" s="18">
        <v>15.29</v>
      </c>
      <c r="F39" s="17">
        <v>15.34</v>
      </c>
      <c r="G39" s="16">
        <v>15.306699999999999</v>
      </c>
      <c r="H39" s="15">
        <v>1</v>
      </c>
    </row>
    <row r="40" spans="1:8" x14ac:dyDescent="0.3">
      <c r="A40" s="18">
        <v>26372</v>
      </c>
      <c r="B40" s="20" t="s">
        <v>531</v>
      </c>
      <c r="C40" s="19">
        <v>600000</v>
      </c>
      <c r="D40" s="16">
        <v>2</v>
      </c>
      <c r="E40" s="18">
        <v>15.25</v>
      </c>
      <c r="F40" s="17">
        <v>15.36</v>
      </c>
      <c r="G40" s="16">
        <v>15.3233</v>
      </c>
      <c r="H40" s="15">
        <v>2</v>
      </c>
    </row>
    <row r="41" spans="1:8" x14ac:dyDescent="0.3">
      <c r="A41" s="18">
        <v>26373</v>
      </c>
      <c r="B41" s="20" t="s">
        <v>532</v>
      </c>
      <c r="C41" s="19">
        <v>12200000</v>
      </c>
      <c r="D41" s="16">
        <v>5</v>
      </c>
      <c r="E41" s="18">
        <v>7.58</v>
      </c>
      <c r="F41" s="17">
        <v>9.9987999999999992</v>
      </c>
      <c r="G41" s="16">
        <v>8.8694000000000006</v>
      </c>
      <c r="H41" s="15">
        <v>2</v>
      </c>
    </row>
    <row r="42" spans="1:8" x14ac:dyDescent="0.3">
      <c r="A42" s="18">
        <v>26413</v>
      </c>
      <c r="B42" s="20" t="s">
        <v>536</v>
      </c>
      <c r="C42" s="19">
        <v>5800000</v>
      </c>
      <c r="D42" s="16">
        <v>7</v>
      </c>
      <c r="E42" s="18">
        <v>3.01</v>
      </c>
      <c r="F42" s="17">
        <v>4.63</v>
      </c>
      <c r="G42" s="16">
        <v>3.5497999999999998</v>
      </c>
      <c r="H42" s="15">
        <v>3</v>
      </c>
    </row>
    <row r="43" spans="1:8" x14ac:dyDescent="0.3">
      <c r="A43" s="18">
        <v>28885</v>
      </c>
      <c r="B43" s="20" t="s">
        <v>571</v>
      </c>
      <c r="C43" s="19">
        <v>10500000</v>
      </c>
      <c r="D43" s="16">
        <v>7</v>
      </c>
      <c r="E43" s="18">
        <v>26.39</v>
      </c>
      <c r="F43" s="17">
        <v>30.795000000000002</v>
      </c>
      <c r="G43" s="16">
        <v>27.984300000000001</v>
      </c>
      <c r="H43" s="15">
        <v>2</v>
      </c>
    </row>
    <row r="44" spans="1:8" x14ac:dyDescent="0.3">
      <c r="A44" s="18">
        <v>30236</v>
      </c>
      <c r="B44" s="20" t="s">
        <v>623</v>
      </c>
      <c r="C44" s="19">
        <v>8200000</v>
      </c>
      <c r="D44" s="16">
        <v>15</v>
      </c>
      <c r="E44" s="18">
        <v>22.73</v>
      </c>
      <c r="F44" s="17">
        <v>32.119999999999997</v>
      </c>
      <c r="G44" s="16">
        <v>27.6798</v>
      </c>
      <c r="H44" s="15">
        <v>1</v>
      </c>
    </row>
    <row r="45" spans="1:8" x14ac:dyDescent="0.3">
      <c r="A45" s="18">
        <v>30453</v>
      </c>
      <c r="B45" s="20" t="s">
        <v>668</v>
      </c>
      <c r="C45" s="19">
        <v>380600000</v>
      </c>
      <c r="D45" s="16">
        <v>54</v>
      </c>
      <c r="E45" s="18">
        <v>4.6900000000000004</v>
      </c>
      <c r="F45" s="17">
        <v>6.23</v>
      </c>
      <c r="G45" s="16">
        <v>5.5564999999999998</v>
      </c>
      <c r="H45" s="15">
        <v>2</v>
      </c>
    </row>
    <row r="46" spans="1:8" x14ac:dyDescent="0.3">
      <c r="A46" s="18">
        <v>30881</v>
      </c>
      <c r="B46" s="20" t="s">
        <v>707</v>
      </c>
      <c r="C46" s="19">
        <v>200000</v>
      </c>
      <c r="D46" s="16">
        <v>1</v>
      </c>
      <c r="E46" s="18">
        <v>11.57</v>
      </c>
      <c r="F46" s="17">
        <v>11.57</v>
      </c>
      <c r="G46" s="16">
        <v>11.57</v>
      </c>
      <c r="H46" s="15">
        <v>1</v>
      </c>
    </row>
    <row r="47" spans="1:8" x14ac:dyDescent="0.3">
      <c r="A47" s="18">
        <v>30881</v>
      </c>
      <c r="B47" s="20" t="s">
        <v>707</v>
      </c>
      <c r="C47" s="19">
        <v>100000</v>
      </c>
      <c r="D47" s="16">
        <v>1</v>
      </c>
      <c r="E47" s="18">
        <v>9.6199999999999992</v>
      </c>
      <c r="F47" s="17">
        <v>9.6199999999999992</v>
      </c>
      <c r="G47" s="16">
        <v>9.6199999999999992</v>
      </c>
      <c r="H47" s="15">
        <v>2</v>
      </c>
    </row>
    <row r="48" spans="1:8" x14ac:dyDescent="0.3">
      <c r="A48" s="18">
        <v>31491</v>
      </c>
      <c r="B48" s="20" t="s">
        <v>733</v>
      </c>
      <c r="C48" s="19">
        <v>1100000</v>
      </c>
      <c r="D48" s="16">
        <v>1</v>
      </c>
      <c r="E48" s="18">
        <v>0.11</v>
      </c>
      <c r="F48" s="17">
        <v>0.11</v>
      </c>
      <c r="G48" s="16">
        <v>0.11</v>
      </c>
      <c r="H48" s="15">
        <v>1</v>
      </c>
    </row>
    <row r="49" spans="1:8" x14ac:dyDescent="0.3">
      <c r="A49" s="18">
        <v>32722</v>
      </c>
      <c r="B49" s="20" t="s">
        <v>786</v>
      </c>
      <c r="C49" s="19">
        <v>11500000</v>
      </c>
      <c r="D49" s="16">
        <v>5</v>
      </c>
      <c r="E49" s="18">
        <v>6.19</v>
      </c>
      <c r="F49" s="17">
        <v>6.61</v>
      </c>
      <c r="G49" s="16">
        <v>6.5777999999999999</v>
      </c>
      <c r="H49" s="15">
        <v>3</v>
      </c>
    </row>
    <row r="50" spans="1:8" x14ac:dyDescent="0.3">
      <c r="A50" s="18">
        <v>32893</v>
      </c>
      <c r="B50" s="20" t="s">
        <v>793</v>
      </c>
      <c r="C50" s="19">
        <v>4000000</v>
      </c>
      <c r="D50" s="16">
        <v>2</v>
      </c>
      <c r="E50" s="18">
        <v>0.11</v>
      </c>
      <c r="F50" s="17">
        <v>0.11</v>
      </c>
      <c r="G50" s="16">
        <v>0.11</v>
      </c>
      <c r="H50" s="15">
        <v>1</v>
      </c>
    </row>
    <row r="51" spans="1:8" x14ac:dyDescent="0.3">
      <c r="A51" s="18">
        <v>32894</v>
      </c>
      <c r="B51" s="20" t="s">
        <v>794</v>
      </c>
      <c r="C51" s="19">
        <v>2900000</v>
      </c>
      <c r="D51" s="16">
        <v>1</v>
      </c>
      <c r="E51" s="18">
        <v>2.96</v>
      </c>
      <c r="F51" s="17">
        <v>2.96</v>
      </c>
      <c r="G51" s="16">
        <v>2.96</v>
      </c>
      <c r="H51" s="15">
        <v>2</v>
      </c>
    </row>
    <row r="52" spans="1:8" x14ac:dyDescent="0.3">
      <c r="A52" s="18">
        <v>32895</v>
      </c>
      <c r="B52" s="20" t="s">
        <v>795</v>
      </c>
      <c r="C52" s="19">
        <v>10000000</v>
      </c>
      <c r="D52" s="16">
        <v>1</v>
      </c>
      <c r="E52" s="18">
        <v>3.85</v>
      </c>
      <c r="F52" s="17">
        <v>3.85</v>
      </c>
      <c r="G52" s="16">
        <v>3.85</v>
      </c>
      <c r="H52" s="15">
        <v>3</v>
      </c>
    </row>
    <row r="53" spans="1:8" x14ac:dyDescent="0.3">
      <c r="A53" s="18">
        <v>33632</v>
      </c>
      <c r="B53" s="20" t="s">
        <v>855</v>
      </c>
      <c r="C53" s="19">
        <v>232100000</v>
      </c>
      <c r="D53" s="16">
        <v>102</v>
      </c>
      <c r="E53" s="18">
        <v>9.2200000000000006</v>
      </c>
      <c r="F53" s="17">
        <v>14.82</v>
      </c>
      <c r="G53" s="16">
        <v>12.234400000000001</v>
      </c>
      <c r="H53" s="15">
        <v>2</v>
      </c>
    </row>
    <row r="54" spans="1:8" x14ac:dyDescent="0.3">
      <c r="A54" s="18">
        <v>34131</v>
      </c>
      <c r="B54" s="20" t="s">
        <v>870</v>
      </c>
      <c r="C54" s="19">
        <v>4700000</v>
      </c>
      <c r="D54" s="16">
        <v>8</v>
      </c>
      <c r="E54" s="18">
        <v>6.18</v>
      </c>
      <c r="F54" s="17">
        <v>7.69</v>
      </c>
      <c r="G54" s="16">
        <v>6.7972000000000001</v>
      </c>
      <c r="H54" s="15">
        <v>3</v>
      </c>
    </row>
    <row r="55" spans="1:8" x14ac:dyDescent="0.3">
      <c r="A55" s="18">
        <v>35263</v>
      </c>
      <c r="B55" s="20" t="s">
        <v>917</v>
      </c>
      <c r="C55" s="19">
        <v>1200000</v>
      </c>
      <c r="D55" s="16">
        <v>2</v>
      </c>
      <c r="E55" s="18">
        <v>8.61</v>
      </c>
      <c r="F55" s="17">
        <v>8.64</v>
      </c>
      <c r="G55" s="16">
        <v>8.6349999999999998</v>
      </c>
      <c r="H55" s="15">
        <v>1</v>
      </c>
    </row>
    <row r="56" spans="1:8" x14ac:dyDescent="0.3">
      <c r="A56" s="18">
        <v>35363</v>
      </c>
      <c r="B56" s="20" t="s">
        <v>927</v>
      </c>
      <c r="C56" s="19">
        <v>5000000</v>
      </c>
      <c r="D56" s="16">
        <v>6</v>
      </c>
      <c r="E56" s="18">
        <v>0.8</v>
      </c>
      <c r="F56" s="17">
        <v>1.34</v>
      </c>
      <c r="G56" s="16">
        <v>0.96360000000000001</v>
      </c>
      <c r="H56" s="15">
        <v>1</v>
      </c>
    </row>
    <row r="57" spans="1:8" x14ac:dyDescent="0.3">
      <c r="A57" s="18">
        <v>35641</v>
      </c>
      <c r="B57" s="20" t="s">
        <v>938</v>
      </c>
      <c r="C57" s="19">
        <v>100000</v>
      </c>
      <c r="D57" s="16">
        <v>1</v>
      </c>
      <c r="E57" s="18">
        <v>0.01</v>
      </c>
      <c r="F57" s="17">
        <v>0.01</v>
      </c>
      <c r="G57" s="16">
        <v>0.01</v>
      </c>
      <c r="H57" s="15">
        <v>1</v>
      </c>
    </row>
    <row r="58" spans="1:8" x14ac:dyDescent="0.3">
      <c r="A58" s="18">
        <v>36111</v>
      </c>
      <c r="B58" s="20" t="s">
        <v>966</v>
      </c>
      <c r="C58" s="19">
        <v>13800000</v>
      </c>
      <c r="D58" s="16">
        <v>20</v>
      </c>
      <c r="E58" s="18">
        <v>0.54</v>
      </c>
      <c r="F58" s="17">
        <v>2.3393999999999999</v>
      </c>
      <c r="G58" s="16">
        <v>1.2443</v>
      </c>
      <c r="H58" s="15">
        <v>1</v>
      </c>
    </row>
    <row r="59" spans="1:8" x14ac:dyDescent="0.3">
      <c r="A59" s="18">
        <v>36532</v>
      </c>
      <c r="B59" s="20" t="s">
        <v>981</v>
      </c>
      <c r="C59" s="19">
        <v>237500000</v>
      </c>
      <c r="D59" s="16">
        <v>223</v>
      </c>
      <c r="E59" s="18">
        <v>13.6</v>
      </c>
      <c r="F59" s="17">
        <v>35.950000000000003</v>
      </c>
      <c r="G59" s="16">
        <v>22.256699999999999</v>
      </c>
      <c r="H59" s="15">
        <v>3</v>
      </c>
    </row>
    <row r="60" spans="1:8" x14ac:dyDescent="0.3">
      <c r="A60" s="18">
        <v>36892</v>
      </c>
      <c r="B60" s="20" t="s">
        <v>1000</v>
      </c>
      <c r="C60" s="19">
        <v>4600000</v>
      </c>
      <c r="D60" s="16">
        <v>3</v>
      </c>
      <c r="E60" s="18">
        <v>3.02</v>
      </c>
      <c r="F60" s="17">
        <v>5.58</v>
      </c>
      <c r="G60" s="16">
        <v>3.4525999999999999</v>
      </c>
      <c r="H60" s="15">
        <v>2</v>
      </c>
    </row>
    <row r="61" spans="1:8" x14ac:dyDescent="0.3">
      <c r="A61" s="18">
        <v>36982</v>
      </c>
      <c r="B61" s="20" t="s">
        <v>1008</v>
      </c>
      <c r="C61" s="19">
        <v>20000000</v>
      </c>
      <c r="D61" s="16">
        <v>1</v>
      </c>
      <c r="E61" s="18">
        <v>0.35</v>
      </c>
      <c r="F61" s="17">
        <v>0.35</v>
      </c>
      <c r="G61" s="16">
        <v>0.35</v>
      </c>
      <c r="H61" s="15">
        <v>1</v>
      </c>
    </row>
    <row r="62" spans="1:8" x14ac:dyDescent="0.3">
      <c r="A62" s="18">
        <v>41061</v>
      </c>
      <c r="B62" s="20" t="s">
        <v>1033</v>
      </c>
      <c r="C62" s="19">
        <v>2500000</v>
      </c>
      <c r="D62" s="16">
        <v>5</v>
      </c>
      <c r="E62" s="18">
        <v>6.71</v>
      </c>
      <c r="F62" s="17">
        <v>6.97</v>
      </c>
      <c r="G62" s="16">
        <v>6.9036</v>
      </c>
      <c r="H62" s="15">
        <v>2</v>
      </c>
    </row>
    <row r="63" spans="1:8" x14ac:dyDescent="0.3">
      <c r="A63" s="18">
        <v>41145</v>
      </c>
      <c r="B63" s="20" t="s">
        <v>1048</v>
      </c>
      <c r="C63" s="19">
        <v>4200000</v>
      </c>
      <c r="D63" s="16">
        <v>3</v>
      </c>
      <c r="E63" s="18">
        <v>10.3</v>
      </c>
      <c r="F63" s="17">
        <v>15.15</v>
      </c>
      <c r="G63" s="16">
        <v>12.0143</v>
      </c>
      <c r="H63" s="15">
        <v>1</v>
      </c>
    </row>
    <row r="64" spans="1:8" x14ac:dyDescent="0.3">
      <c r="A64" s="18">
        <v>41145</v>
      </c>
      <c r="B64" s="20" t="s">
        <v>1048</v>
      </c>
      <c r="C64" s="19">
        <v>2000000</v>
      </c>
      <c r="D64" s="16">
        <v>4</v>
      </c>
      <c r="E64" s="18">
        <v>14.41</v>
      </c>
      <c r="F64" s="17">
        <v>18.47</v>
      </c>
      <c r="G64" s="16">
        <v>16.585000000000001</v>
      </c>
      <c r="H64" s="15">
        <v>2</v>
      </c>
    </row>
    <row r="65" spans="1:8" x14ac:dyDescent="0.3">
      <c r="A65" s="18">
        <v>41233</v>
      </c>
      <c r="B65" s="20" t="s">
        <v>1056</v>
      </c>
      <c r="C65" s="19">
        <v>1800000</v>
      </c>
      <c r="D65" s="16">
        <v>3</v>
      </c>
      <c r="E65" s="18">
        <v>48.57</v>
      </c>
      <c r="F65" s="17">
        <v>56.91</v>
      </c>
      <c r="G65" s="16">
        <v>51.76</v>
      </c>
      <c r="H65" s="15">
        <v>2</v>
      </c>
    </row>
    <row r="66" spans="1:8" x14ac:dyDescent="0.3">
      <c r="A66" s="18">
        <v>41292</v>
      </c>
      <c r="B66" s="20" t="s">
        <v>1065</v>
      </c>
      <c r="C66" s="19">
        <v>7600000</v>
      </c>
      <c r="D66" s="16">
        <v>5</v>
      </c>
      <c r="E66" s="18">
        <v>3.01</v>
      </c>
      <c r="F66" s="17">
        <v>5.47</v>
      </c>
      <c r="G66" s="16">
        <v>4.0533999999999999</v>
      </c>
      <c r="H66" s="15">
        <v>2</v>
      </c>
    </row>
    <row r="67" spans="1:8" x14ac:dyDescent="0.3">
      <c r="A67" s="18">
        <v>41412</v>
      </c>
      <c r="B67" s="20" t="s">
        <v>1075</v>
      </c>
      <c r="C67" s="19">
        <v>4800000</v>
      </c>
      <c r="D67" s="16">
        <v>2</v>
      </c>
      <c r="E67" s="18">
        <v>1.26</v>
      </c>
      <c r="F67" s="17">
        <v>1.39</v>
      </c>
      <c r="G67" s="16">
        <v>1.3331</v>
      </c>
      <c r="H67" s="15">
        <v>2</v>
      </c>
    </row>
    <row r="68" spans="1:8" x14ac:dyDescent="0.3">
      <c r="A68" s="18">
        <v>41421</v>
      </c>
      <c r="B68" s="20" t="s">
        <v>3114</v>
      </c>
      <c r="C68" s="19">
        <v>8700000</v>
      </c>
      <c r="D68" s="16">
        <v>6</v>
      </c>
      <c r="E68" s="18">
        <v>4.4000000000000004</v>
      </c>
      <c r="F68" s="17">
        <v>7.32</v>
      </c>
      <c r="G68" s="16">
        <v>6.0445000000000002</v>
      </c>
      <c r="H68" s="15">
        <v>4</v>
      </c>
    </row>
    <row r="69" spans="1:8" x14ac:dyDescent="0.3">
      <c r="A69" s="18">
        <v>41422</v>
      </c>
      <c r="B69" s="20" t="s">
        <v>3115</v>
      </c>
      <c r="C69" s="19">
        <v>14200000</v>
      </c>
      <c r="D69" s="16">
        <v>14</v>
      </c>
      <c r="E69" s="18">
        <v>5.05</v>
      </c>
      <c r="F69" s="17">
        <v>7.68</v>
      </c>
      <c r="G69" s="16">
        <v>5.9645999999999999</v>
      </c>
      <c r="H69" s="15">
        <v>4</v>
      </c>
    </row>
    <row r="70" spans="1:8" x14ac:dyDescent="0.3">
      <c r="A70" s="18">
        <v>41643</v>
      </c>
      <c r="B70" s="20" t="s">
        <v>1091</v>
      </c>
      <c r="C70" s="19">
        <v>39400000</v>
      </c>
      <c r="D70" s="16">
        <v>29</v>
      </c>
      <c r="E70" s="18">
        <v>5.92</v>
      </c>
      <c r="F70" s="17">
        <v>9.3800000000000008</v>
      </c>
      <c r="G70" s="16">
        <v>7.306</v>
      </c>
      <c r="H70" s="15">
        <v>3</v>
      </c>
    </row>
    <row r="71" spans="1:8" x14ac:dyDescent="0.3">
      <c r="A71" s="18">
        <v>41671</v>
      </c>
      <c r="B71" s="20" t="s">
        <v>1094</v>
      </c>
      <c r="C71" s="19">
        <v>12100000</v>
      </c>
      <c r="D71" s="16">
        <v>10</v>
      </c>
      <c r="E71" s="18">
        <v>7.33</v>
      </c>
      <c r="F71" s="17">
        <v>9.35</v>
      </c>
      <c r="G71" s="16">
        <v>8.6440999999999999</v>
      </c>
      <c r="H71" s="15">
        <v>2</v>
      </c>
    </row>
    <row r="72" spans="1:8" x14ac:dyDescent="0.3">
      <c r="A72" s="18">
        <v>41711</v>
      </c>
      <c r="B72" s="20" t="s">
        <v>1099</v>
      </c>
      <c r="C72" s="19">
        <v>3700000</v>
      </c>
      <c r="D72" s="16">
        <v>4</v>
      </c>
      <c r="E72" s="18">
        <v>8.32</v>
      </c>
      <c r="F72" s="17">
        <v>13.23</v>
      </c>
      <c r="G72" s="16">
        <v>12.398400000000001</v>
      </c>
      <c r="H72" s="15">
        <v>1</v>
      </c>
    </row>
    <row r="73" spans="1:8" x14ac:dyDescent="0.3">
      <c r="A73" s="18">
        <v>41751</v>
      </c>
      <c r="B73" s="20" t="s">
        <v>1101</v>
      </c>
      <c r="C73" s="19">
        <v>5500000</v>
      </c>
      <c r="D73" s="16">
        <v>5</v>
      </c>
      <c r="E73" s="18">
        <v>0.01</v>
      </c>
      <c r="F73" s="17">
        <v>1.66</v>
      </c>
      <c r="G73" s="16">
        <v>0.38090000000000002</v>
      </c>
      <c r="H73" s="15">
        <v>1</v>
      </c>
    </row>
    <row r="74" spans="1:8" x14ac:dyDescent="0.3">
      <c r="A74" s="18">
        <v>44162</v>
      </c>
      <c r="B74" s="20" t="s">
        <v>1124</v>
      </c>
      <c r="C74" s="19">
        <v>14100000</v>
      </c>
      <c r="D74" s="16">
        <v>5</v>
      </c>
      <c r="E74" s="18">
        <v>6.2249999999999996</v>
      </c>
      <c r="F74" s="17">
        <v>7.0220000000000002</v>
      </c>
      <c r="G74" s="16">
        <v>6.5632999999999999</v>
      </c>
      <c r="H74" s="15">
        <v>4</v>
      </c>
    </row>
    <row r="75" spans="1:8" x14ac:dyDescent="0.3">
      <c r="A75" s="18">
        <v>45343</v>
      </c>
      <c r="B75" s="20" t="s">
        <v>1143</v>
      </c>
      <c r="C75" s="19">
        <v>7000000</v>
      </c>
      <c r="D75" s="16">
        <v>7</v>
      </c>
      <c r="E75" s="18">
        <v>0.79</v>
      </c>
      <c r="F75" s="17">
        <v>12.26</v>
      </c>
      <c r="G75" s="16">
        <v>6.4280999999999997</v>
      </c>
      <c r="H75" s="15">
        <v>1</v>
      </c>
    </row>
    <row r="76" spans="1:8" x14ac:dyDescent="0.3">
      <c r="A76" s="18">
        <v>45413</v>
      </c>
      <c r="B76" s="20" t="s">
        <v>1149</v>
      </c>
      <c r="C76" s="19">
        <v>1300000</v>
      </c>
      <c r="D76" s="16">
        <v>2</v>
      </c>
      <c r="E76" s="18">
        <v>14.21</v>
      </c>
      <c r="F76" s="17">
        <v>17.34</v>
      </c>
      <c r="G76" s="16">
        <v>16.617699999999999</v>
      </c>
      <c r="H76" s="15">
        <v>2</v>
      </c>
    </row>
    <row r="77" spans="1:8" x14ac:dyDescent="0.3">
      <c r="A77" s="18">
        <v>45414</v>
      </c>
      <c r="B77" s="20" t="s">
        <v>1150</v>
      </c>
      <c r="C77" s="19">
        <v>2800000</v>
      </c>
      <c r="D77" s="16">
        <v>3</v>
      </c>
      <c r="E77" s="18">
        <v>13.3</v>
      </c>
      <c r="F77" s="17">
        <v>13.33</v>
      </c>
      <c r="G77" s="16">
        <v>13.3161</v>
      </c>
      <c r="H77" s="15">
        <v>2</v>
      </c>
    </row>
    <row r="78" spans="1:8" x14ac:dyDescent="0.3">
      <c r="A78" s="18">
        <v>45511</v>
      </c>
      <c r="B78" s="20" t="s">
        <v>1154</v>
      </c>
      <c r="C78" s="19">
        <v>10100000</v>
      </c>
      <c r="D78" s="16">
        <v>7</v>
      </c>
      <c r="E78" s="18">
        <v>3.05</v>
      </c>
      <c r="F78" s="17">
        <v>4.16</v>
      </c>
      <c r="G78" s="16">
        <v>3.6021000000000001</v>
      </c>
      <c r="H78" s="15">
        <v>3</v>
      </c>
    </row>
    <row r="79" spans="1:8" x14ac:dyDescent="0.3">
      <c r="A79" s="18">
        <v>45551</v>
      </c>
      <c r="B79" s="20" t="s">
        <v>1155</v>
      </c>
      <c r="C79" s="19">
        <v>23100000</v>
      </c>
      <c r="D79" s="16">
        <v>27</v>
      </c>
      <c r="E79" s="18">
        <v>4.8499999999999996</v>
      </c>
      <c r="F79" s="17">
        <v>5.5</v>
      </c>
      <c r="G79" s="16">
        <v>5.2393999999999998</v>
      </c>
      <c r="H79" s="15">
        <v>2</v>
      </c>
    </row>
    <row r="80" spans="1:8" x14ac:dyDescent="0.3">
      <c r="A80" s="18">
        <v>45601</v>
      </c>
      <c r="B80" s="20" t="s">
        <v>1160</v>
      </c>
      <c r="C80" s="19">
        <v>20600000</v>
      </c>
      <c r="D80" s="16">
        <v>23</v>
      </c>
      <c r="E80" s="18">
        <v>11.27</v>
      </c>
      <c r="F80" s="17">
        <v>20.2</v>
      </c>
      <c r="G80" s="16">
        <v>14.896100000000001</v>
      </c>
      <c r="H80" s="15">
        <v>2</v>
      </c>
    </row>
    <row r="81" spans="1:8" x14ac:dyDescent="0.3">
      <c r="A81" s="18">
        <v>47145</v>
      </c>
      <c r="B81" s="20" t="s">
        <v>1174</v>
      </c>
      <c r="C81" s="19">
        <v>2800000</v>
      </c>
      <c r="D81" s="16">
        <v>7</v>
      </c>
      <c r="E81" s="18">
        <v>6.84</v>
      </c>
      <c r="F81" s="17">
        <v>9.85</v>
      </c>
      <c r="G81" s="16">
        <v>8.4710999999999999</v>
      </c>
      <c r="H81" s="15">
        <v>2</v>
      </c>
    </row>
    <row r="82" spans="1:8" x14ac:dyDescent="0.3">
      <c r="A82" s="18">
        <v>47201</v>
      </c>
      <c r="B82" s="20" t="s">
        <v>1179</v>
      </c>
      <c r="C82" s="19">
        <v>3700000</v>
      </c>
      <c r="D82" s="16">
        <v>3</v>
      </c>
      <c r="E82" s="18">
        <v>9.59</v>
      </c>
      <c r="F82" s="17">
        <v>10.130000000000001</v>
      </c>
      <c r="G82" s="16">
        <v>10.0562</v>
      </c>
      <c r="H82" s="15">
        <v>2</v>
      </c>
    </row>
    <row r="83" spans="1:8" x14ac:dyDescent="0.3">
      <c r="A83" s="18">
        <v>47352</v>
      </c>
      <c r="B83" s="20" t="s">
        <v>1189</v>
      </c>
      <c r="C83" s="19">
        <v>800000</v>
      </c>
      <c r="D83" s="16">
        <v>3</v>
      </c>
      <c r="E83" s="18">
        <v>9.36</v>
      </c>
      <c r="F83" s="17">
        <v>10.93</v>
      </c>
      <c r="G83" s="16">
        <v>10.342499999999999</v>
      </c>
      <c r="H83" s="15">
        <v>2</v>
      </c>
    </row>
    <row r="84" spans="1:8" x14ac:dyDescent="0.3">
      <c r="A84" s="18">
        <v>47362</v>
      </c>
      <c r="B84" s="20" t="s">
        <v>1191</v>
      </c>
      <c r="C84" s="19">
        <v>1200000</v>
      </c>
      <c r="D84" s="16">
        <v>4</v>
      </c>
      <c r="E84" s="18">
        <v>32.659999999999997</v>
      </c>
      <c r="F84" s="17">
        <v>38.39</v>
      </c>
      <c r="G84" s="16">
        <v>35.135800000000003</v>
      </c>
      <c r="H84" s="15">
        <v>2</v>
      </c>
    </row>
    <row r="85" spans="1:8" x14ac:dyDescent="0.3">
      <c r="A85" s="18">
        <v>47463</v>
      </c>
      <c r="B85" s="20" t="s">
        <v>1202</v>
      </c>
      <c r="C85" s="19">
        <v>17200000</v>
      </c>
      <c r="D85" s="16">
        <v>25</v>
      </c>
      <c r="E85" s="18">
        <v>8.24</v>
      </c>
      <c r="F85" s="17">
        <v>10.57</v>
      </c>
      <c r="G85" s="16">
        <v>9.1404999999999994</v>
      </c>
      <c r="H85" s="15">
        <v>3</v>
      </c>
    </row>
    <row r="86" spans="1:8" x14ac:dyDescent="0.3">
      <c r="A86" s="18">
        <v>47641</v>
      </c>
      <c r="B86" s="20" t="s">
        <v>1208</v>
      </c>
      <c r="C86" s="19">
        <v>30700000</v>
      </c>
      <c r="D86" s="16">
        <v>46</v>
      </c>
      <c r="E86" s="18">
        <v>15.5</v>
      </c>
      <c r="F86" s="17">
        <v>30.89</v>
      </c>
      <c r="G86" s="16">
        <v>22.641999999999999</v>
      </c>
      <c r="H86" s="15">
        <v>2</v>
      </c>
    </row>
    <row r="87" spans="1:8" x14ac:dyDescent="0.3">
      <c r="A87" s="18">
        <v>48031</v>
      </c>
      <c r="B87" s="20" t="s">
        <v>1209</v>
      </c>
      <c r="C87" s="19">
        <v>12000000</v>
      </c>
      <c r="D87" s="16">
        <v>2</v>
      </c>
      <c r="E87" s="18">
        <v>10.32</v>
      </c>
      <c r="F87" s="17">
        <v>10.8</v>
      </c>
      <c r="G87" s="16">
        <v>10.72</v>
      </c>
      <c r="H87" s="15">
        <v>1</v>
      </c>
    </row>
    <row r="88" spans="1:8" x14ac:dyDescent="0.3">
      <c r="A88" s="18">
        <v>48031</v>
      </c>
      <c r="B88" s="20" t="s">
        <v>1209</v>
      </c>
      <c r="C88" s="19">
        <v>7000000</v>
      </c>
      <c r="D88" s="16">
        <v>4</v>
      </c>
      <c r="E88" s="18">
        <v>7.09</v>
      </c>
      <c r="F88" s="17">
        <v>9.43</v>
      </c>
      <c r="G88" s="16">
        <v>8.74</v>
      </c>
      <c r="H88" s="15">
        <v>2</v>
      </c>
    </row>
    <row r="89" spans="1:8" x14ac:dyDescent="0.3">
      <c r="A89" s="18">
        <v>49122</v>
      </c>
      <c r="B89" s="20" t="s">
        <v>1228</v>
      </c>
      <c r="C89" s="19">
        <v>36800000</v>
      </c>
      <c r="D89" s="16">
        <v>37</v>
      </c>
      <c r="E89" s="18">
        <v>10.34</v>
      </c>
      <c r="F89" s="17">
        <v>21.6</v>
      </c>
      <c r="G89" s="16">
        <v>17.562200000000001</v>
      </c>
      <c r="H89" s="15">
        <v>2</v>
      </c>
    </row>
    <row r="90" spans="1:8" x14ac:dyDescent="0.3">
      <c r="A90" s="18">
        <v>49272</v>
      </c>
      <c r="B90" s="20" t="s">
        <v>1238</v>
      </c>
      <c r="C90" s="19">
        <v>94500000</v>
      </c>
      <c r="D90" s="16">
        <v>64</v>
      </c>
      <c r="E90" s="18">
        <v>6.1</v>
      </c>
      <c r="F90" s="17">
        <v>14.3971</v>
      </c>
      <c r="G90" s="16">
        <v>10.2058</v>
      </c>
      <c r="H90" s="15">
        <v>1</v>
      </c>
    </row>
    <row r="91" spans="1:8" x14ac:dyDescent="0.3">
      <c r="A91" s="18">
        <v>49273</v>
      </c>
      <c r="B91" s="20" t="s">
        <v>1239</v>
      </c>
      <c r="C91" s="19">
        <v>1000000</v>
      </c>
      <c r="D91" s="16">
        <v>1</v>
      </c>
      <c r="E91" s="18">
        <v>65.98</v>
      </c>
      <c r="F91" s="17">
        <v>65.98</v>
      </c>
      <c r="G91" s="16">
        <v>65.98</v>
      </c>
      <c r="H91" s="15">
        <v>2</v>
      </c>
    </row>
    <row r="92" spans="1:8" x14ac:dyDescent="0.3">
      <c r="A92" s="18">
        <v>49771</v>
      </c>
      <c r="B92" s="20" t="s">
        <v>1254</v>
      </c>
      <c r="C92" s="19">
        <v>3000000</v>
      </c>
      <c r="D92" s="16">
        <v>2</v>
      </c>
      <c r="E92" s="18">
        <v>9.8800000000000008</v>
      </c>
      <c r="F92" s="17">
        <v>9.91</v>
      </c>
      <c r="G92" s="16">
        <v>9.8949999999999996</v>
      </c>
      <c r="H92" s="15">
        <v>1</v>
      </c>
    </row>
    <row r="93" spans="1:8" x14ac:dyDescent="0.3">
      <c r="A93" s="18">
        <v>52811</v>
      </c>
      <c r="B93" s="20" t="s">
        <v>1304</v>
      </c>
      <c r="C93" s="19">
        <v>12900000</v>
      </c>
      <c r="D93" s="16">
        <v>2</v>
      </c>
      <c r="E93" s="18">
        <v>0.21</v>
      </c>
      <c r="F93" s="17">
        <v>0.21</v>
      </c>
      <c r="G93" s="16">
        <v>0.21</v>
      </c>
      <c r="H93" s="15">
        <v>2</v>
      </c>
    </row>
    <row r="94" spans="1:8" x14ac:dyDescent="0.3">
      <c r="A94" s="18">
        <v>53924</v>
      </c>
      <c r="B94" s="20" t="s">
        <v>1352</v>
      </c>
      <c r="C94" s="19">
        <v>3800000</v>
      </c>
      <c r="D94" s="16">
        <v>3</v>
      </c>
      <c r="E94" s="18">
        <v>3.83</v>
      </c>
      <c r="F94" s="17">
        <v>6.0491000000000001</v>
      </c>
      <c r="G94" s="16">
        <v>5.3278999999999996</v>
      </c>
      <c r="H94" s="15">
        <v>1</v>
      </c>
    </row>
    <row r="95" spans="1:8" x14ac:dyDescent="0.3">
      <c r="A95" s="18">
        <v>53924</v>
      </c>
      <c r="B95" s="20" t="s">
        <v>1352</v>
      </c>
      <c r="C95" s="19">
        <v>396300000</v>
      </c>
      <c r="D95" s="16">
        <v>31</v>
      </c>
      <c r="E95" s="18">
        <v>6.73</v>
      </c>
      <c r="F95" s="17">
        <v>11.22</v>
      </c>
      <c r="G95" s="16">
        <v>9.0509000000000004</v>
      </c>
      <c r="H95" s="15">
        <v>3</v>
      </c>
    </row>
    <row r="96" spans="1:8" x14ac:dyDescent="0.3">
      <c r="A96" s="18">
        <v>54255</v>
      </c>
      <c r="B96" s="20" t="s">
        <v>1357</v>
      </c>
      <c r="C96" s="19">
        <v>36000000</v>
      </c>
      <c r="D96" s="16">
        <v>38</v>
      </c>
      <c r="E96" s="18">
        <v>10.84</v>
      </c>
      <c r="F96" s="17">
        <v>20.89</v>
      </c>
      <c r="G96" s="16">
        <v>14.566700000000001</v>
      </c>
      <c r="H96" s="15">
        <v>2</v>
      </c>
    </row>
    <row r="97" spans="1:8" x14ac:dyDescent="0.3">
      <c r="A97" s="18">
        <v>55193</v>
      </c>
      <c r="B97" s="20" t="s">
        <v>1401</v>
      </c>
      <c r="C97" s="19">
        <v>10100000</v>
      </c>
      <c r="D97" s="16">
        <v>6</v>
      </c>
      <c r="E97" s="18">
        <v>10.77</v>
      </c>
      <c r="F97" s="17">
        <v>11.85</v>
      </c>
      <c r="G97" s="16">
        <v>11.3383</v>
      </c>
      <c r="H97" s="15">
        <v>2</v>
      </c>
    </row>
    <row r="98" spans="1:8" x14ac:dyDescent="0.3">
      <c r="A98" s="18">
        <v>55194</v>
      </c>
      <c r="B98" s="20" t="s">
        <v>1402</v>
      </c>
      <c r="C98" s="19">
        <v>1500000</v>
      </c>
      <c r="D98" s="16">
        <v>1</v>
      </c>
      <c r="E98" s="18">
        <v>12.98</v>
      </c>
      <c r="F98" s="17">
        <v>12.98</v>
      </c>
      <c r="G98" s="16">
        <v>12.98</v>
      </c>
      <c r="H98" s="15">
        <v>2</v>
      </c>
    </row>
    <row r="99" spans="1:8" x14ac:dyDescent="0.3">
      <c r="A99" s="18">
        <v>55381</v>
      </c>
      <c r="B99" s="20" t="s">
        <v>1415</v>
      </c>
      <c r="C99" s="19">
        <v>41400000</v>
      </c>
      <c r="D99" s="16">
        <v>33</v>
      </c>
      <c r="E99" s="18">
        <v>3.73</v>
      </c>
      <c r="F99" s="17">
        <v>6.45</v>
      </c>
      <c r="G99" s="16">
        <v>4.9705000000000004</v>
      </c>
      <c r="H99" s="15">
        <v>3</v>
      </c>
    </row>
    <row r="100" spans="1:8" x14ac:dyDescent="0.3">
      <c r="A100" s="18">
        <v>61562</v>
      </c>
      <c r="B100" s="20" t="s">
        <v>1524</v>
      </c>
      <c r="C100" s="19">
        <v>100000</v>
      </c>
      <c r="D100" s="16">
        <v>1</v>
      </c>
      <c r="E100" s="18">
        <v>1.88</v>
      </c>
      <c r="F100" s="17">
        <v>1.88</v>
      </c>
      <c r="G100" s="16">
        <v>1.88</v>
      </c>
      <c r="H100" s="15">
        <v>1</v>
      </c>
    </row>
    <row r="101" spans="1:8" x14ac:dyDescent="0.3">
      <c r="A101" s="18">
        <v>61761</v>
      </c>
      <c r="B101" s="20" t="s">
        <v>1558</v>
      </c>
      <c r="C101" s="19">
        <v>6000000</v>
      </c>
      <c r="D101" s="16">
        <v>1</v>
      </c>
      <c r="E101" s="18">
        <v>0.11</v>
      </c>
      <c r="F101" s="17">
        <v>0.11</v>
      </c>
      <c r="G101" s="16">
        <v>0.11</v>
      </c>
      <c r="H101" s="15">
        <v>1</v>
      </c>
    </row>
    <row r="102" spans="1:8" x14ac:dyDescent="0.3">
      <c r="A102" s="18">
        <v>61842</v>
      </c>
      <c r="B102" s="20" t="s">
        <v>1583</v>
      </c>
      <c r="C102" s="19">
        <v>3000000</v>
      </c>
      <c r="D102" s="16">
        <v>3</v>
      </c>
      <c r="E102" s="18">
        <v>0.01</v>
      </c>
      <c r="F102" s="17">
        <v>0.01</v>
      </c>
      <c r="G102" s="16">
        <v>0.01</v>
      </c>
      <c r="H102" s="15">
        <v>1</v>
      </c>
    </row>
    <row r="103" spans="1:8" x14ac:dyDescent="0.3">
      <c r="A103" s="18">
        <v>61952</v>
      </c>
      <c r="B103" s="20" t="s">
        <v>1606</v>
      </c>
      <c r="C103" s="19">
        <v>5400000</v>
      </c>
      <c r="D103" s="16">
        <v>6</v>
      </c>
      <c r="E103" s="18">
        <v>11.37</v>
      </c>
      <c r="F103" s="17">
        <v>15.08</v>
      </c>
      <c r="G103" s="16">
        <v>13.360200000000001</v>
      </c>
      <c r="H103" s="15">
        <v>2</v>
      </c>
    </row>
    <row r="104" spans="1:8" x14ac:dyDescent="0.3">
      <c r="A104" s="18">
        <v>62234</v>
      </c>
      <c r="B104" s="20" t="s">
        <v>1662</v>
      </c>
      <c r="C104" s="19">
        <v>20100000</v>
      </c>
      <c r="D104" s="16">
        <v>17</v>
      </c>
      <c r="E104" s="18">
        <v>9.86</v>
      </c>
      <c r="F104" s="17">
        <v>12.95</v>
      </c>
      <c r="G104" s="16">
        <v>11.679399999999999</v>
      </c>
      <c r="H104" s="15">
        <v>3</v>
      </c>
    </row>
    <row r="105" spans="1:8" x14ac:dyDescent="0.3">
      <c r="A105" s="18">
        <v>62572</v>
      </c>
      <c r="B105" s="20" t="s">
        <v>1698</v>
      </c>
      <c r="C105" s="19">
        <v>6600000</v>
      </c>
      <c r="D105" s="16">
        <v>4</v>
      </c>
      <c r="E105" s="18">
        <v>28.37</v>
      </c>
      <c r="F105" s="17">
        <v>32.979999999999997</v>
      </c>
      <c r="G105" s="16">
        <v>30.7224</v>
      </c>
      <c r="H105" s="15">
        <v>2</v>
      </c>
    </row>
    <row r="106" spans="1:8" x14ac:dyDescent="0.3">
      <c r="A106" s="18">
        <v>62742</v>
      </c>
      <c r="B106" s="20" t="s">
        <v>1720</v>
      </c>
      <c r="C106" s="19">
        <v>245300000</v>
      </c>
      <c r="D106" s="16">
        <v>217</v>
      </c>
      <c r="E106" s="18">
        <v>11.85</v>
      </c>
      <c r="F106" s="17">
        <v>28.47</v>
      </c>
      <c r="G106" s="16">
        <v>16.610600000000002</v>
      </c>
      <c r="H106" s="15">
        <v>3</v>
      </c>
    </row>
    <row r="107" spans="1:8" x14ac:dyDescent="0.3">
      <c r="A107" s="18">
        <v>62852</v>
      </c>
      <c r="B107" s="20" t="s">
        <v>1739</v>
      </c>
      <c r="C107" s="19">
        <v>125800000</v>
      </c>
      <c r="D107" s="16">
        <v>55</v>
      </c>
      <c r="E107" s="18">
        <v>3.69</v>
      </c>
      <c r="F107" s="17">
        <v>8.11</v>
      </c>
      <c r="G107" s="16">
        <v>6.0373000000000001</v>
      </c>
      <c r="H107" s="15">
        <v>1</v>
      </c>
    </row>
    <row r="108" spans="1:8" x14ac:dyDescent="0.3">
      <c r="A108" s="18">
        <v>64142</v>
      </c>
      <c r="B108" s="20" t="s">
        <v>1762</v>
      </c>
      <c r="C108" s="19">
        <v>60700000</v>
      </c>
      <c r="D108" s="16">
        <v>45</v>
      </c>
      <c r="E108" s="18">
        <v>1.59</v>
      </c>
      <c r="F108" s="17">
        <v>4.16</v>
      </c>
      <c r="G108" s="16">
        <v>2.8481999999999998</v>
      </c>
      <c r="H108" s="15">
        <v>1</v>
      </c>
    </row>
    <row r="109" spans="1:8" x14ac:dyDescent="0.3">
      <c r="A109" s="18">
        <v>64321</v>
      </c>
      <c r="B109" s="20" t="s">
        <v>1770</v>
      </c>
      <c r="C109" s="19">
        <v>2500000</v>
      </c>
      <c r="D109" s="16">
        <v>3</v>
      </c>
      <c r="E109" s="18">
        <v>13.18</v>
      </c>
      <c r="F109" s="17">
        <v>13.83</v>
      </c>
      <c r="G109" s="16">
        <v>13.49</v>
      </c>
      <c r="H109" s="15">
        <v>1</v>
      </c>
    </row>
    <row r="110" spans="1:8" x14ac:dyDescent="0.3">
      <c r="A110" s="18">
        <v>64492</v>
      </c>
      <c r="B110" s="20" t="s">
        <v>1783</v>
      </c>
      <c r="C110" s="19">
        <v>18200000</v>
      </c>
      <c r="D110" s="16">
        <v>21</v>
      </c>
      <c r="E110" s="18">
        <v>6.02</v>
      </c>
      <c r="F110" s="17">
        <v>11.43</v>
      </c>
      <c r="G110" s="16">
        <v>8.2700999999999993</v>
      </c>
      <c r="H110" s="15">
        <v>3</v>
      </c>
    </row>
    <row r="111" spans="1:8" x14ac:dyDescent="0.3">
      <c r="A111" s="18">
        <v>64511</v>
      </c>
      <c r="B111" s="20" t="s">
        <v>1784</v>
      </c>
      <c r="C111" s="19">
        <v>32500000</v>
      </c>
      <c r="D111" s="16">
        <v>26</v>
      </c>
      <c r="E111" s="18">
        <v>1.82</v>
      </c>
      <c r="F111" s="17">
        <v>6.4</v>
      </c>
      <c r="G111" s="16">
        <v>3.1187999999999998</v>
      </c>
      <c r="H111" s="15">
        <v>3</v>
      </c>
    </row>
    <row r="112" spans="1:8" x14ac:dyDescent="0.3">
      <c r="A112" s="18">
        <v>64691</v>
      </c>
      <c r="B112" s="20" t="s">
        <v>1787</v>
      </c>
      <c r="C112" s="19">
        <v>13700000</v>
      </c>
      <c r="D112" s="16">
        <v>15</v>
      </c>
      <c r="E112" s="18">
        <v>6.04</v>
      </c>
      <c r="F112" s="17">
        <v>7.5</v>
      </c>
      <c r="G112" s="16">
        <v>6.3647999999999998</v>
      </c>
      <c r="H112" s="15">
        <v>2</v>
      </c>
    </row>
    <row r="113" spans="1:8" x14ac:dyDescent="0.3">
      <c r="A113" s="18">
        <v>64721</v>
      </c>
      <c r="B113" s="20" t="s">
        <v>1789</v>
      </c>
      <c r="C113" s="19">
        <v>200000</v>
      </c>
      <c r="D113" s="16">
        <v>1</v>
      </c>
      <c r="E113" s="18">
        <v>17.28</v>
      </c>
      <c r="F113" s="17">
        <v>17.28</v>
      </c>
      <c r="G113" s="16">
        <v>17.28</v>
      </c>
      <c r="H113" s="15">
        <v>2</v>
      </c>
    </row>
    <row r="114" spans="1:8" x14ac:dyDescent="0.3">
      <c r="A114" s="18">
        <v>80272</v>
      </c>
      <c r="B114" s="20" t="s">
        <v>1880</v>
      </c>
      <c r="C114" s="19">
        <v>64900000</v>
      </c>
      <c r="D114" s="16">
        <v>27</v>
      </c>
      <c r="E114" s="18">
        <v>13.85</v>
      </c>
      <c r="F114" s="17">
        <v>16.809999999999999</v>
      </c>
      <c r="G114" s="16">
        <v>15.8725</v>
      </c>
      <c r="H114" s="15">
        <v>3</v>
      </c>
    </row>
    <row r="115" spans="1:8" x14ac:dyDescent="0.3">
      <c r="A115" s="18">
        <v>80425</v>
      </c>
      <c r="B115" s="20" t="s">
        <v>1892</v>
      </c>
      <c r="C115" s="19">
        <v>80100000</v>
      </c>
      <c r="D115" s="16">
        <v>17</v>
      </c>
      <c r="E115" s="18">
        <v>6.4</v>
      </c>
      <c r="F115" s="17">
        <v>8.6832999999999991</v>
      </c>
      <c r="G115" s="16">
        <v>8.0297999999999998</v>
      </c>
      <c r="H115" s="15">
        <v>3</v>
      </c>
    </row>
    <row r="116" spans="1:8" x14ac:dyDescent="0.3">
      <c r="A116" s="18">
        <v>80764</v>
      </c>
      <c r="B116" s="20" t="s">
        <v>1922</v>
      </c>
      <c r="C116" s="19">
        <v>5500000</v>
      </c>
      <c r="D116" s="16">
        <v>11</v>
      </c>
      <c r="E116" s="18">
        <v>11.9</v>
      </c>
      <c r="F116" s="17">
        <v>17.43</v>
      </c>
      <c r="G116" s="16">
        <v>14.525499999999999</v>
      </c>
      <c r="H116" s="15">
        <v>2</v>
      </c>
    </row>
    <row r="117" spans="1:8" x14ac:dyDescent="0.3">
      <c r="A117" s="18">
        <v>81102</v>
      </c>
      <c r="B117" s="20" t="s">
        <v>1960</v>
      </c>
      <c r="C117" s="19">
        <v>13800000</v>
      </c>
      <c r="D117" s="16">
        <v>7</v>
      </c>
      <c r="E117" s="18">
        <v>7.9</v>
      </c>
      <c r="F117" s="17">
        <v>9.85</v>
      </c>
      <c r="G117" s="16">
        <v>9.4826999999999995</v>
      </c>
      <c r="H117" s="15">
        <v>3</v>
      </c>
    </row>
    <row r="118" spans="1:8" x14ac:dyDescent="0.3">
      <c r="A118" s="18">
        <v>81142</v>
      </c>
      <c r="B118" s="20" t="s">
        <v>1974</v>
      </c>
      <c r="C118" s="19">
        <v>4600000</v>
      </c>
      <c r="D118" s="16">
        <v>8</v>
      </c>
      <c r="E118" s="18">
        <v>0.55000000000000004</v>
      </c>
      <c r="F118" s="17">
        <v>1.1599999999999999</v>
      </c>
      <c r="G118" s="16">
        <v>0.90610000000000002</v>
      </c>
      <c r="H118" s="15">
        <v>2</v>
      </c>
    </row>
    <row r="119" spans="1:8" x14ac:dyDescent="0.3">
      <c r="A119" s="18">
        <v>82131</v>
      </c>
      <c r="B119" s="20" t="s">
        <v>1985</v>
      </c>
      <c r="C119" s="19">
        <v>9600000</v>
      </c>
      <c r="D119" s="16">
        <v>12</v>
      </c>
      <c r="E119" s="18">
        <v>3.51</v>
      </c>
      <c r="F119" s="17">
        <v>7.16</v>
      </c>
      <c r="G119" s="16">
        <v>5.4763999999999999</v>
      </c>
      <c r="H119" s="15">
        <v>1</v>
      </c>
    </row>
    <row r="120" spans="1:8" x14ac:dyDescent="0.3">
      <c r="A120" s="18">
        <v>83492</v>
      </c>
      <c r="B120" s="20" t="s">
        <v>2003</v>
      </c>
      <c r="C120" s="19">
        <v>2800000</v>
      </c>
      <c r="D120" s="16">
        <v>10</v>
      </c>
      <c r="E120" s="18">
        <v>6.42</v>
      </c>
      <c r="F120" s="17">
        <v>11.86</v>
      </c>
      <c r="G120" s="16">
        <v>7.5418000000000003</v>
      </c>
      <c r="H120" s="15">
        <v>2</v>
      </c>
    </row>
    <row r="121" spans="1:8" x14ac:dyDescent="0.3">
      <c r="A121" s="18">
        <v>84033</v>
      </c>
      <c r="B121" s="20" t="s">
        <v>2019</v>
      </c>
      <c r="C121" s="19">
        <v>200000</v>
      </c>
      <c r="D121" s="16">
        <v>1</v>
      </c>
      <c r="E121" s="18">
        <v>7.55</v>
      </c>
      <c r="F121" s="17">
        <v>7.55</v>
      </c>
      <c r="G121" s="16">
        <v>7.55</v>
      </c>
      <c r="H121" s="15">
        <v>2</v>
      </c>
    </row>
    <row r="122" spans="1:8" x14ac:dyDescent="0.3">
      <c r="A122" s="18">
        <v>84311</v>
      </c>
      <c r="B122" s="20" t="s">
        <v>2028</v>
      </c>
      <c r="C122" s="19">
        <v>200000</v>
      </c>
      <c r="D122" s="16">
        <v>1</v>
      </c>
      <c r="E122" s="18">
        <v>2</v>
      </c>
      <c r="F122" s="17">
        <v>2</v>
      </c>
      <c r="G122" s="16">
        <v>2</v>
      </c>
      <c r="H122" s="15">
        <v>1</v>
      </c>
    </row>
    <row r="123" spans="1:8" x14ac:dyDescent="0.3">
      <c r="A123" s="18">
        <v>84362</v>
      </c>
      <c r="B123" s="20" t="s">
        <v>2033</v>
      </c>
      <c r="C123" s="19">
        <v>69000000</v>
      </c>
      <c r="D123" s="16">
        <v>85</v>
      </c>
      <c r="E123" s="18">
        <v>28.1</v>
      </c>
      <c r="F123" s="17">
        <v>61.67</v>
      </c>
      <c r="G123" s="16">
        <v>44.087899999999998</v>
      </c>
      <c r="H123" s="15">
        <v>2</v>
      </c>
    </row>
    <row r="124" spans="1:8" x14ac:dyDescent="0.3">
      <c r="A124" s="18">
        <v>84371</v>
      </c>
      <c r="B124" s="20" t="s">
        <v>2034</v>
      </c>
      <c r="C124" s="19">
        <v>1200000</v>
      </c>
      <c r="D124" s="16">
        <v>1</v>
      </c>
      <c r="E124" s="18">
        <v>59.62</v>
      </c>
      <c r="F124" s="17">
        <v>59.62</v>
      </c>
      <c r="G124" s="16">
        <v>59.62</v>
      </c>
      <c r="H124" s="15">
        <v>1</v>
      </c>
    </row>
    <row r="125" spans="1:8" x14ac:dyDescent="0.3">
      <c r="A125" s="18">
        <v>89161</v>
      </c>
      <c r="B125" s="20" t="s">
        <v>2054</v>
      </c>
      <c r="C125" s="19">
        <v>2700000</v>
      </c>
      <c r="D125" s="16">
        <v>1</v>
      </c>
      <c r="E125" s="18">
        <v>17.238499999999998</v>
      </c>
      <c r="F125" s="17">
        <v>17.238499999999998</v>
      </c>
      <c r="G125" s="16">
        <v>17.238499999999998</v>
      </c>
      <c r="H125" s="15">
        <v>2</v>
      </c>
    </row>
    <row r="126" spans="1:8" x14ac:dyDescent="0.3">
      <c r="A126" s="18">
        <v>89334</v>
      </c>
      <c r="B126" s="20" t="s">
        <v>2078</v>
      </c>
      <c r="C126" s="19">
        <v>3300000</v>
      </c>
      <c r="D126" s="16">
        <v>3</v>
      </c>
      <c r="E126" s="18">
        <v>6.42</v>
      </c>
      <c r="F126" s="17">
        <v>11.47</v>
      </c>
      <c r="G126" s="16">
        <v>7.9984999999999999</v>
      </c>
      <c r="H126" s="15">
        <v>1</v>
      </c>
    </row>
    <row r="127" spans="1:8" x14ac:dyDescent="0.3">
      <c r="A127" s="18">
        <v>99582</v>
      </c>
      <c r="B127" s="20" t="s">
        <v>2130</v>
      </c>
      <c r="C127" s="19">
        <v>41500000</v>
      </c>
      <c r="D127" s="16">
        <v>45</v>
      </c>
      <c r="E127" s="18">
        <v>10.44</v>
      </c>
      <c r="F127" s="17">
        <v>37.909999999999997</v>
      </c>
      <c r="G127" s="16">
        <v>23.309699999999999</v>
      </c>
      <c r="H127" s="15">
        <v>3</v>
      </c>
    </row>
    <row r="128" spans="1:8" ht="16.8" customHeight="1" thickBot="1" x14ac:dyDescent="0.35">
      <c r="A128" s="12">
        <v>99583</v>
      </c>
      <c r="B128" s="14" t="s">
        <v>2131</v>
      </c>
      <c r="C128" s="13">
        <v>28100000</v>
      </c>
      <c r="D128" s="10">
        <v>10</v>
      </c>
      <c r="E128" s="12">
        <v>15.45</v>
      </c>
      <c r="F128" s="11">
        <v>43.32</v>
      </c>
      <c r="G128" s="10">
        <v>27.932300000000001</v>
      </c>
      <c r="H128" s="9">
        <v>3</v>
      </c>
    </row>
    <row r="129" spans="1:8" ht="16.8" customHeight="1" thickBot="1" x14ac:dyDescent="0.35">
      <c r="A129" s="5" t="s">
        <v>3107</v>
      </c>
      <c r="B129" s="4"/>
      <c r="C129" s="7">
        <f>SUM(C5:C128)</f>
        <v>4782900000</v>
      </c>
      <c r="D129" s="6">
        <f>SUM(D5:D128)</f>
        <v>2337</v>
      </c>
      <c r="E129" s="5"/>
      <c r="F129" s="4"/>
      <c r="G129" s="3"/>
      <c r="H129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1"/>
  <dimension ref="A1:J142"/>
  <sheetViews>
    <sheetView workbookViewId="0">
      <pane ySplit="4" topLeftCell="A113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3127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14423</v>
      </c>
      <c r="B5" s="26" t="s">
        <v>39</v>
      </c>
      <c r="C5" s="25">
        <v>8000000</v>
      </c>
      <c r="D5" s="22">
        <v>1</v>
      </c>
      <c r="E5" s="24">
        <v>36.630000000000003</v>
      </c>
      <c r="F5" s="23">
        <v>36.630000000000003</v>
      </c>
      <c r="G5" s="22">
        <v>36.630000000000003</v>
      </c>
      <c r="H5" s="21">
        <v>1</v>
      </c>
    </row>
    <row r="6" spans="1:10" x14ac:dyDescent="0.3">
      <c r="A6" s="18">
        <v>15892</v>
      </c>
      <c r="B6" s="20" t="s">
        <v>105</v>
      </c>
      <c r="C6" s="19">
        <v>3000000</v>
      </c>
      <c r="D6" s="16">
        <v>2</v>
      </c>
      <c r="E6" s="18">
        <v>1.53</v>
      </c>
      <c r="F6" s="17">
        <v>2.0699999999999998</v>
      </c>
      <c r="G6" s="16">
        <v>1.8</v>
      </c>
      <c r="H6" s="15">
        <v>1</v>
      </c>
    </row>
    <row r="7" spans="1:10" x14ac:dyDescent="0.3">
      <c r="A7" s="18">
        <v>15981</v>
      </c>
      <c r="B7" s="20" t="s">
        <v>113</v>
      </c>
      <c r="C7" s="19">
        <v>27100000</v>
      </c>
      <c r="D7" s="16">
        <v>21</v>
      </c>
      <c r="E7" s="18">
        <v>3.69</v>
      </c>
      <c r="F7" s="17">
        <v>7.72</v>
      </c>
      <c r="G7" s="16">
        <v>5.3251999999999997</v>
      </c>
      <c r="H7" s="15">
        <v>2</v>
      </c>
    </row>
    <row r="8" spans="1:10" x14ac:dyDescent="0.3">
      <c r="A8" s="18">
        <v>16262</v>
      </c>
      <c r="B8" s="20" t="s">
        <v>133</v>
      </c>
      <c r="C8" s="19">
        <v>8300000</v>
      </c>
      <c r="D8" s="16">
        <v>7</v>
      </c>
      <c r="E8" s="18">
        <v>1.34</v>
      </c>
      <c r="F8" s="17">
        <v>2.44</v>
      </c>
      <c r="G8" s="16">
        <v>2.2016</v>
      </c>
      <c r="H8" s="15">
        <v>2</v>
      </c>
    </row>
    <row r="9" spans="1:10" x14ac:dyDescent="0.3">
      <c r="A9" s="18">
        <v>17071</v>
      </c>
      <c r="B9" s="17"/>
      <c r="C9" s="19">
        <v>4100000</v>
      </c>
      <c r="D9" s="16">
        <v>1</v>
      </c>
      <c r="E9" s="18">
        <v>50.41</v>
      </c>
      <c r="F9" s="17">
        <v>50.41</v>
      </c>
      <c r="G9" s="16">
        <v>50.41</v>
      </c>
      <c r="H9" s="15">
        <v>1</v>
      </c>
    </row>
    <row r="10" spans="1:10" x14ac:dyDescent="0.3">
      <c r="A10" s="18">
        <v>17333</v>
      </c>
      <c r="B10" s="20" t="s">
        <v>151</v>
      </c>
      <c r="C10" s="19">
        <v>2900000</v>
      </c>
      <c r="D10" s="16">
        <v>5</v>
      </c>
      <c r="E10" s="18">
        <v>8.9700000000000006</v>
      </c>
      <c r="F10" s="17">
        <v>10.210000000000001</v>
      </c>
      <c r="G10" s="16">
        <v>9.2165999999999997</v>
      </c>
      <c r="H10" s="15">
        <v>3</v>
      </c>
    </row>
    <row r="11" spans="1:10" x14ac:dyDescent="0.3">
      <c r="A11" s="18">
        <v>17991</v>
      </c>
      <c r="B11" s="20" t="s">
        <v>171</v>
      </c>
      <c r="C11" s="19">
        <v>12000000</v>
      </c>
      <c r="D11" s="16">
        <v>6</v>
      </c>
      <c r="E11" s="18">
        <v>6.71</v>
      </c>
      <c r="F11" s="17">
        <v>10.74</v>
      </c>
      <c r="G11" s="16">
        <v>10.2394</v>
      </c>
      <c r="H11" s="15">
        <v>1</v>
      </c>
    </row>
    <row r="12" spans="1:10" x14ac:dyDescent="0.3">
      <c r="A12" s="18">
        <v>18155</v>
      </c>
      <c r="B12" s="20" t="s">
        <v>183</v>
      </c>
      <c r="C12" s="19">
        <v>478700000</v>
      </c>
      <c r="D12" s="16">
        <v>155</v>
      </c>
      <c r="E12" s="18">
        <v>9.5299999999999994</v>
      </c>
      <c r="F12" s="17">
        <v>18.04</v>
      </c>
      <c r="G12" s="16">
        <v>16.444099999999999</v>
      </c>
      <c r="H12" s="15">
        <v>3</v>
      </c>
    </row>
    <row r="13" spans="1:10" x14ac:dyDescent="0.3">
      <c r="A13" s="18">
        <v>20067</v>
      </c>
      <c r="B13" s="20" t="s">
        <v>195</v>
      </c>
      <c r="C13" s="19">
        <v>65600000</v>
      </c>
      <c r="D13" s="16">
        <v>40</v>
      </c>
      <c r="E13" s="18">
        <v>3.82</v>
      </c>
      <c r="F13" s="17">
        <v>4.8899999999999997</v>
      </c>
      <c r="G13" s="16">
        <v>4.1894</v>
      </c>
      <c r="H13" s="15">
        <v>3</v>
      </c>
    </row>
    <row r="14" spans="1:10" x14ac:dyDescent="0.3">
      <c r="A14" s="18">
        <v>20315</v>
      </c>
      <c r="B14" s="20" t="s">
        <v>213</v>
      </c>
      <c r="C14" s="19">
        <v>13900000</v>
      </c>
      <c r="D14" s="16">
        <v>13</v>
      </c>
      <c r="E14" s="18">
        <v>15.66</v>
      </c>
      <c r="F14" s="17">
        <v>18.87</v>
      </c>
      <c r="G14" s="16">
        <v>17.899899999999999</v>
      </c>
      <c r="H14" s="15">
        <v>3</v>
      </c>
    </row>
    <row r="15" spans="1:10" x14ac:dyDescent="0.3">
      <c r="A15" s="18">
        <v>22302</v>
      </c>
      <c r="B15" s="20" t="s">
        <v>250</v>
      </c>
      <c r="C15" s="19">
        <v>600000</v>
      </c>
      <c r="D15" s="16">
        <v>2</v>
      </c>
      <c r="E15" s="18">
        <v>2.2000000000000002</v>
      </c>
      <c r="F15" s="17">
        <v>2.2000000000000002</v>
      </c>
      <c r="G15" s="16">
        <v>2.2000000000000002</v>
      </c>
      <c r="H15" s="15">
        <v>1</v>
      </c>
    </row>
    <row r="16" spans="1:10" x14ac:dyDescent="0.3">
      <c r="A16" s="18">
        <v>22312</v>
      </c>
      <c r="B16" s="20" t="s">
        <v>254</v>
      </c>
      <c r="C16" s="19">
        <v>23000000</v>
      </c>
      <c r="D16" s="16">
        <v>33</v>
      </c>
      <c r="E16" s="18">
        <v>11.2</v>
      </c>
      <c r="F16" s="17">
        <v>25.94</v>
      </c>
      <c r="G16" s="16">
        <v>20.6965</v>
      </c>
      <c r="H16" s="15">
        <v>1</v>
      </c>
    </row>
    <row r="17" spans="1:8" x14ac:dyDescent="0.3">
      <c r="A17" s="18">
        <v>22361</v>
      </c>
      <c r="B17" s="20" t="s">
        <v>256</v>
      </c>
      <c r="C17" s="19">
        <v>200000</v>
      </c>
      <c r="D17" s="16">
        <v>1</v>
      </c>
      <c r="E17" s="18">
        <v>6.74</v>
      </c>
      <c r="F17" s="17">
        <v>6.74</v>
      </c>
      <c r="G17" s="16">
        <v>6.74</v>
      </c>
      <c r="H17" s="15">
        <v>1</v>
      </c>
    </row>
    <row r="18" spans="1:8" x14ac:dyDescent="0.3">
      <c r="A18" s="18">
        <v>22391</v>
      </c>
      <c r="B18" s="20" t="s">
        <v>258</v>
      </c>
      <c r="C18" s="19">
        <v>38500000</v>
      </c>
      <c r="D18" s="16">
        <v>33</v>
      </c>
      <c r="E18" s="18">
        <v>5.78</v>
      </c>
      <c r="F18" s="17">
        <v>10.02</v>
      </c>
      <c r="G18" s="16">
        <v>6.9227999999999996</v>
      </c>
      <c r="H18" s="15">
        <v>1</v>
      </c>
    </row>
    <row r="19" spans="1:8" x14ac:dyDescent="0.3">
      <c r="A19" s="18">
        <v>22392</v>
      </c>
      <c r="B19" s="20" t="s">
        <v>259</v>
      </c>
      <c r="C19" s="19">
        <v>31100000</v>
      </c>
      <c r="D19" s="16">
        <v>30</v>
      </c>
      <c r="E19" s="18">
        <v>11.7</v>
      </c>
      <c r="F19" s="17">
        <v>15.25</v>
      </c>
      <c r="G19" s="16">
        <v>13.773199999999999</v>
      </c>
      <c r="H19" s="15">
        <v>3</v>
      </c>
    </row>
    <row r="20" spans="1:8" x14ac:dyDescent="0.3">
      <c r="A20" s="18">
        <v>233201</v>
      </c>
      <c r="B20" s="20" t="s">
        <v>2140</v>
      </c>
      <c r="C20" s="19">
        <v>6100000</v>
      </c>
      <c r="D20" s="16">
        <v>7</v>
      </c>
      <c r="E20" s="18">
        <v>8.5399999999999991</v>
      </c>
      <c r="F20" s="17">
        <v>15.39</v>
      </c>
      <c r="G20" s="16">
        <v>11.321999999999999</v>
      </c>
      <c r="H20" s="15">
        <v>2</v>
      </c>
    </row>
    <row r="21" spans="1:8" x14ac:dyDescent="0.3">
      <c r="A21" s="18">
        <v>23834</v>
      </c>
      <c r="B21" s="20" t="s">
        <v>304</v>
      </c>
      <c r="C21" s="19">
        <v>220600000</v>
      </c>
      <c r="D21" s="16">
        <v>112</v>
      </c>
      <c r="E21" s="18">
        <v>6.52</v>
      </c>
      <c r="F21" s="17">
        <v>9.69</v>
      </c>
      <c r="G21" s="16">
        <v>8.6140000000000008</v>
      </c>
      <c r="H21" s="15">
        <v>2</v>
      </c>
    </row>
    <row r="22" spans="1:8" x14ac:dyDescent="0.3">
      <c r="A22" s="18">
        <v>23935</v>
      </c>
      <c r="B22" s="20" t="s">
        <v>317</v>
      </c>
      <c r="C22" s="19">
        <v>171100000</v>
      </c>
      <c r="D22" s="16">
        <v>20</v>
      </c>
      <c r="E22" s="18">
        <v>0.18</v>
      </c>
      <c r="F22" s="17">
        <v>0.3</v>
      </c>
      <c r="G22" s="16">
        <v>0.2162</v>
      </c>
      <c r="H22" s="15">
        <v>1</v>
      </c>
    </row>
    <row r="23" spans="1:8" x14ac:dyDescent="0.3">
      <c r="A23" s="18">
        <v>24064</v>
      </c>
      <c r="B23" s="20" t="s">
        <v>326</v>
      </c>
      <c r="C23" s="19">
        <v>52700000</v>
      </c>
      <c r="D23" s="16">
        <v>17</v>
      </c>
      <c r="E23" s="18">
        <v>0.63</v>
      </c>
      <c r="F23" s="17">
        <v>1.48</v>
      </c>
      <c r="G23" s="16">
        <v>0.91979999999999995</v>
      </c>
      <c r="H23" s="15">
        <v>2</v>
      </c>
    </row>
    <row r="24" spans="1:8" x14ac:dyDescent="0.3">
      <c r="A24" s="18">
        <v>24194</v>
      </c>
      <c r="B24" s="20" t="s">
        <v>341</v>
      </c>
      <c r="C24" s="19">
        <v>5300000</v>
      </c>
      <c r="D24" s="16">
        <v>16</v>
      </c>
      <c r="E24" s="18">
        <v>23.99</v>
      </c>
      <c r="F24" s="17">
        <v>28.6</v>
      </c>
      <c r="G24" s="16">
        <v>26.0547</v>
      </c>
      <c r="H24" s="15">
        <v>1</v>
      </c>
    </row>
    <row r="25" spans="1:8" x14ac:dyDescent="0.3">
      <c r="A25" s="18">
        <v>24565</v>
      </c>
      <c r="B25" s="20" t="s">
        <v>385</v>
      </c>
      <c r="C25" s="19">
        <v>19500000</v>
      </c>
      <c r="D25" s="16">
        <v>18</v>
      </c>
      <c r="E25" s="18">
        <v>32.769300000000001</v>
      </c>
      <c r="F25" s="17">
        <v>54.89</v>
      </c>
      <c r="G25" s="16">
        <v>37.593200000000003</v>
      </c>
      <c r="H25" s="15">
        <v>3</v>
      </c>
    </row>
    <row r="26" spans="1:8" x14ac:dyDescent="0.3">
      <c r="A26" s="18">
        <v>25352</v>
      </c>
      <c r="B26" s="20" t="s">
        <v>465</v>
      </c>
      <c r="C26" s="19">
        <v>3600000</v>
      </c>
      <c r="D26" s="16">
        <v>6</v>
      </c>
      <c r="E26" s="18">
        <v>10.11</v>
      </c>
      <c r="F26" s="17">
        <v>15.6</v>
      </c>
      <c r="G26" s="16">
        <v>12.263299999999999</v>
      </c>
      <c r="H26" s="15">
        <v>1</v>
      </c>
    </row>
    <row r="27" spans="1:8" x14ac:dyDescent="0.3">
      <c r="A27" s="18">
        <v>25354</v>
      </c>
      <c r="B27" s="20" t="s">
        <v>467</v>
      </c>
      <c r="C27" s="19">
        <v>90600000</v>
      </c>
      <c r="D27" s="16">
        <v>4</v>
      </c>
      <c r="E27" s="18">
        <v>33.340000000000003</v>
      </c>
      <c r="F27" s="17">
        <v>35.43</v>
      </c>
      <c r="G27" s="16">
        <v>34.2669</v>
      </c>
      <c r="H27" s="15">
        <v>2</v>
      </c>
    </row>
    <row r="28" spans="1:8" x14ac:dyDescent="0.3">
      <c r="A28" s="18">
        <v>25383</v>
      </c>
      <c r="B28" s="20" t="s">
        <v>475</v>
      </c>
      <c r="C28" s="19">
        <v>1500000</v>
      </c>
      <c r="D28" s="16">
        <v>2</v>
      </c>
      <c r="E28" s="18">
        <v>1.19</v>
      </c>
      <c r="F28" s="17">
        <v>2.0299999999999998</v>
      </c>
      <c r="G28" s="16">
        <v>1.47</v>
      </c>
      <c r="H28" s="15">
        <v>1</v>
      </c>
    </row>
    <row r="29" spans="1:8" x14ac:dyDescent="0.3">
      <c r="A29" s="18">
        <v>25425</v>
      </c>
      <c r="B29" s="20" t="s">
        <v>482</v>
      </c>
      <c r="C29" s="19">
        <v>298200000</v>
      </c>
      <c r="D29" s="16">
        <v>122</v>
      </c>
      <c r="E29" s="18">
        <v>3.94</v>
      </c>
      <c r="F29" s="17">
        <v>5.42</v>
      </c>
      <c r="G29" s="16">
        <v>4.5054999999999996</v>
      </c>
      <c r="H29" s="15">
        <v>2</v>
      </c>
    </row>
    <row r="30" spans="1:8" x14ac:dyDescent="0.3">
      <c r="A30" s="18">
        <v>26095</v>
      </c>
      <c r="B30" s="20" t="s">
        <v>505</v>
      </c>
      <c r="C30" s="19">
        <v>423200000</v>
      </c>
      <c r="D30" s="16">
        <v>118</v>
      </c>
      <c r="E30" s="18">
        <v>5.0199999999999996</v>
      </c>
      <c r="F30" s="17">
        <v>7.42</v>
      </c>
      <c r="G30" s="16">
        <v>5.6654999999999998</v>
      </c>
      <c r="H30" s="15">
        <v>3</v>
      </c>
    </row>
    <row r="31" spans="1:8" x14ac:dyDescent="0.3">
      <c r="A31" s="18">
        <v>26105</v>
      </c>
      <c r="B31" s="20" t="s">
        <v>509</v>
      </c>
      <c r="C31" s="19">
        <v>64400000</v>
      </c>
      <c r="D31" s="16">
        <v>17</v>
      </c>
      <c r="E31" s="18">
        <v>0.43</v>
      </c>
      <c r="F31" s="17">
        <v>1.67</v>
      </c>
      <c r="G31" s="16">
        <v>0.71960000000000002</v>
      </c>
      <c r="H31" s="15">
        <v>1</v>
      </c>
    </row>
    <row r="32" spans="1:8" x14ac:dyDescent="0.3">
      <c r="A32" s="18">
        <v>26106</v>
      </c>
      <c r="B32" s="20" t="s">
        <v>510</v>
      </c>
      <c r="C32" s="19">
        <v>230700000</v>
      </c>
      <c r="D32" s="16">
        <v>46</v>
      </c>
      <c r="E32" s="18">
        <v>2.21</v>
      </c>
      <c r="F32" s="17">
        <v>3.32</v>
      </c>
      <c r="G32" s="16">
        <v>2.6257000000000001</v>
      </c>
      <c r="H32" s="15">
        <v>3</v>
      </c>
    </row>
    <row r="33" spans="1:8" x14ac:dyDescent="0.3">
      <c r="A33" s="18">
        <v>26131</v>
      </c>
      <c r="B33" s="20" t="s">
        <v>512</v>
      </c>
      <c r="C33" s="19">
        <v>3000000</v>
      </c>
      <c r="D33" s="16">
        <v>5</v>
      </c>
      <c r="E33" s="18">
        <v>0.16</v>
      </c>
      <c r="F33" s="17">
        <v>1.1000000000000001</v>
      </c>
      <c r="G33" s="16">
        <v>0.48630000000000001</v>
      </c>
      <c r="H33" s="15">
        <v>1</v>
      </c>
    </row>
    <row r="34" spans="1:8" x14ac:dyDescent="0.3">
      <c r="A34" s="18">
        <v>26132</v>
      </c>
      <c r="B34" s="20" t="s">
        <v>513</v>
      </c>
      <c r="C34" s="19">
        <v>1000000</v>
      </c>
      <c r="D34" s="16">
        <v>1</v>
      </c>
      <c r="E34" s="18">
        <v>0.3</v>
      </c>
      <c r="F34" s="17">
        <v>0.3</v>
      </c>
      <c r="G34" s="16">
        <v>0.3</v>
      </c>
      <c r="H34" s="15">
        <v>1</v>
      </c>
    </row>
    <row r="35" spans="1:8" x14ac:dyDescent="0.3">
      <c r="A35" s="18">
        <v>26183</v>
      </c>
      <c r="B35" s="20" t="s">
        <v>521</v>
      </c>
      <c r="C35" s="19">
        <v>276400000</v>
      </c>
      <c r="D35" s="16">
        <v>75</v>
      </c>
      <c r="E35" s="18">
        <v>6.39</v>
      </c>
      <c r="F35" s="17">
        <v>8.94</v>
      </c>
      <c r="G35" s="16">
        <v>7.9324000000000003</v>
      </c>
      <c r="H35" s="15">
        <v>3</v>
      </c>
    </row>
    <row r="36" spans="1:8" x14ac:dyDescent="0.3">
      <c r="A36" s="18">
        <v>26372</v>
      </c>
      <c r="B36" s="20" t="s">
        <v>531</v>
      </c>
      <c r="C36" s="19">
        <v>6000000</v>
      </c>
      <c r="D36" s="16">
        <v>16</v>
      </c>
      <c r="E36" s="18">
        <v>14.15</v>
      </c>
      <c r="F36" s="17">
        <v>18.36</v>
      </c>
      <c r="G36" s="16">
        <v>15.847300000000001</v>
      </c>
      <c r="H36" s="15">
        <v>2</v>
      </c>
    </row>
    <row r="37" spans="1:8" x14ac:dyDescent="0.3">
      <c r="A37" s="18">
        <v>26373</v>
      </c>
      <c r="B37" s="20" t="s">
        <v>532</v>
      </c>
      <c r="C37" s="19">
        <v>7500000</v>
      </c>
      <c r="D37" s="16">
        <v>3</v>
      </c>
      <c r="E37" s="18">
        <v>9.4700000000000006</v>
      </c>
      <c r="F37" s="17">
        <v>10.628</v>
      </c>
      <c r="G37" s="16">
        <v>9.9373000000000005</v>
      </c>
      <c r="H37" s="15">
        <v>2</v>
      </c>
    </row>
    <row r="38" spans="1:8" x14ac:dyDescent="0.3">
      <c r="A38" s="18">
        <v>26413</v>
      </c>
      <c r="B38" s="20" t="s">
        <v>536</v>
      </c>
      <c r="C38" s="19">
        <v>8500000</v>
      </c>
      <c r="D38" s="16">
        <v>7</v>
      </c>
      <c r="E38" s="18">
        <v>3.85</v>
      </c>
      <c r="F38" s="17">
        <v>6.65</v>
      </c>
      <c r="G38" s="16">
        <v>5.4835000000000003</v>
      </c>
      <c r="H38" s="15">
        <v>3</v>
      </c>
    </row>
    <row r="39" spans="1:8" x14ac:dyDescent="0.3">
      <c r="A39" s="18">
        <v>27072</v>
      </c>
      <c r="B39" s="20" t="s">
        <v>544</v>
      </c>
      <c r="C39" s="19">
        <v>2000000</v>
      </c>
      <c r="D39" s="16">
        <v>1</v>
      </c>
      <c r="E39" s="18">
        <v>0.56999999999999995</v>
      </c>
      <c r="F39" s="17">
        <v>0.56999999999999995</v>
      </c>
      <c r="G39" s="16">
        <v>0.56999999999999995</v>
      </c>
      <c r="H39" s="15">
        <v>1</v>
      </c>
    </row>
    <row r="40" spans="1:8" x14ac:dyDescent="0.3">
      <c r="A40" s="18">
        <v>28885</v>
      </c>
      <c r="B40" s="20" t="s">
        <v>571</v>
      </c>
      <c r="C40" s="19">
        <v>7500000</v>
      </c>
      <c r="D40" s="16">
        <v>6</v>
      </c>
      <c r="E40" s="18">
        <v>24.61</v>
      </c>
      <c r="F40" s="17">
        <v>27.59</v>
      </c>
      <c r="G40" s="16">
        <v>26.3887</v>
      </c>
      <c r="H40" s="15">
        <v>2</v>
      </c>
    </row>
    <row r="41" spans="1:8" x14ac:dyDescent="0.3">
      <c r="A41" s="18">
        <v>28885</v>
      </c>
      <c r="B41" s="20" t="s">
        <v>571</v>
      </c>
      <c r="C41" s="19">
        <v>11500000</v>
      </c>
      <c r="D41" s="16">
        <v>6</v>
      </c>
      <c r="E41" s="18">
        <v>25.584499999999998</v>
      </c>
      <c r="F41" s="17">
        <v>28.26</v>
      </c>
      <c r="G41" s="16">
        <v>26.459499999999998</v>
      </c>
      <c r="H41" s="15">
        <v>3</v>
      </c>
    </row>
    <row r="42" spans="1:8" x14ac:dyDescent="0.3">
      <c r="A42" s="18">
        <v>30183</v>
      </c>
      <c r="B42" s="20" t="s">
        <v>610</v>
      </c>
      <c r="C42" s="19">
        <v>2000000</v>
      </c>
      <c r="D42" s="16">
        <v>2</v>
      </c>
      <c r="E42" s="18">
        <v>2.34</v>
      </c>
      <c r="F42" s="17">
        <v>5.63</v>
      </c>
      <c r="G42" s="16">
        <v>3.9849999999999999</v>
      </c>
      <c r="H42" s="15">
        <v>1</v>
      </c>
    </row>
    <row r="43" spans="1:8" x14ac:dyDescent="0.3">
      <c r="A43" s="18">
        <v>30236</v>
      </c>
      <c r="B43" s="20" t="s">
        <v>623</v>
      </c>
      <c r="C43" s="19">
        <v>4900000</v>
      </c>
      <c r="D43" s="16">
        <v>7</v>
      </c>
      <c r="E43" s="18">
        <v>26.49</v>
      </c>
      <c r="F43" s="17">
        <v>28.8</v>
      </c>
      <c r="G43" s="16">
        <v>27.404499999999999</v>
      </c>
      <c r="H43" s="15">
        <v>1</v>
      </c>
    </row>
    <row r="44" spans="1:8" x14ac:dyDescent="0.3">
      <c r="A44" s="18">
        <v>30334</v>
      </c>
      <c r="B44" s="20" t="s">
        <v>641</v>
      </c>
      <c r="C44" s="19">
        <v>13100000</v>
      </c>
      <c r="D44" s="16">
        <v>4</v>
      </c>
      <c r="E44" s="18">
        <v>4.4721000000000002</v>
      </c>
      <c r="F44" s="17">
        <v>35.090000000000003</v>
      </c>
      <c r="G44" s="16">
        <v>31.123100000000001</v>
      </c>
      <c r="H44" s="15">
        <v>1</v>
      </c>
    </row>
    <row r="45" spans="1:8" x14ac:dyDescent="0.3">
      <c r="A45" s="18">
        <v>30334</v>
      </c>
      <c r="B45" s="20" t="s">
        <v>641</v>
      </c>
      <c r="C45" s="19">
        <v>9500000</v>
      </c>
      <c r="D45" s="16">
        <v>5</v>
      </c>
      <c r="E45" s="18">
        <v>33.58</v>
      </c>
      <c r="F45" s="17">
        <v>37.11</v>
      </c>
      <c r="G45" s="16">
        <v>33.9925</v>
      </c>
      <c r="H45" s="15">
        <v>2</v>
      </c>
    </row>
    <row r="46" spans="1:8" x14ac:dyDescent="0.3">
      <c r="A46" s="18">
        <v>30453</v>
      </c>
      <c r="B46" s="20" t="s">
        <v>668</v>
      </c>
      <c r="C46" s="19">
        <v>143700000</v>
      </c>
      <c r="D46" s="16">
        <v>50</v>
      </c>
      <c r="E46" s="18">
        <v>4.29</v>
      </c>
      <c r="F46" s="17">
        <v>5.19</v>
      </c>
      <c r="G46" s="16">
        <v>4.7477</v>
      </c>
      <c r="H46" s="15">
        <v>2</v>
      </c>
    </row>
    <row r="47" spans="1:8" x14ac:dyDescent="0.3">
      <c r="A47" s="18">
        <v>30881</v>
      </c>
      <c r="B47" s="20" t="s">
        <v>707</v>
      </c>
      <c r="C47" s="19">
        <v>6200000</v>
      </c>
      <c r="D47" s="16">
        <v>13</v>
      </c>
      <c r="E47" s="18">
        <v>13.67</v>
      </c>
      <c r="F47" s="17">
        <v>20.49</v>
      </c>
      <c r="G47" s="16">
        <v>15.9855</v>
      </c>
      <c r="H47" s="15">
        <v>1</v>
      </c>
    </row>
    <row r="48" spans="1:8" x14ac:dyDescent="0.3">
      <c r="A48" s="18">
        <v>30881</v>
      </c>
      <c r="B48" s="20" t="s">
        <v>707</v>
      </c>
      <c r="C48" s="19">
        <v>1400000</v>
      </c>
      <c r="D48" s="16">
        <v>1</v>
      </c>
      <c r="E48" s="18">
        <v>16.5</v>
      </c>
      <c r="F48" s="17">
        <v>16.5</v>
      </c>
      <c r="G48" s="16">
        <v>16.5</v>
      </c>
      <c r="H48" s="15">
        <v>2</v>
      </c>
    </row>
    <row r="49" spans="1:8" x14ac:dyDescent="0.3">
      <c r="A49" s="18">
        <v>32023</v>
      </c>
      <c r="B49" s="20" t="s">
        <v>748</v>
      </c>
      <c r="C49" s="19">
        <v>6200000</v>
      </c>
      <c r="D49" s="16">
        <v>3</v>
      </c>
      <c r="E49" s="18">
        <v>11.29</v>
      </c>
      <c r="F49" s="17">
        <v>11.43</v>
      </c>
      <c r="G49" s="16">
        <v>11.3177</v>
      </c>
      <c r="H49" s="15">
        <v>1</v>
      </c>
    </row>
    <row r="50" spans="1:8" x14ac:dyDescent="0.3">
      <c r="A50" s="18">
        <v>32023</v>
      </c>
      <c r="B50" s="20" t="s">
        <v>748</v>
      </c>
      <c r="C50" s="19">
        <v>37800000</v>
      </c>
      <c r="D50" s="16">
        <v>4</v>
      </c>
      <c r="E50" s="18">
        <v>3.75</v>
      </c>
      <c r="F50" s="17">
        <v>6.23</v>
      </c>
      <c r="G50" s="16">
        <v>3.8668</v>
      </c>
      <c r="H50" s="15">
        <v>2</v>
      </c>
    </row>
    <row r="51" spans="1:8" x14ac:dyDescent="0.3">
      <c r="A51" s="18">
        <v>32722</v>
      </c>
      <c r="B51" s="20" t="s">
        <v>786</v>
      </c>
      <c r="C51" s="19">
        <v>21900000</v>
      </c>
      <c r="D51" s="16">
        <v>14</v>
      </c>
      <c r="E51" s="18">
        <v>6.37</v>
      </c>
      <c r="F51" s="17">
        <v>8.0399999999999991</v>
      </c>
      <c r="G51" s="16">
        <v>7.1051000000000002</v>
      </c>
      <c r="H51" s="15">
        <v>3</v>
      </c>
    </row>
    <row r="52" spans="1:8" x14ac:dyDescent="0.3">
      <c r="A52" s="18">
        <v>32893</v>
      </c>
      <c r="B52" s="20" t="s">
        <v>793</v>
      </c>
      <c r="C52" s="19">
        <v>10600000</v>
      </c>
      <c r="D52" s="16">
        <v>7</v>
      </c>
      <c r="E52" s="18">
        <v>0.11</v>
      </c>
      <c r="F52" s="17">
        <v>2.58</v>
      </c>
      <c r="G52" s="16">
        <v>1.3138000000000001</v>
      </c>
      <c r="H52" s="15">
        <v>1</v>
      </c>
    </row>
    <row r="53" spans="1:8" x14ac:dyDescent="0.3">
      <c r="A53" s="18">
        <v>32895</v>
      </c>
      <c r="B53" s="20" t="s">
        <v>795</v>
      </c>
      <c r="C53" s="19">
        <v>8900000</v>
      </c>
      <c r="D53" s="16">
        <v>10</v>
      </c>
      <c r="E53" s="18">
        <v>1.93</v>
      </c>
      <c r="F53" s="17">
        <v>3.11</v>
      </c>
      <c r="G53" s="16">
        <v>2.6465999999999998</v>
      </c>
      <c r="H53" s="15">
        <v>3</v>
      </c>
    </row>
    <row r="54" spans="1:8" x14ac:dyDescent="0.3">
      <c r="A54" s="18">
        <v>33222</v>
      </c>
      <c r="B54" s="20" t="s">
        <v>824</v>
      </c>
      <c r="C54" s="19">
        <v>5000000</v>
      </c>
      <c r="D54" s="16">
        <v>5</v>
      </c>
      <c r="E54" s="18">
        <v>2.75</v>
      </c>
      <c r="F54" s="17">
        <v>4.34</v>
      </c>
      <c r="G54" s="16">
        <v>3.7280000000000002</v>
      </c>
      <c r="H54" s="15">
        <v>1</v>
      </c>
    </row>
    <row r="55" spans="1:8" x14ac:dyDescent="0.3">
      <c r="A55" s="18">
        <v>34131</v>
      </c>
      <c r="B55" s="20" t="s">
        <v>870</v>
      </c>
      <c r="C55" s="19">
        <v>13100000</v>
      </c>
      <c r="D55" s="16">
        <v>10</v>
      </c>
      <c r="E55" s="18">
        <v>6.13</v>
      </c>
      <c r="F55" s="17">
        <v>10.32</v>
      </c>
      <c r="G55" s="16">
        <v>7.4962999999999997</v>
      </c>
      <c r="H55" s="15">
        <v>3</v>
      </c>
    </row>
    <row r="56" spans="1:8" x14ac:dyDescent="0.3">
      <c r="A56" s="18">
        <v>35263</v>
      </c>
      <c r="B56" s="20" t="s">
        <v>917</v>
      </c>
      <c r="C56" s="19">
        <v>23400000</v>
      </c>
      <c r="D56" s="16">
        <v>14</v>
      </c>
      <c r="E56" s="18">
        <v>2.35</v>
      </c>
      <c r="F56" s="17">
        <v>7</v>
      </c>
      <c r="G56" s="16">
        <v>4.7615999999999996</v>
      </c>
      <c r="H56" s="15">
        <v>1</v>
      </c>
    </row>
    <row r="57" spans="1:8" x14ac:dyDescent="0.3">
      <c r="A57" s="18">
        <v>35271</v>
      </c>
      <c r="B57" s="20" t="s">
        <v>921</v>
      </c>
      <c r="C57" s="19">
        <v>200000</v>
      </c>
      <c r="D57" s="16">
        <v>1</v>
      </c>
      <c r="E57" s="18">
        <v>66.540000000000006</v>
      </c>
      <c r="F57" s="17">
        <v>66.540000000000006</v>
      </c>
      <c r="G57" s="16">
        <v>66.540000000000006</v>
      </c>
      <c r="H57" s="15">
        <v>3</v>
      </c>
    </row>
    <row r="58" spans="1:8" x14ac:dyDescent="0.3">
      <c r="A58" s="18">
        <v>35363</v>
      </c>
      <c r="B58" s="20" t="s">
        <v>927</v>
      </c>
      <c r="C58" s="19">
        <v>1400000</v>
      </c>
      <c r="D58" s="16">
        <v>3</v>
      </c>
      <c r="E58" s="18">
        <v>1.45</v>
      </c>
      <c r="F58" s="17">
        <v>1.65</v>
      </c>
      <c r="G58" s="16">
        <v>1.5228999999999999</v>
      </c>
      <c r="H58" s="15">
        <v>1</v>
      </c>
    </row>
    <row r="59" spans="1:8" x14ac:dyDescent="0.3">
      <c r="A59" s="18">
        <v>35363</v>
      </c>
      <c r="B59" s="20" t="s">
        <v>927</v>
      </c>
      <c r="C59" s="19">
        <v>1000000</v>
      </c>
      <c r="D59" s="16">
        <v>2</v>
      </c>
      <c r="E59" s="18">
        <v>1.66</v>
      </c>
      <c r="F59" s="17">
        <v>1.88</v>
      </c>
      <c r="G59" s="16">
        <v>1.77</v>
      </c>
      <c r="H59" s="15">
        <v>2</v>
      </c>
    </row>
    <row r="60" spans="1:8" x14ac:dyDescent="0.3">
      <c r="A60" s="18">
        <v>36111</v>
      </c>
      <c r="B60" s="20" t="s">
        <v>966</v>
      </c>
      <c r="C60" s="19">
        <v>84100000</v>
      </c>
      <c r="D60" s="16">
        <v>47</v>
      </c>
      <c r="E60" s="18">
        <v>0.71</v>
      </c>
      <c r="F60" s="17">
        <v>2.7</v>
      </c>
      <c r="G60" s="16">
        <v>1.7761</v>
      </c>
      <c r="H60" s="15">
        <v>1</v>
      </c>
    </row>
    <row r="61" spans="1:8" x14ac:dyDescent="0.3">
      <c r="A61" s="18">
        <v>36252</v>
      </c>
      <c r="B61" s="20" t="s">
        <v>971</v>
      </c>
      <c r="C61" s="19">
        <v>3500000</v>
      </c>
      <c r="D61" s="16">
        <v>5</v>
      </c>
      <c r="E61" s="18">
        <v>5.64</v>
      </c>
      <c r="F61" s="17">
        <v>7.94</v>
      </c>
      <c r="G61" s="16">
        <v>6.7297000000000002</v>
      </c>
      <c r="H61" s="15">
        <v>2</v>
      </c>
    </row>
    <row r="62" spans="1:8" x14ac:dyDescent="0.3">
      <c r="A62" s="18">
        <v>36322</v>
      </c>
      <c r="B62" s="20" t="s">
        <v>978</v>
      </c>
      <c r="C62" s="19">
        <v>2000000</v>
      </c>
      <c r="D62" s="16">
        <v>3</v>
      </c>
      <c r="E62" s="18">
        <v>3.45</v>
      </c>
      <c r="F62" s="17">
        <v>4.57</v>
      </c>
      <c r="G62" s="16">
        <v>4.1689999999999996</v>
      </c>
      <c r="H62" s="15">
        <v>1</v>
      </c>
    </row>
    <row r="63" spans="1:8" x14ac:dyDescent="0.3">
      <c r="A63" s="18">
        <v>36532</v>
      </c>
      <c r="B63" s="20" t="s">
        <v>981</v>
      </c>
      <c r="C63" s="19">
        <v>67100000</v>
      </c>
      <c r="D63" s="16">
        <v>86</v>
      </c>
      <c r="E63" s="18">
        <v>10.49</v>
      </c>
      <c r="F63" s="17">
        <v>15.52</v>
      </c>
      <c r="G63" s="16">
        <v>13.1252</v>
      </c>
      <c r="H63" s="15">
        <v>3</v>
      </c>
    </row>
    <row r="64" spans="1:8" x14ac:dyDescent="0.3">
      <c r="A64" s="18">
        <v>36892</v>
      </c>
      <c r="B64" s="20" t="s">
        <v>1000</v>
      </c>
      <c r="C64" s="19">
        <v>14000000</v>
      </c>
      <c r="D64" s="16">
        <v>5</v>
      </c>
      <c r="E64" s="18">
        <v>4.67</v>
      </c>
      <c r="F64" s="17">
        <v>6.7</v>
      </c>
      <c r="G64" s="16">
        <v>5.7773000000000003</v>
      </c>
      <c r="H64" s="15">
        <v>2</v>
      </c>
    </row>
    <row r="65" spans="1:8" x14ac:dyDescent="0.3">
      <c r="A65" s="18">
        <v>36982</v>
      </c>
      <c r="B65" s="20" t="s">
        <v>1008</v>
      </c>
      <c r="C65" s="19">
        <v>1000000</v>
      </c>
      <c r="D65" s="16">
        <v>1</v>
      </c>
      <c r="E65" s="18">
        <v>0.75</v>
      </c>
      <c r="F65" s="17">
        <v>0.75</v>
      </c>
      <c r="G65" s="16">
        <v>0.75</v>
      </c>
      <c r="H65" s="15">
        <v>1</v>
      </c>
    </row>
    <row r="66" spans="1:8" x14ac:dyDescent="0.3">
      <c r="A66" s="18">
        <v>41061</v>
      </c>
      <c r="B66" s="20" t="s">
        <v>1033</v>
      </c>
      <c r="C66" s="19">
        <v>600000</v>
      </c>
      <c r="D66" s="16">
        <v>4</v>
      </c>
      <c r="E66" s="18">
        <v>1.96</v>
      </c>
      <c r="F66" s="17">
        <v>4.1900000000000004</v>
      </c>
      <c r="G66" s="16">
        <v>3.2</v>
      </c>
      <c r="H66" s="15">
        <v>2</v>
      </c>
    </row>
    <row r="67" spans="1:8" x14ac:dyDescent="0.3">
      <c r="A67" s="18">
        <v>41145</v>
      </c>
      <c r="B67" s="20" t="s">
        <v>1048</v>
      </c>
      <c r="C67" s="19">
        <v>2000000</v>
      </c>
      <c r="D67" s="16">
        <v>1</v>
      </c>
      <c r="E67" s="18">
        <v>16.29</v>
      </c>
      <c r="F67" s="17">
        <v>16.29</v>
      </c>
      <c r="G67" s="16">
        <v>16.29</v>
      </c>
      <c r="H67" s="15">
        <v>1</v>
      </c>
    </row>
    <row r="68" spans="1:8" x14ac:dyDescent="0.3">
      <c r="A68" s="18">
        <v>41233</v>
      </c>
      <c r="B68" s="20" t="s">
        <v>1056</v>
      </c>
      <c r="C68" s="19">
        <v>8000000</v>
      </c>
      <c r="D68" s="16">
        <v>4</v>
      </c>
      <c r="E68" s="18">
        <v>61.04</v>
      </c>
      <c r="F68" s="17">
        <v>87.39</v>
      </c>
      <c r="G68" s="16">
        <v>65.966099999999997</v>
      </c>
      <c r="H68" s="15">
        <v>2</v>
      </c>
    </row>
    <row r="69" spans="1:8" x14ac:dyDescent="0.3">
      <c r="A69" s="18">
        <v>41292</v>
      </c>
      <c r="B69" s="20" t="s">
        <v>1065</v>
      </c>
      <c r="C69" s="19">
        <v>3800000</v>
      </c>
      <c r="D69" s="16">
        <v>9</v>
      </c>
      <c r="E69" s="18">
        <v>3.79</v>
      </c>
      <c r="F69" s="17">
        <v>5.87</v>
      </c>
      <c r="G69" s="16">
        <v>5.1360999999999999</v>
      </c>
      <c r="H69" s="15">
        <v>2</v>
      </c>
    </row>
    <row r="70" spans="1:8" x14ac:dyDescent="0.3">
      <c r="A70" s="18">
        <v>41412</v>
      </c>
      <c r="B70" s="20" t="s">
        <v>1075</v>
      </c>
      <c r="C70" s="19">
        <v>37500000</v>
      </c>
      <c r="D70" s="16">
        <v>7</v>
      </c>
      <c r="E70" s="18">
        <v>0.36</v>
      </c>
      <c r="F70" s="17">
        <v>3.29</v>
      </c>
      <c r="G70" s="16">
        <v>2.4763000000000002</v>
      </c>
      <c r="H70" s="15">
        <v>2</v>
      </c>
    </row>
    <row r="71" spans="1:8" x14ac:dyDescent="0.3">
      <c r="A71" s="18">
        <v>41421</v>
      </c>
      <c r="B71" s="20" t="s">
        <v>3114</v>
      </c>
      <c r="C71" s="19">
        <v>4400000</v>
      </c>
      <c r="D71" s="16">
        <v>5</v>
      </c>
      <c r="E71" s="18">
        <v>5.39</v>
      </c>
      <c r="F71" s="17">
        <v>7.25</v>
      </c>
      <c r="G71" s="16">
        <v>6.6083999999999996</v>
      </c>
      <c r="H71" s="15">
        <v>4</v>
      </c>
    </row>
    <row r="72" spans="1:8" x14ac:dyDescent="0.3">
      <c r="A72" s="18">
        <v>41422</v>
      </c>
      <c r="B72" s="20" t="s">
        <v>3115</v>
      </c>
      <c r="C72" s="19">
        <v>8000000</v>
      </c>
      <c r="D72" s="16">
        <v>8</v>
      </c>
      <c r="E72" s="18">
        <v>4.43</v>
      </c>
      <c r="F72" s="17">
        <v>7.28</v>
      </c>
      <c r="G72" s="16">
        <v>5.6260000000000003</v>
      </c>
      <c r="H72" s="15">
        <v>4</v>
      </c>
    </row>
    <row r="73" spans="1:8" x14ac:dyDescent="0.3">
      <c r="A73" s="18">
        <v>41631</v>
      </c>
      <c r="B73" s="20" t="s">
        <v>1088</v>
      </c>
      <c r="C73" s="19">
        <v>52000000</v>
      </c>
      <c r="D73" s="16">
        <v>4</v>
      </c>
      <c r="E73" s="18">
        <v>2.17</v>
      </c>
      <c r="F73" s="17">
        <v>2.23</v>
      </c>
      <c r="G73" s="16">
        <v>2.1714000000000002</v>
      </c>
      <c r="H73" s="15">
        <v>1</v>
      </c>
    </row>
    <row r="74" spans="1:8" x14ac:dyDescent="0.3">
      <c r="A74" s="18">
        <v>41642</v>
      </c>
      <c r="B74" s="20" t="s">
        <v>1090</v>
      </c>
      <c r="C74" s="19">
        <v>3200000</v>
      </c>
      <c r="D74" s="16">
        <v>4</v>
      </c>
      <c r="E74" s="18">
        <v>0.01</v>
      </c>
      <c r="F74" s="17">
        <v>0.31</v>
      </c>
      <c r="G74" s="16">
        <v>7.1900000000000006E-2</v>
      </c>
      <c r="H74" s="15">
        <v>1</v>
      </c>
    </row>
    <row r="75" spans="1:8" x14ac:dyDescent="0.3">
      <c r="A75" s="18">
        <v>41643</v>
      </c>
      <c r="B75" s="20" t="s">
        <v>1091</v>
      </c>
      <c r="C75" s="19">
        <v>20500000</v>
      </c>
      <c r="D75" s="16">
        <v>20</v>
      </c>
      <c r="E75" s="18">
        <v>5.84</v>
      </c>
      <c r="F75" s="17">
        <v>7.21</v>
      </c>
      <c r="G75" s="16">
        <v>6.4974999999999996</v>
      </c>
      <c r="H75" s="15">
        <v>3</v>
      </c>
    </row>
    <row r="76" spans="1:8" x14ac:dyDescent="0.3">
      <c r="A76" s="18">
        <v>41671</v>
      </c>
      <c r="B76" s="20" t="s">
        <v>1094</v>
      </c>
      <c r="C76" s="19">
        <v>4800000</v>
      </c>
      <c r="D76" s="16">
        <v>6</v>
      </c>
      <c r="E76" s="18">
        <v>7.5</v>
      </c>
      <c r="F76" s="17">
        <v>10.8</v>
      </c>
      <c r="G76" s="16">
        <v>9.1935000000000002</v>
      </c>
      <c r="H76" s="15">
        <v>2</v>
      </c>
    </row>
    <row r="77" spans="1:8" x14ac:dyDescent="0.3">
      <c r="A77" s="18">
        <v>41711</v>
      </c>
      <c r="B77" s="20" t="s">
        <v>1099</v>
      </c>
      <c r="C77" s="19">
        <v>1000000</v>
      </c>
      <c r="D77" s="16">
        <v>1</v>
      </c>
      <c r="E77" s="18">
        <v>6.44</v>
      </c>
      <c r="F77" s="17">
        <v>6.44</v>
      </c>
      <c r="G77" s="16">
        <v>6.44</v>
      </c>
      <c r="H77" s="15">
        <v>1</v>
      </c>
    </row>
    <row r="78" spans="1:8" x14ac:dyDescent="0.3">
      <c r="A78" s="18">
        <v>41751</v>
      </c>
      <c r="B78" s="20" t="s">
        <v>1101</v>
      </c>
      <c r="C78" s="19">
        <v>11000000</v>
      </c>
      <c r="D78" s="16">
        <v>8</v>
      </c>
      <c r="E78" s="18">
        <v>1.71</v>
      </c>
      <c r="F78" s="17">
        <v>3.93</v>
      </c>
      <c r="G78" s="16">
        <v>2.1918000000000002</v>
      </c>
      <c r="H78" s="15">
        <v>1</v>
      </c>
    </row>
    <row r="79" spans="1:8" x14ac:dyDescent="0.3">
      <c r="A79" s="18">
        <v>44162</v>
      </c>
      <c r="B79" s="20" t="s">
        <v>1124</v>
      </c>
      <c r="C79" s="19">
        <v>6800000</v>
      </c>
      <c r="D79" s="16">
        <v>8</v>
      </c>
      <c r="E79" s="18">
        <v>6.62</v>
      </c>
      <c r="F79" s="17">
        <v>8.23</v>
      </c>
      <c r="G79" s="16">
        <v>7.4028</v>
      </c>
      <c r="H79" s="15">
        <v>5</v>
      </c>
    </row>
    <row r="80" spans="1:8" x14ac:dyDescent="0.3">
      <c r="A80" s="18">
        <v>45343</v>
      </c>
      <c r="B80" s="20" t="s">
        <v>1143</v>
      </c>
      <c r="C80" s="19">
        <v>6000000</v>
      </c>
      <c r="D80" s="16">
        <v>3</v>
      </c>
      <c r="E80" s="18">
        <v>6.98</v>
      </c>
      <c r="F80" s="17">
        <v>7.95</v>
      </c>
      <c r="G80" s="16">
        <v>7.1467000000000001</v>
      </c>
      <c r="H80" s="15">
        <v>1</v>
      </c>
    </row>
    <row r="81" spans="1:8" x14ac:dyDescent="0.3">
      <c r="A81" s="18">
        <v>45413</v>
      </c>
      <c r="B81" s="20" t="s">
        <v>1149</v>
      </c>
      <c r="C81" s="19">
        <v>5100000</v>
      </c>
      <c r="D81" s="16">
        <v>5</v>
      </c>
      <c r="E81" s="18">
        <v>12.33</v>
      </c>
      <c r="F81" s="17">
        <v>17.260000000000002</v>
      </c>
      <c r="G81" s="16">
        <v>15.5449</v>
      </c>
      <c r="H81" s="15">
        <v>2</v>
      </c>
    </row>
    <row r="82" spans="1:8" x14ac:dyDescent="0.3">
      <c r="A82" s="18">
        <v>45414</v>
      </c>
      <c r="B82" s="20" t="s">
        <v>1150</v>
      </c>
      <c r="C82" s="19">
        <v>28900000</v>
      </c>
      <c r="D82" s="16">
        <v>19</v>
      </c>
      <c r="E82" s="18">
        <v>10.43</v>
      </c>
      <c r="F82" s="17">
        <v>13.76</v>
      </c>
      <c r="G82" s="16">
        <v>12.4148</v>
      </c>
      <c r="H82" s="15">
        <v>2</v>
      </c>
    </row>
    <row r="83" spans="1:8" x14ac:dyDescent="0.3">
      <c r="A83" s="18">
        <v>45511</v>
      </c>
      <c r="B83" s="20" t="s">
        <v>1154</v>
      </c>
      <c r="C83" s="19">
        <v>49100000</v>
      </c>
      <c r="D83" s="16">
        <v>47</v>
      </c>
      <c r="E83" s="18">
        <v>3.53</v>
      </c>
      <c r="F83" s="17">
        <v>7.76</v>
      </c>
      <c r="G83" s="16">
        <v>4.2832999999999997</v>
      </c>
      <c r="H83" s="15">
        <v>3</v>
      </c>
    </row>
    <row r="84" spans="1:8" x14ac:dyDescent="0.3">
      <c r="A84" s="18">
        <v>45551</v>
      </c>
      <c r="B84" s="20" t="s">
        <v>1155</v>
      </c>
      <c r="C84" s="19">
        <v>18700000</v>
      </c>
      <c r="D84" s="16">
        <v>18</v>
      </c>
      <c r="E84" s="18">
        <v>6.44</v>
      </c>
      <c r="F84" s="17">
        <v>8.9499999999999993</v>
      </c>
      <c r="G84" s="16">
        <v>7.1150000000000002</v>
      </c>
      <c r="H84" s="15">
        <v>2</v>
      </c>
    </row>
    <row r="85" spans="1:8" x14ac:dyDescent="0.3">
      <c r="A85" s="18">
        <v>45601</v>
      </c>
      <c r="B85" s="20" t="s">
        <v>1160</v>
      </c>
      <c r="C85" s="19">
        <v>15400000</v>
      </c>
      <c r="D85" s="16">
        <v>17</v>
      </c>
      <c r="E85" s="18">
        <v>24.05</v>
      </c>
      <c r="F85" s="17">
        <v>31.46</v>
      </c>
      <c r="G85" s="16">
        <v>27.119199999999999</v>
      </c>
      <c r="H85" s="15">
        <v>2</v>
      </c>
    </row>
    <row r="86" spans="1:8" x14ac:dyDescent="0.3">
      <c r="A86" s="18">
        <v>47145</v>
      </c>
      <c r="B86" s="20" t="s">
        <v>1174</v>
      </c>
      <c r="C86" s="19">
        <v>16400000</v>
      </c>
      <c r="D86" s="16">
        <v>20</v>
      </c>
      <c r="E86" s="18">
        <v>7.71</v>
      </c>
      <c r="F86" s="17">
        <v>11.07</v>
      </c>
      <c r="G86" s="16">
        <v>9.2838999999999992</v>
      </c>
      <c r="H86" s="15">
        <v>2</v>
      </c>
    </row>
    <row r="87" spans="1:8" x14ac:dyDescent="0.3">
      <c r="A87" s="18">
        <v>47201</v>
      </c>
      <c r="B87" s="20" t="s">
        <v>1179</v>
      </c>
      <c r="C87" s="19">
        <v>11400000</v>
      </c>
      <c r="D87" s="16">
        <v>3</v>
      </c>
      <c r="E87" s="18">
        <v>10.14</v>
      </c>
      <c r="F87" s="17">
        <v>10.59</v>
      </c>
      <c r="G87" s="16">
        <v>10.2422</v>
      </c>
      <c r="H87" s="15">
        <v>2</v>
      </c>
    </row>
    <row r="88" spans="1:8" x14ac:dyDescent="0.3">
      <c r="A88" s="18">
        <v>47352</v>
      </c>
      <c r="B88" s="20" t="s">
        <v>1189</v>
      </c>
      <c r="C88" s="19">
        <v>1200000</v>
      </c>
      <c r="D88" s="16">
        <v>2</v>
      </c>
      <c r="E88" s="18">
        <v>9.52</v>
      </c>
      <c r="F88" s="17">
        <v>10.76</v>
      </c>
      <c r="G88" s="16">
        <v>10.5533</v>
      </c>
      <c r="H88" s="15">
        <v>2</v>
      </c>
    </row>
    <row r="89" spans="1:8" x14ac:dyDescent="0.3">
      <c r="A89" s="18">
        <v>47362</v>
      </c>
      <c r="B89" s="20" t="s">
        <v>1191</v>
      </c>
      <c r="C89" s="19">
        <v>20100000</v>
      </c>
      <c r="D89" s="16">
        <v>24</v>
      </c>
      <c r="E89" s="18">
        <v>44.22</v>
      </c>
      <c r="F89" s="17">
        <v>69.31</v>
      </c>
      <c r="G89" s="16">
        <v>60.116100000000003</v>
      </c>
      <c r="H89" s="15">
        <v>2</v>
      </c>
    </row>
    <row r="90" spans="1:8" x14ac:dyDescent="0.3">
      <c r="A90" s="18">
        <v>47392</v>
      </c>
      <c r="B90" s="20" t="s">
        <v>1195</v>
      </c>
      <c r="C90" s="19">
        <v>5000000</v>
      </c>
      <c r="D90" s="16">
        <v>4</v>
      </c>
      <c r="E90" s="18">
        <v>90.16</v>
      </c>
      <c r="F90" s="17">
        <v>90.16</v>
      </c>
      <c r="G90" s="16">
        <v>90.16</v>
      </c>
      <c r="H90" s="15">
        <v>2</v>
      </c>
    </row>
    <row r="91" spans="1:8" x14ac:dyDescent="0.3">
      <c r="A91" s="18">
        <v>47463</v>
      </c>
      <c r="B91" s="20" t="s">
        <v>1202</v>
      </c>
      <c r="C91" s="19">
        <v>80400000</v>
      </c>
      <c r="D91" s="16">
        <v>56</v>
      </c>
      <c r="E91" s="18">
        <v>9.26</v>
      </c>
      <c r="F91" s="17">
        <v>14.48</v>
      </c>
      <c r="G91" s="16">
        <v>12.228400000000001</v>
      </c>
      <c r="H91" s="15">
        <v>3</v>
      </c>
    </row>
    <row r="92" spans="1:8" x14ac:dyDescent="0.3">
      <c r="A92" s="18">
        <v>47631</v>
      </c>
      <c r="B92" s="20" t="s">
        <v>1205</v>
      </c>
      <c r="C92" s="19">
        <v>7600000</v>
      </c>
      <c r="D92" s="16">
        <v>9</v>
      </c>
      <c r="E92" s="18">
        <v>7.01</v>
      </c>
      <c r="F92" s="17">
        <v>9.41</v>
      </c>
      <c r="G92" s="16">
        <v>7.6538000000000004</v>
      </c>
      <c r="H92" s="15">
        <v>2</v>
      </c>
    </row>
    <row r="93" spans="1:8" x14ac:dyDescent="0.3">
      <c r="A93" s="18">
        <v>47641</v>
      </c>
      <c r="B93" s="20" t="s">
        <v>1208</v>
      </c>
      <c r="C93" s="19">
        <v>535300000</v>
      </c>
      <c r="D93" s="16">
        <v>94</v>
      </c>
      <c r="E93" s="18">
        <v>17.940000000000001</v>
      </c>
      <c r="F93" s="17">
        <v>30.45</v>
      </c>
      <c r="G93" s="16">
        <v>20.522200000000002</v>
      </c>
      <c r="H93" s="15">
        <v>2</v>
      </c>
    </row>
    <row r="94" spans="1:8" x14ac:dyDescent="0.3">
      <c r="A94" s="18">
        <v>48031</v>
      </c>
      <c r="B94" s="20" t="s">
        <v>1209</v>
      </c>
      <c r="C94" s="19">
        <v>32000000</v>
      </c>
      <c r="D94" s="16">
        <v>4</v>
      </c>
      <c r="E94" s="18">
        <v>9.73</v>
      </c>
      <c r="F94" s="17">
        <v>10.98</v>
      </c>
      <c r="G94" s="16">
        <v>10.711600000000001</v>
      </c>
      <c r="H94" s="15">
        <v>2</v>
      </c>
    </row>
    <row r="95" spans="1:8" x14ac:dyDescent="0.3">
      <c r="A95" s="18">
        <v>49122</v>
      </c>
      <c r="B95" s="20" t="s">
        <v>1228</v>
      </c>
      <c r="C95" s="19">
        <v>288300000</v>
      </c>
      <c r="D95" s="16">
        <v>65</v>
      </c>
      <c r="E95" s="18">
        <v>18.600000000000001</v>
      </c>
      <c r="F95" s="17">
        <v>30.015000000000001</v>
      </c>
      <c r="G95" s="16">
        <v>24.265000000000001</v>
      </c>
      <c r="H95" s="15">
        <v>2</v>
      </c>
    </row>
    <row r="96" spans="1:8" x14ac:dyDescent="0.3">
      <c r="A96" s="18">
        <v>49272</v>
      </c>
      <c r="B96" s="20" t="s">
        <v>1238</v>
      </c>
      <c r="C96" s="19">
        <v>260600000</v>
      </c>
      <c r="D96" s="16">
        <v>95</v>
      </c>
      <c r="E96" s="18">
        <v>6.73</v>
      </c>
      <c r="F96" s="17">
        <v>13.83</v>
      </c>
      <c r="G96" s="16">
        <v>9.0623000000000005</v>
      </c>
      <c r="H96" s="15">
        <v>1</v>
      </c>
    </row>
    <row r="97" spans="1:8" x14ac:dyDescent="0.3">
      <c r="A97" s="18">
        <v>49273</v>
      </c>
      <c r="B97" s="20" t="s">
        <v>1239</v>
      </c>
      <c r="C97" s="19">
        <v>7100000</v>
      </c>
      <c r="D97" s="16">
        <v>4</v>
      </c>
      <c r="E97" s="18">
        <v>46.22</v>
      </c>
      <c r="F97" s="17">
        <v>55.27</v>
      </c>
      <c r="G97" s="16">
        <v>53.453699999999998</v>
      </c>
      <c r="H97" s="15">
        <v>2</v>
      </c>
    </row>
    <row r="98" spans="1:8" x14ac:dyDescent="0.3">
      <c r="A98" s="18">
        <v>49771</v>
      </c>
      <c r="B98" s="20" t="s">
        <v>1254</v>
      </c>
      <c r="C98" s="19">
        <v>6500000</v>
      </c>
      <c r="D98" s="16">
        <v>4</v>
      </c>
      <c r="E98" s="18">
        <v>14.95</v>
      </c>
      <c r="F98" s="17">
        <v>17.05</v>
      </c>
      <c r="G98" s="16">
        <v>15.964600000000001</v>
      </c>
      <c r="H98" s="15">
        <v>1</v>
      </c>
    </row>
    <row r="99" spans="1:8" x14ac:dyDescent="0.3">
      <c r="A99" s="18">
        <v>52302</v>
      </c>
      <c r="B99" s="20" t="s">
        <v>1292</v>
      </c>
      <c r="C99" s="19">
        <v>3700000</v>
      </c>
      <c r="D99" s="16">
        <v>4</v>
      </c>
      <c r="E99" s="18">
        <v>0.16</v>
      </c>
      <c r="F99" s="17">
        <v>1.8123</v>
      </c>
      <c r="G99" s="16">
        <v>0.88109999999999999</v>
      </c>
      <c r="H99" s="15">
        <v>1</v>
      </c>
    </row>
    <row r="100" spans="1:8" x14ac:dyDescent="0.3">
      <c r="A100" s="18">
        <v>53924</v>
      </c>
      <c r="B100" s="20" t="s">
        <v>1352</v>
      </c>
      <c r="C100" s="19">
        <v>30700000</v>
      </c>
      <c r="D100" s="16">
        <v>15</v>
      </c>
      <c r="E100" s="18">
        <v>5.53</v>
      </c>
      <c r="F100" s="17">
        <v>15.013199999999999</v>
      </c>
      <c r="G100" s="16">
        <v>9.6801999999999992</v>
      </c>
      <c r="H100" s="15">
        <v>1</v>
      </c>
    </row>
    <row r="101" spans="1:8" x14ac:dyDescent="0.3">
      <c r="A101" s="18">
        <v>53924</v>
      </c>
      <c r="B101" s="20" t="s">
        <v>1352</v>
      </c>
      <c r="C101" s="19">
        <v>7100000</v>
      </c>
      <c r="D101" s="16">
        <v>7</v>
      </c>
      <c r="E101" s="18">
        <v>11.08</v>
      </c>
      <c r="F101" s="17">
        <v>11.75</v>
      </c>
      <c r="G101" s="16">
        <v>11.251799999999999</v>
      </c>
      <c r="H101" s="15">
        <v>3</v>
      </c>
    </row>
    <row r="102" spans="1:8" x14ac:dyDescent="0.3">
      <c r="A102" s="18">
        <v>54255</v>
      </c>
      <c r="B102" s="20" t="s">
        <v>1357</v>
      </c>
      <c r="C102" s="19">
        <v>33200000</v>
      </c>
      <c r="D102" s="16">
        <v>18</v>
      </c>
      <c r="E102" s="18">
        <v>18.97</v>
      </c>
      <c r="F102" s="17">
        <v>40.58</v>
      </c>
      <c r="G102" s="16">
        <v>28.504999999999999</v>
      </c>
      <c r="H102" s="15">
        <v>2</v>
      </c>
    </row>
    <row r="103" spans="1:8" x14ac:dyDescent="0.3">
      <c r="A103" s="18">
        <v>54759</v>
      </c>
      <c r="B103" s="17"/>
      <c r="C103" s="19">
        <v>15500000</v>
      </c>
      <c r="D103" s="16">
        <v>14</v>
      </c>
      <c r="E103" s="18">
        <v>0.37</v>
      </c>
      <c r="F103" s="17">
        <v>2.87</v>
      </c>
      <c r="G103" s="16">
        <v>1.4855</v>
      </c>
      <c r="H103" s="15">
        <v>1</v>
      </c>
    </row>
    <row r="104" spans="1:8" x14ac:dyDescent="0.3">
      <c r="A104" s="18">
        <v>55193</v>
      </c>
      <c r="B104" s="20" t="s">
        <v>1401</v>
      </c>
      <c r="C104" s="19">
        <v>5100000</v>
      </c>
      <c r="D104" s="16">
        <v>6</v>
      </c>
      <c r="E104" s="18">
        <v>9.7899999999999991</v>
      </c>
      <c r="F104" s="17">
        <v>10.72</v>
      </c>
      <c r="G104" s="16">
        <v>10.1561</v>
      </c>
      <c r="H104" s="15">
        <v>3</v>
      </c>
    </row>
    <row r="105" spans="1:8" x14ac:dyDescent="0.3">
      <c r="A105" s="18">
        <v>55194</v>
      </c>
      <c r="B105" s="20" t="s">
        <v>1402</v>
      </c>
      <c r="C105" s="19">
        <v>300000</v>
      </c>
      <c r="D105" s="16">
        <v>1</v>
      </c>
      <c r="E105" s="18">
        <v>11.84</v>
      </c>
      <c r="F105" s="17">
        <v>11.84</v>
      </c>
      <c r="G105" s="16">
        <v>11.84</v>
      </c>
      <c r="H105" s="15">
        <v>3</v>
      </c>
    </row>
    <row r="106" spans="1:8" x14ac:dyDescent="0.3">
      <c r="A106" s="18">
        <v>55381</v>
      </c>
      <c r="B106" s="20" t="s">
        <v>1415</v>
      </c>
      <c r="C106" s="19">
        <v>85800000</v>
      </c>
      <c r="D106" s="16">
        <v>33</v>
      </c>
      <c r="E106" s="18">
        <v>3.14</v>
      </c>
      <c r="F106" s="17">
        <v>6.35</v>
      </c>
      <c r="G106" s="16">
        <v>4.6021000000000001</v>
      </c>
      <c r="H106" s="15">
        <v>3</v>
      </c>
    </row>
    <row r="107" spans="1:8" x14ac:dyDescent="0.3">
      <c r="A107" s="18">
        <v>61563</v>
      </c>
      <c r="B107" s="20" t="s">
        <v>1525</v>
      </c>
      <c r="C107" s="19">
        <v>300000</v>
      </c>
      <c r="D107" s="16">
        <v>1</v>
      </c>
      <c r="E107" s="18">
        <v>1.45</v>
      </c>
      <c r="F107" s="17">
        <v>1.45</v>
      </c>
      <c r="G107" s="16">
        <v>1.45</v>
      </c>
      <c r="H107" s="15">
        <v>1</v>
      </c>
    </row>
    <row r="108" spans="1:8" x14ac:dyDescent="0.3">
      <c r="A108" s="18">
        <v>61761</v>
      </c>
      <c r="B108" s="20" t="s">
        <v>1558</v>
      </c>
      <c r="C108" s="19">
        <v>2000000</v>
      </c>
      <c r="D108" s="16">
        <v>2</v>
      </c>
      <c r="E108" s="18">
        <v>0.27</v>
      </c>
      <c r="F108" s="17">
        <v>0.4</v>
      </c>
      <c r="G108" s="16">
        <v>0.33500000000000002</v>
      </c>
      <c r="H108" s="15">
        <v>1</v>
      </c>
    </row>
    <row r="109" spans="1:8" x14ac:dyDescent="0.3">
      <c r="A109" s="18">
        <v>61775</v>
      </c>
      <c r="B109" s="20" t="s">
        <v>1563</v>
      </c>
      <c r="C109" s="19">
        <v>1300000</v>
      </c>
      <c r="D109" s="16">
        <v>1</v>
      </c>
      <c r="E109" s="18">
        <v>139.08000000000001</v>
      </c>
      <c r="F109" s="17">
        <v>139.08000000000001</v>
      </c>
      <c r="G109" s="16">
        <v>139.08000000000001</v>
      </c>
      <c r="H109" s="15">
        <v>2</v>
      </c>
    </row>
    <row r="110" spans="1:8" x14ac:dyDescent="0.3">
      <c r="A110" s="18">
        <v>61775</v>
      </c>
      <c r="B110" s="20" t="s">
        <v>1563</v>
      </c>
      <c r="C110" s="19">
        <v>1400000</v>
      </c>
      <c r="D110" s="16">
        <v>1</v>
      </c>
      <c r="E110" s="18">
        <v>138.97</v>
      </c>
      <c r="F110" s="17">
        <v>138.97</v>
      </c>
      <c r="G110" s="16">
        <v>138.97</v>
      </c>
      <c r="H110" s="15">
        <v>3</v>
      </c>
    </row>
    <row r="111" spans="1:8" x14ac:dyDescent="0.3">
      <c r="A111" s="18">
        <v>61776</v>
      </c>
      <c r="B111" s="20" t="s">
        <v>1564</v>
      </c>
      <c r="C111" s="19">
        <v>2000000</v>
      </c>
      <c r="D111" s="16">
        <v>1</v>
      </c>
      <c r="E111" s="18">
        <v>144.34</v>
      </c>
      <c r="F111" s="17">
        <v>144.34</v>
      </c>
      <c r="G111" s="16">
        <v>144.34</v>
      </c>
      <c r="H111" s="15">
        <v>2</v>
      </c>
    </row>
    <row r="112" spans="1:8" x14ac:dyDescent="0.3">
      <c r="A112" s="18">
        <v>61776</v>
      </c>
      <c r="B112" s="20" t="s">
        <v>1564</v>
      </c>
      <c r="C112" s="19">
        <v>300000</v>
      </c>
      <c r="D112" s="16">
        <v>1</v>
      </c>
      <c r="E112" s="18">
        <v>144.24</v>
      </c>
      <c r="F112" s="17">
        <v>144.24</v>
      </c>
      <c r="G112" s="16">
        <v>144.24</v>
      </c>
      <c r="H112" s="15">
        <v>3</v>
      </c>
    </row>
    <row r="113" spans="1:8" x14ac:dyDescent="0.3">
      <c r="A113" s="18">
        <v>61842</v>
      </c>
      <c r="B113" s="20" t="s">
        <v>1583</v>
      </c>
      <c r="C113" s="19">
        <v>24300000</v>
      </c>
      <c r="D113" s="16">
        <v>10</v>
      </c>
      <c r="E113" s="18">
        <v>0.01</v>
      </c>
      <c r="F113" s="17">
        <v>0.12</v>
      </c>
      <c r="G113" s="16">
        <v>1.14E-2</v>
      </c>
      <c r="H113" s="15">
        <v>1</v>
      </c>
    </row>
    <row r="114" spans="1:8" x14ac:dyDescent="0.3">
      <c r="A114" s="18">
        <v>61952</v>
      </c>
      <c r="B114" s="20" t="s">
        <v>1606</v>
      </c>
      <c r="C114" s="19">
        <v>4800000</v>
      </c>
      <c r="D114" s="16">
        <v>5</v>
      </c>
      <c r="E114" s="18">
        <v>14.63</v>
      </c>
      <c r="F114" s="17">
        <v>20.13</v>
      </c>
      <c r="G114" s="16">
        <v>16.5962</v>
      </c>
      <c r="H114" s="15">
        <v>2</v>
      </c>
    </row>
    <row r="115" spans="1:8" x14ac:dyDescent="0.3">
      <c r="A115" s="18">
        <v>62234</v>
      </c>
      <c r="B115" s="20" t="s">
        <v>1662</v>
      </c>
      <c r="C115" s="19">
        <v>467900000</v>
      </c>
      <c r="D115" s="16">
        <v>120</v>
      </c>
      <c r="E115" s="18">
        <v>9.4700000000000006</v>
      </c>
      <c r="F115" s="17">
        <v>14.78</v>
      </c>
      <c r="G115" s="16">
        <v>10.8308</v>
      </c>
      <c r="H115" s="15">
        <v>3</v>
      </c>
    </row>
    <row r="116" spans="1:8" x14ac:dyDescent="0.3">
      <c r="A116" s="18">
        <v>62572</v>
      </c>
      <c r="B116" s="20" t="s">
        <v>1698</v>
      </c>
      <c r="C116" s="19">
        <v>1000000</v>
      </c>
      <c r="D116" s="16">
        <v>2</v>
      </c>
      <c r="E116" s="18">
        <v>34.28</v>
      </c>
      <c r="F116" s="17">
        <v>34.479999999999997</v>
      </c>
      <c r="G116" s="16">
        <v>34.380000000000003</v>
      </c>
      <c r="H116" s="15">
        <v>2</v>
      </c>
    </row>
    <row r="117" spans="1:8" x14ac:dyDescent="0.3">
      <c r="A117" s="18">
        <v>62694</v>
      </c>
      <c r="B117" s="20" t="s">
        <v>1714</v>
      </c>
      <c r="C117" s="19">
        <v>800000</v>
      </c>
      <c r="D117" s="16">
        <v>1</v>
      </c>
      <c r="E117" s="18">
        <v>58.36</v>
      </c>
      <c r="F117" s="17">
        <v>58.36</v>
      </c>
      <c r="G117" s="16">
        <v>58.36</v>
      </c>
      <c r="H117" s="15">
        <v>1</v>
      </c>
    </row>
    <row r="118" spans="1:8" x14ac:dyDescent="0.3">
      <c r="A118" s="18">
        <v>62742</v>
      </c>
      <c r="B118" s="20" t="s">
        <v>1720</v>
      </c>
      <c r="C118" s="19">
        <v>143600000</v>
      </c>
      <c r="D118" s="16">
        <v>191</v>
      </c>
      <c r="E118" s="18">
        <v>21.34</v>
      </c>
      <c r="F118" s="17">
        <v>34.82</v>
      </c>
      <c r="G118" s="16">
        <v>26.882000000000001</v>
      </c>
      <c r="H118" s="15">
        <v>3</v>
      </c>
    </row>
    <row r="119" spans="1:8" x14ac:dyDescent="0.3">
      <c r="A119" s="18">
        <v>62852</v>
      </c>
      <c r="B119" s="20" t="s">
        <v>1739</v>
      </c>
      <c r="C119" s="19">
        <v>64200000</v>
      </c>
      <c r="D119" s="16">
        <v>57</v>
      </c>
      <c r="E119" s="18">
        <v>3.38</v>
      </c>
      <c r="F119" s="17">
        <v>9.5</v>
      </c>
      <c r="G119" s="16">
        <v>5.0963000000000003</v>
      </c>
      <c r="H119" s="15">
        <v>1</v>
      </c>
    </row>
    <row r="120" spans="1:8" x14ac:dyDescent="0.3">
      <c r="A120" s="18">
        <v>64142</v>
      </c>
      <c r="B120" s="20" t="s">
        <v>1762</v>
      </c>
      <c r="C120" s="19">
        <v>79400000</v>
      </c>
      <c r="D120" s="16">
        <v>76</v>
      </c>
      <c r="E120" s="18">
        <v>2.5</v>
      </c>
      <c r="F120" s="17">
        <v>9.19</v>
      </c>
      <c r="G120" s="16">
        <v>5.5019999999999998</v>
      </c>
      <c r="H120" s="15">
        <v>1</v>
      </c>
    </row>
    <row r="121" spans="1:8" x14ac:dyDescent="0.3">
      <c r="A121" s="18">
        <v>64261</v>
      </c>
      <c r="B121" s="20" t="s">
        <v>1769</v>
      </c>
      <c r="C121" s="19">
        <v>300000</v>
      </c>
      <c r="D121" s="16">
        <v>1</v>
      </c>
      <c r="E121" s="18">
        <v>0.65</v>
      </c>
      <c r="F121" s="17">
        <v>0.65</v>
      </c>
      <c r="G121" s="16">
        <v>0.65</v>
      </c>
      <c r="H121" s="15">
        <v>2</v>
      </c>
    </row>
    <row r="122" spans="1:8" x14ac:dyDescent="0.3">
      <c r="A122" s="18">
        <v>64492</v>
      </c>
      <c r="B122" s="20" t="s">
        <v>1783</v>
      </c>
      <c r="C122" s="19">
        <v>30600000</v>
      </c>
      <c r="D122" s="16">
        <v>24</v>
      </c>
      <c r="E122" s="18">
        <v>11.22</v>
      </c>
      <c r="F122" s="17">
        <v>18.399999999999999</v>
      </c>
      <c r="G122" s="16">
        <v>12.9933</v>
      </c>
      <c r="H122" s="15">
        <v>3</v>
      </c>
    </row>
    <row r="123" spans="1:8" x14ac:dyDescent="0.3">
      <c r="A123" s="18">
        <v>64511</v>
      </c>
      <c r="B123" s="20" t="s">
        <v>1784</v>
      </c>
      <c r="C123" s="19">
        <v>63300000</v>
      </c>
      <c r="D123" s="16">
        <v>45</v>
      </c>
      <c r="E123" s="18">
        <v>3.46</v>
      </c>
      <c r="F123" s="17">
        <v>11.39</v>
      </c>
      <c r="G123" s="16">
        <v>5.9212999999999996</v>
      </c>
      <c r="H123" s="15">
        <v>3</v>
      </c>
    </row>
    <row r="124" spans="1:8" x14ac:dyDescent="0.3">
      <c r="A124" s="18">
        <v>64691</v>
      </c>
      <c r="B124" s="20" t="s">
        <v>1787</v>
      </c>
      <c r="C124" s="19">
        <v>7300000</v>
      </c>
      <c r="D124" s="16">
        <v>17</v>
      </c>
      <c r="E124" s="18">
        <v>5.58</v>
      </c>
      <c r="F124" s="17">
        <v>7.62</v>
      </c>
      <c r="G124" s="16">
        <v>6.5384000000000002</v>
      </c>
      <c r="H124" s="15">
        <v>2</v>
      </c>
    </row>
    <row r="125" spans="1:8" x14ac:dyDescent="0.3">
      <c r="A125" s="18">
        <v>64721</v>
      </c>
      <c r="B125" s="20" t="s">
        <v>1789</v>
      </c>
      <c r="C125" s="19">
        <v>2100000</v>
      </c>
      <c r="D125" s="16">
        <v>7</v>
      </c>
      <c r="E125" s="18">
        <v>19.399999999999999</v>
      </c>
      <c r="F125" s="17">
        <v>31.16</v>
      </c>
      <c r="G125" s="16">
        <v>23.768599999999999</v>
      </c>
      <c r="H125" s="15">
        <v>2</v>
      </c>
    </row>
    <row r="126" spans="1:8" x14ac:dyDescent="0.3">
      <c r="A126" s="18">
        <v>80272</v>
      </c>
      <c r="B126" s="20" t="s">
        <v>1880</v>
      </c>
      <c r="C126" s="19">
        <v>78500000</v>
      </c>
      <c r="D126" s="16">
        <v>37</v>
      </c>
      <c r="E126" s="18">
        <v>13.2</v>
      </c>
      <c r="F126" s="17">
        <v>23.09</v>
      </c>
      <c r="G126" s="16">
        <v>18.528300000000002</v>
      </c>
      <c r="H126" s="15">
        <v>3</v>
      </c>
    </row>
    <row r="127" spans="1:8" x14ac:dyDescent="0.3">
      <c r="A127" s="18">
        <v>80425</v>
      </c>
      <c r="B127" s="20" t="s">
        <v>1892</v>
      </c>
      <c r="C127" s="19">
        <v>154400000</v>
      </c>
      <c r="D127" s="16">
        <v>59</v>
      </c>
      <c r="E127" s="18">
        <v>6.63</v>
      </c>
      <c r="F127" s="17">
        <v>11.06</v>
      </c>
      <c r="G127" s="16">
        <v>8.0897000000000006</v>
      </c>
      <c r="H127" s="15">
        <v>3</v>
      </c>
    </row>
    <row r="128" spans="1:8" x14ac:dyDescent="0.3">
      <c r="A128" s="18">
        <v>80504</v>
      </c>
      <c r="B128" s="20" t="s">
        <v>1901</v>
      </c>
      <c r="C128" s="19">
        <v>700000</v>
      </c>
      <c r="D128" s="16">
        <v>1</v>
      </c>
      <c r="E128" s="18">
        <v>17.78</v>
      </c>
      <c r="F128" s="17">
        <v>17.78</v>
      </c>
      <c r="G128" s="16">
        <v>17.78</v>
      </c>
      <c r="H128" s="15">
        <v>2</v>
      </c>
    </row>
    <row r="129" spans="1:8" x14ac:dyDescent="0.3">
      <c r="A129" s="18">
        <v>80764</v>
      </c>
      <c r="B129" s="20" t="s">
        <v>1922</v>
      </c>
      <c r="C129" s="19">
        <v>19800000</v>
      </c>
      <c r="D129" s="16">
        <v>25</v>
      </c>
      <c r="E129" s="18">
        <v>13.85</v>
      </c>
      <c r="F129" s="17">
        <v>24.65</v>
      </c>
      <c r="G129" s="16">
        <v>21.5581</v>
      </c>
      <c r="H129" s="15">
        <v>2</v>
      </c>
    </row>
    <row r="130" spans="1:8" x14ac:dyDescent="0.3">
      <c r="A130" s="18">
        <v>81102</v>
      </c>
      <c r="B130" s="20" t="s">
        <v>1960</v>
      </c>
      <c r="C130" s="19">
        <v>22700000</v>
      </c>
      <c r="D130" s="16">
        <v>15</v>
      </c>
      <c r="E130" s="18">
        <v>9.6300000000000008</v>
      </c>
      <c r="F130" s="17">
        <v>16.14</v>
      </c>
      <c r="G130" s="16">
        <v>11.568899999999999</v>
      </c>
      <c r="H130" s="15">
        <v>3</v>
      </c>
    </row>
    <row r="131" spans="1:8" x14ac:dyDescent="0.3">
      <c r="A131" s="18">
        <v>81142</v>
      </c>
      <c r="B131" s="20" t="s">
        <v>1974</v>
      </c>
      <c r="C131" s="19">
        <v>1700000</v>
      </c>
      <c r="D131" s="16">
        <v>1</v>
      </c>
      <c r="E131" s="18">
        <v>0.94</v>
      </c>
      <c r="F131" s="17">
        <v>0.94</v>
      </c>
      <c r="G131" s="16">
        <v>0.94</v>
      </c>
      <c r="H131" s="15">
        <v>2</v>
      </c>
    </row>
    <row r="132" spans="1:8" x14ac:dyDescent="0.3">
      <c r="A132" s="18">
        <v>82131</v>
      </c>
      <c r="B132" s="20" t="s">
        <v>1985</v>
      </c>
      <c r="C132" s="19">
        <v>75600000</v>
      </c>
      <c r="D132" s="16">
        <v>43</v>
      </c>
      <c r="E132" s="18">
        <v>3.65</v>
      </c>
      <c r="F132" s="17">
        <v>8.25</v>
      </c>
      <c r="G132" s="16">
        <v>6.0525000000000002</v>
      </c>
      <c r="H132" s="15">
        <v>1</v>
      </c>
    </row>
    <row r="133" spans="1:8" x14ac:dyDescent="0.3">
      <c r="A133" s="18">
        <v>83492</v>
      </c>
      <c r="B133" s="20" t="s">
        <v>2003</v>
      </c>
      <c r="C133" s="19">
        <v>12400000</v>
      </c>
      <c r="D133" s="16">
        <v>17</v>
      </c>
      <c r="E133" s="18">
        <v>9.51</v>
      </c>
      <c r="F133" s="17">
        <v>14.07</v>
      </c>
      <c r="G133" s="16">
        <v>10.7867</v>
      </c>
      <c r="H133" s="15">
        <v>2</v>
      </c>
    </row>
    <row r="134" spans="1:8" x14ac:dyDescent="0.3">
      <c r="A134" s="18">
        <v>84033</v>
      </c>
      <c r="B134" s="20" t="s">
        <v>2019</v>
      </c>
      <c r="C134" s="19">
        <v>700000</v>
      </c>
      <c r="D134" s="16">
        <v>3</v>
      </c>
      <c r="E134" s="18">
        <v>7.86</v>
      </c>
      <c r="F134" s="17">
        <v>8.07</v>
      </c>
      <c r="G134" s="16">
        <v>7.91</v>
      </c>
      <c r="H134" s="15">
        <v>2</v>
      </c>
    </row>
    <row r="135" spans="1:8" x14ac:dyDescent="0.3">
      <c r="A135" s="18">
        <v>84311</v>
      </c>
      <c r="B135" s="20" t="s">
        <v>2028</v>
      </c>
      <c r="C135" s="19">
        <v>100000</v>
      </c>
      <c r="D135" s="16">
        <v>1</v>
      </c>
      <c r="E135" s="18">
        <v>9</v>
      </c>
      <c r="F135" s="17">
        <v>9</v>
      </c>
      <c r="G135" s="16">
        <v>9</v>
      </c>
      <c r="H135" s="15">
        <v>1</v>
      </c>
    </row>
    <row r="136" spans="1:8" x14ac:dyDescent="0.3">
      <c r="A136" s="18">
        <v>84362</v>
      </c>
      <c r="B136" s="20" t="s">
        <v>2033</v>
      </c>
      <c r="C136" s="19">
        <v>84800000</v>
      </c>
      <c r="D136" s="16">
        <v>94</v>
      </c>
      <c r="E136" s="18">
        <v>29.93</v>
      </c>
      <c r="F136" s="17">
        <v>55.26</v>
      </c>
      <c r="G136" s="16">
        <v>44.842599999999997</v>
      </c>
      <c r="H136" s="15">
        <v>2</v>
      </c>
    </row>
    <row r="137" spans="1:8" x14ac:dyDescent="0.3">
      <c r="A137" s="18">
        <v>84371</v>
      </c>
      <c r="B137" s="20" t="s">
        <v>2034</v>
      </c>
      <c r="C137" s="19">
        <v>1000000</v>
      </c>
      <c r="D137" s="16">
        <v>1</v>
      </c>
      <c r="E137" s="18">
        <v>75.709999999999994</v>
      </c>
      <c r="F137" s="17">
        <v>75.709999999999994</v>
      </c>
      <c r="G137" s="16">
        <v>75.709999999999994</v>
      </c>
      <c r="H137" s="15">
        <v>1</v>
      </c>
    </row>
    <row r="138" spans="1:8" x14ac:dyDescent="0.3">
      <c r="A138" s="18">
        <v>89161</v>
      </c>
      <c r="B138" s="20" t="s">
        <v>2054</v>
      </c>
      <c r="C138" s="19">
        <v>8900000</v>
      </c>
      <c r="D138" s="16">
        <v>12</v>
      </c>
      <c r="E138" s="18">
        <v>16.329999999999998</v>
      </c>
      <c r="F138" s="17">
        <v>20.43</v>
      </c>
      <c r="G138" s="16">
        <v>18.087399999999999</v>
      </c>
      <c r="H138" s="15">
        <v>2</v>
      </c>
    </row>
    <row r="139" spans="1:8" x14ac:dyDescent="0.3">
      <c r="A139" s="18">
        <v>89334</v>
      </c>
      <c r="B139" s="20" t="s">
        <v>2078</v>
      </c>
      <c r="C139" s="19">
        <v>8100000</v>
      </c>
      <c r="D139" s="16">
        <v>13</v>
      </c>
      <c r="E139" s="18">
        <v>6.02</v>
      </c>
      <c r="F139" s="17">
        <v>15.57</v>
      </c>
      <c r="G139" s="16">
        <v>10.360200000000001</v>
      </c>
      <c r="H139" s="15">
        <v>1</v>
      </c>
    </row>
    <row r="140" spans="1:8" x14ac:dyDescent="0.3">
      <c r="A140" s="18">
        <v>99582</v>
      </c>
      <c r="B140" s="20" t="s">
        <v>2130</v>
      </c>
      <c r="C140" s="19">
        <v>103200000</v>
      </c>
      <c r="D140" s="16">
        <v>30</v>
      </c>
      <c r="E140" s="18">
        <v>13.06</v>
      </c>
      <c r="F140" s="17">
        <v>17.34</v>
      </c>
      <c r="G140" s="16">
        <v>16.538900000000002</v>
      </c>
      <c r="H140" s="15">
        <v>3</v>
      </c>
    </row>
    <row r="141" spans="1:8" ht="16.8" customHeight="1" thickBot="1" x14ac:dyDescent="0.35">
      <c r="A141" s="12">
        <v>99583</v>
      </c>
      <c r="B141" s="14" t="s">
        <v>2131</v>
      </c>
      <c r="C141" s="13">
        <v>27000000</v>
      </c>
      <c r="D141" s="10">
        <v>8</v>
      </c>
      <c r="E141" s="12">
        <v>6.73</v>
      </c>
      <c r="F141" s="11">
        <v>10.199999999999999</v>
      </c>
      <c r="G141" s="10">
        <v>8.2477999999999998</v>
      </c>
      <c r="H141" s="9">
        <v>3</v>
      </c>
    </row>
    <row r="142" spans="1:8" ht="16.8" customHeight="1" thickBot="1" x14ac:dyDescent="0.35">
      <c r="A142" s="5" t="s">
        <v>3107</v>
      </c>
      <c r="B142" s="4"/>
      <c r="C142" s="7">
        <f>SUM(C5:C141)</f>
        <v>6346500000</v>
      </c>
      <c r="D142" s="6">
        <f>SUM(D5:D141)</f>
        <v>2880</v>
      </c>
      <c r="E142" s="5"/>
      <c r="F142" s="4"/>
      <c r="G142" s="3"/>
      <c r="H142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2"/>
  <dimension ref="A1:J130"/>
  <sheetViews>
    <sheetView workbookViewId="0">
      <pane ySplit="4" topLeftCell="A10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3128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15302</v>
      </c>
      <c r="B5" s="26" t="s">
        <v>71</v>
      </c>
      <c r="C5" s="25">
        <v>2200000</v>
      </c>
      <c r="D5" s="22">
        <v>2</v>
      </c>
      <c r="E5" s="24">
        <v>6.3</v>
      </c>
      <c r="F5" s="23">
        <v>7.51</v>
      </c>
      <c r="G5" s="22">
        <v>6.41</v>
      </c>
      <c r="H5" s="21">
        <v>2</v>
      </c>
    </row>
    <row r="6" spans="1:10" x14ac:dyDescent="0.3">
      <c r="A6" s="18">
        <v>15981</v>
      </c>
      <c r="B6" s="20" t="s">
        <v>113</v>
      </c>
      <c r="C6" s="19">
        <v>3000000</v>
      </c>
      <c r="D6" s="16">
        <v>5</v>
      </c>
      <c r="E6" s="18">
        <v>5.3</v>
      </c>
      <c r="F6" s="17">
        <v>7.55</v>
      </c>
      <c r="G6" s="16">
        <v>6.8010000000000002</v>
      </c>
      <c r="H6" s="15">
        <v>2</v>
      </c>
    </row>
    <row r="7" spans="1:10" x14ac:dyDescent="0.3">
      <c r="A7" s="18">
        <v>16262</v>
      </c>
      <c r="B7" s="20" t="s">
        <v>133</v>
      </c>
      <c r="C7" s="19">
        <v>38600000</v>
      </c>
      <c r="D7" s="16">
        <v>16</v>
      </c>
      <c r="E7" s="18">
        <v>2.4</v>
      </c>
      <c r="F7" s="17">
        <v>3.02</v>
      </c>
      <c r="G7" s="16">
        <v>2.6147</v>
      </c>
      <c r="H7" s="15">
        <v>2</v>
      </c>
    </row>
    <row r="8" spans="1:10" x14ac:dyDescent="0.3">
      <c r="A8" s="18">
        <v>17071</v>
      </c>
      <c r="B8" s="20" t="s">
        <v>137</v>
      </c>
      <c r="C8" s="19">
        <v>25100000</v>
      </c>
      <c r="D8" s="16">
        <v>2</v>
      </c>
      <c r="E8" s="18">
        <v>54.517699999999998</v>
      </c>
      <c r="F8" s="17">
        <v>59.508299999999998</v>
      </c>
      <c r="G8" s="16">
        <v>56.923499999999997</v>
      </c>
      <c r="H8" s="15">
        <v>1</v>
      </c>
    </row>
    <row r="9" spans="1:10" x14ac:dyDescent="0.3">
      <c r="A9" s="18">
        <v>17333</v>
      </c>
      <c r="B9" s="20" t="s">
        <v>151</v>
      </c>
      <c r="C9" s="19">
        <v>6200000</v>
      </c>
      <c r="D9" s="16">
        <v>6</v>
      </c>
      <c r="E9" s="18">
        <v>8.15</v>
      </c>
      <c r="F9" s="17">
        <v>9.93</v>
      </c>
      <c r="G9" s="16">
        <v>9.3989999999999991</v>
      </c>
      <c r="H9" s="15">
        <v>3</v>
      </c>
    </row>
    <row r="10" spans="1:10" x14ac:dyDescent="0.3">
      <c r="A10" s="18">
        <v>20067</v>
      </c>
      <c r="B10" s="20" t="s">
        <v>195</v>
      </c>
      <c r="C10" s="19">
        <v>129800000</v>
      </c>
      <c r="D10" s="16">
        <v>46</v>
      </c>
      <c r="E10" s="18">
        <v>4.08</v>
      </c>
      <c r="F10" s="17">
        <v>4.91</v>
      </c>
      <c r="G10" s="16">
        <v>4.2796000000000003</v>
      </c>
      <c r="H10" s="15">
        <v>3</v>
      </c>
    </row>
    <row r="11" spans="1:10" x14ac:dyDescent="0.3">
      <c r="A11" s="18">
        <v>20315</v>
      </c>
      <c r="B11" s="20" t="s">
        <v>213</v>
      </c>
      <c r="C11" s="19">
        <v>17900000</v>
      </c>
      <c r="D11" s="16">
        <v>9</v>
      </c>
      <c r="E11" s="18">
        <v>16.48</v>
      </c>
      <c r="F11" s="17">
        <v>20.420000000000002</v>
      </c>
      <c r="G11" s="16">
        <v>18.638000000000002</v>
      </c>
      <c r="H11" s="15">
        <v>3</v>
      </c>
    </row>
    <row r="12" spans="1:10" x14ac:dyDescent="0.3">
      <c r="A12" s="18">
        <v>20691</v>
      </c>
      <c r="B12" s="20" t="s">
        <v>231</v>
      </c>
      <c r="C12" s="19">
        <v>45000000</v>
      </c>
      <c r="D12" s="16">
        <v>3</v>
      </c>
      <c r="E12" s="18">
        <v>3.17</v>
      </c>
      <c r="F12" s="17">
        <v>53.31</v>
      </c>
      <c r="G12" s="16">
        <v>19.692299999999999</v>
      </c>
      <c r="H12" s="15">
        <v>2</v>
      </c>
    </row>
    <row r="13" spans="1:10" x14ac:dyDescent="0.3">
      <c r="A13" s="18">
        <v>20692</v>
      </c>
      <c r="B13" s="20" t="s">
        <v>232</v>
      </c>
      <c r="C13" s="19">
        <v>1000000</v>
      </c>
      <c r="D13" s="16">
        <v>1</v>
      </c>
      <c r="E13" s="18">
        <v>70.819999999999993</v>
      </c>
      <c r="F13" s="17">
        <v>70.819999999999993</v>
      </c>
      <c r="G13" s="16">
        <v>70.819999999999993</v>
      </c>
      <c r="H13" s="15">
        <v>2</v>
      </c>
    </row>
    <row r="14" spans="1:10" x14ac:dyDescent="0.3">
      <c r="A14" s="18">
        <v>22301</v>
      </c>
      <c r="B14" s="20" t="s">
        <v>249</v>
      </c>
      <c r="C14" s="19">
        <v>2500000</v>
      </c>
      <c r="D14" s="16">
        <v>1</v>
      </c>
      <c r="E14" s="18">
        <v>1.79</v>
      </c>
      <c r="F14" s="17">
        <v>1.79</v>
      </c>
      <c r="G14" s="16">
        <v>1.79</v>
      </c>
      <c r="H14" s="15">
        <v>1</v>
      </c>
    </row>
    <row r="15" spans="1:10" x14ac:dyDescent="0.3">
      <c r="A15" s="18">
        <v>22302</v>
      </c>
      <c r="B15" s="20" t="s">
        <v>250</v>
      </c>
      <c r="C15" s="19">
        <v>5000000</v>
      </c>
      <c r="D15" s="16">
        <v>2</v>
      </c>
      <c r="E15" s="18">
        <v>1.86</v>
      </c>
      <c r="F15" s="17">
        <v>1.9</v>
      </c>
      <c r="G15" s="16">
        <v>1.8759999999999999</v>
      </c>
      <c r="H15" s="15">
        <v>1</v>
      </c>
    </row>
    <row r="16" spans="1:10" x14ac:dyDescent="0.3">
      <c r="A16" s="18">
        <v>22312</v>
      </c>
      <c r="B16" s="20" t="s">
        <v>254</v>
      </c>
      <c r="C16" s="19">
        <v>40500000</v>
      </c>
      <c r="D16" s="16">
        <v>29</v>
      </c>
      <c r="E16" s="18">
        <v>23.74</v>
      </c>
      <c r="F16" s="17">
        <v>38.81</v>
      </c>
      <c r="G16" s="16">
        <v>25.869199999999999</v>
      </c>
      <c r="H16" s="15">
        <v>1</v>
      </c>
    </row>
    <row r="17" spans="1:8" x14ac:dyDescent="0.3">
      <c r="A17" s="18">
        <v>22361</v>
      </c>
      <c r="B17" s="20" t="s">
        <v>256</v>
      </c>
      <c r="C17" s="19">
        <v>2100000</v>
      </c>
      <c r="D17" s="16">
        <v>5</v>
      </c>
      <c r="E17" s="18">
        <v>8.08</v>
      </c>
      <c r="F17" s="17">
        <v>8.98</v>
      </c>
      <c r="G17" s="16">
        <v>8.2585999999999995</v>
      </c>
      <c r="H17" s="15">
        <v>1</v>
      </c>
    </row>
    <row r="18" spans="1:8" x14ac:dyDescent="0.3">
      <c r="A18" s="18">
        <v>22391</v>
      </c>
      <c r="B18" s="20" t="s">
        <v>258</v>
      </c>
      <c r="C18" s="19">
        <v>11700000</v>
      </c>
      <c r="D18" s="16">
        <v>15</v>
      </c>
      <c r="E18" s="18">
        <v>6.16</v>
      </c>
      <c r="F18" s="17">
        <v>9.1300000000000008</v>
      </c>
      <c r="G18" s="16">
        <v>8.3894000000000002</v>
      </c>
      <c r="H18" s="15">
        <v>1</v>
      </c>
    </row>
    <row r="19" spans="1:8" x14ac:dyDescent="0.3">
      <c r="A19" s="18">
        <v>22392</v>
      </c>
      <c r="B19" s="20" t="s">
        <v>259</v>
      </c>
      <c r="C19" s="19">
        <v>68900000</v>
      </c>
      <c r="D19" s="16">
        <v>42</v>
      </c>
      <c r="E19" s="18">
        <v>11.64</v>
      </c>
      <c r="F19" s="17">
        <v>14.77</v>
      </c>
      <c r="G19" s="16">
        <v>13.4701</v>
      </c>
      <c r="H19" s="15">
        <v>3</v>
      </c>
    </row>
    <row r="20" spans="1:8" x14ac:dyDescent="0.3">
      <c r="A20" s="18">
        <v>233201</v>
      </c>
      <c r="B20" s="20" t="s">
        <v>2140</v>
      </c>
      <c r="C20" s="19">
        <v>14900000</v>
      </c>
      <c r="D20" s="16">
        <v>14</v>
      </c>
      <c r="E20" s="18">
        <v>12.31</v>
      </c>
      <c r="F20" s="17">
        <v>16.89</v>
      </c>
      <c r="G20" s="16">
        <v>14.932399999999999</v>
      </c>
      <c r="H20" s="15">
        <v>2</v>
      </c>
    </row>
    <row r="21" spans="1:8" x14ac:dyDescent="0.3">
      <c r="A21" s="18">
        <v>23834</v>
      </c>
      <c r="B21" s="20" t="s">
        <v>304</v>
      </c>
      <c r="C21" s="19">
        <v>44000000</v>
      </c>
      <c r="D21" s="16">
        <v>36</v>
      </c>
      <c r="E21" s="18">
        <v>5.82</v>
      </c>
      <c r="F21" s="17">
        <v>7.97</v>
      </c>
      <c r="G21" s="16">
        <v>6.7073999999999998</v>
      </c>
      <c r="H21" s="15">
        <v>2</v>
      </c>
    </row>
    <row r="22" spans="1:8" x14ac:dyDescent="0.3">
      <c r="A22" s="18">
        <v>23935</v>
      </c>
      <c r="B22" s="20" t="s">
        <v>317</v>
      </c>
      <c r="C22" s="19">
        <v>62700000</v>
      </c>
      <c r="D22" s="16">
        <v>23</v>
      </c>
      <c r="E22" s="18">
        <v>0.05</v>
      </c>
      <c r="F22" s="17">
        <v>0.55500000000000005</v>
      </c>
      <c r="G22" s="16">
        <v>0.3427</v>
      </c>
      <c r="H22" s="15">
        <v>1</v>
      </c>
    </row>
    <row r="23" spans="1:8" x14ac:dyDescent="0.3">
      <c r="A23" s="18">
        <v>24064</v>
      </c>
      <c r="B23" s="20" t="s">
        <v>326</v>
      </c>
      <c r="C23" s="19">
        <v>23600000</v>
      </c>
      <c r="D23" s="16">
        <v>6</v>
      </c>
      <c r="E23" s="18">
        <v>1.23</v>
      </c>
      <c r="F23" s="17">
        <v>1.73</v>
      </c>
      <c r="G23" s="16">
        <v>1.2716000000000001</v>
      </c>
      <c r="H23" s="15">
        <v>2</v>
      </c>
    </row>
    <row r="24" spans="1:8" x14ac:dyDescent="0.3">
      <c r="A24" s="18">
        <v>24194</v>
      </c>
      <c r="B24" s="20" t="s">
        <v>341</v>
      </c>
      <c r="C24" s="19">
        <v>100000</v>
      </c>
      <c r="D24" s="16">
        <v>1</v>
      </c>
      <c r="E24" s="18">
        <v>19.14</v>
      </c>
      <c r="F24" s="17">
        <v>19.14</v>
      </c>
      <c r="G24" s="16">
        <v>19.14</v>
      </c>
      <c r="H24" s="15">
        <v>1</v>
      </c>
    </row>
    <row r="25" spans="1:8" x14ac:dyDescent="0.3">
      <c r="A25" s="18">
        <v>24564</v>
      </c>
      <c r="B25" s="20" t="s">
        <v>384</v>
      </c>
      <c r="C25" s="19">
        <v>2600000</v>
      </c>
      <c r="D25" s="16">
        <v>5</v>
      </c>
      <c r="E25" s="18">
        <v>205.49</v>
      </c>
      <c r="F25" s="17">
        <v>285.93329999999997</v>
      </c>
      <c r="G25" s="16">
        <v>266.43380000000002</v>
      </c>
      <c r="H25" s="15">
        <v>2</v>
      </c>
    </row>
    <row r="26" spans="1:8" x14ac:dyDescent="0.3">
      <c r="A26" s="18">
        <v>24565</v>
      </c>
      <c r="B26" s="20" t="s">
        <v>385</v>
      </c>
      <c r="C26" s="19">
        <v>9400000</v>
      </c>
      <c r="D26" s="16">
        <v>11</v>
      </c>
      <c r="E26" s="18">
        <v>62.2</v>
      </c>
      <c r="F26" s="17">
        <v>124.84</v>
      </c>
      <c r="G26" s="16">
        <v>87.430300000000003</v>
      </c>
      <c r="H26" s="15">
        <v>3</v>
      </c>
    </row>
    <row r="27" spans="1:8" x14ac:dyDescent="0.3">
      <c r="A27" s="18">
        <v>24662</v>
      </c>
      <c r="B27" s="20" t="s">
        <v>404</v>
      </c>
      <c r="C27" s="19">
        <v>1000000</v>
      </c>
      <c r="D27" s="16">
        <v>1</v>
      </c>
      <c r="E27" s="18">
        <v>3.42</v>
      </c>
      <c r="F27" s="17">
        <v>3.42</v>
      </c>
      <c r="G27" s="16">
        <v>3.42</v>
      </c>
      <c r="H27" s="15">
        <v>1</v>
      </c>
    </row>
    <row r="28" spans="1:8" x14ac:dyDescent="0.3">
      <c r="A28" s="18">
        <v>25352</v>
      </c>
      <c r="B28" s="20" t="s">
        <v>465</v>
      </c>
      <c r="C28" s="19">
        <v>15300000</v>
      </c>
      <c r="D28" s="16">
        <v>8</v>
      </c>
      <c r="E28" s="18">
        <v>11.61</v>
      </c>
      <c r="F28" s="17">
        <v>15.89</v>
      </c>
      <c r="G28" s="16">
        <v>13.657400000000001</v>
      </c>
      <c r="H28" s="15">
        <v>1</v>
      </c>
    </row>
    <row r="29" spans="1:8" x14ac:dyDescent="0.3">
      <c r="A29" s="18">
        <v>25354</v>
      </c>
      <c r="B29" s="20" t="s">
        <v>467</v>
      </c>
      <c r="C29" s="19">
        <v>1800000</v>
      </c>
      <c r="D29" s="16">
        <v>2</v>
      </c>
      <c r="E29" s="18">
        <v>25.72</v>
      </c>
      <c r="F29" s="17">
        <v>34.9</v>
      </c>
      <c r="G29" s="16">
        <v>29.8</v>
      </c>
      <c r="H29" s="15">
        <v>2</v>
      </c>
    </row>
    <row r="30" spans="1:8" x14ac:dyDescent="0.3">
      <c r="A30" s="18">
        <v>25383</v>
      </c>
      <c r="B30" s="20" t="s">
        <v>475</v>
      </c>
      <c r="C30" s="19">
        <v>2900000</v>
      </c>
      <c r="D30" s="16">
        <v>2</v>
      </c>
      <c r="E30" s="18">
        <v>0.31</v>
      </c>
      <c r="F30" s="17">
        <v>0.32</v>
      </c>
      <c r="G30" s="16">
        <v>0.31690000000000002</v>
      </c>
      <c r="H30" s="15">
        <v>1</v>
      </c>
    </row>
    <row r="31" spans="1:8" x14ac:dyDescent="0.3">
      <c r="A31" s="18">
        <v>25425</v>
      </c>
      <c r="B31" s="20" t="s">
        <v>482</v>
      </c>
      <c r="C31" s="19">
        <v>185600000</v>
      </c>
      <c r="D31" s="16">
        <v>48</v>
      </c>
      <c r="E31" s="18">
        <v>3.53</v>
      </c>
      <c r="F31" s="17">
        <v>4.62</v>
      </c>
      <c r="G31" s="16">
        <v>4.0121000000000002</v>
      </c>
      <c r="H31" s="15">
        <v>2</v>
      </c>
    </row>
    <row r="32" spans="1:8" x14ac:dyDescent="0.3">
      <c r="A32" s="18">
        <v>26095</v>
      </c>
      <c r="B32" s="20" t="s">
        <v>505</v>
      </c>
      <c r="C32" s="19">
        <v>289500000</v>
      </c>
      <c r="D32" s="16">
        <v>105</v>
      </c>
      <c r="E32" s="18">
        <v>5.51</v>
      </c>
      <c r="F32" s="17">
        <v>6.6</v>
      </c>
      <c r="G32" s="16">
        <v>5.8452999999999999</v>
      </c>
      <c r="H32" s="15">
        <v>3</v>
      </c>
    </row>
    <row r="33" spans="1:8" x14ac:dyDescent="0.3">
      <c r="A33" s="18">
        <v>26105</v>
      </c>
      <c r="B33" s="20" t="s">
        <v>509</v>
      </c>
      <c r="C33" s="19">
        <v>136200000</v>
      </c>
      <c r="D33" s="16">
        <v>38</v>
      </c>
      <c r="E33" s="18">
        <v>0.56999999999999995</v>
      </c>
      <c r="F33" s="17">
        <v>1.48</v>
      </c>
      <c r="G33" s="16">
        <v>0.83979999999999999</v>
      </c>
      <c r="H33" s="15">
        <v>1</v>
      </c>
    </row>
    <row r="34" spans="1:8" x14ac:dyDescent="0.3">
      <c r="A34" s="18">
        <v>26106</v>
      </c>
      <c r="B34" s="20" t="s">
        <v>510</v>
      </c>
      <c r="C34" s="19">
        <v>254000000</v>
      </c>
      <c r="D34" s="16">
        <v>62</v>
      </c>
      <c r="E34" s="18">
        <v>2.14</v>
      </c>
      <c r="F34" s="17">
        <v>3.38</v>
      </c>
      <c r="G34" s="16">
        <v>2.6850999999999998</v>
      </c>
      <c r="H34" s="15">
        <v>3</v>
      </c>
    </row>
    <row r="35" spans="1:8" x14ac:dyDescent="0.3">
      <c r="A35" s="18">
        <v>26183</v>
      </c>
      <c r="B35" s="20" t="s">
        <v>521</v>
      </c>
      <c r="C35" s="19">
        <v>86800000</v>
      </c>
      <c r="D35" s="16">
        <v>28</v>
      </c>
      <c r="E35" s="18">
        <v>6.57</v>
      </c>
      <c r="F35" s="17">
        <v>7.51</v>
      </c>
      <c r="G35" s="16">
        <v>6.9118000000000004</v>
      </c>
      <c r="H35" s="15">
        <v>3</v>
      </c>
    </row>
    <row r="36" spans="1:8" x14ac:dyDescent="0.3">
      <c r="A36" s="18">
        <v>26372</v>
      </c>
      <c r="B36" s="20" t="s">
        <v>531</v>
      </c>
      <c r="C36" s="19">
        <v>9100000</v>
      </c>
      <c r="D36" s="16">
        <v>15</v>
      </c>
      <c r="E36" s="18">
        <v>12.46</v>
      </c>
      <c r="F36" s="17">
        <v>15.18</v>
      </c>
      <c r="G36" s="16">
        <v>14.366300000000001</v>
      </c>
      <c r="H36" s="15">
        <v>2</v>
      </c>
    </row>
    <row r="37" spans="1:8" x14ac:dyDescent="0.3">
      <c r="A37" s="18">
        <v>26413</v>
      </c>
      <c r="B37" s="20" t="s">
        <v>536</v>
      </c>
      <c r="C37" s="19">
        <v>7600000</v>
      </c>
      <c r="D37" s="16">
        <v>7</v>
      </c>
      <c r="E37" s="18">
        <v>5.65</v>
      </c>
      <c r="F37" s="17">
        <v>6.49</v>
      </c>
      <c r="G37" s="16">
        <v>6.2438000000000002</v>
      </c>
      <c r="H37" s="15">
        <v>3</v>
      </c>
    </row>
    <row r="38" spans="1:8" x14ac:dyDescent="0.3">
      <c r="A38" s="18">
        <v>27072</v>
      </c>
      <c r="B38" s="20" t="s">
        <v>544</v>
      </c>
      <c r="C38" s="19">
        <v>8600000</v>
      </c>
      <c r="D38" s="16">
        <v>3</v>
      </c>
      <c r="E38" s="18">
        <v>1.31</v>
      </c>
      <c r="F38" s="17">
        <v>1.56</v>
      </c>
      <c r="G38" s="16">
        <v>1.4733000000000001</v>
      </c>
      <c r="H38" s="15">
        <v>1</v>
      </c>
    </row>
    <row r="39" spans="1:8" x14ac:dyDescent="0.3">
      <c r="A39" s="18">
        <v>28411</v>
      </c>
      <c r="B39" s="20" t="s">
        <v>560</v>
      </c>
      <c r="C39" s="19">
        <v>600000</v>
      </c>
      <c r="D39" s="16">
        <v>2</v>
      </c>
      <c r="E39" s="18">
        <v>0.01</v>
      </c>
      <c r="F39" s="17">
        <v>1.25</v>
      </c>
      <c r="G39" s="16">
        <v>0.2167</v>
      </c>
      <c r="H39" s="15">
        <v>1</v>
      </c>
    </row>
    <row r="40" spans="1:8" x14ac:dyDescent="0.3">
      <c r="A40" s="18">
        <v>288602</v>
      </c>
      <c r="B40" s="20" t="s">
        <v>2146</v>
      </c>
      <c r="C40" s="19">
        <v>1000000</v>
      </c>
      <c r="D40" s="16">
        <v>1</v>
      </c>
      <c r="E40" s="18">
        <v>11.64</v>
      </c>
      <c r="F40" s="17">
        <v>11.64</v>
      </c>
      <c r="G40" s="16">
        <v>11.64</v>
      </c>
      <c r="H40" s="15">
        <v>1</v>
      </c>
    </row>
    <row r="41" spans="1:8" x14ac:dyDescent="0.3">
      <c r="A41" s="18">
        <v>28884</v>
      </c>
      <c r="B41" s="17"/>
      <c r="C41" s="19">
        <v>40900000</v>
      </c>
      <c r="D41" s="16">
        <v>2</v>
      </c>
      <c r="E41" s="18">
        <v>20.54</v>
      </c>
      <c r="F41" s="17">
        <v>25.49</v>
      </c>
      <c r="G41" s="16">
        <v>24.279699999999998</v>
      </c>
      <c r="H41" s="15">
        <v>2</v>
      </c>
    </row>
    <row r="42" spans="1:8" x14ac:dyDescent="0.3">
      <c r="A42" s="18">
        <v>28885</v>
      </c>
      <c r="B42" s="20" t="s">
        <v>571</v>
      </c>
      <c r="C42" s="19">
        <v>60500000</v>
      </c>
      <c r="D42" s="16">
        <v>36</v>
      </c>
      <c r="E42" s="18">
        <v>21.73</v>
      </c>
      <c r="F42" s="17">
        <v>27.64</v>
      </c>
      <c r="G42" s="16">
        <v>23.9681</v>
      </c>
      <c r="H42" s="15">
        <v>3</v>
      </c>
    </row>
    <row r="43" spans="1:8" x14ac:dyDescent="0.3">
      <c r="A43" s="18">
        <v>30236</v>
      </c>
      <c r="B43" s="20" t="s">
        <v>623</v>
      </c>
      <c r="C43" s="19">
        <v>26800000</v>
      </c>
      <c r="D43" s="16">
        <v>33</v>
      </c>
      <c r="E43" s="18">
        <v>19.399999999999999</v>
      </c>
      <c r="F43" s="17">
        <v>28.46</v>
      </c>
      <c r="G43" s="16">
        <v>23.558399999999999</v>
      </c>
      <c r="H43" s="15">
        <v>1</v>
      </c>
    </row>
    <row r="44" spans="1:8" x14ac:dyDescent="0.3">
      <c r="A44" s="18">
        <v>30334</v>
      </c>
      <c r="B44" s="20" t="s">
        <v>641</v>
      </c>
      <c r="C44" s="19">
        <v>16200000</v>
      </c>
      <c r="D44" s="16">
        <v>4</v>
      </c>
      <c r="E44" s="18">
        <v>34.01</v>
      </c>
      <c r="F44" s="17">
        <v>34.22</v>
      </c>
      <c r="G44" s="16">
        <v>34.124200000000002</v>
      </c>
      <c r="H44" s="15">
        <v>2</v>
      </c>
    </row>
    <row r="45" spans="1:8" x14ac:dyDescent="0.3">
      <c r="A45" s="18">
        <v>30453</v>
      </c>
      <c r="B45" s="20" t="s">
        <v>668</v>
      </c>
      <c r="C45" s="19">
        <v>157700000</v>
      </c>
      <c r="D45" s="16">
        <v>32</v>
      </c>
      <c r="E45" s="18">
        <v>4.83</v>
      </c>
      <c r="F45" s="17">
        <v>5.82</v>
      </c>
      <c r="G45" s="16">
        <v>5.4253999999999998</v>
      </c>
      <c r="H45" s="15">
        <v>2</v>
      </c>
    </row>
    <row r="46" spans="1:8" x14ac:dyDescent="0.3">
      <c r="A46" s="18">
        <v>30881</v>
      </c>
      <c r="B46" s="20" t="s">
        <v>707</v>
      </c>
      <c r="C46" s="19">
        <v>6500000</v>
      </c>
      <c r="D46" s="16">
        <v>7</v>
      </c>
      <c r="E46" s="18">
        <v>16.760000000000002</v>
      </c>
      <c r="F46" s="17">
        <v>18.79</v>
      </c>
      <c r="G46" s="16">
        <v>17.970199999999998</v>
      </c>
      <c r="H46" s="15">
        <v>1</v>
      </c>
    </row>
    <row r="47" spans="1:8" x14ac:dyDescent="0.3">
      <c r="A47" s="18">
        <v>32023</v>
      </c>
      <c r="B47" s="20" t="s">
        <v>748</v>
      </c>
      <c r="C47" s="19">
        <v>72700000</v>
      </c>
      <c r="D47" s="16">
        <v>10</v>
      </c>
      <c r="E47" s="18">
        <v>4.66</v>
      </c>
      <c r="F47" s="17">
        <v>11.24</v>
      </c>
      <c r="G47" s="16">
        <v>5.3197999999999999</v>
      </c>
      <c r="H47" s="15">
        <v>2</v>
      </c>
    </row>
    <row r="48" spans="1:8" x14ac:dyDescent="0.3">
      <c r="A48" s="18">
        <v>32722</v>
      </c>
      <c r="B48" s="20" t="s">
        <v>786</v>
      </c>
      <c r="C48" s="19">
        <v>22400000</v>
      </c>
      <c r="D48" s="16">
        <v>15</v>
      </c>
      <c r="E48" s="18">
        <v>5.6</v>
      </c>
      <c r="F48" s="17">
        <v>8.3000000000000007</v>
      </c>
      <c r="G48" s="16">
        <v>6.8559000000000001</v>
      </c>
      <c r="H48" s="15">
        <v>3</v>
      </c>
    </row>
    <row r="49" spans="1:8" x14ac:dyDescent="0.3">
      <c r="A49" s="18">
        <v>32893</v>
      </c>
      <c r="B49" s="20" t="s">
        <v>793</v>
      </c>
      <c r="C49" s="19">
        <v>5800000</v>
      </c>
      <c r="D49" s="16">
        <v>2</v>
      </c>
      <c r="E49" s="18">
        <v>4.5</v>
      </c>
      <c r="F49" s="17">
        <v>4.84</v>
      </c>
      <c r="G49" s="16">
        <v>4.7930999999999999</v>
      </c>
      <c r="H49" s="15">
        <v>1</v>
      </c>
    </row>
    <row r="50" spans="1:8" x14ac:dyDescent="0.3">
      <c r="A50" s="18">
        <v>32894</v>
      </c>
      <c r="B50" s="20" t="s">
        <v>794</v>
      </c>
      <c r="C50" s="19">
        <v>1000000</v>
      </c>
      <c r="D50" s="16">
        <v>1</v>
      </c>
      <c r="E50" s="18">
        <v>3.19</v>
      </c>
      <c r="F50" s="17">
        <v>3.19</v>
      </c>
      <c r="G50" s="16">
        <v>3.19</v>
      </c>
      <c r="H50" s="15">
        <v>2</v>
      </c>
    </row>
    <row r="51" spans="1:8" x14ac:dyDescent="0.3">
      <c r="A51" s="18">
        <v>32895</v>
      </c>
      <c r="B51" s="20" t="s">
        <v>795</v>
      </c>
      <c r="C51" s="19">
        <v>1300000</v>
      </c>
      <c r="D51" s="16">
        <v>2</v>
      </c>
      <c r="E51" s="18">
        <v>4.2300000000000004</v>
      </c>
      <c r="F51" s="17">
        <v>4.8</v>
      </c>
      <c r="G51" s="16">
        <v>4.5808</v>
      </c>
      <c r="H51" s="15">
        <v>3</v>
      </c>
    </row>
    <row r="52" spans="1:8" x14ac:dyDescent="0.3">
      <c r="A52" s="18">
        <v>33222</v>
      </c>
      <c r="B52" s="20" t="s">
        <v>824</v>
      </c>
      <c r="C52" s="19">
        <v>7000000</v>
      </c>
      <c r="D52" s="16">
        <v>4</v>
      </c>
      <c r="E52" s="18">
        <v>1.81</v>
      </c>
      <c r="F52" s="17">
        <v>3.41</v>
      </c>
      <c r="G52" s="16">
        <v>2.1993</v>
      </c>
      <c r="H52" s="15">
        <v>1</v>
      </c>
    </row>
    <row r="53" spans="1:8" x14ac:dyDescent="0.3">
      <c r="A53" s="18">
        <v>33461</v>
      </c>
      <c r="B53" s="20" t="s">
        <v>845</v>
      </c>
      <c r="C53" s="19">
        <v>2000000</v>
      </c>
      <c r="D53" s="16">
        <v>1</v>
      </c>
      <c r="E53" s="18">
        <v>0.39</v>
      </c>
      <c r="F53" s="17">
        <v>0.39</v>
      </c>
      <c r="G53" s="16">
        <v>0.39</v>
      </c>
      <c r="H53" s="15">
        <v>1</v>
      </c>
    </row>
    <row r="54" spans="1:8" x14ac:dyDescent="0.3">
      <c r="A54" s="18">
        <v>34131</v>
      </c>
      <c r="B54" s="20" t="s">
        <v>870</v>
      </c>
      <c r="C54" s="19">
        <v>19200000</v>
      </c>
      <c r="D54" s="16">
        <v>20</v>
      </c>
      <c r="E54" s="18">
        <v>8.2799999999999994</v>
      </c>
      <c r="F54" s="17">
        <v>11.4</v>
      </c>
      <c r="G54" s="16">
        <v>9.7966999999999995</v>
      </c>
      <c r="H54" s="15">
        <v>3</v>
      </c>
    </row>
    <row r="55" spans="1:8" x14ac:dyDescent="0.3">
      <c r="A55" s="18">
        <v>35263</v>
      </c>
      <c r="B55" s="20" t="s">
        <v>917</v>
      </c>
      <c r="C55" s="19">
        <v>41100000</v>
      </c>
      <c r="D55" s="16">
        <v>10</v>
      </c>
      <c r="E55" s="18">
        <v>4.5599999999999996</v>
      </c>
      <c r="F55" s="17">
        <v>8.99</v>
      </c>
      <c r="G55" s="16">
        <v>5.3929999999999998</v>
      </c>
      <c r="H55" s="15">
        <v>1</v>
      </c>
    </row>
    <row r="56" spans="1:8" x14ac:dyDescent="0.3">
      <c r="A56" s="18">
        <v>35271</v>
      </c>
      <c r="B56" s="20" t="s">
        <v>921</v>
      </c>
      <c r="C56" s="19">
        <v>700000</v>
      </c>
      <c r="D56" s="16">
        <v>3</v>
      </c>
      <c r="E56" s="18">
        <v>62.65</v>
      </c>
      <c r="F56" s="17">
        <v>72.66</v>
      </c>
      <c r="G56" s="16">
        <v>66.187100000000001</v>
      </c>
      <c r="H56" s="15">
        <v>3</v>
      </c>
    </row>
    <row r="57" spans="1:8" x14ac:dyDescent="0.3">
      <c r="A57" s="18">
        <v>35363</v>
      </c>
      <c r="B57" s="20" t="s">
        <v>927</v>
      </c>
      <c r="C57" s="19">
        <v>5600000</v>
      </c>
      <c r="D57" s="16">
        <v>8</v>
      </c>
      <c r="E57" s="18">
        <v>2.0699999999999998</v>
      </c>
      <c r="F57" s="17">
        <v>3.58</v>
      </c>
      <c r="G57" s="16">
        <v>2.8279999999999998</v>
      </c>
      <c r="H57" s="15">
        <v>2</v>
      </c>
    </row>
    <row r="58" spans="1:8" x14ac:dyDescent="0.3">
      <c r="A58" s="18">
        <v>35942</v>
      </c>
      <c r="B58" s="20" t="s">
        <v>955</v>
      </c>
      <c r="C58" s="19">
        <v>23600000</v>
      </c>
      <c r="D58" s="16">
        <v>10</v>
      </c>
      <c r="E58" s="18">
        <v>4.76</v>
      </c>
      <c r="F58" s="17">
        <v>11.302</v>
      </c>
      <c r="G58" s="16">
        <v>9.5198999999999998</v>
      </c>
      <c r="H58" s="15">
        <v>2</v>
      </c>
    </row>
    <row r="59" spans="1:8" x14ac:dyDescent="0.3">
      <c r="A59" s="18">
        <v>36111</v>
      </c>
      <c r="B59" s="20" t="s">
        <v>966</v>
      </c>
      <c r="C59" s="19">
        <v>22300000</v>
      </c>
      <c r="D59" s="16">
        <v>12</v>
      </c>
      <c r="E59" s="18">
        <v>0.8</v>
      </c>
      <c r="F59" s="17">
        <v>1.2</v>
      </c>
      <c r="G59" s="16">
        <v>0.99709999999999999</v>
      </c>
      <c r="H59" s="15">
        <v>1</v>
      </c>
    </row>
    <row r="60" spans="1:8" x14ac:dyDescent="0.3">
      <c r="A60" s="18">
        <v>36252</v>
      </c>
      <c r="B60" s="20" t="s">
        <v>971</v>
      </c>
      <c r="C60" s="19">
        <v>7000000</v>
      </c>
      <c r="D60" s="16">
        <v>2</v>
      </c>
      <c r="E60" s="18">
        <v>16.059999999999999</v>
      </c>
      <c r="F60" s="17">
        <v>17.649999999999999</v>
      </c>
      <c r="G60" s="16">
        <v>16.514299999999999</v>
      </c>
      <c r="H60" s="15">
        <v>2</v>
      </c>
    </row>
    <row r="61" spans="1:8" x14ac:dyDescent="0.3">
      <c r="A61" s="18">
        <v>36532</v>
      </c>
      <c r="B61" s="20" t="s">
        <v>981</v>
      </c>
      <c r="C61" s="19">
        <v>185600000</v>
      </c>
      <c r="D61" s="16">
        <v>151</v>
      </c>
      <c r="E61" s="18">
        <v>10.73</v>
      </c>
      <c r="F61" s="17">
        <v>16.71</v>
      </c>
      <c r="G61" s="16">
        <v>13.508800000000001</v>
      </c>
      <c r="H61" s="15">
        <v>3</v>
      </c>
    </row>
    <row r="62" spans="1:8" x14ac:dyDescent="0.3">
      <c r="A62" s="18">
        <v>36892</v>
      </c>
      <c r="B62" s="20" t="s">
        <v>1000</v>
      </c>
      <c r="C62" s="19">
        <v>7400000</v>
      </c>
      <c r="D62" s="16">
        <v>4</v>
      </c>
      <c r="E62" s="18">
        <v>8.48</v>
      </c>
      <c r="F62" s="17">
        <v>11.72</v>
      </c>
      <c r="G62" s="16">
        <v>9.6828000000000003</v>
      </c>
      <c r="H62" s="15">
        <v>2</v>
      </c>
    </row>
    <row r="63" spans="1:8" x14ac:dyDescent="0.3">
      <c r="A63" s="18">
        <v>36982</v>
      </c>
      <c r="B63" s="20" t="s">
        <v>1008</v>
      </c>
      <c r="C63" s="19">
        <v>5800000</v>
      </c>
      <c r="D63" s="16">
        <v>7</v>
      </c>
      <c r="E63" s="18">
        <v>0.2</v>
      </c>
      <c r="F63" s="17">
        <v>0.89</v>
      </c>
      <c r="G63" s="16">
        <v>0.68589999999999995</v>
      </c>
      <c r="H63" s="15">
        <v>1</v>
      </c>
    </row>
    <row r="64" spans="1:8" x14ac:dyDescent="0.3">
      <c r="A64" s="18">
        <v>41145</v>
      </c>
      <c r="B64" s="20" t="s">
        <v>1048</v>
      </c>
      <c r="C64" s="19">
        <v>5600000</v>
      </c>
      <c r="D64" s="16">
        <v>7</v>
      </c>
      <c r="E64" s="18">
        <v>11.37</v>
      </c>
      <c r="F64" s="17">
        <v>16.55</v>
      </c>
      <c r="G64" s="16">
        <v>14.6021</v>
      </c>
      <c r="H64" s="15">
        <v>1</v>
      </c>
    </row>
    <row r="65" spans="1:8" x14ac:dyDescent="0.3">
      <c r="A65" s="18">
        <v>41145</v>
      </c>
      <c r="B65" s="20" t="s">
        <v>1048</v>
      </c>
      <c r="C65" s="19">
        <v>6100000</v>
      </c>
      <c r="D65" s="16">
        <v>1</v>
      </c>
      <c r="E65" s="18">
        <v>19.45</v>
      </c>
      <c r="F65" s="17">
        <v>19.45</v>
      </c>
      <c r="G65" s="16">
        <v>19.45</v>
      </c>
      <c r="H65" s="15">
        <v>2</v>
      </c>
    </row>
    <row r="66" spans="1:8" x14ac:dyDescent="0.3">
      <c r="A66" s="18">
        <v>41233</v>
      </c>
      <c r="B66" s="20" t="s">
        <v>1056</v>
      </c>
      <c r="C66" s="19">
        <v>6300000</v>
      </c>
      <c r="D66" s="16">
        <v>6</v>
      </c>
      <c r="E66" s="18">
        <v>9.86</v>
      </c>
      <c r="F66" s="17">
        <v>85.2</v>
      </c>
      <c r="G66" s="16">
        <v>28.549700000000001</v>
      </c>
      <c r="H66" s="15">
        <v>2</v>
      </c>
    </row>
    <row r="67" spans="1:8" x14ac:dyDescent="0.3">
      <c r="A67" s="18">
        <v>41233</v>
      </c>
      <c r="B67" s="20" t="s">
        <v>1056</v>
      </c>
      <c r="C67" s="19">
        <v>3500000</v>
      </c>
      <c r="D67" s="16">
        <v>2</v>
      </c>
      <c r="E67" s="18">
        <v>41.07</v>
      </c>
      <c r="F67" s="17">
        <v>45.96</v>
      </c>
      <c r="G67" s="16">
        <v>43.165700000000001</v>
      </c>
      <c r="H67" s="15">
        <v>3</v>
      </c>
    </row>
    <row r="68" spans="1:8" x14ac:dyDescent="0.3">
      <c r="A68" s="18">
        <v>41292</v>
      </c>
      <c r="B68" s="20" t="s">
        <v>1065</v>
      </c>
      <c r="C68" s="19">
        <v>300000</v>
      </c>
      <c r="D68" s="16">
        <v>1</v>
      </c>
      <c r="E68" s="18">
        <v>6.46</v>
      </c>
      <c r="F68" s="17">
        <v>6.46</v>
      </c>
      <c r="G68" s="16">
        <v>6.46</v>
      </c>
      <c r="H68" s="15">
        <v>2</v>
      </c>
    </row>
    <row r="69" spans="1:8" x14ac:dyDescent="0.3">
      <c r="A69" s="18">
        <v>41292</v>
      </c>
      <c r="B69" s="20" t="s">
        <v>1065</v>
      </c>
      <c r="C69" s="19">
        <v>7600000</v>
      </c>
      <c r="D69" s="16">
        <v>10</v>
      </c>
      <c r="E69" s="18">
        <v>7.21</v>
      </c>
      <c r="F69" s="17">
        <v>9.14</v>
      </c>
      <c r="G69" s="16">
        <v>7.9668000000000001</v>
      </c>
      <c r="H69" s="15">
        <v>3</v>
      </c>
    </row>
    <row r="70" spans="1:8" x14ac:dyDescent="0.3">
      <c r="A70" s="18">
        <v>41412</v>
      </c>
      <c r="B70" s="20" t="s">
        <v>1075</v>
      </c>
      <c r="C70" s="19">
        <v>1100000</v>
      </c>
      <c r="D70" s="16">
        <v>4</v>
      </c>
      <c r="E70" s="18">
        <v>2.42</v>
      </c>
      <c r="F70" s="17">
        <v>2.54</v>
      </c>
      <c r="G70" s="16">
        <v>2.5036</v>
      </c>
      <c r="H70" s="15">
        <v>2</v>
      </c>
    </row>
    <row r="71" spans="1:8" x14ac:dyDescent="0.3">
      <c r="A71" s="18">
        <v>41421</v>
      </c>
      <c r="B71" s="20" t="s">
        <v>3114</v>
      </c>
      <c r="C71" s="19">
        <v>5700000</v>
      </c>
      <c r="D71" s="16">
        <v>5</v>
      </c>
      <c r="E71" s="18">
        <v>6.09</v>
      </c>
      <c r="F71" s="17">
        <v>7.38</v>
      </c>
      <c r="G71" s="16">
        <v>6.7167000000000003</v>
      </c>
      <c r="H71" s="15">
        <v>4</v>
      </c>
    </row>
    <row r="72" spans="1:8" x14ac:dyDescent="0.3">
      <c r="A72" s="18">
        <v>41422</v>
      </c>
      <c r="B72" s="20" t="s">
        <v>3115</v>
      </c>
      <c r="C72" s="19">
        <v>30700000</v>
      </c>
      <c r="D72" s="16">
        <v>23</v>
      </c>
      <c r="E72" s="18">
        <v>5.45</v>
      </c>
      <c r="F72" s="17">
        <v>7.93</v>
      </c>
      <c r="G72" s="16">
        <v>6.8846999999999996</v>
      </c>
      <c r="H72" s="15">
        <v>4</v>
      </c>
    </row>
    <row r="73" spans="1:8" x14ac:dyDescent="0.3">
      <c r="A73" s="18">
        <v>41631</v>
      </c>
      <c r="B73" s="20" t="s">
        <v>1088</v>
      </c>
      <c r="C73" s="19">
        <v>1000000</v>
      </c>
      <c r="D73" s="16">
        <v>1</v>
      </c>
      <c r="E73" s="18">
        <v>2.0499999999999998</v>
      </c>
      <c r="F73" s="17">
        <v>2.0499999999999998</v>
      </c>
      <c r="G73" s="16">
        <v>2.0499999999999998</v>
      </c>
      <c r="H73" s="15">
        <v>1</v>
      </c>
    </row>
    <row r="74" spans="1:8" x14ac:dyDescent="0.3">
      <c r="A74" s="18">
        <v>41631</v>
      </c>
      <c r="B74" s="20" t="s">
        <v>1088</v>
      </c>
      <c r="C74" s="19">
        <v>800000</v>
      </c>
      <c r="D74" s="16">
        <v>1</v>
      </c>
      <c r="E74" s="18">
        <v>0.24</v>
      </c>
      <c r="F74" s="17">
        <v>0.24</v>
      </c>
      <c r="G74" s="16">
        <v>0.24</v>
      </c>
      <c r="H74" s="15">
        <v>2</v>
      </c>
    </row>
    <row r="75" spans="1:8" x14ac:dyDescent="0.3">
      <c r="A75" s="18">
        <v>41643</v>
      </c>
      <c r="B75" s="20" t="s">
        <v>1091</v>
      </c>
      <c r="C75" s="19">
        <v>9200000</v>
      </c>
      <c r="D75" s="16">
        <v>7</v>
      </c>
      <c r="E75" s="18">
        <v>5.4</v>
      </c>
      <c r="F75" s="17">
        <v>7.4279999999999999</v>
      </c>
      <c r="G75" s="16">
        <v>6.8254000000000001</v>
      </c>
      <c r="H75" s="15">
        <v>3</v>
      </c>
    </row>
    <row r="76" spans="1:8" x14ac:dyDescent="0.3">
      <c r="A76" s="18">
        <v>41671</v>
      </c>
      <c r="B76" s="20" t="s">
        <v>1094</v>
      </c>
      <c r="C76" s="19">
        <v>7900000</v>
      </c>
      <c r="D76" s="16">
        <v>9</v>
      </c>
      <c r="E76" s="18">
        <v>7.95</v>
      </c>
      <c r="F76" s="17">
        <v>18.05</v>
      </c>
      <c r="G76" s="16">
        <v>14.1015</v>
      </c>
      <c r="H76" s="15">
        <v>2</v>
      </c>
    </row>
    <row r="77" spans="1:8" x14ac:dyDescent="0.3">
      <c r="A77" s="18">
        <v>41711</v>
      </c>
      <c r="B77" s="20" t="s">
        <v>1099</v>
      </c>
      <c r="C77" s="19">
        <v>34300000</v>
      </c>
      <c r="D77" s="16">
        <v>5</v>
      </c>
      <c r="E77" s="18">
        <v>3.35</v>
      </c>
      <c r="F77" s="17">
        <v>4.96</v>
      </c>
      <c r="G77" s="16">
        <v>4.0109000000000004</v>
      </c>
      <c r="H77" s="15">
        <v>1</v>
      </c>
    </row>
    <row r="78" spans="1:8" x14ac:dyDescent="0.3">
      <c r="A78" s="18">
        <v>41711</v>
      </c>
      <c r="B78" s="20" t="s">
        <v>1099</v>
      </c>
      <c r="C78" s="19">
        <v>136300000</v>
      </c>
      <c r="D78" s="16">
        <v>24</v>
      </c>
      <c r="E78" s="18">
        <v>2.35</v>
      </c>
      <c r="F78" s="17">
        <v>5.92</v>
      </c>
      <c r="G78" s="16">
        <v>4.1535000000000002</v>
      </c>
      <c r="H78" s="15">
        <v>2</v>
      </c>
    </row>
    <row r="79" spans="1:8" x14ac:dyDescent="0.3">
      <c r="A79" s="18">
        <v>41751</v>
      </c>
      <c r="B79" s="20" t="s">
        <v>1101</v>
      </c>
      <c r="C79" s="19">
        <v>3400000</v>
      </c>
      <c r="D79" s="16">
        <v>2</v>
      </c>
      <c r="E79" s="18">
        <v>1.91</v>
      </c>
      <c r="F79" s="17">
        <v>3.96</v>
      </c>
      <c r="G79" s="16">
        <v>3.7187999999999999</v>
      </c>
      <c r="H79" s="15">
        <v>1</v>
      </c>
    </row>
    <row r="80" spans="1:8" x14ac:dyDescent="0.3">
      <c r="A80" s="18">
        <v>44162</v>
      </c>
      <c r="B80" s="20" t="s">
        <v>1124</v>
      </c>
      <c r="C80" s="19">
        <v>6000000</v>
      </c>
      <c r="D80" s="16">
        <v>5</v>
      </c>
      <c r="E80" s="18">
        <v>5.87</v>
      </c>
      <c r="F80" s="17">
        <v>6.92</v>
      </c>
      <c r="G80" s="16">
        <v>6.1475</v>
      </c>
      <c r="H80" s="15">
        <v>5</v>
      </c>
    </row>
    <row r="81" spans="1:8" x14ac:dyDescent="0.3">
      <c r="A81" s="18">
        <v>45343</v>
      </c>
      <c r="B81" s="20" t="s">
        <v>1143</v>
      </c>
      <c r="C81" s="19">
        <v>600000</v>
      </c>
      <c r="D81" s="16">
        <v>2</v>
      </c>
      <c r="E81" s="18">
        <v>9.0399999999999991</v>
      </c>
      <c r="F81" s="17">
        <v>9.5500000000000007</v>
      </c>
      <c r="G81" s="16">
        <v>9.4649999999999999</v>
      </c>
      <c r="H81" s="15">
        <v>1</v>
      </c>
    </row>
    <row r="82" spans="1:8" x14ac:dyDescent="0.3">
      <c r="A82" s="18">
        <v>45413</v>
      </c>
      <c r="B82" s="20" t="s">
        <v>1149</v>
      </c>
      <c r="C82" s="19">
        <v>7700000</v>
      </c>
      <c r="D82" s="16">
        <v>7</v>
      </c>
      <c r="E82" s="18">
        <v>16.55</v>
      </c>
      <c r="F82" s="17">
        <v>20.79</v>
      </c>
      <c r="G82" s="16">
        <v>18.675699999999999</v>
      </c>
      <c r="H82" s="15">
        <v>2</v>
      </c>
    </row>
    <row r="83" spans="1:8" x14ac:dyDescent="0.3">
      <c r="A83" s="18">
        <v>45414</v>
      </c>
      <c r="B83" s="20" t="s">
        <v>1150</v>
      </c>
      <c r="C83" s="19">
        <v>19000000</v>
      </c>
      <c r="D83" s="16">
        <v>5</v>
      </c>
      <c r="E83" s="18">
        <v>12.14</v>
      </c>
      <c r="F83" s="17">
        <v>14.88</v>
      </c>
      <c r="G83" s="16">
        <v>12.6287</v>
      </c>
      <c r="H83" s="15">
        <v>2</v>
      </c>
    </row>
    <row r="84" spans="1:8" x14ac:dyDescent="0.3">
      <c r="A84" s="18">
        <v>45501</v>
      </c>
      <c r="B84" s="20" t="s">
        <v>1153</v>
      </c>
      <c r="C84" s="19">
        <v>200000</v>
      </c>
      <c r="D84" s="16">
        <v>1</v>
      </c>
      <c r="E84" s="18">
        <v>9.8800000000000008</v>
      </c>
      <c r="F84" s="17">
        <v>9.8800000000000008</v>
      </c>
      <c r="G84" s="16">
        <v>9.8800000000000008</v>
      </c>
      <c r="H84" s="15">
        <v>1</v>
      </c>
    </row>
    <row r="85" spans="1:8" x14ac:dyDescent="0.3">
      <c r="A85" s="18">
        <v>45511</v>
      </c>
      <c r="B85" s="20" t="s">
        <v>1154</v>
      </c>
      <c r="C85" s="19">
        <v>97100000</v>
      </c>
      <c r="D85" s="16">
        <v>52</v>
      </c>
      <c r="E85" s="18">
        <v>5.52</v>
      </c>
      <c r="F85" s="17">
        <v>9.2332999999999998</v>
      </c>
      <c r="G85" s="16">
        <v>7.2560000000000002</v>
      </c>
      <c r="H85" s="15">
        <v>3</v>
      </c>
    </row>
    <row r="86" spans="1:8" x14ac:dyDescent="0.3">
      <c r="A86" s="18">
        <v>45551</v>
      </c>
      <c r="B86" s="20" t="s">
        <v>1155</v>
      </c>
      <c r="C86" s="19">
        <v>78200000</v>
      </c>
      <c r="D86" s="16">
        <v>53</v>
      </c>
      <c r="E86" s="18">
        <v>7.23</v>
      </c>
      <c r="F86" s="17">
        <v>10.33</v>
      </c>
      <c r="G86" s="16">
        <v>8.7927</v>
      </c>
      <c r="H86" s="15">
        <v>2</v>
      </c>
    </row>
    <row r="87" spans="1:8" x14ac:dyDescent="0.3">
      <c r="A87" s="18">
        <v>45601</v>
      </c>
      <c r="B87" s="20" t="s">
        <v>1160</v>
      </c>
      <c r="C87" s="19">
        <v>20700000</v>
      </c>
      <c r="D87" s="16">
        <v>20</v>
      </c>
      <c r="E87" s="18">
        <v>17.2</v>
      </c>
      <c r="F87" s="17">
        <v>34.03</v>
      </c>
      <c r="G87" s="16">
        <v>25.306100000000001</v>
      </c>
      <c r="H87" s="15">
        <v>2</v>
      </c>
    </row>
    <row r="88" spans="1:8" x14ac:dyDescent="0.3">
      <c r="A88" s="18">
        <v>47145</v>
      </c>
      <c r="B88" s="20" t="s">
        <v>1174</v>
      </c>
      <c r="C88" s="19">
        <v>141200000</v>
      </c>
      <c r="D88" s="16">
        <v>63</v>
      </c>
      <c r="E88" s="18">
        <v>9.39</v>
      </c>
      <c r="F88" s="17">
        <v>12.39</v>
      </c>
      <c r="G88" s="16">
        <v>10.1518</v>
      </c>
      <c r="H88" s="15">
        <v>2</v>
      </c>
    </row>
    <row r="89" spans="1:8" x14ac:dyDescent="0.3">
      <c r="A89" s="18">
        <v>47201</v>
      </c>
      <c r="B89" s="20" t="s">
        <v>1179</v>
      </c>
      <c r="C89" s="19">
        <v>3000000</v>
      </c>
      <c r="D89" s="16">
        <v>1</v>
      </c>
      <c r="E89" s="18">
        <v>11.513299999999999</v>
      </c>
      <c r="F89" s="17">
        <v>11.513299999999999</v>
      </c>
      <c r="G89" s="16">
        <v>11.513299999999999</v>
      </c>
      <c r="H89" s="15">
        <v>2</v>
      </c>
    </row>
    <row r="90" spans="1:8" x14ac:dyDescent="0.3">
      <c r="A90" s="18">
        <v>47352</v>
      </c>
      <c r="B90" s="20" t="s">
        <v>1189</v>
      </c>
      <c r="C90" s="19">
        <v>2100000</v>
      </c>
      <c r="D90" s="16">
        <v>2</v>
      </c>
      <c r="E90" s="18">
        <v>9.57</v>
      </c>
      <c r="F90" s="17">
        <v>10.88</v>
      </c>
      <c r="G90" s="16">
        <v>10.817600000000001</v>
      </c>
      <c r="H90" s="15">
        <v>2</v>
      </c>
    </row>
    <row r="91" spans="1:8" x14ac:dyDescent="0.3">
      <c r="A91" s="18">
        <v>47362</v>
      </c>
      <c r="B91" s="20" t="s">
        <v>1191</v>
      </c>
      <c r="C91" s="19">
        <v>7600000</v>
      </c>
      <c r="D91" s="16">
        <v>8</v>
      </c>
      <c r="E91" s="18">
        <v>36.880000000000003</v>
      </c>
      <c r="F91" s="17">
        <v>44.84</v>
      </c>
      <c r="G91" s="16">
        <v>41.830500000000001</v>
      </c>
      <c r="H91" s="15">
        <v>2</v>
      </c>
    </row>
    <row r="92" spans="1:8" x14ac:dyDescent="0.3">
      <c r="A92" s="18">
        <v>47463</v>
      </c>
      <c r="B92" s="20" t="s">
        <v>1202</v>
      </c>
      <c r="C92" s="19">
        <v>252600000</v>
      </c>
      <c r="D92" s="16">
        <v>70</v>
      </c>
      <c r="E92" s="18">
        <v>12.9</v>
      </c>
      <c r="F92" s="17">
        <v>14.83</v>
      </c>
      <c r="G92" s="16">
        <v>14.0946</v>
      </c>
      <c r="H92" s="15">
        <v>3</v>
      </c>
    </row>
    <row r="93" spans="1:8" x14ac:dyDescent="0.3">
      <c r="A93" s="18">
        <v>47631</v>
      </c>
      <c r="B93" s="20" t="s">
        <v>1205</v>
      </c>
      <c r="C93" s="19">
        <v>25800000</v>
      </c>
      <c r="D93" s="16">
        <v>14</v>
      </c>
      <c r="E93" s="18">
        <v>6.6</v>
      </c>
      <c r="F93" s="17">
        <v>8.76</v>
      </c>
      <c r="G93" s="16">
        <v>7.4401000000000002</v>
      </c>
      <c r="H93" s="15">
        <v>2</v>
      </c>
    </row>
    <row r="94" spans="1:8" x14ac:dyDescent="0.3">
      <c r="A94" s="18">
        <v>49272</v>
      </c>
      <c r="B94" s="20" t="s">
        <v>1238</v>
      </c>
      <c r="C94" s="19">
        <v>42900000</v>
      </c>
      <c r="D94" s="16">
        <v>18</v>
      </c>
      <c r="E94" s="18">
        <v>0.33</v>
      </c>
      <c r="F94" s="17">
        <v>11.744</v>
      </c>
      <c r="G94" s="16">
        <v>6.8194999999999997</v>
      </c>
      <c r="H94" s="15">
        <v>1</v>
      </c>
    </row>
    <row r="95" spans="1:8" x14ac:dyDescent="0.3">
      <c r="A95" s="18">
        <v>49273</v>
      </c>
      <c r="B95" s="20" t="s">
        <v>1239</v>
      </c>
      <c r="C95" s="19">
        <v>11000000</v>
      </c>
      <c r="D95" s="16">
        <v>6</v>
      </c>
      <c r="E95" s="18">
        <v>23.36</v>
      </c>
      <c r="F95" s="17">
        <v>46.069400000000002</v>
      </c>
      <c r="G95" s="16">
        <v>32.558700000000002</v>
      </c>
      <c r="H95" s="15">
        <v>2</v>
      </c>
    </row>
    <row r="96" spans="1:8" x14ac:dyDescent="0.3">
      <c r="A96" s="18">
        <v>49771</v>
      </c>
      <c r="B96" s="20" t="s">
        <v>1254</v>
      </c>
      <c r="C96" s="19">
        <v>11500000</v>
      </c>
      <c r="D96" s="16">
        <v>4</v>
      </c>
      <c r="E96" s="18">
        <v>15.07</v>
      </c>
      <c r="F96" s="17">
        <v>19.05</v>
      </c>
      <c r="G96" s="16">
        <v>17.234500000000001</v>
      </c>
      <c r="H96" s="15">
        <v>1</v>
      </c>
    </row>
    <row r="97" spans="1:8" x14ac:dyDescent="0.3">
      <c r="A97" s="18">
        <v>53924</v>
      </c>
      <c r="B97" s="20" t="s">
        <v>1352</v>
      </c>
      <c r="C97" s="19">
        <v>22900000</v>
      </c>
      <c r="D97" s="16">
        <v>21</v>
      </c>
      <c r="E97" s="18">
        <v>11.77</v>
      </c>
      <c r="F97" s="17">
        <v>14.95</v>
      </c>
      <c r="G97" s="16">
        <v>13.401400000000001</v>
      </c>
      <c r="H97" s="15">
        <v>1</v>
      </c>
    </row>
    <row r="98" spans="1:8" x14ac:dyDescent="0.3">
      <c r="A98" s="18">
        <v>54255</v>
      </c>
      <c r="B98" s="20" t="s">
        <v>1357</v>
      </c>
      <c r="C98" s="19">
        <v>33700000</v>
      </c>
      <c r="D98" s="16">
        <v>19</v>
      </c>
      <c r="E98" s="18">
        <v>32.020000000000003</v>
      </c>
      <c r="F98" s="17">
        <v>50.075000000000003</v>
      </c>
      <c r="G98" s="16">
        <v>41.016800000000003</v>
      </c>
      <c r="H98" s="15">
        <v>2</v>
      </c>
    </row>
    <row r="99" spans="1:8" x14ac:dyDescent="0.3">
      <c r="A99" s="18">
        <v>55193</v>
      </c>
      <c r="B99" s="20" t="s">
        <v>1401</v>
      </c>
      <c r="C99" s="19">
        <v>1200000</v>
      </c>
      <c r="D99" s="16">
        <v>3</v>
      </c>
      <c r="E99" s="18">
        <v>12.21</v>
      </c>
      <c r="F99" s="17">
        <v>13.41</v>
      </c>
      <c r="G99" s="16">
        <v>13.3</v>
      </c>
      <c r="H99" s="15">
        <v>3</v>
      </c>
    </row>
    <row r="100" spans="1:8" x14ac:dyDescent="0.3">
      <c r="A100" s="18">
        <v>55194</v>
      </c>
      <c r="B100" s="20" t="s">
        <v>1402</v>
      </c>
      <c r="C100" s="19">
        <v>500000</v>
      </c>
      <c r="D100" s="16">
        <v>1</v>
      </c>
      <c r="E100" s="18">
        <v>10.94</v>
      </c>
      <c r="F100" s="17">
        <v>10.94</v>
      </c>
      <c r="G100" s="16">
        <v>10.94</v>
      </c>
      <c r="H100" s="15">
        <v>3</v>
      </c>
    </row>
    <row r="101" spans="1:8" x14ac:dyDescent="0.3">
      <c r="A101" s="18">
        <v>61562</v>
      </c>
      <c r="B101" s="20" t="s">
        <v>1524</v>
      </c>
      <c r="C101" s="19">
        <v>800000</v>
      </c>
      <c r="D101" s="16">
        <v>2</v>
      </c>
      <c r="E101" s="18">
        <v>3.99</v>
      </c>
      <c r="F101" s="17">
        <v>4.05</v>
      </c>
      <c r="G101" s="16">
        <v>4.0274999999999999</v>
      </c>
      <c r="H101" s="15">
        <v>1</v>
      </c>
    </row>
    <row r="102" spans="1:8" x14ac:dyDescent="0.3">
      <c r="A102" s="18">
        <v>61761</v>
      </c>
      <c r="B102" s="20" t="s">
        <v>1558</v>
      </c>
      <c r="C102" s="19">
        <v>23100000</v>
      </c>
      <c r="D102" s="16">
        <v>3</v>
      </c>
      <c r="E102" s="18">
        <v>0.24</v>
      </c>
      <c r="F102" s="17">
        <v>0.68</v>
      </c>
      <c r="G102" s="16">
        <v>0.4093</v>
      </c>
      <c r="H102" s="15">
        <v>1</v>
      </c>
    </row>
    <row r="103" spans="1:8" x14ac:dyDescent="0.3">
      <c r="A103" s="18">
        <v>61776</v>
      </c>
      <c r="B103" s="20" t="s">
        <v>1564</v>
      </c>
      <c r="C103" s="19">
        <v>7000000</v>
      </c>
      <c r="D103" s="16">
        <v>1</v>
      </c>
      <c r="E103" s="18">
        <v>133.4</v>
      </c>
      <c r="F103" s="17">
        <v>133.4</v>
      </c>
      <c r="G103" s="16">
        <v>133.4</v>
      </c>
      <c r="H103" s="15">
        <v>3</v>
      </c>
    </row>
    <row r="104" spans="1:8" x14ac:dyDescent="0.3">
      <c r="A104" s="18">
        <v>61842</v>
      </c>
      <c r="B104" s="20" t="s">
        <v>1583</v>
      </c>
      <c r="C104" s="19">
        <v>7000000</v>
      </c>
      <c r="D104" s="16">
        <v>6</v>
      </c>
      <c r="E104" s="18">
        <v>0.01</v>
      </c>
      <c r="F104" s="17">
        <v>7.0000000000000007E-2</v>
      </c>
      <c r="G104" s="16">
        <v>2.29E-2</v>
      </c>
      <c r="H104" s="15">
        <v>1</v>
      </c>
    </row>
    <row r="105" spans="1:8" x14ac:dyDescent="0.3">
      <c r="A105" s="18">
        <v>61952</v>
      </c>
      <c r="B105" s="20" t="s">
        <v>1606</v>
      </c>
      <c r="C105" s="19">
        <v>3100000</v>
      </c>
      <c r="D105" s="16">
        <v>6</v>
      </c>
      <c r="E105" s="18">
        <v>17.18</v>
      </c>
      <c r="F105" s="17">
        <v>20.57</v>
      </c>
      <c r="G105" s="16">
        <v>18.3994</v>
      </c>
      <c r="H105" s="15">
        <v>2</v>
      </c>
    </row>
    <row r="106" spans="1:8" x14ac:dyDescent="0.3">
      <c r="A106" s="18">
        <v>62208</v>
      </c>
      <c r="B106" s="20" t="s">
        <v>1655</v>
      </c>
      <c r="C106" s="19">
        <v>500000</v>
      </c>
      <c r="D106" s="16">
        <v>1</v>
      </c>
      <c r="E106" s="18">
        <v>2.93</v>
      </c>
      <c r="F106" s="17">
        <v>2.93</v>
      </c>
      <c r="G106" s="16">
        <v>2.93</v>
      </c>
      <c r="H106" s="15">
        <v>2</v>
      </c>
    </row>
    <row r="107" spans="1:8" x14ac:dyDescent="0.3">
      <c r="A107" s="18">
        <v>62572</v>
      </c>
      <c r="B107" s="20" t="s">
        <v>1698</v>
      </c>
      <c r="C107" s="19">
        <v>200000</v>
      </c>
      <c r="D107" s="16">
        <v>1</v>
      </c>
      <c r="E107" s="18">
        <v>39.200000000000003</v>
      </c>
      <c r="F107" s="17">
        <v>39.200000000000003</v>
      </c>
      <c r="G107" s="16">
        <v>39.200000000000003</v>
      </c>
      <c r="H107" s="15">
        <v>2</v>
      </c>
    </row>
    <row r="108" spans="1:8" x14ac:dyDescent="0.3">
      <c r="A108" s="18">
        <v>62742</v>
      </c>
      <c r="B108" s="20" t="s">
        <v>1720</v>
      </c>
      <c r="C108" s="19">
        <v>266500000</v>
      </c>
      <c r="D108" s="16">
        <v>253</v>
      </c>
      <c r="E108" s="18">
        <v>18.933299999999999</v>
      </c>
      <c r="F108" s="17">
        <v>27.55</v>
      </c>
      <c r="G108" s="16">
        <v>22.4175</v>
      </c>
      <c r="H108" s="15">
        <v>3</v>
      </c>
    </row>
    <row r="109" spans="1:8" x14ac:dyDescent="0.3">
      <c r="A109" s="18">
        <v>62852</v>
      </c>
      <c r="B109" s="20" t="s">
        <v>1739</v>
      </c>
      <c r="C109" s="19">
        <v>63300000</v>
      </c>
      <c r="D109" s="16">
        <v>34</v>
      </c>
      <c r="E109" s="18">
        <v>5.9633000000000003</v>
      </c>
      <c r="F109" s="17">
        <v>8.86</v>
      </c>
      <c r="G109" s="16">
        <v>6.8925999999999998</v>
      </c>
      <c r="H109" s="15">
        <v>1</v>
      </c>
    </row>
    <row r="110" spans="1:8" x14ac:dyDescent="0.3">
      <c r="A110" s="18">
        <v>64142</v>
      </c>
      <c r="B110" s="20" t="s">
        <v>1762</v>
      </c>
      <c r="C110" s="19">
        <v>116900000</v>
      </c>
      <c r="D110" s="16">
        <v>76</v>
      </c>
      <c r="E110" s="18">
        <v>6.13</v>
      </c>
      <c r="F110" s="17">
        <v>11.4</v>
      </c>
      <c r="G110" s="16">
        <v>8.6134000000000004</v>
      </c>
      <c r="H110" s="15">
        <v>1</v>
      </c>
    </row>
    <row r="111" spans="1:8" x14ac:dyDescent="0.3">
      <c r="A111" s="18">
        <v>64221</v>
      </c>
      <c r="B111" s="20" t="s">
        <v>1767</v>
      </c>
      <c r="C111" s="19">
        <v>1000000</v>
      </c>
      <c r="D111" s="16">
        <v>1</v>
      </c>
      <c r="E111" s="18">
        <v>13.45</v>
      </c>
      <c r="F111" s="17">
        <v>13.45</v>
      </c>
      <c r="G111" s="16">
        <v>13.45</v>
      </c>
      <c r="H111" s="15">
        <v>2</v>
      </c>
    </row>
    <row r="112" spans="1:8" x14ac:dyDescent="0.3">
      <c r="A112" s="18">
        <v>64321</v>
      </c>
      <c r="B112" s="20" t="s">
        <v>1770</v>
      </c>
      <c r="C112" s="19">
        <v>1100000</v>
      </c>
      <c r="D112" s="16">
        <v>3</v>
      </c>
      <c r="E112" s="18">
        <v>27.75</v>
      </c>
      <c r="F112" s="17">
        <v>64.273300000000006</v>
      </c>
      <c r="G112" s="16">
        <v>45.459099999999999</v>
      </c>
      <c r="H112" s="15">
        <v>1</v>
      </c>
    </row>
    <row r="113" spans="1:8" x14ac:dyDescent="0.3">
      <c r="A113" s="18">
        <v>64492</v>
      </c>
      <c r="B113" s="20" t="s">
        <v>1783</v>
      </c>
      <c r="C113" s="19">
        <v>6900000</v>
      </c>
      <c r="D113" s="16">
        <v>16</v>
      </c>
      <c r="E113" s="18">
        <v>19.73</v>
      </c>
      <c r="F113" s="17">
        <v>30.56</v>
      </c>
      <c r="G113" s="16">
        <v>23.605699999999999</v>
      </c>
      <c r="H113" s="15">
        <v>3</v>
      </c>
    </row>
    <row r="114" spans="1:8" x14ac:dyDescent="0.3">
      <c r="A114" s="18">
        <v>64511</v>
      </c>
      <c r="B114" s="20" t="s">
        <v>1784</v>
      </c>
      <c r="C114" s="19">
        <v>45400000</v>
      </c>
      <c r="D114" s="16">
        <v>36</v>
      </c>
      <c r="E114" s="18">
        <v>10.71</v>
      </c>
      <c r="F114" s="17">
        <v>15.81</v>
      </c>
      <c r="G114" s="16">
        <v>13.46</v>
      </c>
      <c r="H114" s="15">
        <v>3</v>
      </c>
    </row>
    <row r="115" spans="1:8" x14ac:dyDescent="0.3">
      <c r="A115" s="18">
        <v>64691</v>
      </c>
      <c r="B115" s="20" t="s">
        <v>1787</v>
      </c>
      <c r="C115" s="19">
        <v>34600000</v>
      </c>
      <c r="D115" s="16">
        <v>23</v>
      </c>
      <c r="E115" s="18">
        <v>7.26</v>
      </c>
      <c r="F115" s="17">
        <v>8.81</v>
      </c>
      <c r="G115" s="16">
        <v>7.9313000000000002</v>
      </c>
      <c r="H115" s="15">
        <v>2</v>
      </c>
    </row>
    <row r="116" spans="1:8" x14ac:dyDescent="0.3">
      <c r="A116" s="18">
        <v>64721</v>
      </c>
      <c r="B116" s="20" t="s">
        <v>1789</v>
      </c>
      <c r="C116" s="19">
        <v>25100000</v>
      </c>
      <c r="D116" s="16">
        <v>14</v>
      </c>
      <c r="E116" s="18">
        <v>27.7178</v>
      </c>
      <c r="F116" s="17">
        <v>33.49</v>
      </c>
      <c r="G116" s="16">
        <v>30.427099999999999</v>
      </c>
      <c r="H116" s="15">
        <v>2</v>
      </c>
    </row>
    <row r="117" spans="1:8" x14ac:dyDescent="0.3">
      <c r="A117" s="18">
        <v>80272</v>
      </c>
      <c r="B117" s="20" t="s">
        <v>1880</v>
      </c>
      <c r="C117" s="19">
        <v>89000000</v>
      </c>
      <c r="D117" s="16">
        <v>63</v>
      </c>
      <c r="E117" s="18">
        <v>17.440000000000001</v>
      </c>
      <c r="F117" s="17">
        <v>24.29</v>
      </c>
      <c r="G117" s="16">
        <v>22.338000000000001</v>
      </c>
      <c r="H117" s="15">
        <v>3</v>
      </c>
    </row>
    <row r="118" spans="1:8" x14ac:dyDescent="0.3">
      <c r="A118" s="18">
        <v>80425</v>
      </c>
      <c r="B118" s="20" t="s">
        <v>1892</v>
      </c>
      <c r="C118" s="19">
        <v>391000000</v>
      </c>
      <c r="D118" s="16">
        <v>84</v>
      </c>
      <c r="E118" s="18">
        <v>10.64</v>
      </c>
      <c r="F118" s="17">
        <v>12.71</v>
      </c>
      <c r="G118" s="16">
        <v>11.678900000000001</v>
      </c>
      <c r="H118" s="15">
        <v>3</v>
      </c>
    </row>
    <row r="119" spans="1:8" x14ac:dyDescent="0.3">
      <c r="A119" s="18">
        <v>80504</v>
      </c>
      <c r="B119" s="20" t="s">
        <v>1901</v>
      </c>
      <c r="C119" s="19">
        <v>2900000</v>
      </c>
      <c r="D119" s="16">
        <v>4</v>
      </c>
      <c r="E119" s="18">
        <v>17.95</v>
      </c>
      <c r="F119" s="17">
        <v>17.989999999999998</v>
      </c>
      <c r="G119" s="16">
        <v>17.97</v>
      </c>
      <c r="H119" s="15">
        <v>2</v>
      </c>
    </row>
    <row r="120" spans="1:8" x14ac:dyDescent="0.3">
      <c r="A120" s="18">
        <v>80745</v>
      </c>
      <c r="B120" s="20" t="s">
        <v>1918</v>
      </c>
      <c r="C120" s="19">
        <v>47000000</v>
      </c>
      <c r="D120" s="16">
        <v>4</v>
      </c>
      <c r="E120" s="18">
        <v>40.01</v>
      </c>
      <c r="F120" s="17">
        <v>40.24</v>
      </c>
      <c r="G120" s="16">
        <v>40.0105</v>
      </c>
      <c r="H120" s="15">
        <v>2</v>
      </c>
    </row>
    <row r="121" spans="1:8" x14ac:dyDescent="0.3">
      <c r="A121" s="18">
        <v>80764</v>
      </c>
      <c r="B121" s="20" t="s">
        <v>1922</v>
      </c>
      <c r="C121" s="19">
        <v>148400000</v>
      </c>
      <c r="D121" s="16">
        <v>90</v>
      </c>
      <c r="E121" s="18">
        <v>21.4</v>
      </c>
      <c r="F121" s="17">
        <v>29.81</v>
      </c>
      <c r="G121" s="16">
        <v>24.591899999999999</v>
      </c>
      <c r="H121" s="15">
        <v>2</v>
      </c>
    </row>
    <row r="122" spans="1:8" x14ac:dyDescent="0.3">
      <c r="A122" s="18">
        <v>81102</v>
      </c>
      <c r="B122" s="20" t="s">
        <v>1960</v>
      </c>
      <c r="C122" s="19">
        <v>73500000</v>
      </c>
      <c r="D122" s="16">
        <v>27</v>
      </c>
      <c r="E122" s="18">
        <v>12.855</v>
      </c>
      <c r="F122" s="17">
        <v>17.2</v>
      </c>
      <c r="G122" s="16">
        <v>14.3238</v>
      </c>
      <c r="H122" s="15">
        <v>3</v>
      </c>
    </row>
    <row r="123" spans="1:8" x14ac:dyDescent="0.3">
      <c r="A123" s="18">
        <v>82131</v>
      </c>
      <c r="B123" s="20" t="s">
        <v>1985</v>
      </c>
      <c r="C123" s="19">
        <v>5400000</v>
      </c>
      <c r="D123" s="16">
        <v>7</v>
      </c>
      <c r="E123" s="18">
        <v>3.92</v>
      </c>
      <c r="F123" s="17">
        <v>4.8</v>
      </c>
      <c r="G123" s="16">
        <v>4.5761000000000003</v>
      </c>
      <c r="H123" s="15">
        <v>1</v>
      </c>
    </row>
    <row r="124" spans="1:8" x14ac:dyDescent="0.3">
      <c r="A124" s="18">
        <v>83492</v>
      </c>
      <c r="B124" s="20" t="s">
        <v>2003</v>
      </c>
      <c r="C124" s="19">
        <v>900000</v>
      </c>
      <c r="D124" s="16">
        <v>2</v>
      </c>
      <c r="E124" s="18">
        <v>12.25</v>
      </c>
      <c r="F124" s="17">
        <v>16.84</v>
      </c>
      <c r="G124" s="16">
        <v>16.329999999999998</v>
      </c>
      <c r="H124" s="15">
        <v>2</v>
      </c>
    </row>
    <row r="125" spans="1:8" x14ac:dyDescent="0.3">
      <c r="A125" s="18">
        <v>84311</v>
      </c>
      <c r="B125" s="20" t="s">
        <v>2028</v>
      </c>
      <c r="C125" s="19">
        <v>8900000</v>
      </c>
      <c r="D125" s="16">
        <v>3</v>
      </c>
      <c r="E125" s="18">
        <v>15.37</v>
      </c>
      <c r="F125" s="17">
        <v>29.635899999999999</v>
      </c>
      <c r="G125" s="16">
        <v>28.561499999999999</v>
      </c>
      <c r="H125" s="15">
        <v>1</v>
      </c>
    </row>
    <row r="126" spans="1:8" x14ac:dyDescent="0.3">
      <c r="A126" s="18">
        <v>84362</v>
      </c>
      <c r="B126" s="20" t="s">
        <v>2033</v>
      </c>
      <c r="C126" s="19">
        <v>162100000</v>
      </c>
      <c r="D126" s="16">
        <v>144</v>
      </c>
      <c r="E126" s="18">
        <v>18.04</v>
      </c>
      <c r="F126" s="17">
        <v>35.89</v>
      </c>
      <c r="G126" s="16">
        <v>25.959900000000001</v>
      </c>
      <c r="H126" s="15">
        <v>2</v>
      </c>
    </row>
    <row r="127" spans="1:8" x14ac:dyDescent="0.3">
      <c r="A127" s="18">
        <v>84621</v>
      </c>
      <c r="B127" s="20" t="s">
        <v>2039</v>
      </c>
      <c r="C127" s="19">
        <v>5600000</v>
      </c>
      <c r="D127" s="16">
        <v>5</v>
      </c>
      <c r="E127" s="18">
        <v>31.19</v>
      </c>
      <c r="F127" s="17">
        <v>45.14</v>
      </c>
      <c r="G127" s="16">
        <v>36.504300000000001</v>
      </c>
      <c r="H127" s="15">
        <v>2</v>
      </c>
    </row>
    <row r="128" spans="1:8" x14ac:dyDescent="0.3">
      <c r="A128" s="18">
        <v>84761</v>
      </c>
      <c r="B128" s="20" t="s">
        <v>2049</v>
      </c>
      <c r="C128" s="19">
        <v>4000000</v>
      </c>
      <c r="D128" s="16">
        <v>4</v>
      </c>
      <c r="E128" s="18">
        <v>7.66</v>
      </c>
      <c r="F128" s="17">
        <v>9.25</v>
      </c>
      <c r="G128" s="16">
        <v>8.8941999999999997</v>
      </c>
      <c r="H128" s="15">
        <v>3</v>
      </c>
    </row>
    <row r="129" spans="1:8" ht="16.8" customHeight="1" thickBot="1" x14ac:dyDescent="0.35">
      <c r="A129" s="12">
        <v>89161</v>
      </c>
      <c r="B129" s="14" t="s">
        <v>2054</v>
      </c>
      <c r="C129" s="13">
        <v>30200000</v>
      </c>
      <c r="D129" s="10">
        <v>23</v>
      </c>
      <c r="E129" s="12">
        <v>14.58</v>
      </c>
      <c r="F129" s="11">
        <v>20.424700000000001</v>
      </c>
      <c r="G129" s="10">
        <v>17.562799999999999</v>
      </c>
      <c r="H129" s="9">
        <v>2</v>
      </c>
    </row>
    <row r="130" spans="1:8" ht="16.8" customHeight="1" thickBot="1" x14ac:dyDescent="0.35">
      <c r="A130" s="5" t="s">
        <v>3107</v>
      </c>
      <c r="B130" s="4"/>
      <c r="C130" s="7">
        <f>SUM(C5:C129)</f>
        <v>4912600000</v>
      </c>
      <c r="D130" s="6">
        <f>SUM(D5:D129)</f>
        <v>2397</v>
      </c>
      <c r="E130" s="5"/>
      <c r="F130" s="4"/>
      <c r="G130" s="3"/>
      <c r="H130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3"/>
  <dimension ref="A1:J137"/>
  <sheetViews>
    <sheetView workbookViewId="0">
      <pane ySplit="4" topLeftCell="A107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2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3129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13</v>
      </c>
      <c r="C5" s="25">
        <v>1600000</v>
      </c>
      <c r="D5" s="22">
        <v>1</v>
      </c>
      <c r="E5" s="24">
        <v>0.26</v>
      </c>
      <c r="F5" s="23">
        <v>0.26</v>
      </c>
      <c r="G5" s="22">
        <v>0.26</v>
      </c>
      <c r="H5" s="21">
        <v>1</v>
      </c>
    </row>
    <row r="6" spans="1:10" x14ac:dyDescent="0.3">
      <c r="A6" s="18">
        <v>15981</v>
      </c>
      <c r="B6" s="20" t="s">
        <v>113</v>
      </c>
      <c r="C6" s="19">
        <v>14800000</v>
      </c>
      <c r="D6" s="16">
        <v>18</v>
      </c>
      <c r="E6" s="18">
        <v>5.91</v>
      </c>
      <c r="F6" s="17">
        <v>8.6</v>
      </c>
      <c r="G6" s="16">
        <v>7.2576999999999998</v>
      </c>
      <c r="H6" s="15">
        <v>2</v>
      </c>
    </row>
    <row r="7" spans="1:10" x14ac:dyDescent="0.3">
      <c r="A7" s="18">
        <v>16262</v>
      </c>
      <c r="B7" s="20" t="s">
        <v>133</v>
      </c>
      <c r="C7" s="19">
        <v>24000000</v>
      </c>
      <c r="D7" s="16">
        <v>16</v>
      </c>
      <c r="E7" s="18">
        <v>2.7650000000000001</v>
      </c>
      <c r="F7" s="17">
        <v>4.5</v>
      </c>
      <c r="G7" s="16">
        <v>3.4458000000000002</v>
      </c>
      <c r="H7" s="15">
        <v>2</v>
      </c>
    </row>
    <row r="8" spans="1:10" x14ac:dyDescent="0.3">
      <c r="A8" s="18">
        <v>17071</v>
      </c>
      <c r="B8" s="20" t="s">
        <v>137</v>
      </c>
      <c r="C8" s="19">
        <v>12000000</v>
      </c>
      <c r="D8" s="16">
        <v>2</v>
      </c>
      <c r="E8" s="18">
        <v>46.6</v>
      </c>
      <c r="F8" s="17">
        <v>49.71</v>
      </c>
      <c r="G8" s="16">
        <v>48.155000000000001</v>
      </c>
      <c r="H8" s="15">
        <v>1</v>
      </c>
    </row>
    <row r="9" spans="1:10" x14ac:dyDescent="0.3">
      <c r="A9" s="18">
        <v>17332</v>
      </c>
      <c r="B9" s="20" t="s">
        <v>150</v>
      </c>
      <c r="C9" s="19">
        <v>1500000</v>
      </c>
      <c r="D9" s="16">
        <v>2</v>
      </c>
      <c r="E9" s="18">
        <v>0.01</v>
      </c>
      <c r="F9" s="17">
        <v>0.01</v>
      </c>
      <c r="G9" s="16">
        <v>0.01</v>
      </c>
      <c r="H9" s="15">
        <v>1</v>
      </c>
    </row>
    <row r="10" spans="1:10" x14ac:dyDescent="0.3">
      <c r="A10" s="18">
        <v>17333</v>
      </c>
      <c r="B10" s="20" t="s">
        <v>151</v>
      </c>
      <c r="C10" s="19">
        <v>50300000</v>
      </c>
      <c r="D10" s="16">
        <v>40</v>
      </c>
      <c r="E10" s="18">
        <v>8.59</v>
      </c>
      <c r="F10" s="17">
        <v>10.029999999999999</v>
      </c>
      <c r="G10" s="16">
        <v>8.9678000000000004</v>
      </c>
      <c r="H10" s="15">
        <v>3</v>
      </c>
    </row>
    <row r="11" spans="1:10" x14ac:dyDescent="0.3">
      <c r="A11" s="18">
        <v>17991</v>
      </c>
      <c r="B11" s="20" t="s">
        <v>171</v>
      </c>
      <c r="C11" s="19">
        <v>500000</v>
      </c>
      <c r="D11" s="16">
        <v>1</v>
      </c>
      <c r="E11" s="18">
        <v>15.78</v>
      </c>
      <c r="F11" s="17">
        <v>15.78</v>
      </c>
      <c r="G11" s="16">
        <v>15.78</v>
      </c>
      <c r="H11" s="15">
        <v>1</v>
      </c>
    </row>
    <row r="12" spans="1:10" x14ac:dyDescent="0.3">
      <c r="A12" s="18">
        <v>20067</v>
      </c>
      <c r="B12" s="20" t="s">
        <v>195</v>
      </c>
      <c r="C12" s="19">
        <v>91900000</v>
      </c>
      <c r="D12" s="16">
        <v>50</v>
      </c>
      <c r="E12" s="18">
        <v>4.63</v>
      </c>
      <c r="F12" s="17">
        <v>5.36</v>
      </c>
      <c r="G12" s="16">
        <v>4.8818999999999999</v>
      </c>
      <c r="H12" s="15">
        <v>3</v>
      </c>
    </row>
    <row r="13" spans="1:10" x14ac:dyDescent="0.3">
      <c r="A13" s="18">
        <v>20315</v>
      </c>
      <c r="B13" s="20" t="s">
        <v>213</v>
      </c>
      <c r="C13" s="19">
        <v>30300000</v>
      </c>
      <c r="D13" s="16">
        <v>19</v>
      </c>
      <c r="E13" s="18">
        <v>18.559999999999999</v>
      </c>
      <c r="F13" s="17">
        <v>27.74</v>
      </c>
      <c r="G13" s="16">
        <v>24.947900000000001</v>
      </c>
      <c r="H13" s="15">
        <v>3</v>
      </c>
    </row>
    <row r="14" spans="1:10" x14ac:dyDescent="0.3">
      <c r="A14" s="18">
        <v>22312</v>
      </c>
      <c r="B14" s="20" t="s">
        <v>254</v>
      </c>
      <c r="C14" s="19">
        <v>300000</v>
      </c>
      <c r="D14" s="16">
        <v>3</v>
      </c>
      <c r="E14" s="18">
        <v>31.34</v>
      </c>
      <c r="F14" s="17">
        <v>37.42</v>
      </c>
      <c r="G14" s="16">
        <v>34.700000000000003</v>
      </c>
      <c r="H14" s="15">
        <v>1</v>
      </c>
    </row>
    <row r="15" spans="1:10" x14ac:dyDescent="0.3">
      <c r="A15" s="18">
        <v>22361</v>
      </c>
      <c r="B15" s="20" t="s">
        <v>256</v>
      </c>
      <c r="C15" s="19">
        <v>5500000</v>
      </c>
      <c r="D15" s="16">
        <v>7</v>
      </c>
      <c r="E15" s="18">
        <v>12.3</v>
      </c>
      <c r="F15" s="17">
        <v>15.41</v>
      </c>
      <c r="G15" s="16">
        <v>15.1676</v>
      </c>
      <c r="H15" s="15">
        <v>1</v>
      </c>
    </row>
    <row r="16" spans="1:10" x14ac:dyDescent="0.3">
      <c r="A16" s="18">
        <v>22391</v>
      </c>
      <c r="B16" s="20" t="s">
        <v>258</v>
      </c>
      <c r="C16" s="19">
        <v>79300000</v>
      </c>
      <c r="D16" s="16">
        <v>66</v>
      </c>
      <c r="E16" s="18">
        <v>8.16</v>
      </c>
      <c r="F16" s="17">
        <v>10.16</v>
      </c>
      <c r="G16" s="16">
        <v>9.1348000000000003</v>
      </c>
      <c r="H16" s="15">
        <v>1</v>
      </c>
    </row>
    <row r="17" spans="1:8" x14ac:dyDescent="0.3">
      <c r="A17" s="18">
        <v>22392</v>
      </c>
      <c r="B17" s="20" t="s">
        <v>259</v>
      </c>
      <c r="C17" s="19">
        <v>197200000</v>
      </c>
      <c r="D17" s="16">
        <v>41</v>
      </c>
      <c r="E17" s="18">
        <v>13.09</v>
      </c>
      <c r="F17" s="17">
        <v>13.76</v>
      </c>
      <c r="G17" s="16">
        <v>13.465199999999999</v>
      </c>
      <c r="H17" s="15">
        <v>3</v>
      </c>
    </row>
    <row r="18" spans="1:8" x14ac:dyDescent="0.3">
      <c r="A18" s="18">
        <v>22392</v>
      </c>
      <c r="B18" s="20" t="s">
        <v>259</v>
      </c>
      <c r="C18" s="19">
        <v>1000000</v>
      </c>
      <c r="D18" s="16">
        <v>1</v>
      </c>
      <c r="E18" s="18">
        <v>13.57</v>
      </c>
      <c r="F18" s="17">
        <v>13.57</v>
      </c>
      <c r="G18" s="16">
        <v>13.57</v>
      </c>
      <c r="H18" s="15">
        <v>4</v>
      </c>
    </row>
    <row r="19" spans="1:8" x14ac:dyDescent="0.3">
      <c r="A19" s="18">
        <v>233201</v>
      </c>
      <c r="B19" s="20" t="s">
        <v>2140</v>
      </c>
      <c r="C19" s="19">
        <v>24700000</v>
      </c>
      <c r="D19" s="16">
        <v>24</v>
      </c>
      <c r="E19" s="18">
        <v>12.023999999999999</v>
      </c>
      <c r="F19" s="17">
        <v>14.02</v>
      </c>
      <c r="G19" s="16">
        <v>13.170999999999999</v>
      </c>
      <c r="H19" s="15">
        <v>2</v>
      </c>
    </row>
    <row r="20" spans="1:8" x14ac:dyDescent="0.3">
      <c r="A20" s="18">
        <v>233201</v>
      </c>
      <c r="B20" s="20" t="s">
        <v>2140</v>
      </c>
      <c r="C20" s="19">
        <v>1000000</v>
      </c>
      <c r="D20" s="16">
        <v>1</v>
      </c>
      <c r="E20" s="18">
        <v>13.38</v>
      </c>
      <c r="F20" s="17">
        <v>13.38</v>
      </c>
      <c r="G20" s="16">
        <v>13.38</v>
      </c>
      <c r="H20" s="15">
        <v>3</v>
      </c>
    </row>
    <row r="21" spans="1:8" x14ac:dyDescent="0.3">
      <c r="A21" s="18">
        <v>23834</v>
      </c>
      <c r="B21" s="20" t="s">
        <v>304</v>
      </c>
      <c r="C21" s="19">
        <v>36900000</v>
      </c>
      <c r="D21" s="16">
        <v>42</v>
      </c>
      <c r="E21" s="18">
        <v>6.59</v>
      </c>
      <c r="F21" s="17">
        <v>9.83</v>
      </c>
      <c r="G21" s="16">
        <v>8.3957999999999995</v>
      </c>
      <c r="H21" s="15">
        <v>2</v>
      </c>
    </row>
    <row r="22" spans="1:8" x14ac:dyDescent="0.3">
      <c r="A22" s="18">
        <v>23935</v>
      </c>
      <c r="B22" s="20" t="s">
        <v>317</v>
      </c>
      <c r="C22" s="19">
        <v>34700000</v>
      </c>
      <c r="D22" s="16">
        <v>18</v>
      </c>
      <c r="E22" s="18">
        <v>0.62</v>
      </c>
      <c r="F22" s="17">
        <v>1.18</v>
      </c>
      <c r="G22" s="16">
        <v>0.88370000000000004</v>
      </c>
      <c r="H22" s="15">
        <v>1</v>
      </c>
    </row>
    <row r="23" spans="1:8" x14ac:dyDescent="0.3">
      <c r="A23" s="18">
        <v>24063</v>
      </c>
      <c r="B23" s="20" t="s">
        <v>325</v>
      </c>
      <c r="C23" s="19">
        <v>4000000</v>
      </c>
      <c r="D23" s="16">
        <v>2</v>
      </c>
      <c r="E23" s="18">
        <v>0.01</v>
      </c>
      <c r="F23" s="17">
        <v>0.09</v>
      </c>
      <c r="G23" s="16">
        <v>0.03</v>
      </c>
      <c r="H23" s="15">
        <v>1</v>
      </c>
    </row>
    <row r="24" spans="1:8" x14ac:dyDescent="0.3">
      <c r="A24" s="18">
        <v>24064</v>
      </c>
      <c r="B24" s="20" t="s">
        <v>326</v>
      </c>
      <c r="C24" s="19">
        <v>15400000</v>
      </c>
      <c r="D24" s="16">
        <v>9</v>
      </c>
      <c r="E24" s="18">
        <v>1.75</v>
      </c>
      <c r="F24" s="17">
        <v>3.24</v>
      </c>
      <c r="G24" s="16">
        <v>2.7082000000000002</v>
      </c>
      <c r="H24" s="15">
        <v>2</v>
      </c>
    </row>
    <row r="25" spans="1:8" x14ac:dyDescent="0.3">
      <c r="A25" s="18">
        <v>24064</v>
      </c>
      <c r="B25" s="20" t="s">
        <v>326</v>
      </c>
      <c r="C25" s="19">
        <v>200000</v>
      </c>
      <c r="D25" s="16">
        <v>1</v>
      </c>
      <c r="E25" s="18">
        <v>2.96</v>
      </c>
      <c r="F25" s="17">
        <v>2.96</v>
      </c>
      <c r="G25" s="16">
        <v>2.96</v>
      </c>
      <c r="H25" s="15">
        <v>3</v>
      </c>
    </row>
    <row r="26" spans="1:8" x14ac:dyDescent="0.3">
      <c r="A26" s="18">
        <v>24194</v>
      </c>
      <c r="B26" s="20" t="s">
        <v>341</v>
      </c>
      <c r="C26" s="19">
        <v>12000000</v>
      </c>
      <c r="D26" s="16">
        <v>5</v>
      </c>
      <c r="E26" s="18">
        <v>3.22</v>
      </c>
      <c r="F26" s="17">
        <v>23.22</v>
      </c>
      <c r="G26" s="16">
        <v>4.7851999999999997</v>
      </c>
      <c r="H26" s="15">
        <v>1</v>
      </c>
    </row>
    <row r="27" spans="1:8" x14ac:dyDescent="0.3">
      <c r="A27" s="18">
        <v>24194</v>
      </c>
      <c r="B27" s="20" t="s">
        <v>341</v>
      </c>
      <c r="C27" s="19">
        <v>4200000</v>
      </c>
      <c r="D27" s="16">
        <v>2</v>
      </c>
      <c r="E27" s="18">
        <v>20.239999999999998</v>
      </c>
      <c r="F27" s="17">
        <v>24.75</v>
      </c>
      <c r="G27" s="16">
        <v>21.313800000000001</v>
      </c>
      <c r="H27" s="15">
        <v>2</v>
      </c>
    </row>
    <row r="28" spans="1:8" x14ac:dyDescent="0.3">
      <c r="A28" s="18">
        <v>24565</v>
      </c>
      <c r="B28" s="20" t="s">
        <v>385</v>
      </c>
      <c r="C28" s="19">
        <v>13000000</v>
      </c>
      <c r="D28" s="16">
        <v>12</v>
      </c>
      <c r="E28" s="18">
        <v>73.44</v>
      </c>
      <c r="F28" s="17">
        <v>117.35</v>
      </c>
      <c r="G28" s="16">
        <v>88.696899999999999</v>
      </c>
      <c r="H28" s="15">
        <v>3</v>
      </c>
    </row>
    <row r="29" spans="1:8" x14ac:dyDescent="0.3">
      <c r="A29" s="18">
        <v>25152</v>
      </c>
      <c r="B29" s="20" t="s">
        <v>455</v>
      </c>
      <c r="C29" s="19">
        <v>500000</v>
      </c>
      <c r="D29" s="16">
        <v>1</v>
      </c>
      <c r="E29" s="18">
        <v>13.44</v>
      </c>
      <c r="F29" s="17">
        <v>13.44</v>
      </c>
      <c r="G29" s="16">
        <v>13.44</v>
      </c>
      <c r="H29" s="15">
        <v>1</v>
      </c>
    </row>
    <row r="30" spans="1:8" x14ac:dyDescent="0.3">
      <c r="A30" s="18">
        <v>25352</v>
      </c>
      <c r="B30" s="20" t="s">
        <v>465</v>
      </c>
      <c r="C30" s="19">
        <v>5500000</v>
      </c>
      <c r="D30" s="16">
        <v>7</v>
      </c>
      <c r="E30" s="18">
        <v>12.35</v>
      </c>
      <c r="F30" s="17">
        <v>24.45</v>
      </c>
      <c r="G30" s="16">
        <v>17.624500000000001</v>
      </c>
      <c r="H30" s="15">
        <v>1</v>
      </c>
    </row>
    <row r="31" spans="1:8" x14ac:dyDescent="0.3">
      <c r="A31" s="18">
        <v>25354</v>
      </c>
      <c r="B31" s="20" t="s">
        <v>467</v>
      </c>
      <c r="C31" s="19">
        <v>2500000</v>
      </c>
      <c r="D31" s="16">
        <v>3</v>
      </c>
      <c r="E31" s="18">
        <v>41.68</v>
      </c>
      <c r="F31" s="17">
        <v>46.11</v>
      </c>
      <c r="G31" s="16">
        <v>42.795999999999999</v>
      </c>
      <c r="H31" s="15">
        <v>2</v>
      </c>
    </row>
    <row r="32" spans="1:8" x14ac:dyDescent="0.3">
      <c r="A32" s="18">
        <v>25383</v>
      </c>
      <c r="B32" s="20" t="s">
        <v>475</v>
      </c>
      <c r="C32" s="19">
        <v>100000</v>
      </c>
      <c r="D32" s="16">
        <v>1</v>
      </c>
      <c r="E32" s="18">
        <v>0.5</v>
      </c>
      <c r="F32" s="17">
        <v>0.5</v>
      </c>
      <c r="G32" s="16">
        <v>0.5</v>
      </c>
      <c r="H32" s="15">
        <v>1</v>
      </c>
    </row>
    <row r="33" spans="1:8" x14ac:dyDescent="0.3">
      <c r="A33" s="18">
        <v>25425</v>
      </c>
      <c r="B33" s="20" t="s">
        <v>482</v>
      </c>
      <c r="C33" s="19">
        <v>306000000</v>
      </c>
      <c r="D33" s="16">
        <v>126</v>
      </c>
      <c r="E33" s="18">
        <v>3.95</v>
      </c>
      <c r="F33" s="17">
        <v>6.63</v>
      </c>
      <c r="G33" s="16">
        <v>4.9153000000000002</v>
      </c>
      <c r="H33" s="15">
        <v>2</v>
      </c>
    </row>
    <row r="34" spans="1:8" x14ac:dyDescent="0.3">
      <c r="A34" s="18">
        <v>25425</v>
      </c>
      <c r="B34" s="20" t="s">
        <v>482</v>
      </c>
      <c r="C34" s="19">
        <v>1000000</v>
      </c>
      <c r="D34" s="16">
        <v>1</v>
      </c>
      <c r="E34" s="18">
        <v>4.4000000000000004</v>
      </c>
      <c r="F34" s="17">
        <v>4.4000000000000004</v>
      </c>
      <c r="G34" s="16">
        <v>4.4000000000000004</v>
      </c>
      <c r="H34" s="15">
        <v>3</v>
      </c>
    </row>
    <row r="35" spans="1:8" x14ac:dyDescent="0.3">
      <c r="A35" s="18">
        <v>26095</v>
      </c>
      <c r="B35" s="20" t="s">
        <v>505</v>
      </c>
      <c r="C35" s="19">
        <v>5294900000</v>
      </c>
      <c r="D35" s="16">
        <v>584</v>
      </c>
      <c r="E35" s="18">
        <v>4.71</v>
      </c>
      <c r="F35" s="17">
        <v>8.1</v>
      </c>
      <c r="G35" s="16">
        <v>5.4436999999999998</v>
      </c>
      <c r="H35" s="15">
        <v>3</v>
      </c>
    </row>
    <row r="36" spans="1:8" x14ac:dyDescent="0.3">
      <c r="A36" s="18">
        <v>26105</v>
      </c>
      <c r="B36" s="20" t="s">
        <v>509</v>
      </c>
      <c r="C36" s="19">
        <v>80800000</v>
      </c>
      <c r="D36" s="16">
        <v>33</v>
      </c>
      <c r="E36" s="18">
        <v>1.61</v>
      </c>
      <c r="F36" s="17">
        <v>2.9</v>
      </c>
      <c r="G36" s="16">
        <v>2.1133000000000002</v>
      </c>
      <c r="H36" s="15">
        <v>1</v>
      </c>
    </row>
    <row r="37" spans="1:8" x14ac:dyDescent="0.3">
      <c r="A37" s="18">
        <v>26106</v>
      </c>
      <c r="B37" s="20" t="s">
        <v>510</v>
      </c>
      <c r="C37" s="19">
        <v>273300000</v>
      </c>
      <c r="D37" s="16">
        <v>108</v>
      </c>
      <c r="E37" s="18">
        <v>2.0299999999999998</v>
      </c>
      <c r="F37" s="17">
        <v>3.56</v>
      </c>
      <c r="G37" s="16">
        <v>2.9171999999999998</v>
      </c>
      <c r="H37" s="15">
        <v>3</v>
      </c>
    </row>
    <row r="38" spans="1:8" x14ac:dyDescent="0.3">
      <c r="A38" s="18">
        <v>26183</v>
      </c>
      <c r="B38" s="20" t="s">
        <v>521</v>
      </c>
      <c r="C38" s="19">
        <v>305300000</v>
      </c>
      <c r="D38" s="16">
        <v>117</v>
      </c>
      <c r="E38" s="18">
        <v>6.44</v>
      </c>
      <c r="F38" s="17">
        <v>8</v>
      </c>
      <c r="G38" s="16">
        <v>7.2584999999999997</v>
      </c>
      <c r="H38" s="15">
        <v>3</v>
      </c>
    </row>
    <row r="39" spans="1:8" x14ac:dyDescent="0.3">
      <c r="A39" s="18">
        <v>26372</v>
      </c>
      <c r="B39" s="20" t="s">
        <v>531</v>
      </c>
      <c r="C39" s="19">
        <v>10100000</v>
      </c>
      <c r="D39" s="16">
        <v>8</v>
      </c>
      <c r="E39" s="18">
        <v>14.55</v>
      </c>
      <c r="F39" s="17">
        <v>15.7</v>
      </c>
      <c r="G39" s="16">
        <v>14.923400000000001</v>
      </c>
      <c r="H39" s="15">
        <v>2</v>
      </c>
    </row>
    <row r="40" spans="1:8" x14ac:dyDescent="0.3">
      <c r="A40" s="18">
        <v>26413</v>
      </c>
      <c r="B40" s="20" t="s">
        <v>536</v>
      </c>
      <c r="C40" s="19">
        <v>56300000</v>
      </c>
      <c r="D40" s="16">
        <v>41</v>
      </c>
      <c r="E40" s="18">
        <v>5.27</v>
      </c>
      <c r="F40" s="17">
        <v>11.36</v>
      </c>
      <c r="G40" s="16">
        <v>7.4625000000000004</v>
      </c>
      <c r="H40" s="15">
        <v>3</v>
      </c>
    </row>
    <row r="41" spans="1:8" x14ac:dyDescent="0.3">
      <c r="A41" s="18">
        <v>28411</v>
      </c>
      <c r="B41" s="20" t="s">
        <v>560</v>
      </c>
      <c r="C41" s="19">
        <v>16600000</v>
      </c>
      <c r="D41" s="16">
        <v>13</v>
      </c>
      <c r="E41" s="18">
        <v>0.72</v>
      </c>
      <c r="F41" s="17">
        <v>3.84</v>
      </c>
      <c r="G41" s="16">
        <v>2.0230999999999999</v>
      </c>
      <c r="H41" s="15">
        <v>1</v>
      </c>
    </row>
    <row r="42" spans="1:8" x14ac:dyDescent="0.3">
      <c r="A42" s="18">
        <v>288602</v>
      </c>
      <c r="B42" s="20" t="s">
        <v>2146</v>
      </c>
      <c r="C42" s="19">
        <v>26700000</v>
      </c>
      <c r="D42" s="16">
        <v>16</v>
      </c>
      <c r="E42" s="18">
        <v>10.31</v>
      </c>
      <c r="F42" s="17">
        <v>16.84</v>
      </c>
      <c r="G42" s="16">
        <v>15.035</v>
      </c>
      <c r="H42" s="15">
        <v>1</v>
      </c>
    </row>
    <row r="43" spans="1:8" x14ac:dyDescent="0.3">
      <c r="A43" s="18">
        <v>28885</v>
      </c>
      <c r="B43" s="20" t="s">
        <v>571</v>
      </c>
      <c r="C43" s="19">
        <v>62400000</v>
      </c>
      <c r="D43" s="16">
        <v>30</v>
      </c>
      <c r="E43" s="18">
        <v>27.17</v>
      </c>
      <c r="F43" s="17">
        <v>30.36</v>
      </c>
      <c r="G43" s="16">
        <v>28.868400000000001</v>
      </c>
      <c r="H43" s="15">
        <v>3</v>
      </c>
    </row>
    <row r="44" spans="1:8" x14ac:dyDescent="0.3">
      <c r="A44" s="18">
        <v>29242</v>
      </c>
      <c r="B44" s="20" t="s">
        <v>584</v>
      </c>
      <c r="C44" s="19">
        <v>11200000</v>
      </c>
      <c r="D44" s="16">
        <v>2</v>
      </c>
      <c r="E44" s="18">
        <v>0.01</v>
      </c>
      <c r="F44" s="17">
        <v>7.0000000000000007E-2</v>
      </c>
      <c r="G44" s="16">
        <v>1.6400000000000001E-2</v>
      </c>
      <c r="H44" s="15">
        <v>1</v>
      </c>
    </row>
    <row r="45" spans="1:8" x14ac:dyDescent="0.3">
      <c r="A45" s="18">
        <v>30236</v>
      </c>
      <c r="B45" s="20" t="s">
        <v>623</v>
      </c>
      <c r="C45" s="19">
        <v>5800000</v>
      </c>
      <c r="D45" s="16">
        <v>12</v>
      </c>
      <c r="E45" s="18">
        <v>18.52</v>
      </c>
      <c r="F45" s="17">
        <v>21.84</v>
      </c>
      <c r="G45" s="16">
        <v>20.432099999999998</v>
      </c>
      <c r="H45" s="15">
        <v>1</v>
      </c>
    </row>
    <row r="46" spans="1:8" x14ac:dyDescent="0.3">
      <c r="A46" s="18">
        <v>30334</v>
      </c>
      <c r="B46" s="20" t="s">
        <v>641</v>
      </c>
      <c r="C46" s="19">
        <v>200000</v>
      </c>
      <c r="D46" s="16">
        <v>1</v>
      </c>
      <c r="E46" s="18">
        <v>30.26</v>
      </c>
      <c r="F46" s="17">
        <v>30.26</v>
      </c>
      <c r="G46" s="16">
        <v>30.26</v>
      </c>
      <c r="H46" s="15">
        <v>1</v>
      </c>
    </row>
    <row r="47" spans="1:8" x14ac:dyDescent="0.3">
      <c r="A47" s="18">
        <v>30453</v>
      </c>
      <c r="B47" s="20" t="s">
        <v>668</v>
      </c>
      <c r="C47" s="19">
        <v>221300000</v>
      </c>
      <c r="D47" s="16">
        <v>57</v>
      </c>
      <c r="E47" s="18">
        <v>4.6500000000000004</v>
      </c>
      <c r="F47" s="17">
        <v>5.76</v>
      </c>
      <c r="G47" s="16">
        <v>5.1433999999999997</v>
      </c>
      <c r="H47" s="15">
        <v>2</v>
      </c>
    </row>
    <row r="48" spans="1:8" x14ac:dyDescent="0.3">
      <c r="A48" s="18">
        <v>30881</v>
      </c>
      <c r="B48" s="20" t="s">
        <v>707</v>
      </c>
      <c r="C48" s="19">
        <v>30500000</v>
      </c>
      <c r="D48" s="16">
        <v>23</v>
      </c>
      <c r="E48" s="18">
        <v>14.06</v>
      </c>
      <c r="F48" s="17">
        <v>22.65</v>
      </c>
      <c r="G48" s="16">
        <v>20.741900000000001</v>
      </c>
      <c r="H48" s="15">
        <v>1</v>
      </c>
    </row>
    <row r="49" spans="1:8" x14ac:dyDescent="0.3">
      <c r="A49" s="18">
        <v>31491</v>
      </c>
      <c r="B49" s="20" t="s">
        <v>733</v>
      </c>
      <c r="C49" s="19">
        <v>20200000</v>
      </c>
      <c r="D49" s="16">
        <v>2</v>
      </c>
      <c r="E49" s="18">
        <v>1.04</v>
      </c>
      <c r="F49" s="17">
        <v>1.31</v>
      </c>
      <c r="G49" s="16">
        <v>1.1737</v>
      </c>
      <c r="H49" s="15">
        <v>2</v>
      </c>
    </row>
    <row r="50" spans="1:8" x14ac:dyDescent="0.3">
      <c r="A50" s="18">
        <v>32023</v>
      </c>
      <c r="B50" s="20" t="s">
        <v>748</v>
      </c>
      <c r="C50" s="19">
        <v>62200000</v>
      </c>
      <c r="D50" s="16">
        <v>16</v>
      </c>
      <c r="E50" s="18">
        <v>8.82</v>
      </c>
      <c r="F50" s="17">
        <v>11.97</v>
      </c>
      <c r="G50" s="16">
        <v>9.7276000000000007</v>
      </c>
      <c r="H50" s="15">
        <v>2</v>
      </c>
    </row>
    <row r="51" spans="1:8" x14ac:dyDescent="0.3">
      <c r="A51" s="18">
        <v>32722</v>
      </c>
      <c r="B51" s="20" t="s">
        <v>786</v>
      </c>
      <c r="C51" s="19">
        <v>94900000</v>
      </c>
      <c r="D51" s="16">
        <v>28</v>
      </c>
      <c r="E51" s="18">
        <v>3.96</v>
      </c>
      <c r="F51" s="17">
        <v>7.6932999999999998</v>
      </c>
      <c r="G51" s="16">
        <v>6.6906999999999996</v>
      </c>
      <c r="H51" s="15">
        <v>3</v>
      </c>
    </row>
    <row r="52" spans="1:8" x14ac:dyDescent="0.3">
      <c r="A52" s="18">
        <v>32893</v>
      </c>
      <c r="B52" s="20" t="s">
        <v>793</v>
      </c>
      <c r="C52" s="19">
        <v>900000</v>
      </c>
      <c r="D52" s="16">
        <v>2</v>
      </c>
      <c r="E52" s="18">
        <v>3.99</v>
      </c>
      <c r="F52" s="17">
        <v>4.08</v>
      </c>
      <c r="G52" s="16">
        <v>4.01</v>
      </c>
      <c r="H52" s="15">
        <v>1</v>
      </c>
    </row>
    <row r="53" spans="1:8" x14ac:dyDescent="0.3">
      <c r="A53" s="18">
        <v>32894</v>
      </c>
      <c r="B53" s="20" t="s">
        <v>794</v>
      </c>
      <c r="C53" s="19">
        <v>300000</v>
      </c>
      <c r="D53" s="16">
        <v>2</v>
      </c>
      <c r="E53" s="18">
        <v>7.12</v>
      </c>
      <c r="F53" s="17">
        <v>7.15</v>
      </c>
      <c r="G53" s="16">
        <v>7.13</v>
      </c>
      <c r="H53" s="15">
        <v>2</v>
      </c>
    </row>
    <row r="54" spans="1:8" x14ac:dyDescent="0.3">
      <c r="A54" s="18">
        <v>32895</v>
      </c>
      <c r="B54" s="20" t="s">
        <v>795</v>
      </c>
      <c r="C54" s="19">
        <v>10100000</v>
      </c>
      <c r="D54" s="16">
        <v>8</v>
      </c>
      <c r="E54" s="18">
        <v>4.76</v>
      </c>
      <c r="F54" s="17">
        <v>5.5</v>
      </c>
      <c r="G54" s="16">
        <v>5.2664</v>
      </c>
      <c r="H54" s="15">
        <v>3</v>
      </c>
    </row>
    <row r="55" spans="1:8" x14ac:dyDescent="0.3">
      <c r="A55" s="18">
        <v>33222</v>
      </c>
      <c r="B55" s="20" t="s">
        <v>824</v>
      </c>
      <c r="C55" s="19">
        <v>20700000</v>
      </c>
      <c r="D55" s="16">
        <v>20</v>
      </c>
      <c r="E55" s="18">
        <v>3.46</v>
      </c>
      <c r="F55" s="17">
        <v>7.45</v>
      </c>
      <c r="G55" s="16">
        <v>5.3978000000000002</v>
      </c>
      <c r="H55" s="15">
        <v>1</v>
      </c>
    </row>
    <row r="56" spans="1:8" x14ac:dyDescent="0.3">
      <c r="A56" s="18">
        <v>33461</v>
      </c>
      <c r="B56" s="20" t="s">
        <v>845</v>
      </c>
      <c r="C56" s="19">
        <v>1000000</v>
      </c>
      <c r="D56" s="16">
        <v>2</v>
      </c>
      <c r="E56" s="18">
        <v>0.54</v>
      </c>
      <c r="F56" s="17">
        <v>0.71</v>
      </c>
      <c r="G56" s="16">
        <v>0.65900000000000003</v>
      </c>
      <c r="H56" s="15">
        <v>1</v>
      </c>
    </row>
    <row r="57" spans="1:8" x14ac:dyDescent="0.3">
      <c r="A57" s="18">
        <v>34131</v>
      </c>
      <c r="B57" s="20" t="s">
        <v>870</v>
      </c>
      <c r="C57" s="19">
        <v>48800000</v>
      </c>
      <c r="D57" s="16">
        <v>36</v>
      </c>
      <c r="E57" s="18">
        <v>9.33</v>
      </c>
      <c r="F57" s="17">
        <v>15.01</v>
      </c>
      <c r="G57" s="16">
        <v>10.8217</v>
      </c>
      <c r="H57" s="15">
        <v>3</v>
      </c>
    </row>
    <row r="58" spans="1:8" x14ac:dyDescent="0.3">
      <c r="A58" s="18">
        <v>35263</v>
      </c>
      <c r="B58" s="20" t="s">
        <v>917</v>
      </c>
      <c r="C58" s="19">
        <v>18300000</v>
      </c>
      <c r="D58" s="16">
        <v>8</v>
      </c>
      <c r="E58" s="18">
        <v>7.23</v>
      </c>
      <c r="F58" s="17">
        <v>9.07</v>
      </c>
      <c r="G58" s="16">
        <v>7.8547000000000002</v>
      </c>
      <c r="H58" s="15">
        <v>1</v>
      </c>
    </row>
    <row r="59" spans="1:8" x14ac:dyDescent="0.3">
      <c r="A59" s="18">
        <v>35271</v>
      </c>
      <c r="B59" s="20" t="s">
        <v>921</v>
      </c>
      <c r="C59" s="19">
        <v>8900000</v>
      </c>
      <c r="D59" s="16">
        <v>5</v>
      </c>
      <c r="E59" s="18">
        <v>66.209999999999994</v>
      </c>
      <c r="F59" s="17">
        <v>90.662899999999993</v>
      </c>
      <c r="G59" s="16">
        <v>69.411799999999999</v>
      </c>
      <c r="H59" s="15">
        <v>3</v>
      </c>
    </row>
    <row r="60" spans="1:8" x14ac:dyDescent="0.3">
      <c r="A60" s="18">
        <v>35363</v>
      </c>
      <c r="B60" s="20" t="s">
        <v>927</v>
      </c>
      <c r="C60" s="19">
        <v>4800000</v>
      </c>
      <c r="D60" s="16">
        <v>7</v>
      </c>
      <c r="E60" s="18">
        <v>3.8</v>
      </c>
      <c r="F60" s="17">
        <v>5.76</v>
      </c>
      <c r="G60" s="16">
        <v>5.2725</v>
      </c>
      <c r="H60" s="15">
        <v>2</v>
      </c>
    </row>
    <row r="61" spans="1:8" x14ac:dyDescent="0.3">
      <c r="A61" s="18">
        <v>35641</v>
      </c>
      <c r="B61" s="20" t="s">
        <v>938</v>
      </c>
      <c r="C61" s="19">
        <v>500000</v>
      </c>
      <c r="D61" s="16">
        <v>1</v>
      </c>
      <c r="E61" s="18">
        <v>0.18</v>
      </c>
      <c r="F61" s="17">
        <v>0.18</v>
      </c>
      <c r="G61" s="16">
        <v>0.18</v>
      </c>
      <c r="H61" s="15">
        <v>1</v>
      </c>
    </row>
    <row r="62" spans="1:8" x14ac:dyDescent="0.3">
      <c r="A62" s="18">
        <v>36111</v>
      </c>
      <c r="B62" s="20" t="s">
        <v>966</v>
      </c>
      <c r="C62" s="19">
        <v>11500000</v>
      </c>
      <c r="D62" s="16">
        <v>4</v>
      </c>
      <c r="E62" s="18">
        <v>1</v>
      </c>
      <c r="F62" s="17">
        <v>2</v>
      </c>
      <c r="G62" s="16">
        <v>1.5065</v>
      </c>
      <c r="H62" s="15">
        <v>1</v>
      </c>
    </row>
    <row r="63" spans="1:8" x14ac:dyDescent="0.3">
      <c r="A63" s="18">
        <v>36252</v>
      </c>
      <c r="B63" s="20" t="s">
        <v>971</v>
      </c>
      <c r="C63" s="19">
        <v>42300000</v>
      </c>
      <c r="D63" s="16">
        <v>17</v>
      </c>
      <c r="E63" s="18">
        <v>15.717000000000001</v>
      </c>
      <c r="F63" s="17">
        <v>21.83</v>
      </c>
      <c r="G63" s="16">
        <v>18.0059</v>
      </c>
      <c r="H63" s="15">
        <v>2</v>
      </c>
    </row>
    <row r="64" spans="1:8" x14ac:dyDescent="0.3">
      <c r="A64" s="18">
        <v>36322</v>
      </c>
      <c r="B64" s="20" t="s">
        <v>978</v>
      </c>
      <c r="C64" s="19">
        <v>800000</v>
      </c>
      <c r="D64" s="16">
        <v>1</v>
      </c>
      <c r="E64" s="18">
        <v>5.86</v>
      </c>
      <c r="F64" s="17">
        <v>5.86</v>
      </c>
      <c r="G64" s="16">
        <v>5.86</v>
      </c>
      <c r="H64" s="15">
        <v>1</v>
      </c>
    </row>
    <row r="65" spans="1:8" x14ac:dyDescent="0.3">
      <c r="A65" s="18">
        <v>36532</v>
      </c>
      <c r="B65" s="20" t="s">
        <v>981</v>
      </c>
      <c r="C65" s="19">
        <v>554100000</v>
      </c>
      <c r="D65" s="16">
        <v>234</v>
      </c>
      <c r="E65" s="18">
        <v>10.7</v>
      </c>
      <c r="F65" s="17">
        <v>17.63</v>
      </c>
      <c r="G65" s="16">
        <v>14.973599999999999</v>
      </c>
      <c r="H65" s="15">
        <v>3</v>
      </c>
    </row>
    <row r="66" spans="1:8" x14ac:dyDescent="0.3">
      <c r="A66" s="18">
        <v>36892</v>
      </c>
      <c r="B66" s="20" t="s">
        <v>1000</v>
      </c>
      <c r="C66" s="19">
        <v>500000</v>
      </c>
      <c r="D66" s="16">
        <v>1</v>
      </c>
      <c r="E66" s="18">
        <v>8.39</v>
      </c>
      <c r="F66" s="17">
        <v>8.39</v>
      </c>
      <c r="G66" s="16">
        <v>8.39</v>
      </c>
      <c r="H66" s="15">
        <v>2</v>
      </c>
    </row>
    <row r="67" spans="1:8" x14ac:dyDescent="0.3">
      <c r="A67" s="18">
        <v>41061</v>
      </c>
      <c r="B67" s="20" t="s">
        <v>1033</v>
      </c>
      <c r="C67" s="19">
        <v>2000000</v>
      </c>
      <c r="D67" s="16">
        <v>3</v>
      </c>
      <c r="E67" s="18">
        <v>11.63</v>
      </c>
      <c r="F67" s="17">
        <v>11.65</v>
      </c>
      <c r="G67" s="16">
        <v>11.64</v>
      </c>
      <c r="H67" s="15">
        <v>2</v>
      </c>
    </row>
    <row r="68" spans="1:8" x14ac:dyDescent="0.3">
      <c r="A68" s="18">
        <v>41093</v>
      </c>
      <c r="B68" s="20" t="s">
        <v>3119</v>
      </c>
      <c r="C68" s="19">
        <v>100000</v>
      </c>
      <c r="D68" s="16">
        <v>1</v>
      </c>
      <c r="E68" s="18">
        <v>3.77</v>
      </c>
      <c r="F68" s="17">
        <v>3.77</v>
      </c>
      <c r="G68" s="16">
        <v>3.77</v>
      </c>
      <c r="H68" s="15">
        <v>1</v>
      </c>
    </row>
    <row r="69" spans="1:8" x14ac:dyDescent="0.3">
      <c r="A69" s="18">
        <v>41145</v>
      </c>
      <c r="B69" s="20" t="s">
        <v>1048</v>
      </c>
      <c r="C69" s="19">
        <v>1000000</v>
      </c>
      <c r="D69" s="16">
        <v>1</v>
      </c>
      <c r="E69" s="18">
        <v>16.53</v>
      </c>
      <c r="F69" s="17">
        <v>16.53</v>
      </c>
      <c r="G69" s="16">
        <v>16.53</v>
      </c>
      <c r="H69" s="15">
        <v>1</v>
      </c>
    </row>
    <row r="70" spans="1:8" x14ac:dyDescent="0.3">
      <c r="A70" s="18">
        <v>41233</v>
      </c>
      <c r="B70" s="20" t="s">
        <v>1056</v>
      </c>
      <c r="C70" s="19">
        <v>46500000</v>
      </c>
      <c r="D70" s="16">
        <v>9</v>
      </c>
      <c r="E70" s="18">
        <v>9.89</v>
      </c>
      <c r="F70" s="17">
        <v>45.29</v>
      </c>
      <c r="G70" s="16">
        <v>26.5335</v>
      </c>
      <c r="H70" s="15">
        <v>2</v>
      </c>
    </row>
    <row r="71" spans="1:8" x14ac:dyDescent="0.3">
      <c r="A71" s="18">
        <v>41233</v>
      </c>
      <c r="B71" s="20" t="s">
        <v>1056</v>
      </c>
      <c r="C71" s="19">
        <v>101400000</v>
      </c>
      <c r="D71" s="16">
        <v>23</v>
      </c>
      <c r="E71" s="18">
        <v>10</v>
      </c>
      <c r="F71" s="17">
        <v>44.44</v>
      </c>
      <c r="G71" s="16">
        <v>32.937899999999999</v>
      </c>
      <c r="H71" s="15">
        <v>3</v>
      </c>
    </row>
    <row r="72" spans="1:8" x14ac:dyDescent="0.3">
      <c r="A72" s="18">
        <v>41292</v>
      </c>
      <c r="B72" s="20" t="s">
        <v>1065</v>
      </c>
      <c r="C72" s="19">
        <v>9900000</v>
      </c>
      <c r="D72" s="16">
        <v>9</v>
      </c>
      <c r="E72" s="18">
        <v>8.56</v>
      </c>
      <c r="F72" s="17">
        <v>11.15</v>
      </c>
      <c r="G72" s="16">
        <v>9.8710000000000004</v>
      </c>
      <c r="H72" s="15">
        <v>3</v>
      </c>
    </row>
    <row r="73" spans="1:8" x14ac:dyDescent="0.3">
      <c r="A73" s="18">
        <v>41412</v>
      </c>
      <c r="B73" s="20" t="s">
        <v>1075</v>
      </c>
      <c r="C73" s="19">
        <v>25700000</v>
      </c>
      <c r="D73" s="16">
        <v>11</v>
      </c>
      <c r="E73" s="18">
        <v>2.02</v>
      </c>
      <c r="F73" s="17">
        <v>3.76</v>
      </c>
      <c r="G73" s="16">
        <v>2.6594000000000002</v>
      </c>
      <c r="H73" s="15">
        <v>2</v>
      </c>
    </row>
    <row r="74" spans="1:8" x14ac:dyDescent="0.3">
      <c r="A74" s="18">
        <v>41421</v>
      </c>
      <c r="B74" s="20" t="s">
        <v>3114</v>
      </c>
      <c r="C74" s="19">
        <v>2700000</v>
      </c>
      <c r="D74" s="16">
        <v>3</v>
      </c>
      <c r="E74" s="18">
        <v>6.26</v>
      </c>
      <c r="F74" s="17">
        <v>6.77</v>
      </c>
      <c r="G74" s="16">
        <v>6.3841000000000001</v>
      </c>
      <c r="H74" s="15">
        <v>4</v>
      </c>
    </row>
    <row r="75" spans="1:8" x14ac:dyDescent="0.3">
      <c r="A75" s="18">
        <v>41422</v>
      </c>
      <c r="B75" s="20" t="s">
        <v>3115</v>
      </c>
      <c r="C75" s="19">
        <v>2000000</v>
      </c>
      <c r="D75" s="16">
        <v>2</v>
      </c>
      <c r="E75" s="18">
        <v>5.82</v>
      </c>
      <c r="F75" s="17">
        <v>6.7</v>
      </c>
      <c r="G75" s="16">
        <v>6.26</v>
      </c>
      <c r="H75" s="15">
        <v>4</v>
      </c>
    </row>
    <row r="76" spans="1:8" x14ac:dyDescent="0.3">
      <c r="A76" s="18">
        <v>41631</v>
      </c>
      <c r="B76" s="20" t="s">
        <v>1088</v>
      </c>
      <c r="C76" s="19">
        <v>5000000</v>
      </c>
      <c r="D76" s="16">
        <v>1</v>
      </c>
      <c r="E76" s="18">
        <v>3.95</v>
      </c>
      <c r="F76" s="17">
        <v>3.95</v>
      </c>
      <c r="G76" s="16">
        <v>3.95</v>
      </c>
      <c r="H76" s="15">
        <v>2</v>
      </c>
    </row>
    <row r="77" spans="1:8" x14ac:dyDescent="0.3">
      <c r="A77" s="18">
        <v>41643</v>
      </c>
      <c r="B77" s="20" t="s">
        <v>1091</v>
      </c>
      <c r="C77" s="19">
        <v>2500000</v>
      </c>
      <c r="D77" s="16">
        <v>7</v>
      </c>
      <c r="E77" s="18">
        <v>8.0399999999999991</v>
      </c>
      <c r="F77" s="17">
        <v>9.4499999999999993</v>
      </c>
      <c r="G77" s="16">
        <v>8.7268000000000008</v>
      </c>
      <c r="H77" s="15">
        <v>3</v>
      </c>
    </row>
    <row r="78" spans="1:8" x14ac:dyDescent="0.3">
      <c r="A78" s="18">
        <v>41671</v>
      </c>
      <c r="B78" s="20" t="s">
        <v>1094</v>
      </c>
      <c r="C78" s="19">
        <v>12200000</v>
      </c>
      <c r="D78" s="16">
        <v>2</v>
      </c>
      <c r="E78" s="18">
        <v>17.82</v>
      </c>
      <c r="F78" s="17">
        <v>18.07</v>
      </c>
      <c r="G78" s="16">
        <v>17.824100000000001</v>
      </c>
      <c r="H78" s="15">
        <v>2</v>
      </c>
    </row>
    <row r="79" spans="1:8" x14ac:dyDescent="0.3">
      <c r="A79" s="18">
        <v>41711</v>
      </c>
      <c r="B79" s="20" t="s">
        <v>1099</v>
      </c>
      <c r="C79" s="19">
        <v>1000000</v>
      </c>
      <c r="D79" s="16">
        <v>1</v>
      </c>
      <c r="E79" s="18">
        <v>1.23</v>
      </c>
      <c r="F79" s="17">
        <v>1.23</v>
      </c>
      <c r="G79" s="16">
        <v>1.23</v>
      </c>
      <c r="H79" s="15">
        <v>1</v>
      </c>
    </row>
    <row r="80" spans="1:8" x14ac:dyDescent="0.3">
      <c r="A80" s="18">
        <v>41711</v>
      </c>
      <c r="B80" s="20" t="s">
        <v>1099</v>
      </c>
      <c r="C80" s="19">
        <v>21400000</v>
      </c>
      <c r="D80" s="16">
        <v>9</v>
      </c>
      <c r="E80" s="18">
        <v>2.93</v>
      </c>
      <c r="F80" s="17">
        <v>5.45</v>
      </c>
      <c r="G80" s="16">
        <v>3.5455999999999999</v>
      </c>
      <c r="H80" s="15">
        <v>2</v>
      </c>
    </row>
    <row r="81" spans="1:8" x14ac:dyDescent="0.3">
      <c r="A81" s="18">
        <v>41751</v>
      </c>
      <c r="B81" s="20" t="s">
        <v>1101</v>
      </c>
      <c r="C81" s="19">
        <v>500000</v>
      </c>
      <c r="D81" s="16">
        <v>1</v>
      </c>
      <c r="E81" s="18">
        <v>5.1100000000000003</v>
      </c>
      <c r="F81" s="17">
        <v>5.1100000000000003</v>
      </c>
      <c r="G81" s="16">
        <v>5.1100000000000003</v>
      </c>
      <c r="H81" s="15">
        <v>1</v>
      </c>
    </row>
    <row r="82" spans="1:8" x14ac:dyDescent="0.3">
      <c r="A82" s="18">
        <v>44162</v>
      </c>
      <c r="B82" s="20" t="s">
        <v>1124</v>
      </c>
      <c r="C82" s="19">
        <v>6300000</v>
      </c>
      <c r="D82" s="16">
        <v>7</v>
      </c>
      <c r="E82" s="18">
        <v>6.43</v>
      </c>
      <c r="F82" s="17">
        <v>7.12</v>
      </c>
      <c r="G82" s="16">
        <v>6.8851000000000004</v>
      </c>
      <c r="H82" s="15">
        <v>5</v>
      </c>
    </row>
    <row r="83" spans="1:8" x14ac:dyDescent="0.3">
      <c r="A83" s="18">
        <v>45343</v>
      </c>
      <c r="B83" s="20" t="s">
        <v>1143</v>
      </c>
      <c r="C83" s="19">
        <v>3100000</v>
      </c>
      <c r="D83" s="16">
        <v>3</v>
      </c>
      <c r="E83" s="18">
        <v>11.2</v>
      </c>
      <c r="F83" s="17">
        <v>18.014600000000002</v>
      </c>
      <c r="G83" s="16">
        <v>14.2758</v>
      </c>
      <c r="H83" s="15">
        <v>1</v>
      </c>
    </row>
    <row r="84" spans="1:8" x14ac:dyDescent="0.3">
      <c r="A84" s="18">
        <v>45413</v>
      </c>
      <c r="B84" s="20" t="s">
        <v>1149</v>
      </c>
      <c r="C84" s="19">
        <v>700000</v>
      </c>
      <c r="D84" s="16">
        <v>2</v>
      </c>
      <c r="E84" s="18">
        <v>14.97</v>
      </c>
      <c r="F84" s="17">
        <v>17.62</v>
      </c>
      <c r="G84" s="16">
        <v>16.8629</v>
      </c>
      <c r="H84" s="15">
        <v>2</v>
      </c>
    </row>
    <row r="85" spans="1:8" x14ac:dyDescent="0.3">
      <c r="A85" s="18">
        <v>45414</v>
      </c>
      <c r="B85" s="20" t="s">
        <v>1150</v>
      </c>
      <c r="C85" s="19">
        <v>2000000</v>
      </c>
      <c r="D85" s="16">
        <v>1</v>
      </c>
      <c r="E85" s="18">
        <v>12.08</v>
      </c>
      <c r="F85" s="17">
        <v>12.08</v>
      </c>
      <c r="G85" s="16">
        <v>12.08</v>
      </c>
      <c r="H85" s="15">
        <v>2</v>
      </c>
    </row>
    <row r="86" spans="1:8" x14ac:dyDescent="0.3">
      <c r="A86" s="18">
        <v>45501</v>
      </c>
      <c r="B86" s="20" t="s">
        <v>1153</v>
      </c>
      <c r="C86" s="19">
        <v>300000</v>
      </c>
      <c r="D86" s="16">
        <v>2</v>
      </c>
      <c r="E86" s="18">
        <v>9.68</v>
      </c>
      <c r="F86" s="17">
        <v>10.85</v>
      </c>
      <c r="G86" s="16">
        <v>10.07</v>
      </c>
      <c r="H86" s="15">
        <v>1</v>
      </c>
    </row>
    <row r="87" spans="1:8" x14ac:dyDescent="0.3">
      <c r="A87" s="18">
        <v>45511</v>
      </c>
      <c r="B87" s="20" t="s">
        <v>1154</v>
      </c>
      <c r="C87" s="19">
        <v>14300000</v>
      </c>
      <c r="D87" s="16">
        <v>27</v>
      </c>
      <c r="E87" s="18">
        <v>7.84</v>
      </c>
      <c r="F87" s="17">
        <v>10.54</v>
      </c>
      <c r="G87" s="16">
        <v>9.0558999999999994</v>
      </c>
      <c r="H87" s="15">
        <v>3</v>
      </c>
    </row>
    <row r="88" spans="1:8" x14ac:dyDescent="0.3">
      <c r="A88" s="18">
        <v>45551</v>
      </c>
      <c r="B88" s="20" t="s">
        <v>1155</v>
      </c>
      <c r="C88" s="19">
        <v>322500000</v>
      </c>
      <c r="D88" s="16">
        <v>133</v>
      </c>
      <c r="E88" s="18">
        <v>9.8699999999999992</v>
      </c>
      <c r="F88" s="17">
        <v>12.7</v>
      </c>
      <c r="G88" s="16">
        <v>11.630599999999999</v>
      </c>
      <c r="H88" s="15">
        <v>2</v>
      </c>
    </row>
    <row r="89" spans="1:8" x14ac:dyDescent="0.3">
      <c r="A89" s="18">
        <v>45601</v>
      </c>
      <c r="B89" s="20" t="s">
        <v>1160</v>
      </c>
      <c r="C89" s="19">
        <v>15900000</v>
      </c>
      <c r="D89" s="16">
        <v>20</v>
      </c>
      <c r="E89" s="18">
        <v>18.850000000000001</v>
      </c>
      <c r="F89" s="17">
        <v>29.48</v>
      </c>
      <c r="G89" s="16">
        <v>21.048400000000001</v>
      </c>
      <c r="H89" s="15">
        <v>2</v>
      </c>
    </row>
    <row r="90" spans="1:8" x14ac:dyDescent="0.3">
      <c r="A90" s="18">
        <v>47201</v>
      </c>
      <c r="B90" s="20" t="s">
        <v>1179</v>
      </c>
      <c r="C90" s="19">
        <v>6600000</v>
      </c>
      <c r="D90" s="16">
        <v>3</v>
      </c>
      <c r="E90" s="18">
        <v>11.47</v>
      </c>
      <c r="F90" s="17">
        <v>12.54</v>
      </c>
      <c r="G90" s="16">
        <v>12.118499999999999</v>
      </c>
      <c r="H90" s="15">
        <v>2</v>
      </c>
    </row>
    <row r="91" spans="1:8" x14ac:dyDescent="0.3">
      <c r="A91" s="18">
        <v>47352</v>
      </c>
      <c r="B91" s="20" t="s">
        <v>1189</v>
      </c>
      <c r="C91" s="19">
        <v>5900000</v>
      </c>
      <c r="D91" s="16">
        <v>6</v>
      </c>
      <c r="E91" s="18">
        <v>9.74</v>
      </c>
      <c r="F91" s="17">
        <v>11.44</v>
      </c>
      <c r="G91" s="16">
        <v>10.652900000000001</v>
      </c>
      <c r="H91" s="15">
        <v>2</v>
      </c>
    </row>
    <row r="92" spans="1:8" x14ac:dyDescent="0.3">
      <c r="A92" s="18">
        <v>47362</v>
      </c>
      <c r="B92" s="20" t="s">
        <v>1191</v>
      </c>
      <c r="C92" s="19">
        <v>6200000</v>
      </c>
      <c r="D92" s="16">
        <v>11</v>
      </c>
      <c r="E92" s="18">
        <v>30.61</v>
      </c>
      <c r="F92" s="17">
        <v>43.075699999999998</v>
      </c>
      <c r="G92" s="16">
        <v>36.5458</v>
      </c>
      <c r="H92" s="15">
        <v>2</v>
      </c>
    </row>
    <row r="93" spans="1:8" x14ac:dyDescent="0.3">
      <c r="A93" s="18">
        <v>47392</v>
      </c>
      <c r="B93" s="20" t="s">
        <v>1195</v>
      </c>
      <c r="C93" s="19">
        <v>14500000</v>
      </c>
      <c r="D93" s="16">
        <v>1</v>
      </c>
      <c r="E93" s="18">
        <v>6.0670000000000002</v>
      </c>
      <c r="F93" s="17">
        <v>6.0670000000000002</v>
      </c>
      <c r="G93" s="16">
        <v>6.0670000000000002</v>
      </c>
      <c r="H93" s="15">
        <v>2</v>
      </c>
    </row>
    <row r="94" spans="1:8" x14ac:dyDescent="0.3">
      <c r="A94" s="18">
        <v>47631</v>
      </c>
      <c r="B94" s="20" t="s">
        <v>1205</v>
      </c>
      <c r="C94" s="19">
        <v>19100000</v>
      </c>
      <c r="D94" s="16">
        <v>15</v>
      </c>
      <c r="E94" s="18">
        <v>6.57</v>
      </c>
      <c r="F94" s="17">
        <v>7.67</v>
      </c>
      <c r="G94" s="16">
        <v>6.9112</v>
      </c>
      <c r="H94" s="15">
        <v>2</v>
      </c>
    </row>
    <row r="95" spans="1:8" x14ac:dyDescent="0.3">
      <c r="A95" s="18">
        <v>48031</v>
      </c>
      <c r="B95" s="20" t="s">
        <v>1209</v>
      </c>
      <c r="C95" s="19">
        <v>4000000</v>
      </c>
      <c r="D95" s="16">
        <v>4</v>
      </c>
      <c r="E95" s="18">
        <v>5.21</v>
      </c>
      <c r="F95" s="17">
        <v>10.31</v>
      </c>
      <c r="G95" s="16">
        <v>7.44</v>
      </c>
      <c r="H95" s="15">
        <v>1</v>
      </c>
    </row>
    <row r="96" spans="1:8" x14ac:dyDescent="0.3">
      <c r="A96" s="18">
        <v>49161</v>
      </c>
      <c r="B96" s="20" t="s">
        <v>1231</v>
      </c>
      <c r="C96" s="19">
        <v>1700000</v>
      </c>
      <c r="D96" s="16">
        <v>3</v>
      </c>
      <c r="E96" s="18">
        <v>33.36</v>
      </c>
      <c r="F96" s="17">
        <v>39.32</v>
      </c>
      <c r="G96" s="16">
        <v>37.2271</v>
      </c>
      <c r="H96" s="15">
        <v>2</v>
      </c>
    </row>
    <row r="97" spans="1:8" x14ac:dyDescent="0.3">
      <c r="A97" s="18">
        <v>49273</v>
      </c>
      <c r="B97" s="20" t="s">
        <v>1239</v>
      </c>
      <c r="C97" s="19">
        <v>40000000</v>
      </c>
      <c r="D97" s="16">
        <v>8</v>
      </c>
      <c r="E97" s="18">
        <v>17.61</v>
      </c>
      <c r="F97" s="17">
        <v>23.405000000000001</v>
      </c>
      <c r="G97" s="16">
        <v>18.858499999999999</v>
      </c>
      <c r="H97" s="15">
        <v>2</v>
      </c>
    </row>
    <row r="98" spans="1:8" x14ac:dyDescent="0.3">
      <c r="A98" s="18">
        <v>49771</v>
      </c>
      <c r="B98" s="20" t="s">
        <v>1254</v>
      </c>
      <c r="C98" s="19">
        <v>600000</v>
      </c>
      <c r="D98" s="16">
        <v>3</v>
      </c>
      <c r="E98" s="18">
        <v>23.19</v>
      </c>
      <c r="F98" s="17">
        <v>25.2</v>
      </c>
      <c r="G98" s="16">
        <v>24.53</v>
      </c>
      <c r="H98" s="15">
        <v>1</v>
      </c>
    </row>
    <row r="99" spans="1:8" x14ac:dyDescent="0.3">
      <c r="A99" s="18">
        <v>49771</v>
      </c>
      <c r="B99" s="20" t="s">
        <v>1254</v>
      </c>
      <c r="C99" s="19">
        <v>200000</v>
      </c>
      <c r="D99" s="16">
        <v>1</v>
      </c>
      <c r="E99" s="18">
        <v>22.2</v>
      </c>
      <c r="F99" s="17">
        <v>22.2</v>
      </c>
      <c r="G99" s="16">
        <v>22.2</v>
      </c>
      <c r="H99" s="15">
        <v>2</v>
      </c>
    </row>
    <row r="100" spans="1:8" x14ac:dyDescent="0.3">
      <c r="A100" s="18">
        <v>52136</v>
      </c>
      <c r="B100" s="20" t="s">
        <v>1286</v>
      </c>
      <c r="C100" s="19">
        <v>200000</v>
      </c>
      <c r="D100" s="16">
        <v>1</v>
      </c>
      <c r="E100" s="18">
        <v>48.06</v>
      </c>
      <c r="F100" s="17">
        <v>48.06</v>
      </c>
      <c r="G100" s="16">
        <v>48.06</v>
      </c>
      <c r="H100" s="15">
        <v>1</v>
      </c>
    </row>
    <row r="101" spans="1:8" x14ac:dyDescent="0.3">
      <c r="A101" s="18">
        <v>52302</v>
      </c>
      <c r="B101" s="20" t="s">
        <v>1292</v>
      </c>
      <c r="C101" s="19">
        <v>1000000</v>
      </c>
      <c r="D101" s="16">
        <v>1</v>
      </c>
      <c r="E101" s="18">
        <v>3.85</v>
      </c>
      <c r="F101" s="17">
        <v>3.85</v>
      </c>
      <c r="G101" s="16">
        <v>3.85</v>
      </c>
      <c r="H101" s="15">
        <v>1</v>
      </c>
    </row>
    <row r="102" spans="1:8" x14ac:dyDescent="0.3">
      <c r="A102" s="18">
        <v>52841</v>
      </c>
      <c r="B102" s="20" t="s">
        <v>1305</v>
      </c>
      <c r="C102" s="19">
        <v>500000</v>
      </c>
      <c r="D102" s="16">
        <v>1</v>
      </c>
      <c r="E102" s="18">
        <v>17.149999999999999</v>
      </c>
      <c r="F102" s="17">
        <v>17.149999999999999</v>
      </c>
      <c r="G102" s="16">
        <v>17.149999999999999</v>
      </c>
      <c r="H102" s="15">
        <v>1</v>
      </c>
    </row>
    <row r="103" spans="1:8" x14ac:dyDescent="0.3">
      <c r="A103" s="18">
        <v>53924</v>
      </c>
      <c r="B103" s="20" t="s">
        <v>1352</v>
      </c>
      <c r="C103" s="19">
        <v>31200000</v>
      </c>
      <c r="D103" s="16">
        <v>44</v>
      </c>
      <c r="E103" s="18">
        <v>11.33</v>
      </c>
      <c r="F103" s="17">
        <v>20</v>
      </c>
      <c r="G103" s="16">
        <v>15.631399999999999</v>
      </c>
      <c r="H103" s="15">
        <v>1</v>
      </c>
    </row>
    <row r="104" spans="1:8" x14ac:dyDescent="0.3">
      <c r="A104" s="18">
        <v>54255</v>
      </c>
      <c r="B104" s="20" t="s">
        <v>1357</v>
      </c>
      <c r="C104" s="19">
        <v>85600000</v>
      </c>
      <c r="D104" s="16">
        <v>42</v>
      </c>
      <c r="E104" s="18">
        <v>30.12</v>
      </c>
      <c r="F104" s="17">
        <v>44.21</v>
      </c>
      <c r="G104" s="16">
        <v>35.965200000000003</v>
      </c>
      <c r="H104" s="15">
        <v>2</v>
      </c>
    </row>
    <row r="105" spans="1:8" x14ac:dyDescent="0.3">
      <c r="A105" s="18">
        <v>54759</v>
      </c>
      <c r="B105" s="20" t="s">
        <v>1383</v>
      </c>
      <c r="C105" s="19">
        <v>5900000</v>
      </c>
      <c r="D105" s="16">
        <v>10</v>
      </c>
      <c r="E105" s="18">
        <v>12.08</v>
      </c>
      <c r="F105" s="17">
        <v>16.05</v>
      </c>
      <c r="G105" s="16">
        <v>14.555400000000001</v>
      </c>
      <c r="H105" s="15">
        <v>1</v>
      </c>
    </row>
    <row r="106" spans="1:8" x14ac:dyDescent="0.3">
      <c r="A106" s="18">
        <v>55193</v>
      </c>
      <c r="B106" s="20" t="s">
        <v>1401</v>
      </c>
      <c r="C106" s="19">
        <v>500000</v>
      </c>
      <c r="D106" s="16">
        <v>1</v>
      </c>
      <c r="E106" s="18">
        <v>14.15</v>
      </c>
      <c r="F106" s="17">
        <v>14.15</v>
      </c>
      <c r="G106" s="16">
        <v>14.15</v>
      </c>
      <c r="H106" s="15">
        <v>3</v>
      </c>
    </row>
    <row r="107" spans="1:8" x14ac:dyDescent="0.3">
      <c r="A107" s="18">
        <v>55194</v>
      </c>
      <c r="B107" s="20" t="s">
        <v>1402</v>
      </c>
      <c r="C107" s="19">
        <v>6100000</v>
      </c>
      <c r="D107" s="16">
        <v>7</v>
      </c>
      <c r="E107" s="18">
        <v>13.5</v>
      </c>
      <c r="F107" s="17">
        <v>14.55</v>
      </c>
      <c r="G107" s="16">
        <v>14.0685</v>
      </c>
      <c r="H107" s="15">
        <v>3</v>
      </c>
    </row>
    <row r="108" spans="1:8" x14ac:dyDescent="0.3">
      <c r="A108" s="18">
        <v>61563</v>
      </c>
      <c r="B108" s="20" t="s">
        <v>1525</v>
      </c>
      <c r="C108" s="19">
        <v>1000000</v>
      </c>
      <c r="D108" s="16">
        <v>1</v>
      </c>
      <c r="E108" s="18">
        <v>1.17</v>
      </c>
      <c r="F108" s="17">
        <v>1.17</v>
      </c>
      <c r="G108" s="16">
        <v>1.17</v>
      </c>
      <c r="H108" s="15">
        <v>1</v>
      </c>
    </row>
    <row r="109" spans="1:8" x14ac:dyDescent="0.3">
      <c r="A109" s="18">
        <v>61761</v>
      </c>
      <c r="B109" s="20" t="s">
        <v>1558</v>
      </c>
      <c r="C109" s="19">
        <v>87900000</v>
      </c>
      <c r="D109" s="16">
        <v>6</v>
      </c>
      <c r="E109" s="18">
        <v>0.01</v>
      </c>
      <c r="F109" s="17">
        <v>0.01</v>
      </c>
      <c r="G109" s="16">
        <v>0.01</v>
      </c>
      <c r="H109" s="15">
        <v>1</v>
      </c>
    </row>
    <row r="110" spans="1:8" x14ac:dyDescent="0.3">
      <c r="A110" s="18">
        <v>61842</v>
      </c>
      <c r="B110" s="20" t="s">
        <v>1583</v>
      </c>
      <c r="C110" s="19">
        <v>2800000</v>
      </c>
      <c r="D110" s="16">
        <v>3</v>
      </c>
      <c r="E110" s="18">
        <v>0.04</v>
      </c>
      <c r="F110" s="17">
        <v>0.35</v>
      </c>
      <c r="G110" s="16">
        <v>9.11E-2</v>
      </c>
      <c r="H110" s="15">
        <v>1</v>
      </c>
    </row>
    <row r="111" spans="1:8" x14ac:dyDescent="0.3">
      <c r="A111" s="18">
        <v>61952</v>
      </c>
      <c r="B111" s="20" t="s">
        <v>1606</v>
      </c>
      <c r="C111" s="19">
        <v>700000</v>
      </c>
      <c r="D111" s="16">
        <v>2</v>
      </c>
      <c r="E111" s="18">
        <v>22.47</v>
      </c>
      <c r="F111" s="17">
        <v>23.89</v>
      </c>
      <c r="G111" s="16">
        <v>23.484300000000001</v>
      </c>
      <c r="H111" s="15">
        <v>2</v>
      </c>
    </row>
    <row r="112" spans="1:8" x14ac:dyDescent="0.3">
      <c r="A112" s="18">
        <v>62208</v>
      </c>
      <c r="B112" s="20" t="s">
        <v>1655</v>
      </c>
      <c r="C112" s="19">
        <v>27600000</v>
      </c>
      <c r="D112" s="16">
        <v>9</v>
      </c>
      <c r="E112" s="18">
        <v>3.62</v>
      </c>
      <c r="F112" s="17">
        <v>4.66</v>
      </c>
      <c r="G112" s="16">
        <v>3.9102999999999999</v>
      </c>
      <c r="H112" s="15">
        <v>2</v>
      </c>
    </row>
    <row r="113" spans="1:8" x14ac:dyDescent="0.3">
      <c r="A113" s="18">
        <v>62572</v>
      </c>
      <c r="B113" s="20" t="s">
        <v>1698</v>
      </c>
      <c r="C113" s="19">
        <v>5100000</v>
      </c>
      <c r="D113" s="16">
        <v>8</v>
      </c>
      <c r="E113" s="18">
        <v>41.93</v>
      </c>
      <c r="F113" s="17">
        <v>54.9</v>
      </c>
      <c r="G113" s="16">
        <v>47.302900000000001</v>
      </c>
      <c r="H113" s="15">
        <v>2</v>
      </c>
    </row>
    <row r="114" spans="1:8" x14ac:dyDescent="0.3">
      <c r="A114" s="18">
        <v>62742</v>
      </c>
      <c r="B114" s="20" t="s">
        <v>1720</v>
      </c>
      <c r="C114" s="19">
        <v>959600000</v>
      </c>
      <c r="D114" s="16">
        <v>410</v>
      </c>
      <c r="E114" s="18">
        <v>12.05</v>
      </c>
      <c r="F114" s="17">
        <v>21.248999999999999</v>
      </c>
      <c r="G114" s="16">
        <v>14.4575</v>
      </c>
      <c r="H114" s="15">
        <v>3</v>
      </c>
    </row>
    <row r="115" spans="1:8" x14ac:dyDescent="0.3">
      <c r="A115" s="18">
        <v>62852</v>
      </c>
      <c r="B115" s="20" t="s">
        <v>1739</v>
      </c>
      <c r="C115" s="19">
        <v>59100000</v>
      </c>
      <c r="D115" s="16">
        <v>30</v>
      </c>
      <c r="E115" s="18">
        <v>5.3</v>
      </c>
      <c r="F115" s="17">
        <v>7.41</v>
      </c>
      <c r="G115" s="16">
        <v>6.1825999999999999</v>
      </c>
      <c r="H115" s="15">
        <v>1</v>
      </c>
    </row>
    <row r="116" spans="1:8" x14ac:dyDescent="0.3">
      <c r="A116" s="18">
        <v>64142</v>
      </c>
      <c r="B116" s="20" t="s">
        <v>1762</v>
      </c>
      <c r="C116" s="19">
        <v>56700000</v>
      </c>
      <c r="D116" s="16">
        <v>60</v>
      </c>
      <c r="E116" s="18">
        <v>9.6999999999999993</v>
      </c>
      <c r="F116" s="17">
        <v>17.36</v>
      </c>
      <c r="G116" s="16">
        <v>11.9597</v>
      </c>
      <c r="H116" s="15">
        <v>1</v>
      </c>
    </row>
    <row r="117" spans="1:8" x14ac:dyDescent="0.3">
      <c r="A117" s="18">
        <v>64221</v>
      </c>
      <c r="B117" s="20" t="s">
        <v>1767</v>
      </c>
      <c r="C117" s="19">
        <v>33200000</v>
      </c>
      <c r="D117" s="16">
        <v>19</v>
      </c>
      <c r="E117" s="18">
        <v>11.66</v>
      </c>
      <c r="F117" s="17">
        <v>13.42</v>
      </c>
      <c r="G117" s="16">
        <v>12.106299999999999</v>
      </c>
      <c r="H117" s="15">
        <v>2</v>
      </c>
    </row>
    <row r="118" spans="1:8" x14ac:dyDescent="0.3">
      <c r="A118" s="18">
        <v>64321</v>
      </c>
      <c r="B118" s="20" t="s">
        <v>1770</v>
      </c>
      <c r="C118" s="19">
        <v>22200000</v>
      </c>
      <c r="D118" s="16">
        <v>16</v>
      </c>
      <c r="E118" s="18">
        <v>10.29</v>
      </c>
      <c r="F118" s="17">
        <v>34.85</v>
      </c>
      <c r="G118" s="16">
        <v>22.731400000000001</v>
      </c>
      <c r="H118" s="15">
        <v>1</v>
      </c>
    </row>
    <row r="119" spans="1:8" x14ac:dyDescent="0.3">
      <c r="A119" s="18">
        <v>64492</v>
      </c>
      <c r="B119" s="20" t="s">
        <v>1783</v>
      </c>
      <c r="C119" s="19">
        <v>36400000</v>
      </c>
      <c r="D119" s="16">
        <v>38</v>
      </c>
      <c r="E119" s="18">
        <v>25.63</v>
      </c>
      <c r="F119" s="17">
        <v>37.109000000000002</v>
      </c>
      <c r="G119" s="16">
        <v>31.565200000000001</v>
      </c>
      <c r="H119" s="15">
        <v>3</v>
      </c>
    </row>
    <row r="120" spans="1:8" x14ac:dyDescent="0.3">
      <c r="A120" s="18">
        <v>64511</v>
      </c>
      <c r="B120" s="20" t="s">
        <v>1784</v>
      </c>
      <c r="C120" s="19">
        <v>48200000</v>
      </c>
      <c r="D120" s="16">
        <v>37</v>
      </c>
      <c r="E120" s="18">
        <v>13.06</v>
      </c>
      <c r="F120" s="17">
        <v>17.239999999999998</v>
      </c>
      <c r="G120" s="16">
        <v>15.4497</v>
      </c>
      <c r="H120" s="15">
        <v>3</v>
      </c>
    </row>
    <row r="121" spans="1:8" x14ac:dyDescent="0.3">
      <c r="A121" s="18">
        <v>64691</v>
      </c>
      <c r="B121" s="20" t="s">
        <v>1787</v>
      </c>
      <c r="C121" s="19">
        <v>193900000</v>
      </c>
      <c r="D121" s="16">
        <v>58</v>
      </c>
      <c r="E121" s="18">
        <v>7.79</v>
      </c>
      <c r="F121" s="17">
        <v>9.9313000000000002</v>
      </c>
      <c r="G121" s="16">
        <v>8.9777000000000005</v>
      </c>
      <c r="H121" s="15">
        <v>2</v>
      </c>
    </row>
    <row r="122" spans="1:8" x14ac:dyDescent="0.3">
      <c r="A122" s="18">
        <v>80272</v>
      </c>
      <c r="B122" s="20" t="s">
        <v>1880</v>
      </c>
      <c r="C122" s="19">
        <v>270300000</v>
      </c>
      <c r="D122" s="16">
        <v>41</v>
      </c>
      <c r="E122" s="18">
        <v>15.3</v>
      </c>
      <c r="F122" s="17">
        <v>22.94</v>
      </c>
      <c r="G122" s="16">
        <v>17.953099999999999</v>
      </c>
      <c r="H122" s="15">
        <v>3</v>
      </c>
    </row>
    <row r="123" spans="1:8" x14ac:dyDescent="0.3">
      <c r="A123" s="18">
        <v>80764</v>
      </c>
      <c r="B123" s="20" t="s">
        <v>1922</v>
      </c>
      <c r="C123" s="19">
        <v>71500000</v>
      </c>
      <c r="D123" s="16">
        <v>17</v>
      </c>
      <c r="E123" s="18">
        <v>26.44</v>
      </c>
      <c r="F123" s="17">
        <v>30.28</v>
      </c>
      <c r="G123" s="16">
        <v>28.0871</v>
      </c>
      <c r="H123" s="15">
        <v>2</v>
      </c>
    </row>
    <row r="124" spans="1:8" x14ac:dyDescent="0.3">
      <c r="A124" s="18">
        <v>81102</v>
      </c>
      <c r="B124" s="20" t="s">
        <v>1960</v>
      </c>
      <c r="C124" s="19">
        <v>28900000</v>
      </c>
      <c r="D124" s="16">
        <v>18</v>
      </c>
      <c r="E124" s="18">
        <v>11.92</v>
      </c>
      <c r="F124" s="17">
        <v>17.82</v>
      </c>
      <c r="G124" s="16">
        <v>15.5047</v>
      </c>
      <c r="H124" s="15">
        <v>3</v>
      </c>
    </row>
    <row r="125" spans="1:8" x14ac:dyDescent="0.3">
      <c r="A125" s="18">
        <v>81142</v>
      </c>
      <c r="B125" s="20" t="s">
        <v>1974</v>
      </c>
      <c r="C125" s="19">
        <v>4100000</v>
      </c>
      <c r="D125" s="16">
        <v>3</v>
      </c>
      <c r="E125" s="18">
        <v>0.01</v>
      </c>
      <c r="F125" s="17">
        <v>0.14000000000000001</v>
      </c>
      <c r="G125" s="16">
        <v>0.1273</v>
      </c>
      <c r="H125" s="15">
        <v>2</v>
      </c>
    </row>
    <row r="126" spans="1:8" x14ac:dyDescent="0.3">
      <c r="A126" s="18">
        <v>82131</v>
      </c>
      <c r="B126" s="20" t="s">
        <v>1985</v>
      </c>
      <c r="C126" s="19">
        <v>17300000</v>
      </c>
      <c r="D126" s="16">
        <v>22</v>
      </c>
      <c r="E126" s="18">
        <v>4.93</v>
      </c>
      <c r="F126" s="17">
        <v>7.39</v>
      </c>
      <c r="G126" s="16">
        <v>5.5627000000000004</v>
      </c>
      <c r="H126" s="15">
        <v>1</v>
      </c>
    </row>
    <row r="127" spans="1:8" x14ac:dyDescent="0.3">
      <c r="A127" s="18">
        <v>83492</v>
      </c>
      <c r="B127" s="20" t="s">
        <v>2003</v>
      </c>
      <c r="C127" s="19">
        <v>3100000</v>
      </c>
      <c r="D127" s="16">
        <v>4</v>
      </c>
      <c r="E127" s="18">
        <v>14.81</v>
      </c>
      <c r="F127" s="17">
        <v>20.18</v>
      </c>
      <c r="G127" s="16">
        <v>19.977699999999999</v>
      </c>
      <c r="H127" s="15">
        <v>2</v>
      </c>
    </row>
    <row r="128" spans="1:8" x14ac:dyDescent="0.3">
      <c r="A128" s="18">
        <v>84033</v>
      </c>
      <c r="B128" s="20" t="s">
        <v>2019</v>
      </c>
      <c r="C128" s="19">
        <v>8000000</v>
      </c>
      <c r="D128" s="16">
        <v>1</v>
      </c>
      <c r="E128" s="18">
        <v>9.7100000000000009</v>
      </c>
      <c r="F128" s="17">
        <v>9.7100000000000009</v>
      </c>
      <c r="G128" s="16">
        <v>9.7100000000000009</v>
      </c>
      <c r="H128" s="15">
        <v>2</v>
      </c>
    </row>
    <row r="129" spans="1:8" x14ac:dyDescent="0.3">
      <c r="A129" s="18">
        <v>84311</v>
      </c>
      <c r="B129" s="20" t="s">
        <v>2028</v>
      </c>
      <c r="C129" s="19">
        <v>7300000</v>
      </c>
      <c r="D129" s="16">
        <v>3</v>
      </c>
      <c r="E129" s="18">
        <v>18.28</v>
      </c>
      <c r="F129" s="17">
        <v>22.500599999999999</v>
      </c>
      <c r="G129" s="16">
        <v>21.0274</v>
      </c>
      <c r="H129" s="15">
        <v>1</v>
      </c>
    </row>
    <row r="130" spans="1:8" x14ac:dyDescent="0.3">
      <c r="A130" s="18">
        <v>84362</v>
      </c>
      <c r="B130" s="20" t="s">
        <v>2033</v>
      </c>
      <c r="C130" s="19">
        <v>652800000</v>
      </c>
      <c r="D130" s="16">
        <v>186</v>
      </c>
      <c r="E130" s="18">
        <v>14.1</v>
      </c>
      <c r="F130" s="17">
        <v>18.850000000000001</v>
      </c>
      <c r="G130" s="16">
        <v>15.144600000000001</v>
      </c>
      <c r="H130" s="15">
        <v>2</v>
      </c>
    </row>
    <row r="131" spans="1:8" x14ac:dyDescent="0.3">
      <c r="A131" s="18">
        <v>84621</v>
      </c>
      <c r="B131" s="20" t="s">
        <v>2039</v>
      </c>
      <c r="C131" s="19">
        <v>8300000</v>
      </c>
      <c r="D131" s="16">
        <v>10</v>
      </c>
      <c r="E131" s="18">
        <v>22.97</v>
      </c>
      <c r="F131" s="17">
        <v>34.729999999999997</v>
      </c>
      <c r="G131" s="16">
        <v>30.567599999999999</v>
      </c>
      <c r="H131" s="15">
        <v>2</v>
      </c>
    </row>
    <row r="132" spans="1:8" x14ac:dyDescent="0.3">
      <c r="A132" s="18">
        <v>84761</v>
      </c>
      <c r="B132" s="20" t="s">
        <v>2049</v>
      </c>
      <c r="C132" s="19">
        <v>1000000</v>
      </c>
      <c r="D132" s="16">
        <v>1</v>
      </c>
      <c r="E132" s="18">
        <v>13.5</v>
      </c>
      <c r="F132" s="17">
        <v>13.5</v>
      </c>
      <c r="G132" s="16">
        <v>13.5</v>
      </c>
      <c r="H132" s="15">
        <v>3</v>
      </c>
    </row>
    <row r="133" spans="1:8" x14ac:dyDescent="0.3">
      <c r="A133" s="18">
        <v>89161</v>
      </c>
      <c r="B133" s="20" t="s">
        <v>2054</v>
      </c>
      <c r="C133" s="19">
        <v>32500000</v>
      </c>
      <c r="D133" s="16">
        <v>30</v>
      </c>
      <c r="E133" s="18">
        <v>13.84</v>
      </c>
      <c r="F133" s="17">
        <v>22.65</v>
      </c>
      <c r="G133" s="16">
        <v>18.579000000000001</v>
      </c>
      <c r="H133" s="15">
        <v>2</v>
      </c>
    </row>
    <row r="134" spans="1:8" x14ac:dyDescent="0.3">
      <c r="A134" s="18">
        <v>89334</v>
      </c>
      <c r="B134" s="20" t="s">
        <v>2078</v>
      </c>
      <c r="C134" s="19">
        <v>12500000</v>
      </c>
      <c r="D134" s="16">
        <v>17</v>
      </c>
      <c r="E134" s="18">
        <v>12.46</v>
      </c>
      <c r="F134" s="17">
        <v>14.8</v>
      </c>
      <c r="G134" s="16">
        <v>13.8674</v>
      </c>
      <c r="H134" s="15">
        <v>1</v>
      </c>
    </row>
    <row r="135" spans="1:8" x14ac:dyDescent="0.3">
      <c r="A135" s="18">
        <v>89335</v>
      </c>
      <c r="B135" s="20" t="s">
        <v>2079</v>
      </c>
      <c r="C135" s="19">
        <v>9500000</v>
      </c>
      <c r="D135" s="16">
        <v>5</v>
      </c>
      <c r="E135" s="18">
        <v>9.82</v>
      </c>
      <c r="F135" s="17">
        <v>10.14</v>
      </c>
      <c r="G135" s="16">
        <v>10.056800000000001</v>
      </c>
      <c r="H135" s="15">
        <v>3</v>
      </c>
    </row>
    <row r="136" spans="1:8" ht="16.8" customHeight="1" thickBot="1" x14ac:dyDescent="0.35">
      <c r="A136" s="12">
        <v>98023</v>
      </c>
      <c r="B136" s="14" t="s">
        <v>2100</v>
      </c>
      <c r="C136" s="13">
        <v>1200000</v>
      </c>
      <c r="D136" s="10">
        <v>1</v>
      </c>
      <c r="E136" s="12">
        <v>21.9</v>
      </c>
      <c r="F136" s="11">
        <v>21.9</v>
      </c>
      <c r="G136" s="10">
        <v>21.9</v>
      </c>
      <c r="H136" s="9">
        <v>1</v>
      </c>
    </row>
    <row r="137" spans="1:8" ht="16.8" customHeight="1" thickBot="1" x14ac:dyDescent="0.35">
      <c r="A137" s="5" t="s">
        <v>3107</v>
      </c>
      <c r="B137" s="4"/>
      <c r="C137" s="7">
        <f>SUM(C5:C136)</f>
        <v>11759600000</v>
      </c>
      <c r="D137" s="6">
        <f>SUM(D5:D136)</f>
        <v>3457</v>
      </c>
      <c r="E137" s="5"/>
      <c r="F137" s="4"/>
      <c r="G137" s="3"/>
      <c r="H137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4"/>
  <dimension ref="A1:J140"/>
  <sheetViews>
    <sheetView workbookViewId="0">
      <pane ySplit="4" topLeftCell="A11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3130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15831</v>
      </c>
      <c r="B5" s="26" t="s">
        <v>96</v>
      </c>
      <c r="C5" s="25">
        <v>100000</v>
      </c>
      <c r="D5" s="22">
        <v>1</v>
      </c>
      <c r="E5" s="24">
        <v>2.17</v>
      </c>
      <c r="F5" s="23">
        <v>2.17</v>
      </c>
      <c r="G5" s="22">
        <v>2.17</v>
      </c>
      <c r="H5" s="21">
        <v>2</v>
      </c>
    </row>
    <row r="6" spans="1:10" x14ac:dyDescent="0.3">
      <c r="A6" s="18">
        <v>15892</v>
      </c>
      <c r="B6" s="20" t="s">
        <v>105</v>
      </c>
      <c r="C6" s="19">
        <v>17400000</v>
      </c>
      <c r="D6" s="16">
        <v>2</v>
      </c>
      <c r="E6" s="18">
        <v>0.01</v>
      </c>
      <c r="F6" s="17">
        <v>0.08</v>
      </c>
      <c r="G6" s="16">
        <v>5.0200000000000002E-2</v>
      </c>
      <c r="H6" s="15">
        <v>1</v>
      </c>
    </row>
    <row r="7" spans="1:10" x14ac:dyDescent="0.3">
      <c r="A7" s="18">
        <v>15981</v>
      </c>
      <c r="B7" s="20" t="s">
        <v>113</v>
      </c>
      <c r="C7" s="19">
        <v>38000000</v>
      </c>
      <c r="D7" s="16">
        <v>30</v>
      </c>
      <c r="E7" s="18">
        <v>4.96</v>
      </c>
      <c r="F7" s="17">
        <v>11</v>
      </c>
      <c r="G7" s="16">
        <v>5.9903000000000004</v>
      </c>
      <c r="H7" s="15">
        <v>2</v>
      </c>
    </row>
    <row r="8" spans="1:10" x14ac:dyDescent="0.3">
      <c r="A8" s="18">
        <v>16262</v>
      </c>
      <c r="B8" s="20" t="s">
        <v>133</v>
      </c>
      <c r="C8" s="19">
        <v>16600000</v>
      </c>
      <c r="D8" s="16">
        <v>20</v>
      </c>
      <c r="E8" s="18">
        <v>2.5</v>
      </c>
      <c r="F8" s="17">
        <v>4.32</v>
      </c>
      <c r="G8" s="16">
        <v>2.9428000000000001</v>
      </c>
      <c r="H8" s="15">
        <v>2</v>
      </c>
    </row>
    <row r="9" spans="1:10" x14ac:dyDescent="0.3">
      <c r="A9" s="18">
        <v>17332</v>
      </c>
      <c r="B9" s="20" t="s">
        <v>150</v>
      </c>
      <c r="C9" s="19">
        <v>5300000</v>
      </c>
      <c r="D9" s="16">
        <v>4</v>
      </c>
      <c r="E9" s="18">
        <v>0.01</v>
      </c>
      <c r="F9" s="17">
        <v>0.24</v>
      </c>
      <c r="G9" s="16">
        <v>5.3400000000000003E-2</v>
      </c>
      <c r="H9" s="15">
        <v>1</v>
      </c>
    </row>
    <row r="10" spans="1:10" x14ac:dyDescent="0.3">
      <c r="A10" s="18">
        <v>17333</v>
      </c>
      <c r="B10" s="20" t="s">
        <v>151</v>
      </c>
      <c r="C10" s="19">
        <v>138800000</v>
      </c>
      <c r="D10" s="16">
        <v>42</v>
      </c>
      <c r="E10" s="18">
        <v>7.56</v>
      </c>
      <c r="F10" s="17">
        <v>9.01</v>
      </c>
      <c r="G10" s="16">
        <v>8.3744999999999994</v>
      </c>
      <c r="H10" s="15">
        <v>3</v>
      </c>
    </row>
    <row r="11" spans="1:10" x14ac:dyDescent="0.3">
      <c r="A11" s="18">
        <v>20067</v>
      </c>
      <c r="B11" s="20" t="s">
        <v>195</v>
      </c>
      <c r="C11" s="19">
        <v>644700000</v>
      </c>
      <c r="D11" s="16">
        <v>145</v>
      </c>
      <c r="E11" s="18">
        <v>5.0999999999999996</v>
      </c>
      <c r="F11" s="17">
        <v>6.05</v>
      </c>
      <c r="G11" s="16">
        <v>5.4598000000000004</v>
      </c>
      <c r="H11" s="15">
        <v>3</v>
      </c>
    </row>
    <row r="12" spans="1:10" x14ac:dyDescent="0.3">
      <c r="A12" s="18">
        <v>20315</v>
      </c>
      <c r="B12" s="20" t="s">
        <v>213</v>
      </c>
      <c r="C12" s="19">
        <v>79200000</v>
      </c>
      <c r="D12" s="16">
        <v>58</v>
      </c>
      <c r="E12" s="18">
        <v>16.149999999999999</v>
      </c>
      <c r="F12" s="17">
        <v>38.146299999999997</v>
      </c>
      <c r="G12" s="16">
        <v>22.390499999999999</v>
      </c>
      <c r="H12" s="15">
        <v>3</v>
      </c>
    </row>
    <row r="13" spans="1:10" x14ac:dyDescent="0.3">
      <c r="A13" s="18">
        <v>22301</v>
      </c>
      <c r="B13" s="20" t="s">
        <v>249</v>
      </c>
      <c r="C13" s="19">
        <v>500000</v>
      </c>
      <c r="D13" s="16">
        <v>1</v>
      </c>
      <c r="E13" s="18">
        <v>4.05</v>
      </c>
      <c r="F13" s="17">
        <v>4.05</v>
      </c>
      <c r="G13" s="16">
        <v>4.05</v>
      </c>
      <c r="H13" s="15">
        <v>1</v>
      </c>
    </row>
    <row r="14" spans="1:10" x14ac:dyDescent="0.3">
      <c r="A14" s="18">
        <v>22302</v>
      </c>
      <c r="B14" s="20" t="s">
        <v>250</v>
      </c>
      <c r="C14" s="19">
        <v>500000</v>
      </c>
      <c r="D14" s="16">
        <v>1</v>
      </c>
      <c r="E14" s="18">
        <v>4.95</v>
      </c>
      <c r="F14" s="17">
        <v>4.95</v>
      </c>
      <c r="G14" s="16">
        <v>4.95</v>
      </c>
      <c r="H14" s="15">
        <v>1</v>
      </c>
    </row>
    <row r="15" spans="1:10" x14ac:dyDescent="0.3">
      <c r="A15" s="18">
        <v>22312</v>
      </c>
      <c r="B15" s="20" t="s">
        <v>254</v>
      </c>
      <c r="C15" s="19">
        <v>92200000</v>
      </c>
      <c r="D15" s="16">
        <v>21</v>
      </c>
      <c r="E15" s="18">
        <v>2.5625</v>
      </c>
      <c r="F15" s="17">
        <v>29.96</v>
      </c>
      <c r="G15" s="16">
        <v>15.872199999999999</v>
      </c>
      <c r="H15" s="15">
        <v>1</v>
      </c>
    </row>
    <row r="16" spans="1:10" x14ac:dyDescent="0.3">
      <c r="A16" s="18">
        <v>22312</v>
      </c>
      <c r="B16" s="20" t="s">
        <v>254</v>
      </c>
      <c r="C16" s="19">
        <v>145400000</v>
      </c>
      <c r="D16" s="16">
        <v>11</v>
      </c>
      <c r="E16" s="18">
        <v>2.5</v>
      </c>
      <c r="F16" s="17">
        <v>33.53</v>
      </c>
      <c r="G16" s="16">
        <v>26.4194</v>
      </c>
      <c r="H16" s="15">
        <v>2</v>
      </c>
    </row>
    <row r="17" spans="1:8" x14ac:dyDescent="0.3">
      <c r="A17" s="18">
        <v>22361</v>
      </c>
      <c r="B17" s="20" t="s">
        <v>256</v>
      </c>
      <c r="C17" s="19">
        <v>500000</v>
      </c>
      <c r="D17" s="16">
        <v>1</v>
      </c>
      <c r="E17" s="18">
        <v>13.59</v>
      </c>
      <c r="F17" s="17">
        <v>13.59</v>
      </c>
      <c r="G17" s="16">
        <v>13.59</v>
      </c>
      <c r="H17" s="15">
        <v>1</v>
      </c>
    </row>
    <row r="18" spans="1:8" x14ac:dyDescent="0.3">
      <c r="A18" s="18">
        <v>22391</v>
      </c>
      <c r="B18" s="20" t="s">
        <v>258</v>
      </c>
      <c r="C18" s="19">
        <v>8100000</v>
      </c>
      <c r="D18" s="16">
        <v>12</v>
      </c>
      <c r="E18" s="18">
        <v>7.14</v>
      </c>
      <c r="F18" s="17">
        <v>8.06</v>
      </c>
      <c r="G18" s="16">
        <v>7.4699</v>
      </c>
      <c r="H18" s="15">
        <v>1</v>
      </c>
    </row>
    <row r="19" spans="1:8" x14ac:dyDescent="0.3">
      <c r="A19" s="18">
        <v>233201</v>
      </c>
      <c r="B19" s="20" t="s">
        <v>2140</v>
      </c>
      <c r="C19" s="19">
        <v>1100000</v>
      </c>
      <c r="D19" s="16">
        <v>3</v>
      </c>
      <c r="E19" s="18">
        <v>12.63</v>
      </c>
      <c r="F19" s="17">
        <v>13.22</v>
      </c>
      <c r="G19" s="16">
        <v>12.851800000000001</v>
      </c>
      <c r="H19" s="15">
        <v>2</v>
      </c>
    </row>
    <row r="20" spans="1:8" x14ac:dyDescent="0.3">
      <c r="A20" s="18">
        <v>233201</v>
      </c>
      <c r="B20" s="20" t="s">
        <v>2140</v>
      </c>
      <c r="C20" s="19">
        <v>13200000</v>
      </c>
      <c r="D20" s="16">
        <v>9</v>
      </c>
      <c r="E20" s="18">
        <v>10.38</v>
      </c>
      <c r="F20" s="17">
        <v>13.325900000000001</v>
      </c>
      <c r="G20" s="16">
        <v>11.649100000000001</v>
      </c>
      <c r="H20" s="15">
        <v>3</v>
      </c>
    </row>
    <row r="21" spans="1:8" x14ac:dyDescent="0.3">
      <c r="A21" s="18">
        <v>23834</v>
      </c>
      <c r="B21" s="20" t="s">
        <v>304</v>
      </c>
      <c r="C21" s="19">
        <v>81400000</v>
      </c>
      <c r="D21" s="16">
        <v>56</v>
      </c>
      <c r="E21" s="18">
        <v>4.18</v>
      </c>
      <c r="F21" s="17">
        <v>8.3800000000000008</v>
      </c>
      <c r="G21" s="16">
        <v>6.0542999999999996</v>
      </c>
      <c r="H21" s="15">
        <v>2</v>
      </c>
    </row>
    <row r="22" spans="1:8" x14ac:dyDescent="0.3">
      <c r="A22" s="18">
        <v>23834</v>
      </c>
      <c r="B22" s="20" t="s">
        <v>304</v>
      </c>
      <c r="C22" s="19">
        <v>5100000</v>
      </c>
      <c r="D22" s="16">
        <v>7</v>
      </c>
      <c r="E22" s="18">
        <v>5.01</v>
      </c>
      <c r="F22" s="17">
        <v>7.36</v>
      </c>
      <c r="G22" s="16">
        <v>6.2432999999999996</v>
      </c>
      <c r="H22" s="15">
        <v>3</v>
      </c>
    </row>
    <row r="23" spans="1:8" x14ac:dyDescent="0.3">
      <c r="A23" s="18">
        <v>23935</v>
      </c>
      <c r="B23" s="20" t="s">
        <v>317</v>
      </c>
      <c r="C23" s="19">
        <v>222200000</v>
      </c>
      <c r="D23" s="16">
        <v>30</v>
      </c>
      <c r="E23" s="18">
        <v>0.73</v>
      </c>
      <c r="F23" s="17">
        <v>1.41</v>
      </c>
      <c r="G23" s="16">
        <v>0.82620000000000005</v>
      </c>
      <c r="H23" s="15">
        <v>1</v>
      </c>
    </row>
    <row r="24" spans="1:8" x14ac:dyDescent="0.3">
      <c r="A24" s="18">
        <v>23936</v>
      </c>
      <c r="B24" s="20" t="s">
        <v>318</v>
      </c>
      <c r="C24" s="19">
        <v>98400000</v>
      </c>
      <c r="D24" s="16">
        <v>14</v>
      </c>
      <c r="E24" s="18">
        <v>2.46</v>
      </c>
      <c r="F24" s="17">
        <v>2.75</v>
      </c>
      <c r="G24" s="16">
        <v>2.5327000000000002</v>
      </c>
      <c r="H24" s="15">
        <v>2</v>
      </c>
    </row>
    <row r="25" spans="1:8" x14ac:dyDescent="0.3">
      <c r="A25" s="18">
        <v>23936</v>
      </c>
      <c r="B25" s="20" t="s">
        <v>318</v>
      </c>
      <c r="C25" s="19">
        <v>29000000</v>
      </c>
      <c r="D25" s="16">
        <v>4</v>
      </c>
      <c r="E25" s="18">
        <v>2.5</v>
      </c>
      <c r="F25" s="17">
        <v>2.59</v>
      </c>
      <c r="G25" s="16">
        <v>2.5569000000000002</v>
      </c>
      <c r="H25" s="15">
        <v>3</v>
      </c>
    </row>
    <row r="26" spans="1:8" x14ac:dyDescent="0.3">
      <c r="A26" s="18">
        <v>24063</v>
      </c>
      <c r="B26" s="20" t="s">
        <v>325</v>
      </c>
      <c r="C26" s="19">
        <v>5300000</v>
      </c>
      <c r="D26" s="16">
        <v>4</v>
      </c>
      <c r="E26" s="18">
        <v>0.01</v>
      </c>
      <c r="F26" s="17">
        <v>0.04</v>
      </c>
      <c r="G26" s="16">
        <v>1.7399999999999999E-2</v>
      </c>
      <c r="H26" s="15">
        <v>1</v>
      </c>
    </row>
    <row r="27" spans="1:8" x14ac:dyDescent="0.3">
      <c r="A27" s="18">
        <v>24064</v>
      </c>
      <c r="B27" s="20" t="s">
        <v>326</v>
      </c>
      <c r="C27" s="19">
        <v>11100000</v>
      </c>
      <c r="D27" s="16">
        <v>13</v>
      </c>
      <c r="E27" s="18">
        <v>2.14</v>
      </c>
      <c r="F27" s="17">
        <v>3.46</v>
      </c>
      <c r="G27" s="16">
        <v>2.8094999999999999</v>
      </c>
      <c r="H27" s="15">
        <v>3</v>
      </c>
    </row>
    <row r="28" spans="1:8" x14ac:dyDescent="0.3">
      <c r="A28" s="18">
        <v>24194</v>
      </c>
      <c r="B28" s="20" t="s">
        <v>341</v>
      </c>
      <c r="C28" s="19">
        <v>10700000</v>
      </c>
      <c r="D28" s="16">
        <v>12</v>
      </c>
      <c r="E28" s="18">
        <v>18.63</v>
      </c>
      <c r="F28" s="17">
        <v>19.989999999999998</v>
      </c>
      <c r="G28" s="16">
        <v>19.621200000000002</v>
      </c>
      <c r="H28" s="15">
        <v>1</v>
      </c>
    </row>
    <row r="29" spans="1:8" x14ac:dyDescent="0.3">
      <c r="A29" s="18">
        <v>24194</v>
      </c>
      <c r="B29" s="20" t="s">
        <v>341</v>
      </c>
      <c r="C29" s="19">
        <v>21900000</v>
      </c>
      <c r="D29" s="16">
        <v>16</v>
      </c>
      <c r="E29" s="18">
        <v>16.489999999999998</v>
      </c>
      <c r="F29" s="17">
        <v>21.35</v>
      </c>
      <c r="G29" s="16">
        <v>18.516200000000001</v>
      </c>
      <c r="H29" s="15">
        <v>2</v>
      </c>
    </row>
    <row r="30" spans="1:8" x14ac:dyDescent="0.3">
      <c r="A30" s="18">
        <v>24564</v>
      </c>
      <c r="B30" s="20" t="s">
        <v>384</v>
      </c>
      <c r="C30" s="19">
        <v>8700000</v>
      </c>
      <c r="D30" s="16">
        <v>6</v>
      </c>
      <c r="E30" s="18">
        <v>112.42</v>
      </c>
      <c r="F30" s="17">
        <v>157.41</v>
      </c>
      <c r="G30" s="16">
        <v>137.00649999999999</v>
      </c>
      <c r="H30" s="15">
        <v>2</v>
      </c>
    </row>
    <row r="31" spans="1:8" x14ac:dyDescent="0.3">
      <c r="A31" s="18">
        <v>24564</v>
      </c>
      <c r="B31" s="20" t="s">
        <v>384</v>
      </c>
      <c r="C31" s="19">
        <v>3600000</v>
      </c>
      <c r="D31" s="16">
        <v>5</v>
      </c>
      <c r="E31" s="18">
        <v>109.44</v>
      </c>
      <c r="F31" s="17">
        <v>115.68</v>
      </c>
      <c r="G31" s="16">
        <v>110.06529999999999</v>
      </c>
      <c r="H31" s="15">
        <v>3</v>
      </c>
    </row>
    <row r="32" spans="1:8" x14ac:dyDescent="0.3">
      <c r="A32" s="18">
        <v>24565</v>
      </c>
      <c r="B32" s="20" t="s">
        <v>385</v>
      </c>
      <c r="C32" s="19">
        <v>235500000</v>
      </c>
      <c r="D32" s="16">
        <v>114</v>
      </c>
      <c r="E32" s="18">
        <v>18.55</v>
      </c>
      <c r="F32" s="17">
        <v>75.543300000000002</v>
      </c>
      <c r="G32" s="16">
        <v>35.835900000000002</v>
      </c>
      <c r="H32" s="15">
        <v>3</v>
      </c>
    </row>
    <row r="33" spans="1:8" x14ac:dyDescent="0.3">
      <c r="A33" s="18">
        <v>24662</v>
      </c>
      <c r="B33" s="20" t="s">
        <v>404</v>
      </c>
      <c r="C33" s="19">
        <v>500000</v>
      </c>
      <c r="D33" s="16">
        <v>1</v>
      </c>
      <c r="E33" s="18">
        <v>12.78</v>
      </c>
      <c r="F33" s="17">
        <v>12.78</v>
      </c>
      <c r="G33" s="16">
        <v>12.78</v>
      </c>
      <c r="H33" s="15">
        <v>1</v>
      </c>
    </row>
    <row r="34" spans="1:8" x14ac:dyDescent="0.3">
      <c r="A34" s="18">
        <v>25352</v>
      </c>
      <c r="B34" s="20" t="s">
        <v>465</v>
      </c>
      <c r="C34" s="19">
        <v>7200000</v>
      </c>
      <c r="D34" s="16">
        <v>14</v>
      </c>
      <c r="E34" s="18">
        <v>14.77</v>
      </c>
      <c r="F34" s="17">
        <v>24.78</v>
      </c>
      <c r="G34" s="16">
        <v>21.664200000000001</v>
      </c>
      <c r="H34" s="15">
        <v>1</v>
      </c>
    </row>
    <row r="35" spans="1:8" x14ac:dyDescent="0.3">
      <c r="A35" s="18">
        <v>25354</v>
      </c>
      <c r="B35" s="20" t="s">
        <v>467</v>
      </c>
      <c r="C35" s="19">
        <v>38600000</v>
      </c>
      <c r="D35" s="16">
        <v>26</v>
      </c>
      <c r="E35" s="18">
        <v>28.79</v>
      </c>
      <c r="F35" s="17">
        <v>44.9</v>
      </c>
      <c r="G35" s="16">
        <v>34.877299999999998</v>
      </c>
      <c r="H35" s="15">
        <v>2</v>
      </c>
    </row>
    <row r="36" spans="1:8" x14ac:dyDescent="0.3">
      <c r="A36" s="18">
        <v>25383</v>
      </c>
      <c r="B36" s="20" t="s">
        <v>475</v>
      </c>
      <c r="C36" s="19">
        <v>100000</v>
      </c>
      <c r="D36" s="16">
        <v>1</v>
      </c>
      <c r="E36" s="18">
        <v>0.38</v>
      </c>
      <c r="F36" s="17">
        <v>0.38</v>
      </c>
      <c r="G36" s="16">
        <v>0.38</v>
      </c>
      <c r="H36" s="15">
        <v>1</v>
      </c>
    </row>
    <row r="37" spans="1:8" x14ac:dyDescent="0.3">
      <c r="A37" s="18">
        <v>25425</v>
      </c>
      <c r="B37" s="20" t="s">
        <v>482</v>
      </c>
      <c r="C37" s="19">
        <v>40100000</v>
      </c>
      <c r="D37" s="16">
        <v>20</v>
      </c>
      <c r="E37" s="18">
        <v>4.0199999999999996</v>
      </c>
      <c r="F37" s="17">
        <v>4.4800000000000004</v>
      </c>
      <c r="G37" s="16">
        <v>4.1353999999999997</v>
      </c>
      <c r="H37" s="15">
        <v>2</v>
      </c>
    </row>
    <row r="38" spans="1:8" x14ac:dyDescent="0.3">
      <c r="A38" s="18">
        <v>25425</v>
      </c>
      <c r="B38" s="20" t="s">
        <v>482</v>
      </c>
      <c r="C38" s="19">
        <v>992000000</v>
      </c>
      <c r="D38" s="16">
        <v>74</v>
      </c>
      <c r="E38" s="18">
        <v>3.57</v>
      </c>
      <c r="F38" s="17">
        <v>5.12</v>
      </c>
      <c r="G38" s="16">
        <v>4.0542999999999996</v>
      </c>
      <c r="H38" s="15">
        <v>3</v>
      </c>
    </row>
    <row r="39" spans="1:8" x14ac:dyDescent="0.3">
      <c r="A39" s="18">
        <v>26105</v>
      </c>
      <c r="B39" s="20" t="s">
        <v>509</v>
      </c>
      <c r="C39" s="19">
        <v>54100000</v>
      </c>
      <c r="D39" s="16">
        <v>21</v>
      </c>
      <c r="E39" s="18">
        <v>1.78</v>
      </c>
      <c r="F39" s="17">
        <v>3.7982999999999998</v>
      </c>
      <c r="G39" s="16">
        <v>2.1337999999999999</v>
      </c>
      <c r="H39" s="15">
        <v>1</v>
      </c>
    </row>
    <row r="40" spans="1:8" x14ac:dyDescent="0.3">
      <c r="A40" s="18">
        <v>26106</v>
      </c>
      <c r="B40" s="20" t="s">
        <v>510</v>
      </c>
      <c r="C40" s="19">
        <v>370400000</v>
      </c>
      <c r="D40" s="16">
        <v>101</v>
      </c>
      <c r="E40" s="18">
        <v>3.13</v>
      </c>
      <c r="F40" s="17">
        <v>4.99</v>
      </c>
      <c r="G40" s="16">
        <v>4.0316999999999998</v>
      </c>
      <c r="H40" s="15">
        <v>3</v>
      </c>
    </row>
    <row r="41" spans="1:8" x14ac:dyDescent="0.3">
      <c r="A41" s="18">
        <v>26131</v>
      </c>
      <c r="B41" s="20" t="s">
        <v>512</v>
      </c>
      <c r="C41" s="19">
        <v>8200000</v>
      </c>
      <c r="D41" s="16">
        <v>5</v>
      </c>
      <c r="E41" s="18">
        <v>1.79</v>
      </c>
      <c r="F41" s="17">
        <v>2.86</v>
      </c>
      <c r="G41" s="16">
        <v>2.4356</v>
      </c>
      <c r="H41" s="15">
        <v>1</v>
      </c>
    </row>
    <row r="42" spans="1:8" x14ac:dyDescent="0.3">
      <c r="A42" s="18">
        <v>26163</v>
      </c>
      <c r="B42" s="20" t="s">
        <v>518</v>
      </c>
      <c r="C42" s="19">
        <v>5600000</v>
      </c>
      <c r="D42" s="16">
        <v>2</v>
      </c>
      <c r="E42" s="18">
        <v>63.67</v>
      </c>
      <c r="F42" s="17">
        <v>65.48</v>
      </c>
      <c r="G42" s="16">
        <v>65.350700000000003</v>
      </c>
      <c r="H42" s="15">
        <v>2</v>
      </c>
    </row>
    <row r="43" spans="1:8" x14ac:dyDescent="0.3">
      <c r="A43" s="18">
        <v>26183</v>
      </c>
      <c r="B43" s="20" t="s">
        <v>521</v>
      </c>
      <c r="C43" s="19">
        <v>274600000</v>
      </c>
      <c r="D43" s="16">
        <v>124</v>
      </c>
      <c r="E43" s="18">
        <v>7.14</v>
      </c>
      <c r="F43" s="17">
        <v>9.68</v>
      </c>
      <c r="G43" s="16">
        <v>8.1710999999999991</v>
      </c>
      <c r="H43" s="15">
        <v>3</v>
      </c>
    </row>
    <row r="44" spans="1:8" x14ac:dyDescent="0.3">
      <c r="A44" s="18">
        <v>26372</v>
      </c>
      <c r="B44" s="20" t="s">
        <v>531</v>
      </c>
      <c r="C44" s="19">
        <v>3600000</v>
      </c>
      <c r="D44" s="16">
        <v>6</v>
      </c>
      <c r="E44" s="18">
        <v>13</v>
      </c>
      <c r="F44" s="17">
        <v>15.68</v>
      </c>
      <c r="G44" s="16">
        <v>14.5647</v>
      </c>
      <c r="H44" s="15">
        <v>2</v>
      </c>
    </row>
    <row r="45" spans="1:8" x14ac:dyDescent="0.3">
      <c r="A45" s="18">
        <v>26373</v>
      </c>
      <c r="B45" s="20" t="s">
        <v>532</v>
      </c>
      <c r="C45" s="19">
        <v>14400000</v>
      </c>
      <c r="D45" s="16">
        <v>9</v>
      </c>
      <c r="E45" s="18">
        <v>6.2975000000000003</v>
      </c>
      <c r="F45" s="17">
        <v>9.5399999999999991</v>
      </c>
      <c r="G45" s="16">
        <v>7.1635999999999997</v>
      </c>
      <c r="H45" s="15">
        <v>2</v>
      </c>
    </row>
    <row r="46" spans="1:8" x14ac:dyDescent="0.3">
      <c r="A46" s="18">
        <v>26413</v>
      </c>
      <c r="B46" s="20" t="s">
        <v>536</v>
      </c>
      <c r="C46" s="19">
        <v>50700000</v>
      </c>
      <c r="D46" s="16">
        <v>33</v>
      </c>
      <c r="E46" s="18">
        <v>4.8600000000000003</v>
      </c>
      <c r="F46" s="17">
        <v>6.6</v>
      </c>
      <c r="G46" s="16">
        <v>5.8906999999999998</v>
      </c>
      <c r="H46" s="15">
        <v>3</v>
      </c>
    </row>
    <row r="47" spans="1:8" x14ac:dyDescent="0.3">
      <c r="A47" s="18">
        <v>28411</v>
      </c>
      <c r="B47" s="20" t="s">
        <v>560</v>
      </c>
      <c r="C47" s="19">
        <v>20800000</v>
      </c>
      <c r="D47" s="16">
        <v>13</v>
      </c>
      <c r="E47" s="18">
        <v>0.47</v>
      </c>
      <c r="F47" s="17">
        <v>2.02</v>
      </c>
      <c r="G47" s="16">
        <v>1.6514</v>
      </c>
      <c r="H47" s="15">
        <v>1</v>
      </c>
    </row>
    <row r="48" spans="1:8" x14ac:dyDescent="0.3">
      <c r="A48" s="18">
        <v>288602</v>
      </c>
      <c r="B48" s="20" t="s">
        <v>2146</v>
      </c>
      <c r="C48" s="19">
        <v>80900000</v>
      </c>
      <c r="D48" s="16">
        <v>27</v>
      </c>
      <c r="E48" s="18">
        <v>8.73</v>
      </c>
      <c r="F48" s="17">
        <v>11.99</v>
      </c>
      <c r="G48" s="16">
        <v>10.6677</v>
      </c>
      <c r="H48" s="15">
        <v>1</v>
      </c>
    </row>
    <row r="49" spans="1:8" x14ac:dyDescent="0.3">
      <c r="A49" s="18">
        <v>28884</v>
      </c>
      <c r="B49" s="20" t="s">
        <v>570</v>
      </c>
      <c r="C49" s="19">
        <v>500000</v>
      </c>
      <c r="D49" s="16">
        <v>1</v>
      </c>
      <c r="E49" s="18">
        <v>32.450000000000003</v>
      </c>
      <c r="F49" s="17">
        <v>32.450000000000003</v>
      </c>
      <c r="G49" s="16">
        <v>32.450000000000003</v>
      </c>
      <c r="H49" s="15">
        <v>2</v>
      </c>
    </row>
    <row r="50" spans="1:8" x14ac:dyDescent="0.3">
      <c r="A50" s="18">
        <v>28885</v>
      </c>
      <c r="B50" s="20" t="s">
        <v>571</v>
      </c>
      <c r="C50" s="19">
        <v>57400000</v>
      </c>
      <c r="D50" s="16">
        <v>26</v>
      </c>
      <c r="E50" s="18">
        <v>27.9621</v>
      </c>
      <c r="F50" s="17">
        <v>32.659999999999997</v>
      </c>
      <c r="G50" s="16">
        <v>29.774699999999999</v>
      </c>
      <c r="H50" s="15">
        <v>3</v>
      </c>
    </row>
    <row r="51" spans="1:8" x14ac:dyDescent="0.3">
      <c r="A51" s="18">
        <v>29242</v>
      </c>
      <c r="B51" s="20" t="s">
        <v>584</v>
      </c>
      <c r="C51" s="19">
        <v>300000</v>
      </c>
      <c r="D51" s="16">
        <v>1</v>
      </c>
      <c r="E51" s="18">
        <v>0.01</v>
      </c>
      <c r="F51" s="17">
        <v>0.01</v>
      </c>
      <c r="G51" s="16">
        <v>0.01</v>
      </c>
      <c r="H51" s="15">
        <v>1</v>
      </c>
    </row>
    <row r="52" spans="1:8" x14ac:dyDescent="0.3">
      <c r="A52" s="18">
        <v>30236</v>
      </c>
      <c r="B52" s="20" t="s">
        <v>623</v>
      </c>
      <c r="C52" s="19">
        <v>2500000</v>
      </c>
      <c r="D52" s="16">
        <v>2</v>
      </c>
      <c r="E52" s="18">
        <v>17.53</v>
      </c>
      <c r="F52" s="17">
        <v>17.989999999999998</v>
      </c>
      <c r="G52" s="16">
        <v>17.806000000000001</v>
      </c>
      <c r="H52" s="15">
        <v>1</v>
      </c>
    </row>
    <row r="53" spans="1:8" x14ac:dyDescent="0.3">
      <c r="A53" s="18">
        <v>30236</v>
      </c>
      <c r="B53" s="20" t="s">
        <v>623</v>
      </c>
      <c r="C53" s="19">
        <v>4400000</v>
      </c>
      <c r="D53" s="16">
        <v>9</v>
      </c>
      <c r="E53" s="18">
        <v>15.61</v>
      </c>
      <c r="F53" s="17">
        <v>18.62</v>
      </c>
      <c r="G53" s="16">
        <v>16.931100000000001</v>
      </c>
      <c r="H53" s="15">
        <v>2</v>
      </c>
    </row>
    <row r="54" spans="1:8" x14ac:dyDescent="0.3">
      <c r="A54" s="18">
        <v>30453</v>
      </c>
      <c r="B54" s="20" t="s">
        <v>668</v>
      </c>
      <c r="C54" s="19">
        <v>365000000</v>
      </c>
      <c r="D54" s="16">
        <v>65</v>
      </c>
      <c r="E54" s="18">
        <v>4.2300000000000004</v>
      </c>
      <c r="F54" s="17">
        <v>5.4</v>
      </c>
      <c r="G54" s="16">
        <v>4.5110999999999999</v>
      </c>
      <c r="H54" s="15">
        <v>2</v>
      </c>
    </row>
    <row r="55" spans="1:8" x14ac:dyDescent="0.3">
      <c r="A55" s="18">
        <v>30881</v>
      </c>
      <c r="B55" s="20" t="s">
        <v>707</v>
      </c>
      <c r="C55" s="19">
        <v>1800000</v>
      </c>
      <c r="D55" s="16">
        <v>4</v>
      </c>
      <c r="E55" s="18">
        <v>9.2899999999999991</v>
      </c>
      <c r="F55" s="17">
        <v>11.25</v>
      </c>
      <c r="G55" s="16">
        <v>10.2567</v>
      </c>
      <c r="H55" s="15">
        <v>1</v>
      </c>
    </row>
    <row r="56" spans="1:8" x14ac:dyDescent="0.3">
      <c r="A56" s="18">
        <v>31491</v>
      </c>
      <c r="B56" s="20" t="s">
        <v>733</v>
      </c>
      <c r="C56" s="19">
        <v>10000000</v>
      </c>
      <c r="D56" s="16">
        <v>1</v>
      </c>
      <c r="E56" s="18">
        <v>1.8</v>
      </c>
      <c r="F56" s="17">
        <v>1.8</v>
      </c>
      <c r="G56" s="16">
        <v>1.8</v>
      </c>
      <c r="H56" s="15">
        <v>2</v>
      </c>
    </row>
    <row r="57" spans="1:8" x14ac:dyDescent="0.3">
      <c r="A57" s="18">
        <v>32023</v>
      </c>
      <c r="B57" s="20" t="s">
        <v>748</v>
      </c>
      <c r="C57" s="19">
        <v>8000000</v>
      </c>
      <c r="D57" s="16">
        <v>2</v>
      </c>
      <c r="E57" s="18">
        <v>9.92</v>
      </c>
      <c r="F57" s="17">
        <v>10.039999999999999</v>
      </c>
      <c r="G57" s="16">
        <v>9.9649999999999999</v>
      </c>
      <c r="H57" s="15">
        <v>2</v>
      </c>
    </row>
    <row r="58" spans="1:8" x14ac:dyDescent="0.3">
      <c r="A58" s="18">
        <v>32093</v>
      </c>
      <c r="B58" s="20" t="s">
        <v>755</v>
      </c>
      <c r="C58" s="19">
        <v>4600000</v>
      </c>
      <c r="D58" s="16">
        <v>1</v>
      </c>
      <c r="E58" s="18">
        <v>8.1610999999999994</v>
      </c>
      <c r="F58" s="17">
        <v>8.1610999999999994</v>
      </c>
      <c r="G58" s="16">
        <v>8.1610999999999994</v>
      </c>
      <c r="H58" s="15">
        <v>2</v>
      </c>
    </row>
    <row r="59" spans="1:8" x14ac:dyDescent="0.3">
      <c r="A59" s="18">
        <v>32722</v>
      </c>
      <c r="B59" s="20" t="s">
        <v>786</v>
      </c>
      <c r="C59" s="19">
        <v>27500000</v>
      </c>
      <c r="D59" s="16">
        <v>19</v>
      </c>
      <c r="E59" s="18">
        <v>7.04</v>
      </c>
      <c r="F59" s="17">
        <v>8.27</v>
      </c>
      <c r="G59" s="16">
        <v>7.6567999999999996</v>
      </c>
      <c r="H59" s="15">
        <v>3</v>
      </c>
    </row>
    <row r="60" spans="1:8" x14ac:dyDescent="0.3">
      <c r="A60" s="18">
        <v>32893</v>
      </c>
      <c r="B60" s="20" t="s">
        <v>793</v>
      </c>
      <c r="C60" s="19">
        <v>800000</v>
      </c>
      <c r="D60" s="16">
        <v>2</v>
      </c>
      <c r="E60" s="18">
        <v>3.98</v>
      </c>
      <c r="F60" s="17">
        <v>4.9800000000000004</v>
      </c>
      <c r="G60" s="16">
        <v>4.4800000000000004</v>
      </c>
      <c r="H60" s="15">
        <v>1</v>
      </c>
    </row>
    <row r="61" spans="1:8" x14ac:dyDescent="0.3">
      <c r="A61" s="18">
        <v>32894</v>
      </c>
      <c r="B61" s="20" t="s">
        <v>794</v>
      </c>
      <c r="C61" s="19">
        <v>7100000</v>
      </c>
      <c r="D61" s="16">
        <v>7</v>
      </c>
      <c r="E61" s="18">
        <v>3.73</v>
      </c>
      <c r="F61" s="17">
        <v>8.1300000000000008</v>
      </c>
      <c r="G61" s="16">
        <v>5.7041000000000004</v>
      </c>
      <c r="H61" s="15">
        <v>2</v>
      </c>
    </row>
    <row r="62" spans="1:8" x14ac:dyDescent="0.3">
      <c r="A62" s="18">
        <v>32895</v>
      </c>
      <c r="B62" s="20" t="s">
        <v>795</v>
      </c>
      <c r="C62" s="19">
        <v>12000000</v>
      </c>
      <c r="D62" s="16">
        <v>13</v>
      </c>
      <c r="E62" s="18">
        <v>5.08</v>
      </c>
      <c r="F62" s="17">
        <v>6.33</v>
      </c>
      <c r="G62" s="16">
        <v>5.7389999999999999</v>
      </c>
      <c r="H62" s="15">
        <v>3</v>
      </c>
    </row>
    <row r="63" spans="1:8" x14ac:dyDescent="0.3">
      <c r="A63" s="18">
        <v>33222</v>
      </c>
      <c r="B63" s="20" t="s">
        <v>824</v>
      </c>
      <c r="C63" s="19">
        <v>100000</v>
      </c>
      <c r="D63" s="16">
        <v>1</v>
      </c>
      <c r="E63" s="18">
        <v>4.9800000000000004</v>
      </c>
      <c r="F63" s="17">
        <v>4.9800000000000004</v>
      </c>
      <c r="G63" s="16">
        <v>4.9800000000000004</v>
      </c>
      <c r="H63" s="15">
        <v>1</v>
      </c>
    </row>
    <row r="64" spans="1:8" x14ac:dyDescent="0.3">
      <c r="A64" s="18">
        <v>33242</v>
      </c>
      <c r="B64" s="20" t="s">
        <v>832</v>
      </c>
      <c r="C64" s="19">
        <v>10700000</v>
      </c>
      <c r="D64" s="16">
        <v>3</v>
      </c>
      <c r="E64" s="18">
        <v>2.2524999999999999</v>
      </c>
      <c r="F64" s="17">
        <v>17.29</v>
      </c>
      <c r="G64" s="16">
        <v>6.3667999999999996</v>
      </c>
      <c r="H64" s="15">
        <v>1</v>
      </c>
    </row>
    <row r="65" spans="1:8" x14ac:dyDescent="0.3">
      <c r="A65" s="18">
        <v>33242</v>
      </c>
      <c r="B65" s="20" t="s">
        <v>832</v>
      </c>
      <c r="C65" s="19">
        <v>2900000</v>
      </c>
      <c r="D65" s="16">
        <v>1</v>
      </c>
      <c r="E65" s="18">
        <v>9.9</v>
      </c>
      <c r="F65" s="17">
        <v>9.9</v>
      </c>
      <c r="G65" s="16">
        <v>9.9</v>
      </c>
      <c r="H65" s="15">
        <v>2</v>
      </c>
    </row>
    <row r="66" spans="1:8" x14ac:dyDescent="0.3">
      <c r="A66" s="18">
        <v>33461</v>
      </c>
      <c r="B66" s="20" t="s">
        <v>845</v>
      </c>
      <c r="C66" s="19">
        <v>30000000</v>
      </c>
      <c r="D66" s="16">
        <v>10</v>
      </c>
      <c r="E66" s="18">
        <v>0.87</v>
      </c>
      <c r="F66" s="17">
        <v>1.52</v>
      </c>
      <c r="G66" s="16">
        <v>1.0928</v>
      </c>
      <c r="H66" s="15">
        <v>2</v>
      </c>
    </row>
    <row r="67" spans="1:8" x14ac:dyDescent="0.3">
      <c r="A67" s="18">
        <v>34131</v>
      </c>
      <c r="B67" s="20" t="s">
        <v>870</v>
      </c>
      <c r="C67" s="19">
        <v>40400000</v>
      </c>
      <c r="D67" s="16">
        <v>39</v>
      </c>
      <c r="E67" s="18">
        <v>9.67</v>
      </c>
      <c r="F67" s="17">
        <v>12.56</v>
      </c>
      <c r="G67" s="16">
        <v>11.470599999999999</v>
      </c>
      <c r="H67" s="15">
        <v>3</v>
      </c>
    </row>
    <row r="68" spans="1:8" x14ac:dyDescent="0.3">
      <c r="A68" s="18">
        <v>35263</v>
      </c>
      <c r="B68" s="20" t="s">
        <v>917</v>
      </c>
      <c r="C68" s="19">
        <v>5100000</v>
      </c>
      <c r="D68" s="16">
        <v>4</v>
      </c>
      <c r="E68" s="18">
        <v>9.34</v>
      </c>
      <c r="F68" s="17">
        <v>9.84</v>
      </c>
      <c r="G68" s="16">
        <v>9.5884</v>
      </c>
      <c r="H68" s="15">
        <v>1</v>
      </c>
    </row>
    <row r="69" spans="1:8" x14ac:dyDescent="0.3">
      <c r="A69" s="18">
        <v>35271</v>
      </c>
      <c r="B69" s="20" t="s">
        <v>921</v>
      </c>
      <c r="C69" s="19">
        <v>27400000</v>
      </c>
      <c r="D69" s="16">
        <v>19</v>
      </c>
      <c r="E69" s="18">
        <v>21.78</v>
      </c>
      <c r="F69" s="17">
        <v>64.849999999999994</v>
      </c>
      <c r="G69" s="16">
        <v>43.138599999999997</v>
      </c>
      <c r="H69" s="15">
        <v>3</v>
      </c>
    </row>
    <row r="70" spans="1:8" x14ac:dyDescent="0.3">
      <c r="A70" s="18">
        <v>35363</v>
      </c>
      <c r="B70" s="20" t="s">
        <v>927</v>
      </c>
      <c r="C70" s="19">
        <v>11500000</v>
      </c>
      <c r="D70" s="16">
        <v>11</v>
      </c>
      <c r="E70" s="18">
        <v>3.31</v>
      </c>
      <c r="F70" s="17">
        <v>6.77</v>
      </c>
      <c r="G70" s="16">
        <v>4.8417000000000003</v>
      </c>
      <c r="H70" s="15">
        <v>2</v>
      </c>
    </row>
    <row r="71" spans="1:8" x14ac:dyDescent="0.3">
      <c r="A71" s="18">
        <v>35942</v>
      </c>
      <c r="B71" s="20" t="s">
        <v>955</v>
      </c>
      <c r="C71" s="19">
        <v>5000000</v>
      </c>
      <c r="D71" s="16">
        <v>2</v>
      </c>
      <c r="E71" s="18">
        <v>3.09</v>
      </c>
      <c r="F71" s="17">
        <v>5.335</v>
      </c>
      <c r="G71" s="16">
        <v>4.4370000000000003</v>
      </c>
      <c r="H71" s="15">
        <v>2</v>
      </c>
    </row>
    <row r="72" spans="1:8" x14ac:dyDescent="0.3">
      <c r="A72" s="18">
        <v>36111</v>
      </c>
      <c r="B72" s="20" t="s">
        <v>966</v>
      </c>
      <c r="C72" s="19">
        <v>12000000</v>
      </c>
      <c r="D72" s="16">
        <v>9</v>
      </c>
      <c r="E72" s="18">
        <v>0.25</v>
      </c>
      <c r="F72" s="17">
        <v>2.0499999999999998</v>
      </c>
      <c r="G72" s="16">
        <v>1.1771</v>
      </c>
      <c r="H72" s="15">
        <v>1</v>
      </c>
    </row>
    <row r="73" spans="1:8" x14ac:dyDescent="0.3">
      <c r="A73" s="18">
        <v>36322</v>
      </c>
      <c r="B73" s="20" t="s">
        <v>978</v>
      </c>
      <c r="C73" s="19">
        <v>500000</v>
      </c>
      <c r="D73" s="16">
        <v>1</v>
      </c>
      <c r="E73" s="18">
        <v>5.38</v>
      </c>
      <c r="F73" s="17">
        <v>5.38</v>
      </c>
      <c r="G73" s="16">
        <v>5.38</v>
      </c>
      <c r="H73" s="15">
        <v>1</v>
      </c>
    </row>
    <row r="74" spans="1:8" x14ac:dyDescent="0.3">
      <c r="A74" s="18">
        <v>36892</v>
      </c>
      <c r="B74" s="20" t="s">
        <v>1000</v>
      </c>
      <c r="C74" s="19">
        <v>3400000</v>
      </c>
      <c r="D74" s="16">
        <v>2</v>
      </c>
      <c r="E74" s="18">
        <v>6.15</v>
      </c>
      <c r="F74" s="17">
        <v>7.9</v>
      </c>
      <c r="G74" s="16">
        <v>6.6646999999999998</v>
      </c>
      <c r="H74" s="15">
        <v>2</v>
      </c>
    </row>
    <row r="75" spans="1:8" x14ac:dyDescent="0.3">
      <c r="A75" s="18">
        <v>41093</v>
      </c>
      <c r="B75" s="20" t="s">
        <v>3119</v>
      </c>
      <c r="C75" s="19">
        <v>6900000</v>
      </c>
      <c r="D75" s="16">
        <v>5</v>
      </c>
      <c r="E75" s="18">
        <v>1.7150000000000001</v>
      </c>
      <c r="F75" s="17">
        <v>1.8</v>
      </c>
      <c r="G75" s="16">
        <v>1.744</v>
      </c>
      <c r="H75" s="15">
        <v>1</v>
      </c>
    </row>
    <row r="76" spans="1:8" x14ac:dyDescent="0.3">
      <c r="A76" s="18">
        <v>41145</v>
      </c>
      <c r="B76" s="20" t="s">
        <v>1048</v>
      </c>
      <c r="C76" s="19">
        <v>9200000</v>
      </c>
      <c r="D76" s="16">
        <v>9</v>
      </c>
      <c r="E76" s="18">
        <v>12.1333</v>
      </c>
      <c r="F76" s="17">
        <v>20.28</v>
      </c>
      <c r="G76" s="16">
        <v>14.879099999999999</v>
      </c>
      <c r="H76" s="15">
        <v>1</v>
      </c>
    </row>
    <row r="77" spans="1:8" x14ac:dyDescent="0.3">
      <c r="A77" s="18">
        <v>41233</v>
      </c>
      <c r="B77" s="20" t="s">
        <v>1056</v>
      </c>
      <c r="C77" s="19">
        <v>9300000</v>
      </c>
      <c r="D77" s="16">
        <v>6</v>
      </c>
      <c r="E77" s="18">
        <v>19.559999999999999</v>
      </c>
      <c r="F77" s="17">
        <v>28.53</v>
      </c>
      <c r="G77" s="16">
        <v>24.897200000000002</v>
      </c>
      <c r="H77" s="15">
        <v>1</v>
      </c>
    </row>
    <row r="78" spans="1:8" x14ac:dyDescent="0.3">
      <c r="A78" s="18">
        <v>41233</v>
      </c>
      <c r="B78" s="20" t="s">
        <v>1056</v>
      </c>
      <c r="C78" s="19">
        <v>51500000</v>
      </c>
      <c r="D78" s="16">
        <v>12</v>
      </c>
      <c r="E78" s="18">
        <v>30.5</v>
      </c>
      <c r="F78" s="17">
        <v>43.75</v>
      </c>
      <c r="G78" s="16">
        <v>37.176699999999997</v>
      </c>
      <c r="H78" s="15">
        <v>3</v>
      </c>
    </row>
    <row r="79" spans="1:8" x14ac:dyDescent="0.3">
      <c r="A79" s="18">
        <v>41292</v>
      </c>
      <c r="B79" s="20" t="s">
        <v>1065</v>
      </c>
      <c r="C79" s="19">
        <v>4900000</v>
      </c>
      <c r="D79" s="16">
        <v>12</v>
      </c>
      <c r="E79" s="18">
        <v>10.09</v>
      </c>
      <c r="F79" s="17">
        <v>16.55</v>
      </c>
      <c r="G79" s="16">
        <v>13.690200000000001</v>
      </c>
      <c r="H79" s="15">
        <v>3</v>
      </c>
    </row>
    <row r="80" spans="1:8" x14ac:dyDescent="0.3">
      <c r="A80" s="18">
        <v>41412</v>
      </c>
      <c r="B80" s="20" t="s">
        <v>1075</v>
      </c>
      <c r="C80" s="19">
        <v>6500000</v>
      </c>
      <c r="D80" s="16">
        <v>3</v>
      </c>
      <c r="E80" s="18">
        <v>2.86</v>
      </c>
      <c r="F80" s="17">
        <v>5.18</v>
      </c>
      <c r="G80" s="16">
        <v>3.2414999999999998</v>
      </c>
      <c r="H80" s="15">
        <v>2</v>
      </c>
    </row>
    <row r="81" spans="1:8" x14ac:dyDescent="0.3">
      <c r="A81" s="18">
        <v>41421</v>
      </c>
      <c r="B81" s="20" t="s">
        <v>3114</v>
      </c>
      <c r="C81" s="19">
        <v>8500000</v>
      </c>
      <c r="D81" s="16">
        <v>4</v>
      </c>
      <c r="E81" s="18">
        <v>5.72</v>
      </c>
      <c r="F81" s="17">
        <v>7.44</v>
      </c>
      <c r="G81" s="16">
        <v>7.0030999999999999</v>
      </c>
      <c r="H81" s="15">
        <v>4</v>
      </c>
    </row>
    <row r="82" spans="1:8" x14ac:dyDescent="0.3">
      <c r="A82" s="18">
        <v>41422</v>
      </c>
      <c r="B82" s="20" t="s">
        <v>3115</v>
      </c>
      <c r="C82" s="19">
        <v>12600000</v>
      </c>
      <c r="D82" s="16">
        <v>5</v>
      </c>
      <c r="E82" s="18">
        <v>6.44</v>
      </c>
      <c r="F82" s="17">
        <v>6.78</v>
      </c>
      <c r="G82" s="16">
        <v>6.6032000000000002</v>
      </c>
      <c r="H82" s="15">
        <v>4</v>
      </c>
    </row>
    <row r="83" spans="1:8" x14ac:dyDescent="0.3">
      <c r="A83" s="18">
        <v>41631</v>
      </c>
      <c r="B83" s="20" t="s">
        <v>1088</v>
      </c>
      <c r="C83" s="19">
        <v>200000</v>
      </c>
      <c r="D83" s="16">
        <v>1</v>
      </c>
      <c r="E83" s="18">
        <v>0.49</v>
      </c>
      <c r="F83" s="17">
        <v>0.49</v>
      </c>
      <c r="G83" s="16">
        <v>0.49</v>
      </c>
      <c r="H83" s="15">
        <v>1</v>
      </c>
    </row>
    <row r="84" spans="1:8" x14ac:dyDescent="0.3">
      <c r="A84" s="18">
        <v>41631</v>
      </c>
      <c r="B84" s="20" t="s">
        <v>1088</v>
      </c>
      <c r="C84" s="19">
        <v>400000</v>
      </c>
      <c r="D84" s="16">
        <v>2</v>
      </c>
      <c r="E84" s="18">
        <v>5.45</v>
      </c>
      <c r="F84" s="17">
        <v>5.97</v>
      </c>
      <c r="G84" s="16">
        <v>5.58</v>
      </c>
      <c r="H84" s="15">
        <v>2</v>
      </c>
    </row>
    <row r="85" spans="1:8" x14ac:dyDescent="0.3">
      <c r="A85" s="18">
        <v>41643</v>
      </c>
      <c r="B85" s="20" t="s">
        <v>1091</v>
      </c>
      <c r="C85" s="19">
        <v>81800000</v>
      </c>
      <c r="D85" s="16">
        <v>10</v>
      </c>
      <c r="E85" s="18">
        <v>7.67</v>
      </c>
      <c r="F85" s="17">
        <v>11.01</v>
      </c>
      <c r="G85" s="16">
        <v>8.8567999999999998</v>
      </c>
      <c r="H85" s="15">
        <v>3</v>
      </c>
    </row>
    <row r="86" spans="1:8" x14ac:dyDescent="0.3">
      <c r="A86" s="18">
        <v>41671</v>
      </c>
      <c r="B86" s="20" t="s">
        <v>1094</v>
      </c>
      <c r="C86" s="19">
        <v>23700000</v>
      </c>
      <c r="D86" s="16">
        <v>16</v>
      </c>
      <c r="E86" s="18">
        <v>16.41</v>
      </c>
      <c r="F86" s="17">
        <v>22.283999999999999</v>
      </c>
      <c r="G86" s="16">
        <v>18.632100000000001</v>
      </c>
      <c r="H86" s="15">
        <v>3</v>
      </c>
    </row>
    <row r="87" spans="1:8" x14ac:dyDescent="0.3">
      <c r="A87" s="18">
        <v>41751</v>
      </c>
      <c r="B87" s="20" t="s">
        <v>1101</v>
      </c>
      <c r="C87" s="19">
        <v>20800000</v>
      </c>
      <c r="D87" s="16">
        <v>8</v>
      </c>
      <c r="E87" s="18">
        <v>4.4000000000000004</v>
      </c>
      <c r="F87" s="17">
        <v>5.99</v>
      </c>
      <c r="G87" s="16">
        <v>5.1502999999999997</v>
      </c>
      <c r="H87" s="15">
        <v>1</v>
      </c>
    </row>
    <row r="88" spans="1:8" x14ac:dyDescent="0.3">
      <c r="A88" s="18">
        <v>44162</v>
      </c>
      <c r="B88" s="20" t="s">
        <v>1124</v>
      </c>
      <c r="C88" s="19">
        <v>10600000</v>
      </c>
      <c r="D88" s="16">
        <v>3</v>
      </c>
      <c r="E88" s="18">
        <v>6.22</v>
      </c>
      <c r="F88" s="17">
        <v>6.83</v>
      </c>
      <c r="G88" s="16">
        <v>6.2523</v>
      </c>
      <c r="H88" s="15">
        <v>5</v>
      </c>
    </row>
    <row r="89" spans="1:8" x14ac:dyDescent="0.3">
      <c r="A89" s="18">
        <v>45343</v>
      </c>
      <c r="B89" s="20" t="s">
        <v>1143</v>
      </c>
      <c r="C89" s="19">
        <v>4500000</v>
      </c>
      <c r="D89" s="16">
        <v>5</v>
      </c>
      <c r="E89" s="18">
        <v>9.16</v>
      </c>
      <c r="F89" s="17">
        <v>9.68</v>
      </c>
      <c r="G89" s="16">
        <v>9.2332999999999998</v>
      </c>
      <c r="H89" s="15">
        <v>1</v>
      </c>
    </row>
    <row r="90" spans="1:8" x14ac:dyDescent="0.3">
      <c r="A90" s="18">
        <v>45413</v>
      </c>
      <c r="B90" s="20" t="s">
        <v>1149</v>
      </c>
      <c r="C90" s="19">
        <v>6300000</v>
      </c>
      <c r="D90" s="16">
        <v>2</v>
      </c>
      <c r="E90" s="18">
        <v>14.859500000000001</v>
      </c>
      <c r="F90" s="17">
        <v>16.45</v>
      </c>
      <c r="G90" s="16">
        <v>15.4907</v>
      </c>
      <c r="H90" s="15">
        <v>2</v>
      </c>
    </row>
    <row r="91" spans="1:8" x14ac:dyDescent="0.3">
      <c r="A91" s="18">
        <v>45501</v>
      </c>
      <c r="B91" s="20" t="s">
        <v>1153</v>
      </c>
      <c r="C91" s="19">
        <v>800000</v>
      </c>
      <c r="D91" s="16">
        <v>2</v>
      </c>
      <c r="E91" s="18">
        <v>7.94</v>
      </c>
      <c r="F91" s="17">
        <v>10.039999999999999</v>
      </c>
      <c r="G91" s="16">
        <v>8.7274999999999991</v>
      </c>
      <c r="H91" s="15">
        <v>1</v>
      </c>
    </row>
    <row r="92" spans="1:8" x14ac:dyDescent="0.3">
      <c r="A92" s="18">
        <v>45511</v>
      </c>
      <c r="B92" s="20" t="s">
        <v>1154</v>
      </c>
      <c r="C92" s="19">
        <v>86600000</v>
      </c>
      <c r="D92" s="16">
        <v>71</v>
      </c>
      <c r="E92" s="18">
        <v>9.0500000000000007</v>
      </c>
      <c r="F92" s="17">
        <v>13.72</v>
      </c>
      <c r="G92" s="16">
        <v>11.219799999999999</v>
      </c>
      <c r="H92" s="15">
        <v>3</v>
      </c>
    </row>
    <row r="93" spans="1:8" x14ac:dyDescent="0.3">
      <c r="A93" s="18">
        <v>45601</v>
      </c>
      <c r="B93" s="20" t="s">
        <v>1160</v>
      </c>
      <c r="C93" s="19">
        <v>56300000</v>
      </c>
      <c r="D93" s="16">
        <v>53</v>
      </c>
      <c r="E93" s="18">
        <v>20.57</v>
      </c>
      <c r="F93" s="17">
        <v>43.85</v>
      </c>
      <c r="G93" s="16">
        <v>27.4145</v>
      </c>
      <c r="H93" s="15">
        <v>2</v>
      </c>
    </row>
    <row r="94" spans="1:8" x14ac:dyDescent="0.3">
      <c r="A94" s="18">
        <v>47201</v>
      </c>
      <c r="B94" s="20" t="s">
        <v>1179</v>
      </c>
      <c r="C94" s="19">
        <v>10900000</v>
      </c>
      <c r="D94" s="16">
        <v>7</v>
      </c>
      <c r="E94" s="18">
        <v>15.55</v>
      </c>
      <c r="F94" s="17">
        <v>17.835000000000001</v>
      </c>
      <c r="G94" s="16">
        <v>16.372800000000002</v>
      </c>
      <c r="H94" s="15">
        <v>2</v>
      </c>
    </row>
    <row r="95" spans="1:8" x14ac:dyDescent="0.3">
      <c r="A95" s="18">
        <v>47352</v>
      </c>
      <c r="B95" s="20" t="s">
        <v>1189</v>
      </c>
      <c r="C95" s="19">
        <v>6300000</v>
      </c>
      <c r="D95" s="16">
        <v>14</v>
      </c>
      <c r="E95" s="18">
        <v>10.45</v>
      </c>
      <c r="F95" s="17">
        <v>12.08</v>
      </c>
      <c r="G95" s="16">
        <v>11.079499999999999</v>
      </c>
      <c r="H95" s="15">
        <v>2</v>
      </c>
    </row>
    <row r="96" spans="1:8" x14ac:dyDescent="0.3">
      <c r="A96" s="18">
        <v>47362</v>
      </c>
      <c r="B96" s="20" t="s">
        <v>1191</v>
      </c>
      <c r="C96" s="19">
        <v>24100000</v>
      </c>
      <c r="D96" s="16">
        <v>17</v>
      </c>
      <c r="E96" s="18">
        <v>27.9</v>
      </c>
      <c r="F96" s="17">
        <v>52.05</v>
      </c>
      <c r="G96" s="16">
        <v>44.540300000000002</v>
      </c>
      <c r="H96" s="15">
        <v>2</v>
      </c>
    </row>
    <row r="97" spans="1:8" x14ac:dyDescent="0.3">
      <c r="A97" s="18">
        <v>47631</v>
      </c>
      <c r="B97" s="20" t="s">
        <v>1205</v>
      </c>
      <c r="C97" s="19">
        <v>10900000</v>
      </c>
      <c r="D97" s="16">
        <v>8</v>
      </c>
      <c r="E97" s="18">
        <v>7.07</v>
      </c>
      <c r="F97" s="17">
        <v>7.62</v>
      </c>
      <c r="G97" s="16">
        <v>7.4363999999999999</v>
      </c>
      <c r="H97" s="15">
        <v>2</v>
      </c>
    </row>
    <row r="98" spans="1:8" x14ac:dyDescent="0.3">
      <c r="A98" s="18">
        <v>47631</v>
      </c>
      <c r="B98" s="20" t="s">
        <v>1205</v>
      </c>
      <c r="C98" s="19">
        <v>4300000</v>
      </c>
      <c r="D98" s="16">
        <v>7</v>
      </c>
      <c r="E98" s="18">
        <v>7.46</v>
      </c>
      <c r="F98" s="17">
        <v>9.4</v>
      </c>
      <c r="G98" s="16">
        <v>8.1744000000000003</v>
      </c>
      <c r="H98" s="15">
        <v>3</v>
      </c>
    </row>
    <row r="99" spans="1:8" x14ac:dyDescent="0.3">
      <c r="A99" s="18">
        <v>48031</v>
      </c>
      <c r="B99" s="20" t="s">
        <v>1209</v>
      </c>
      <c r="C99" s="19">
        <v>3000000</v>
      </c>
      <c r="D99" s="16">
        <v>2</v>
      </c>
      <c r="E99" s="18">
        <v>19.28</v>
      </c>
      <c r="F99" s="17">
        <v>23.09</v>
      </c>
      <c r="G99" s="16">
        <v>21.82</v>
      </c>
      <c r="H99" s="15">
        <v>1</v>
      </c>
    </row>
    <row r="100" spans="1:8" x14ac:dyDescent="0.3">
      <c r="A100" s="18">
        <v>48031</v>
      </c>
      <c r="B100" s="20" t="s">
        <v>1209</v>
      </c>
      <c r="C100" s="19">
        <v>2000000</v>
      </c>
      <c r="D100" s="16">
        <v>1</v>
      </c>
      <c r="E100" s="18">
        <v>30.53</v>
      </c>
      <c r="F100" s="17">
        <v>30.53</v>
      </c>
      <c r="G100" s="16">
        <v>30.53</v>
      </c>
      <c r="H100" s="15">
        <v>2</v>
      </c>
    </row>
    <row r="101" spans="1:8" x14ac:dyDescent="0.3">
      <c r="A101" s="18">
        <v>49161</v>
      </c>
      <c r="B101" s="20" t="s">
        <v>1231</v>
      </c>
      <c r="C101" s="19">
        <v>1300000</v>
      </c>
      <c r="D101" s="16">
        <v>2</v>
      </c>
      <c r="E101" s="18">
        <v>29.427099999999999</v>
      </c>
      <c r="F101" s="17">
        <v>33.366700000000002</v>
      </c>
      <c r="G101" s="16">
        <v>31.2454</v>
      </c>
      <c r="H101" s="15">
        <v>2</v>
      </c>
    </row>
    <row r="102" spans="1:8" x14ac:dyDescent="0.3">
      <c r="A102" s="18">
        <v>49273</v>
      </c>
      <c r="B102" s="20" t="s">
        <v>1239</v>
      </c>
      <c r="C102" s="19">
        <v>23000000</v>
      </c>
      <c r="D102" s="16">
        <v>8</v>
      </c>
      <c r="E102" s="18">
        <v>13.53</v>
      </c>
      <c r="F102" s="17">
        <v>16.559999999999999</v>
      </c>
      <c r="G102" s="16">
        <v>14.9443</v>
      </c>
      <c r="H102" s="15">
        <v>2</v>
      </c>
    </row>
    <row r="103" spans="1:8" x14ac:dyDescent="0.3">
      <c r="A103" s="18">
        <v>49771</v>
      </c>
      <c r="B103" s="20" t="s">
        <v>1254</v>
      </c>
      <c r="C103" s="19">
        <v>4800000</v>
      </c>
      <c r="D103" s="16">
        <v>4</v>
      </c>
      <c r="E103" s="18">
        <v>12.29</v>
      </c>
      <c r="F103" s="17">
        <v>16.28</v>
      </c>
      <c r="G103" s="16">
        <v>15.0479</v>
      </c>
      <c r="H103" s="15">
        <v>2</v>
      </c>
    </row>
    <row r="104" spans="1:8" x14ac:dyDescent="0.3">
      <c r="A104" s="18">
        <v>49951</v>
      </c>
      <c r="B104" s="20" t="s">
        <v>1261</v>
      </c>
      <c r="C104" s="19">
        <v>10400000</v>
      </c>
      <c r="D104" s="16">
        <v>8</v>
      </c>
      <c r="E104" s="18">
        <v>8.2100000000000009</v>
      </c>
      <c r="F104" s="17">
        <v>10.88</v>
      </c>
      <c r="G104" s="16">
        <v>9.0683000000000007</v>
      </c>
      <c r="H104" s="15">
        <v>1</v>
      </c>
    </row>
    <row r="105" spans="1:8" x14ac:dyDescent="0.3">
      <c r="A105" s="18">
        <v>52136</v>
      </c>
      <c r="B105" s="20" t="s">
        <v>1286</v>
      </c>
      <c r="C105" s="19">
        <v>7700000</v>
      </c>
      <c r="D105" s="16">
        <v>9</v>
      </c>
      <c r="E105" s="18">
        <v>25.32</v>
      </c>
      <c r="F105" s="17">
        <v>40.08</v>
      </c>
      <c r="G105" s="16">
        <v>30.3</v>
      </c>
      <c r="H105" s="15">
        <v>1</v>
      </c>
    </row>
    <row r="106" spans="1:8" x14ac:dyDescent="0.3">
      <c r="A106" s="18">
        <v>52302</v>
      </c>
      <c r="B106" s="20" t="s">
        <v>1292</v>
      </c>
      <c r="C106" s="19">
        <v>2100000</v>
      </c>
      <c r="D106" s="16">
        <v>4</v>
      </c>
      <c r="E106" s="18">
        <v>3.96</v>
      </c>
      <c r="F106" s="17">
        <v>4.7300000000000004</v>
      </c>
      <c r="G106" s="16">
        <v>4.3209999999999997</v>
      </c>
      <c r="H106" s="15">
        <v>1</v>
      </c>
    </row>
    <row r="107" spans="1:8" x14ac:dyDescent="0.3">
      <c r="A107" s="18">
        <v>52891</v>
      </c>
      <c r="B107" s="20" t="s">
        <v>1311</v>
      </c>
      <c r="C107" s="19">
        <v>12400000</v>
      </c>
      <c r="D107" s="16">
        <v>1</v>
      </c>
      <c r="E107" s="18">
        <v>85.82</v>
      </c>
      <c r="F107" s="17">
        <v>85.82</v>
      </c>
      <c r="G107" s="16">
        <v>85.82</v>
      </c>
      <c r="H107" s="15">
        <v>1</v>
      </c>
    </row>
    <row r="108" spans="1:8" x14ac:dyDescent="0.3">
      <c r="A108" s="18">
        <v>53924</v>
      </c>
      <c r="B108" s="20" t="s">
        <v>1352</v>
      </c>
      <c r="C108" s="19">
        <v>23300000</v>
      </c>
      <c r="D108" s="16">
        <v>30</v>
      </c>
      <c r="E108" s="18">
        <v>9.1999999999999993</v>
      </c>
      <c r="F108" s="17">
        <v>12.53</v>
      </c>
      <c r="G108" s="16">
        <v>10.660600000000001</v>
      </c>
      <c r="H108" s="15">
        <v>1</v>
      </c>
    </row>
    <row r="109" spans="1:8" x14ac:dyDescent="0.3">
      <c r="A109" s="18">
        <v>54255</v>
      </c>
      <c r="B109" s="20" t="s">
        <v>1357</v>
      </c>
      <c r="C109" s="19">
        <v>14800000</v>
      </c>
      <c r="D109" s="16">
        <v>13</v>
      </c>
      <c r="E109" s="18">
        <v>18.940000000000001</v>
      </c>
      <c r="F109" s="17">
        <v>37.93</v>
      </c>
      <c r="G109" s="16">
        <v>25.850300000000001</v>
      </c>
      <c r="H109" s="15">
        <v>2</v>
      </c>
    </row>
    <row r="110" spans="1:8" x14ac:dyDescent="0.3">
      <c r="A110" s="18">
        <v>54759</v>
      </c>
      <c r="B110" s="20" t="s">
        <v>1383</v>
      </c>
      <c r="C110" s="19">
        <v>1400000</v>
      </c>
      <c r="D110" s="16">
        <v>4</v>
      </c>
      <c r="E110" s="18">
        <v>4.09</v>
      </c>
      <c r="F110" s="17">
        <v>10.6</v>
      </c>
      <c r="G110" s="16">
        <v>6.56</v>
      </c>
      <c r="H110" s="15">
        <v>1</v>
      </c>
    </row>
    <row r="111" spans="1:8" x14ac:dyDescent="0.3">
      <c r="A111" s="18">
        <v>55193</v>
      </c>
      <c r="B111" s="20" t="s">
        <v>1401</v>
      </c>
      <c r="C111" s="19">
        <v>12600000</v>
      </c>
      <c r="D111" s="16">
        <v>13</v>
      </c>
      <c r="E111" s="18">
        <v>12.05</v>
      </c>
      <c r="F111" s="17">
        <v>15.4</v>
      </c>
      <c r="G111" s="16">
        <v>14.661199999999999</v>
      </c>
      <c r="H111" s="15">
        <v>3</v>
      </c>
    </row>
    <row r="112" spans="1:8" x14ac:dyDescent="0.3">
      <c r="A112" s="18">
        <v>55194</v>
      </c>
      <c r="B112" s="20" t="s">
        <v>1402</v>
      </c>
      <c r="C112" s="19">
        <v>3800000</v>
      </c>
      <c r="D112" s="16">
        <v>8</v>
      </c>
      <c r="E112" s="18">
        <v>13.93</v>
      </c>
      <c r="F112" s="17">
        <v>15.1</v>
      </c>
      <c r="G112" s="16">
        <v>14.5747</v>
      </c>
      <c r="H112" s="15">
        <v>3</v>
      </c>
    </row>
    <row r="113" spans="1:8" x14ac:dyDescent="0.3">
      <c r="A113" s="18">
        <v>61563</v>
      </c>
      <c r="B113" s="20" t="s">
        <v>1525</v>
      </c>
      <c r="C113" s="19">
        <v>2000000</v>
      </c>
      <c r="D113" s="16">
        <v>1</v>
      </c>
      <c r="E113" s="18">
        <v>0.92</v>
      </c>
      <c r="F113" s="17">
        <v>0.92</v>
      </c>
      <c r="G113" s="16">
        <v>0.92</v>
      </c>
      <c r="H113" s="15">
        <v>2</v>
      </c>
    </row>
    <row r="114" spans="1:8" x14ac:dyDescent="0.3">
      <c r="A114" s="18">
        <v>61842</v>
      </c>
      <c r="B114" s="20" t="s">
        <v>1583</v>
      </c>
      <c r="C114" s="19">
        <v>64800000</v>
      </c>
      <c r="D114" s="16">
        <v>26</v>
      </c>
      <c r="E114" s="18">
        <v>0.17</v>
      </c>
      <c r="F114" s="17">
        <v>1.08</v>
      </c>
      <c r="G114" s="16">
        <v>0.39029999999999998</v>
      </c>
      <c r="H114" s="15">
        <v>1</v>
      </c>
    </row>
    <row r="115" spans="1:8" x14ac:dyDescent="0.3">
      <c r="A115" s="18">
        <v>61952</v>
      </c>
      <c r="B115" s="20" t="s">
        <v>1606</v>
      </c>
      <c r="C115" s="19">
        <v>200000</v>
      </c>
      <c r="D115" s="16">
        <v>1</v>
      </c>
      <c r="E115" s="18">
        <v>30.85</v>
      </c>
      <c r="F115" s="17">
        <v>30.85</v>
      </c>
      <c r="G115" s="16">
        <v>30.85</v>
      </c>
      <c r="H115" s="15">
        <v>2</v>
      </c>
    </row>
    <row r="116" spans="1:8" x14ac:dyDescent="0.3">
      <c r="A116" s="18">
        <v>62208</v>
      </c>
      <c r="B116" s="20" t="s">
        <v>1655</v>
      </c>
      <c r="C116" s="19">
        <v>41500000</v>
      </c>
      <c r="D116" s="16">
        <v>22</v>
      </c>
      <c r="E116" s="18">
        <v>2.94</v>
      </c>
      <c r="F116" s="17">
        <v>4.8499999999999996</v>
      </c>
      <c r="G116" s="16">
        <v>3.7524999999999999</v>
      </c>
      <c r="H116" s="15">
        <v>3</v>
      </c>
    </row>
    <row r="117" spans="1:8" x14ac:dyDescent="0.3">
      <c r="A117" s="18">
        <v>62572</v>
      </c>
      <c r="B117" s="20" t="s">
        <v>1698</v>
      </c>
      <c r="C117" s="19">
        <v>2200000</v>
      </c>
      <c r="D117" s="16">
        <v>5</v>
      </c>
      <c r="E117" s="18">
        <v>30.07</v>
      </c>
      <c r="F117" s="17">
        <v>41.05</v>
      </c>
      <c r="G117" s="16">
        <v>38.392699999999998</v>
      </c>
      <c r="H117" s="15">
        <v>2</v>
      </c>
    </row>
    <row r="118" spans="1:8" x14ac:dyDescent="0.3">
      <c r="A118" s="18">
        <v>62852</v>
      </c>
      <c r="B118" s="20" t="s">
        <v>1739</v>
      </c>
      <c r="C118" s="19">
        <v>90900000</v>
      </c>
      <c r="D118" s="16">
        <v>67</v>
      </c>
      <c r="E118" s="18">
        <v>3.98</v>
      </c>
      <c r="F118" s="17">
        <v>6.44</v>
      </c>
      <c r="G118" s="16">
        <v>5.1086999999999998</v>
      </c>
      <c r="H118" s="15">
        <v>1</v>
      </c>
    </row>
    <row r="119" spans="1:8" x14ac:dyDescent="0.3">
      <c r="A119" s="18">
        <v>62907</v>
      </c>
      <c r="B119" s="20" t="s">
        <v>1758</v>
      </c>
      <c r="C119" s="19">
        <v>200000</v>
      </c>
      <c r="D119" s="16">
        <v>1</v>
      </c>
      <c r="E119" s="18">
        <v>34.96</v>
      </c>
      <c r="F119" s="17">
        <v>34.96</v>
      </c>
      <c r="G119" s="16">
        <v>34.96</v>
      </c>
      <c r="H119" s="15">
        <v>2</v>
      </c>
    </row>
    <row r="120" spans="1:8" x14ac:dyDescent="0.3">
      <c r="A120" s="18">
        <v>64142</v>
      </c>
      <c r="B120" s="20" t="s">
        <v>1762</v>
      </c>
      <c r="C120" s="19">
        <v>37600000</v>
      </c>
      <c r="D120" s="16">
        <v>24</v>
      </c>
      <c r="E120" s="18">
        <v>16.41</v>
      </c>
      <c r="F120" s="17">
        <v>21.21</v>
      </c>
      <c r="G120" s="16">
        <v>19.7318</v>
      </c>
      <c r="H120" s="15">
        <v>1</v>
      </c>
    </row>
    <row r="121" spans="1:8" x14ac:dyDescent="0.3">
      <c r="A121" s="18">
        <v>64221</v>
      </c>
      <c r="B121" s="20" t="s">
        <v>1767</v>
      </c>
      <c r="C121" s="19">
        <v>103000000</v>
      </c>
      <c r="D121" s="16">
        <v>45</v>
      </c>
      <c r="E121" s="18">
        <v>12.15</v>
      </c>
      <c r="F121" s="17">
        <v>13.6</v>
      </c>
      <c r="G121" s="16">
        <v>13.1107</v>
      </c>
      <c r="H121" s="15">
        <v>2</v>
      </c>
    </row>
    <row r="122" spans="1:8" x14ac:dyDescent="0.3">
      <c r="A122" s="18">
        <v>64321</v>
      </c>
      <c r="B122" s="20" t="s">
        <v>1770</v>
      </c>
      <c r="C122" s="19">
        <v>1900000</v>
      </c>
      <c r="D122" s="16">
        <v>1</v>
      </c>
      <c r="E122" s="18">
        <v>6.85</v>
      </c>
      <c r="F122" s="17">
        <v>6.85</v>
      </c>
      <c r="G122" s="16">
        <v>6.85</v>
      </c>
      <c r="H122" s="15">
        <v>1</v>
      </c>
    </row>
    <row r="123" spans="1:8" x14ac:dyDescent="0.3">
      <c r="A123" s="18">
        <v>64492</v>
      </c>
      <c r="B123" s="20" t="s">
        <v>1783</v>
      </c>
      <c r="C123" s="19">
        <v>91800000</v>
      </c>
      <c r="D123" s="16">
        <v>74</v>
      </c>
      <c r="E123" s="18">
        <v>16.73</v>
      </c>
      <c r="F123" s="17">
        <v>40.130000000000003</v>
      </c>
      <c r="G123" s="16">
        <v>22.964200000000002</v>
      </c>
      <c r="H123" s="15">
        <v>3</v>
      </c>
    </row>
    <row r="124" spans="1:8" x14ac:dyDescent="0.3">
      <c r="A124" s="18">
        <v>64511</v>
      </c>
      <c r="B124" s="20" t="s">
        <v>1784</v>
      </c>
      <c r="C124" s="19">
        <v>92200000</v>
      </c>
      <c r="D124" s="16">
        <v>81</v>
      </c>
      <c r="E124" s="18">
        <v>7.17</v>
      </c>
      <c r="F124" s="17">
        <v>18.100000000000001</v>
      </c>
      <c r="G124" s="16">
        <v>12.361800000000001</v>
      </c>
      <c r="H124" s="15">
        <v>3</v>
      </c>
    </row>
    <row r="125" spans="1:8" x14ac:dyDescent="0.3">
      <c r="A125" s="18">
        <v>66032</v>
      </c>
      <c r="B125" s="20" t="s">
        <v>1825</v>
      </c>
      <c r="C125" s="19">
        <v>25400000</v>
      </c>
      <c r="D125" s="16">
        <v>9</v>
      </c>
      <c r="E125" s="18">
        <v>0.4869</v>
      </c>
      <c r="F125" s="17">
        <v>32.75</v>
      </c>
      <c r="G125" s="16">
        <v>30.006900000000002</v>
      </c>
      <c r="H125" s="15">
        <v>1</v>
      </c>
    </row>
    <row r="126" spans="1:8" x14ac:dyDescent="0.3">
      <c r="A126" s="18">
        <v>66032</v>
      </c>
      <c r="B126" s="20" t="s">
        <v>1825</v>
      </c>
      <c r="C126" s="19">
        <v>96200000</v>
      </c>
      <c r="D126" s="16">
        <v>19</v>
      </c>
      <c r="E126" s="18">
        <v>32.24</v>
      </c>
      <c r="F126" s="17">
        <v>43.54</v>
      </c>
      <c r="G126" s="16">
        <v>39.6616</v>
      </c>
      <c r="H126" s="15">
        <v>2</v>
      </c>
    </row>
    <row r="127" spans="1:8" x14ac:dyDescent="0.3">
      <c r="A127" s="18">
        <v>80745</v>
      </c>
      <c r="B127" s="20" t="s">
        <v>1918</v>
      </c>
      <c r="C127" s="19">
        <v>22500000</v>
      </c>
      <c r="D127" s="16">
        <v>5</v>
      </c>
      <c r="E127" s="18">
        <v>40.130000000000003</v>
      </c>
      <c r="F127" s="17">
        <v>40.47</v>
      </c>
      <c r="G127" s="16">
        <v>40.329099999999997</v>
      </c>
      <c r="H127" s="15">
        <v>2</v>
      </c>
    </row>
    <row r="128" spans="1:8" x14ac:dyDescent="0.3">
      <c r="A128" s="18">
        <v>81102</v>
      </c>
      <c r="B128" s="20" t="s">
        <v>1960</v>
      </c>
      <c r="C128" s="19">
        <v>65600000</v>
      </c>
      <c r="D128" s="16">
        <v>59</v>
      </c>
      <c r="E128" s="18">
        <v>12.91</v>
      </c>
      <c r="F128" s="17">
        <v>18</v>
      </c>
      <c r="G128" s="16">
        <v>14.5823</v>
      </c>
      <c r="H128" s="15">
        <v>3</v>
      </c>
    </row>
    <row r="129" spans="1:8" x14ac:dyDescent="0.3">
      <c r="A129" s="18">
        <v>81128</v>
      </c>
      <c r="B129" s="20" t="s">
        <v>1971</v>
      </c>
      <c r="C129" s="19">
        <v>400000</v>
      </c>
      <c r="D129" s="16">
        <v>2</v>
      </c>
      <c r="E129" s="18">
        <v>2.2625000000000002</v>
      </c>
      <c r="F129" s="17">
        <v>179.28</v>
      </c>
      <c r="G129" s="16">
        <v>135.0256</v>
      </c>
      <c r="H129" s="15">
        <v>1</v>
      </c>
    </row>
    <row r="130" spans="1:8" x14ac:dyDescent="0.3">
      <c r="A130" s="18">
        <v>81128</v>
      </c>
      <c r="B130" s="20" t="s">
        <v>1971</v>
      </c>
      <c r="C130" s="19">
        <v>2700000</v>
      </c>
      <c r="D130" s="16">
        <v>2</v>
      </c>
      <c r="E130" s="18">
        <v>179.19</v>
      </c>
      <c r="F130" s="17">
        <v>179.45</v>
      </c>
      <c r="G130" s="16">
        <v>179.4307</v>
      </c>
      <c r="H130" s="15">
        <v>2</v>
      </c>
    </row>
    <row r="131" spans="1:8" x14ac:dyDescent="0.3">
      <c r="A131" s="18">
        <v>82131</v>
      </c>
      <c r="B131" s="20" t="s">
        <v>1985</v>
      </c>
      <c r="C131" s="19">
        <v>56800000</v>
      </c>
      <c r="D131" s="16">
        <v>27</v>
      </c>
      <c r="E131" s="18">
        <v>5.36</v>
      </c>
      <c r="F131" s="17">
        <v>8.16</v>
      </c>
      <c r="G131" s="16">
        <v>6.9581</v>
      </c>
      <c r="H131" s="15">
        <v>1</v>
      </c>
    </row>
    <row r="132" spans="1:8" x14ac:dyDescent="0.3">
      <c r="A132" s="18">
        <v>83492</v>
      </c>
      <c r="B132" s="20" t="s">
        <v>2003</v>
      </c>
      <c r="C132" s="19">
        <v>3600000</v>
      </c>
      <c r="D132" s="16">
        <v>6</v>
      </c>
      <c r="E132" s="18">
        <v>1.3979999999999999</v>
      </c>
      <c r="F132" s="17">
        <v>21.8</v>
      </c>
      <c r="G132" s="16">
        <v>20.264099999999999</v>
      </c>
      <c r="H132" s="15">
        <v>2</v>
      </c>
    </row>
    <row r="133" spans="1:8" x14ac:dyDescent="0.3">
      <c r="A133" s="18">
        <v>83493</v>
      </c>
      <c r="B133" s="20" t="s">
        <v>2004</v>
      </c>
      <c r="C133" s="19">
        <v>33700000</v>
      </c>
      <c r="D133" s="16">
        <v>1</v>
      </c>
      <c r="E133" s="18">
        <v>74.819999999999993</v>
      </c>
      <c r="F133" s="17">
        <v>74.819999999999993</v>
      </c>
      <c r="G133" s="16">
        <v>74.819999999999993</v>
      </c>
      <c r="H133" s="15">
        <v>2</v>
      </c>
    </row>
    <row r="134" spans="1:8" x14ac:dyDescent="0.3">
      <c r="A134" s="18">
        <v>84033</v>
      </c>
      <c r="B134" s="20" t="s">
        <v>2019</v>
      </c>
      <c r="C134" s="19">
        <v>8300000</v>
      </c>
      <c r="D134" s="16">
        <v>11</v>
      </c>
      <c r="E134" s="18">
        <v>10.9</v>
      </c>
      <c r="F134" s="17">
        <v>14.15</v>
      </c>
      <c r="G134" s="16">
        <v>13.0223</v>
      </c>
      <c r="H134" s="15">
        <v>2</v>
      </c>
    </row>
    <row r="135" spans="1:8" x14ac:dyDescent="0.3">
      <c r="A135" s="18">
        <v>84061</v>
      </c>
      <c r="B135" s="20" t="s">
        <v>2020</v>
      </c>
      <c r="C135" s="19">
        <v>100000</v>
      </c>
      <c r="D135" s="16">
        <v>1</v>
      </c>
      <c r="E135" s="18">
        <v>0.37</v>
      </c>
      <c r="F135" s="17">
        <v>0.37</v>
      </c>
      <c r="G135" s="16">
        <v>0.37</v>
      </c>
      <c r="H135" s="15">
        <v>1</v>
      </c>
    </row>
    <row r="136" spans="1:8" x14ac:dyDescent="0.3">
      <c r="A136" s="18">
        <v>84621</v>
      </c>
      <c r="B136" s="20" t="s">
        <v>2039</v>
      </c>
      <c r="C136" s="19">
        <v>17000000</v>
      </c>
      <c r="D136" s="16">
        <v>17</v>
      </c>
      <c r="E136" s="18">
        <v>18.32</v>
      </c>
      <c r="F136" s="17">
        <v>24.05</v>
      </c>
      <c r="G136" s="16">
        <v>23.280200000000001</v>
      </c>
      <c r="H136" s="15">
        <v>2</v>
      </c>
    </row>
    <row r="137" spans="1:8" x14ac:dyDescent="0.3">
      <c r="A137" s="18">
        <v>84761</v>
      </c>
      <c r="B137" s="20" t="s">
        <v>2049</v>
      </c>
      <c r="C137" s="19">
        <v>10000000</v>
      </c>
      <c r="D137" s="16">
        <v>5</v>
      </c>
      <c r="E137" s="18">
        <v>13.84</v>
      </c>
      <c r="F137" s="17">
        <v>16.690000000000001</v>
      </c>
      <c r="G137" s="16">
        <v>16.073</v>
      </c>
      <c r="H137" s="15">
        <v>3</v>
      </c>
    </row>
    <row r="138" spans="1:8" x14ac:dyDescent="0.3">
      <c r="A138" s="18">
        <v>89161</v>
      </c>
      <c r="B138" s="20" t="s">
        <v>2054</v>
      </c>
      <c r="C138" s="19">
        <v>22700000</v>
      </c>
      <c r="D138" s="16">
        <v>23</v>
      </c>
      <c r="E138" s="18">
        <v>12.89</v>
      </c>
      <c r="F138" s="17">
        <v>17.55</v>
      </c>
      <c r="G138" s="16">
        <v>16.132000000000001</v>
      </c>
      <c r="H138" s="15">
        <v>2</v>
      </c>
    </row>
    <row r="139" spans="1:8" ht="16.8" customHeight="1" thickBot="1" x14ac:dyDescent="0.35">
      <c r="A139" s="12">
        <v>89334</v>
      </c>
      <c r="B139" s="14" t="s">
        <v>2078</v>
      </c>
      <c r="C139" s="13">
        <v>12700000</v>
      </c>
      <c r="D139" s="10">
        <v>14</v>
      </c>
      <c r="E139" s="12">
        <v>11.73</v>
      </c>
      <c r="F139" s="11">
        <v>13.82</v>
      </c>
      <c r="G139" s="10">
        <v>12.6843</v>
      </c>
      <c r="H139" s="9">
        <v>1</v>
      </c>
    </row>
    <row r="140" spans="1:8" ht="16.8" customHeight="1" thickBot="1" x14ac:dyDescent="0.35">
      <c r="A140" s="5" t="s">
        <v>3107</v>
      </c>
      <c r="B140" s="4"/>
      <c r="C140" s="7">
        <f>SUM(C5:C139)</f>
        <v>6033700000</v>
      </c>
      <c r="D140" s="6">
        <f>SUM(D5:D139)</f>
        <v>2312</v>
      </c>
      <c r="E140" s="5"/>
      <c r="F140" s="4"/>
      <c r="G140" s="3"/>
      <c r="H140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5"/>
  <dimension ref="A1:J130"/>
  <sheetViews>
    <sheetView workbookViewId="0">
      <pane ySplit="4" topLeftCell="A10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3131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15892</v>
      </c>
      <c r="B5" s="26" t="s">
        <v>105</v>
      </c>
      <c r="C5" s="25">
        <v>26700000</v>
      </c>
      <c r="D5" s="22">
        <v>10</v>
      </c>
      <c r="E5" s="24">
        <v>0.16</v>
      </c>
      <c r="F5" s="23">
        <v>0.72</v>
      </c>
      <c r="G5" s="22">
        <v>0.60529999999999995</v>
      </c>
      <c r="H5" s="21">
        <v>1</v>
      </c>
    </row>
    <row r="6" spans="1:10" x14ac:dyDescent="0.3">
      <c r="A6" s="18">
        <v>15892</v>
      </c>
      <c r="B6" s="20" t="s">
        <v>105</v>
      </c>
      <c r="C6" s="19">
        <v>5600000</v>
      </c>
      <c r="D6" s="16">
        <v>3</v>
      </c>
      <c r="E6" s="18">
        <v>2.58</v>
      </c>
      <c r="F6" s="17">
        <v>2.64</v>
      </c>
      <c r="G6" s="16">
        <v>2.5926999999999998</v>
      </c>
      <c r="H6" s="15">
        <v>2</v>
      </c>
    </row>
    <row r="7" spans="1:10" x14ac:dyDescent="0.3">
      <c r="A7" s="18">
        <v>15981</v>
      </c>
      <c r="B7" s="20" t="s">
        <v>113</v>
      </c>
      <c r="C7" s="19">
        <v>11800000</v>
      </c>
      <c r="D7" s="16">
        <v>12</v>
      </c>
      <c r="E7" s="18">
        <v>10.199999999999999</v>
      </c>
      <c r="F7" s="17">
        <v>12.3</v>
      </c>
      <c r="G7" s="16">
        <v>11.068899999999999</v>
      </c>
      <c r="H7" s="15">
        <v>2</v>
      </c>
    </row>
    <row r="8" spans="1:10" x14ac:dyDescent="0.3">
      <c r="A8" s="18">
        <v>16262</v>
      </c>
      <c r="B8" s="20" t="s">
        <v>133</v>
      </c>
      <c r="C8" s="19">
        <v>2800000</v>
      </c>
      <c r="D8" s="16">
        <v>5</v>
      </c>
      <c r="E8" s="18">
        <v>4.6900000000000004</v>
      </c>
      <c r="F8" s="17">
        <v>8.69</v>
      </c>
      <c r="G8" s="16">
        <v>5.8014000000000001</v>
      </c>
      <c r="H8" s="15">
        <v>2</v>
      </c>
    </row>
    <row r="9" spans="1:10" x14ac:dyDescent="0.3">
      <c r="A9" s="18">
        <v>17332</v>
      </c>
      <c r="B9" s="20" t="s">
        <v>150</v>
      </c>
      <c r="C9" s="19">
        <v>500000</v>
      </c>
      <c r="D9" s="16">
        <v>1</v>
      </c>
      <c r="E9" s="18">
        <v>0.54</v>
      </c>
      <c r="F9" s="17">
        <v>0.54</v>
      </c>
      <c r="G9" s="16">
        <v>0.54</v>
      </c>
      <c r="H9" s="15">
        <v>1</v>
      </c>
    </row>
    <row r="10" spans="1:10" x14ac:dyDescent="0.3">
      <c r="A10" s="18">
        <v>17991</v>
      </c>
      <c r="B10" s="20" t="s">
        <v>171</v>
      </c>
      <c r="C10" s="19">
        <v>12100000</v>
      </c>
      <c r="D10" s="16">
        <v>9</v>
      </c>
      <c r="E10" s="18">
        <v>10.95</v>
      </c>
      <c r="F10" s="17">
        <v>19.63</v>
      </c>
      <c r="G10" s="16">
        <v>17.018000000000001</v>
      </c>
      <c r="H10" s="15">
        <v>1</v>
      </c>
    </row>
    <row r="11" spans="1:10" x14ac:dyDescent="0.3">
      <c r="A11" s="18">
        <v>20315</v>
      </c>
      <c r="B11" s="20" t="s">
        <v>213</v>
      </c>
      <c r="C11" s="19">
        <v>86400000</v>
      </c>
      <c r="D11" s="16">
        <v>51</v>
      </c>
      <c r="E11" s="18">
        <v>9.7200000000000006</v>
      </c>
      <c r="F11" s="17">
        <v>43.465000000000003</v>
      </c>
      <c r="G11" s="16">
        <v>25.053999999999998</v>
      </c>
      <c r="H11" s="15">
        <v>3</v>
      </c>
    </row>
    <row r="12" spans="1:10" x14ac:dyDescent="0.3">
      <c r="A12" s="18">
        <v>22301</v>
      </c>
      <c r="B12" s="20" t="s">
        <v>249</v>
      </c>
      <c r="C12" s="19">
        <v>2000000</v>
      </c>
      <c r="D12" s="16">
        <v>1</v>
      </c>
      <c r="E12" s="18">
        <v>4.22</v>
      </c>
      <c r="F12" s="17">
        <v>4.22</v>
      </c>
      <c r="G12" s="16">
        <v>4.22</v>
      </c>
      <c r="H12" s="15">
        <v>1</v>
      </c>
    </row>
    <row r="13" spans="1:10" x14ac:dyDescent="0.3">
      <c r="A13" s="18">
        <v>22312</v>
      </c>
      <c r="B13" s="20" t="s">
        <v>254</v>
      </c>
      <c r="C13" s="19">
        <v>21100000</v>
      </c>
      <c r="D13" s="16">
        <v>4</v>
      </c>
      <c r="E13" s="18">
        <v>41.55</v>
      </c>
      <c r="F13" s="17">
        <v>49.65</v>
      </c>
      <c r="G13" s="16">
        <v>46.051499999999997</v>
      </c>
      <c r="H13" s="15">
        <v>2</v>
      </c>
    </row>
    <row r="14" spans="1:10" x14ac:dyDescent="0.3">
      <c r="A14" s="18">
        <v>22361</v>
      </c>
      <c r="B14" s="20" t="s">
        <v>256</v>
      </c>
      <c r="C14" s="19">
        <v>3600000</v>
      </c>
      <c r="D14" s="16">
        <v>5</v>
      </c>
      <c r="E14" s="18">
        <v>13.15</v>
      </c>
      <c r="F14" s="17">
        <v>15.73</v>
      </c>
      <c r="G14" s="16">
        <v>13.4617</v>
      </c>
      <c r="H14" s="15">
        <v>1</v>
      </c>
    </row>
    <row r="15" spans="1:10" x14ac:dyDescent="0.3">
      <c r="A15" s="18">
        <v>22391</v>
      </c>
      <c r="B15" s="20" t="s">
        <v>258</v>
      </c>
      <c r="C15" s="19">
        <v>19300000</v>
      </c>
      <c r="D15" s="16">
        <v>31</v>
      </c>
      <c r="E15" s="18">
        <v>6.84</v>
      </c>
      <c r="F15" s="17">
        <v>9.82</v>
      </c>
      <c r="G15" s="16">
        <v>8.2030999999999992</v>
      </c>
      <c r="H15" s="15">
        <v>1</v>
      </c>
    </row>
    <row r="16" spans="1:10" x14ac:dyDescent="0.3">
      <c r="A16" s="18">
        <v>233201</v>
      </c>
      <c r="B16" s="20" t="s">
        <v>2140</v>
      </c>
      <c r="C16" s="19">
        <v>9300000</v>
      </c>
      <c r="D16" s="16">
        <v>10</v>
      </c>
      <c r="E16" s="18">
        <v>10.54</v>
      </c>
      <c r="F16" s="17">
        <v>16.03</v>
      </c>
      <c r="G16" s="16">
        <v>11.827500000000001</v>
      </c>
      <c r="H16" s="15">
        <v>3</v>
      </c>
    </row>
    <row r="17" spans="1:8" x14ac:dyDescent="0.3">
      <c r="A17" s="18">
        <v>23834</v>
      </c>
      <c r="B17" s="20" t="s">
        <v>304</v>
      </c>
      <c r="C17" s="19">
        <v>175500000</v>
      </c>
      <c r="D17" s="16">
        <v>121</v>
      </c>
      <c r="E17" s="18">
        <v>4.75</v>
      </c>
      <c r="F17" s="17">
        <v>9.4499999999999993</v>
      </c>
      <c r="G17" s="16">
        <v>6.1631</v>
      </c>
      <c r="H17" s="15">
        <v>3</v>
      </c>
    </row>
    <row r="18" spans="1:8" x14ac:dyDescent="0.3">
      <c r="A18" s="18">
        <v>23935</v>
      </c>
      <c r="B18" s="20" t="s">
        <v>317</v>
      </c>
      <c r="C18" s="19">
        <v>62900000</v>
      </c>
      <c r="D18" s="16">
        <v>15</v>
      </c>
      <c r="E18" s="18">
        <v>1.39</v>
      </c>
      <c r="F18" s="17">
        <v>2.08</v>
      </c>
      <c r="G18" s="16">
        <v>1.6823999999999999</v>
      </c>
      <c r="H18" s="15">
        <v>1</v>
      </c>
    </row>
    <row r="19" spans="1:8" x14ac:dyDescent="0.3">
      <c r="A19" s="18">
        <v>23936</v>
      </c>
      <c r="B19" s="20" t="s">
        <v>318</v>
      </c>
      <c r="C19" s="19">
        <v>200000</v>
      </c>
      <c r="D19" s="16">
        <v>1</v>
      </c>
      <c r="E19" s="18">
        <v>0.09</v>
      </c>
      <c r="F19" s="17">
        <v>0.09</v>
      </c>
      <c r="G19" s="16">
        <v>0.09</v>
      </c>
      <c r="H19" s="15">
        <v>1</v>
      </c>
    </row>
    <row r="20" spans="1:8" x14ac:dyDescent="0.3">
      <c r="A20" s="18">
        <v>23936</v>
      </c>
      <c r="B20" s="20" t="s">
        <v>318</v>
      </c>
      <c r="C20" s="19">
        <v>93200000</v>
      </c>
      <c r="D20" s="16">
        <v>19</v>
      </c>
      <c r="E20" s="18">
        <v>2.5</v>
      </c>
      <c r="F20" s="17">
        <v>2.94</v>
      </c>
      <c r="G20" s="16">
        <v>2.6545999999999998</v>
      </c>
      <c r="H20" s="15">
        <v>3</v>
      </c>
    </row>
    <row r="21" spans="1:8" x14ac:dyDescent="0.3">
      <c r="A21" s="18">
        <v>24063</v>
      </c>
      <c r="B21" s="20" t="s">
        <v>325</v>
      </c>
      <c r="C21" s="19">
        <v>2000000</v>
      </c>
      <c r="D21" s="16">
        <v>4</v>
      </c>
      <c r="E21" s="18">
        <v>0.23</v>
      </c>
      <c r="F21" s="17">
        <v>1.4</v>
      </c>
      <c r="G21" s="16">
        <v>0.5625</v>
      </c>
      <c r="H21" s="15">
        <v>1</v>
      </c>
    </row>
    <row r="22" spans="1:8" x14ac:dyDescent="0.3">
      <c r="A22" s="18">
        <v>24064</v>
      </c>
      <c r="B22" s="20" t="s">
        <v>326</v>
      </c>
      <c r="C22" s="19">
        <v>6200000</v>
      </c>
      <c r="D22" s="16">
        <v>7</v>
      </c>
      <c r="E22" s="18">
        <v>3</v>
      </c>
      <c r="F22" s="17">
        <v>5.5</v>
      </c>
      <c r="G22" s="16">
        <v>4.0795000000000003</v>
      </c>
      <c r="H22" s="15">
        <v>3</v>
      </c>
    </row>
    <row r="23" spans="1:8" x14ac:dyDescent="0.3">
      <c r="A23" s="18">
        <v>24194</v>
      </c>
      <c r="B23" s="20" t="s">
        <v>341</v>
      </c>
      <c r="C23" s="19">
        <v>3300000</v>
      </c>
      <c r="D23" s="16">
        <v>6</v>
      </c>
      <c r="E23" s="18">
        <v>13.22</v>
      </c>
      <c r="F23" s="17">
        <v>19.739999999999998</v>
      </c>
      <c r="G23" s="16">
        <v>17.056999999999999</v>
      </c>
      <c r="H23" s="15">
        <v>1</v>
      </c>
    </row>
    <row r="24" spans="1:8" x14ac:dyDescent="0.3">
      <c r="A24" s="18">
        <v>24194</v>
      </c>
      <c r="B24" s="20" t="s">
        <v>341</v>
      </c>
      <c r="C24" s="19">
        <v>2500000</v>
      </c>
      <c r="D24" s="16">
        <v>8</v>
      </c>
      <c r="E24" s="18">
        <v>17.239999999999998</v>
      </c>
      <c r="F24" s="17">
        <v>21.65</v>
      </c>
      <c r="G24" s="16">
        <v>19.572800000000001</v>
      </c>
      <c r="H24" s="15">
        <v>2</v>
      </c>
    </row>
    <row r="25" spans="1:8" x14ac:dyDescent="0.3">
      <c r="A25" s="18">
        <v>24564</v>
      </c>
      <c r="B25" s="20" t="s">
        <v>384</v>
      </c>
      <c r="C25" s="19">
        <v>1100000</v>
      </c>
      <c r="D25" s="16">
        <v>1</v>
      </c>
      <c r="E25" s="18">
        <v>93.910899999999998</v>
      </c>
      <c r="F25" s="17">
        <v>93.910899999999998</v>
      </c>
      <c r="G25" s="16">
        <v>93.910899999999998</v>
      </c>
      <c r="H25" s="15">
        <v>3</v>
      </c>
    </row>
    <row r="26" spans="1:8" x14ac:dyDescent="0.3">
      <c r="A26" s="18">
        <v>24565</v>
      </c>
      <c r="B26" s="20" t="s">
        <v>385</v>
      </c>
      <c r="C26" s="19">
        <v>31000000</v>
      </c>
      <c r="D26" s="16">
        <v>28</v>
      </c>
      <c r="E26" s="18">
        <v>19.95</v>
      </c>
      <c r="F26" s="17">
        <v>38.46</v>
      </c>
      <c r="G26" s="16">
        <v>25.631699999999999</v>
      </c>
      <c r="H26" s="15">
        <v>3</v>
      </c>
    </row>
    <row r="27" spans="1:8" x14ac:dyDescent="0.3">
      <c r="A27" s="18">
        <v>24662</v>
      </c>
      <c r="B27" s="20" t="s">
        <v>404</v>
      </c>
      <c r="C27" s="19">
        <v>1000000</v>
      </c>
      <c r="D27" s="16">
        <v>1</v>
      </c>
      <c r="E27" s="18">
        <v>12.73</v>
      </c>
      <c r="F27" s="17">
        <v>12.73</v>
      </c>
      <c r="G27" s="16">
        <v>12.73</v>
      </c>
      <c r="H27" s="15">
        <v>1</v>
      </c>
    </row>
    <row r="28" spans="1:8" x14ac:dyDescent="0.3">
      <c r="A28" s="18">
        <v>25352</v>
      </c>
      <c r="B28" s="20" t="s">
        <v>465</v>
      </c>
      <c r="C28" s="19">
        <v>55700000</v>
      </c>
      <c r="D28" s="16">
        <v>46</v>
      </c>
      <c r="E28" s="18">
        <v>6.95</v>
      </c>
      <c r="F28" s="17">
        <v>17.5</v>
      </c>
      <c r="G28" s="16">
        <v>12.6572</v>
      </c>
      <c r="H28" s="15">
        <v>1</v>
      </c>
    </row>
    <row r="29" spans="1:8" x14ac:dyDescent="0.3">
      <c r="A29" s="18">
        <v>25354</v>
      </c>
      <c r="B29" s="20" t="s">
        <v>467</v>
      </c>
      <c r="C29" s="19">
        <v>11400000</v>
      </c>
      <c r="D29" s="16">
        <v>8</v>
      </c>
      <c r="E29" s="18">
        <v>22.92</v>
      </c>
      <c r="F29" s="17">
        <v>34.97</v>
      </c>
      <c r="G29" s="16">
        <v>27.4937</v>
      </c>
      <c r="H29" s="15">
        <v>2</v>
      </c>
    </row>
    <row r="30" spans="1:8" x14ac:dyDescent="0.3">
      <c r="A30" s="18">
        <v>25425</v>
      </c>
      <c r="B30" s="20" t="s">
        <v>482</v>
      </c>
      <c r="C30" s="19">
        <v>327400000</v>
      </c>
      <c r="D30" s="16">
        <v>110</v>
      </c>
      <c r="E30" s="18">
        <v>3.97</v>
      </c>
      <c r="F30" s="17">
        <v>5.64</v>
      </c>
      <c r="G30" s="16">
        <v>4.3977000000000004</v>
      </c>
      <c r="H30" s="15">
        <v>3</v>
      </c>
    </row>
    <row r="31" spans="1:8" x14ac:dyDescent="0.3">
      <c r="A31" s="18">
        <v>26105</v>
      </c>
      <c r="B31" s="20" t="s">
        <v>509</v>
      </c>
      <c r="C31" s="19">
        <v>47100000</v>
      </c>
      <c r="D31" s="16">
        <v>21</v>
      </c>
      <c r="E31" s="18">
        <v>2.78</v>
      </c>
      <c r="F31" s="17">
        <v>4.0199999999999996</v>
      </c>
      <c r="G31" s="16">
        <v>3.4624000000000001</v>
      </c>
      <c r="H31" s="15">
        <v>1</v>
      </c>
    </row>
    <row r="32" spans="1:8" x14ac:dyDescent="0.3">
      <c r="A32" s="18">
        <v>26106</v>
      </c>
      <c r="B32" s="20" t="s">
        <v>510</v>
      </c>
      <c r="C32" s="19">
        <v>107600000</v>
      </c>
      <c r="D32" s="16">
        <v>41</v>
      </c>
      <c r="E32" s="18">
        <v>4.3</v>
      </c>
      <c r="F32" s="17">
        <v>5.42</v>
      </c>
      <c r="G32" s="16">
        <v>4.7041000000000004</v>
      </c>
      <c r="H32" s="15">
        <v>3</v>
      </c>
    </row>
    <row r="33" spans="1:8" x14ac:dyDescent="0.3">
      <c r="A33" s="18">
        <v>26131</v>
      </c>
      <c r="B33" s="20" t="s">
        <v>512</v>
      </c>
      <c r="C33" s="19">
        <v>11100000</v>
      </c>
      <c r="D33" s="16">
        <v>9</v>
      </c>
      <c r="E33" s="18">
        <v>2.65</v>
      </c>
      <c r="F33" s="17">
        <v>3.96</v>
      </c>
      <c r="G33" s="16">
        <v>2.9942000000000002</v>
      </c>
      <c r="H33" s="15">
        <v>1</v>
      </c>
    </row>
    <row r="34" spans="1:8" x14ac:dyDescent="0.3">
      <c r="A34" s="18">
        <v>26132</v>
      </c>
      <c r="B34" s="20" t="s">
        <v>513</v>
      </c>
      <c r="C34" s="19">
        <v>4000000</v>
      </c>
      <c r="D34" s="16">
        <v>4</v>
      </c>
      <c r="E34" s="18">
        <v>1.84</v>
      </c>
      <c r="F34" s="17">
        <v>3.05</v>
      </c>
      <c r="G34" s="16">
        <v>2.5924999999999998</v>
      </c>
      <c r="H34" s="15">
        <v>1</v>
      </c>
    </row>
    <row r="35" spans="1:8" x14ac:dyDescent="0.3">
      <c r="A35" s="18">
        <v>26183</v>
      </c>
      <c r="B35" s="20" t="s">
        <v>521</v>
      </c>
      <c r="C35" s="19">
        <v>308800000</v>
      </c>
      <c r="D35" s="16">
        <v>108</v>
      </c>
      <c r="E35" s="18">
        <v>7.97</v>
      </c>
      <c r="F35" s="17">
        <v>9.85</v>
      </c>
      <c r="G35" s="16">
        <v>8.6052</v>
      </c>
      <c r="H35" s="15">
        <v>3</v>
      </c>
    </row>
    <row r="36" spans="1:8" x14ac:dyDescent="0.3">
      <c r="A36" s="18">
        <v>26363</v>
      </c>
      <c r="B36" s="20" t="s">
        <v>3132</v>
      </c>
      <c r="C36" s="19">
        <v>24100000</v>
      </c>
      <c r="D36" s="16">
        <v>16</v>
      </c>
      <c r="E36" s="18">
        <v>0.12</v>
      </c>
      <c r="F36" s="17">
        <v>3.5</v>
      </c>
      <c r="G36" s="16">
        <v>1.8360000000000001</v>
      </c>
      <c r="H36" s="15">
        <v>1</v>
      </c>
    </row>
    <row r="37" spans="1:8" x14ac:dyDescent="0.3">
      <c r="A37" s="18">
        <v>26372</v>
      </c>
      <c r="B37" s="20" t="s">
        <v>531</v>
      </c>
      <c r="C37" s="19">
        <v>19100000</v>
      </c>
      <c r="D37" s="16">
        <v>13</v>
      </c>
      <c r="E37" s="18">
        <v>10.39</v>
      </c>
      <c r="F37" s="17">
        <v>13.67</v>
      </c>
      <c r="G37" s="16">
        <v>10.834300000000001</v>
      </c>
      <c r="H37" s="15">
        <v>2</v>
      </c>
    </row>
    <row r="38" spans="1:8" x14ac:dyDescent="0.3">
      <c r="A38" s="18">
        <v>26413</v>
      </c>
      <c r="B38" s="20" t="s">
        <v>536</v>
      </c>
      <c r="C38" s="19">
        <v>21200000</v>
      </c>
      <c r="D38" s="16">
        <v>9</v>
      </c>
      <c r="E38" s="18">
        <v>2.88</v>
      </c>
      <c r="F38" s="17">
        <v>5.42</v>
      </c>
      <c r="G38" s="16">
        <v>3.9731000000000001</v>
      </c>
      <c r="H38" s="15">
        <v>3</v>
      </c>
    </row>
    <row r="39" spans="1:8" x14ac:dyDescent="0.3">
      <c r="A39" s="18">
        <v>27072</v>
      </c>
      <c r="B39" s="20" t="s">
        <v>544</v>
      </c>
      <c r="C39" s="19">
        <v>200000</v>
      </c>
      <c r="D39" s="16">
        <v>1</v>
      </c>
      <c r="E39" s="18">
        <v>2.2799999999999998</v>
      </c>
      <c r="F39" s="17">
        <v>2.2799999999999998</v>
      </c>
      <c r="G39" s="16">
        <v>2.2799999999999998</v>
      </c>
      <c r="H39" s="15">
        <v>2</v>
      </c>
    </row>
    <row r="40" spans="1:8" x14ac:dyDescent="0.3">
      <c r="A40" s="18">
        <v>28411</v>
      </c>
      <c r="B40" s="20" t="s">
        <v>560</v>
      </c>
      <c r="C40" s="19">
        <v>3400000</v>
      </c>
      <c r="D40" s="16">
        <v>4</v>
      </c>
      <c r="E40" s="18">
        <v>2.97</v>
      </c>
      <c r="F40" s="17">
        <v>3.6</v>
      </c>
      <c r="G40" s="16">
        <v>3.4790999999999999</v>
      </c>
      <c r="H40" s="15">
        <v>1</v>
      </c>
    </row>
    <row r="41" spans="1:8" x14ac:dyDescent="0.3">
      <c r="A41" s="18">
        <v>288602</v>
      </c>
      <c r="B41" s="20" t="s">
        <v>2146</v>
      </c>
      <c r="C41" s="19">
        <v>74700000</v>
      </c>
      <c r="D41" s="16">
        <v>38</v>
      </c>
      <c r="E41" s="18">
        <v>5.65</v>
      </c>
      <c r="F41" s="17">
        <v>9.1649999999999991</v>
      </c>
      <c r="G41" s="16">
        <v>7.4329999999999998</v>
      </c>
      <c r="H41" s="15">
        <v>1</v>
      </c>
    </row>
    <row r="42" spans="1:8" x14ac:dyDescent="0.3">
      <c r="A42" s="18">
        <v>28885</v>
      </c>
      <c r="B42" s="20" t="s">
        <v>571</v>
      </c>
      <c r="C42" s="19">
        <v>72400000</v>
      </c>
      <c r="D42" s="16">
        <v>31</v>
      </c>
      <c r="E42" s="18">
        <v>19.989999999999998</v>
      </c>
      <c r="F42" s="17">
        <v>30.99</v>
      </c>
      <c r="G42" s="16">
        <v>27.079799999999999</v>
      </c>
      <c r="H42" s="15">
        <v>3</v>
      </c>
    </row>
    <row r="43" spans="1:8" x14ac:dyDescent="0.3">
      <c r="A43" s="18">
        <v>30236</v>
      </c>
      <c r="B43" s="20" t="s">
        <v>623</v>
      </c>
      <c r="C43" s="19">
        <v>11200000</v>
      </c>
      <c r="D43" s="16">
        <v>16</v>
      </c>
      <c r="E43" s="18">
        <v>16.7</v>
      </c>
      <c r="F43" s="17">
        <v>23.2</v>
      </c>
      <c r="G43" s="16">
        <v>20.6585</v>
      </c>
      <c r="H43" s="15">
        <v>2</v>
      </c>
    </row>
    <row r="44" spans="1:8" x14ac:dyDescent="0.3">
      <c r="A44" s="18">
        <v>30334</v>
      </c>
      <c r="B44" s="20" t="s">
        <v>641</v>
      </c>
      <c r="C44" s="19">
        <v>3600000</v>
      </c>
      <c r="D44" s="16">
        <v>4</v>
      </c>
      <c r="E44" s="18">
        <v>23.49</v>
      </c>
      <c r="F44" s="17">
        <v>28.65</v>
      </c>
      <c r="G44" s="16">
        <v>26.875</v>
      </c>
      <c r="H44" s="15">
        <v>1</v>
      </c>
    </row>
    <row r="45" spans="1:8" x14ac:dyDescent="0.3">
      <c r="A45" s="18">
        <v>30453</v>
      </c>
      <c r="B45" s="20" t="s">
        <v>668</v>
      </c>
      <c r="C45" s="19">
        <v>27400000</v>
      </c>
      <c r="D45" s="16">
        <v>10</v>
      </c>
      <c r="E45" s="18">
        <v>4.55</v>
      </c>
      <c r="F45" s="17">
        <v>5.37</v>
      </c>
      <c r="G45" s="16">
        <v>5.1374000000000004</v>
      </c>
      <c r="H45" s="15">
        <v>2</v>
      </c>
    </row>
    <row r="46" spans="1:8" x14ac:dyDescent="0.3">
      <c r="A46" s="18">
        <v>30881</v>
      </c>
      <c r="B46" s="20" t="s">
        <v>707</v>
      </c>
      <c r="C46" s="19">
        <v>2300000</v>
      </c>
      <c r="D46" s="16">
        <v>5</v>
      </c>
      <c r="E46" s="18">
        <v>9.25</v>
      </c>
      <c r="F46" s="17">
        <v>10.11</v>
      </c>
      <c r="G46" s="16">
        <v>9.6965000000000003</v>
      </c>
      <c r="H46" s="15">
        <v>1</v>
      </c>
    </row>
    <row r="47" spans="1:8" x14ac:dyDescent="0.3">
      <c r="A47" s="18">
        <v>31491</v>
      </c>
      <c r="B47" s="20" t="s">
        <v>733</v>
      </c>
      <c r="C47" s="19">
        <v>29800000</v>
      </c>
      <c r="D47" s="16">
        <v>12</v>
      </c>
      <c r="E47" s="18">
        <v>0.2</v>
      </c>
      <c r="F47" s="17">
        <v>1.72</v>
      </c>
      <c r="G47" s="16">
        <v>0.97960000000000003</v>
      </c>
      <c r="H47" s="15">
        <v>2</v>
      </c>
    </row>
    <row r="48" spans="1:8" x14ac:dyDescent="0.3">
      <c r="A48" s="18">
        <v>32023</v>
      </c>
      <c r="B48" s="20" t="s">
        <v>748</v>
      </c>
      <c r="C48" s="19">
        <v>7800000</v>
      </c>
      <c r="D48" s="16">
        <v>5</v>
      </c>
      <c r="E48" s="18">
        <v>25.21</v>
      </c>
      <c r="F48" s="17">
        <v>33.75</v>
      </c>
      <c r="G48" s="16">
        <v>30.701699999999999</v>
      </c>
      <c r="H48" s="15">
        <v>2</v>
      </c>
    </row>
    <row r="49" spans="1:8" x14ac:dyDescent="0.3">
      <c r="A49" s="18">
        <v>32093</v>
      </c>
      <c r="B49" s="20" t="s">
        <v>755</v>
      </c>
      <c r="C49" s="19">
        <v>3500000</v>
      </c>
      <c r="D49" s="16">
        <v>1</v>
      </c>
      <c r="E49" s="18">
        <v>7.1128999999999998</v>
      </c>
      <c r="F49" s="17">
        <v>7.1128999999999998</v>
      </c>
      <c r="G49" s="16">
        <v>7.1128999999999998</v>
      </c>
      <c r="H49" s="15">
        <v>2</v>
      </c>
    </row>
    <row r="50" spans="1:8" x14ac:dyDescent="0.3">
      <c r="A50" s="18">
        <v>32722</v>
      </c>
      <c r="B50" s="20" t="s">
        <v>786</v>
      </c>
      <c r="C50" s="19">
        <v>39100000</v>
      </c>
      <c r="D50" s="16">
        <v>38</v>
      </c>
      <c r="E50" s="18">
        <v>7.61</v>
      </c>
      <c r="F50" s="17">
        <v>14.34</v>
      </c>
      <c r="G50" s="16">
        <v>9.9116999999999997</v>
      </c>
      <c r="H50" s="15">
        <v>3</v>
      </c>
    </row>
    <row r="51" spans="1:8" x14ac:dyDescent="0.3">
      <c r="A51" s="18">
        <v>32893</v>
      </c>
      <c r="B51" s="20" t="s">
        <v>793</v>
      </c>
      <c r="C51" s="19">
        <v>26100000</v>
      </c>
      <c r="D51" s="16">
        <v>10</v>
      </c>
      <c r="E51" s="18">
        <v>2.4</v>
      </c>
      <c r="F51" s="17">
        <v>11.68</v>
      </c>
      <c r="G51" s="16">
        <v>3.0387</v>
      </c>
      <c r="H51" s="15">
        <v>1</v>
      </c>
    </row>
    <row r="52" spans="1:8" x14ac:dyDescent="0.3">
      <c r="A52" s="18">
        <v>32894</v>
      </c>
      <c r="B52" s="20" t="s">
        <v>794</v>
      </c>
      <c r="C52" s="19">
        <v>4000000</v>
      </c>
      <c r="D52" s="16">
        <v>3</v>
      </c>
      <c r="E52" s="18">
        <v>3.3</v>
      </c>
      <c r="F52" s="17">
        <v>8.7100000000000009</v>
      </c>
      <c r="G52" s="16">
        <v>5.2324999999999999</v>
      </c>
      <c r="H52" s="15">
        <v>2</v>
      </c>
    </row>
    <row r="53" spans="1:8" x14ac:dyDescent="0.3">
      <c r="A53" s="18">
        <v>32895</v>
      </c>
      <c r="B53" s="20" t="s">
        <v>795</v>
      </c>
      <c r="C53" s="19">
        <v>22200000</v>
      </c>
      <c r="D53" s="16">
        <v>18</v>
      </c>
      <c r="E53" s="18">
        <v>5.48</v>
      </c>
      <c r="F53" s="17">
        <v>8.42</v>
      </c>
      <c r="G53" s="16">
        <v>6.7610000000000001</v>
      </c>
      <c r="H53" s="15">
        <v>3</v>
      </c>
    </row>
    <row r="54" spans="1:8" x14ac:dyDescent="0.3">
      <c r="A54" s="18">
        <v>33222</v>
      </c>
      <c r="B54" s="20" t="s">
        <v>824</v>
      </c>
      <c r="C54" s="19">
        <v>5100000</v>
      </c>
      <c r="D54" s="16">
        <v>2</v>
      </c>
      <c r="E54" s="18">
        <v>2.65</v>
      </c>
      <c r="F54" s="17">
        <v>3.11</v>
      </c>
      <c r="G54" s="16">
        <v>2.6589999999999998</v>
      </c>
      <c r="H54" s="15">
        <v>1</v>
      </c>
    </row>
    <row r="55" spans="1:8" x14ac:dyDescent="0.3">
      <c r="A55" s="18">
        <v>33242</v>
      </c>
      <c r="B55" s="20" t="s">
        <v>832</v>
      </c>
      <c r="C55" s="19">
        <v>17800000</v>
      </c>
      <c r="D55" s="16">
        <v>4</v>
      </c>
      <c r="E55" s="18">
        <v>25.34</v>
      </c>
      <c r="F55" s="17">
        <v>32.4</v>
      </c>
      <c r="G55" s="16">
        <v>29.082100000000001</v>
      </c>
      <c r="H55" s="15">
        <v>2</v>
      </c>
    </row>
    <row r="56" spans="1:8" x14ac:dyDescent="0.3">
      <c r="A56" s="18">
        <v>34131</v>
      </c>
      <c r="B56" s="20" t="s">
        <v>870</v>
      </c>
      <c r="C56" s="19">
        <v>67000000</v>
      </c>
      <c r="D56" s="16">
        <v>63</v>
      </c>
      <c r="E56" s="18">
        <v>10.48</v>
      </c>
      <c r="F56" s="17">
        <v>15.82</v>
      </c>
      <c r="G56" s="16">
        <v>12.5265</v>
      </c>
      <c r="H56" s="15">
        <v>3</v>
      </c>
    </row>
    <row r="57" spans="1:8" x14ac:dyDescent="0.3">
      <c r="A57" s="18">
        <v>35263</v>
      </c>
      <c r="B57" s="20" t="s">
        <v>917</v>
      </c>
      <c r="C57" s="19">
        <v>13900000</v>
      </c>
      <c r="D57" s="16">
        <v>13</v>
      </c>
      <c r="E57" s="18">
        <v>8.35</v>
      </c>
      <c r="F57" s="17">
        <v>13.38</v>
      </c>
      <c r="G57" s="16">
        <v>11.3202</v>
      </c>
      <c r="H57" s="15">
        <v>1</v>
      </c>
    </row>
    <row r="58" spans="1:8" x14ac:dyDescent="0.3">
      <c r="A58" s="18">
        <v>35271</v>
      </c>
      <c r="B58" s="20" t="s">
        <v>921</v>
      </c>
      <c r="C58" s="19">
        <v>29700000</v>
      </c>
      <c r="D58" s="16">
        <v>26</v>
      </c>
      <c r="E58" s="18">
        <v>21.51</v>
      </c>
      <c r="F58" s="17">
        <v>32.270000000000003</v>
      </c>
      <c r="G58" s="16">
        <v>28.585999999999999</v>
      </c>
      <c r="H58" s="15">
        <v>3</v>
      </c>
    </row>
    <row r="59" spans="1:8" x14ac:dyDescent="0.3">
      <c r="A59" s="18">
        <v>35363</v>
      </c>
      <c r="B59" s="20" t="s">
        <v>927</v>
      </c>
      <c r="C59" s="19">
        <v>2200000</v>
      </c>
      <c r="D59" s="16">
        <v>3</v>
      </c>
      <c r="E59" s="18">
        <v>4.8499999999999996</v>
      </c>
      <c r="F59" s="17">
        <v>5.39</v>
      </c>
      <c r="G59" s="16">
        <v>4.9827000000000004</v>
      </c>
      <c r="H59" s="15">
        <v>2</v>
      </c>
    </row>
    <row r="60" spans="1:8" x14ac:dyDescent="0.3">
      <c r="A60" s="18">
        <v>35942</v>
      </c>
      <c r="B60" s="20" t="s">
        <v>955</v>
      </c>
      <c r="C60" s="19">
        <v>11000000</v>
      </c>
      <c r="D60" s="16">
        <v>3</v>
      </c>
      <c r="E60" s="18">
        <v>3.6</v>
      </c>
      <c r="F60" s="17">
        <v>5.8360000000000003</v>
      </c>
      <c r="G60" s="16">
        <v>5.1026999999999996</v>
      </c>
      <c r="H60" s="15">
        <v>2</v>
      </c>
    </row>
    <row r="61" spans="1:8" x14ac:dyDescent="0.3">
      <c r="A61" s="18">
        <v>36111</v>
      </c>
      <c r="B61" s="20" t="s">
        <v>966</v>
      </c>
      <c r="C61" s="19">
        <v>66800000</v>
      </c>
      <c r="D61" s="16">
        <v>23</v>
      </c>
      <c r="E61" s="18">
        <v>1.27</v>
      </c>
      <c r="F61" s="17">
        <v>2.5299999999999998</v>
      </c>
      <c r="G61" s="16">
        <v>1.4398</v>
      </c>
      <c r="H61" s="15">
        <v>1</v>
      </c>
    </row>
    <row r="62" spans="1:8" x14ac:dyDescent="0.3">
      <c r="A62" s="18">
        <v>36322</v>
      </c>
      <c r="B62" s="20" t="s">
        <v>978</v>
      </c>
      <c r="C62" s="19">
        <v>1800000</v>
      </c>
      <c r="D62" s="16">
        <v>3</v>
      </c>
      <c r="E62" s="18">
        <v>8.9499999999999993</v>
      </c>
      <c r="F62" s="17">
        <v>9.14</v>
      </c>
      <c r="G62" s="16">
        <v>9.0305999999999997</v>
      </c>
      <c r="H62" s="15">
        <v>1</v>
      </c>
    </row>
    <row r="63" spans="1:8" x14ac:dyDescent="0.3">
      <c r="A63" s="18">
        <v>36892</v>
      </c>
      <c r="B63" s="20" t="s">
        <v>1000</v>
      </c>
      <c r="C63" s="19">
        <v>17000000</v>
      </c>
      <c r="D63" s="16">
        <v>20</v>
      </c>
      <c r="E63" s="18">
        <v>7.56</v>
      </c>
      <c r="F63" s="17">
        <v>13.11</v>
      </c>
      <c r="G63" s="16">
        <v>10.504200000000001</v>
      </c>
      <c r="H63" s="15">
        <v>2</v>
      </c>
    </row>
    <row r="64" spans="1:8" x14ac:dyDescent="0.3">
      <c r="A64" s="18">
        <v>41061</v>
      </c>
      <c r="B64" s="20" t="s">
        <v>1033</v>
      </c>
      <c r="C64" s="19">
        <v>100000</v>
      </c>
      <c r="D64" s="16">
        <v>1</v>
      </c>
      <c r="E64" s="18">
        <v>9.83</v>
      </c>
      <c r="F64" s="17">
        <v>9.83</v>
      </c>
      <c r="G64" s="16">
        <v>9.83</v>
      </c>
      <c r="H64" s="15">
        <v>2</v>
      </c>
    </row>
    <row r="65" spans="1:8" x14ac:dyDescent="0.3">
      <c r="A65" s="18">
        <v>41093</v>
      </c>
      <c r="B65" s="20" t="s">
        <v>3119</v>
      </c>
      <c r="C65" s="19">
        <v>1800000</v>
      </c>
      <c r="D65" s="16">
        <v>4</v>
      </c>
      <c r="E65" s="18">
        <v>1.86</v>
      </c>
      <c r="F65" s="17">
        <v>3.97</v>
      </c>
      <c r="G65" s="16">
        <v>3.3060999999999998</v>
      </c>
      <c r="H65" s="15">
        <v>1</v>
      </c>
    </row>
    <row r="66" spans="1:8" x14ac:dyDescent="0.3">
      <c r="A66" s="18">
        <v>41145</v>
      </c>
      <c r="B66" s="20" t="s">
        <v>1048</v>
      </c>
      <c r="C66" s="19">
        <v>4500000</v>
      </c>
      <c r="D66" s="16">
        <v>7</v>
      </c>
      <c r="E66" s="18">
        <v>13.15</v>
      </c>
      <c r="F66" s="17">
        <v>16.59</v>
      </c>
      <c r="G66" s="16">
        <v>13.8698</v>
      </c>
      <c r="H66" s="15">
        <v>1</v>
      </c>
    </row>
    <row r="67" spans="1:8" x14ac:dyDescent="0.3">
      <c r="A67" s="18">
        <v>41233</v>
      </c>
      <c r="B67" s="20" t="s">
        <v>1056</v>
      </c>
      <c r="C67" s="19">
        <v>20900000</v>
      </c>
      <c r="D67" s="16">
        <v>16</v>
      </c>
      <c r="E67" s="18">
        <v>10.72</v>
      </c>
      <c r="F67" s="17">
        <v>30.11</v>
      </c>
      <c r="G67" s="16">
        <v>16.011700000000001</v>
      </c>
      <c r="H67" s="15">
        <v>1</v>
      </c>
    </row>
    <row r="68" spans="1:8" x14ac:dyDescent="0.3">
      <c r="A68" s="18">
        <v>41233</v>
      </c>
      <c r="B68" s="20" t="s">
        <v>1056</v>
      </c>
      <c r="C68" s="19">
        <v>48500000</v>
      </c>
      <c r="D68" s="16">
        <v>4</v>
      </c>
      <c r="E68" s="18">
        <v>20.99</v>
      </c>
      <c r="F68" s="17">
        <v>44</v>
      </c>
      <c r="G68" s="16">
        <v>33.2089</v>
      </c>
      <c r="H68" s="15">
        <v>3</v>
      </c>
    </row>
    <row r="69" spans="1:8" x14ac:dyDescent="0.3">
      <c r="A69" s="18">
        <v>41292</v>
      </c>
      <c r="B69" s="20" t="s">
        <v>1065</v>
      </c>
      <c r="C69" s="19">
        <v>12700000</v>
      </c>
      <c r="D69" s="16">
        <v>11</v>
      </c>
      <c r="E69" s="18">
        <v>14.98</v>
      </c>
      <c r="F69" s="17">
        <v>17.48</v>
      </c>
      <c r="G69" s="16">
        <v>16.5092</v>
      </c>
      <c r="H69" s="15">
        <v>3</v>
      </c>
    </row>
    <row r="70" spans="1:8" x14ac:dyDescent="0.3">
      <c r="A70" s="18">
        <v>41412</v>
      </c>
      <c r="B70" s="20" t="s">
        <v>1075</v>
      </c>
      <c r="C70" s="19">
        <v>200000</v>
      </c>
      <c r="D70" s="16">
        <v>1</v>
      </c>
      <c r="E70" s="18">
        <v>3.78</v>
      </c>
      <c r="F70" s="17">
        <v>3.78</v>
      </c>
      <c r="G70" s="16">
        <v>3.78</v>
      </c>
      <c r="H70" s="15">
        <v>2</v>
      </c>
    </row>
    <row r="71" spans="1:8" x14ac:dyDescent="0.3">
      <c r="A71" s="18">
        <v>41421</v>
      </c>
      <c r="B71" s="20" t="s">
        <v>3114</v>
      </c>
      <c r="C71" s="19">
        <v>43300000</v>
      </c>
      <c r="D71" s="16">
        <v>22</v>
      </c>
      <c r="E71" s="18">
        <v>5.98</v>
      </c>
      <c r="F71" s="17">
        <v>7.65</v>
      </c>
      <c r="G71" s="16">
        <v>6.7827000000000002</v>
      </c>
      <c r="H71" s="15">
        <v>4</v>
      </c>
    </row>
    <row r="72" spans="1:8" x14ac:dyDescent="0.3">
      <c r="A72" s="18">
        <v>41422</v>
      </c>
      <c r="B72" s="20" t="s">
        <v>3115</v>
      </c>
      <c r="C72" s="19">
        <v>21900000</v>
      </c>
      <c r="D72" s="16">
        <v>17</v>
      </c>
      <c r="E72" s="18">
        <v>6.18</v>
      </c>
      <c r="F72" s="17">
        <v>7.8</v>
      </c>
      <c r="G72" s="16">
        <v>6.6058000000000003</v>
      </c>
      <c r="H72" s="15">
        <v>4</v>
      </c>
    </row>
    <row r="73" spans="1:8" x14ac:dyDescent="0.3">
      <c r="A73" s="18">
        <v>41643</v>
      </c>
      <c r="B73" s="20" t="s">
        <v>1091</v>
      </c>
      <c r="C73" s="19">
        <v>23400000</v>
      </c>
      <c r="D73" s="16">
        <v>23</v>
      </c>
      <c r="E73" s="18">
        <v>8.64</v>
      </c>
      <c r="F73" s="17">
        <v>10.78</v>
      </c>
      <c r="G73" s="16">
        <v>9.0650999999999993</v>
      </c>
      <c r="H73" s="15">
        <v>3</v>
      </c>
    </row>
    <row r="74" spans="1:8" x14ac:dyDescent="0.3">
      <c r="A74" s="18">
        <v>41671</v>
      </c>
      <c r="B74" s="20" t="s">
        <v>1094</v>
      </c>
      <c r="C74" s="19">
        <v>34600000</v>
      </c>
      <c r="D74" s="16">
        <v>38</v>
      </c>
      <c r="E74" s="18">
        <v>16.239999999999998</v>
      </c>
      <c r="F74" s="17">
        <v>23.5</v>
      </c>
      <c r="G74" s="16">
        <v>20.7761</v>
      </c>
      <c r="H74" s="15">
        <v>3</v>
      </c>
    </row>
    <row r="75" spans="1:8" x14ac:dyDescent="0.3">
      <c r="A75" s="18">
        <v>41751</v>
      </c>
      <c r="B75" s="20" t="s">
        <v>1101</v>
      </c>
      <c r="C75" s="19">
        <v>5800000</v>
      </c>
      <c r="D75" s="16">
        <v>8</v>
      </c>
      <c r="E75" s="18">
        <v>4.8899999999999997</v>
      </c>
      <c r="F75" s="17">
        <v>6.92</v>
      </c>
      <c r="G75" s="16">
        <v>5.8263999999999996</v>
      </c>
      <c r="H75" s="15">
        <v>1</v>
      </c>
    </row>
    <row r="76" spans="1:8" x14ac:dyDescent="0.3">
      <c r="A76" s="18">
        <v>44162</v>
      </c>
      <c r="B76" s="20" t="s">
        <v>1124</v>
      </c>
      <c r="C76" s="19">
        <v>18000000</v>
      </c>
      <c r="D76" s="16">
        <v>14</v>
      </c>
      <c r="E76" s="18">
        <v>6.87</v>
      </c>
      <c r="F76" s="17">
        <v>8.14</v>
      </c>
      <c r="G76" s="16">
        <v>7.5525000000000002</v>
      </c>
      <c r="H76" s="15">
        <v>5</v>
      </c>
    </row>
    <row r="77" spans="1:8" x14ac:dyDescent="0.3">
      <c r="A77" s="18">
        <v>45343</v>
      </c>
      <c r="B77" s="20" t="s">
        <v>1143</v>
      </c>
      <c r="C77" s="19">
        <v>24600000</v>
      </c>
      <c r="D77" s="16">
        <v>24</v>
      </c>
      <c r="E77" s="18">
        <v>3.26</v>
      </c>
      <c r="F77" s="17">
        <v>17.41</v>
      </c>
      <c r="G77" s="16">
        <v>13.138299999999999</v>
      </c>
      <c r="H77" s="15">
        <v>1</v>
      </c>
    </row>
    <row r="78" spans="1:8" x14ac:dyDescent="0.3">
      <c r="A78" s="18">
        <v>45343</v>
      </c>
      <c r="B78" s="20" t="s">
        <v>1143</v>
      </c>
      <c r="C78" s="19">
        <v>14700000</v>
      </c>
      <c r="D78" s="16">
        <v>9</v>
      </c>
      <c r="E78" s="18">
        <v>13.49</v>
      </c>
      <c r="F78" s="17">
        <v>19.829999999999998</v>
      </c>
      <c r="G78" s="16">
        <v>14.711600000000001</v>
      </c>
      <c r="H78" s="15">
        <v>2</v>
      </c>
    </row>
    <row r="79" spans="1:8" x14ac:dyDescent="0.3">
      <c r="A79" s="18">
        <v>45413</v>
      </c>
      <c r="B79" s="20" t="s">
        <v>1149</v>
      </c>
      <c r="C79" s="19">
        <v>6200000</v>
      </c>
      <c r="D79" s="16">
        <v>5</v>
      </c>
      <c r="E79" s="18">
        <v>13.41</v>
      </c>
      <c r="F79" s="17">
        <v>19.97</v>
      </c>
      <c r="G79" s="16">
        <v>17.306000000000001</v>
      </c>
      <c r="H79" s="15">
        <v>2</v>
      </c>
    </row>
    <row r="80" spans="1:8" x14ac:dyDescent="0.3">
      <c r="A80" s="18">
        <v>45414</v>
      </c>
      <c r="B80" s="20" t="s">
        <v>1150</v>
      </c>
      <c r="C80" s="19">
        <v>3000000</v>
      </c>
      <c r="D80" s="16">
        <v>2</v>
      </c>
      <c r="E80" s="18">
        <v>13.01</v>
      </c>
      <c r="F80" s="17">
        <v>17.16</v>
      </c>
      <c r="G80" s="16">
        <v>16.468299999999999</v>
      </c>
      <c r="H80" s="15">
        <v>2</v>
      </c>
    </row>
    <row r="81" spans="1:8" x14ac:dyDescent="0.3">
      <c r="A81" s="18">
        <v>45501</v>
      </c>
      <c r="B81" s="20" t="s">
        <v>1153</v>
      </c>
      <c r="C81" s="19">
        <v>5800000</v>
      </c>
      <c r="D81" s="16">
        <v>8</v>
      </c>
      <c r="E81" s="18">
        <v>9.67</v>
      </c>
      <c r="F81" s="17">
        <v>16.489999999999998</v>
      </c>
      <c r="G81" s="16">
        <v>13.680199999999999</v>
      </c>
      <c r="H81" s="15">
        <v>1</v>
      </c>
    </row>
    <row r="82" spans="1:8" x14ac:dyDescent="0.3">
      <c r="A82" s="18">
        <v>45511</v>
      </c>
      <c r="B82" s="20" t="s">
        <v>1154</v>
      </c>
      <c r="C82" s="19">
        <v>73500000</v>
      </c>
      <c r="D82" s="16">
        <v>78</v>
      </c>
      <c r="E82" s="18">
        <v>11.24</v>
      </c>
      <c r="F82" s="17">
        <v>14.45</v>
      </c>
      <c r="G82" s="16">
        <v>12.4962</v>
      </c>
      <c r="H82" s="15">
        <v>3</v>
      </c>
    </row>
    <row r="83" spans="1:8" x14ac:dyDescent="0.3">
      <c r="A83" s="18">
        <v>45601</v>
      </c>
      <c r="B83" s="20" t="s">
        <v>1160</v>
      </c>
      <c r="C83" s="19">
        <v>15800000</v>
      </c>
      <c r="D83" s="16">
        <v>32</v>
      </c>
      <c r="E83" s="18">
        <v>27.774999999999999</v>
      </c>
      <c r="F83" s="17">
        <v>56.59</v>
      </c>
      <c r="G83" s="16">
        <v>38.905900000000003</v>
      </c>
      <c r="H83" s="15">
        <v>2</v>
      </c>
    </row>
    <row r="84" spans="1:8" x14ac:dyDescent="0.3">
      <c r="A84" s="18">
        <v>47201</v>
      </c>
      <c r="B84" s="20" t="s">
        <v>1179</v>
      </c>
      <c r="C84" s="19">
        <v>9400000</v>
      </c>
      <c r="D84" s="16">
        <v>6</v>
      </c>
      <c r="E84" s="18">
        <v>14.79</v>
      </c>
      <c r="F84" s="17">
        <v>17.87</v>
      </c>
      <c r="G84" s="16">
        <v>15.876099999999999</v>
      </c>
      <c r="H84" s="15">
        <v>2</v>
      </c>
    </row>
    <row r="85" spans="1:8" x14ac:dyDescent="0.3">
      <c r="A85" s="18">
        <v>47352</v>
      </c>
      <c r="B85" s="20" t="s">
        <v>1189</v>
      </c>
      <c r="C85" s="19">
        <v>19100000</v>
      </c>
      <c r="D85" s="16">
        <v>13</v>
      </c>
      <c r="E85" s="18">
        <v>12.74</v>
      </c>
      <c r="F85" s="17">
        <v>15.85</v>
      </c>
      <c r="G85" s="16">
        <v>14.4618</v>
      </c>
      <c r="H85" s="15">
        <v>2</v>
      </c>
    </row>
    <row r="86" spans="1:8" x14ac:dyDescent="0.3">
      <c r="A86" s="18">
        <v>47362</v>
      </c>
      <c r="B86" s="20" t="s">
        <v>1191</v>
      </c>
      <c r="C86" s="19">
        <v>12100000</v>
      </c>
      <c r="D86" s="16">
        <v>23</v>
      </c>
      <c r="E86" s="18">
        <v>14.185700000000001</v>
      </c>
      <c r="F86" s="17">
        <v>32.15</v>
      </c>
      <c r="G86" s="16">
        <v>22.466899999999999</v>
      </c>
      <c r="H86" s="15">
        <v>2</v>
      </c>
    </row>
    <row r="87" spans="1:8" x14ac:dyDescent="0.3">
      <c r="A87" s="18">
        <v>48031</v>
      </c>
      <c r="B87" s="20" t="s">
        <v>1209</v>
      </c>
      <c r="C87" s="19">
        <v>1800000</v>
      </c>
      <c r="D87" s="16">
        <v>7</v>
      </c>
      <c r="E87" s="18">
        <v>16.12</v>
      </c>
      <c r="F87" s="17">
        <v>33.72</v>
      </c>
      <c r="G87" s="16">
        <v>27.037800000000001</v>
      </c>
      <c r="H87" s="15">
        <v>1</v>
      </c>
    </row>
    <row r="88" spans="1:8" x14ac:dyDescent="0.3">
      <c r="A88" s="18">
        <v>48061</v>
      </c>
      <c r="B88" s="20" t="s">
        <v>1212</v>
      </c>
      <c r="C88" s="19">
        <v>500000</v>
      </c>
      <c r="D88" s="16">
        <v>1</v>
      </c>
      <c r="E88" s="18">
        <v>5.21</v>
      </c>
      <c r="F88" s="17">
        <v>5.21</v>
      </c>
      <c r="G88" s="16">
        <v>5.21</v>
      </c>
      <c r="H88" s="15">
        <v>1</v>
      </c>
    </row>
    <row r="89" spans="1:8" x14ac:dyDescent="0.3">
      <c r="A89" s="18">
        <v>48061</v>
      </c>
      <c r="B89" s="20" t="s">
        <v>1212</v>
      </c>
      <c r="C89" s="19">
        <v>200000</v>
      </c>
      <c r="D89" s="16">
        <v>2</v>
      </c>
      <c r="E89" s="18">
        <v>7.3</v>
      </c>
      <c r="F89" s="17">
        <v>9.3000000000000007</v>
      </c>
      <c r="G89" s="16">
        <v>8.3000000000000007</v>
      </c>
      <c r="H89" s="15">
        <v>2</v>
      </c>
    </row>
    <row r="90" spans="1:8" x14ac:dyDescent="0.3">
      <c r="A90" s="18">
        <v>49161</v>
      </c>
      <c r="B90" s="20" t="s">
        <v>1231</v>
      </c>
      <c r="C90" s="19">
        <v>3000000</v>
      </c>
      <c r="D90" s="16">
        <v>1</v>
      </c>
      <c r="E90" s="18">
        <v>35.8767</v>
      </c>
      <c r="F90" s="17">
        <v>35.8767</v>
      </c>
      <c r="G90" s="16">
        <v>35.8767</v>
      </c>
      <c r="H90" s="15">
        <v>2</v>
      </c>
    </row>
    <row r="91" spans="1:8" x14ac:dyDescent="0.3">
      <c r="A91" s="18">
        <v>49771</v>
      </c>
      <c r="B91" s="20" t="s">
        <v>1254</v>
      </c>
      <c r="C91" s="19">
        <v>6400000</v>
      </c>
      <c r="D91" s="16">
        <v>9</v>
      </c>
      <c r="E91" s="18">
        <v>8.9</v>
      </c>
      <c r="F91" s="17">
        <v>14.91</v>
      </c>
      <c r="G91" s="16">
        <v>11.5197</v>
      </c>
      <c r="H91" s="15">
        <v>2</v>
      </c>
    </row>
    <row r="92" spans="1:8" x14ac:dyDescent="0.3">
      <c r="A92" s="18">
        <v>49951</v>
      </c>
      <c r="B92" s="20" t="s">
        <v>1261</v>
      </c>
      <c r="C92" s="19">
        <v>100000</v>
      </c>
      <c r="D92" s="16">
        <v>1</v>
      </c>
      <c r="E92" s="18">
        <v>24.1</v>
      </c>
      <c r="F92" s="17">
        <v>24.1</v>
      </c>
      <c r="G92" s="16">
        <v>24.1</v>
      </c>
      <c r="H92" s="15">
        <v>1</v>
      </c>
    </row>
    <row r="93" spans="1:8" x14ac:dyDescent="0.3">
      <c r="A93" s="18">
        <v>52136</v>
      </c>
      <c r="B93" s="20" t="s">
        <v>1286</v>
      </c>
      <c r="C93" s="19">
        <v>6500000</v>
      </c>
      <c r="D93" s="16">
        <v>8</v>
      </c>
      <c r="E93" s="18">
        <v>33.33</v>
      </c>
      <c r="F93" s="17">
        <v>37.209400000000002</v>
      </c>
      <c r="G93" s="16">
        <v>36.179099999999998</v>
      </c>
      <c r="H93" s="15">
        <v>1</v>
      </c>
    </row>
    <row r="94" spans="1:8" x14ac:dyDescent="0.3">
      <c r="A94" s="18">
        <v>52151</v>
      </c>
      <c r="B94" s="20" t="s">
        <v>1288</v>
      </c>
      <c r="C94" s="19">
        <v>800000</v>
      </c>
      <c r="D94" s="16">
        <v>2</v>
      </c>
      <c r="E94" s="18">
        <v>0.01</v>
      </c>
      <c r="F94" s="17">
        <v>0.04</v>
      </c>
      <c r="G94" s="16">
        <v>2.12E-2</v>
      </c>
      <c r="H94" s="15">
        <v>1</v>
      </c>
    </row>
    <row r="95" spans="1:8" x14ac:dyDescent="0.3">
      <c r="A95" s="18">
        <v>52302</v>
      </c>
      <c r="B95" s="20" t="s">
        <v>1292</v>
      </c>
      <c r="C95" s="19">
        <v>1500000</v>
      </c>
      <c r="D95" s="16">
        <v>2</v>
      </c>
      <c r="E95" s="18">
        <v>6.39</v>
      </c>
      <c r="F95" s="17">
        <v>6.55</v>
      </c>
      <c r="G95" s="16">
        <v>6.4432999999999998</v>
      </c>
      <c r="H95" s="15">
        <v>1</v>
      </c>
    </row>
    <row r="96" spans="1:8" x14ac:dyDescent="0.3">
      <c r="A96" s="18">
        <v>53924</v>
      </c>
      <c r="B96" s="20" t="s">
        <v>1352</v>
      </c>
      <c r="C96" s="19">
        <v>56500000</v>
      </c>
      <c r="D96" s="16">
        <v>42</v>
      </c>
      <c r="E96" s="18">
        <v>9.75</v>
      </c>
      <c r="F96" s="17">
        <v>12.25</v>
      </c>
      <c r="G96" s="16">
        <v>10.4343</v>
      </c>
      <c r="H96" s="15">
        <v>1</v>
      </c>
    </row>
    <row r="97" spans="1:8" x14ac:dyDescent="0.3">
      <c r="A97" s="18">
        <v>54255</v>
      </c>
      <c r="B97" s="20" t="s">
        <v>1357</v>
      </c>
      <c r="C97" s="19">
        <v>77200000</v>
      </c>
      <c r="D97" s="16">
        <v>48</v>
      </c>
      <c r="E97" s="18">
        <v>17.61</v>
      </c>
      <c r="F97" s="17">
        <v>33.53</v>
      </c>
      <c r="G97" s="16">
        <v>25.909300000000002</v>
      </c>
      <c r="H97" s="15">
        <v>2</v>
      </c>
    </row>
    <row r="98" spans="1:8" x14ac:dyDescent="0.3">
      <c r="A98" s="18">
        <v>54759</v>
      </c>
      <c r="B98" s="20" t="s">
        <v>1383</v>
      </c>
      <c r="C98" s="19">
        <v>1800000</v>
      </c>
      <c r="D98" s="16">
        <v>3</v>
      </c>
      <c r="E98" s="18">
        <v>7.93</v>
      </c>
      <c r="F98" s="17">
        <v>8.74</v>
      </c>
      <c r="G98" s="16">
        <v>8.17</v>
      </c>
      <c r="H98" s="15">
        <v>1</v>
      </c>
    </row>
    <row r="99" spans="1:8" x14ac:dyDescent="0.3">
      <c r="A99" s="18">
        <v>55193</v>
      </c>
      <c r="B99" s="20" t="s">
        <v>1401</v>
      </c>
      <c r="C99" s="19">
        <v>41800000</v>
      </c>
      <c r="D99" s="16">
        <v>49</v>
      </c>
      <c r="E99" s="18">
        <v>10.01</v>
      </c>
      <c r="F99" s="17">
        <v>23.72</v>
      </c>
      <c r="G99" s="16">
        <v>14.802899999999999</v>
      </c>
      <c r="H99" s="15">
        <v>3</v>
      </c>
    </row>
    <row r="100" spans="1:8" x14ac:dyDescent="0.3">
      <c r="A100" s="18">
        <v>55194</v>
      </c>
      <c r="B100" s="20" t="s">
        <v>1402</v>
      </c>
      <c r="C100" s="19">
        <v>34300000</v>
      </c>
      <c r="D100" s="16">
        <v>31</v>
      </c>
      <c r="E100" s="18">
        <v>11.17</v>
      </c>
      <c r="F100" s="17">
        <v>23.34</v>
      </c>
      <c r="G100" s="16">
        <v>14.565200000000001</v>
      </c>
      <c r="H100" s="15">
        <v>3</v>
      </c>
    </row>
    <row r="101" spans="1:8" x14ac:dyDescent="0.3">
      <c r="A101" s="18">
        <v>61562</v>
      </c>
      <c r="B101" s="20" t="s">
        <v>1524</v>
      </c>
      <c r="C101" s="19">
        <v>400000</v>
      </c>
      <c r="D101" s="16">
        <v>1</v>
      </c>
      <c r="E101" s="18">
        <v>9.48</v>
      </c>
      <c r="F101" s="17">
        <v>9.48</v>
      </c>
      <c r="G101" s="16">
        <v>9.48</v>
      </c>
      <c r="H101" s="15">
        <v>2</v>
      </c>
    </row>
    <row r="102" spans="1:8" x14ac:dyDescent="0.3">
      <c r="A102" s="18">
        <v>61563</v>
      </c>
      <c r="B102" s="20" t="s">
        <v>1525</v>
      </c>
      <c r="C102" s="19">
        <v>5200000</v>
      </c>
      <c r="D102" s="16">
        <v>4</v>
      </c>
      <c r="E102" s="18">
        <v>1.74</v>
      </c>
      <c r="F102" s="17">
        <v>2.74</v>
      </c>
      <c r="G102" s="16">
        <v>2.3746</v>
      </c>
      <c r="H102" s="15">
        <v>2</v>
      </c>
    </row>
    <row r="103" spans="1:8" x14ac:dyDescent="0.3">
      <c r="A103" s="18">
        <v>61761</v>
      </c>
      <c r="B103" s="20" t="s">
        <v>1558</v>
      </c>
      <c r="C103" s="19">
        <v>1000000</v>
      </c>
      <c r="D103" s="16">
        <v>1</v>
      </c>
      <c r="E103" s="18">
        <v>1.37</v>
      </c>
      <c r="F103" s="17">
        <v>1.37</v>
      </c>
      <c r="G103" s="16">
        <v>1.37</v>
      </c>
      <c r="H103" s="15">
        <v>1</v>
      </c>
    </row>
    <row r="104" spans="1:8" x14ac:dyDescent="0.3">
      <c r="A104" s="18">
        <v>61842</v>
      </c>
      <c r="B104" s="20" t="s">
        <v>1583</v>
      </c>
      <c r="C104" s="19">
        <v>108400000</v>
      </c>
      <c r="D104" s="16">
        <v>51</v>
      </c>
      <c r="E104" s="18">
        <v>0.65</v>
      </c>
      <c r="F104" s="17">
        <v>2.35</v>
      </c>
      <c r="G104" s="16">
        <v>1.6977</v>
      </c>
      <c r="H104" s="15">
        <v>1</v>
      </c>
    </row>
    <row r="105" spans="1:8" x14ac:dyDescent="0.3">
      <c r="A105" s="18">
        <v>61952</v>
      </c>
      <c r="B105" s="20" t="s">
        <v>1606</v>
      </c>
      <c r="C105" s="19">
        <v>800000</v>
      </c>
      <c r="D105" s="16">
        <v>1</v>
      </c>
      <c r="E105" s="18">
        <v>32.69</v>
      </c>
      <c r="F105" s="17">
        <v>32.69</v>
      </c>
      <c r="G105" s="16">
        <v>32.69</v>
      </c>
      <c r="H105" s="15">
        <v>2</v>
      </c>
    </row>
    <row r="106" spans="1:8" x14ac:dyDescent="0.3">
      <c r="A106" s="18">
        <v>62208</v>
      </c>
      <c r="B106" s="20" t="s">
        <v>1655</v>
      </c>
      <c r="C106" s="19">
        <v>3600000</v>
      </c>
      <c r="D106" s="16">
        <v>4</v>
      </c>
      <c r="E106" s="18">
        <v>4.84</v>
      </c>
      <c r="F106" s="17">
        <v>6.76</v>
      </c>
      <c r="G106" s="16">
        <v>5.4522000000000004</v>
      </c>
      <c r="H106" s="15">
        <v>3</v>
      </c>
    </row>
    <row r="107" spans="1:8" x14ac:dyDescent="0.3">
      <c r="A107" s="18">
        <v>62572</v>
      </c>
      <c r="B107" s="20" t="s">
        <v>1698</v>
      </c>
      <c r="C107" s="19">
        <v>3300000</v>
      </c>
      <c r="D107" s="16">
        <v>4</v>
      </c>
      <c r="E107" s="18">
        <v>31.6</v>
      </c>
      <c r="F107" s="17">
        <v>40.68</v>
      </c>
      <c r="G107" s="16">
        <v>33.043300000000002</v>
      </c>
      <c r="H107" s="15">
        <v>2</v>
      </c>
    </row>
    <row r="108" spans="1:8" x14ac:dyDescent="0.3">
      <c r="A108" s="18">
        <v>62852</v>
      </c>
      <c r="B108" s="20" t="s">
        <v>1739</v>
      </c>
      <c r="C108" s="19">
        <v>100500000</v>
      </c>
      <c r="D108" s="16">
        <v>93</v>
      </c>
      <c r="E108" s="18">
        <v>5.1100000000000003</v>
      </c>
      <c r="F108" s="17">
        <v>10.199999999999999</v>
      </c>
      <c r="G108" s="16">
        <v>6.5903</v>
      </c>
      <c r="H108" s="15">
        <v>1</v>
      </c>
    </row>
    <row r="109" spans="1:8" x14ac:dyDescent="0.3">
      <c r="A109" s="18">
        <v>64142</v>
      </c>
      <c r="B109" s="20" t="s">
        <v>1762</v>
      </c>
      <c r="C109" s="19">
        <v>6800000</v>
      </c>
      <c r="D109" s="16">
        <v>8</v>
      </c>
      <c r="E109" s="18">
        <v>16.95</v>
      </c>
      <c r="F109" s="17">
        <v>17.91</v>
      </c>
      <c r="G109" s="16">
        <v>17.2012</v>
      </c>
      <c r="H109" s="15">
        <v>1</v>
      </c>
    </row>
    <row r="110" spans="1:8" x14ac:dyDescent="0.3">
      <c r="A110" s="18">
        <v>64142</v>
      </c>
      <c r="B110" s="20" t="s">
        <v>1762</v>
      </c>
      <c r="C110" s="19">
        <v>79000000</v>
      </c>
      <c r="D110" s="16">
        <v>76</v>
      </c>
      <c r="E110" s="18">
        <v>10.48</v>
      </c>
      <c r="F110" s="17">
        <v>23.5</v>
      </c>
      <c r="G110" s="16">
        <v>14.8429</v>
      </c>
      <c r="H110" s="15">
        <v>2</v>
      </c>
    </row>
    <row r="111" spans="1:8" x14ac:dyDescent="0.3">
      <c r="A111" s="18">
        <v>64221</v>
      </c>
      <c r="B111" s="20" t="s">
        <v>1767</v>
      </c>
      <c r="C111" s="19">
        <v>68300000</v>
      </c>
      <c r="D111" s="16">
        <v>26</v>
      </c>
      <c r="E111" s="18">
        <v>11.26</v>
      </c>
      <c r="F111" s="17">
        <v>14.26</v>
      </c>
      <c r="G111" s="16">
        <v>13.1082</v>
      </c>
      <c r="H111" s="15">
        <v>2</v>
      </c>
    </row>
    <row r="112" spans="1:8" x14ac:dyDescent="0.3">
      <c r="A112" s="18">
        <v>64261</v>
      </c>
      <c r="B112" s="20" t="s">
        <v>1769</v>
      </c>
      <c r="C112" s="19">
        <v>3700000</v>
      </c>
      <c r="D112" s="16">
        <v>3</v>
      </c>
      <c r="E112" s="18">
        <v>2.0699999999999998</v>
      </c>
      <c r="F112" s="17">
        <v>2.72</v>
      </c>
      <c r="G112" s="16">
        <v>2.3268</v>
      </c>
      <c r="H112" s="15">
        <v>3</v>
      </c>
    </row>
    <row r="113" spans="1:8" x14ac:dyDescent="0.3">
      <c r="A113" s="18">
        <v>64321</v>
      </c>
      <c r="B113" s="20" t="s">
        <v>1770</v>
      </c>
      <c r="C113" s="19">
        <v>600000</v>
      </c>
      <c r="D113" s="16">
        <v>1</v>
      </c>
      <c r="E113" s="18">
        <v>3.33</v>
      </c>
      <c r="F113" s="17">
        <v>3.33</v>
      </c>
      <c r="G113" s="16">
        <v>3.33</v>
      </c>
      <c r="H113" s="15">
        <v>1</v>
      </c>
    </row>
    <row r="114" spans="1:8" x14ac:dyDescent="0.3">
      <c r="A114" s="18">
        <v>64511</v>
      </c>
      <c r="B114" s="20" t="s">
        <v>1784</v>
      </c>
      <c r="C114" s="19">
        <v>171400000</v>
      </c>
      <c r="D114" s="16">
        <v>115</v>
      </c>
      <c r="E114" s="18">
        <v>9.76</v>
      </c>
      <c r="F114" s="17">
        <v>12.91</v>
      </c>
      <c r="G114" s="16">
        <v>11.0822</v>
      </c>
      <c r="H114" s="15">
        <v>3</v>
      </c>
    </row>
    <row r="115" spans="1:8" x14ac:dyDescent="0.3">
      <c r="A115" s="18">
        <v>66032</v>
      </c>
      <c r="B115" s="20" t="s">
        <v>1825</v>
      </c>
      <c r="C115" s="19">
        <v>3100000</v>
      </c>
      <c r="D115" s="16">
        <v>1</v>
      </c>
      <c r="E115" s="18">
        <v>38.619999999999997</v>
      </c>
      <c r="F115" s="17">
        <v>38.619999999999997</v>
      </c>
      <c r="G115" s="16">
        <v>38.619999999999997</v>
      </c>
      <c r="H115" s="15">
        <v>2</v>
      </c>
    </row>
    <row r="116" spans="1:8" x14ac:dyDescent="0.3">
      <c r="A116" s="18">
        <v>81102</v>
      </c>
      <c r="B116" s="20" t="s">
        <v>1960</v>
      </c>
      <c r="C116" s="19">
        <v>85100000</v>
      </c>
      <c r="D116" s="16">
        <v>25</v>
      </c>
      <c r="E116" s="18">
        <v>12.37</v>
      </c>
      <c r="F116" s="17">
        <v>15.33</v>
      </c>
      <c r="G116" s="16">
        <v>13.834199999999999</v>
      </c>
      <c r="H116" s="15">
        <v>3</v>
      </c>
    </row>
    <row r="117" spans="1:8" x14ac:dyDescent="0.3">
      <c r="A117" s="18">
        <v>81142</v>
      </c>
      <c r="B117" s="20" t="s">
        <v>1974</v>
      </c>
      <c r="C117" s="19">
        <v>2000000</v>
      </c>
      <c r="D117" s="16">
        <v>2</v>
      </c>
      <c r="E117" s="18">
        <v>3.05</v>
      </c>
      <c r="F117" s="17">
        <v>3.56</v>
      </c>
      <c r="G117" s="16">
        <v>3.3050000000000002</v>
      </c>
      <c r="H117" s="15">
        <v>2</v>
      </c>
    </row>
    <row r="118" spans="1:8" x14ac:dyDescent="0.3">
      <c r="A118" s="18">
        <v>82131</v>
      </c>
      <c r="B118" s="20" t="s">
        <v>1985</v>
      </c>
      <c r="C118" s="19">
        <v>16800000</v>
      </c>
      <c r="D118" s="16">
        <v>12</v>
      </c>
      <c r="E118" s="18">
        <v>6.61</v>
      </c>
      <c r="F118" s="17">
        <v>7.66</v>
      </c>
      <c r="G118" s="16">
        <v>7.0496999999999996</v>
      </c>
      <c r="H118" s="15">
        <v>1</v>
      </c>
    </row>
    <row r="119" spans="1:8" x14ac:dyDescent="0.3">
      <c r="A119" s="18">
        <v>83492</v>
      </c>
      <c r="B119" s="20" t="s">
        <v>2003</v>
      </c>
      <c r="C119" s="19">
        <v>34800000</v>
      </c>
      <c r="D119" s="16">
        <v>18</v>
      </c>
      <c r="E119" s="18">
        <v>1.208</v>
      </c>
      <c r="F119" s="17">
        <v>23.97</v>
      </c>
      <c r="G119" s="16">
        <v>16.724</v>
      </c>
      <c r="H119" s="15">
        <v>2</v>
      </c>
    </row>
    <row r="120" spans="1:8" x14ac:dyDescent="0.3">
      <c r="A120" s="18">
        <v>83492</v>
      </c>
      <c r="B120" s="20" t="s">
        <v>2003</v>
      </c>
      <c r="C120" s="19">
        <v>313000000</v>
      </c>
      <c r="D120" s="16">
        <v>46</v>
      </c>
      <c r="E120" s="18">
        <v>1.22</v>
      </c>
      <c r="F120" s="17">
        <v>31.55</v>
      </c>
      <c r="G120" s="16">
        <v>18.325299999999999</v>
      </c>
      <c r="H120" s="15">
        <v>3</v>
      </c>
    </row>
    <row r="121" spans="1:8" x14ac:dyDescent="0.3">
      <c r="A121" s="18">
        <v>84033</v>
      </c>
      <c r="B121" s="20" t="s">
        <v>2019</v>
      </c>
      <c r="C121" s="19">
        <v>12700000</v>
      </c>
      <c r="D121" s="16">
        <v>18</v>
      </c>
      <c r="E121" s="18">
        <v>9.7899999999999991</v>
      </c>
      <c r="F121" s="17">
        <v>14.54</v>
      </c>
      <c r="G121" s="16">
        <v>12.466699999999999</v>
      </c>
      <c r="H121" s="15">
        <v>2</v>
      </c>
    </row>
    <row r="122" spans="1:8" x14ac:dyDescent="0.3">
      <c r="A122" s="18">
        <v>84311</v>
      </c>
      <c r="B122" s="20" t="s">
        <v>2028</v>
      </c>
      <c r="C122" s="19">
        <v>12100000</v>
      </c>
      <c r="D122" s="16">
        <v>11</v>
      </c>
      <c r="E122" s="18">
        <v>7.58</v>
      </c>
      <c r="F122" s="17">
        <v>33.136299999999999</v>
      </c>
      <c r="G122" s="16">
        <v>22.114100000000001</v>
      </c>
      <c r="H122" s="15">
        <v>1</v>
      </c>
    </row>
    <row r="123" spans="1:8" x14ac:dyDescent="0.3">
      <c r="A123" s="18">
        <v>84621</v>
      </c>
      <c r="B123" s="20" t="s">
        <v>2039</v>
      </c>
      <c r="C123" s="19">
        <v>6100000</v>
      </c>
      <c r="D123" s="16">
        <v>6</v>
      </c>
      <c r="E123" s="18">
        <v>17.71</v>
      </c>
      <c r="F123" s="17">
        <v>19.43</v>
      </c>
      <c r="G123" s="16">
        <v>18.4542</v>
      </c>
      <c r="H123" s="15">
        <v>2</v>
      </c>
    </row>
    <row r="124" spans="1:8" x14ac:dyDescent="0.3">
      <c r="A124" s="18">
        <v>84761</v>
      </c>
      <c r="B124" s="20" t="s">
        <v>2049</v>
      </c>
      <c r="C124" s="19">
        <v>1300000</v>
      </c>
      <c r="D124" s="16">
        <v>2</v>
      </c>
      <c r="E124" s="18">
        <v>17.989999999999998</v>
      </c>
      <c r="F124" s="17">
        <v>19.68</v>
      </c>
      <c r="G124" s="16">
        <v>19.29</v>
      </c>
      <c r="H124" s="15">
        <v>3</v>
      </c>
    </row>
    <row r="125" spans="1:8" x14ac:dyDescent="0.3">
      <c r="A125" s="18">
        <v>89161</v>
      </c>
      <c r="B125" s="20" t="s">
        <v>2054</v>
      </c>
      <c r="C125" s="19">
        <v>15600000</v>
      </c>
      <c r="D125" s="16">
        <v>20</v>
      </c>
      <c r="E125" s="18">
        <v>15</v>
      </c>
      <c r="F125" s="17">
        <v>18.989999999999998</v>
      </c>
      <c r="G125" s="16">
        <v>17.808900000000001</v>
      </c>
      <c r="H125" s="15">
        <v>2</v>
      </c>
    </row>
    <row r="126" spans="1:8" x14ac:dyDescent="0.3">
      <c r="A126" s="18">
        <v>89334</v>
      </c>
      <c r="B126" s="20" t="s">
        <v>2078</v>
      </c>
      <c r="C126" s="19">
        <v>4900000</v>
      </c>
      <c r="D126" s="16">
        <v>7</v>
      </c>
      <c r="E126" s="18">
        <v>13.85</v>
      </c>
      <c r="F126" s="17">
        <v>16.86</v>
      </c>
      <c r="G126" s="16">
        <v>15.218</v>
      </c>
      <c r="H126" s="15">
        <v>1</v>
      </c>
    </row>
    <row r="127" spans="1:8" x14ac:dyDescent="0.3">
      <c r="A127" s="18">
        <v>89963</v>
      </c>
      <c r="B127" s="20" t="s">
        <v>2096</v>
      </c>
      <c r="C127" s="19">
        <v>200000</v>
      </c>
      <c r="D127" s="16">
        <v>1</v>
      </c>
      <c r="E127" s="18">
        <v>3.96</v>
      </c>
      <c r="F127" s="17">
        <v>3.96</v>
      </c>
      <c r="G127" s="16">
        <v>3.96</v>
      </c>
      <c r="H127" s="15">
        <v>1</v>
      </c>
    </row>
    <row r="128" spans="1:8" x14ac:dyDescent="0.3">
      <c r="A128" s="18">
        <v>98023</v>
      </c>
      <c r="B128" s="20" t="s">
        <v>2100</v>
      </c>
      <c r="C128" s="19">
        <v>16000000</v>
      </c>
      <c r="D128" s="16">
        <v>10</v>
      </c>
      <c r="E128" s="18">
        <v>3.3224999999999998</v>
      </c>
      <c r="F128" s="17">
        <v>23.2</v>
      </c>
      <c r="G128" s="16">
        <v>20.727699999999999</v>
      </c>
      <c r="H128" s="15">
        <v>1</v>
      </c>
    </row>
    <row r="129" spans="1:8" ht="16.8" customHeight="1" thickBot="1" x14ac:dyDescent="0.35">
      <c r="A129" s="12">
        <v>98023</v>
      </c>
      <c r="B129" s="14" t="s">
        <v>2100</v>
      </c>
      <c r="C129" s="13">
        <v>200100000</v>
      </c>
      <c r="D129" s="10">
        <v>17</v>
      </c>
      <c r="E129" s="12">
        <v>3.25</v>
      </c>
      <c r="F129" s="11">
        <v>27.351199999999999</v>
      </c>
      <c r="G129" s="10">
        <v>22.3948</v>
      </c>
      <c r="H129" s="9">
        <v>2</v>
      </c>
    </row>
    <row r="130" spans="1:8" ht="16.8" customHeight="1" thickBot="1" x14ac:dyDescent="0.35">
      <c r="A130" s="5" t="s">
        <v>3107</v>
      </c>
      <c r="B130" s="4"/>
      <c r="C130" s="7">
        <f>SUM(C5:C129)</f>
        <v>4006700000</v>
      </c>
      <c r="D130" s="6">
        <f>SUM(D5:D129)</f>
        <v>2250</v>
      </c>
      <c r="E130" s="5"/>
      <c r="F130" s="4"/>
      <c r="G130" s="3"/>
      <c r="H130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6"/>
  <dimension ref="A1:J141"/>
  <sheetViews>
    <sheetView workbookViewId="0">
      <pane ySplit="4" topLeftCell="A112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3133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15831</v>
      </c>
      <c r="B5" s="26" t="s">
        <v>96</v>
      </c>
      <c r="C5" s="25">
        <v>5600000</v>
      </c>
      <c r="D5" s="22">
        <v>3</v>
      </c>
      <c r="E5" s="24">
        <v>5.7474999999999996</v>
      </c>
      <c r="F5" s="23">
        <v>6.2</v>
      </c>
      <c r="G5" s="22">
        <v>6.0220000000000002</v>
      </c>
      <c r="H5" s="21">
        <v>2</v>
      </c>
    </row>
    <row r="6" spans="1:10" x14ac:dyDescent="0.3">
      <c r="A6" s="18">
        <v>15831</v>
      </c>
      <c r="B6" s="20" t="s">
        <v>96</v>
      </c>
      <c r="C6" s="19">
        <v>5600000</v>
      </c>
      <c r="D6" s="16">
        <v>3</v>
      </c>
      <c r="E6" s="18">
        <v>5.72</v>
      </c>
      <c r="F6" s="17">
        <v>5.97</v>
      </c>
      <c r="G6" s="16">
        <v>5.8270999999999997</v>
      </c>
      <c r="H6" s="15">
        <v>3</v>
      </c>
    </row>
    <row r="7" spans="1:10" x14ac:dyDescent="0.3">
      <c r="A7" s="18">
        <v>15892</v>
      </c>
      <c r="B7" s="20" t="s">
        <v>105</v>
      </c>
      <c r="C7" s="19">
        <v>52200000</v>
      </c>
      <c r="D7" s="16">
        <v>10</v>
      </c>
      <c r="E7" s="18">
        <v>0.33</v>
      </c>
      <c r="F7" s="17">
        <v>0.63</v>
      </c>
      <c r="G7" s="16">
        <v>0.42520000000000002</v>
      </c>
      <c r="H7" s="15">
        <v>1</v>
      </c>
    </row>
    <row r="8" spans="1:10" x14ac:dyDescent="0.3">
      <c r="A8" s="18">
        <v>15892</v>
      </c>
      <c r="B8" s="20" t="s">
        <v>105</v>
      </c>
      <c r="C8" s="19">
        <v>43600000</v>
      </c>
      <c r="D8" s="16">
        <v>1</v>
      </c>
      <c r="E8" s="18">
        <v>2.56</v>
      </c>
      <c r="F8" s="17">
        <v>2.56</v>
      </c>
      <c r="G8" s="16">
        <v>2.56</v>
      </c>
      <c r="H8" s="15">
        <v>2</v>
      </c>
    </row>
    <row r="9" spans="1:10" x14ac:dyDescent="0.3">
      <c r="A9" s="18">
        <v>15981</v>
      </c>
      <c r="B9" s="20" t="s">
        <v>113</v>
      </c>
      <c r="C9" s="19">
        <v>7300000</v>
      </c>
      <c r="D9" s="16">
        <v>13</v>
      </c>
      <c r="E9" s="18">
        <v>10.67</v>
      </c>
      <c r="F9" s="17">
        <v>14.25</v>
      </c>
      <c r="G9" s="16">
        <v>13.385300000000001</v>
      </c>
      <c r="H9" s="15">
        <v>2</v>
      </c>
    </row>
    <row r="10" spans="1:10" x14ac:dyDescent="0.3">
      <c r="A10" s="18">
        <v>16262</v>
      </c>
      <c r="B10" s="20" t="s">
        <v>133</v>
      </c>
      <c r="C10" s="19">
        <v>900000</v>
      </c>
      <c r="D10" s="16">
        <v>3</v>
      </c>
      <c r="E10" s="18">
        <v>5.17</v>
      </c>
      <c r="F10" s="17">
        <v>6.29</v>
      </c>
      <c r="G10" s="16">
        <v>5.8277999999999999</v>
      </c>
      <c r="H10" s="15">
        <v>2</v>
      </c>
    </row>
    <row r="11" spans="1:10" x14ac:dyDescent="0.3">
      <c r="A11" s="18">
        <v>17332</v>
      </c>
      <c r="B11" s="20" t="s">
        <v>150</v>
      </c>
      <c r="C11" s="19">
        <v>1000000</v>
      </c>
      <c r="D11" s="16">
        <v>1</v>
      </c>
      <c r="E11" s="18">
        <v>1.62</v>
      </c>
      <c r="F11" s="17">
        <v>1.62</v>
      </c>
      <c r="G11" s="16">
        <v>1.62</v>
      </c>
      <c r="H11" s="15">
        <v>1</v>
      </c>
    </row>
    <row r="12" spans="1:10" x14ac:dyDescent="0.3">
      <c r="A12" s="18">
        <v>17991</v>
      </c>
      <c r="B12" s="20" t="s">
        <v>171</v>
      </c>
      <c r="C12" s="19">
        <v>4000000</v>
      </c>
      <c r="D12" s="16">
        <v>1</v>
      </c>
      <c r="E12" s="18">
        <v>15.23</v>
      </c>
      <c r="F12" s="17">
        <v>15.23</v>
      </c>
      <c r="G12" s="16">
        <v>15.23</v>
      </c>
      <c r="H12" s="15">
        <v>1</v>
      </c>
    </row>
    <row r="13" spans="1:10" x14ac:dyDescent="0.3">
      <c r="A13" s="18">
        <v>20315</v>
      </c>
      <c r="B13" s="20" t="s">
        <v>213</v>
      </c>
      <c r="C13" s="19">
        <v>45700000</v>
      </c>
      <c r="D13" s="16">
        <v>31</v>
      </c>
      <c r="E13" s="18">
        <v>9.1554000000000002</v>
      </c>
      <c r="F13" s="17">
        <v>19.6738</v>
      </c>
      <c r="G13" s="16">
        <v>14.743499999999999</v>
      </c>
      <c r="H13" s="15">
        <v>3</v>
      </c>
    </row>
    <row r="14" spans="1:10" x14ac:dyDescent="0.3">
      <c r="A14" s="18">
        <v>21151</v>
      </c>
      <c r="B14" s="20" t="s">
        <v>241</v>
      </c>
      <c r="C14" s="19">
        <v>500000</v>
      </c>
      <c r="D14" s="16">
        <v>1</v>
      </c>
      <c r="E14" s="18">
        <v>0.12</v>
      </c>
      <c r="F14" s="17">
        <v>0.12</v>
      </c>
      <c r="G14" s="16">
        <v>0.12</v>
      </c>
      <c r="H14" s="15">
        <v>1</v>
      </c>
    </row>
    <row r="15" spans="1:10" x14ac:dyDescent="0.3">
      <c r="A15" s="18">
        <v>22301</v>
      </c>
      <c r="B15" s="20" t="s">
        <v>249</v>
      </c>
      <c r="C15" s="19">
        <v>9000000</v>
      </c>
      <c r="D15" s="16">
        <v>8</v>
      </c>
      <c r="E15" s="18">
        <v>2.2000000000000002</v>
      </c>
      <c r="F15" s="17">
        <v>3.3</v>
      </c>
      <c r="G15" s="16">
        <v>2.9819</v>
      </c>
      <c r="H15" s="15">
        <v>1</v>
      </c>
    </row>
    <row r="16" spans="1:10" x14ac:dyDescent="0.3">
      <c r="A16" s="18">
        <v>22301</v>
      </c>
      <c r="B16" s="20" t="s">
        <v>249</v>
      </c>
      <c r="C16" s="19">
        <v>55100000</v>
      </c>
      <c r="D16" s="16">
        <v>22</v>
      </c>
      <c r="E16" s="18">
        <v>3.15</v>
      </c>
      <c r="F16" s="17">
        <v>3.57</v>
      </c>
      <c r="G16" s="16">
        <v>3.3028</v>
      </c>
      <c r="H16" s="15">
        <v>2</v>
      </c>
    </row>
    <row r="17" spans="1:8" x14ac:dyDescent="0.3">
      <c r="A17" s="18">
        <v>22302</v>
      </c>
      <c r="B17" s="20" t="s">
        <v>250</v>
      </c>
      <c r="C17" s="19">
        <v>8500000</v>
      </c>
      <c r="D17" s="16">
        <v>8</v>
      </c>
      <c r="E17" s="18">
        <v>2.13</v>
      </c>
      <c r="F17" s="17">
        <v>2.63</v>
      </c>
      <c r="G17" s="16">
        <v>2.5347</v>
      </c>
      <c r="H17" s="15">
        <v>1</v>
      </c>
    </row>
    <row r="18" spans="1:8" x14ac:dyDescent="0.3">
      <c r="A18" s="18">
        <v>22302</v>
      </c>
      <c r="B18" s="20" t="s">
        <v>250</v>
      </c>
      <c r="C18" s="19">
        <v>58500000</v>
      </c>
      <c r="D18" s="16">
        <v>22</v>
      </c>
      <c r="E18" s="18">
        <v>2.4500000000000002</v>
      </c>
      <c r="F18" s="17">
        <v>5.5</v>
      </c>
      <c r="G18" s="16">
        <v>3.7471999999999999</v>
      </c>
      <c r="H18" s="15">
        <v>2</v>
      </c>
    </row>
    <row r="19" spans="1:8" x14ac:dyDescent="0.3">
      <c r="A19" s="18">
        <v>22312</v>
      </c>
      <c r="B19" s="20" t="s">
        <v>254</v>
      </c>
      <c r="C19" s="19">
        <v>5700000</v>
      </c>
      <c r="D19" s="16">
        <v>8</v>
      </c>
      <c r="E19" s="18">
        <v>22.92</v>
      </c>
      <c r="F19" s="17">
        <v>43.63</v>
      </c>
      <c r="G19" s="16">
        <v>33.264400000000002</v>
      </c>
      <c r="H19" s="15">
        <v>1</v>
      </c>
    </row>
    <row r="20" spans="1:8" x14ac:dyDescent="0.3">
      <c r="A20" s="18">
        <v>22312</v>
      </c>
      <c r="B20" s="20" t="s">
        <v>254</v>
      </c>
      <c r="C20" s="19">
        <v>50900000</v>
      </c>
      <c r="D20" s="16">
        <v>8</v>
      </c>
      <c r="E20" s="18">
        <v>27.75</v>
      </c>
      <c r="F20" s="17">
        <v>46.14</v>
      </c>
      <c r="G20" s="16">
        <v>39.689900000000002</v>
      </c>
      <c r="H20" s="15">
        <v>2</v>
      </c>
    </row>
    <row r="21" spans="1:8" x14ac:dyDescent="0.3">
      <c r="A21" s="18">
        <v>22361</v>
      </c>
      <c r="B21" s="20" t="s">
        <v>256</v>
      </c>
      <c r="C21" s="19">
        <v>1000000</v>
      </c>
      <c r="D21" s="16">
        <v>2</v>
      </c>
      <c r="E21" s="18">
        <v>12.85</v>
      </c>
      <c r="F21" s="17">
        <v>12.96</v>
      </c>
      <c r="G21" s="16">
        <v>12.872</v>
      </c>
      <c r="H21" s="15">
        <v>1</v>
      </c>
    </row>
    <row r="22" spans="1:8" x14ac:dyDescent="0.3">
      <c r="A22" s="18">
        <v>22391</v>
      </c>
      <c r="B22" s="20" t="s">
        <v>258</v>
      </c>
      <c r="C22" s="19">
        <v>55300000</v>
      </c>
      <c r="D22" s="16">
        <v>49</v>
      </c>
      <c r="E22" s="18">
        <v>9.09</v>
      </c>
      <c r="F22" s="17">
        <v>14.19</v>
      </c>
      <c r="G22" s="16">
        <v>11.438599999999999</v>
      </c>
      <c r="H22" s="15">
        <v>1</v>
      </c>
    </row>
    <row r="23" spans="1:8" x14ac:dyDescent="0.3">
      <c r="A23" s="18">
        <v>233201</v>
      </c>
      <c r="B23" s="20" t="s">
        <v>2140</v>
      </c>
      <c r="C23" s="19">
        <v>19300000</v>
      </c>
      <c r="D23" s="16">
        <v>12</v>
      </c>
      <c r="E23" s="18">
        <v>15.94</v>
      </c>
      <c r="F23" s="17">
        <v>23.97</v>
      </c>
      <c r="G23" s="16">
        <v>21.5733</v>
      </c>
      <c r="H23" s="15">
        <v>3</v>
      </c>
    </row>
    <row r="24" spans="1:8" x14ac:dyDescent="0.3">
      <c r="A24" s="18">
        <v>23834</v>
      </c>
      <c r="B24" s="20" t="s">
        <v>304</v>
      </c>
      <c r="C24" s="19">
        <v>26600000</v>
      </c>
      <c r="D24" s="16">
        <v>35</v>
      </c>
      <c r="E24" s="18">
        <v>9.3000000000000007</v>
      </c>
      <c r="F24" s="17">
        <v>13.16</v>
      </c>
      <c r="G24" s="16">
        <v>11.2911</v>
      </c>
      <c r="H24" s="15">
        <v>3</v>
      </c>
    </row>
    <row r="25" spans="1:8" x14ac:dyDescent="0.3">
      <c r="A25" s="18">
        <v>23935</v>
      </c>
      <c r="B25" s="20" t="s">
        <v>317</v>
      </c>
      <c r="C25" s="19">
        <v>62000000</v>
      </c>
      <c r="D25" s="16">
        <v>24</v>
      </c>
      <c r="E25" s="18">
        <v>1.98</v>
      </c>
      <c r="F25" s="17">
        <v>3.86</v>
      </c>
      <c r="G25" s="16">
        <v>2.9569000000000001</v>
      </c>
      <c r="H25" s="15">
        <v>1</v>
      </c>
    </row>
    <row r="26" spans="1:8" x14ac:dyDescent="0.3">
      <c r="A26" s="18">
        <v>23936</v>
      </c>
      <c r="B26" s="20" t="s">
        <v>318</v>
      </c>
      <c r="C26" s="19">
        <v>139700000</v>
      </c>
      <c r="D26" s="16">
        <v>12</v>
      </c>
      <c r="E26" s="18">
        <v>0.28000000000000003</v>
      </c>
      <c r="F26" s="17">
        <v>0.63</v>
      </c>
      <c r="G26" s="16">
        <v>0.42980000000000002</v>
      </c>
      <c r="H26" s="15">
        <v>1</v>
      </c>
    </row>
    <row r="27" spans="1:8" x14ac:dyDescent="0.3">
      <c r="A27" s="18">
        <v>23936</v>
      </c>
      <c r="B27" s="20" t="s">
        <v>318</v>
      </c>
      <c r="C27" s="19">
        <v>80800000</v>
      </c>
      <c r="D27" s="16">
        <v>9</v>
      </c>
      <c r="E27" s="18">
        <v>2.92</v>
      </c>
      <c r="F27" s="17">
        <v>3.2</v>
      </c>
      <c r="G27" s="16">
        <v>2.9496000000000002</v>
      </c>
      <c r="H27" s="15">
        <v>3</v>
      </c>
    </row>
    <row r="28" spans="1:8" x14ac:dyDescent="0.3">
      <c r="A28" s="18">
        <v>24064</v>
      </c>
      <c r="B28" s="20" t="s">
        <v>326</v>
      </c>
      <c r="C28" s="19">
        <v>151200000</v>
      </c>
      <c r="D28" s="16">
        <v>46</v>
      </c>
      <c r="E28" s="18">
        <v>3.43</v>
      </c>
      <c r="F28" s="17">
        <v>6.39</v>
      </c>
      <c r="G28" s="16">
        <v>4.8379000000000003</v>
      </c>
      <c r="H28" s="15">
        <v>3</v>
      </c>
    </row>
    <row r="29" spans="1:8" x14ac:dyDescent="0.3">
      <c r="A29" s="18">
        <v>24194</v>
      </c>
      <c r="B29" s="20" t="s">
        <v>341</v>
      </c>
      <c r="C29" s="19">
        <v>3600000</v>
      </c>
      <c r="D29" s="16">
        <v>5</v>
      </c>
      <c r="E29" s="18">
        <v>9.8699999999999992</v>
      </c>
      <c r="F29" s="17">
        <v>14.8</v>
      </c>
      <c r="G29" s="16">
        <v>10.7858</v>
      </c>
      <c r="H29" s="15">
        <v>1</v>
      </c>
    </row>
    <row r="30" spans="1:8" x14ac:dyDescent="0.3">
      <c r="A30" s="18">
        <v>24194</v>
      </c>
      <c r="B30" s="20" t="s">
        <v>341</v>
      </c>
      <c r="C30" s="19">
        <v>1900000</v>
      </c>
      <c r="D30" s="16">
        <v>5</v>
      </c>
      <c r="E30" s="18">
        <v>15.54</v>
      </c>
      <c r="F30" s="17">
        <v>20.48</v>
      </c>
      <c r="G30" s="16">
        <v>17.1021</v>
      </c>
      <c r="H30" s="15">
        <v>2</v>
      </c>
    </row>
    <row r="31" spans="1:8" x14ac:dyDescent="0.3">
      <c r="A31" s="18">
        <v>24565</v>
      </c>
      <c r="B31" s="20" t="s">
        <v>385</v>
      </c>
      <c r="C31" s="19">
        <v>38300000</v>
      </c>
      <c r="D31" s="16">
        <v>21</v>
      </c>
      <c r="E31" s="18">
        <v>18.18</v>
      </c>
      <c r="F31" s="17">
        <v>27.79</v>
      </c>
      <c r="G31" s="16">
        <v>21.7729</v>
      </c>
      <c r="H31" s="15">
        <v>3</v>
      </c>
    </row>
    <row r="32" spans="1:8" x14ac:dyDescent="0.3">
      <c r="A32" s="18">
        <v>24662</v>
      </c>
      <c r="B32" s="20" t="s">
        <v>404</v>
      </c>
      <c r="C32" s="19">
        <v>1200000</v>
      </c>
      <c r="D32" s="16">
        <v>3</v>
      </c>
      <c r="E32" s="18">
        <v>11.76</v>
      </c>
      <c r="F32" s="17">
        <v>13.87</v>
      </c>
      <c r="G32" s="16">
        <v>13.2758</v>
      </c>
      <c r="H32" s="15">
        <v>1</v>
      </c>
    </row>
    <row r="33" spans="1:8" x14ac:dyDescent="0.3">
      <c r="A33" s="18">
        <v>25352</v>
      </c>
      <c r="B33" s="20" t="s">
        <v>465</v>
      </c>
      <c r="C33" s="19">
        <v>16000000</v>
      </c>
      <c r="D33" s="16">
        <v>13</v>
      </c>
      <c r="E33" s="18">
        <v>4.54</v>
      </c>
      <c r="F33" s="17">
        <v>6.43</v>
      </c>
      <c r="G33" s="16">
        <v>5.5343999999999998</v>
      </c>
      <c r="H33" s="15">
        <v>1</v>
      </c>
    </row>
    <row r="34" spans="1:8" x14ac:dyDescent="0.3">
      <c r="A34" s="18">
        <v>25354</v>
      </c>
      <c r="B34" s="20" t="s">
        <v>467</v>
      </c>
      <c r="C34" s="19">
        <v>61500000</v>
      </c>
      <c r="D34" s="16">
        <v>27</v>
      </c>
      <c r="E34" s="18">
        <v>7.06</v>
      </c>
      <c r="F34" s="17">
        <v>15.98</v>
      </c>
      <c r="G34" s="16">
        <v>8.9983000000000004</v>
      </c>
      <c r="H34" s="15">
        <v>2</v>
      </c>
    </row>
    <row r="35" spans="1:8" x14ac:dyDescent="0.3">
      <c r="A35" s="18">
        <v>25425</v>
      </c>
      <c r="B35" s="20" t="s">
        <v>482</v>
      </c>
      <c r="C35" s="19">
        <v>181600000</v>
      </c>
      <c r="D35" s="16">
        <v>61</v>
      </c>
      <c r="E35" s="18">
        <v>3.35</v>
      </c>
      <c r="F35" s="17">
        <v>5.75</v>
      </c>
      <c r="G35" s="16">
        <v>4.5537000000000001</v>
      </c>
      <c r="H35" s="15">
        <v>3</v>
      </c>
    </row>
    <row r="36" spans="1:8" x14ac:dyDescent="0.3">
      <c r="A36" s="18">
        <v>26105</v>
      </c>
      <c r="B36" s="20" t="s">
        <v>509</v>
      </c>
      <c r="C36" s="19">
        <v>16500000</v>
      </c>
      <c r="D36" s="16">
        <v>14</v>
      </c>
      <c r="E36" s="18">
        <v>2.85</v>
      </c>
      <c r="F36" s="17">
        <v>7.02</v>
      </c>
      <c r="G36" s="16">
        <v>4.4909999999999997</v>
      </c>
      <c r="H36" s="15">
        <v>1</v>
      </c>
    </row>
    <row r="37" spans="1:8" x14ac:dyDescent="0.3">
      <c r="A37" s="18">
        <v>26106</v>
      </c>
      <c r="B37" s="20" t="s">
        <v>510</v>
      </c>
      <c r="C37" s="19">
        <v>241500000</v>
      </c>
      <c r="D37" s="16">
        <v>87</v>
      </c>
      <c r="E37" s="18">
        <v>4.4000000000000004</v>
      </c>
      <c r="F37" s="17">
        <v>5.41</v>
      </c>
      <c r="G37" s="16">
        <v>5.0006000000000004</v>
      </c>
      <c r="H37" s="15">
        <v>3</v>
      </c>
    </row>
    <row r="38" spans="1:8" x14ac:dyDescent="0.3">
      <c r="A38" s="18">
        <v>26131</v>
      </c>
      <c r="B38" s="20" t="s">
        <v>512</v>
      </c>
      <c r="C38" s="19">
        <v>300000</v>
      </c>
      <c r="D38" s="16">
        <v>1</v>
      </c>
      <c r="E38" s="18">
        <v>2.81</v>
      </c>
      <c r="F38" s="17">
        <v>2.81</v>
      </c>
      <c r="G38" s="16">
        <v>2.81</v>
      </c>
      <c r="H38" s="15">
        <v>1</v>
      </c>
    </row>
    <row r="39" spans="1:8" x14ac:dyDescent="0.3">
      <c r="A39" s="18">
        <v>26183</v>
      </c>
      <c r="B39" s="20" t="s">
        <v>521</v>
      </c>
      <c r="C39" s="19">
        <v>386100000</v>
      </c>
      <c r="D39" s="16">
        <v>176</v>
      </c>
      <c r="E39" s="18">
        <v>7.35</v>
      </c>
      <c r="F39" s="17">
        <v>9.5050000000000008</v>
      </c>
      <c r="G39" s="16">
        <v>8.2917000000000005</v>
      </c>
      <c r="H39" s="15">
        <v>3</v>
      </c>
    </row>
    <row r="40" spans="1:8" x14ac:dyDescent="0.3">
      <c r="A40" s="18">
        <v>26363</v>
      </c>
      <c r="B40" s="20" t="s">
        <v>3132</v>
      </c>
      <c r="C40" s="19">
        <v>16100000</v>
      </c>
      <c r="D40" s="16">
        <v>13</v>
      </c>
      <c r="E40" s="18">
        <v>1.08</v>
      </c>
      <c r="F40" s="17">
        <v>3.57</v>
      </c>
      <c r="G40" s="16">
        <v>2.3877999999999999</v>
      </c>
      <c r="H40" s="15">
        <v>1</v>
      </c>
    </row>
    <row r="41" spans="1:8" x14ac:dyDescent="0.3">
      <c r="A41" s="18">
        <v>26373</v>
      </c>
      <c r="B41" s="20" t="s">
        <v>532</v>
      </c>
      <c r="C41" s="19">
        <v>19600000</v>
      </c>
      <c r="D41" s="16">
        <v>7</v>
      </c>
      <c r="E41" s="18">
        <v>5.07</v>
      </c>
      <c r="F41" s="17">
        <v>6.1790000000000003</v>
      </c>
      <c r="G41" s="16">
        <v>5.6649000000000003</v>
      </c>
      <c r="H41" s="15">
        <v>2</v>
      </c>
    </row>
    <row r="42" spans="1:8" x14ac:dyDescent="0.3">
      <c r="A42" s="18">
        <v>26413</v>
      </c>
      <c r="B42" s="20" t="s">
        <v>536</v>
      </c>
      <c r="C42" s="19">
        <v>11900000</v>
      </c>
      <c r="D42" s="16">
        <v>6</v>
      </c>
      <c r="E42" s="18">
        <v>3.58</v>
      </c>
      <c r="F42" s="17">
        <v>4.5</v>
      </c>
      <c r="G42" s="16">
        <v>3.9447000000000001</v>
      </c>
      <c r="H42" s="15">
        <v>3</v>
      </c>
    </row>
    <row r="43" spans="1:8" x14ac:dyDescent="0.3">
      <c r="A43" s="18">
        <v>27072</v>
      </c>
      <c r="B43" s="20" t="s">
        <v>544</v>
      </c>
      <c r="C43" s="19">
        <v>2000000</v>
      </c>
      <c r="D43" s="16">
        <v>2</v>
      </c>
      <c r="E43" s="18">
        <v>1.92</v>
      </c>
      <c r="F43" s="17">
        <v>2.92</v>
      </c>
      <c r="G43" s="16">
        <v>2.42</v>
      </c>
      <c r="H43" s="15">
        <v>2</v>
      </c>
    </row>
    <row r="44" spans="1:8" x14ac:dyDescent="0.3">
      <c r="A44" s="18">
        <v>28411</v>
      </c>
      <c r="B44" s="20" t="s">
        <v>560</v>
      </c>
      <c r="C44" s="19">
        <v>2500000</v>
      </c>
      <c r="D44" s="16">
        <v>5</v>
      </c>
      <c r="E44" s="18">
        <v>3.04</v>
      </c>
      <c r="F44" s="17">
        <v>3.61</v>
      </c>
      <c r="G44" s="16">
        <v>3.2692000000000001</v>
      </c>
      <c r="H44" s="15">
        <v>1</v>
      </c>
    </row>
    <row r="45" spans="1:8" x14ac:dyDescent="0.3">
      <c r="A45" s="18">
        <v>288602</v>
      </c>
      <c r="B45" s="20" t="s">
        <v>2146</v>
      </c>
      <c r="C45" s="19">
        <v>164700000</v>
      </c>
      <c r="D45" s="16">
        <v>45</v>
      </c>
      <c r="E45" s="18">
        <v>4.63</v>
      </c>
      <c r="F45" s="17">
        <v>6.14</v>
      </c>
      <c r="G45" s="16">
        <v>5.4305000000000003</v>
      </c>
      <c r="H45" s="15">
        <v>1</v>
      </c>
    </row>
    <row r="46" spans="1:8" x14ac:dyDescent="0.3">
      <c r="A46" s="18">
        <v>28884</v>
      </c>
      <c r="B46" s="20" t="s">
        <v>570</v>
      </c>
      <c r="C46" s="19">
        <v>4800000</v>
      </c>
      <c r="D46" s="16">
        <v>5</v>
      </c>
      <c r="E46" s="18">
        <v>24.035499999999999</v>
      </c>
      <c r="F46" s="17">
        <v>33.950000000000003</v>
      </c>
      <c r="G46" s="16">
        <v>26.677499999999998</v>
      </c>
      <c r="H46" s="15">
        <v>2</v>
      </c>
    </row>
    <row r="47" spans="1:8" x14ac:dyDescent="0.3">
      <c r="A47" s="18">
        <v>28885</v>
      </c>
      <c r="B47" s="20" t="s">
        <v>571</v>
      </c>
      <c r="C47" s="19">
        <v>202100000</v>
      </c>
      <c r="D47" s="16">
        <v>62</v>
      </c>
      <c r="E47" s="18">
        <v>20.12</v>
      </c>
      <c r="F47" s="17">
        <v>35.28</v>
      </c>
      <c r="G47" s="16">
        <v>28.727599999999999</v>
      </c>
      <c r="H47" s="15">
        <v>3</v>
      </c>
    </row>
    <row r="48" spans="1:8" x14ac:dyDescent="0.3">
      <c r="A48" s="18">
        <v>30236</v>
      </c>
      <c r="B48" s="20" t="s">
        <v>623</v>
      </c>
      <c r="C48" s="19">
        <v>36800000</v>
      </c>
      <c r="D48" s="16">
        <v>42</v>
      </c>
      <c r="E48" s="18">
        <v>13.49</v>
      </c>
      <c r="F48" s="17">
        <v>18.45</v>
      </c>
      <c r="G48" s="16">
        <v>15.844099999999999</v>
      </c>
      <c r="H48" s="15">
        <v>2</v>
      </c>
    </row>
    <row r="49" spans="1:8" x14ac:dyDescent="0.3">
      <c r="A49" s="18">
        <v>30334</v>
      </c>
      <c r="B49" s="20" t="s">
        <v>641</v>
      </c>
      <c r="C49" s="19">
        <v>6800000</v>
      </c>
      <c r="D49" s="16">
        <v>15</v>
      </c>
      <c r="E49" s="18">
        <v>20.98</v>
      </c>
      <c r="F49" s="17">
        <v>35.61</v>
      </c>
      <c r="G49" s="16">
        <v>27.1782</v>
      </c>
      <c r="H49" s="15">
        <v>1</v>
      </c>
    </row>
    <row r="50" spans="1:8" x14ac:dyDescent="0.3">
      <c r="A50" s="18">
        <v>30453</v>
      </c>
      <c r="B50" s="20" t="s">
        <v>668</v>
      </c>
      <c r="C50" s="19">
        <v>16000000</v>
      </c>
      <c r="D50" s="16">
        <v>16</v>
      </c>
      <c r="E50" s="18">
        <v>4.09</v>
      </c>
      <c r="F50" s="17">
        <v>4.79</v>
      </c>
      <c r="G50" s="16">
        <v>4.4867999999999997</v>
      </c>
      <c r="H50" s="15">
        <v>2</v>
      </c>
    </row>
    <row r="51" spans="1:8" x14ac:dyDescent="0.3">
      <c r="A51" s="18">
        <v>30881</v>
      </c>
      <c r="B51" s="20" t="s">
        <v>707</v>
      </c>
      <c r="C51" s="19">
        <v>3500000</v>
      </c>
      <c r="D51" s="16">
        <v>6</v>
      </c>
      <c r="E51" s="18">
        <v>10.92</v>
      </c>
      <c r="F51" s="17">
        <v>12.03</v>
      </c>
      <c r="G51" s="16">
        <v>11.409700000000001</v>
      </c>
      <c r="H51" s="15">
        <v>1</v>
      </c>
    </row>
    <row r="52" spans="1:8" x14ac:dyDescent="0.3">
      <c r="A52" s="18">
        <v>31491</v>
      </c>
      <c r="B52" s="20" t="s">
        <v>733</v>
      </c>
      <c r="C52" s="19">
        <v>11600000</v>
      </c>
      <c r="D52" s="16">
        <v>3</v>
      </c>
      <c r="E52" s="18">
        <v>0.1</v>
      </c>
      <c r="F52" s="17">
        <v>1.3167</v>
      </c>
      <c r="G52" s="16">
        <v>0.2611</v>
      </c>
      <c r="H52" s="15">
        <v>2</v>
      </c>
    </row>
    <row r="53" spans="1:8" x14ac:dyDescent="0.3">
      <c r="A53" s="18">
        <v>32023</v>
      </c>
      <c r="B53" s="20" t="s">
        <v>748</v>
      </c>
      <c r="C53" s="19">
        <v>13800000</v>
      </c>
      <c r="D53" s="16">
        <v>3</v>
      </c>
      <c r="E53" s="18">
        <v>36.79</v>
      </c>
      <c r="F53" s="17">
        <v>42.29</v>
      </c>
      <c r="G53" s="16">
        <v>40.032800000000002</v>
      </c>
      <c r="H53" s="15">
        <v>2</v>
      </c>
    </row>
    <row r="54" spans="1:8" x14ac:dyDescent="0.3">
      <c r="A54" s="18">
        <v>32093</v>
      </c>
      <c r="B54" s="20" t="s">
        <v>755</v>
      </c>
      <c r="C54" s="19">
        <v>2000000</v>
      </c>
      <c r="D54" s="16">
        <v>2</v>
      </c>
      <c r="E54" s="18">
        <v>5.15</v>
      </c>
      <c r="F54" s="17">
        <v>5.41</v>
      </c>
      <c r="G54" s="16">
        <v>5.2149999999999999</v>
      </c>
      <c r="H54" s="15">
        <v>2</v>
      </c>
    </row>
    <row r="55" spans="1:8" x14ac:dyDescent="0.3">
      <c r="A55" s="18">
        <v>32722</v>
      </c>
      <c r="B55" s="20" t="s">
        <v>786</v>
      </c>
      <c r="C55" s="19">
        <v>70600000</v>
      </c>
      <c r="D55" s="16">
        <v>67</v>
      </c>
      <c r="E55" s="18">
        <v>7.4</v>
      </c>
      <c r="F55" s="17">
        <v>9.41</v>
      </c>
      <c r="G55" s="16">
        <v>8.0196000000000005</v>
      </c>
      <c r="H55" s="15">
        <v>3</v>
      </c>
    </row>
    <row r="56" spans="1:8" x14ac:dyDescent="0.3">
      <c r="A56" s="18">
        <v>32894</v>
      </c>
      <c r="B56" s="20" t="s">
        <v>794</v>
      </c>
      <c r="C56" s="19">
        <v>1300000</v>
      </c>
      <c r="D56" s="16">
        <v>2</v>
      </c>
      <c r="E56" s="18">
        <v>13.8</v>
      </c>
      <c r="F56" s="17">
        <v>14</v>
      </c>
      <c r="G56" s="16">
        <v>13.8462</v>
      </c>
      <c r="H56" s="15">
        <v>2</v>
      </c>
    </row>
    <row r="57" spans="1:8" x14ac:dyDescent="0.3">
      <c r="A57" s="18">
        <v>32895</v>
      </c>
      <c r="B57" s="20" t="s">
        <v>795</v>
      </c>
      <c r="C57" s="19">
        <v>53300000</v>
      </c>
      <c r="D57" s="16">
        <v>38</v>
      </c>
      <c r="E57" s="18">
        <v>7.1</v>
      </c>
      <c r="F57" s="17">
        <v>8.65</v>
      </c>
      <c r="G57" s="16">
        <v>7.7424999999999997</v>
      </c>
      <c r="H57" s="15">
        <v>3</v>
      </c>
    </row>
    <row r="58" spans="1:8" x14ac:dyDescent="0.3">
      <c r="A58" s="18">
        <v>33222</v>
      </c>
      <c r="B58" s="20" t="s">
        <v>824</v>
      </c>
      <c r="C58" s="19">
        <v>107700000</v>
      </c>
      <c r="D58" s="16">
        <v>44</v>
      </c>
      <c r="E58" s="18">
        <v>1.1499999999999999</v>
      </c>
      <c r="F58" s="17">
        <v>5.37</v>
      </c>
      <c r="G58" s="16">
        <v>3.1530999999999998</v>
      </c>
      <c r="H58" s="15">
        <v>1</v>
      </c>
    </row>
    <row r="59" spans="1:8" x14ac:dyDescent="0.3">
      <c r="A59" s="18">
        <v>33222</v>
      </c>
      <c r="B59" s="20" t="s">
        <v>824</v>
      </c>
      <c r="C59" s="19">
        <v>80400000</v>
      </c>
      <c r="D59" s="16">
        <v>27</v>
      </c>
      <c r="E59" s="18">
        <v>2.73</v>
      </c>
      <c r="F59" s="17">
        <v>5.4733000000000001</v>
      </c>
      <c r="G59" s="16">
        <v>3.8997000000000002</v>
      </c>
      <c r="H59" s="15">
        <v>2</v>
      </c>
    </row>
    <row r="60" spans="1:8" x14ac:dyDescent="0.3">
      <c r="A60" s="18">
        <v>34131</v>
      </c>
      <c r="B60" s="20" t="s">
        <v>870</v>
      </c>
      <c r="C60" s="19">
        <v>104400000</v>
      </c>
      <c r="D60" s="16">
        <v>85</v>
      </c>
      <c r="E60" s="18">
        <v>14.74</v>
      </c>
      <c r="F60" s="17">
        <v>18.43</v>
      </c>
      <c r="G60" s="16">
        <v>16.318300000000001</v>
      </c>
      <c r="H60" s="15">
        <v>3</v>
      </c>
    </row>
    <row r="61" spans="1:8" x14ac:dyDescent="0.3">
      <c r="A61" s="18">
        <v>35263</v>
      </c>
      <c r="B61" s="20" t="s">
        <v>917</v>
      </c>
      <c r="C61" s="19">
        <v>47900000</v>
      </c>
      <c r="D61" s="16">
        <v>31</v>
      </c>
      <c r="E61" s="18">
        <v>12.58</v>
      </c>
      <c r="F61" s="17">
        <v>17.96</v>
      </c>
      <c r="G61" s="16">
        <v>14.3713</v>
      </c>
      <c r="H61" s="15">
        <v>1</v>
      </c>
    </row>
    <row r="62" spans="1:8" x14ac:dyDescent="0.3">
      <c r="A62" s="18">
        <v>35271</v>
      </c>
      <c r="B62" s="20" t="s">
        <v>921</v>
      </c>
      <c r="C62" s="19">
        <v>49600000</v>
      </c>
      <c r="D62" s="16">
        <v>42</v>
      </c>
      <c r="E62" s="18">
        <v>22.37</v>
      </c>
      <c r="F62" s="17">
        <v>28.75</v>
      </c>
      <c r="G62" s="16">
        <v>26.242599999999999</v>
      </c>
      <c r="H62" s="15">
        <v>3</v>
      </c>
    </row>
    <row r="63" spans="1:8" x14ac:dyDescent="0.3">
      <c r="A63" s="18">
        <v>35363</v>
      </c>
      <c r="B63" s="20" t="s">
        <v>927</v>
      </c>
      <c r="C63" s="19">
        <v>19000000</v>
      </c>
      <c r="D63" s="16">
        <v>27</v>
      </c>
      <c r="E63" s="18">
        <v>4.9800000000000004</v>
      </c>
      <c r="F63" s="17">
        <v>9.84</v>
      </c>
      <c r="G63" s="16">
        <v>6.6441999999999997</v>
      </c>
      <c r="H63" s="15">
        <v>2</v>
      </c>
    </row>
    <row r="64" spans="1:8" x14ac:dyDescent="0.3">
      <c r="A64" s="18">
        <v>35942</v>
      </c>
      <c r="B64" s="20" t="s">
        <v>955</v>
      </c>
      <c r="C64" s="19">
        <v>7000000</v>
      </c>
      <c r="D64" s="16">
        <v>5</v>
      </c>
      <c r="E64" s="18">
        <v>5.79</v>
      </c>
      <c r="F64" s="17">
        <v>7</v>
      </c>
      <c r="G64" s="16">
        <v>6.6871</v>
      </c>
      <c r="H64" s="15">
        <v>2</v>
      </c>
    </row>
    <row r="65" spans="1:8" x14ac:dyDescent="0.3">
      <c r="A65" s="18">
        <v>36111</v>
      </c>
      <c r="B65" s="20" t="s">
        <v>966</v>
      </c>
      <c r="C65" s="19">
        <v>37100000</v>
      </c>
      <c r="D65" s="16">
        <v>26</v>
      </c>
      <c r="E65" s="18">
        <v>2.1</v>
      </c>
      <c r="F65" s="17">
        <v>5.2</v>
      </c>
      <c r="G65" s="16">
        <v>4.2352999999999996</v>
      </c>
      <c r="H65" s="15">
        <v>1</v>
      </c>
    </row>
    <row r="66" spans="1:8" x14ac:dyDescent="0.3">
      <c r="A66" s="18">
        <v>36322</v>
      </c>
      <c r="B66" s="20" t="s">
        <v>978</v>
      </c>
      <c r="C66" s="19">
        <v>6500000</v>
      </c>
      <c r="D66" s="16">
        <v>9</v>
      </c>
      <c r="E66" s="18">
        <v>6.97</v>
      </c>
      <c r="F66" s="17">
        <v>9.1199999999999992</v>
      </c>
      <c r="G66" s="16">
        <v>8.4725999999999999</v>
      </c>
      <c r="H66" s="15">
        <v>1</v>
      </c>
    </row>
    <row r="67" spans="1:8" x14ac:dyDescent="0.3">
      <c r="A67" s="18">
        <v>36892</v>
      </c>
      <c r="B67" s="20" t="s">
        <v>1000</v>
      </c>
      <c r="C67" s="19">
        <v>56800000</v>
      </c>
      <c r="D67" s="16">
        <v>49</v>
      </c>
      <c r="E67" s="18">
        <v>13.34</v>
      </c>
      <c r="F67" s="17">
        <v>18.850000000000001</v>
      </c>
      <c r="G67" s="16">
        <v>16.2242</v>
      </c>
      <c r="H67" s="15">
        <v>2</v>
      </c>
    </row>
    <row r="68" spans="1:8" x14ac:dyDescent="0.3">
      <c r="A68" s="18">
        <v>36912</v>
      </c>
      <c r="B68" s="20" t="s">
        <v>1004</v>
      </c>
      <c r="C68" s="19">
        <v>3000000</v>
      </c>
      <c r="D68" s="16">
        <v>3</v>
      </c>
      <c r="E68" s="18">
        <v>3.75</v>
      </c>
      <c r="F68" s="17">
        <v>4.1500000000000004</v>
      </c>
      <c r="G68" s="16">
        <v>3.87</v>
      </c>
      <c r="H68" s="15">
        <v>3</v>
      </c>
    </row>
    <row r="69" spans="1:8" x14ac:dyDescent="0.3">
      <c r="A69" s="18">
        <v>36982</v>
      </c>
      <c r="B69" s="20" t="s">
        <v>1008</v>
      </c>
      <c r="C69" s="19">
        <v>500000</v>
      </c>
      <c r="D69" s="16">
        <v>1</v>
      </c>
      <c r="E69" s="18">
        <v>7.3</v>
      </c>
      <c r="F69" s="17">
        <v>7.3</v>
      </c>
      <c r="G69" s="16">
        <v>7.3</v>
      </c>
      <c r="H69" s="15">
        <v>1</v>
      </c>
    </row>
    <row r="70" spans="1:8" x14ac:dyDescent="0.3">
      <c r="A70" s="18">
        <v>41061</v>
      </c>
      <c r="B70" s="20" t="s">
        <v>1033</v>
      </c>
      <c r="C70" s="19">
        <v>600000</v>
      </c>
      <c r="D70" s="16">
        <v>1</v>
      </c>
      <c r="E70" s="18">
        <v>6.2</v>
      </c>
      <c r="F70" s="17">
        <v>6.2</v>
      </c>
      <c r="G70" s="16">
        <v>6.2</v>
      </c>
      <c r="H70" s="15">
        <v>2</v>
      </c>
    </row>
    <row r="71" spans="1:8" x14ac:dyDescent="0.3">
      <c r="A71" s="18">
        <v>41093</v>
      </c>
      <c r="B71" s="20" t="s">
        <v>3119</v>
      </c>
      <c r="C71" s="19">
        <v>1000000</v>
      </c>
      <c r="D71" s="16">
        <v>4</v>
      </c>
      <c r="E71" s="18">
        <v>2</v>
      </c>
      <c r="F71" s="17">
        <v>5.12</v>
      </c>
      <c r="G71" s="16">
        <v>4.5259999999999998</v>
      </c>
      <c r="H71" s="15">
        <v>1</v>
      </c>
    </row>
    <row r="72" spans="1:8" x14ac:dyDescent="0.3">
      <c r="A72" s="18">
        <v>41145</v>
      </c>
      <c r="B72" s="20" t="s">
        <v>1048</v>
      </c>
      <c r="C72" s="19">
        <v>12400000</v>
      </c>
      <c r="D72" s="16">
        <v>17</v>
      </c>
      <c r="E72" s="18">
        <v>10.31</v>
      </c>
      <c r="F72" s="17">
        <v>15.8</v>
      </c>
      <c r="G72" s="16">
        <v>13.1228</v>
      </c>
      <c r="H72" s="15">
        <v>1</v>
      </c>
    </row>
    <row r="73" spans="1:8" x14ac:dyDescent="0.3">
      <c r="A73" s="18">
        <v>41233</v>
      </c>
      <c r="B73" s="20" t="s">
        <v>1056</v>
      </c>
      <c r="C73" s="19">
        <v>59500000</v>
      </c>
      <c r="D73" s="16">
        <v>27</v>
      </c>
      <c r="E73" s="18">
        <v>0.38</v>
      </c>
      <c r="F73" s="17">
        <v>12.75</v>
      </c>
      <c r="G73" s="16">
        <v>6.5118</v>
      </c>
      <c r="H73" s="15">
        <v>1</v>
      </c>
    </row>
    <row r="74" spans="1:8" x14ac:dyDescent="0.3">
      <c r="A74" s="18">
        <v>41233</v>
      </c>
      <c r="B74" s="20" t="s">
        <v>1056</v>
      </c>
      <c r="C74" s="19">
        <v>23000000</v>
      </c>
      <c r="D74" s="16">
        <v>4</v>
      </c>
      <c r="E74" s="18">
        <v>21.406500000000001</v>
      </c>
      <c r="F74" s="17">
        <v>22.1</v>
      </c>
      <c r="G74" s="16">
        <v>21.7255</v>
      </c>
      <c r="H74" s="15">
        <v>3</v>
      </c>
    </row>
    <row r="75" spans="1:8" x14ac:dyDescent="0.3">
      <c r="A75" s="18">
        <v>41292</v>
      </c>
      <c r="B75" s="20" t="s">
        <v>1065</v>
      </c>
      <c r="C75" s="19">
        <v>37900000</v>
      </c>
      <c r="D75" s="16">
        <v>27</v>
      </c>
      <c r="E75" s="18">
        <v>11.45</v>
      </c>
      <c r="F75" s="17">
        <v>15.78</v>
      </c>
      <c r="G75" s="16">
        <v>13.3825</v>
      </c>
      <c r="H75" s="15">
        <v>3</v>
      </c>
    </row>
    <row r="76" spans="1:8" x14ac:dyDescent="0.3">
      <c r="A76" s="18">
        <v>41412</v>
      </c>
      <c r="B76" s="20" t="s">
        <v>1075</v>
      </c>
      <c r="C76" s="19">
        <v>36500000</v>
      </c>
      <c r="D76" s="16">
        <v>23</v>
      </c>
      <c r="E76" s="18">
        <v>3.82</v>
      </c>
      <c r="F76" s="17">
        <v>5.95</v>
      </c>
      <c r="G76" s="16">
        <v>4.7282999999999999</v>
      </c>
      <c r="H76" s="15">
        <v>2</v>
      </c>
    </row>
    <row r="77" spans="1:8" x14ac:dyDescent="0.3">
      <c r="A77" s="18">
        <v>41421</v>
      </c>
      <c r="B77" s="20" t="s">
        <v>3114</v>
      </c>
      <c r="C77" s="19">
        <v>9500000</v>
      </c>
      <c r="D77" s="16">
        <v>14</v>
      </c>
      <c r="E77" s="18">
        <v>5.99</v>
      </c>
      <c r="F77" s="17">
        <v>8.15</v>
      </c>
      <c r="G77" s="16">
        <v>6.7846000000000002</v>
      </c>
      <c r="H77" s="15">
        <v>4</v>
      </c>
    </row>
    <row r="78" spans="1:8" x14ac:dyDescent="0.3">
      <c r="A78" s="18">
        <v>41422</v>
      </c>
      <c r="B78" s="20" t="s">
        <v>3115</v>
      </c>
      <c r="C78" s="19">
        <v>26300000</v>
      </c>
      <c r="D78" s="16">
        <v>18</v>
      </c>
      <c r="E78" s="18">
        <v>5.98</v>
      </c>
      <c r="F78" s="17">
        <v>6.6</v>
      </c>
      <c r="G78" s="16">
        <v>6.3920000000000003</v>
      </c>
      <c r="H78" s="15">
        <v>4</v>
      </c>
    </row>
    <row r="79" spans="1:8" x14ac:dyDescent="0.3">
      <c r="A79" s="18">
        <v>41643</v>
      </c>
      <c r="B79" s="20" t="s">
        <v>1091</v>
      </c>
      <c r="C79" s="19">
        <v>11100000</v>
      </c>
      <c r="D79" s="16">
        <v>13</v>
      </c>
      <c r="E79" s="18">
        <v>8.4499999999999993</v>
      </c>
      <c r="F79" s="17">
        <v>9.1999999999999993</v>
      </c>
      <c r="G79" s="16">
        <v>8.7608999999999995</v>
      </c>
      <c r="H79" s="15">
        <v>3</v>
      </c>
    </row>
    <row r="80" spans="1:8" x14ac:dyDescent="0.3">
      <c r="A80" s="18">
        <v>41671</v>
      </c>
      <c r="B80" s="20" t="s">
        <v>1094</v>
      </c>
      <c r="C80" s="19">
        <v>15100000</v>
      </c>
      <c r="D80" s="16">
        <v>23</v>
      </c>
      <c r="E80" s="18">
        <v>14.69</v>
      </c>
      <c r="F80" s="17">
        <v>19.23</v>
      </c>
      <c r="G80" s="16">
        <v>17.2166</v>
      </c>
      <c r="H80" s="15">
        <v>3</v>
      </c>
    </row>
    <row r="81" spans="1:8" x14ac:dyDescent="0.3">
      <c r="A81" s="18">
        <v>41751</v>
      </c>
      <c r="B81" s="20" t="s">
        <v>1101</v>
      </c>
      <c r="C81" s="19">
        <v>3300000</v>
      </c>
      <c r="D81" s="16">
        <v>5</v>
      </c>
      <c r="E81" s="18">
        <v>3.91</v>
      </c>
      <c r="F81" s="17">
        <v>5.19</v>
      </c>
      <c r="G81" s="16">
        <v>4.4569999999999999</v>
      </c>
      <c r="H81" s="15">
        <v>1</v>
      </c>
    </row>
    <row r="82" spans="1:8" x14ac:dyDescent="0.3">
      <c r="A82" s="18">
        <v>44162</v>
      </c>
      <c r="B82" s="20" t="s">
        <v>1124</v>
      </c>
      <c r="C82" s="19">
        <v>34300000</v>
      </c>
      <c r="D82" s="16">
        <v>20</v>
      </c>
      <c r="E82" s="18">
        <v>6.43</v>
      </c>
      <c r="F82" s="17">
        <v>7.62</v>
      </c>
      <c r="G82" s="16">
        <v>7.0124000000000004</v>
      </c>
      <c r="H82" s="15">
        <v>5</v>
      </c>
    </row>
    <row r="83" spans="1:8" x14ac:dyDescent="0.3">
      <c r="A83" s="18">
        <v>45322</v>
      </c>
      <c r="B83" s="20" t="s">
        <v>1139</v>
      </c>
      <c r="C83" s="19">
        <v>500000</v>
      </c>
      <c r="D83" s="16">
        <v>1</v>
      </c>
      <c r="E83" s="18">
        <v>16.47</v>
      </c>
      <c r="F83" s="17">
        <v>16.47</v>
      </c>
      <c r="G83" s="16">
        <v>16.47</v>
      </c>
      <c r="H83" s="15">
        <v>1</v>
      </c>
    </row>
    <row r="84" spans="1:8" x14ac:dyDescent="0.3">
      <c r="A84" s="18">
        <v>45343</v>
      </c>
      <c r="B84" s="20" t="s">
        <v>1143</v>
      </c>
      <c r="C84" s="19">
        <v>1000000</v>
      </c>
      <c r="D84" s="16">
        <v>2</v>
      </c>
      <c r="E84" s="18">
        <v>7.9615999999999998</v>
      </c>
      <c r="F84" s="17">
        <v>8.02</v>
      </c>
      <c r="G84" s="16">
        <v>7.9850000000000003</v>
      </c>
      <c r="H84" s="15">
        <v>1</v>
      </c>
    </row>
    <row r="85" spans="1:8" x14ac:dyDescent="0.3">
      <c r="A85" s="18">
        <v>45343</v>
      </c>
      <c r="B85" s="20" t="s">
        <v>1143</v>
      </c>
      <c r="C85" s="19">
        <v>39700000</v>
      </c>
      <c r="D85" s="16">
        <v>31</v>
      </c>
      <c r="E85" s="18">
        <v>10.28</v>
      </c>
      <c r="F85" s="17">
        <v>13.27</v>
      </c>
      <c r="G85" s="16">
        <v>10.918200000000001</v>
      </c>
      <c r="H85" s="15">
        <v>2</v>
      </c>
    </row>
    <row r="86" spans="1:8" x14ac:dyDescent="0.3">
      <c r="A86" s="18">
        <v>45413</v>
      </c>
      <c r="B86" s="20" t="s">
        <v>1149</v>
      </c>
      <c r="C86" s="19">
        <v>22100000</v>
      </c>
      <c r="D86" s="16">
        <v>9</v>
      </c>
      <c r="E86" s="18">
        <v>12.2</v>
      </c>
      <c r="F86" s="17">
        <v>13.16</v>
      </c>
      <c r="G86" s="16">
        <v>12.7653</v>
      </c>
      <c r="H86" s="15">
        <v>2</v>
      </c>
    </row>
    <row r="87" spans="1:8" x14ac:dyDescent="0.3">
      <c r="A87" s="18">
        <v>45414</v>
      </c>
      <c r="B87" s="20" t="s">
        <v>1150</v>
      </c>
      <c r="C87" s="19">
        <v>3000000</v>
      </c>
      <c r="D87" s="16">
        <v>3</v>
      </c>
      <c r="E87" s="18">
        <v>11.22</v>
      </c>
      <c r="F87" s="17">
        <v>11.51</v>
      </c>
      <c r="G87" s="16">
        <v>11.38</v>
      </c>
      <c r="H87" s="15">
        <v>2</v>
      </c>
    </row>
    <row r="88" spans="1:8" x14ac:dyDescent="0.3">
      <c r="A88" s="18">
        <v>45501</v>
      </c>
      <c r="B88" s="20" t="s">
        <v>1153</v>
      </c>
      <c r="C88" s="19">
        <v>16100000</v>
      </c>
      <c r="D88" s="16">
        <v>24</v>
      </c>
      <c r="E88" s="18">
        <v>6.89</v>
      </c>
      <c r="F88" s="17">
        <v>21.34</v>
      </c>
      <c r="G88" s="16">
        <v>14.1265</v>
      </c>
      <c r="H88" s="15">
        <v>1</v>
      </c>
    </row>
    <row r="89" spans="1:8" x14ac:dyDescent="0.3">
      <c r="A89" s="18">
        <v>45501</v>
      </c>
      <c r="B89" s="20" t="s">
        <v>1153</v>
      </c>
      <c r="C89" s="19">
        <v>1300000</v>
      </c>
      <c r="D89" s="16">
        <v>2</v>
      </c>
      <c r="E89" s="18">
        <v>6.8</v>
      </c>
      <c r="F89" s="17">
        <v>6.88</v>
      </c>
      <c r="G89" s="16">
        <v>6.8185000000000002</v>
      </c>
      <c r="H89" s="15">
        <v>2</v>
      </c>
    </row>
    <row r="90" spans="1:8" x14ac:dyDescent="0.3">
      <c r="A90" s="18">
        <v>45511</v>
      </c>
      <c r="B90" s="20" t="s">
        <v>1154</v>
      </c>
      <c r="C90" s="19">
        <v>371800000</v>
      </c>
      <c r="D90" s="16">
        <v>188</v>
      </c>
      <c r="E90" s="18">
        <v>7.87</v>
      </c>
      <c r="F90" s="17">
        <v>13.92</v>
      </c>
      <c r="G90" s="16">
        <v>9.3656000000000006</v>
      </c>
      <c r="H90" s="15">
        <v>3</v>
      </c>
    </row>
    <row r="91" spans="1:8" x14ac:dyDescent="0.3">
      <c r="A91" s="18">
        <v>45601</v>
      </c>
      <c r="B91" s="20" t="s">
        <v>1160</v>
      </c>
      <c r="C91" s="19">
        <v>74600000</v>
      </c>
      <c r="D91" s="16">
        <v>43</v>
      </c>
      <c r="E91" s="18">
        <v>23.16</v>
      </c>
      <c r="F91" s="17">
        <v>49.977899999999998</v>
      </c>
      <c r="G91" s="16">
        <v>31.584900000000001</v>
      </c>
      <c r="H91" s="15">
        <v>2</v>
      </c>
    </row>
    <row r="92" spans="1:8" x14ac:dyDescent="0.3">
      <c r="A92" s="18">
        <v>47201</v>
      </c>
      <c r="B92" s="20" t="s">
        <v>1179</v>
      </c>
      <c r="C92" s="19">
        <v>24800000</v>
      </c>
      <c r="D92" s="16">
        <v>14</v>
      </c>
      <c r="E92" s="18">
        <v>11.88</v>
      </c>
      <c r="F92" s="17">
        <v>15.2</v>
      </c>
      <c r="G92" s="16">
        <v>14.1107</v>
      </c>
      <c r="H92" s="15">
        <v>2</v>
      </c>
    </row>
    <row r="93" spans="1:8" x14ac:dyDescent="0.3">
      <c r="A93" s="18">
        <v>47352</v>
      </c>
      <c r="B93" s="20" t="s">
        <v>1189</v>
      </c>
      <c r="C93" s="19">
        <v>72300000</v>
      </c>
      <c r="D93" s="16">
        <v>35</v>
      </c>
      <c r="E93" s="18">
        <v>14.99</v>
      </c>
      <c r="F93" s="17">
        <v>17.07</v>
      </c>
      <c r="G93" s="16">
        <v>16.0379</v>
      </c>
      <c r="H93" s="15">
        <v>2</v>
      </c>
    </row>
    <row r="94" spans="1:8" x14ac:dyDescent="0.3">
      <c r="A94" s="18">
        <v>47362</v>
      </c>
      <c r="B94" s="20" t="s">
        <v>1191</v>
      </c>
      <c r="C94" s="19">
        <v>92500000</v>
      </c>
      <c r="D94" s="16">
        <v>51</v>
      </c>
      <c r="E94" s="18">
        <v>0.21</v>
      </c>
      <c r="F94" s="17">
        <v>17.21</v>
      </c>
      <c r="G94" s="16">
        <v>11.3299</v>
      </c>
      <c r="H94" s="15">
        <v>2</v>
      </c>
    </row>
    <row r="95" spans="1:8" x14ac:dyDescent="0.3">
      <c r="A95" s="18">
        <v>47362</v>
      </c>
      <c r="B95" s="20" t="s">
        <v>1191</v>
      </c>
      <c r="C95" s="19">
        <v>1500000</v>
      </c>
      <c r="D95" s="16">
        <v>2</v>
      </c>
      <c r="E95" s="18">
        <v>10.33</v>
      </c>
      <c r="F95" s="17">
        <v>12.3</v>
      </c>
      <c r="G95" s="16">
        <v>10.986700000000001</v>
      </c>
      <c r="H95" s="15">
        <v>3</v>
      </c>
    </row>
    <row r="96" spans="1:8" x14ac:dyDescent="0.3">
      <c r="A96" s="18">
        <v>47631</v>
      </c>
      <c r="B96" s="20" t="s">
        <v>1205</v>
      </c>
      <c r="C96" s="19">
        <v>11300000</v>
      </c>
      <c r="D96" s="16">
        <v>11</v>
      </c>
      <c r="E96" s="18">
        <v>7.8</v>
      </c>
      <c r="F96" s="17">
        <v>9.99</v>
      </c>
      <c r="G96" s="16">
        <v>9.0396000000000001</v>
      </c>
      <c r="H96" s="15">
        <v>3</v>
      </c>
    </row>
    <row r="97" spans="1:8" x14ac:dyDescent="0.3">
      <c r="A97" s="18">
        <v>48031</v>
      </c>
      <c r="B97" s="20" t="s">
        <v>1209</v>
      </c>
      <c r="C97" s="19">
        <v>800000</v>
      </c>
      <c r="D97" s="16">
        <v>3</v>
      </c>
      <c r="E97" s="18">
        <v>16.45</v>
      </c>
      <c r="F97" s="17">
        <v>21.5</v>
      </c>
      <c r="G97" s="16">
        <v>17.967500000000001</v>
      </c>
      <c r="H97" s="15">
        <v>1</v>
      </c>
    </row>
    <row r="98" spans="1:8" x14ac:dyDescent="0.3">
      <c r="A98" s="18">
        <v>48061</v>
      </c>
      <c r="B98" s="20" t="s">
        <v>1212</v>
      </c>
      <c r="C98" s="19">
        <v>5400000</v>
      </c>
      <c r="D98" s="16">
        <v>4</v>
      </c>
      <c r="E98" s="18">
        <v>7.73</v>
      </c>
      <c r="F98" s="17">
        <v>8.35</v>
      </c>
      <c r="G98" s="16">
        <v>8.2182999999999993</v>
      </c>
      <c r="H98" s="15">
        <v>2</v>
      </c>
    </row>
    <row r="99" spans="1:8" x14ac:dyDescent="0.3">
      <c r="A99" s="18">
        <v>49064</v>
      </c>
      <c r="B99" s="20" t="s">
        <v>1219</v>
      </c>
      <c r="C99" s="19">
        <v>100000000</v>
      </c>
      <c r="D99" s="16">
        <v>2</v>
      </c>
      <c r="E99" s="18">
        <v>55.25</v>
      </c>
      <c r="F99" s="17">
        <v>55.28</v>
      </c>
      <c r="G99" s="16">
        <v>55.274000000000001</v>
      </c>
      <c r="H99" s="15">
        <v>1</v>
      </c>
    </row>
    <row r="100" spans="1:8" x14ac:dyDescent="0.3">
      <c r="A100" s="18">
        <v>49272</v>
      </c>
      <c r="B100" s="20" t="s">
        <v>1238</v>
      </c>
      <c r="C100" s="19">
        <v>3200000</v>
      </c>
      <c r="D100" s="16">
        <v>3</v>
      </c>
      <c r="E100" s="18">
        <v>0.28999999999999998</v>
      </c>
      <c r="F100" s="17">
        <v>1.62</v>
      </c>
      <c r="G100" s="16">
        <v>1.4378</v>
      </c>
      <c r="H100" s="15">
        <v>2</v>
      </c>
    </row>
    <row r="101" spans="1:8" x14ac:dyDescent="0.3">
      <c r="A101" s="18">
        <v>49771</v>
      </c>
      <c r="B101" s="20" t="s">
        <v>1254</v>
      </c>
      <c r="C101" s="19">
        <v>100000</v>
      </c>
      <c r="D101" s="16">
        <v>1</v>
      </c>
      <c r="E101" s="18">
        <v>20.49</v>
      </c>
      <c r="F101" s="17">
        <v>20.49</v>
      </c>
      <c r="G101" s="16">
        <v>20.49</v>
      </c>
      <c r="H101" s="15">
        <v>2</v>
      </c>
    </row>
    <row r="102" spans="1:8" x14ac:dyDescent="0.3">
      <c r="A102" s="18">
        <v>49792</v>
      </c>
      <c r="B102" s="20" t="s">
        <v>1256</v>
      </c>
      <c r="C102" s="19">
        <v>12500000</v>
      </c>
      <c r="D102" s="16">
        <v>5</v>
      </c>
      <c r="E102" s="18">
        <v>6.68</v>
      </c>
      <c r="F102" s="17">
        <v>8.15</v>
      </c>
      <c r="G102" s="16">
        <v>7.3419999999999996</v>
      </c>
      <c r="H102" s="15">
        <v>2</v>
      </c>
    </row>
    <row r="103" spans="1:8" x14ac:dyDescent="0.3">
      <c r="A103" s="18">
        <v>49951</v>
      </c>
      <c r="B103" s="20" t="s">
        <v>1261</v>
      </c>
      <c r="C103" s="19">
        <v>2800000</v>
      </c>
      <c r="D103" s="16">
        <v>8</v>
      </c>
      <c r="E103" s="18">
        <v>23.43</v>
      </c>
      <c r="F103" s="17">
        <v>38.9</v>
      </c>
      <c r="G103" s="16">
        <v>31.7364</v>
      </c>
      <c r="H103" s="15">
        <v>1</v>
      </c>
    </row>
    <row r="104" spans="1:8" x14ac:dyDescent="0.3">
      <c r="A104" s="18">
        <v>52302</v>
      </c>
      <c r="B104" s="20" t="s">
        <v>1292</v>
      </c>
      <c r="C104" s="19">
        <v>5600000</v>
      </c>
      <c r="D104" s="16">
        <v>11</v>
      </c>
      <c r="E104" s="18">
        <v>6.38</v>
      </c>
      <c r="F104" s="17">
        <v>6.75</v>
      </c>
      <c r="G104" s="16">
        <v>6.5777000000000001</v>
      </c>
      <c r="H104" s="15">
        <v>1</v>
      </c>
    </row>
    <row r="105" spans="1:8" x14ac:dyDescent="0.3">
      <c r="A105" s="18">
        <v>52551</v>
      </c>
      <c r="B105" s="20" t="s">
        <v>1297</v>
      </c>
      <c r="C105" s="19">
        <v>3500000</v>
      </c>
      <c r="D105" s="16">
        <v>3</v>
      </c>
      <c r="E105" s="18">
        <v>54.933300000000003</v>
      </c>
      <c r="F105" s="17">
        <v>76.81</v>
      </c>
      <c r="G105" s="16">
        <v>62.242600000000003</v>
      </c>
      <c r="H105" s="15">
        <v>2</v>
      </c>
    </row>
    <row r="106" spans="1:8" x14ac:dyDescent="0.3">
      <c r="A106" s="18">
        <v>53924</v>
      </c>
      <c r="B106" s="20" t="s">
        <v>1352</v>
      </c>
      <c r="C106" s="19">
        <v>88800000</v>
      </c>
      <c r="D106" s="16">
        <v>45</v>
      </c>
      <c r="E106" s="18">
        <v>9.51</v>
      </c>
      <c r="F106" s="17">
        <v>15.85</v>
      </c>
      <c r="G106" s="16">
        <v>11.1663</v>
      </c>
      <c r="H106" s="15">
        <v>1</v>
      </c>
    </row>
    <row r="107" spans="1:8" x14ac:dyDescent="0.3">
      <c r="A107" s="18">
        <v>54255</v>
      </c>
      <c r="B107" s="20" t="s">
        <v>1357</v>
      </c>
      <c r="C107" s="19">
        <v>683000000</v>
      </c>
      <c r="D107" s="16">
        <v>101</v>
      </c>
      <c r="E107" s="18">
        <v>24.37</v>
      </c>
      <c r="F107" s="17">
        <v>36.68</v>
      </c>
      <c r="G107" s="16">
        <v>33.950800000000001</v>
      </c>
      <c r="H107" s="15">
        <v>2</v>
      </c>
    </row>
    <row r="108" spans="1:8" x14ac:dyDescent="0.3">
      <c r="A108" s="18">
        <v>54759</v>
      </c>
      <c r="B108" s="20" t="s">
        <v>1383</v>
      </c>
      <c r="C108" s="19">
        <v>1500000</v>
      </c>
      <c r="D108" s="16">
        <v>4</v>
      </c>
      <c r="E108" s="18">
        <v>10.19</v>
      </c>
      <c r="F108" s="17">
        <v>17.36</v>
      </c>
      <c r="G108" s="16">
        <v>14.003299999999999</v>
      </c>
      <c r="H108" s="15">
        <v>1</v>
      </c>
    </row>
    <row r="109" spans="1:8" x14ac:dyDescent="0.3">
      <c r="A109" s="18">
        <v>55193</v>
      </c>
      <c r="B109" s="20" t="s">
        <v>1401</v>
      </c>
      <c r="C109" s="19">
        <v>3400000</v>
      </c>
      <c r="D109" s="16">
        <v>8</v>
      </c>
      <c r="E109" s="18">
        <v>8.2200000000000006</v>
      </c>
      <c r="F109" s="17">
        <v>10.14</v>
      </c>
      <c r="G109" s="16">
        <v>8.6974</v>
      </c>
      <c r="H109" s="15">
        <v>3</v>
      </c>
    </row>
    <row r="110" spans="1:8" x14ac:dyDescent="0.3">
      <c r="A110" s="18">
        <v>55194</v>
      </c>
      <c r="B110" s="20" t="s">
        <v>1402</v>
      </c>
      <c r="C110" s="19">
        <v>500000</v>
      </c>
      <c r="D110" s="16">
        <v>1</v>
      </c>
      <c r="E110" s="18">
        <v>9.33</v>
      </c>
      <c r="F110" s="17">
        <v>9.33</v>
      </c>
      <c r="G110" s="16">
        <v>9.33</v>
      </c>
      <c r="H110" s="15">
        <v>3</v>
      </c>
    </row>
    <row r="111" spans="1:8" x14ac:dyDescent="0.3">
      <c r="A111" s="18">
        <v>61262</v>
      </c>
      <c r="B111" s="20" t="s">
        <v>1479</v>
      </c>
      <c r="C111" s="19">
        <v>28000000</v>
      </c>
      <c r="D111" s="16">
        <v>6</v>
      </c>
      <c r="E111" s="18">
        <v>39.67</v>
      </c>
      <c r="F111" s="17">
        <v>55.17</v>
      </c>
      <c r="G111" s="16">
        <v>53.252600000000001</v>
      </c>
      <c r="H111" s="15">
        <v>1</v>
      </c>
    </row>
    <row r="112" spans="1:8" x14ac:dyDescent="0.3">
      <c r="A112" s="18">
        <v>61262</v>
      </c>
      <c r="B112" s="20" t="s">
        <v>1479</v>
      </c>
      <c r="C112" s="19">
        <v>97700000</v>
      </c>
      <c r="D112" s="16">
        <v>11</v>
      </c>
      <c r="E112" s="18">
        <v>39.049999999999997</v>
      </c>
      <c r="F112" s="17">
        <v>44.75</v>
      </c>
      <c r="G112" s="16">
        <v>41.3718</v>
      </c>
      <c r="H112" s="15">
        <v>2</v>
      </c>
    </row>
    <row r="113" spans="1:8" x14ac:dyDescent="0.3">
      <c r="A113" s="18">
        <v>61562</v>
      </c>
      <c r="B113" s="20" t="s">
        <v>1524</v>
      </c>
      <c r="C113" s="19">
        <v>2500000</v>
      </c>
      <c r="D113" s="16">
        <v>6</v>
      </c>
      <c r="E113" s="18">
        <v>7.62</v>
      </c>
      <c r="F113" s="17">
        <v>8.57</v>
      </c>
      <c r="G113" s="16">
        <v>8.2172000000000001</v>
      </c>
      <c r="H113" s="15">
        <v>2</v>
      </c>
    </row>
    <row r="114" spans="1:8" x14ac:dyDescent="0.3">
      <c r="A114" s="18">
        <v>61563</v>
      </c>
      <c r="B114" s="20" t="s">
        <v>1525</v>
      </c>
      <c r="C114" s="19">
        <v>600000</v>
      </c>
      <c r="D114" s="16">
        <v>2</v>
      </c>
      <c r="E114" s="18">
        <v>3.9</v>
      </c>
      <c r="F114" s="17">
        <v>3.94</v>
      </c>
      <c r="G114" s="16">
        <v>3.92</v>
      </c>
      <c r="H114" s="15">
        <v>2</v>
      </c>
    </row>
    <row r="115" spans="1:8" x14ac:dyDescent="0.3">
      <c r="A115" s="18">
        <v>61761</v>
      </c>
      <c r="B115" s="20" t="s">
        <v>1558</v>
      </c>
      <c r="C115" s="19">
        <v>9200000</v>
      </c>
      <c r="D115" s="16">
        <v>5</v>
      </c>
      <c r="E115" s="18">
        <v>0.7</v>
      </c>
      <c r="F115" s="17">
        <v>2.2400000000000002</v>
      </c>
      <c r="G115" s="16">
        <v>1.3452999999999999</v>
      </c>
      <c r="H115" s="15">
        <v>1</v>
      </c>
    </row>
    <row r="116" spans="1:8" x14ac:dyDescent="0.3">
      <c r="A116" s="18">
        <v>61842</v>
      </c>
      <c r="B116" s="20" t="s">
        <v>1583</v>
      </c>
      <c r="C116" s="19">
        <v>294800000</v>
      </c>
      <c r="D116" s="16">
        <v>100</v>
      </c>
      <c r="E116" s="18">
        <v>0.23</v>
      </c>
      <c r="F116" s="17">
        <v>2.3250000000000002</v>
      </c>
      <c r="G116" s="16">
        <v>1.3649</v>
      </c>
      <c r="H116" s="15">
        <v>1</v>
      </c>
    </row>
    <row r="117" spans="1:8" x14ac:dyDescent="0.3">
      <c r="A117" s="18">
        <v>61952</v>
      </c>
      <c r="B117" s="20" t="s">
        <v>1606</v>
      </c>
      <c r="C117" s="19">
        <v>9000000</v>
      </c>
      <c r="D117" s="16">
        <v>8</v>
      </c>
      <c r="E117" s="18">
        <v>26.97</v>
      </c>
      <c r="F117" s="17">
        <v>35.67</v>
      </c>
      <c r="G117" s="16">
        <v>31.267199999999999</v>
      </c>
      <c r="H117" s="15">
        <v>2</v>
      </c>
    </row>
    <row r="118" spans="1:8" x14ac:dyDescent="0.3">
      <c r="A118" s="18">
        <v>62208</v>
      </c>
      <c r="B118" s="20" t="s">
        <v>1655</v>
      </c>
      <c r="C118" s="19">
        <v>43100000</v>
      </c>
      <c r="D118" s="16">
        <v>16</v>
      </c>
      <c r="E118" s="18">
        <v>6.61</v>
      </c>
      <c r="F118" s="17">
        <v>8.9</v>
      </c>
      <c r="G118" s="16">
        <v>7.6801000000000004</v>
      </c>
      <c r="H118" s="15">
        <v>3</v>
      </c>
    </row>
    <row r="119" spans="1:8" x14ac:dyDescent="0.3">
      <c r="A119" s="18">
        <v>62572</v>
      </c>
      <c r="B119" s="20" t="s">
        <v>1698</v>
      </c>
      <c r="C119" s="19">
        <v>4200000</v>
      </c>
      <c r="D119" s="16">
        <v>8</v>
      </c>
      <c r="E119" s="18">
        <v>38.17</v>
      </c>
      <c r="F119" s="17">
        <v>43.28</v>
      </c>
      <c r="G119" s="16">
        <v>40.319299999999998</v>
      </c>
      <c r="H119" s="15">
        <v>3</v>
      </c>
    </row>
    <row r="120" spans="1:8" x14ac:dyDescent="0.3">
      <c r="A120" s="18">
        <v>62852</v>
      </c>
      <c r="B120" s="20" t="s">
        <v>1739</v>
      </c>
      <c r="C120" s="19">
        <v>31900000</v>
      </c>
      <c r="D120" s="16">
        <v>43</v>
      </c>
      <c r="E120" s="18">
        <v>8.6999999999999993</v>
      </c>
      <c r="F120" s="17">
        <v>12.25</v>
      </c>
      <c r="G120" s="16">
        <v>10.3369</v>
      </c>
      <c r="H120" s="15">
        <v>1</v>
      </c>
    </row>
    <row r="121" spans="1:8" x14ac:dyDescent="0.3">
      <c r="A121" s="18">
        <v>64142</v>
      </c>
      <c r="B121" s="20" t="s">
        <v>1762</v>
      </c>
      <c r="C121" s="19">
        <v>51600000</v>
      </c>
      <c r="D121" s="16">
        <v>62</v>
      </c>
      <c r="E121" s="18">
        <v>15.12</v>
      </c>
      <c r="F121" s="17">
        <v>27.61</v>
      </c>
      <c r="G121" s="16">
        <v>19.797000000000001</v>
      </c>
      <c r="H121" s="15">
        <v>2</v>
      </c>
    </row>
    <row r="122" spans="1:8" x14ac:dyDescent="0.3">
      <c r="A122" s="18">
        <v>64221</v>
      </c>
      <c r="B122" s="20" t="s">
        <v>1767</v>
      </c>
      <c r="C122" s="19">
        <v>1200000</v>
      </c>
      <c r="D122" s="16">
        <v>2</v>
      </c>
      <c r="E122" s="18">
        <v>11.49</v>
      </c>
      <c r="F122" s="17">
        <v>15.61</v>
      </c>
      <c r="G122" s="16">
        <v>14.923299999999999</v>
      </c>
      <c r="H122" s="15">
        <v>2</v>
      </c>
    </row>
    <row r="123" spans="1:8" x14ac:dyDescent="0.3">
      <c r="A123" s="18">
        <v>64261</v>
      </c>
      <c r="B123" s="20" t="s">
        <v>1769</v>
      </c>
      <c r="C123" s="19">
        <v>5000000</v>
      </c>
      <c r="D123" s="16">
        <v>4</v>
      </c>
      <c r="E123" s="18">
        <v>2.36</v>
      </c>
      <c r="F123" s="17">
        <v>3.54</v>
      </c>
      <c r="G123" s="16">
        <v>3.0859999999999999</v>
      </c>
      <c r="H123" s="15">
        <v>3</v>
      </c>
    </row>
    <row r="124" spans="1:8" x14ac:dyDescent="0.3">
      <c r="A124" s="18">
        <v>64321</v>
      </c>
      <c r="B124" s="20" t="s">
        <v>1770</v>
      </c>
      <c r="C124" s="19">
        <v>13000000</v>
      </c>
      <c r="D124" s="16">
        <v>8</v>
      </c>
      <c r="E124" s="18">
        <v>3.15</v>
      </c>
      <c r="F124" s="17">
        <v>5.22</v>
      </c>
      <c r="G124" s="16">
        <v>3.4912000000000001</v>
      </c>
      <c r="H124" s="15">
        <v>1</v>
      </c>
    </row>
    <row r="125" spans="1:8" x14ac:dyDescent="0.3">
      <c r="A125" s="18">
        <v>64511</v>
      </c>
      <c r="B125" s="20" t="s">
        <v>1784</v>
      </c>
      <c r="C125" s="19">
        <v>523000000</v>
      </c>
      <c r="D125" s="16">
        <v>208</v>
      </c>
      <c r="E125" s="18">
        <v>7.14</v>
      </c>
      <c r="F125" s="17">
        <v>10.69</v>
      </c>
      <c r="G125" s="16">
        <v>8.5739000000000001</v>
      </c>
      <c r="H125" s="15">
        <v>3</v>
      </c>
    </row>
    <row r="126" spans="1:8" x14ac:dyDescent="0.3">
      <c r="A126" s="18">
        <v>81102</v>
      </c>
      <c r="B126" s="20" t="s">
        <v>1960</v>
      </c>
      <c r="C126" s="19">
        <v>278600000</v>
      </c>
      <c r="D126" s="16">
        <v>74</v>
      </c>
      <c r="E126" s="18">
        <v>13.5</v>
      </c>
      <c r="F126" s="17">
        <v>16.059999999999999</v>
      </c>
      <c r="G126" s="16">
        <v>14.155200000000001</v>
      </c>
      <c r="H126" s="15">
        <v>3</v>
      </c>
    </row>
    <row r="127" spans="1:8" x14ac:dyDescent="0.3">
      <c r="A127" s="18">
        <v>81142</v>
      </c>
      <c r="B127" s="20" t="s">
        <v>1974</v>
      </c>
      <c r="C127" s="19">
        <v>13600000</v>
      </c>
      <c r="D127" s="16">
        <v>13</v>
      </c>
      <c r="E127" s="18">
        <v>2.5</v>
      </c>
      <c r="F127" s="17">
        <v>5.29</v>
      </c>
      <c r="G127" s="16">
        <v>3.8973</v>
      </c>
      <c r="H127" s="15">
        <v>2</v>
      </c>
    </row>
    <row r="128" spans="1:8" x14ac:dyDescent="0.3">
      <c r="A128" s="18">
        <v>82131</v>
      </c>
      <c r="B128" s="20" t="s">
        <v>1985</v>
      </c>
      <c r="C128" s="19">
        <v>6200000</v>
      </c>
      <c r="D128" s="16">
        <v>10</v>
      </c>
      <c r="E128" s="18">
        <v>8.36</v>
      </c>
      <c r="F128" s="17">
        <v>8.7799999999999994</v>
      </c>
      <c r="G128" s="16">
        <v>8.4123000000000001</v>
      </c>
      <c r="H128" s="15">
        <v>1</v>
      </c>
    </row>
    <row r="129" spans="1:8" x14ac:dyDescent="0.3">
      <c r="A129" s="18">
        <v>83492</v>
      </c>
      <c r="B129" s="20" t="s">
        <v>2003</v>
      </c>
      <c r="C129" s="19">
        <v>12600000</v>
      </c>
      <c r="D129" s="16">
        <v>16</v>
      </c>
      <c r="E129" s="18">
        <v>11.75</v>
      </c>
      <c r="F129" s="17">
        <v>29.87</v>
      </c>
      <c r="G129" s="16">
        <v>19.116599999999998</v>
      </c>
      <c r="H129" s="15">
        <v>1</v>
      </c>
    </row>
    <row r="130" spans="1:8" x14ac:dyDescent="0.3">
      <c r="A130" s="18">
        <v>83492</v>
      </c>
      <c r="B130" s="20" t="s">
        <v>2003</v>
      </c>
      <c r="C130" s="19">
        <v>36500000</v>
      </c>
      <c r="D130" s="16">
        <v>14</v>
      </c>
      <c r="E130" s="18">
        <v>13.41</v>
      </c>
      <c r="F130" s="17">
        <v>24.28</v>
      </c>
      <c r="G130" s="16">
        <v>22.0642</v>
      </c>
      <c r="H130" s="15">
        <v>3</v>
      </c>
    </row>
    <row r="131" spans="1:8" x14ac:dyDescent="0.3">
      <c r="A131" s="18">
        <v>84033</v>
      </c>
      <c r="B131" s="20" t="s">
        <v>2019</v>
      </c>
      <c r="C131" s="19">
        <v>30000000</v>
      </c>
      <c r="D131" s="16">
        <v>31</v>
      </c>
      <c r="E131" s="18">
        <v>8.39</v>
      </c>
      <c r="F131" s="17">
        <v>10.59</v>
      </c>
      <c r="G131" s="16">
        <v>9.1550999999999991</v>
      </c>
      <c r="H131" s="15">
        <v>2</v>
      </c>
    </row>
    <row r="132" spans="1:8" x14ac:dyDescent="0.3">
      <c r="A132" s="18">
        <v>84061</v>
      </c>
      <c r="B132" s="20" t="s">
        <v>2020</v>
      </c>
      <c r="C132" s="19">
        <v>400000</v>
      </c>
      <c r="D132" s="16">
        <v>2</v>
      </c>
      <c r="E132" s="18">
        <v>0.56000000000000005</v>
      </c>
      <c r="F132" s="17">
        <v>0.82</v>
      </c>
      <c r="G132" s="16">
        <v>0.755</v>
      </c>
      <c r="H132" s="15">
        <v>1</v>
      </c>
    </row>
    <row r="133" spans="1:8" x14ac:dyDescent="0.3">
      <c r="A133" s="18">
        <v>84311</v>
      </c>
      <c r="B133" s="20" t="s">
        <v>2028</v>
      </c>
      <c r="C133" s="19">
        <v>4800000</v>
      </c>
      <c r="D133" s="16">
        <v>4</v>
      </c>
      <c r="E133" s="18">
        <v>19.670000000000002</v>
      </c>
      <c r="F133" s="17">
        <v>22.82</v>
      </c>
      <c r="G133" s="16">
        <v>21.683499999999999</v>
      </c>
      <c r="H133" s="15">
        <v>1</v>
      </c>
    </row>
    <row r="134" spans="1:8" x14ac:dyDescent="0.3">
      <c r="A134" s="18">
        <v>84501</v>
      </c>
      <c r="B134" s="20" t="s">
        <v>2038</v>
      </c>
      <c r="C134" s="19">
        <v>1900000</v>
      </c>
      <c r="D134" s="16">
        <v>1</v>
      </c>
      <c r="E134" s="18">
        <v>0.17</v>
      </c>
      <c r="F134" s="17">
        <v>0.17</v>
      </c>
      <c r="G134" s="16">
        <v>0.17</v>
      </c>
      <c r="H134" s="15">
        <v>1</v>
      </c>
    </row>
    <row r="135" spans="1:8" x14ac:dyDescent="0.3">
      <c r="A135" s="18">
        <v>84621</v>
      </c>
      <c r="B135" s="20" t="s">
        <v>2039</v>
      </c>
      <c r="C135" s="19">
        <v>50900000</v>
      </c>
      <c r="D135" s="16">
        <v>23</v>
      </c>
      <c r="E135" s="18">
        <v>9.5350999999999999</v>
      </c>
      <c r="F135" s="17">
        <v>18.239999999999998</v>
      </c>
      <c r="G135" s="16">
        <v>12.0677</v>
      </c>
      <c r="H135" s="15">
        <v>2</v>
      </c>
    </row>
    <row r="136" spans="1:8" x14ac:dyDescent="0.3">
      <c r="A136" s="18">
        <v>84761</v>
      </c>
      <c r="B136" s="20" t="s">
        <v>2049</v>
      </c>
      <c r="C136" s="19">
        <v>1500000</v>
      </c>
      <c r="D136" s="16">
        <v>3</v>
      </c>
      <c r="E136" s="18">
        <v>16</v>
      </c>
      <c r="F136" s="17">
        <v>23.34</v>
      </c>
      <c r="G136" s="16">
        <v>17.036000000000001</v>
      </c>
      <c r="H136" s="15">
        <v>3</v>
      </c>
    </row>
    <row r="137" spans="1:8" x14ac:dyDescent="0.3">
      <c r="A137" s="18">
        <v>89161</v>
      </c>
      <c r="B137" s="20" t="s">
        <v>2054</v>
      </c>
      <c r="C137" s="19">
        <v>34500000</v>
      </c>
      <c r="D137" s="16">
        <v>29</v>
      </c>
      <c r="E137" s="18">
        <v>17.149999999999999</v>
      </c>
      <c r="F137" s="17">
        <v>23.27</v>
      </c>
      <c r="G137" s="16">
        <v>20.948</v>
      </c>
      <c r="H137" s="15">
        <v>2</v>
      </c>
    </row>
    <row r="138" spans="1:8" x14ac:dyDescent="0.3">
      <c r="A138" s="18">
        <v>89334</v>
      </c>
      <c r="B138" s="20" t="s">
        <v>2078</v>
      </c>
      <c r="C138" s="19">
        <v>2400000</v>
      </c>
      <c r="D138" s="16">
        <v>6</v>
      </c>
      <c r="E138" s="18">
        <v>16.91</v>
      </c>
      <c r="F138" s="17">
        <v>24.06</v>
      </c>
      <c r="G138" s="16">
        <v>18.597100000000001</v>
      </c>
      <c r="H138" s="15">
        <v>1</v>
      </c>
    </row>
    <row r="139" spans="1:8" x14ac:dyDescent="0.3">
      <c r="A139" s="18">
        <v>89963</v>
      </c>
      <c r="B139" s="20" t="s">
        <v>2096</v>
      </c>
      <c r="C139" s="19">
        <v>500000</v>
      </c>
      <c r="D139" s="16">
        <v>1</v>
      </c>
      <c r="E139" s="18">
        <v>3.6</v>
      </c>
      <c r="F139" s="17">
        <v>3.6</v>
      </c>
      <c r="G139" s="16">
        <v>3.6</v>
      </c>
      <c r="H139" s="15">
        <v>1</v>
      </c>
    </row>
    <row r="140" spans="1:8" ht="16.8" customHeight="1" thickBot="1" x14ac:dyDescent="0.35">
      <c r="A140" s="12">
        <v>98023</v>
      </c>
      <c r="B140" s="14" t="s">
        <v>2100</v>
      </c>
      <c r="C140" s="13">
        <v>9400000</v>
      </c>
      <c r="D140" s="10">
        <v>5</v>
      </c>
      <c r="E140" s="12">
        <v>21.8</v>
      </c>
      <c r="F140" s="11">
        <v>27.26</v>
      </c>
      <c r="G140" s="10">
        <v>23.869399999999999</v>
      </c>
      <c r="H140" s="9">
        <v>2</v>
      </c>
    </row>
    <row r="141" spans="1:8" ht="16.8" customHeight="1" thickBot="1" x14ac:dyDescent="0.35">
      <c r="A141" s="5" t="s">
        <v>3107</v>
      </c>
      <c r="B141" s="4"/>
      <c r="C141" s="7">
        <f>SUM(C5:C140)</f>
        <v>6510500000</v>
      </c>
      <c r="D141" s="6">
        <f>SUM(D5:D140)</f>
        <v>2965</v>
      </c>
      <c r="E141" s="5"/>
      <c r="F141" s="4"/>
      <c r="G141" s="3"/>
      <c r="H141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7"/>
  <dimension ref="A1:J130"/>
  <sheetViews>
    <sheetView workbookViewId="0">
      <pane ySplit="4" topLeftCell="A114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3134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13</v>
      </c>
      <c r="C5" s="25">
        <v>5000000</v>
      </c>
      <c r="D5" s="22">
        <v>1</v>
      </c>
      <c r="E5" s="24">
        <v>2.77</v>
      </c>
      <c r="F5" s="23">
        <v>2.77</v>
      </c>
      <c r="G5" s="22">
        <v>2.77</v>
      </c>
      <c r="H5" s="21">
        <v>1</v>
      </c>
    </row>
    <row r="6" spans="1:10" x14ac:dyDescent="0.3">
      <c r="A6" s="18">
        <v>15831</v>
      </c>
      <c r="B6" s="20" t="s">
        <v>96</v>
      </c>
      <c r="C6" s="19">
        <v>10900000</v>
      </c>
      <c r="D6" s="16">
        <v>5</v>
      </c>
      <c r="E6" s="18">
        <v>0.18</v>
      </c>
      <c r="F6" s="17">
        <v>0.92</v>
      </c>
      <c r="G6" s="16">
        <v>0.32340000000000002</v>
      </c>
      <c r="H6" s="15">
        <v>1</v>
      </c>
    </row>
    <row r="7" spans="1:10" x14ac:dyDescent="0.3">
      <c r="A7" s="18">
        <v>15831</v>
      </c>
      <c r="B7" s="20" t="s">
        <v>96</v>
      </c>
      <c r="C7" s="19">
        <v>52800000</v>
      </c>
      <c r="D7" s="16">
        <v>20</v>
      </c>
      <c r="E7" s="18">
        <v>5.65</v>
      </c>
      <c r="F7" s="17">
        <v>6.09</v>
      </c>
      <c r="G7" s="16">
        <v>5.8132999999999999</v>
      </c>
      <c r="H7" s="15">
        <v>2</v>
      </c>
    </row>
    <row r="8" spans="1:10" x14ac:dyDescent="0.3">
      <c r="A8" s="18">
        <v>15831</v>
      </c>
      <c r="B8" s="20" t="s">
        <v>96</v>
      </c>
      <c r="C8" s="19">
        <v>71000000</v>
      </c>
      <c r="D8" s="16">
        <v>20</v>
      </c>
      <c r="E8" s="18">
        <v>5.6</v>
      </c>
      <c r="F8" s="17">
        <v>6.76</v>
      </c>
      <c r="G8" s="16">
        <v>6.3178999999999998</v>
      </c>
      <c r="H8" s="15">
        <v>3</v>
      </c>
    </row>
    <row r="9" spans="1:10" x14ac:dyDescent="0.3">
      <c r="A9" s="18">
        <v>15981</v>
      </c>
      <c r="B9" s="20" t="s">
        <v>113</v>
      </c>
      <c r="C9" s="19">
        <v>8400000</v>
      </c>
      <c r="D9" s="16">
        <v>14</v>
      </c>
      <c r="E9" s="18">
        <v>13.7</v>
      </c>
      <c r="F9" s="17">
        <v>16.260000000000002</v>
      </c>
      <c r="G9" s="16">
        <v>15.439</v>
      </c>
      <c r="H9" s="15">
        <v>2</v>
      </c>
    </row>
    <row r="10" spans="1:10" x14ac:dyDescent="0.3">
      <c r="A10" s="18">
        <v>16262</v>
      </c>
      <c r="B10" s="20" t="s">
        <v>133</v>
      </c>
      <c r="C10" s="19">
        <v>8700000</v>
      </c>
      <c r="D10" s="16">
        <v>12</v>
      </c>
      <c r="E10" s="18">
        <v>4.68</v>
      </c>
      <c r="F10" s="17">
        <v>6.19</v>
      </c>
      <c r="G10" s="16">
        <v>5.6032999999999999</v>
      </c>
      <c r="H10" s="15">
        <v>2</v>
      </c>
    </row>
    <row r="11" spans="1:10" x14ac:dyDescent="0.3">
      <c r="A11" s="18">
        <v>17301</v>
      </c>
      <c r="B11" s="20" t="s">
        <v>148</v>
      </c>
      <c r="C11" s="19">
        <v>10600000</v>
      </c>
      <c r="D11" s="16">
        <v>1</v>
      </c>
      <c r="E11" s="18">
        <v>21.9</v>
      </c>
      <c r="F11" s="17">
        <v>21.9</v>
      </c>
      <c r="G11" s="16">
        <v>21.9</v>
      </c>
      <c r="H11" s="15">
        <v>1</v>
      </c>
    </row>
    <row r="12" spans="1:10" x14ac:dyDescent="0.3">
      <c r="A12" s="18">
        <v>17991</v>
      </c>
      <c r="B12" s="20" t="s">
        <v>171</v>
      </c>
      <c r="C12" s="19">
        <v>1800000</v>
      </c>
      <c r="D12" s="16">
        <v>1</v>
      </c>
      <c r="E12" s="18">
        <v>11.35</v>
      </c>
      <c r="F12" s="17">
        <v>11.35</v>
      </c>
      <c r="G12" s="16">
        <v>11.35</v>
      </c>
      <c r="H12" s="15">
        <v>2</v>
      </c>
    </row>
    <row r="13" spans="1:10" x14ac:dyDescent="0.3">
      <c r="A13" s="18">
        <v>20315</v>
      </c>
      <c r="B13" s="20" t="s">
        <v>213</v>
      </c>
      <c r="C13" s="19">
        <v>4000000</v>
      </c>
      <c r="D13" s="16">
        <v>5</v>
      </c>
      <c r="E13" s="18">
        <v>9.42</v>
      </c>
      <c r="F13" s="17">
        <v>10.72</v>
      </c>
      <c r="G13" s="16">
        <v>10.180999999999999</v>
      </c>
      <c r="H13" s="15">
        <v>3</v>
      </c>
    </row>
    <row r="14" spans="1:10" x14ac:dyDescent="0.3">
      <c r="A14" s="18">
        <v>21151</v>
      </c>
      <c r="B14" s="20" t="s">
        <v>241</v>
      </c>
      <c r="C14" s="19">
        <v>15500000</v>
      </c>
      <c r="D14" s="16">
        <v>5</v>
      </c>
      <c r="E14" s="18">
        <v>0.12</v>
      </c>
      <c r="F14" s="17">
        <v>1.53</v>
      </c>
      <c r="G14" s="16">
        <v>0.62260000000000004</v>
      </c>
      <c r="H14" s="15">
        <v>1</v>
      </c>
    </row>
    <row r="15" spans="1:10" x14ac:dyDescent="0.3">
      <c r="A15" s="18">
        <v>22301</v>
      </c>
      <c r="B15" s="20" t="s">
        <v>249</v>
      </c>
      <c r="C15" s="19">
        <v>6000000</v>
      </c>
      <c r="D15" s="16">
        <v>3</v>
      </c>
      <c r="E15" s="18">
        <v>3.92</v>
      </c>
      <c r="F15" s="17">
        <v>4.78</v>
      </c>
      <c r="G15" s="16">
        <v>4.3499999999999996</v>
      </c>
      <c r="H15" s="15">
        <v>2</v>
      </c>
    </row>
    <row r="16" spans="1:10" x14ac:dyDescent="0.3">
      <c r="A16" s="18">
        <v>22312</v>
      </c>
      <c r="B16" s="20" t="s">
        <v>254</v>
      </c>
      <c r="C16" s="19">
        <v>8500000</v>
      </c>
      <c r="D16" s="16">
        <v>6</v>
      </c>
      <c r="E16" s="18">
        <v>12.03</v>
      </c>
      <c r="F16" s="17">
        <v>22.97</v>
      </c>
      <c r="G16" s="16">
        <v>17.8018</v>
      </c>
      <c r="H16" s="15">
        <v>1</v>
      </c>
    </row>
    <row r="17" spans="1:8" x14ac:dyDescent="0.3">
      <c r="A17" s="18">
        <v>22312</v>
      </c>
      <c r="B17" s="20" t="s">
        <v>254</v>
      </c>
      <c r="C17" s="19">
        <v>77300000</v>
      </c>
      <c r="D17" s="16">
        <v>10</v>
      </c>
      <c r="E17" s="18">
        <v>15.98</v>
      </c>
      <c r="F17" s="17">
        <v>25.22</v>
      </c>
      <c r="G17" s="16">
        <v>18.131499999999999</v>
      </c>
      <c r="H17" s="15">
        <v>2</v>
      </c>
    </row>
    <row r="18" spans="1:8" x14ac:dyDescent="0.3">
      <c r="A18" s="18">
        <v>22361</v>
      </c>
      <c r="B18" s="20" t="s">
        <v>256</v>
      </c>
      <c r="C18" s="19">
        <v>1300000</v>
      </c>
      <c r="D18" s="16">
        <v>4</v>
      </c>
      <c r="E18" s="18">
        <v>11.1</v>
      </c>
      <c r="F18" s="17">
        <v>14.49</v>
      </c>
      <c r="G18" s="16">
        <v>11.9131</v>
      </c>
      <c r="H18" s="15">
        <v>1</v>
      </c>
    </row>
    <row r="19" spans="1:8" x14ac:dyDescent="0.3">
      <c r="A19" s="18">
        <v>22391</v>
      </c>
      <c r="B19" s="20" t="s">
        <v>258</v>
      </c>
      <c r="C19" s="19">
        <v>12500000</v>
      </c>
      <c r="D19" s="16">
        <v>19</v>
      </c>
      <c r="E19" s="18">
        <v>8.75</v>
      </c>
      <c r="F19" s="17">
        <v>11.43</v>
      </c>
      <c r="G19" s="16">
        <v>9.7893000000000008</v>
      </c>
      <c r="H19" s="15">
        <v>1</v>
      </c>
    </row>
    <row r="20" spans="1:8" x14ac:dyDescent="0.3">
      <c r="A20" s="18">
        <v>233201</v>
      </c>
      <c r="B20" s="20" t="s">
        <v>2140</v>
      </c>
      <c r="C20" s="19">
        <v>5300000</v>
      </c>
      <c r="D20" s="16">
        <v>8</v>
      </c>
      <c r="E20" s="18">
        <v>19.114999999999998</v>
      </c>
      <c r="F20" s="17">
        <v>22.1</v>
      </c>
      <c r="G20" s="16">
        <v>20.505299999999998</v>
      </c>
      <c r="H20" s="15">
        <v>3</v>
      </c>
    </row>
    <row r="21" spans="1:8" x14ac:dyDescent="0.3">
      <c r="A21" s="18">
        <v>23834</v>
      </c>
      <c r="B21" s="20" t="s">
        <v>304</v>
      </c>
      <c r="C21" s="19">
        <v>42500000</v>
      </c>
      <c r="D21" s="16">
        <v>42</v>
      </c>
      <c r="E21" s="18">
        <v>8.2100000000000009</v>
      </c>
      <c r="F21" s="17">
        <v>13.45</v>
      </c>
      <c r="G21" s="16">
        <v>11.3614</v>
      </c>
      <c r="H21" s="15">
        <v>3</v>
      </c>
    </row>
    <row r="22" spans="1:8" x14ac:dyDescent="0.3">
      <c r="A22" s="18">
        <v>23935</v>
      </c>
      <c r="B22" s="20" t="s">
        <v>317</v>
      </c>
      <c r="C22" s="19">
        <v>12600000</v>
      </c>
      <c r="D22" s="16">
        <v>14</v>
      </c>
      <c r="E22" s="18">
        <v>2.4300000000000002</v>
      </c>
      <c r="F22" s="17">
        <v>3.42</v>
      </c>
      <c r="G22" s="16">
        <v>3.1436999999999999</v>
      </c>
      <c r="H22" s="15">
        <v>1</v>
      </c>
    </row>
    <row r="23" spans="1:8" x14ac:dyDescent="0.3">
      <c r="A23" s="18">
        <v>23936</v>
      </c>
      <c r="B23" s="20" t="s">
        <v>318</v>
      </c>
      <c r="C23" s="19">
        <v>50800000</v>
      </c>
      <c r="D23" s="16">
        <v>9</v>
      </c>
      <c r="E23" s="18">
        <v>0.38</v>
      </c>
      <c r="F23" s="17">
        <v>0.7</v>
      </c>
      <c r="G23" s="16">
        <v>0.54020000000000001</v>
      </c>
      <c r="H23" s="15">
        <v>1</v>
      </c>
    </row>
    <row r="24" spans="1:8" x14ac:dyDescent="0.3">
      <c r="A24" s="18">
        <v>24063</v>
      </c>
      <c r="B24" s="20" t="s">
        <v>325</v>
      </c>
      <c r="C24" s="19">
        <v>2000000</v>
      </c>
      <c r="D24" s="16">
        <v>3</v>
      </c>
      <c r="E24" s="18">
        <v>2.57</v>
      </c>
      <c r="F24" s="17">
        <v>3.57</v>
      </c>
      <c r="G24" s="16">
        <v>2.8450000000000002</v>
      </c>
      <c r="H24" s="15">
        <v>1</v>
      </c>
    </row>
    <row r="25" spans="1:8" x14ac:dyDescent="0.3">
      <c r="A25" s="18">
        <v>24064</v>
      </c>
      <c r="B25" s="20" t="s">
        <v>326</v>
      </c>
      <c r="C25" s="19">
        <v>24600000</v>
      </c>
      <c r="D25" s="16">
        <v>17</v>
      </c>
      <c r="E25" s="18">
        <v>3.42</v>
      </c>
      <c r="F25" s="17">
        <v>5.75</v>
      </c>
      <c r="G25" s="16">
        <v>4.5948000000000002</v>
      </c>
      <c r="H25" s="15">
        <v>3</v>
      </c>
    </row>
    <row r="26" spans="1:8" x14ac:dyDescent="0.3">
      <c r="A26" s="18">
        <v>24194</v>
      </c>
      <c r="B26" s="20" t="s">
        <v>341</v>
      </c>
      <c r="C26" s="19">
        <v>6200000</v>
      </c>
      <c r="D26" s="16">
        <v>13</v>
      </c>
      <c r="E26" s="18">
        <v>5.71</v>
      </c>
      <c r="F26" s="17">
        <v>14.75</v>
      </c>
      <c r="G26" s="16">
        <v>7.6919000000000004</v>
      </c>
      <c r="H26" s="15">
        <v>1</v>
      </c>
    </row>
    <row r="27" spans="1:8" x14ac:dyDescent="0.3">
      <c r="A27" s="18">
        <v>24565</v>
      </c>
      <c r="B27" s="20" t="s">
        <v>385</v>
      </c>
      <c r="C27" s="19">
        <v>1500000</v>
      </c>
      <c r="D27" s="16">
        <v>3</v>
      </c>
      <c r="E27" s="18">
        <v>17.05</v>
      </c>
      <c r="F27" s="17">
        <v>20.7</v>
      </c>
      <c r="G27" s="16">
        <v>18.927299999999999</v>
      </c>
      <c r="H27" s="15">
        <v>3</v>
      </c>
    </row>
    <row r="28" spans="1:8" x14ac:dyDescent="0.3">
      <c r="A28" s="18">
        <v>24662</v>
      </c>
      <c r="B28" s="20" t="s">
        <v>404</v>
      </c>
      <c r="C28" s="19">
        <v>2900000</v>
      </c>
      <c r="D28" s="16">
        <v>2</v>
      </c>
      <c r="E28" s="18">
        <v>11.71</v>
      </c>
      <c r="F28" s="17">
        <v>11.8</v>
      </c>
      <c r="G28" s="16">
        <v>11.7255</v>
      </c>
      <c r="H28" s="15">
        <v>1</v>
      </c>
    </row>
    <row r="29" spans="1:8" x14ac:dyDescent="0.3">
      <c r="A29" s="18">
        <v>25354</v>
      </c>
      <c r="B29" s="20" t="s">
        <v>467</v>
      </c>
      <c r="C29" s="19">
        <v>48200000</v>
      </c>
      <c r="D29" s="16">
        <v>12</v>
      </c>
      <c r="E29" s="18">
        <v>6.15</v>
      </c>
      <c r="F29" s="17">
        <v>9.4499999999999993</v>
      </c>
      <c r="G29" s="16">
        <v>7.5609999999999999</v>
      </c>
      <c r="H29" s="15">
        <v>2</v>
      </c>
    </row>
    <row r="30" spans="1:8" x14ac:dyDescent="0.3">
      <c r="A30" s="18">
        <v>25425</v>
      </c>
      <c r="B30" s="20" t="s">
        <v>482</v>
      </c>
      <c r="C30" s="19">
        <v>441200000</v>
      </c>
      <c r="D30" s="16">
        <v>131</v>
      </c>
      <c r="E30" s="18">
        <v>2.5499999999999998</v>
      </c>
      <c r="F30" s="17">
        <v>5.33</v>
      </c>
      <c r="G30" s="16">
        <v>3.8180000000000001</v>
      </c>
      <c r="H30" s="15">
        <v>3</v>
      </c>
    </row>
    <row r="31" spans="1:8" x14ac:dyDescent="0.3">
      <c r="A31" s="18">
        <v>26105</v>
      </c>
      <c r="B31" s="20" t="s">
        <v>509</v>
      </c>
      <c r="C31" s="19">
        <v>45900000</v>
      </c>
      <c r="D31" s="16">
        <v>32</v>
      </c>
      <c r="E31" s="18">
        <v>5.38</v>
      </c>
      <c r="F31" s="17">
        <v>10.47</v>
      </c>
      <c r="G31" s="16">
        <v>7.0465999999999998</v>
      </c>
      <c r="H31" s="15">
        <v>1</v>
      </c>
    </row>
    <row r="32" spans="1:8" x14ac:dyDescent="0.3">
      <c r="A32" s="18">
        <v>26106</v>
      </c>
      <c r="B32" s="20" t="s">
        <v>510</v>
      </c>
      <c r="C32" s="19">
        <v>2970800000</v>
      </c>
      <c r="D32" s="16">
        <v>331</v>
      </c>
      <c r="E32" s="18">
        <v>3.96</v>
      </c>
      <c r="F32" s="17">
        <v>5.78</v>
      </c>
      <c r="G32" s="16">
        <v>4.9958999999999998</v>
      </c>
      <c r="H32" s="15">
        <v>3</v>
      </c>
    </row>
    <row r="33" spans="1:8" x14ac:dyDescent="0.3">
      <c r="A33" s="18">
        <v>26183</v>
      </c>
      <c r="B33" s="20" t="s">
        <v>521</v>
      </c>
      <c r="C33" s="19">
        <v>230600000</v>
      </c>
      <c r="D33" s="16">
        <v>101</v>
      </c>
      <c r="E33" s="18">
        <v>7.63</v>
      </c>
      <c r="F33" s="17">
        <v>9.8699999999999992</v>
      </c>
      <c r="G33" s="16">
        <v>8.7746999999999993</v>
      </c>
      <c r="H33" s="15">
        <v>3</v>
      </c>
    </row>
    <row r="34" spans="1:8" x14ac:dyDescent="0.3">
      <c r="A34" s="18">
        <v>26363</v>
      </c>
      <c r="B34" s="20" t="s">
        <v>3132</v>
      </c>
      <c r="C34" s="19">
        <v>3400000</v>
      </c>
      <c r="D34" s="16">
        <v>3</v>
      </c>
      <c r="E34" s="18">
        <v>3.12</v>
      </c>
      <c r="F34" s="17">
        <v>5.92</v>
      </c>
      <c r="G34" s="16">
        <v>4.8753000000000002</v>
      </c>
      <c r="H34" s="15">
        <v>1</v>
      </c>
    </row>
    <row r="35" spans="1:8" x14ac:dyDescent="0.3">
      <c r="A35" s="18">
        <v>26413</v>
      </c>
      <c r="B35" s="20" t="s">
        <v>536</v>
      </c>
      <c r="C35" s="19">
        <v>2500000</v>
      </c>
      <c r="D35" s="16">
        <v>3</v>
      </c>
      <c r="E35" s="18">
        <v>3.9</v>
      </c>
      <c r="F35" s="17">
        <v>4.7</v>
      </c>
      <c r="G35" s="16">
        <v>4.32</v>
      </c>
      <c r="H35" s="15">
        <v>3</v>
      </c>
    </row>
    <row r="36" spans="1:8" x14ac:dyDescent="0.3">
      <c r="A36" s="18">
        <v>27072</v>
      </c>
      <c r="B36" s="20" t="s">
        <v>544</v>
      </c>
      <c r="C36" s="19">
        <v>12000000</v>
      </c>
      <c r="D36" s="16">
        <v>4</v>
      </c>
      <c r="E36" s="18">
        <v>2.0499999999999998</v>
      </c>
      <c r="F36" s="17">
        <v>2.48</v>
      </c>
      <c r="G36" s="16">
        <v>2.4083000000000001</v>
      </c>
      <c r="H36" s="15">
        <v>2</v>
      </c>
    </row>
    <row r="37" spans="1:8" x14ac:dyDescent="0.3">
      <c r="A37" s="18">
        <v>28411</v>
      </c>
      <c r="B37" s="20" t="s">
        <v>560</v>
      </c>
      <c r="C37" s="19">
        <v>1300000</v>
      </c>
      <c r="D37" s="16">
        <v>4</v>
      </c>
      <c r="E37" s="18">
        <v>3.11</v>
      </c>
      <c r="F37" s="17">
        <v>5.15</v>
      </c>
      <c r="G37" s="16">
        <v>4.8137999999999996</v>
      </c>
      <c r="H37" s="15">
        <v>1</v>
      </c>
    </row>
    <row r="38" spans="1:8" x14ac:dyDescent="0.3">
      <c r="A38" s="18">
        <v>288602</v>
      </c>
      <c r="B38" s="20" t="s">
        <v>2146</v>
      </c>
      <c r="C38" s="19">
        <v>345100000</v>
      </c>
      <c r="D38" s="16">
        <v>118</v>
      </c>
      <c r="E38" s="18">
        <v>3.09</v>
      </c>
      <c r="F38" s="17">
        <v>6.62</v>
      </c>
      <c r="G38" s="16">
        <v>4.3509000000000002</v>
      </c>
      <c r="H38" s="15">
        <v>1</v>
      </c>
    </row>
    <row r="39" spans="1:8" x14ac:dyDescent="0.3">
      <c r="A39" s="18">
        <v>28884</v>
      </c>
      <c r="B39" s="20" t="s">
        <v>570</v>
      </c>
      <c r="C39" s="19">
        <v>52400000</v>
      </c>
      <c r="D39" s="16">
        <v>32</v>
      </c>
      <c r="E39" s="18">
        <v>10.06</v>
      </c>
      <c r="F39" s="17">
        <v>32.4</v>
      </c>
      <c r="G39" s="16">
        <v>15.892200000000001</v>
      </c>
      <c r="H39" s="15">
        <v>2</v>
      </c>
    </row>
    <row r="40" spans="1:8" x14ac:dyDescent="0.3">
      <c r="A40" s="18">
        <v>28885</v>
      </c>
      <c r="B40" s="20" t="s">
        <v>571</v>
      </c>
      <c r="C40" s="19">
        <v>185400000</v>
      </c>
      <c r="D40" s="16">
        <v>65</v>
      </c>
      <c r="E40" s="18">
        <v>9.34</v>
      </c>
      <c r="F40" s="17">
        <v>30.34</v>
      </c>
      <c r="G40" s="16">
        <v>15.8546</v>
      </c>
      <c r="H40" s="15">
        <v>3</v>
      </c>
    </row>
    <row r="41" spans="1:8" x14ac:dyDescent="0.3">
      <c r="A41" s="18">
        <v>30236</v>
      </c>
      <c r="B41" s="20" t="s">
        <v>623</v>
      </c>
      <c r="C41" s="19">
        <v>17700000</v>
      </c>
      <c r="D41" s="16">
        <v>20</v>
      </c>
      <c r="E41" s="18">
        <v>10.96</v>
      </c>
      <c r="F41" s="17">
        <v>20.99</v>
      </c>
      <c r="G41" s="16">
        <v>13.158200000000001</v>
      </c>
      <c r="H41" s="15">
        <v>2</v>
      </c>
    </row>
    <row r="42" spans="1:8" x14ac:dyDescent="0.3">
      <c r="A42" s="18">
        <v>30334</v>
      </c>
      <c r="B42" s="20" t="s">
        <v>641</v>
      </c>
      <c r="C42" s="19">
        <v>7400000</v>
      </c>
      <c r="D42" s="16">
        <v>12</v>
      </c>
      <c r="E42" s="18">
        <v>13.79</v>
      </c>
      <c r="F42" s="17">
        <v>34.024999999999999</v>
      </c>
      <c r="G42" s="16">
        <v>22.680700000000002</v>
      </c>
      <c r="H42" s="15">
        <v>1</v>
      </c>
    </row>
    <row r="43" spans="1:8" x14ac:dyDescent="0.3">
      <c r="A43" s="18">
        <v>30365</v>
      </c>
      <c r="B43" s="20" t="s">
        <v>650</v>
      </c>
      <c r="C43" s="19">
        <v>200000</v>
      </c>
      <c r="D43" s="16">
        <v>1</v>
      </c>
      <c r="E43" s="18">
        <v>41.29</v>
      </c>
      <c r="F43" s="17">
        <v>41.29</v>
      </c>
      <c r="G43" s="16">
        <v>41.29</v>
      </c>
      <c r="H43" s="15">
        <v>2</v>
      </c>
    </row>
    <row r="44" spans="1:8" x14ac:dyDescent="0.3">
      <c r="A44" s="18">
        <v>30453</v>
      </c>
      <c r="B44" s="20" t="s">
        <v>668</v>
      </c>
      <c r="C44" s="19">
        <v>103700000</v>
      </c>
      <c r="D44" s="16">
        <v>49</v>
      </c>
      <c r="E44" s="18">
        <v>3.84</v>
      </c>
      <c r="F44" s="17">
        <v>5.6</v>
      </c>
      <c r="G44" s="16">
        <v>4.2557999999999998</v>
      </c>
      <c r="H44" s="15">
        <v>2</v>
      </c>
    </row>
    <row r="45" spans="1:8" x14ac:dyDescent="0.3">
      <c r="A45" s="18">
        <v>30476</v>
      </c>
      <c r="B45" s="17"/>
      <c r="C45" s="19">
        <v>500000</v>
      </c>
      <c r="D45" s="16">
        <v>1</v>
      </c>
      <c r="E45" s="18">
        <v>1.01</v>
      </c>
      <c r="F45" s="17">
        <v>1.01</v>
      </c>
      <c r="G45" s="16">
        <v>1.01</v>
      </c>
      <c r="H45" s="15">
        <v>1</v>
      </c>
    </row>
    <row r="46" spans="1:8" x14ac:dyDescent="0.3">
      <c r="A46" s="18">
        <v>30881</v>
      </c>
      <c r="B46" s="20" t="s">
        <v>707</v>
      </c>
      <c r="C46" s="19">
        <v>1000000</v>
      </c>
      <c r="D46" s="16">
        <v>3</v>
      </c>
      <c r="E46" s="18">
        <v>9.4499999999999993</v>
      </c>
      <c r="F46" s="17">
        <v>9.67</v>
      </c>
      <c r="G46" s="16">
        <v>9.5779999999999994</v>
      </c>
      <c r="H46" s="15">
        <v>1</v>
      </c>
    </row>
    <row r="47" spans="1:8" x14ac:dyDescent="0.3">
      <c r="A47" s="18">
        <v>31491</v>
      </c>
      <c r="B47" s="20" t="s">
        <v>733</v>
      </c>
      <c r="C47" s="19">
        <v>13500000</v>
      </c>
      <c r="D47" s="16">
        <v>4</v>
      </c>
      <c r="E47" s="18">
        <v>0.24</v>
      </c>
      <c r="F47" s="17">
        <v>0.38</v>
      </c>
      <c r="G47" s="16">
        <v>0.35410000000000003</v>
      </c>
      <c r="H47" s="15">
        <v>2</v>
      </c>
    </row>
    <row r="48" spans="1:8" x14ac:dyDescent="0.3">
      <c r="A48" s="18">
        <v>32722</v>
      </c>
      <c r="B48" s="20" t="s">
        <v>786</v>
      </c>
      <c r="C48" s="19">
        <v>202700000</v>
      </c>
      <c r="D48" s="16">
        <v>40</v>
      </c>
      <c r="E48" s="18">
        <v>8.1199999999999992</v>
      </c>
      <c r="F48" s="17">
        <v>9.26</v>
      </c>
      <c r="G48" s="16">
        <v>8.6577999999999999</v>
      </c>
      <c r="H48" s="15">
        <v>3</v>
      </c>
    </row>
    <row r="49" spans="1:8" x14ac:dyDescent="0.3">
      <c r="A49" s="18">
        <v>32894</v>
      </c>
      <c r="B49" s="20" t="s">
        <v>794</v>
      </c>
      <c r="C49" s="19">
        <v>1100000</v>
      </c>
      <c r="D49" s="16">
        <v>4</v>
      </c>
      <c r="E49" s="18">
        <v>14.17</v>
      </c>
      <c r="F49" s="17">
        <v>18.27</v>
      </c>
      <c r="G49" s="16">
        <v>16.926400000000001</v>
      </c>
      <c r="H49" s="15">
        <v>2</v>
      </c>
    </row>
    <row r="50" spans="1:8" x14ac:dyDescent="0.3">
      <c r="A50" s="18">
        <v>32895</v>
      </c>
      <c r="B50" s="20" t="s">
        <v>795</v>
      </c>
      <c r="C50" s="19">
        <v>47800000</v>
      </c>
      <c r="D50" s="16">
        <v>26</v>
      </c>
      <c r="E50" s="18">
        <v>6.53</v>
      </c>
      <c r="F50" s="17">
        <v>10.039999999999999</v>
      </c>
      <c r="G50" s="16">
        <v>8.2927999999999997</v>
      </c>
      <c r="H50" s="15">
        <v>3</v>
      </c>
    </row>
    <row r="51" spans="1:8" x14ac:dyDescent="0.3">
      <c r="A51" s="18">
        <v>33222</v>
      </c>
      <c r="B51" s="20" t="s">
        <v>824</v>
      </c>
      <c r="C51" s="19">
        <v>1000000</v>
      </c>
      <c r="D51" s="16">
        <v>1</v>
      </c>
      <c r="E51" s="18">
        <v>3.25</v>
      </c>
      <c r="F51" s="17">
        <v>3.25</v>
      </c>
      <c r="G51" s="16">
        <v>3.25</v>
      </c>
      <c r="H51" s="15">
        <v>1</v>
      </c>
    </row>
    <row r="52" spans="1:8" x14ac:dyDescent="0.3">
      <c r="A52" s="18">
        <v>33222</v>
      </c>
      <c r="B52" s="20" t="s">
        <v>824</v>
      </c>
      <c r="C52" s="19">
        <v>21100000</v>
      </c>
      <c r="D52" s="16">
        <v>15</v>
      </c>
      <c r="E52" s="18">
        <v>4.3600000000000003</v>
      </c>
      <c r="F52" s="17">
        <v>6.88</v>
      </c>
      <c r="G52" s="16">
        <v>5.8930999999999996</v>
      </c>
      <c r="H52" s="15">
        <v>2</v>
      </c>
    </row>
    <row r="53" spans="1:8" x14ac:dyDescent="0.3">
      <c r="A53" s="18">
        <v>34131</v>
      </c>
      <c r="B53" s="20" t="s">
        <v>870</v>
      </c>
      <c r="C53" s="19">
        <v>301200000</v>
      </c>
      <c r="D53" s="16">
        <v>135</v>
      </c>
      <c r="E53" s="18">
        <v>11.93</v>
      </c>
      <c r="F53" s="17">
        <v>20.58</v>
      </c>
      <c r="G53" s="16">
        <v>15.845700000000001</v>
      </c>
      <c r="H53" s="15">
        <v>3</v>
      </c>
    </row>
    <row r="54" spans="1:8" x14ac:dyDescent="0.3">
      <c r="A54" s="18">
        <v>35263</v>
      </c>
      <c r="B54" s="20" t="s">
        <v>917</v>
      </c>
      <c r="C54" s="19">
        <v>1700000</v>
      </c>
      <c r="D54" s="16">
        <v>3</v>
      </c>
      <c r="E54" s="18">
        <v>20.3</v>
      </c>
      <c r="F54" s="17">
        <v>20.73</v>
      </c>
      <c r="G54" s="16">
        <v>20.528199999999998</v>
      </c>
      <c r="H54" s="15">
        <v>1</v>
      </c>
    </row>
    <row r="55" spans="1:8" x14ac:dyDescent="0.3">
      <c r="A55" s="18">
        <v>35263</v>
      </c>
      <c r="B55" s="20" t="s">
        <v>917</v>
      </c>
      <c r="C55" s="19">
        <v>3300000</v>
      </c>
      <c r="D55" s="16">
        <v>6</v>
      </c>
      <c r="E55" s="18">
        <v>13.88</v>
      </c>
      <c r="F55" s="17">
        <v>21.75</v>
      </c>
      <c r="G55" s="16">
        <v>17.738499999999998</v>
      </c>
      <c r="H55" s="15">
        <v>2</v>
      </c>
    </row>
    <row r="56" spans="1:8" x14ac:dyDescent="0.3">
      <c r="A56" s="18">
        <v>35271</v>
      </c>
      <c r="B56" s="20" t="s">
        <v>921</v>
      </c>
      <c r="C56" s="19">
        <v>8400000</v>
      </c>
      <c r="D56" s="16">
        <v>4</v>
      </c>
      <c r="E56" s="18">
        <v>18.350000000000001</v>
      </c>
      <c r="F56" s="17">
        <v>21.27</v>
      </c>
      <c r="G56" s="16">
        <v>20.8049</v>
      </c>
      <c r="H56" s="15">
        <v>3</v>
      </c>
    </row>
    <row r="57" spans="1:8" x14ac:dyDescent="0.3">
      <c r="A57" s="18">
        <v>35363</v>
      </c>
      <c r="B57" s="20" t="s">
        <v>927</v>
      </c>
      <c r="C57" s="19">
        <v>6200000</v>
      </c>
      <c r="D57" s="16">
        <v>6</v>
      </c>
      <c r="E57" s="18">
        <v>6.64</v>
      </c>
      <c r="F57" s="17">
        <v>10.77</v>
      </c>
      <c r="G57" s="16">
        <v>9.3696999999999999</v>
      </c>
      <c r="H57" s="15">
        <v>2</v>
      </c>
    </row>
    <row r="58" spans="1:8" x14ac:dyDescent="0.3">
      <c r="A58" s="18">
        <v>35942</v>
      </c>
      <c r="B58" s="20" t="s">
        <v>955</v>
      </c>
      <c r="C58" s="19">
        <v>2200000</v>
      </c>
      <c r="D58" s="16">
        <v>3</v>
      </c>
      <c r="E58" s="18">
        <v>6.24</v>
      </c>
      <c r="F58" s="17">
        <v>9.15</v>
      </c>
      <c r="G58" s="16">
        <v>8.0985999999999994</v>
      </c>
      <c r="H58" s="15">
        <v>2</v>
      </c>
    </row>
    <row r="59" spans="1:8" x14ac:dyDescent="0.3">
      <c r="A59" s="18">
        <v>36111</v>
      </c>
      <c r="B59" s="20" t="s">
        <v>966</v>
      </c>
      <c r="C59" s="19">
        <v>19700000</v>
      </c>
      <c r="D59" s="16">
        <v>14</v>
      </c>
      <c r="E59" s="18">
        <v>2.81</v>
      </c>
      <c r="F59" s="17">
        <v>5.95</v>
      </c>
      <c r="G59" s="16">
        <v>4.6459999999999999</v>
      </c>
      <c r="H59" s="15">
        <v>1</v>
      </c>
    </row>
    <row r="60" spans="1:8" x14ac:dyDescent="0.3">
      <c r="A60" s="18">
        <v>36892</v>
      </c>
      <c r="B60" s="20" t="s">
        <v>1000</v>
      </c>
      <c r="C60" s="19">
        <v>223400000</v>
      </c>
      <c r="D60" s="16">
        <v>40</v>
      </c>
      <c r="E60" s="18">
        <v>14.35</v>
      </c>
      <c r="F60" s="17">
        <v>18.32</v>
      </c>
      <c r="G60" s="16">
        <v>16.403700000000001</v>
      </c>
      <c r="H60" s="15">
        <v>2</v>
      </c>
    </row>
    <row r="61" spans="1:8" x14ac:dyDescent="0.3">
      <c r="A61" s="18">
        <v>36912</v>
      </c>
      <c r="B61" s="20" t="s">
        <v>1004</v>
      </c>
      <c r="C61" s="19">
        <v>386000000</v>
      </c>
      <c r="D61" s="16">
        <v>16</v>
      </c>
      <c r="E61" s="18">
        <v>3.95</v>
      </c>
      <c r="F61" s="17">
        <v>8.51</v>
      </c>
      <c r="G61" s="16">
        <v>5.5518999999999998</v>
      </c>
      <c r="H61" s="15">
        <v>3</v>
      </c>
    </row>
    <row r="62" spans="1:8" x14ac:dyDescent="0.3">
      <c r="A62" s="18">
        <v>36931</v>
      </c>
      <c r="B62" s="20" t="s">
        <v>1006</v>
      </c>
      <c r="C62" s="19">
        <v>5000000</v>
      </c>
      <c r="D62" s="16">
        <v>1</v>
      </c>
      <c r="E62" s="18">
        <v>0.27</v>
      </c>
      <c r="F62" s="17">
        <v>0.27</v>
      </c>
      <c r="G62" s="16">
        <v>0.27</v>
      </c>
      <c r="H62" s="15">
        <v>1</v>
      </c>
    </row>
    <row r="63" spans="1:8" x14ac:dyDescent="0.3">
      <c r="A63" s="18">
        <v>36982</v>
      </c>
      <c r="B63" s="20" t="s">
        <v>1008</v>
      </c>
      <c r="C63" s="19">
        <v>3600000</v>
      </c>
      <c r="D63" s="16">
        <v>4</v>
      </c>
      <c r="E63" s="18">
        <v>2.35</v>
      </c>
      <c r="F63" s="17">
        <v>9.5399999999999991</v>
      </c>
      <c r="G63" s="16">
        <v>8.4664000000000001</v>
      </c>
      <c r="H63" s="15">
        <v>1</v>
      </c>
    </row>
    <row r="64" spans="1:8" x14ac:dyDescent="0.3">
      <c r="A64" s="18">
        <v>41061</v>
      </c>
      <c r="B64" s="20" t="s">
        <v>1033</v>
      </c>
      <c r="C64" s="19">
        <v>4900000</v>
      </c>
      <c r="D64" s="16">
        <v>2</v>
      </c>
      <c r="E64" s="18">
        <v>6.49</v>
      </c>
      <c r="F64" s="17">
        <v>6.5</v>
      </c>
      <c r="G64" s="16">
        <v>6.492</v>
      </c>
      <c r="H64" s="15">
        <v>2</v>
      </c>
    </row>
    <row r="65" spans="1:8" x14ac:dyDescent="0.3">
      <c r="A65" s="18">
        <v>41093</v>
      </c>
      <c r="B65" s="20" t="s">
        <v>3119</v>
      </c>
      <c r="C65" s="19">
        <v>3000000</v>
      </c>
      <c r="D65" s="16">
        <v>5</v>
      </c>
      <c r="E65" s="18">
        <v>3.01</v>
      </c>
      <c r="F65" s="17">
        <v>4.04</v>
      </c>
      <c r="G65" s="16">
        <v>3.5223</v>
      </c>
      <c r="H65" s="15">
        <v>1</v>
      </c>
    </row>
    <row r="66" spans="1:8" x14ac:dyDescent="0.3">
      <c r="A66" s="18">
        <v>41145</v>
      </c>
      <c r="B66" s="20" t="s">
        <v>1048</v>
      </c>
      <c r="C66" s="19">
        <v>6800000</v>
      </c>
      <c r="D66" s="16">
        <v>3</v>
      </c>
      <c r="E66" s="18">
        <v>8.77</v>
      </c>
      <c r="F66" s="17">
        <v>10.77</v>
      </c>
      <c r="G66" s="16">
        <v>8.9248999999999992</v>
      </c>
      <c r="H66" s="15">
        <v>1</v>
      </c>
    </row>
    <row r="67" spans="1:8" x14ac:dyDescent="0.3">
      <c r="A67" s="18">
        <v>41292</v>
      </c>
      <c r="B67" s="20" t="s">
        <v>1065</v>
      </c>
      <c r="C67" s="19">
        <v>1300000</v>
      </c>
      <c r="D67" s="16">
        <v>4</v>
      </c>
      <c r="E67" s="18">
        <v>10.11</v>
      </c>
      <c r="F67" s="17">
        <v>12.3</v>
      </c>
      <c r="G67" s="16">
        <v>11.0777</v>
      </c>
      <c r="H67" s="15">
        <v>3</v>
      </c>
    </row>
    <row r="68" spans="1:8" x14ac:dyDescent="0.3">
      <c r="A68" s="18">
        <v>41412</v>
      </c>
      <c r="B68" s="20" t="s">
        <v>1075</v>
      </c>
      <c r="C68" s="19">
        <v>3700000</v>
      </c>
      <c r="D68" s="16">
        <v>3</v>
      </c>
      <c r="E68" s="18">
        <v>5.03</v>
      </c>
      <c r="F68" s="17">
        <v>5.04</v>
      </c>
      <c r="G68" s="16">
        <v>5.0319000000000003</v>
      </c>
      <c r="H68" s="15">
        <v>2</v>
      </c>
    </row>
    <row r="69" spans="1:8" x14ac:dyDescent="0.3">
      <c r="A69" s="18">
        <v>41421</v>
      </c>
      <c r="B69" s="20" t="s">
        <v>3114</v>
      </c>
      <c r="C69" s="19">
        <v>1600000</v>
      </c>
      <c r="D69" s="16">
        <v>3</v>
      </c>
      <c r="E69" s="18">
        <v>6.08</v>
      </c>
      <c r="F69" s="17">
        <v>7.11</v>
      </c>
      <c r="G69" s="16">
        <v>6.5937999999999999</v>
      </c>
      <c r="H69" s="15">
        <v>4</v>
      </c>
    </row>
    <row r="70" spans="1:8" x14ac:dyDescent="0.3">
      <c r="A70" s="18">
        <v>41422</v>
      </c>
      <c r="B70" s="20" t="s">
        <v>3115</v>
      </c>
      <c r="C70" s="19">
        <v>1200000</v>
      </c>
      <c r="D70" s="16">
        <v>3</v>
      </c>
      <c r="E70" s="18">
        <v>6.58</v>
      </c>
      <c r="F70" s="17">
        <v>6.62</v>
      </c>
      <c r="G70" s="16">
        <v>6.6092000000000004</v>
      </c>
      <c r="H70" s="15">
        <v>4</v>
      </c>
    </row>
    <row r="71" spans="1:8" x14ac:dyDescent="0.3">
      <c r="A71" s="18">
        <v>41631</v>
      </c>
      <c r="B71" s="20" t="s">
        <v>1088</v>
      </c>
      <c r="C71" s="19">
        <v>1600000</v>
      </c>
      <c r="D71" s="16">
        <v>2</v>
      </c>
      <c r="E71" s="18">
        <v>0.65</v>
      </c>
      <c r="F71" s="17">
        <v>1.03</v>
      </c>
      <c r="G71" s="16">
        <v>0.95879999999999999</v>
      </c>
      <c r="H71" s="15">
        <v>1</v>
      </c>
    </row>
    <row r="72" spans="1:8" x14ac:dyDescent="0.3">
      <c r="A72" s="18">
        <v>41643</v>
      </c>
      <c r="B72" s="20" t="s">
        <v>1091</v>
      </c>
      <c r="C72" s="19">
        <v>8100000</v>
      </c>
      <c r="D72" s="16">
        <v>7</v>
      </c>
      <c r="E72" s="18">
        <v>7.13</v>
      </c>
      <c r="F72" s="17">
        <v>8.9600000000000009</v>
      </c>
      <c r="G72" s="16">
        <v>8.0314999999999994</v>
      </c>
      <c r="H72" s="15">
        <v>3</v>
      </c>
    </row>
    <row r="73" spans="1:8" x14ac:dyDescent="0.3">
      <c r="A73" s="18">
        <v>41671</v>
      </c>
      <c r="B73" s="20" t="s">
        <v>1094</v>
      </c>
      <c r="C73" s="19">
        <v>7700000</v>
      </c>
      <c r="D73" s="16">
        <v>12</v>
      </c>
      <c r="E73" s="18">
        <v>13.23</v>
      </c>
      <c r="F73" s="17">
        <v>17.190000000000001</v>
      </c>
      <c r="G73" s="16">
        <v>16.062200000000001</v>
      </c>
      <c r="H73" s="15">
        <v>3</v>
      </c>
    </row>
    <row r="74" spans="1:8" x14ac:dyDescent="0.3">
      <c r="A74" s="18">
        <v>41751</v>
      </c>
      <c r="B74" s="20" t="s">
        <v>1101</v>
      </c>
      <c r="C74" s="19">
        <v>2800000</v>
      </c>
      <c r="D74" s="16">
        <v>5</v>
      </c>
      <c r="E74" s="18">
        <v>2.36</v>
      </c>
      <c r="F74" s="17">
        <v>3.1</v>
      </c>
      <c r="G74" s="16">
        <v>2.8142999999999998</v>
      </c>
      <c r="H74" s="15">
        <v>1</v>
      </c>
    </row>
    <row r="75" spans="1:8" x14ac:dyDescent="0.3">
      <c r="A75" s="18">
        <v>44162</v>
      </c>
      <c r="B75" s="20" t="s">
        <v>1124</v>
      </c>
      <c r="C75" s="19">
        <v>1400000</v>
      </c>
      <c r="D75" s="16">
        <v>4</v>
      </c>
      <c r="E75" s="18">
        <v>6.29</v>
      </c>
      <c r="F75" s="17">
        <v>6.63</v>
      </c>
      <c r="G75" s="16">
        <v>6.3886000000000003</v>
      </c>
      <c r="H75" s="15">
        <v>5</v>
      </c>
    </row>
    <row r="76" spans="1:8" x14ac:dyDescent="0.3">
      <c r="A76" s="18">
        <v>45413</v>
      </c>
      <c r="B76" s="20" t="s">
        <v>1149</v>
      </c>
      <c r="C76" s="19">
        <v>9800000</v>
      </c>
      <c r="D76" s="16">
        <v>5</v>
      </c>
      <c r="E76" s="18">
        <v>10.97</v>
      </c>
      <c r="F76" s="17">
        <v>12.3833</v>
      </c>
      <c r="G76" s="16">
        <v>11.886799999999999</v>
      </c>
      <c r="H76" s="15">
        <v>2</v>
      </c>
    </row>
    <row r="77" spans="1:8" x14ac:dyDescent="0.3">
      <c r="A77" s="18">
        <v>45501</v>
      </c>
      <c r="B77" s="20" t="s">
        <v>1153</v>
      </c>
      <c r="C77" s="19">
        <v>20300000</v>
      </c>
      <c r="D77" s="16">
        <v>10</v>
      </c>
      <c r="E77" s="18">
        <v>3.27</v>
      </c>
      <c r="F77" s="17">
        <v>6.8</v>
      </c>
      <c r="G77" s="16">
        <v>6.1346999999999996</v>
      </c>
      <c r="H77" s="15">
        <v>1</v>
      </c>
    </row>
    <row r="78" spans="1:8" x14ac:dyDescent="0.3">
      <c r="A78" s="18">
        <v>45501</v>
      </c>
      <c r="B78" s="20" t="s">
        <v>1153</v>
      </c>
      <c r="C78" s="19">
        <v>12200000</v>
      </c>
      <c r="D78" s="16">
        <v>12</v>
      </c>
      <c r="E78" s="18">
        <v>5.16</v>
      </c>
      <c r="F78" s="17">
        <v>8.57</v>
      </c>
      <c r="G78" s="16">
        <v>5.7736999999999998</v>
      </c>
      <c r="H78" s="15">
        <v>2</v>
      </c>
    </row>
    <row r="79" spans="1:8" x14ac:dyDescent="0.3">
      <c r="A79" s="18">
        <v>45511</v>
      </c>
      <c r="B79" s="20" t="s">
        <v>1154</v>
      </c>
      <c r="C79" s="19">
        <v>364500000</v>
      </c>
      <c r="D79" s="16">
        <v>102</v>
      </c>
      <c r="E79" s="18">
        <v>7.9</v>
      </c>
      <c r="F79" s="17">
        <v>9.77</v>
      </c>
      <c r="G79" s="16">
        <v>8.6042000000000005</v>
      </c>
      <c r="H79" s="15">
        <v>3</v>
      </c>
    </row>
    <row r="80" spans="1:8" x14ac:dyDescent="0.3">
      <c r="A80" s="18">
        <v>45601</v>
      </c>
      <c r="B80" s="20" t="s">
        <v>1160</v>
      </c>
      <c r="C80" s="19">
        <v>42900000</v>
      </c>
      <c r="D80" s="16">
        <v>18</v>
      </c>
      <c r="E80" s="18">
        <v>15.808</v>
      </c>
      <c r="F80" s="17">
        <v>26</v>
      </c>
      <c r="G80" s="16">
        <v>17.666599999999999</v>
      </c>
      <c r="H80" s="15">
        <v>2</v>
      </c>
    </row>
    <row r="81" spans="1:8" x14ac:dyDescent="0.3">
      <c r="A81" s="18">
        <v>47201</v>
      </c>
      <c r="B81" s="20" t="s">
        <v>1179</v>
      </c>
      <c r="C81" s="19">
        <v>8300000</v>
      </c>
      <c r="D81" s="16">
        <v>7</v>
      </c>
      <c r="E81" s="18">
        <v>11.07</v>
      </c>
      <c r="F81" s="17">
        <v>13.56</v>
      </c>
      <c r="G81" s="16">
        <v>11.7483</v>
      </c>
      <c r="H81" s="15">
        <v>2</v>
      </c>
    </row>
    <row r="82" spans="1:8" x14ac:dyDescent="0.3">
      <c r="A82" s="18">
        <v>47362</v>
      </c>
      <c r="B82" s="20" t="s">
        <v>1191</v>
      </c>
      <c r="C82" s="19">
        <v>4300000</v>
      </c>
      <c r="D82" s="16">
        <v>3</v>
      </c>
      <c r="E82" s="18">
        <v>10.039999999999999</v>
      </c>
      <c r="F82" s="17">
        <v>10.33</v>
      </c>
      <c r="G82" s="16">
        <v>10.1579</v>
      </c>
      <c r="H82" s="15">
        <v>2</v>
      </c>
    </row>
    <row r="83" spans="1:8" x14ac:dyDescent="0.3">
      <c r="A83" s="18">
        <v>47362</v>
      </c>
      <c r="B83" s="20" t="s">
        <v>1191</v>
      </c>
      <c r="C83" s="19">
        <v>200600000</v>
      </c>
      <c r="D83" s="16">
        <v>43</v>
      </c>
      <c r="E83" s="18">
        <v>9.11</v>
      </c>
      <c r="F83" s="17">
        <v>10.91</v>
      </c>
      <c r="G83" s="16">
        <v>10.108499999999999</v>
      </c>
      <c r="H83" s="15">
        <v>3</v>
      </c>
    </row>
    <row r="84" spans="1:8" x14ac:dyDescent="0.3">
      <c r="A84" s="18">
        <v>47392</v>
      </c>
      <c r="B84" s="20" t="s">
        <v>1195</v>
      </c>
      <c r="C84" s="19">
        <v>100000</v>
      </c>
      <c r="D84" s="16">
        <v>1</v>
      </c>
      <c r="E84" s="18">
        <v>158.88999999999999</v>
      </c>
      <c r="F84" s="17">
        <v>158.88999999999999</v>
      </c>
      <c r="G84" s="16">
        <v>158.88999999999999</v>
      </c>
      <c r="H84" s="15">
        <v>1</v>
      </c>
    </row>
    <row r="85" spans="1:8" x14ac:dyDescent="0.3">
      <c r="A85" s="18">
        <v>47631</v>
      </c>
      <c r="B85" s="20" t="s">
        <v>1205</v>
      </c>
      <c r="C85" s="19">
        <v>46700000</v>
      </c>
      <c r="D85" s="16">
        <v>40</v>
      </c>
      <c r="E85" s="18">
        <v>7.69</v>
      </c>
      <c r="F85" s="17">
        <v>13.64</v>
      </c>
      <c r="G85" s="16">
        <v>9.6219999999999999</v>
      </c>
      <c r="H85" s="15">
        <v>3</v>
      </c>
    </row>
    <row r="86" spans="1:8" x14ac:dyDescent="0.3">
      <c r="A86" s="18">
        <v>48031</v>
      </c>
      <c r="B86" s="20" t="s">
        <v>1209</v>
      </c>
      <c r="C86" s="19">
        <v>400000</v>
      </c>
      <c r="D86" s="16">
        <v>1</v>
      </c>
      <c r="E86" s="18">
        <v>15.85</v>
      </c>
      <c r="F86" s="17">
        <v>15.85</v>
      </c>
      <c r="G86" s="16">
        <v>15.85</v>
      </c>
      <c r="H86" s="15">
        <v>1</v>
      </c>
    </row>
    <row r="87" spans="1:8" x14ac:dyDescent="0.3">
      <c r="A87" s="18">
        <v>48061</v>
      </c>
      <c r="B87" s="20" t="s">
        <v>1212</v>
      </c>
      <c r="C87" s="19">
        <v>8400000</v>
      </c>
      <c r="D87" s="16">
        <v>8</v>
      </c>
      <c r="E87" s="18">
        <v>4.28</v>
      </c>
      <c r="F87" s="17">
        <v>8.1</v>
      </c>
      <c r="G87" s="16">
        <v>6.3334999999999999</v>
      </c>
      <c r="H87" s="15">
        <v>2</v>
      </c>
    </row>
    <row r="88" spans="1:8" x14ac:dyDescent="0.3">
      <c r="A88" s="18">
        <v>49064</v>
      </c>
      <c r="B88" s="20" t="s">
        <v>1219</v>
      </c>
      <c r="C88" s="19">
        <v>5500000</v>
      </c>
      <c r="D88" s="16">
        <v>1</v>
      </c>
      <c r="E88" s="18">
        <v>51.74</v>
      </c>
      <c r="F88" s="17">
        <v>51.74</v>
      </c>
      <c r="G88" s="16">
        <v>51.74</v>
      </c>
      <c r="H88" s="15">
        <v>2</v>
      </c>
    </row>
    <row r="89" spans="1:8" x14ac:dyDescent="0.3">
      <c r="A89" s="18">
        <v>49771</v>
      </c>
      <c r="B89" s="20" t="s">
        <v>1254</v>
      </c>
      <c r="C89" s="19">
        <v>1700000</v>
      </c>
      <c r="D89" s="16">
        <v>4</v>
      </c>
      <c r="E89" s="18">
        <v>12.86</v>
      </c>
      <c r="F89" s="17">
        <v>18.920000000000002</v>
      </c>
      <c r="G89" s="16">
        <v>16.925899999999999</v>
      </c>
      <c r="H89" s="15">
        <v>2</v>
      </c>
    </row>
    <row r="90" spans="1:8" x14ac:dyDescent="0.3">
      <c r="A90" s="18">
        <v>49951</v>
      </c>
      <c r="B90" s="20" t="s">
        <v>1261</v>
      </c>
      <c r="C90" s="19">
        <v>9500000</v>
      </c>
      <c r="D90" s="16">
        <v>10</v>
      </c>
      <c r="E90" s="18">
        <v>13.45</v>
      </c>
      <c r="F90" s="17">
        <v>22.63</v>
      </c>
      <c r="G90" s="16">
        <v>19.590599999999998</v>
      </c>
      <c r="H90" s="15">
        <v>1</v>
      </c>
    </row>
    <row r="91" spans="1:8" x14ac:dyDescent="0.3">
      <c r="A91" s="18">
        <v>52136</v>
      </c>
      <c r="B91" s="20" t="s">
        <v>1286</v>
      </c>
      <c r="C91" s="19">
        <v>1300000</v>
      </c>
      <c r="D91" s="16">
        <v>4</v>
      </c>
      <c r="E91" s="18">
        <v>18.010000000000002</v>
      </c>
      <c r="F91" s="17">
        <v>23.56</v>
      </c>
      <c r="G91" s="16">
        <v>18.596900000000002</v>
      </c>
      <c r="H91" s="15">
        <v>1</v>
      </c>
    </row>
    <row r="92" spans="1:8" x14ac:dyDescent="0.3">
      <c r="A92" s="18">
        <v>52302</v>
      </c>
      <c r="B92" s="20" t="s">
        <v>1292</v>
      </c>
      <c r="C92" s="19">
        <v>2300000</v>
      </c>
      <c r="D92" s="16">
        <v>3</v>
      </c>
      <c r="E92" s="18">
        <v>6.9</v>
      </c>
      <c r="F92" s="17">
        <v>9.99</v>
      </c>
      <c r="G92" s="16">
        <v>8.7574000000000005</v>
      </c>
      <c r="H92" s="15">
        <v>1</v>
      </c>
    </row>
    <row r="93" spans="1:8" x14ac:dyDescent="0.3">
      <c r="A93" s="18">
        <v>52551</v>
      </c>
      <c r="B93" s="20" t="s">
        <v>1297</v>
      </c>
      <c r="C93" s="19">
        <v>2000000</v>
      </c>
      <c r="D93" s="16">
        <v>2</v>
      </c>
      <c r="E93" s="18">
        <v>42.58</v>
      </c>
      <c r="F93" s="17">
        <v>43.02</v>
      </c>
      <c r="G93" s="16">
        <v>42.69</v>
      </c>
      <c r="H93" s="15">
        <v>2</v>
      </c>
    </row>
    <row r="94" spans="1:8" x14ac:dyDescent="0.3">
      <c r="A94" s="18">
        <v>52551</v>
      </c>
      <c r="B94" s="20" t="s">
        <v>1297</v>
      </c>
      <c r="C94" s="19">
        <v>1400000</v>
      </c>
      <c r="D94" s="16">
        <v>2</v>
      </c>
      <c r="E94" s="18">
        <v>33.950000000000003</v>
      </c>
      <c r="F94" s="17">
        <v>34.133299999999998</v>
      </c>
      <c r="G94" s="16">
        <v>34.028599999999997</v>
      </c>
      <c r="H94" s="15">
        <v>3</v>
      </c>
    </row>
    <row r="95" spans="1:8" x14ac:dyDescent="0.3">
      <c r="A95" s="18">
        <v>52891</v>
      </c>
      <c r="B95" s="20" t="s">
        <v>1311</v>
      </c>
      <c r="C95" s="19">
        <v>1200000</v>
      </c>
      <c r="D95" s="16">
        <v>3</v>
      </c>
      <c r="E95" s="18">
        <v>40.840000000000003</v>
      </c>
      <c r="F95" s="17">
        <v>41.33</v>
      </c>
      <c r="G95" s="16">
        <v>41.107500000000002</v>
      </c>
      <c r="H95" s="15">
        <v>1</v>
      </c>
    </row>
    <row r="96" spans="1:8" x14ac:dyDescent="0.3">
      <c r="A96" s="18">
        <v>53924</v>
      </c>
      <c r="B96" s="20" t="s">
        <v>1352</v>
      </c>
      <c r="C96" s="19">
        <v>101800000</v>
      </c>
      <c r="D96" s="16">
        <v>35</v>
      </c>
      <c r="E96" s="18">
        <v>10.62</v>
      </c>
      <c r="F96" s="17">
        <v>17.350000000000001</v>
      </c>
      <c r="G96" s="16">
        <v>12.7791</v>
      </c>
      <c r="H96" s="15">
        <v>1</v>
      </c>
    </row>
    <row r="97" spans="1:8" x14ac:dyDescent="0.3">
      <c r="A97" s="18">
        <v>54759</v>
      </c>
      <c r="B97" s="20" t="s">
        <v>1383</v>
      </c>
      <c r="C97" s="19">
        <v>2300000</v>
      </c>
      <c r="D97" s="16">
        <v>5</v>
      </c>
      <c r="E97" s="18">
        <v>11.5</v>
      </c>
      <c r="F97" s="17">
        <v>18.899999999999999</v>
      </c>
      <c r="G97" s="16">
        <v>13.0509</v>
      </c>
      <c r="H97" s="15">
        <v>1</v>
      </c>
    </row>
    <row r="98" spans="1:8" x14ac:dyDescent="0.3">
      <c r="A98" s="18">
        <v>61274</v>
      </c>
      <c r="B98" s="20" t="s">
        <v>1484</v>
      </c>
      <c r="C98" s="19">
        <v>2800000</v>
      </c>
      <c r="D98" s="16">
        <v>2</v>
      </c>
      <c r="E98" s="18">
        <v>40.82</v>
      </c>
      <c r="F98" s="17">
        <v>47.493899999999996</v>
      </c>
      <c r="G98" s="16">
        <v>46.302100000000003</v>
      </c>
      <c r="H98" s="15">
        <v>1</v>
      </c>
    </row>
    <row r="99" spans="1:8" x14ac:dyDescent="0.3">
      <c r="A99" s="18">
        <v>61562</v>
      </c>
      <c r="B99" s="20" t="s">
        <v>1524</v>
      </c>
      <c r="C99" s="19">
        <v>3100000</v>
      </c>
      <c r="D99" s="16">
        <v>3</v>
      </c>
      <c r="E99" s="18">
        <v>5.59</v>
      </c>
      <c r="F99" s="17">
        <v>5.87</v>
      </c>
      <c r="G99" s="16">
        <v>5.64</v>
      </c>
      <c r="H99" s="15">
        <v>2</v>
      </c>
    </row>
    <row r="100" spans="1:8" x14ac:dyDescent="0.3">
      <c r="A100" s="18">
        <v>61563</v>
      </c>
      <c r="B100" s="20" t="s">
        <v>1525</v>
      </c>
      <c r="C100" s="19">
        <v>3500000</v>
      </c>
      <c r="D100" s="16">
        <v>2</v>
      </c>
      <c r="E100" s="18">
        <v>2.25</v>
      </c>
      <c r="F100" s="17">
        <v>2.27</v>
      </c>
      <c r="G100" s="16">
        <v>2.2585999999999999</v>
      </c>
      <c r="H100" s="15">
        <v>2</v>
      </c>
    </row>
    <row r="101" spans="1:8" x14ac:dyDescent="0.3">
      <c r="A101" s="18">
        <v>61761</v>
      </c>
      <c r="B101" s="20" t="s">
        <v>1558</v>
      </c>
      <c r="C101" s="19">
        <v>8900000</v>
      </c>
      <c r="D101" s="16">
        <v>5</v>
      </c>
      <c r="E101" s="18">
        <v>0.39</v>
      </c>
      <c r="F101" s="17">
        <v>1.4</v>
      </c>
      <c r="G101" s="16">
        <v>1.0801000000000001</v>
      </c>
      <c r="H101" s="15">
        <v>1</v>
      </c>
    </row>
    <row r="102" spans="1:8" x14ac:dyDescent="0.3">
      <c r="A102" s="18">
        <v>61952</v>
      </c>
      <c r="B102" s="20" t="s">
        <v>1606</v>
      </c>
      <c r="C102" s="19">
        <v>1000000</v>
      </c>
      <c r="D102" s="16">
        <v>1</v>
      </c>
      <c r="E102" s="18">
        <v>31.11</v>
      </c>
      <c r="F102" s="17">
        <v>31.11</v>
      </c>
      <c r="G102" s="16">
        <v>31.11</v>
      </c>
      <c r="H102" s="15">
        <v>2</v>
      </c>
    </row>
    <row r="103" spans="1:8" x14ac:dyDescent="0.3">
      <c r="A103" s="18">
        <v>62208</v>
      </c>
      <c r="B103" s="20" t="s">
        <v>1655</v>
      </c>
      <c r="C103" s="19">
        <v>17300000</v>
      </c>
      <c r="D103" s="16">
        <v>16</v>
      </c>
      <c r="E103" s="18">
        <v>5.03</v>
      </c>
      <c r="F103" s="17">
        <v>9.58</v>
      </c>
      <c r="G103" s="16">
        <v>7.6595000000000004</v>
      </c>
      <c r="H103" s="15">
        <v>3</v>
      </c>
    </row>
    <row r="104" spans="1:8" x14ac:dyDescent="0.3">
      <c r="A104" s="18">
        <v>62572</v>
      </c>
      <c r="B104" s="20" t="s">
        <v>1698</v>
      </c>
      <c r="C104" s="19">
        <v>23300000</v>
      </c>
      <c r="D104" s="16">
        <v>21</v>
      </c>
      <c r="E104" s="18">
        <v>30.41</v>
      </c>
      <c r="F104" s="17">
        <v>44.35</v>
      </c>
      <c r="G104" s="16">
        <v>38.095199999999998</v>
      </c>
      <c r="H104" s="15">
        <v>3</v>
      </c>
    </row>
    <row r="105" spans="1:8" x14ac:dyDescent="0.3">
      <c r="A105" s="18">
        <v>62694</v>
      </c>
      <c r="B105" s="20" t="s">
        <v>1714</v>
      </c>
      <c r="C105" s="19">
        <v>50500000</v>
      </c>
      <c r="D105" s="16">
        <v>2</v>
      </c>
      <c r="E105" s="18">
        <v>58.07</v>
      </c>
      <c r="F105" s="17">
        <v>62.96</v>
      </c>
      <c r="G105" s="16">
        <v>58.118400000000001</v>
      </c>
      <c r="H105" s="15">
        <v>1</v>
      </c>
    </row>
    <row r="106" spans="1:8" x14ac:dyDescent="0.3">
      <c r="A106" s="18">
        <v>62852</v>
      </c>
      <c r="B106" s="20" t="s">
        <v>1739</v>
      </c>
      <c r="C106" s="19">
        <v>22700000</v>
      </c>
      <c r="D106" s="16">
        <v>13</v>
      </c>
      <c r="E106" s="18">
        <v>12.9</v>
      </c>
      <c r="F106" s="17">
        <v>17.600000000000001</v>
      </c>
      <c r="G106" s="16">
        <v>14.288500000000001</v>
      </c>
      <c r="H106" s="15">
        <v>1</v>
      </c>
    </row>
    <row r="107" spans="1:8" x14ac:dyDescent="0.3">
      <c r="A107" s="18">
        <v>64142</v>
      </c>
      <c r="B107" s="20" t="s">
        <v>1762</v>
      </c>
      <c r="C107" s="19">
        <v>67500000</v>
      </c>
      <c r="D107" s="16">
        <v>49</v>
      </c>
      <c r="E107" s="18">
        <v>10.76</v>
      </c>
      <c r="F107" s="17">
        <v>25.65</v>
      </c>
      <c r="G107" s="16">
        <v>17.22</v>
      </c>
      <c r="H107" s="15">
        <v>2</v>
      </c>
    </row>
    <row r="108" spans="1:8" x14ac:dyDescent="0.3">
      <c r="A108" s="18">
        <v>64221</v>
      </c>
      <c r="B108" s="20" t="s">
        <v>1767</v>
      </c>
      <c r="C108" s="19">
        <v>8900000</v>
      </c>
      <c r="D108" s="16">
        <v>10</v>
      </c>
      <c r="E108" s="18">
        <v>8.69</v>
      </c>
      <c r="F108" s="17">
        <v>15.08</v>
      </c>
      <c r="G108" s="16">
        <v>11.1601</v>
      </c>
      <c r="H108" s="15">
        <v>2</v>
      </c>
    </row>
    <row r="109" spans="1:8" x14ac:dyDescent="0.3">
      <c r="A109" s="18">
        <v>64321</v>
      </c>
      <c r="B109" s="20" t="s">
        <v>1770</v>
      </c>
      <c r="C109" s="19">
        <v>13800000</v>
      </c>
      <c r="D109" s="16">
        <v>4</v>
      </c>
      <c r="E109" s="18">
        <v>3.44</v>
      </c>
      <c r="F109" s="17">
        <v>3.63</v>
      </c>
      <c r="G109" s="16">
        <v>3.5562999999999998</v>
      </c>
      <c r="H109" s="15">
        <v>1</v>
      </c>
    </row>
    <row r="110" spans="1:8" x14ac:dyDescent="0.3">
      <c r="A110" s="18">
        <v>64321</v>
      </c>
      <c r="B110" s="20" t="s">
        <v>1770</v>
      </c>
      <c r="C110" s="19">
        <v>33500000</v>
      </c>
      <c r="D110" s="16">
        <v>7</v>
      </c>
      <c r="E110" s="18">
        <v>3.47</v>
      </c>
      <c r="F110" s="17">
        <v>3.62</v>
      </c>
      <c r="G110" s="16">
        <v>3.5152999999999999</v>
      </c>
      <c r="H110" s="15">
        <v>2</v>
      </c>
    </row>
    <row r="111" spans="1:8" x14ac:dyDescent="0.3">
      <c r="A111" s="18">
        <v>64491</v>
      </c>
      <c r="B111" s="20" t="s">
        <v>1782</v>
      </c>
      <c r="C111" s="19">
        <v>1300000</v>
      </c>
      <c r="D111" s="16">
        <v>1</v>
      </c>
      <c r="E111" s="18">
        <v>46.570799999999998</v>
      </c>
      <c r="F111" s="17">
        <v>46.570799999999998</v>
      </c>
      <c r="G111" s="16">
        <v>46.570799999999998</v>
      </c>
      <c r="H111" s="15">
        <v>2</v>
      </c>
    </row>
    <row r="112" spans="1:8" x14ac:dyDescent="0.3">
      <c r="A112" s="18">
        <v>64511</v>
      </c>
      <c r="B112" s="20" t="s">
        <v>1784</v>
      </c>
      <c r="C112" s="19">
        <v>610600000</v>
      </c>
      <c r="D112" s="16">
        <v>94</v>
      </c>
      <c r="E112" s="18">
        <v>6.96</v>
      </c>
      <c r="F112" s="17">
        <v>8.44</v>
      </c>
      <c r="G112" s="16">
        <v>7.7853000000000003</v>
      </c>
      <c r="H112" s="15">
        <v>3</v>
      </c>
    </row>
    <row r="113" spans="1:8" x14ac:dyDescent="0.3">
      <c r="A113" s="18">
        <v>66032</v>
      </c>
      <c r="B113" s="20" t="s">
        <v>1825</v>
      </c>
      <c r="C113" s="19">
        <v>1000000</v>
      </c>
      <c r="D113" s="16">
        <v>1</v>
      </c>
      <c r="E113" s="18">
        <v>35.14</v>
      </c>
      <c r="F113" s="17">
        <v>35.14</v>
      </c>
      <c r="G113" s="16">
        <v>35.14</v>
      </c>
      <c r="H113" s="15">
        <v>1</v>
      </c>
    </row>
    <row r="114" spans="1:8" x14ac:dyDescent="0.3">
      <c r="A114" s="18">
        <v>66032</v>
      </c>
      <c r="B114" s="20" t="s">
        <v>1825</v>
      </c>
      <c r="C114" s="19">
        <v>500000</v>
      </c>
      <c r="D114" s="16">
        <v>1</v>
      </c>
      <c r="E114" s="18">
        <v>31.48</v>
      </c>
      <c r="F114" s="17">
        <v>31.48</v>
      </c>
      <c r="G114" s="16">
        <v>31.48</v>
      </c>
      <c r="H114" s="15">
        <v>2</v>
      </c>
    </row>
    <row r="115" spans="1:8" x14ac:dyDescent="0.3">
      <c r="A115" s="18">
        <v>81142</v>
      </c>
      <c r="B115" s="20" t="s">
        <v>1974</v>
      </c>
      <c r="C115" s="19">
        <v>10400000</v>
      </c>
      <c r="D115" s="16">
        <v>5</v>
      </c>
      <c r="E115" s="18">
        <v>4.8600000000000003</v>
      </c>
      <c r="F115" s="17">
        <v>6.03</v>
      </c>
      <c r="G115" s="16">
        <v>5.6494999999999997</v>
      </c>
      <c r="H115" s="15">
        <v>2</v>
      </c>
    </row>
    <row r="116" spans="1:8" x14ac:dyDescent="0.3">
      <c r="A116" s="18">
        <v>82131</v>
      </c>
      <c r="B116" s="20" t="s">
        <v>1985</v>
      </c>
      <c r="C116" s="19">
        <v>17900000</v>
      </c>
      <c r="D116" s="16">
        <v>17</v>
      </c>
      <c r="E116" s="18">
        <v>6.43</v>
      </c>
      <c r="F116" s="17">
        <v>10.55</v>
      </c>
      <c r="G116" s="16">
        <v>8.3666</v>
      </c>
      <c r="H116" s="15">
        <v>1</v>
      </c>
    </row>
    <row r="117" spans="1:8" x14ac:dyDescent="0.3">
      <c r="A117" s="18">
        <v>83492</v>
      </c>
      <c r="B117" s="20" t="s">
        <v>2003</v>
      </c>
      <c r="C117" s="19">
        <v>6200000</v>
      </c>
      <c r="D117" s="16">
        <v>9</v>
      </c>
      <c r="E117" s="18">
        <v>9.06</v>
      </c>
      <c r="F117" s="17">
        <v>20.79</v>
      </c>
      <c r="G117" s="16">
        <v>11.9994</v>
      </c>
      <c r="H117" s="15">
        <v>1</v>
      </c>
    </row>
    <row r="118" spans="1:8" x14ac:dyDescent="0.3">
      <c r="A118" s="18">
        <v>83492</v>
      </c>
      <c r="B118" s="20" t="s">
        <v>2003</v>
      </c>
      <c r="C118" s="19">
        <v>3500000</v>
      </c>
      <c r="D118" s="16">
        <v>8</v>
      </c>
      <c r="E118" s="18">
        <v>12.01</v>
      </c>
      <c r="F118" s="17">
        <v>23.29</v>
      </c>
      <c r="G118" s="16">
        <v>16.011099999999999</v>
      </c>
      <c r="H118" s="15">
        <v>3</v>
      </c>
    </row>
    <row r="119" spans="1:8" x14ac:dyDescent="0.3">
      <c r="A119" s="18">
        <v>84033</v>
      </c>
      <c r="B119" s="20" t="s">
        <v>2019</v>
      </c>
      <c r="C119" s="19">
        <v>21500000</v>
      </c>
      <c r="D119" s="16">
        <v>14</v>
      </c>
      <c r="E119" s="18">
        <v>8.31</v>
      </c>
      <c r="F119" s="17">
        <v>9.82</v>
      </c>
      <c r="G119" s="16">
        <v>9.0300999999999991</v>
      </c>
      <c r="H119" s="15">
        <v>2</v>
      </c>
    </row>
    <row r="120" spans="1:8" x14ac:dyDescent="0.3">
      <c r="A120" s="18">
        <v>84311</v>
      </c>
      <c r="B120" s="20" t="s">
        <v>2028</v>
      </c>
      <c r="C120" s="19">
        <v>300000</v>
      </c>
      <c r="D120" s="16">
        <v>1</v>
      </c>
      <c r="E120" s="18">
        <v>18.8</v>
      </c>
      <c r="F120" s="17">
        <v>18.8</v>
      </c>
      <c r="G120" s="16">
        <v>18.8</v>
      </c>
      <c r="H120" s="15">
        <v>1</v>
      </c>
    </row>
    <row r="121" spans="1:8" x14ac:dyDescent="0.3">
      <c r="A121" s="18">
        <v>84371</v>
      </c>
      <c r="B121" s="20" t="s">
        <v>2034</v>
      </c>
      <c r="C121" s="19">
        <v>22400000</v>
      </c>
      <c r="D121" s="16">
        <v>8</v>
      </c>
      <c r="E121" s="18">
        <v>2.2530000000000001</v>
      </c>
      <c r="F121" s="17">
        <v>92.07</v>
      </c>
      <c r="G121" s="16">
        <v>54.069499999999998</v>
      </c>
      <c r="H121" s="15">
        <v>1</v>
      </c>
    </row>
    <row r="122" spans="1:8" x14ac:dyDescent="0.3">
      <c r="A122" s="18">
        <v>84371</v>
      </c>
      <c r="B122" s="20" t="s">
        <v>2034</v>
      </c>
      <c r="C122" s="19">
        <v>2100000</v>
      </c>
      <c r="D122" s="16">
        <v>4</v>
      </c>
      <c r="E122" s="18">
        <v>70.3</v>
      </c>
      <c r="F122" s="17">
        <v>88.34</v>
      </c>
      <c r="G122" s="16">
        <v>80.180000000000007</v>
      </c>
      <c r="H122" s="15">
        <v>2</v>
      </c>
    </row>
    <row r="123" spans="1:8" x14ac:dyDescent="0.3">
      <c r="A123" s="18">
        <v>84372</v>
      </c>
      <c r="B123" s="20" t="s">
        <v>2035</v>
      </c>
      <c r="C123" s="19">
        <v>6800000</v>
      </c>
      <c r="D123" s="16">
        <v>4</v>
      </c>
      <c r="E123" s="18">
        <v>4.58</v>
      </c>
      <c r="F123" s="17">
        <v>89.32</v>
      </c>
      <c r="G123" s="16">
        <v>81.778800000000004</v>
      </c>
      <c r="H123" s="15">
        <v>1</v>
      </c>
    </row>
    <row r="124" spans="1:8" x14ac:dyDescent="0.3">
      <c r="A124" s="18">
        <v>84372</v>
      </c>
      <c r="B124" s="20" t="s">
        <v>2035</v>
      </c>
      <c r="C124" s="19">
        <v>2500000</v>
      </c>
      <c r="D124" s="16">
        <v>1</v>
      </c>
      <c r="E124" s="18">
        <v>87.86</v>
      </c>
      <c r="F124" s="17">
        <v>87.86</v>
      </c>
      <c r="G124" s="16">
        <v>87.86</v>
      </c>
      <c r="H124" s="15">
        <v>2</v>
      </c>
    </row>
    <row r="125" spans="1:8" x14ac:dyDescent="0.3">
      <c r="A125" s="18">
        <v>84501</v>
      </c>
      <c r="B125" s="20" t="s">
        <v>2038</v>
      </c>
      <c r="C125" s="19">
        <v>1900000</v>
      </c>
      <c r="D125" s="16">
        <v>1</v>
      </c>
      <c r="E125" s="18">
        <v>0.3</v>
      </c>
      <c r="F125" s="17">
        <v>0.3</v>
      </c>
      <c r="G125" s="16">
        <v>0.3</v>
      </c>
      <c r="H125" s="15">
        <v>1</v>
      </c>
    </row>
    <row r="126" spans="1:8" x14ac:dyDescent="0.3">
      <c r="A126" s="18">
        <v>84621</v>
      </c>
      <c r="B126" s="20" t="s">
        <v>2039</v>
      </c>
      <c r="C126" s="19">
        <v>36100000</v>
      </c>
      <c r="D126" s="16">
        <v>18</v>
      </c>
      <c r="E126" s="18">
        <v>7.21</v>
      </c>
      <c r="F126" s="17">
        <v>11.58</v>
      </c>
      <c r="G126" s="16">
        <v>10.326599999999999</v>
      </c>
      <c r="H126" s="15">
        <v>2</v>
      </c>
    </row>
    <row r="127" spans="1:8" x14ac:dyDescent="0.3">
      <c r="A127" s="18">
        <v>84761</v>
      </c>
      <c r="B127" s="20" t="s">
        <v>2049</v>
      </c>
      <c r="C127" s="19">
        <v>4500000</v>
      </c>
      <c r="D127" s="16">
        <v>3</v>
      </c>
      <c r="E127" s="18">
        <v>15.2</v>
      </c>
      <c r="F127" s="17">
        <v>16.72</v>
      </c>
      <c r="G127" s="16">
        <v>16.2133</v>
      </c>
      <c r="H127" s="15">
        <v>3</v>
      </c>
    </row>
    <row r="128" spans="1:8" x14ac:dyDescent="0.3">
      <c r="A128" s="18">
        <v>89161</v>
      </c>
      <c r="B128" s="20" t="s">
        <v>2054</v>
      </c>
      <c r="C128" s="19">
        <v>29700000</v>
      </c>
      <c r="D128" s="16">
        <v>31</v>
      </c>
      <c r="E128" s="18">
        <v>14.83</v>
      </c>
      <c r="F128" s="17">
        <v>20.38</v>
      </c>
      <c r="G128" s="16">
        <v>17.947800000000001</v>
      </c>
      <c r="H128" s="15">
        <v>2</v>
      </c>
    </row>
    <row r="129" spans="1:8" ht="16.8" customHeight="1" thickBot="1" x14ac:dyDescent="0.35">
      <c r="A129" s="12">
        <v>89334</v>
      </c>
      <c r="B129" s="14" t="s">
        <v>2078</v>
      </c>
      <c r="C129" s="13">
        <v>6500000</v>
      </c>
      <c r="D129" s="10">
        <v>1</v>
      </c>
      <c r="E129" s="12">
        <v>27.14</v>
      </c>
      <c r="F129" s="11">
        <v>27.14</v>
      </c>
      <c r="G129" s="10">
        <v>27.14</v>
      </c>
      <c r="H129" s="9">
        <v>1</v>
      </c>
    </row>
    <row r="130" spans="1:8" ht="16.8" customHeight="1" thickBot="1" x14ac:dyDescent="0.35">
      <c r="A130" s="5" t="s">
        <v>3107</v>
      </c>
      <c r="B130" s="4"/>
      <c r="C130" s="7">
        <f>SUM(C5:C129)</f>
        <v>8094000000</v>
      </c>
      <c r="D130" s="6">
        <f>SUM(D5:D129)</f>
        <v>2210</v>
      </c>
      <c r="E130" s="5"/>
      <c r="F130" s="4"/>
      <c r="G130" s="3"/>
      <c r="H130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8"/>
  <dimension ref="A1:J151"/>
  <sheetViews>
    <sheetView workbookViewId="0">
      <pane ySplit="4" topLeftCell="A122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3135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14321</v>
      </c>
      <c r="B5" s="26" t="s">
        <v>30</v>
      </c>
      <c r="C5" s="25">
        <v>1000000</v>
      </c>
      <c r="D5" s="22">
        <v>1</v>
      </c>
      <c r="E5" s="24">
        <v>0.09</v>
      </c>
      <c r="F5" s="23">
        <v>0.09</v>
      </c>
      <c r="G5" s="22">
        <v>0.09</v>
      </c>
      <c r="H5" s="21">
        <v>1</v>
      </c>
    </row>
    <row r="6" spans="1:10" x14ac:dyDescent="0.3">
      <c r="A6" s="18">
        <v>15061</v>
      </c>
      <c r="B6" s="17"/>
      <c r="C6" s="19">
        <v>700000</v>
      </c>
      <c r="D6" s="16">
        <v>3</v>
      </c>
      <c r="E6" s="18">
        <v>0.01</v>
      </c>
      <c r="F6" s="17">
        <v>0.16</v>
      </c>
      <c r="G6" s="16">
        <v>5.2900000000000003E-2</v>
      </c>
      <c r="H6" s="15">
        <v>1</v>
      </c>
    </row>
    <row r="7" spans="1:10" x14ac:dyDescent="0.3">
      <c r="A7" s="18">
        <v>15831</v>
      </c>
      <c r="B7" s="20" t="s">
        <v>96</v>
      </c>
      <c r="C7" s="19">
        <v>27300000</v>
      </c>
      <c r="D7" s="16">
        <v>11</v>
      </c>
      <c r="E7" s="18">
        <v>0.03</v>
      </c>
      <c r="F7" s="17">
        <v>0.44</v>
      </c>
      <c r="G7" s="16">
        <v>0.2792</v>
      </c>
      <c r="H7" s="15">
        <v>1</v>
      </c>
    </row>
    <row r="8" spans="1:10" x14ac:dyDescent="0.3">
      <c r="A8" s="18">
        <v>15831</v>
      </c>
      <c r="B8" s="20" t="s">
        <v>96</v>
      </c>
      <c r="C8" s="19">
        <v>15800000</v>
      </c>
      <c r="D8" s="16">
        <v>10</v>
      </c>
      <c r="E8" s="18">
        <v>6.09</v>
      </c>
      <c r="F8" s="17">
        <v>6.43</v>
      </c>
      <c r="G8" s="16">
        <v>6.2729999999999997</v>
      </c>
      <c r="H8" s="15">
        <v>3</v>
      </c>
    </row>
    <row r="9" spans="1:10" x14ac:dyDescent="0.3">
      <c r="A9" s="18">
        <v>15931</v>
      </c>
      <c r="B9" s="17"/>
      <c r="C9" s="19">
        <v>3800000</v>
      </c>
      <c r="D9" s="16">
        <v>1</v>
      </c>
      <c r="E9" s="18">
        <v>31.68</v>
      </c>
      <c r="F9" s="17">
        <v>31.68</v>
      </c>
      <c r="G9" s="16">
        <v>31.68</v>
      </c>
      <c r="H9" s="15">
        <v>1</v>
      </c>
    </row>
    <row r="10" spans="1:10" x14ac:dyDescent="0.3">
      <c r="A10" s="18">
        <v>15951</v>
      </c>
      <c r="B10" s="20" t="s">
        <v>111</v>
      </c>
      <c r="C10" s="19">
        <v>53400000</v>
      </c>
      <c r="D10" s="16">
        <v>14</v>
      </c>
      <c r="E10" s="18">
        <v>0.19</v>
      </c>
      <c r="F10" s="17">
        <v>0.44</v>
      </c>
      <c r="G10" s="16">
        <v>0.31950000000000001</v>
      </c>
      <c r="H10" s="15">
        <v>1</v>
      </c>
    </row>
    <row r="11" spans="1:10" x14ac:dyDescent="0.3">
      <c r="A11" s="18">
        <v>15981</v>
      </c>
      <c r="B11" s="20" t="s">
        <v>113</v>
      </c>
      <c r="C11" s="19">
        <v>20900000</v>
      </c>
      <c r="D11" s="16">
        <v>33</v>
      </c>
      <c r="E11" s="18">
        <v>13.84</v>
      </c>
      <c r="F11" s="17">
        <v>19.78</v>
      </c>
      <c r="G11" s="16">
        <v>15.9404</v>
      </c>
      <c r="H11" s="15">
        <v>2</v>
      </c>
    </row>
    <row r="12" spans="1:10" x14ac:dyDescent="0.3">
      <c r="A12" s="18">
        <v>16262</v>
      </c>
      <c r="B12" s="20" t="s">
        <v>133</v>
      </c>
      <c r="C12" s="19">
        <v>46400000</v>
      </c>
      <c r="D12" s="16">
        <v>23</v>
      </c>
      <c r="E12" s="18">
        <v>7.78</v>
      </c>
      <c r="F12" s="17">
        <v>9.98</v>
      </c>
      <c r="G12" s="16">
        <v>9.4771000000000001</v>
      </c>
      <c r="H12" s="15">
        <v>2</v>
      </c>
    </row>
    <row r="13" spans="1:10" x14ac:dyDescent="0.3">
      <c r="A13" s="18">
        <v>17301</v>
      </c>
      <c r="B13" s="20" t="s">
        <v>148</v>
      </c>
      <c r="C13" s="19">
        <v>45300000</v>
      </c>
      <c r="D13" s="16">
        <v>5</v>
      </c>
      <c r="E13" s="18">
        <v>21.9</v>
      </c>
      <c r="F13" s="17">
        <v>25.27</v>
      </c>
      <c r="G13" s="16">
        <v>23.5228</v>
      </c>
      <c r="H13" s="15">
        <v>2</v>
      </c>
    </row>
    <row r="14" spans="1:10" x14ac:dyDescent="0.3">
      <c r="A14" s="18">
        <v>17332</v>
      </c>
      <c r="B14" s="20" t="s">
        <v>150</v>
      </c>
      <c r="C14" s="19">
        <v>4000000</v>
      </c>
      <c r="D14" s="16">
        <v>6</v>
      </c>
      <c r="E14" s="18">
        <v>1.88</v>
      </c>
      <c r="F14" s="17">
        <v>2.4500000000000002</v>
      </c>
      <c r="G14" s="16">
        <v>2.1625000000000001</v>
      </c>
      <c r="H14" s="15">
        <v>1</v>
      </c>
    </row>
    <row r="15" spans="1:10" x14ac:dyDescent="0.3">
      <c r="A15" s="18">
        <v>20315</v>
      </c>
      <c r="B15" s="20" t="s">
        <v>213</v>
      </c>
      <c r="C15" s="19">
        <v>43500000</v>
      </c>
      <c r="D15" s="16">
        <v>28</v>
      </c>
      <c r="E15" s="18">
        <v>5.36</v>
      </c>
      <c r="F15" s="17">
        <v>9.0299999999999994</v>
      </c>
      <c r="G15" s="16">
        <v>7.6997999999999998</v>
      </c>
      <c r="H15" s="15">
        <v>3</v>
      </c>
    </row>
    <row r="16" spans="1:10" x14ac:dyDescent="0.3">
      <c r="A16" s="18">
        <v>21151</v>
      </c>
      <c r="B16" s="20" t="s">
        <v>241</v>
      </c>
      <c r="C16" s="19">
        <v>10000000</v>
      </c>
      <c r="D16" s="16">
        <v>11</v>
      </c>
      <c r="E16" s="18">
        <v>0.5</v>
      </c>
      <c r="F16" s="17">
        <v>1.96</v>
      </c>
      <c r="G16" s="16">
        <v>1.3132999999999999</v>
      </c>
      <c r="H16" s="15">
        <v>1</v>
      </c>
    </row>
    <row r="17" spans="1:8" x14ac:dyDescent="0.3">
      <c r="A17" s="18">
        <v>22301</v>
      </c>
      <c r="B17" s="20" t="s">
        <v>249</v>
      </c>
      <c r="C17" s="19">
        <v>1000000</v>
      </c>
      <c r="D17" s="16">
        <v>1</v>
      </c>
      <c r="E17" s="18">
        <v>1.93</v>
      </c>
      <c r="F17" s="17">
        <v>1.93</v>
      </c>
      <c r="G17" s="16">
        <v>1.93</v>
      </c>
      <c r="H17" s="15">
        <v>1</v>
      </c>
    </row>
    <row r="18" spans="1:8" x14ac:dyDescent="0.3">
      <c r="A18" s="18">
        <v>22301</v>
      </c>
      <c r="B18" s="20" t="s">
        <v>249</v>
      </c>
      <c r="C18" s="19">
        <v>3900000</v>
      </c>
      <c r="D18" s="16">
        <v>2</v>
      </c>
      <c r="E18" s="18">
        <v>3.55</v>
      </c>
      <c r="F18" s="17">
        <v>4.4550000000000001</v>
      </c>
      <c r="G18" s="16">
        <v>4.2462</v>
      </c>
      <c r="H18" s="15">
        <v>2</v>
      </c>
    </row>
    <row r="19" spans="1:8" x14ac:dyDescent="0.3">
      <c r="A19" s="18">
        <v>22302</v>
      </c>
      <c r="B19" s="20" t="s">
        <v>250</v>
      </c>
      <c r="C19" s="19">
        <v>5200000</v>
      </c>
      <c r="D19" s="16">
        <v>1</v>
      </c>
      <c r="E19" s="18">
        <v>10.37</v>
      </c>
      <c r="F19" s="17">
        <v>10.37</v>
      </c>
      <c r="G19" s="16">
        <v>10.37</v>
      </c>
      <c r="H19" s="15">
        <v>2</v>
      </c>
    </row>
    <row r="20" spans="1:8" x14ac:dyDescent="0.3">
      <c r="A20" s="18">
        <v>22312</v>
      </c>
      <c r="B20" s="20" t="s">
        <v>254</v>
      </c>
      <c r="C20" s="19">
        <v>19700000</v>
      </c>
      <c r="D20" s="16">
        <v>19</v>
      </c>
      <c r="E20" s="18">
        <v>12.02</v>
      </c>
      <c r="F20" s="17">
        <v>20.65</v>
      </c>
      <c r="G20" s="16">
        <v>16.030899999999999</v>
      </c>
      <c r="H20" s="15">
        <v>1</v>
      </c>
    </row>
    <row r="21" spans="1:8" x14ac:dyDescent="0.3">
      <c r="A21" s="18">
        <v>22361</v>
      </c>
      <c r="B21" s="20" t="s">
        <v>256</v>
      </c>
      <c r="C21" s="19">
        <v>2900000</v>
      </c>
      <c r="D21" s="16">
        <v>7</v>
      </c>
      <c r="E21" s="18">
        <v>9.6</v>
      </c>
      <c r="F21" s="17">
        <v>16.329999999999998</v>
      </c>
      <c r="G21" s="16">
        <v>12.645899999999999</v>
      </c>
      <c r="H21" s="15">
        <v>1</v>
      </c>
    </row>
    <row r="22" spans="1:8" x14ac:dyDescent="0.3">
      <c r="A22" s="18">
        <v>22391</v>
      </c>
      <c r="B22" s="20" t="s">
        <v>258</v>
      </c>
      <c r="C22" s="19">
        <v>61800000</v>
      </c>
      <c r="D22" s="16">
        <v>79</v>
      </c>
      <c r="E22" s="18">
        <v>8.2799999999999994</v>
      </c>
      <c r="F22" s="17">
        <v>14.39</v>
      </c>
      <c r="G22" s="16">
        <v>11.904</v>
      </c>
      <c r="H22" s="15">
        <v>1</v>
      </c>
    </row>
    <row r="23" spans="1:8" x14ac:dyDescent="0.3">
      <c r="A23" s="18">
        <v>22391</v>
      </c>
      <c r="B23" s="20" t="s">
        <v>258</v>
      </c>
      <c r="C23" s="19">
        <v>1000000</v>
      </c>
      <c r="D23" s="16">
        <v>1</v>
      </c>
      <c r="E23" s="18">
        <v>9.43</v>
      </c>
      <c r="F23" s="17">
        <v>9.43</v>
      </c>
      <c r="G23" s="16">
        <v>9.43</v>
      </c>
      <c r="H23" s="15">
        <v>2</v>
      </c>
    </row>
    <row r="24" spans="1:8" x14ac:dyDescent="0.3">
      <c r="A24" s="18">
        <v>233201</v>
      </c>
      <c r="B24" s="20" t="s">
        <v>2140</v>
      </c>
      <c r="C24" s="19">
        <v>9500000</v>
      </c>
      <c r="D24" s="16">
        <v>11</v>
      </c>
      <c r="E24" s="18">
        <v>18.920000000000002</v>
      </c>
      <c r="F24" s="17">
        <v>27.2988</v>
      </c>
      <c r="G24" s="16">
        <v>25.330400000000001</v>
      </c>
      <c r="H24" s="15">
        <v>3</v>
      </c>
    </row>
    <row r="25" spans="1:8" x14ac:dyDescent="0.3">
      <c r="A25" s="18">
        <v>23671</v>
      </c>
      <c r="B25" s="20" t="s">
        <v>290</v>
      </c>
      <c r="C25" s="19">
        <v>1000000</v>
      </c>
      <c r="D25" s="16">
        <v>1</v>
      </c>
      <c r="E25" s="18">
        <v>141.6</v>
      </c>
      <c r="F25" s="17">
        <v>141.6</v>
      </c>
      <c r="G25" s="16">
        <v>141.6</v>
      </c>
      <c r="H25" s="15">
        <v>2</v>
      </c>
    </row>
    <row r="26" spans="1:8" x14ac:dyDescent="0.3">
      <c r="A26" s="18">
        <v>23834</v>
      </c>
      <c r="B26" s="20" t="s">
        <v>304</v>
      </c>
      <c r="C26" s="19">
        <v>69500000</v>
      </c>
      <c r="D26" s="16">
        <v>65</v>
      </c>
      <c r="E26" s="18">
        <v>9.8699999999999992</v>
      </c>
      <c r="F26" s="17">
        <v>14.11</v>
      </c>
      <c r="G26" s="16">
        <v>11.769500000000001</v>
      </c>
      <c r="H26" s="15">
        <v>3</v>
      </c>
    </row>
    <row r="27" spans="1:8" x14ac:dyDescent="0.3">
      <c r="A27" s="18">
        <v>23935</v>
      </c>
      <c r="B27" s="20" t="s">
        <v>317</v>
      </c>
      <c r="C27" s="19">
        <v>25600000</v>
      </c>
      <c r="D27" s="16">
        <v>21</v>
      </c>
      <c r="E27" s="18">
        <v>3.29</v>
      </c>
      <c r="F27" s="17">
        <v>3.63</v>
      </c>
      <c r="G27" s="16">
        <v>3.4247999999999998</v>
      </c>
      <c r="H27" s="15">
        <v>1</v>
      </c>
    </row>
    <row r="28" spans="1:8" x14ac:dyDescent="0.3">
      <c r="A28" s="18">
        <v>23936</v>
      </c>
      <c r="B28" s="20" t="s">
        <v>318</v>
      </c>
      <c r="C28" s="19">
        <v>160000000</v>
      </c>
      <c r="D28" s="16">
        <v>26</v>
      </c>
      <c r="E28" s="18">
        <v>0.39</v>
      </c>
      <c r="F28" s="17">
        <v>0.85250000000000004</v>
      </c>
      <c r="G28" s="16">
        <v>0.57940000000000003</v>
      </c>
      <c r="H28" s="15">
        <v>1</v>
      </c>
    </row>
    <row r="29" spans="1:8" x14ac:dyDescent="0.3">
      <c r="A29" s="18">
        <v>24064</v>
      </c>
      <c r="B29" s="20" t="s">
        <v>326</v>
      </c>
      <c r="C29" s="19">
        <v>36700000</v>
      </c>
      <c r="D29" s="16">
        <v>20</v>
      </c>
      <c r="E29" s="18">
        <v>6.45</v>
      </c>
      <c r="F29" s="17">
        <v>8.3000000000000007</v>
      </c>
      <c r="G29" s="16">
        <v>7.3693</v>
      </c>
      <c r="H29" s="15">
        <v>3</v>
      </c>
    </row>
    <row r="30" spans="1:8" x14ac:dyDescent="0.3">
      <c r="A30" s="18">
        <v>24194</v>
      </c>
      <c r="B30" s="20" t="s">
        <v>341</v>
      </c>
      <c r="C30" s="19">
        <v>11400000</v>
      </c>
      <c r="D30" s="16">
        <v>23</v>
      </c>
      <c r="E30" s="18">
        <v>13.52</v>
      </c>
      <c r="F30" s="17">
        <v>22.36</v>
      </c>
      <c r="G30" s="16">
        <v>16.2516</v>
      </c>
      <c r="H30" s="15">
        <v>1</v>
      </c>
    </row>
    <row r="31" spans="1:8" x14ac:dyDescent="0.3">
      <c r="A31" s="18">
        <v>24194</v>
      </c>
      <c r="B31" s="20" t="s">
        <v>341</v>
      </c>
      <c r="C31" s="19">
        <v>1000000</v>
      </c>
      <c r="D31" s="16">
        <v>1</v>
      </c>
      <c r="E31" s="18">
        <v>21.5</v>
      </c>
      <c r="F31" s="17">
        <v>21.5</v>
      </c>
      <c r="G31" s="16">
        <v>21.5</v>
      </c>
      <c r="H31" s="15">
        <v>2</v>
      </c>
    </row>
    <row r="32" spans="1:8" x14ac:dyDescent="0.3">
      <c r="A32" s="18">
        <v>24564</v>
      </c>
      <c r="B32" s="20" t="s">
        <v>384</v>
      </c>
      <c r="C32" s="19">
        <v>200000</v>
      </c>
      <c r="D32" s="16">
        <v>1</v>
      </c>
      <c r="E32" s="18">
        <v>97.81</v>
      </c>
      <c r="F32" s="17">
        <v>97.81</v>
      </c>
      <c r="G32" s="16">
        <v>97.81</v>
      </c>
      <c r="H32" s="15">
        <v>3</v>
      </c>
    </row>
    <row r="33" spans="1:8" x14ac:dyDescent="0.3">
      <c r="A33" s="18">
        <v>24565</v>
      </c>
      <c r="B33" s="20" t="s">
        <v>385</v>
      </c>
      <c r="C33" s="19">
        <v>20200000</v>
      </c>
      <c r="D33" s="16">
        <v>21</v>
      </c>
      <c r="E33" s="18">
        <v>19.96</v>
      </c>
      <c r="F33" s="17">
        <v>28.86</v>
      </c>
      <c r="G33" s="16">
        <v>25.476099999999999</v>
      </c>
      <c r="H33" s="15">
        <v>3</v>
      </c>
    </row>
    <row r="34" spans="1:8" x14ac:dyDescent="0.3">
      <c r="A34" s="18">
        <v>25352</v>
      </c>
      <c r="B34" s="20" t="s">
        <v>465</v>
      </c>
      <c r="C34" s="19">
        <v>6600000</v>
      </c>
      <c r="D34" s="16">
        <v>6</v>
      </c>
      <c r="E34" s="18">
        <v>4.0999999999999996</v>
      </c>
      <c r="F34" s="17">
        <v>4.43</v>
      </c>
      <c r="G34" s="16">
        <v>4.1963999999999997</v>
      </c>
      <c r="H34" s="15">
        <v>1</v>
      </c>
    </row>
    <row r="35" spans="1:8" x14ac:dyDescent="0.3">
      <c r="A35" s="18">
        <v>25352</v>
      </c>
      <c r="B35" s="20" t="s">
        <v>465</v>
      </c>
      <c r="C35" s="19">
        <v>4000000</v>
      </c>
      <c r="D35" s="16">
        <v>2</v>
      </c>
      <c r="E35" s="18">
        <v>2.8567</v>
      </c>
      <c r="F35" s="17">
        <v>3.29</v>
      </c>
      <c r="G35" s="16">
        <v>2.9649999999999999</v>
      </c>
      <c r="H35" s="15">
        <v>2</v>
      </c>
    </row>
    <row r="36" spans="1:8" x14ac:dyDescent="0.3">
      <c r="A36" s="18">
        <v>25354</v>
      </c>
      <c r="B36" s="20" t="s">
        <v>467</v>
      </c>
      <c r="C36" s="19">
        <v>28500000</v>
      </c>
      <c r="D36" s="16">
        <v>15</v>
      </c>
      <c r="E36" s="18">
        <v>8.85</v>
      </c>
      <c r="F36" s="17">
        <v>9.82</v>
      </c>
      <c r="G36" s="16">
        <v>9.391</v>
      </c>
      <c r="H36" s="15">
        <v>2</v>
      </c>
    </row>
    <row r="37" spans="1:8" x14ac:dyDescent="0.3">
      <c r="A37" s="18">
        <v>25383</v>
      </c>
      <c r="B37" s="20" t="s">
        <v>475</v>
      </c>
      <c r="C37" s="19">
        <v>4500000</v>
      </c>
      <c r="D37" s="16">
        <v>4</v>
      </c>
      <c r="E37" s="18">
        <v>0.6</v>
      </c>
      <c r="F37" s="17">
        <v>0.81</v>
      </c>
      <c r="G37" s="16">
        <v>0.71779999999999999</v>
      </c>
      <c r="H37" s="15">
        <v>1</v>
      </c>
    </row>
    <row r="38" spans="1:8" x14ac:dyDescent="0.3">
      <c r="A38" s="18">
        <v>25425</v>
      </c>
      <c r="B38" s="20" t="s">
        <v>482</v>
      </c>
      <c r="C38" s="19">
        <v>1742100000</v>
      </c>
      <c r="D38" s="16">
        <v>291</v>
      </c>
      <c r="E38" s="18">
        <v>2.15</v>
      </c>
      <c r="F38" s="17">
        <v>6.02</v>
      </c>
      <c r="G38" s="16">
        <v>3.4878</v>
      </c>
      <c r="H38" s="15">
        <v>3</v>
      </c>
    </row>
    <row r="39" spans="1:8" x14ac:dyDescent="0.3">
      <c r="A39" s="18">
        <v>26105</v>
      </c>
      <c r="B39" s="20" t="s">
        <v>509</v>
      </c>
      <c r="C39" s="19">
        <v>103600000</v>
      </c>
      <c r="D39" s="16">
        <v>45</v>
      </c>
      <c r="E39" s="18">
        <v>9.01</v>
      </c>
      <c r="F39" s="17">
        <v>13.96</v>
      </c>
      <c r="G39" s="16">
        <v>10.8712</v>
      </c>
      <c r="H39" s="15">
        <v>1</v>
      </c>
    </row>
    <row r="40" spans="1:8" x14ac:dyDescent="0.3">
      <c r="A40" s="18">
        <v>26132</v>
      </c>
      <c r="B40" s="20" t="s">
        <v>513</v>
      </c>
      <c r="C40" s="19">
        <v>7000000</v>
      </c>
      <c r="D40" s="16">
        <v>2</v>
      </c>
      <c r="E40" s="18">
        <v>2.42</v>
      </c>
      <c r="F40" s="17">
        <v>2.75</v>
      </c>
      <c r="G40" s="16">
        <v>2.4670999999999998</v>
      </c>
      <c r="H40" s="15">
        <v>1</v>
      </c>
    </row>
    <row r="41" spans="1:8" x14ac:dyDescent="0.3">
      <c r="A41" s="18">
        <v>26183</v>
      </c>
      <c r="B41" s="20" t="s">
        <v>521</v>
      </c>
      <c r="C41" s="19">
        <v>646200000</v>
      </c>
      <c r="D41" s="16">
        <v>252</v>
      </c>
      <c r="E41" s="18">
        <v>9.17</v>
      </c>
      <c r="F41" s="17">
        <v>12.21</v>
      </c>
      <c r="G41" s="16">
        <v>11.0482</v>
      </c>
      <c r="H41" s="15">
        <v>3</v>
      </c>
    </row>
    <row r="42" spans="1:8" x14ac:dyDescent="0.3">
      <c r="A42" s="18">
        <v>26363</v>
      </c>
      <c r="B42" s="20" t="s">
        <v>3132</v>
      </c>
      <c r="C42" s="19">
        <v>5700000</v>
      </c>
      <c r="D42" s="16">
        <v>6</v>
      </c>
      <c r="E42" s="18">
        <v>5</v>
      </c>
      <c r="F42" s="17">
        <v>7.24</v>
      </c>
      <c r="G42" s="16">
        <v>6.1077000000000004</v>
      </c>
      <c r="H42" s="15">
        <v>1</v>
      </c>
    </row>
    <row r="43" spans="1:8" x14ac:dyDescent="0.3">
      <c r="A43" s="18">
        <v>26372</v>
      </c>
      <c r="B43" s="20" t="s">
        <v>531</v>
      </c>
      <c r="C43" s="19">
        <v>5700000</v>
      </c>
      <c r="D43" s="16">
        <v>4</v>
      </c>
      <c r="E43" s="18">
        <v>9.82</v>
      </c>
      <c r="F43" s="17">
        <v>14.88</v>
      </c>
      <c r="G43" s="16">
        <v>14.113899999999999</v>
      </c>
      <c r="H43" s="15">
        <v>2</v>
      </c>
    </row>
    <row r="44" spans="1:8" x14ac:dyDescent="0.3">
      <c r="A44" s="18">
        <v>26373</v>
      </c>
      <c r="B44" s="20" t="s">
        <v>532</v>
      </c>
      <c r="C44" s="19">
        <v>11000000</v>
      </c>
      <c r="D44" s="16">
        <v>2</v>
      </c>
      <c r="E44" s="18">
        <v>9.5419999999999998</v>
      </c>
      <c r="F44" s="17">
        <v>10.26</v>
      </c>
      <c r="G44" s="16">
        <v>9.6073000000000004</v>
      </c>
      <c r="H44" s="15">
        <v>2</v>
      </c>
    </row>
    <row r="45" spans="1:8" x14ac:dyDescent="0.3">
      <c r="A45" s="18">
        <v>26413</v>
      </c>
      <c r="B45" s="20" t="s">
        <v>536</v>
      </c>
      <c r="C45" s="19">
        <v>48100000</v>
      </c>
      <c r="D45" s="16">
        <v>21</v>
      </c>
      <c r="E45" s="18">
        <v>4.43</v>
      </c>
      <c r="F45" s="17">
        <v>6.15</v>
      </c>
      <c r="G45" s="16">
        <v>5.5747999999999998</v>
      </c>
      <c r="H45" s="15">
        <v>3</v>
      </c>
    </row>
    <row r="46" spans="1:8" x14ac:dyDescent="0.3">
      <c r="A46" s="18">
        <v>27071</v>
      </c>
      <c r="B46" s="20" t="s">
        <v>543</v>
      </c>
      <c r="C46" s="19">
        <v>2900000</v>
      </c>
      <c r="D46" s="16">
        <v>1</v>
      </c>
      <c r="E46" s="18">
        <v>0.01</v>
      </c>
      <c r="F46" s="17">
        <v>0.01</v>
      </c>
      <c r="G46" s="16">
        <v>0.01</v>
      </c>
      <c r="H46" s="15">
        <v>1</v>
      </c>
    </row>
    <row r="47" spans="1:8" x14ac:dyDescent="0.3">
      <c r="A47" s="18">
        <v>27072</v>
      </c>
      <c r="B47" s="20" t="s">
        <v>544</v>
      </c>
      <c r="C47" s="19">
        <v>19200000</v>
      </c>
      <c r="D47" s="16">
        <v>8</v>
      </c>
      <c r="E47" s="18">
        <v>2.65</v>
      </c>
      <c r="F47" s="17">
        <v>4.2300000000000004</v>
      </c>
      <c r="G47" s="16">
        <v>3.1591</v>
      </c>
      <c r="H47" s="15">
        <v>2</v>
      </c>
    </row>
    <row r="48" spans="1:8" x14ac:dyDescent="0.3">
      <c r="A48" s="18">
        <v>27321</v>
      </c>
      <c r="B48" s="20" t="s">
        <v>551</v>
      </c>
      <c r="C48" s="19">
        <v>3400000</v>
      </c>
      <c r="D48" s="16">
        <v>1</v>
      </c>
      <c r="E48" s="18">
        <v>49.63</v>
      </c>
      <c r="F48" s="17">
        <v>49.63</v>
      </c>
      <c r="G48" s="16">
        <v>49.63</v>
      </c>
      <c r="H48" s="15">
        <v>1</v>
      </c>
    </row>
    <row r="49" spans="1:8" x14ac:dyDescent="0.3">
      <c r="A49" s="18">
        <v>27321</v>
      </c>
      <c r="B49" s="20" t="s">
        <v>551</v>
      </c>
      <c r="C49" s="19">
        <v>1000000</v>
      </c>
      <c r="D49" s="16">
        <v>1</v>
      </c>
      <c r="E49" s="18">
        <v>3.47</v>
      </c>
      <c r="F49" s="17">
        <v>3.47</v>
      </c>
      <c r="G49" s="16">
        <v>3.47</v>
      </c>
      <c r="H49" s="15">
        <v>2</v>
      </c>
    </row>
    <row r="50" spans="1:8" x14ac:dyDescent="0.3">
      <c r="A50" s="18">
        <v>28411</v>
      </c>
      <c r="B50" s="20" t="s">
        <v>560</v>
      </c>
      <c r="C50" s="19">
        <v>1500000</v>
      </c>
      <c r="D50" s="16">
        <v>3</v>
      </c>
      <c r="E50" s="18">
        <v>6.71</v>
      </c>
      <c r="F50" s="17">
        <v>8.6300000000000008</v>
      </c>
      <c r="G50" s="16">
        <v>7.6246999999999998</v>
      </c>
      <c r="H50" s="15">
        <v>1</v>
      </c>
    </row>
    <row r="51" spans="1:8" x14ac:dyDescent="0.3">
      <c r="A51" s="18">
        <v>288602</v>
      </c>
      <c r="B51" s="20" t="s">
        <v>2146</v>
      </c>
      <c r="C51" s="19">
        <v>1047500000</v>
      </c>
      <c r="D51" s="16">
        <v>254</v>
      </c>
      <c r="E51" s="18">
        <v>3.18</v>
      </c>
      <c r="F51" s="17">
        <v>8.14</v>
      </c>
      <c r="G51" s="16">
        <v>5.3506</v>
      </c>
      <c r="H51" s="15">
        <v>1</v>
      </c>
    </row>
    <row r="52" spans="1:8" x14ac:dyDescent="0.3">
      <c r="A52" s="18">
        <v>28884</v>
      </c>
      <c r="B52" s="20" t="s">
        <v>570</v>
      </c>
      <c r="C52" s="19">
        <v>76300000</v>
      </c>
      <c r="D52" s="16">
        <v>33</v>
      </c>
      <c r="E52" s="18">
        <v>14.69</v>
      </c>
      <c r="F52" s="17">
        <v>20.65</v>
      </c>
      <c r="G52" s="16">
        <v>17.8215</v>
      </c>
      <c r="H52" s="15">
        <v>2</v>
      </c>
    </row>
    <row r="53" spans="1:8" x14ac:dyDescent="0.3">
      <c r="A53" s="18">
        <v>28885</v>
      </c>
      <c r="B53" s="20" t="s">
        <v>571</v>
      </c>
      <c r="C53" s="19">
        <v>223300000</v>
      </c>
      <c r="D53" s="16">
        <v>74</v>
      </c>
      <c r="E53" s="18">
        <v>13.2</v>
      </c>
      <c r="F53" s="17">
        <v>17.66</v>
      </c>
      <c r="G53" s="16">
        <v>15.4922</v>
      </c>
      <c r="H53" s="15">
        <v>3</v>
      </c>
    </row>
    <row r="54" spans="1:8" x14ac:dyDescent="0.3">
      <c r="A54" s="18">
        <v>30236</v>
      </c>
      <c r="B54" s="20" t="s">
        <v>623</v>
      </c>
      <c r="C54" s="19">
        <v>22000000</v>
      </c>
      <c r="D54" s="16">
        <v>14</v>
      </c>
      <c r="E54" s="18">
        <v>21</v>
      </c>
      <c r="F54" s="17">
        <v>26.91</v>
      </c>
      <c r="G54" s="16">
        <v>22.2498</v>
      </c>
      <c r="H54" s="15">
        <v>2</v>
      </c>
    </row>
    <row r="55" spans="1:8" x14ac:dyDescent="0.3">
      <c r="A55" s="18">
        <v>30334</v>
      </c>
      <c r="B55" s="20" t="s">
        <v>641</v>
      </c>
      <c r="C55" s="19">
        <v>19600000</v>
      </c>
      <c r="D55" s="16">
        <v>28</v>
      </c>
      <c r="E55" s="18">
        <v>14.31</v>
      </c>
      <c r="F55" s="17">
        <v>19.892499999999998</v>
      </c>
      <c r="G55" s="16">
        <v>17.428100000000001</v>
      </c>
      <c r="H55" s="15">
        <v>1</v>
      </c>
    </row>
    <row r="56" spans="1:8" x14ac:dyDescent="0.3">
      <c r="A56" s="18">
        <v>30453</v>
      </c>
      <c r="B56" s="20" t="s">
        <v>668</v>
      </c>
      <c r="C56" s="19">
        <v>213900000</v>
      </c>
      <c r="D56" s="16">
        <v>100</v>
      </c>
      <c r="E56" s="18">
        <v>3.75</v>
      </c>
      <c r="F56" s="17">
        <v>9.6999999999999993</v>
      </c>
      <c r="G56" s="16">
        <v>5.2285000000000004</v>
      </c>
      <c r="H56" s="15">
        <v>2</v>
      </c>
    </row>
    <row r="57" spans="1:8" x14ac:dyDescent="0.3">
      <c r="A57" s="18">
        <v>30476</v>
      </c>
      <c r="B57" s="20" t="s">
        <v>676</v>
      </c>
      <c r="C57" s="19">
        <v>11200000</v>
      </c>
      <c r="D57" s="16">
        <v>9</v>
      </c>
      <c r="E57" s="18">
        <v>0.74</v>
      </c>
      <c r="F57" s="17">
        <v>3.26</v>
      </c>
      <c r="G57" s="16">
        <v>1.8081</v>
      </c>
      <c r="H57" s="15">
        <v>1</v>
      </c>
    </row>
    <row r="58" spans="1:8" x14ac:dyDescent="0.3">
      <c r="A58" s="18">
        <v>30881</v>
      </c>
      <c r="B58" s="20" t="s">
        <v>707</v>
      </c>
      <c r="C58" s="19">
        <v>4400000</v>
      </c>
      <c r="D58" s="16">
        <v>6</v>
      </c>
      <c r="E58" s="18">
        <v>12.34</v>
      </c>
      <c r="F58" s="17">
        <v>12.94</v>
      </c>
      <c r="G58" s="16">
        <v>12.522500000000001</v>
      </c>
      <c r="H58" s="15">
        <v>1</v>
      </c>
    </row>
    <row r="59" spans="1:8" x14ac:dyDescent="0.3">
      <c r="A59" s="18">
        <v>31491</v>
      </c>
      <c r="B59" s="20" t="s">
        <v>733</v>
      </c>
      <c r="C59" s="19">
        <v>24300000</v>
      </c>
      <c r="D59" s="16">
        <v>7</v>
      </c>
      <c r="E59" s="18">
        <v>0.01</v>
      </c>
      <c r="F59" s="17">
        <v>0.86</v>
      </c>
      <c r="G59" s="16">
        <v>0.41489999999999999</v>
      </c>
      <c r="H59" s="15">
        <v>2</v>
      </c>
    </row>
    <row r="60" spans="1:8" x14ac:dyDescent="0.3">
      <c r="A60" s="18">
        <v>32023</v>
      </c>
      <c r="B60" s="20" t="s">
        <v>748</v>
      </c>
      <c r="C60" s="19">
        <v>2400000</v>
      </c>
      <c r="D60" s="16">
        <v>1</v>
      </c>
      <c r="E60" s="18">
        <v>72.23</v>
      </c>
      <c r="F60" s="17">
        <v>72.23</v>
      </c>
      <c r="G60" s="16">
        <v>72.23</v>
      </c>
      <c r="H60" s="15">
        <v>2</v>
      </c>
    </row>
    <row r="61" spans="1:8" x14ac:dyDescent="0.3">
      <c r="A61" s="18">
        <v>32093</v>
      </c>
      <c r="B61" s="20" t="s">
        <v>755</v>
      </c>
      <c r="C61" s="19">
        <v>3000000</v>
      </c>
      <c r="D61" s="16">
        <v>2</v>
      </c>
      <c r="E61" s="18">
        <v>6.51</v>
      </c>
      <c r="F61" s="17">
        <v>6.69</v>
      </c>
      <c r="G61" s="16">
        <v>6.63</v>
      </c>
      <c r="H61" s="15">
        <v>2</v>
      </c>
    </row>
    <row r="62" spans="1:8" x14ac:dyDescent="0.3">
      <c r="A62" s="18">
        <v>32721</v>
      </c>
      <c r="B62" s="20" t="s">
        <v>785</v>
      </c>
      <c r="C62" s="19">
        <v>500000</v>
      </c>
      <c r="D62" s="16">
        <v>1</v>
      </c>
      <c r="E62" s="18">
        <v>0.13</v>
      </c>
      <c r="F62" s="17">
        <v>0.13</v>
      </c>
      <c r="G62" s="16">
        <v>0.13</v>
      </c>
      <c r="H62" s="15">
        <v>1</v>
      </c>
    </row>
    <row r="63" spans="1:8" x14ac:dyDescent="0.3">
      <c r="A63" s="18">
        <v>32893</v>
      </c>
      <c r="B63" s="20" t="s">
        <v>793</v>
      </c>
      <c r="C63" s="19">
        <v>300000</v>
      </c>
      <c r="D63" s="16">
        <v>1</v>
      </c>
      <c r="E63" s="18">
        <v>40.28</v>
      </c>
      <c r="F63" s="17">
        <v>40.28</v>
      </c>
      <c r="G63" s="16">
        <v>40.28</v>
      </c>
      <c r="H63" s="15">
        <v>1</v>
      </c>
    </row>
    <row r="64" spans="1:8" x14ac:dyDescent="0.3">
      <c r="A64" s="18">
        <v>32894</v>
      </c>
      <c r="B64" s="20" t="s">
        <v>794</v>
      </c>
      <c r="C64" s="19">
        <v>1000000</v>
      </c>
      <c r="D64" s="16">
        <v>2</v>
      </c>
      <c r="E64" s="18">
        <v>19.93</v>
      </c>
      <c r="F64" s="17">
        <v>23.34</v>
      </c>
      <c r="G64" s="16">
        <v>21.635000000000002</v>
      </c>
      <c r="H64" s="15">
        <v>2</v>
      </c>
    </row>
    <row r="65" spans="1:8" x14ac:dyDescent="0.3">
      <c r="A65" s="18">
        <v>32895</v>
      </c>
      <c r="B65" s="20" t="s">
        <v>795</v>
      </c>
      <c r="C65" s="19">
        <v>113100000</v>
      </c>
      <c r="D65" s="16">
        <v>74</v>
      </c>
      <c r="E65" s="18">
        <v>9.9600000000000009</v>
      </c>
      <c r="F65" s="17">
        <v>14.41</v>
      </c>
      <c r="G65" s="16">
        <v>12.588800000000001</v>
      </c>
      <c r="H65" s="15">
        <v>3</v>
      </c>
    </row>
    <row r="66" spans="1:8" x14ac:dyDescent="0.3">
      <c r="A66" s="18">
        <v>33381</v>
      </c>
      <c r="B66" s="17"/>
      <c r="C66" s="19">
        <v>28500000</v>
      </c>
      <c r="D66" s="16">
        <v>12</v>
      </c>
      <c r="E66" s="18">
        <v>1.0900000000000001</v>
      </c>
      <c r="F66" s="17">
        <v>2.06</v>
      </c>
      <c r="G66" s="16">
        <v>1.8193999999999999</v>
      </c>
      <c r="H66" s="15">
        <v>1</v>
      </c>
    </row>
    <row r="67" spans="1:8" x14ac:dyDescent="0.3">
      <c r="A67" s="18">
        <v>33461</v>
      </c>
      <c r="B67" s="20" t="s">
        <v>845</v>
      </c>
      <c r="C67" s="19">
        <v>1000000</v>
      </c>
      <c r="D67" s="16">
        <v>1</v>
      </c>
      <c r="E67" s="18">
        <v>5.91</v>
      </c>
      <c r="F67" s="17">
        <v>5.91</v>
      </c>
      <c r="G67" s="16">
        <v>5.91</v>
      </c>
      <c r="H67" s="15">
        <v>2</v>
      </c>
    </row>
    <row r="68" spans="1:8" x14ac:dyDescent="0.3">
      <c r="A68" s="18">
        <v>34131</v>
      </c>
      <c r="B68" s="20" t="s">
        <v>870</v>
      </c>
      <c r="C68" s="19">
        <v>275900000</v>
      </c>
      <c r="D68" s="16">
        <v>76</v>
      </c>
      <c r="E68" s="18">
        <v>17.86</v>
      </c>
      <c r="F68" s="17">
        <v>21.07</v>
      </c>
      <c r="G68" s="16">
        <v>19.430099999999999</v>
      </c>
      <c r="H68" s="15">
        <v>3</v>
      </c>
    </row>
    <row r="69" spans="1:8" x14ac:dyDescent="0.3">
      <c r="A69" s="18">
        <v>35263</v>
      </c>
      <c r="B69" s="20" t="s">
        <v>917</v>
      </c>
      <c r="C69" s="19">
        <v>13300000</v>
      </c>
      <c r="D69" s="16">
        <v>20</v>
      </c>
      <c r="E69" s="18">
        <v>18.18</v>
      </c>
      <c r="F69" s="17">
        <v>24.27</v>
      </c>
      <c r="G69" s="16">
        <v>21.3918</v>
      </c>
      <c r="H69" s="15">
        <v>2</v>
      </c>
    </row>
    <row r="70" spans="1:8" x14ac:dyDescent="0.3">
      <c r="A70" s="18">
        <v>35271</v>
      </c>
      <c r="B70" s="20" t="s">
        <v>921</v>
      </c>
      <c r="C70" s="19">
        <v>8200000</v>
      </c>
      <c r="D70" s="16">
        <v>9</v>
      </c>
      <c r="E70" s="18">
        <v>18.73</v>
      </c>
      <c r="F70" s="17">
        <v>19.95</v>
      </c>
      <c r="G70" s="16">
        <v>19.152799999999999</v>
      </c>
      <c r="H70" s="15">
        <v>3</v>
      </c>
    </row>
    <row r="71" spans="1:8" x14ac:dyDescent="0.3">
      <c r="A71" s="18">
        <v>35363</v>
      </c>
      <c r="B71" s="20" t="s">
        <v>927</v>
      </c>
      <c r="C71" s="19">
        <v>22300000</v>
      </c>
      <c r="D71" s="16">
        <v>30</v>
      </c>
      <c r="E71" s="18">
        <v>11.18</v>
      </c>
      <c r="F71" s="17">
        <v>18.094000000000001</v>
      </c>
      <c r="G71" s="16">
        <v>14.2987</v>
      </c>
      <c r="H71" s="15">
        <v>2</v>
      </c>
    </row>
    <row r="72" spans="1:8" x14ac:dyDescent="0.3">
      <c r="A72" s="18">
        <v>35942</v>
      </c>
      <c r="B72" s="20" t="s">
        <v>955</v>
      </c>
      <c r="C72" s="19">
        <v>14400000</v>
      </c>
      <c r="D72" s="16">
        <v>13</v>
      </c>
      <c r="E72" s="18">
        <v>9.7100000000000009</v>
      </c>
      <c r="F72" s="17">
        <v>11.18</v>
      </c>
      <c r="G72" s="16">
        <v>10.198700000000001</v>
      </c>
      <c r="H72" s="15">
        <v>2</v>
      </c>
    </row>
    <row r="73" spans="1:8" x14ac:dyDescent="0.3">
      <c r="A73" s="18">
        <v>36111</v>
      </c>
      <c r="B73" s="20" t="s">
        <v>966</v>
      </c>
      <c r="C73" s="19">
        <v>104500000</v>
      </c>
      <c r="D73" s="16">
        <v>72</v>
      </c>
      <c r="E73" s="18">
        <v>3.9</v>
      </c>
      <c r="F73" s="17">
        <v>8.98</v>
      </c>
      <c r="G73" s="16">
        <v>6.0822000000000003</v>
      </c>
      <c r="H73" s="15">
        <v>1</v>
      </c>
    </row>
    <row r="74" spans="1:8" x14ac:dyDescent="0.3">
      <c r="A74" s="18">
        <v>36322</v>
      </c>
      <c r="B74" s="20" t="s">
        <v>978</v>
      </c>
      <c r="C74" s="19">
        <v>21900000</v>
      </c>
      <c r="D74" s="16">
        <v>26</v>
      </c>
      <c r="E74" s="18">
        <v>7.35</v>
      </c>
      <c r="F74" s="17">
        <v>14.27</v>
      </c>
      <c r="G74" s="16">
        <v>11.203900000000001</v>
      </c>
      <c r="H74" s="15">
        <v>1</v>
      </c>
    </row>
    <row r="75" spans="1:8" x14ac:dyDescent="0.3">
      <c r="A75" s="18">
        <v>36982</v>
      </c>
      <c r="B75" s="20" t="s">
        <v>1008</v>
      </c>
      <c r="C75" s="19">
        <v>19300000</v>
      </c>
      <c r="D75" s="16">
        <v>9</v>
      </c>
      <c r="E75" s="18">
        <v>9.3778000000000006</v>
      </c>
      <c r="F75" s="17">
        <v>12.4467</v>
      </c>
      <c r="G75" s="16">
        <v>10.563499999999999</v>
      </c>
      <c r="H75" s="15">
        <v>1</v>
      </c>
    </row>
    <row r="76" spans="1:8" x14ac:dyDescent="0.3">
      <c r="A76" s="18">
        <v>36982</v>
      </c>
      <c r="B76" s="20" t="s">
        <v>1008</v>
      </c>
      <c r="C76" s="19">
        <v>1000000</v>
      </c>
      <c r="D76" s="16">
        <v>1</v>
      </c>
      <c r="E76" s="18">
        <v>12.81</v>
      </c>
      <c r="F76" s="17">
        <v>12.81</v>
      </c>
      <c r="G76" s="16">
        <v>12.81</v>
      </c>
      <c r="H76" s="15">
        <v>2</v>
      </c>
    </row>
    <row r="77" spans="1:8" x14ac:dyDescent="0.3">
      <c r="A77" s="18">
        <v>41093</v>
      </c>
      <c r="B77" s="20" t="s">
        <v>3119</v>
      </c>
      <c r="C77" s="19">
        <v>18300000</v>
      </c>
      <c r="D77" s="16">
        <v>11</v>
      </c>
      <c r="E77" s="18">
        <v>0.18</v>
      </c>
      <c r="F77" s="17">
        <v>5.33</v>
      </c>
      <c r="G77" s="16">
        <v>4.3460000000000001</v>
      </c>
      <c r="H77" s="15">
        <v>1</v>
      </c>
    </row>
    <row r="78" spans="1:8" x14ac:dyDescent="0.3">
      <c r="A78" s="18">
        <v>41093</v>
      </c>
      <c r="B78" s="20" t="s">
        <v>3119</v>
      </c>
      <c r="C78" s="19">
        <v>140300000</v>
      </c>
      <c r="D78" s="16">
        <v>49</v>
      </c>
      <c r="E78" s="18">
        <v>4.8</v>
      </c>
      <c r="F78" s="17">
        <v>5.86</v>
      </c>
      <c r="G78" s="16">
        <v>5.4160000000000004</v>
      </c>
      <c r="H78" s="15">
        <v>2</v>
      </c>
    </row>
    <row r="79" spans="1:8" x14ac:dyDescent="0.3">
      <c r="A79" s="18">
        <v>41145</v>
      </c>
      <c r="B79" s="20" t="s">
        <v>1048</v>
      </c>
      <c r="C79" s="19">
        <v>7000000</v>
      </c>
      <c r="D79" s="16">
        <v>6</v>
      </c>
      <c r="E79" s="18">
        <v>5.86</v>
      </c>
      <c r="F79" s="17">
        <v>11.98</v>
      </c>
      <c r="G79" s="16">
        <v>11.062099999999999</v>
      </c>
      <c r="H79" s="15">
        <v>1</v>
      </c>
    </row>
    <row r="80" spans="1:8" x14ac:dyDescent="0.3">
      <c r="A80" s="18">
        <v>41233</v>
      </c>
      <c r="B80" s="20" t="s">
        <v>1056</v>
      </c>
      <c r="C80" s="19">
        <v>21000000</v>
      </c>
      <c r="D80" s="16">
        <v>6</v>
      </c>
      <c r="E80" s="18">
        <v>1.1399999999999999</v>
      </c>
      <c r="F80" s="17">
        <v>1.45</v>
      </c>
      <c r="G80" s="16">
        <v>1.2137</v>
      </c>
      <c r="H80" s="15">
        <v>1</v>
      </c>
    </row>
    <row r="81" spans="1:8" x14ac:dyDescent="0.3">
      <c r="A81" s="18">
        <v>41292</v>
      </c>
      <c r="B81" s="20" t="s">
        <v>1065</v>
      </c>
      <c r="C81" s="19">
        <v>29100000</v>
      </c>
      <c r="D81" s="16">
        <v>27</v>
      </c>
      <c r="E81" s="18">
        <v>11.07</v>
      </c>
      <c r="F81" s="17">
        <v>13.8</v>
      </c>
      <c r="G81" s="16">
        <v>12.9551</v>
      </c>
      <c r="H81" s="15">
        <v>3</v>
      </c>
    </row>
    <row r="82" spans="1:8" x14ac:dyDescent="0.3">
      <c r="A82" s="18">
        <v>41412</v>
      </c>
      <c r="B82" s="20" t="s">
        <v>1075</v>
      </c>
      <c r="C82" s="19">
        <v>12500000</v>
      </c>
      <c r="D82" s="16">
        <v>10</v>
      </c>
      <c r="E82" s="18">
        <v>5.16</v>
      </c>
      <c r="F82" s="17">
        <v>6.4</v>
      </c>
      <c r="G82" s="16">
        <v>5.5964</v>
      </c>
      <c r="H82" s="15">
        <v>2</v>
      </c>
    </row>
    <row r="83" spans="1:8" x14ac:dyDescent="0.3">
      <c r="A83" s="18">
        <v>41421</v>
      </c>
      <c r="B83" s="20" t="s">
        <v>3114</v>
      </c>
      <c r="C83" s="19">
        <v>12800000</v>
      </c>
      <c r="D83" s="16">
        <v>10</v>
      </c>
      <c r="E83" s="18">
        <v>6.76</v>
      </c>
      <c r="F83" s="17">
        <v>9.27</v>
      </c>
      <c r="G83" s="16">
        <v>8.3193000000000001</v>
      </c>
      <c r="H83" s="15">
        <v>4</v>
      </c>
    </row>
    <row r="84" spans="1:8" x14ac:dyDescent="0.3">
      <c r="A84" s="18">
        <v>41422</v>
      </c>
      <c r="B84" s="20" t="s">
        <v>3115</v>
      </c>
      <c r="C84" s="19">
        <v>10400000</v>
      </c>
      <c r="D84" s="16">
        <v>10</v>
      </c>
      <c r="E84" s="18">
        <v>7.2</v>
      </c>
      <c r="F84" s="17">
        <v>9.0399999999999991</v>
      </c>
      <c r="G84" s="16">
        <v>7.9386000000000001</v>
      </c>
      <c r="H84" s="15">
        <v>4</v>
      </c>
    </row>
    <row r="85" spans="1:8" x14ac:dyDescent="0.3">
      <c r="A85" s="18">
        <v>41631</v>
      </c>
      <c r="B85" s="20" t="s">
        <v>1088</v>
      </c>
      <c r="C85" s="19">
        <v>1000000</v>
      </c>
      <c r="D85" s="16">
        <v>1</v>
      </c>
      <c r="E85" s="18">
        <v>2.77</v>
      </c>
      <c r="F85" s="17">
        <v>2.77</v>
      </c>
      <c r="G85" s="16">
        <v>2.77</v>
      </c>
      <c r="H85" s="15">
        <v>1</v>
      </c>
    </row>
    <row r="86" spans="1:8" x14ac:dyDescent="0.3">
      <c r="A86" s="18">
        <v>41642</v>
      </c>
      <c r="B86" s="20" t="s">
        <v>1090</v>
      </c>
      <c r="C86" s="19">
        <v>300000</v>
      </c>
      <c r="D86" s="16">
        <v>1</v>
      </c>
      <c r="E86" s="18">
        <v>1.77</v>
      </c>
      <c r="F86" s="17">
        <v>1.77</v>
      </c>
      <c r="G86" s="16">
        <v>1.77</v>
      </c>
      <c r="H86" s="15">
        <v>1</v>
      </c>
    </row>
    <row r="87" spans="1:8" x14ac:dyDescent="0.3">
      <c r="A87" s="18">
        <v>41643</v>
      </c>
      <c r="B87" s="20" t="s">
        <v>1091</v>
      </c>
      <c r="C87" s="19">
        <v>43300000</v>
      </c>
      <c r="D87" s="16">
        <v>21</v>
      </c>
      <c r="E87" s="18">
        <v>8.9</v>
      </c>
      <c r="F87" s="17">
        <v>10.199999999999999</v>
      </c>
      <c r="G87" s="16">
        <v>9.1516999999999999</v>
      </c>
      <c r="H87" s="15">
        <v>3</v>
      </c>
    </row>
    <row r="88" spans="1:8" x14ac:dyDescent="0.3">
      <c r="A88" s="18">
        <v>41671</v>
      </c>
      <c r="B88" s="20" t="s">
        <v>1094</v>
      </c>
      <c r="C88" s="19">
        <v>40200000</v>
      </c>
      <c r="D88" s="16">
        <v>30</v>
      </c>
      <c r="E88" s="18">
        <v>18.73</v>
      </c>
      <c r="F88" s="17">
        <v>22.6</v>
      </c>
      <c r="G88" s="16">
        <v>21.296600000000002</v>
      </c>
      <c r="H88" s="15">
        <v>3</v>
      </c>
    </row>
    <row r="89" spans="1:8" x14ac:dyDescent="0.3">
      <c r="A89" s="18">
        <v>41711</v>
      </c>
      <c r="B89" s="20" t="s">
        <v>1099</v>
      </c>
      <c r="C89" s="19">
        <v>1100000</v>
      </c>
      <c r="D89" s="16">
        <v>2</v>
      </c>
      <c r="E89" s="18">
        <v>1.9</v>
      </c>
      <c r="F89" s="17">
        <v>2.35</v>
      </c>
      <c r="G89" s="16">
        <v>2.3090999999999999</v>
      </c>
      <c r="H89" s="15">
        <v>1</v>
      </c>
    </row>
    <row r="90" spans="1:8" x14ac:dyDescent="0.3">
      <c r="A90" s="18">
        <v>41751</v>
      </c>
      <c r="B90" s="20" t="s">
        <v>1101</v>
      </c>
      <c r="C90" s="19">
        <v>13700000</v>
      </c>
      <c r="D90" s="16">
        <v>9</v>
      </c>
      <c r="E90" s="18">
        <v>3.7</v>
      </c>
      <c r="F90" s="17">
        <v>5.19</v>
      </c>
      <c r="G90" s="16">
        <v>4.6722999999999999</v>
      </c>
      <c r="H90" s="15">
        <v>2</v>
      </c>
    </row>
    <row r="91" spans="1:8" x14ac:dyDescent="0.3">
      <c r="A91" s="18">
        <v>44162</v>
      </c>
      <c r="B91" s="20" t="s">
        <v>1124</v>
      </c>
      <c r="C91" s="19">
        <v>49500000</v>
      </c>
      <c r="D91" s="16">
        <v>26</v>
      </c>
      <c r="E91" s="18">
        <v>6.34</v>
      </c>
      <c r="F91" s="17">
        <v>7.58</v>
      </c>
      <c r="G91" s="16">
        <v>7.2541000000000002</v>
      </c>
      <c r="H91" s="15">
        <v>5</v>
      </c>
    </row>
    <row r="92" spans="1:8" x14ac:dyDescent="0.3">
      <c r="A92" s="18">
        <v>45322</v>
      </c>
      <c r="B92" s="20" t="s">
        <v>1139</v>
      </c>
      <c r="C92" s="19">
        <v>1300000</v>
      </c>
      <c r="D92" s="16">
        <v>2</v>
      </c>
      <c r="E92" s="18">
        <v>14.92</v>
      </c>
      <c r="F92" s="17">
        <v>17.3</v>
      </c>
      <c r="G92" s="16">
        <v>15.469200000000001</v>
      </c>
      <c r="H92" s="15">
        <v>1</v>
      </c>
    </row>
    <row r="93" spans="1:8" x14ac:dyDescent="0.3">
      <c r="A93" s="18">
        <v>45413</v>
      </c>
      <c r="B93" s="20" t="s">
        <v>1149</v>
      </c>
      <c r="C93" s="19">
        <v>3800000</v>
      </c>
      <c r="D93" s="16">
        <v>3</v>
      </c>
      <c r="E93" s="18">
        <v>11.75</v>
      </c>
      <c r="F93" s="17">
        <v>14.86</v>
      </c>
      <c r="G93" s="16">
        <v>12.257400000000001</v>
      </c>
      <c r="H93" s="15">
        <v>2</v>
      </c>
    </row>
    <row r="94" spans="1:8" x14ac:dyDescent="0.3">
      <c r="A94" s="18">
        <v>45501</v>
      </c>
      <c r="B94" s="20" t="s">
        <v>1153</v>
      </c>
      <c r="C94" s="19">
        <v>900000</v>
      </c>
      <c r="D94" s="16">
        <v>1</v>
      </c>
      <c r="E94" s="18">
        <v>5.41</v>
      </c>
      <c r="F94" s="17">
        <v>5.41</v>
      </c>
      <c r="G94" s="16">
        <v>5.41</v>
      </c>
      <c r="H94" s="15">
        <v>1</v>
      </c>
    </row>
    <row r="95" spans="1:8" x14ac:dyDescent="0.3">
      <c r="A95" s="18">
        <v>45501</v>
      </c>
      <c r="B95" s="20" t="s">
        <v>1153</v>
      </c>
      <c r="C95" s="19">
        <v>27700000</v>
      </c>
      <c r="D95" s="16">
        <v>15</v>
      </c>
      <c r="E95" s="18">
        <v>8.48</v>
      </c>
      <c r="F95" s="17">
        <v>9.1999999999999993</v>
      </c>
      <c r="G95" s="16">
        <v>8.7361000000000004</v>
      </c>
      <c r="H95" s="15">
        <v>2</v>
      </c>
    </row>
    <row r="96" spans="1:8" x14ac:dyDescent="0.3">
      <c r="A96" s="18">
        <v>47201</v>
      </c>
      <c r="B96" s="20" t="s">
        <v>1179</v>
      </c>
      <c r="C96" s="19">
        <v>24100000</v>
      </c>
      <c r="D96" s="16">
        <v>22</v>
      </c>
      <c r="E96" s="18">
        <v>11.75</v>
      </c>
      <c r="F96" s="17">
        <v>14.12</v>
      </c>
      <c r="G96" s="16">
        <v>12.5313</v>
      </c>
      <c r="H96" s="15">
        <v>2</v>
      </c>
    </row>
    <row r="97" spans="1:8" x14ac:dyDescent="0.3">
      <c r="A97" s="18">
        <v>47362</v>
      </c>
      <c r="B97" s="20" t="s">
        <v>1191</v>
      </c>
      <c r="C97" s="19">
        <v>33200000</v>
      </c>
      <c r="D97" s="16">
        <v>21</v>
      </c>
      <c r="E97" s="18">
        <v>9.7100000000000009</v>
      </c>
      <c r="F97" s="17">
        <v>10.45</v>
      </c>
      <c r="G97" s="16">
        <v>10.098599999999999</v>
      </c>
      <c r="H97" s="15">
        <v>1</v>
      </c>
    </row>
    <row r="98" spans="1:8" x14ac:dyDescent="0.3">
      <c r="A98" s="18">
        <v>47362</v>
      </c>
      <c r="B98" s="20" t="s">
        <v>1191</v>
      </c>
      <c r="C98" s="19">
        <v>224800000</v>
      </c>
      <c r="D98" s="16">
        <v>72</v>
      </c>
      <c r="E98" s="18">
        <v>9.1199999999999992</v>
      </c>
      <c r="F98" s="17">
        <v>14.367699999999999</v>
      </c>
      <c r="G98" s="16">
        <v>10.4787</v>
      </c>
      <c r="H98" s="15">
        <v>3</v>
      </c>
    </row>
    <row r="99" spans="1:8" x14ac:dyDescent="0.3">
      <c r="A99" s="18">
        <v>47631</v>
      </c>
      <c r="B99" s="20" t="s">
        <v>1205</v>
      </c>
      <c r="C99" s="19">
        <v>16800000</v>
      </c>
      <c r="D99" s="16">
        <v>19</v>
      </c>
      <c r="E99" s="18">
        <v>15.01</v>
      </c>
      <c r="F99" s="17">
        <v>19.29</v>
      </c>
      <c r="G99" s="16">
        <v>16.651700000000002</v>
      </c>
      <c r="H99" s="15">
        <v>3</v>
      </c>
    </row>
    <row r="100" spans="1:8" x14ac:dyDescent="0.3">
      <c r="A100" s="18">
        <v>48031</v>
      </c>
      <c r="B100" s="20" t="s">
        <v>1209</v>
      </c>
      <c r="C100" s="19">
        <v>23500000</v>
      </c>
      <c r="D100" s="16">
        <v>5</v>
      </c>
      <c r="E100" s="18">
        <v>7</v>
      </c>
      <c r="F100" s="17">
        <v>11.69</v>
      </c>
      <c r="G100" s="16">
        <v>7.6639999999999997</v>
      </c>
      <c r="H100" s="15">
        <v>1</v>
      </c>
    </row>
    <row r="101" spans="1:8" x14ac:dyDescent="0.3">
      <c r="A101" s="18">
        <v>48061</v>
      </c>
      <c r="B101" s="20" t="s">
        <v>1212</v>
      </c>
      <c r="C101" s="19">
        <v>2800000</v>
      </c>
      <c r="D101" s="16">
        <v>7</v>
      </c>
      <c r="E101" s="18">
        <v>6.79</v>
      </c>
      <c r="F101" s="17">
        <v>10.71</v>
      </c>
      <c r="G101" s="16">
        <v>8.9010999999999996</v>
      </c>
      <c r="H101" s="15">
        <v>2</v>
      </c>
    </row>
    <row r="102" spans="1:8" x14ac:dyDescent="0.3">
      <c r="A102" s="18">
        <v>49272</v>
      </c>
      <c r="B102" s="20" t="s">
        <v>1238</v>
      </c>
      <c r="C102" s="19">
        <v>500000</v>
      </c>
      <c r="D102" s="16">
        <v>1</v>
      </c>
      <c r="E102" s="18">
        <v>1.3</v>
      </c>
      <c r="F102" s="17">
        <v>1.3</v>
      </c>
      <c r="G102" s="16">
        <v>1.3</v>
      </c>
      <c r="H102" s="15">
        <v>2</v>
      </c>
    </row>
    <row r="103" spans="1:8" x14ac:dyDescent="0.3">
      <c r="A103" s="18">
        <v>49771</v>
      </c>
      <c r="B103" s="20" t="s">
        <v>1254</v>
      </c>
      <c r="C103" s="19">
        <v>1300000</v>
      </c>
      <c r="D103" s="16">
        <v>2</v>
      </c>
      <c r="E103" s="18">
        <v>22.58</v>
      </c>
      <c r="F103" s="17">
        <v>26.26</v>
      </c>
      <c r="G103" s="16">
        <v>24.8446</v>
      </c>
      <c r="H103" s="15">
        <v>2</v>
      </c>
    </row>
    <row r="104" spans="1:8" x14ac:dyDescent="0.3">
      <c r="A104" s="18">
        <v>49911</v>
      </c>
      <c r="B104" s="20" t="s">
        <v>1259</v>
      </c>
      <c r="C104" s="19">
        <v>200000</v>
      </c>
      <c r="D104" s="16">
        <v>1</v>
      </c>
      <c r="E104" s="18">
        <v>58</v>
      </c>
      <c r="F104" s="17">
        <v>58</v>
      </c>
      <c r="G104" s="16">
        <v>58</v>
      </c>
      <c r="H104" s="15">
        <v>1</v>
      </c>
    </row>
    <row r="105" spans="1:8" x14ac:dyDescent="0.3">
      <c r="A105" s="18">
        <v>49951</v>
      </c>
      <c r="B105" s="20" t="s">
        <v>1261</v>
      </c>
      <c r="C105" s="19">
        <v>2600000</v>
      </c>
      <c r="D105" s="16">
        <v>3</v>
      </c>
      <c r="E105" s="18">
        <v>12.63</v>
      </c>
      <c r="F105" s="17">
        <v>16.48</v>
      </c>
      <c r="G105" s="16">
        <v>12.83</v>
      </c>
      <c r="H105" s="15">
        <v>1</v>
      </c>
    </row>
    <row r="106" spans="1:8" x14ac:dyDescent="0.3">
      <c r="A106" s="18">
        <v>52136</v>
      </c>
      <c r="B106" s="20" t="s">
        <v>1286</v>
      </c>
      <c r="C106" s="19">
        <v>300000</v>
      </c>
      <c r="D106" s="16">
        <v>1</v>
      </c>
      <c r="E106" s="18">
        <v>27.8</v>
      </c>
      <c r="F106" s="17">
        <v>27.8</v>
      </c>
      <c r="G106" s="16">
        <v>27.8</v>
      </c>
      <c r="H106" s="15">
        <v>1</v>
      </c>
    </row>
    <row r="107" spans="1:8" x14ac:dyDescent="0.3">
      <c r="A107" s="18">
        <v>52151</v>
      </c>
      <c r="B107" s="20" t="s">
        <v>1288</v>
      </c>
      <c r="C107" s="19">
        <v>700000</v>
      </c>
      <c r="D107" s="16">
        <v>1</v>
      </c>
      <c r="E107" s="18">
        <v>5.53</v>
      </c>
      <c r="F107" s="17">
        <v>5.53</v>
      </c>
      <c r="G107" s="16">
        <v>5.53</v>
      </c>
      <c r="H107" s="15">
        <v>1</v>
      </c>
    </row>
    <row r="108" spans="1:8" x14ac:dyDescent="0.3">
      <c r="A108" s="18">
        <v>52302</v>
      </c>
      <c r="B108" s="20" t="s">
        <v>1292</v>
      </c>
      <c r="C108" s="19">
        <v>3100000</v>
      </c>
      <c r="D108" s="16">
        <v>5</v>
      </c>
      <c r="E108" s="18">
        <v>10.029999999999999</v>
      </c>
      <c r="F108" s="17">
        <v>11.88</v>
      </c>
      <c r="G108" s="16">
        <v>11.4284</v>
      </c>
      <c r="H108" s="15">
        <v>1</v>
      </c>
    </row>
    <row r="109" spans="1:8" x14ac:dyDescent="0.3">
      <c r="A109" s="18">
        <v>52551</v>
      </c>
      <c r="B109" s="20" t="s">
        <v>1297</v>
      </c>
      <c r="C109" s="19">
        <v>1600000</v>
      </c>
      <c r="D109" s="16">
        <v>1</v>
      </c>
      <c r="E109" s="18">
        <v>41.517499999999998</v>
      </c>
      <c r="F109" s="17">
        <v>41.517499999999998</v>
      </c>
      <c r="G109" s="16">
        <v>41.517499999999998</v>
      </c>
      <c r="H109" s="15">
        <v>3</v>
      </c>
    </row>
    <row r="110" spans="1:8" x14ac:dyDescent="0.3">
      <c r="A110" s="18">
        <v>52891</v>
      </c>
      <c r="B110" s="20" t="s">
        <v>1311</v>
      </c>
      <c r="C110" s="19">
        <v>300000</v>
      </c>
      <c r="D110" s="16">
        <v>1</v>
      </c>
      <c r="E110" s="18">
        <v>40.43</v>
      </c>
      <c r="F110" s="17">
        <v>40.43</v>
      </c>
      <c r="G110" s="16">
        <v>40.43</v>
      </c>
      <c r="H110" s="15">
        <v>1</v>
      </c>
    </row>
    <row r="111" spans="1:8" x14ac:dyDescent="0.3">
      <c r="A111" s="18">
        <v>53924</v>
      </c>
      <c r="B111" s="20" t="s">
        <v>1352</v>
      </c>
      <c r="C111" s="19">
        <v>135800000</v>
      </c>
      <c r="D111" s="16">
        <v>137</v>
      </c>
      <c r="E111" s="18">
        <v>14.96</v>
      </c>
      <c r="F111" s="17">
        <v>33.07</v>
      </c>
      <c r="G111" s="16">
        <v>23.246099999999998</v>
      </c>
      <c r="H111" s="15">
        <v>1</v>
      </c>
    </row>
    <row r="112" spans="1:8" x14ac:dyDescent="0.3">
      <c r="A112" s="18">
        <v>54758</v>
      </c>
      <c r="B112" s="20" t="s">
        <v>1382</v>
      </c>
      <c r="C112" s="19">
        <v>200000</v>
      </c>
      <c r="D112" s="16">
        <v>1</v>
      </c>
      <c r="E112" s="18">
        <v>0.08</v>
      </c>
      <c r="F112" s="17">
        <v>0.08</v>
      </c>
      <c r="G112" s="16">
        <v>0.08</v>
      </c>
      <c r="H112" s="15">
        <v>1</v>
      </c>
    </row>
    <row r="113" spans="1:8" x14ac:dyDescent="0.3">
      <c r="A113" s="18">
        <v>54759</v>
      </c>
      <c r="B113" s="20" t="s">
        <v>1383</v>
      </c>
      <c r="C113" s="19">
        <v>5900000</v>
      </c>
      <c r="D113" s="16">
        <v>6</v>
      </c>
      <c r="E113" s="18">
        <v>32.21</v>
      </c>
      <c r="F113" s="17">
        <v>38.5</v>
      </c>
      <c r="G113" s="16">
        <v>34.7761</v>
      </c>
      <c r="H113" s="15">
        <v>1</v>
      </c>
    </row>
    <row r="114" spans="1:8" x14ac:dyDescent="0.3">
      <c r="A114" s="18">
        <v>55193</v>
      </c>
      <c r="B114" s="20" t="s">
        <v>1401</v>
      </c>
      <c r="C114" s="19">
        <v>12500000</v>
      </c>
      <c r="D114" s="16">
        <v>12</v>
      </c>
      <c r="E114" s="18">
        <v>7.57</v>
      </c>
      <c r="F114" s="17">
        <v>8.7899999999999991</v>
      </c>
      <c r="G114" s="16">
        <v>8.5044000000000004</v>
      </c>
      <c r="H114" s="15">
        <v>3</v>
      </c>
    </row>
    <row r="115" spans="1:8" x14ac:dyDescent="0.3">
      <c r="A115" s="18">
        <v>55194</v>
      </c>
      <c r="B115" s="20" t="s">
        <v>1402</v>
      </c>
      <c r="C115" s="19">
        <v>21300000</v>
      </c>
      <c r="D115" s="16">
        <v>11</v>
      </c>
      <c r="E115" s="18">
        <v>8.8800000000000008</v>
      </c>
      <c r="F115" s="17">
        <v>9.94</v>
      </c>
      <c r="G115" s="16">
        <v>9.4520999999999997</v>
      </c>
      <c r="H115" s="15">
        <v>3</v>
      </c>
    </row>
    <row r="116" spans="1:8" x14ac:dyDescent="0.3">
      <c r="A116" s="18">
        <v>61274</v>
      </c>
      <c r="B116" s="20" t="s">
        <v>1484</v>
      </c>
      <c r="C116" s="19">
        <v>28000000</v>
      </c>
      <c r="D116" s="16">
        <v>19</v>
      </c>
      <c r="E116" s="18">
        <v>18.164999999999999</v>
      </c>
      <c r="F116" s="17">
        <v>59.34</v>
      </c>
      <c r="G116" s="16">
        <v>38.372399999999999</v>
      </c>
      <c r="H116" s="15">
        <v>1</v>
      </c>
    </row>
    <row r="117" spans="1:8" x14ac:dyDescent="0.3">
      <c r="A117" s="18">
        <v>61562</v>
      </c>
      <c r="B117" s="20" t="s">
        <v>1524</v>
      </c>
      <c r="C117" s="19">
        <v>5200000</v>
      </c>
      <c r="D117" s="16">
        <v>4</v>
      </c>
      <c r="E117" s="18">
        <v>8.67</v>
      </c>
      <c r="F117" s="17">
        <v>10.19</v>
      </c>
      <c r="G117" s="16">
        <v>9.4757999999999996</v>
      </c>
      <c r="H117" s="15">
        <v>2</v>
      </c>
    </row>
    <row r="118" spans="1:8" x14ac:dyDescent="0.3">
      <c r="A118" s="18">
        <v>61563</v>
      </c>
      <c r="B118" s="20" t="s">
        <v>1525</v>
      </c>
      <c r="C118" s="19">
        <v>5000000</v>
      </c>
      <c r="D118" s="16">
        <v>2</v>
      </c>
      <c r="E118" s="18">
        <v>2.41</v>
      </c>
      <c r="F118" s="17">
        <v>2.4500000000000002</v>
      </c>
      <c r="G118" s="16">
        <v>2.4420000000000002</v>
      </c>
      <c r="H118" s="15">
        <v>2</v>
      </c>
    </row>
    <row r="119" spans="1:8" x14ac:dyDescent="0.3">
      <c r="A119" s="18">
        <v>61761</v>
      </c>
      <c r="B119" s="20" t="s">
        <v>1558</v>
      </c>
      <c r="C119" s="19">
        <v>81000000</v>
      </c>
      <c r="D119" s="16">
        <v>6</v>
      </c>
      <c r="E119" s="18">
        <v>0.01</v>
      </c>
      <c r="F119" s="17">
        <v>0.08</v>
      </c>
      <c r="G119" s="16">
        <v>1.6E-2</v>
      </c>
      <c r="H119" s="15">
        <v>1</v>
      </c>
    </row>
    <row r="120" spans="1:8" x14ac:dyDescent="0.3">
      <c r="A120" s="18">
        <v>61801</v>
      </c>
      <c r="B120" s="20" t="s">
        <v>1572</v>
      </c>
      <c r="C120" s="19">
        <v>900000</v>
      </c>
      <c r="D120" s="16">
        <v>1</v>
      </c>
      <c r="E120" s="18">
        <v>146.37780000000001</v>
      </c>
      <c r="F120" s="17">
        <v>146.37780000000001</v>
      </c>
      <c r="G120" s="16">
        <v>146.37780000000001</v>
      </c>
      <c r="H120" s="15">
        <v>1</v>
      </c>
    </row>
    <row r="121" spans="1:8" x14ac:dyDescent="0.3">
      <c r="A121" s="18">
        <v>61842</v>
      </c>
      <c r="B121" s="20" t="s">
        <v>1583</v>
      </c>
      <c r="C121" s="19">
        <v>23500000</v>
      </c>
      <c r="D121" s="16">
        <v>15</v>
      </c>
      <c r="E121" s="18">
        <v>0.14000000000000001</v>
      </c>
      <c r="F121" s="17">
        <v>0.4</v>
      </c>
      <c r="G121" s="16">
        <v>0.25069999999999998</v>
      </c>
      <c r="H121" s="15">
        <v>1</v>
      </c>
    </row>
    <row r="122" spans="1:8" x14ac:dyDescent="0.3">
      <c r="A122" s="18">
        <v>61952</v>
      </c>
      <c r="B122" s="20" t="s">
        <v>1606</v>
      </c>
      <c r="C122" s="19">
        <v>5100000</v>
      </c>
      <c r="D122" s="16">
        <v>5</v>
      </c>
      <c r="E122" s="18">
        <v>27.29</v>
      </c>
      <c r="F122" s="17">
        <v>31.34</v>
      </c>
      <c r="G122" s="16">
        <v>28.952000000000002</v>
      </c>
      <c r="H122" s="15">
        <v>2</v>
      </c>
    </row>
    <row r="123" spans="1:8" x14ac:dyDescent="0.3">
      <c r="A123" s="18">
        <v>62208</v>
      </c>
      <c r="B123" s="20" t="s">
        <v>1655</v>
      </c>
      <c r="C123" s="19">
        <v>46500000</v>
      </c>
      <c r="D123" s="16">
        <v>41</v>
      </c>
      <c r="E123" s="18">
        <v>9.83</v>
      </c>
      <c r="F123" s="17">
        <v>19.5</v>
      </c>
      <c r="G123" s="16">
        <v>13.1371</v>
      </c>
      <c r="H123" s="15">
        <v>3</v>
      </c>
    </row>
    <row r="124" spans="1:8" x14ac:dyDescent="0.3">
      <c r="A124" s="18">
        <v>62572</v>
      </c>
      <c r="B124" s="20" t="s">
        <v>1698</v>
      </c>
      <c r="C124" s="19">
        <v>38100000</v>
      </c>
      <c r="D124" s="16">
        <v>28</v>
      </c>
      <c r="E124" s="18">
        <v>22.7</v>
      </c>
      <c r="F124" s="17">
        <v>39.79</v>
      </c>
      <c r="G124" s="16">
        <v>33.200400000000002</v>
      </c>
      <c r="H124" s="15">
        <v>3</v>
      </c>
    </row>
    <row r="125" spans="1:8" x14ac:dyDescent="0.3">
      <c r="A125" s="18">
        <v>62755</v>
      </c>
      <c r="B125" s="20" t="s">
        <v>1727</v>
      </c>
      <c r="C125" s="19">
        <v>100000</v>
      </c>
      <c r="D125" s="16">
        <v>1</v>
      </c>
      <c r="E125" s="18">
        <v>51.91</v>
      </c>
      <c r="F125" s="17">
        <v>51.91</v>
      </c>
      <c r="G125" s="16">
        <v>51.91</v>
      </c>
      <c r="H125" s="15">
        <v>2</v>
      </c>
    </row>
    <row r="126" spans="1:8" x14ac:dyDescent="0.3">
      <c r="A126" s="18">
        <v>62852</v>
      </c>
      <c r="B126" s="20" t="s">
        <v>1739</v>
      </c>
      <c r="C126" s="19">
        <v>37200000</v>
      </c>
      <c r="D126" s="16">
        <v>56</v>
      </c>
      <c r="E126" s="18">
        <v>15.57</v>
      </c>
      <c r="F126" s="17">
        <v>18.66</v>
      </c>
      <c r="G126" s="16">
        <v>17.252099999999999</v>
      </c>
      <c r="H126" s="15">
        <v>1</v>
      </c>
    </row>
    <row r="127" spans="1:8" x14ac:dyDescent="0.3">
      <c r="A127" s="18">
        <v>64142</v>
      </c>
      <c r="B127" s="20" t="s">
        <v>1762</v>
      </c>
      <c r="C127" s="19">
        <v>65900000</v>
      </c>
      <c r="D127" s="16">
        <v>39</v>
      </c>
      <c r="E127" s="18">
        <v>12.83</v>
      </c>
      <c r="F127" s="17">
        <v>22.03</v>
      </c>
      <c r="G127" s="16">
        <v>17.571200000000001</v>
      </c>
      <c r="H127" s="15">
        <v>2</v>
      </c>
    </row>
    <row r="128" spans="1:8" x14ac:dyDescent="0.3">
      <c r="A128" s="18">
        <v>64221</v>
      </c>
      <c r="B128" s="20" t="s">
        <v>1767</v>
      </c>
      <c r="C128" s="19">
        <v>60400000</v>
      </c>
      <c r="D128" s="16">
        <v>39</v>
      </c>
      <c r="E128" s="18">
        <v>14.773</v>
      </c>
      <c r="F128" s="17">
        <v>27.11</v>
      </c>
      <c r="G128" s="16">
        <v>21.0259</v>
      </c>
      <c r="H128" s="15">
        <v>2</v>
      </c>
    </row>
    <row r="129" spans="1:8" x14ac:dyDescent="0.3">
      <c r="A129" s="18">
        <v>64221</v>
      </c>
      <c r="B129" s="20" t="s">
        <v>1767</v>
      </c>
      <c r="C129" s="19">
        <v>2100000</v>
      </c>
      <c r="D129" s="16">
        <v>2</v>
      </c>
      <c r="E129" s="18">
        <v>11.9011</v>
      </c>
      <c r="F129" s="17">
        <v>25.33</v>
      </c>
      <c r="G129" s="16">
        <v>19.5748</v>
      </c>
      <c r="H129" s="15">
        <v>3</v>
      </c>
    </row>
    <row r="130" spans="1:8" x14ac:dyDescent="0.3">
      <c r="A130" s="18">
        <v>64261</v>
      </c>
      <c r="B130" s="20" t="s">
        <v>1769</v>
      </c>
      <c r="C130" s="19">
        <v>2000000</v>
      </c>
      <c r="D130" s="16">
        <v>1</v>
      </c>
      <c r="E130" s="18">
        <v>3.26</v>
      </c>
      <c r="F130" s="17">
        <v>3.26</v>
      </c>
      <c r="G130" s="16">
        <v>3.26</v>
      </c>
      <c r="H130" s="15">
        <v>3</v>
      </c>
    </row>
    <row r="131" spans="1:8" x14ac:dyDescent="0.3">
      <c r="A131" s="18">
        <v>64321</v>
      </c>
      <c r="B131" s="20" t="s">
        <v>1770</v>
      </c>
      <c r="C131" s="19">
        <v>19500000</v>
      </c>
      <c r="D131" s="16">
        <v>12</v>
      </c>
      <c r="E131" s="18">
        <v>4.7</v>
      </c>
      <c r="F131" s="17">
        <v>7.81</v>
      </c>
      <c r="G131" s="16">
        <v>5.2980999999999998</v>
      </c>
      <c r="H131" s="15">
        <v>2</v>
      </c>
    </row>
    <row r="132" spans="1:8" x14ac:dyDescent="0.3">
      <c r="A132" s="18">
        <v>64491</v>
      </c>
      <c r="B132" s="20" t="s">
        <v>1782</v>
      </c>
      <c r="C132" s="19">
        <v>2300000</v>
      </c>
      <c r="D132" s="16">
        <v>7</v>
      </c>
      <c r="E132" s="18">
        <v>51.58</v>
      </c>
      <c r="F132" s="17">
        <v>66.75</v>
      </c>
      <c r="G132" s="16">
        <v>61.328299999999999</v>
      </c>
      <c r="H132" s="15">
        <v>3</v>
      </c>
    </row>
    <row r="133" spans="1:8" x14ac:dyDescent="0.3">
      <c r="A133" s="18">
        <v>66032</v>
      </c>
      <c r="B133" s="20" t="s">
        <v>1825</v>
      </c>
      <c r="C133" s="19">
        <v>12300000</v>
      </c>
      <c r="D133" s="16">
        <v>8</v>
      </c>
      <c r="E133" s="18">
        <v>46.327800000000003</v>
      </c>
      <c r="F133" s="17">
        <v>62.363500000000002</v>
      </c>
      <c r="G133" s="16">
        <v>53.703600000000002</v>
      </c>
      <c r="H133" s="15">
        <v>1</v>
      </c>
    </row>
    <row r="134" spans="1:8" x14ac:dyDescent="0.3">
      <c r="A134" s="18">
        <v>80504</v>
      </c>
      <c r="B134" s="20" t="s">
        <v>1901</v>
      </c>
      <c r="C134" s="19">
        <v>13200000</v>
      </c>
      <c r="D134" s="16">
        <v>1</v>
      </c>
      <c r="E134" s="18">
        <v>20.39</v>
      </c>
      <c r="F134" s="17">
        <v>20.39</v>
      </c>
      <c r="G134" s="16">
        <v>20.39</v>
      </c>
      <c r="H134" s="15">
        <v>3</v>
      </c>
    </row>
    <row r="135" spans="1:8" x14ac:dyDescent="0.3">
      <c r="A135" s="18">
        <v>81142</v>
      </c>
      <c r="B135" s="20" t="s">
        <v>1974</v>
      </c>
      <c r="C135" s="19">
        <v>28700000</v>
      </c>
      <c r="D135" s="16">
        <v>12</v>
      </c>
      <c r="E135" s="18">
        <v>3.72</v>
      </c>
      <c r="F135" s="17">
        <v>6.42</v>
      </c>
      <c r="G135" s="16">
        <v>5.7544000000000004</v>
      </c>
      <c r="H135" s="15">
        <v>2</v>
      </c>
    </row>
    <row r="136" spans="1:8" x14ac:dyDescent="0.3">
      <c r="A136" s="18">
        <v>82131</v>
      </c>
      <c r="B136" s="20" t="s">
        <v>1985</v>
      </c>
      <c r="C136" s="19">
        <v>20000000</v>
      </c>
      <c r="D136" s="16">
        <v>23</v>
      </c>
      <c r="E136" s="18">
        <v>10.55</v>
      </c>
      <c r="F136" s="17">
        <v>13.73</v>
      </c>
      <c r="G136" s="16">
        <v>12.669600000000001</v>
      </c>
      <c r="H136" s="15">
        <v>1</v>
      </c>
    </row>
    <row r="137" spans="1:8" x14ac:dyDescent="0.3">
      <c r="A137" s="18">
        <v>82131</v>
      </c>
      <c r="B137" s="20" t="s">
        <v>1985</v>
      </c>
      <c r="C137" s="19">
        <v>5000000</v>
      </c>
      <c r="D137" s="16">
        <v>3</v>
      </c>
      <c r="E137" s="18">
        <v>13.38</v>
      </c>
      <c r="F137" s="17">
        <v>13.53</v>
      </c>
      <c r="G137" s="16">
        <v>13.446</v>
      </c>
      <c r="H137" s="15">
        <v>2</v>
      </c>
    </row>
    <row r="138" spans="1:8" x14ac:dyDescent="0.3">
      <c r="A138" s="18">
        <v>83492</v>
      </c>
      <c r="B138" s="20" t="s">
        <v>2003</v>
      </c>
      <c r="C138" s="19">
        <v>25000000</v>
      </c>
      <c r="D138" s="16">
        <v>20</v>
      </c>
      <c r="E138" s="18">
        <v>13.76</v>
      </c>
      <c r="F138" s="17">
        <v>23.53</v>
      </c>
      <c r="G138" s="16">
        <v>19.0014</v>
      </c>
      <c r="H138" s="15">
        <v>1</v>
      </c>
    </row>
    <row r="139" spans="1:8" x14ac:dyDescent="0.3">
      <c r="A139" s="18">
        <v>83492</v>
      </c>
      <c r="B139" s="20" t="s">
        <v>2003</v>
      </c>
      <c r="C139" s="19">
        <v>5700000</v>
      </c>
      <c r="D139" s="16">
        <v>12</v>
      </c>
      <c r="E139" s="18">
        <v>15.61</v>
      </c>
      <c r="F139" s="17">
        <v>22.14</v>
      </c>
      <c r="G139" s="16">
        <v>18.6754</v>
      </c>
      <c r="H139" s="15">
        <v>3</v>
      </c>
    </row>
    <row r="140" spans="1:8" x14ac:dyDescent="0.3">
      <c r="A140" s="18">
        <v>84311</v>
      </c>
      <c r="B140" s="20" t="s">
        <v>2028</v>
      </c>
      <c r="C140" s="19">
        <v>7800000</v>
      </c>
      <c r="D140" s="16">
        <v>6</v>
      </c>
      <c r="E140" s="18">
        <v>18.95</v>
      </c>
      <c r="F140" s="17">
        <v>27.01</v>
      </c>
      <c r="G140" s="16">
        <v>20.3248</v>
      </c>
      <c r="H140" s="15">
        <v>1</v>
      </c>
    </row>
    <row r="141" spans="1:8" x14ac:dyDescent="0.3">
      <c r="A141" s="18">
        <v>84371</v>
      </c>
      <c r="B141" s="20" t="s">
        <v>2034</v>
      </c>
      <c r="C141" s="19">
        <v>900000</v>
      </c>
      <c r="D141" s="16">
        <v>2</v>
      </c>
      <c r="E141" s="18">
        <v>73.3</v>
      </c>
      <c r="F141" s="17">
        <v>74.28</v>
      </c>
      <c r="G141" s="16">
        <v>73.953299999999999</v>
      </c>
      <c r="H141" s="15">
        <v>1</v>
      </c>
    </row>
    <row r="142" spans="1:8" x14ac:dyDescent="0.3">
      <c r="A142" s="18">
        <v>84371</v>
      </c>
      <c r="B142" s="20" t="s">
        <v>2034</v>
      </c>
      <c r="C142" s="19">
        <v>8900000</v>
      </c>
      <c r="D142" s="16">
        <v>6</v>
      </c>
      <c r="E142" s="18">
        <v>68.38</v>
      </c>
      <c r="F142" s="17">
        <v>80.400000000000006</v>
      </c>
      <c r="G142" s="16">
        <v>71.354200000000006</v>
      </c>
      <c r="H142" s="15">
        <v>2</v>
      </c>
    </row>
    <row r="143" spans="1:8" x14ac:dyDescent="0.3">
      <c r="A143" s="18">
        <v>84501</v>
      </c>
      <c r="B143" s="20" t="s">
        <v>2038</v>
      </c>
      <c r="C143" s="19">
        <v>7700000</v>
      </c>
      <c r="D143" s="16">
        <v>4</v>
      </c>
      <c r="E143" s="18">
        <v>0.46</v>
      </c>
      <c r="F143" s="17">
        <v>0.71</v>
      </c>
      <c r="G143" s="16">
        <v>0.57450000000000001</v>
      </c>
      <c r="H143" s="15">
        <v>1</v>
      </c>
    </row>
    <row r="144" spans="1:8" x14ac:dyDescent="0.3">
      <c r="A144" s="18">
        <v>84621</v>
      </c>
      <c r="B144" s="20" t="s">
        <v>2039</v>
      </c>
      <c r="C144" s="19">
        <v>30200000</v>
      </c>
      <c r="D144" s="16">
        <v>15</v>
      </c>
      <c r="E144" s="18">
        <v>9.9700000000000006</v>
      </c>
      <c r="F144" s="17">
        <v>12.12</v>
      </c>
      <c r="G144" s="16">
        <v>10.9033</v>
      </c>
      <c r="H144" s="15">
        <v>2</v>
      </c>
    </row>
    <row r="145" spans="1:8" x14ac:dyDescent="0.3">
      <c r="A145" s="18">
        <v>84761</v>
      </c>
      <c r="B145" s="20" t="s">
        <v>2049</v>
      </c>
      <c r="C145" s="19">
        <v>79400000</v>
      </c>
      <c r="D145" s="16">
        <v>31</v>
      </c>
      <c r="E145" s="18">
        <v>15.18</v>
      </c>
      <c r="F145" s="17">
        <v>23.96</v>
      </c>
      <c r="G145" s="16">
        <v>18.472999999999999</v>
      </c>
      <c r="H145" s="15">
        <v>3</v>
      </c>
    </row>
    <row r="146" spans="1:8" x14ac:dyDescent="0.3">
      <c r="A146" s="18">
        <v>89161</v>
      </c>
      <c r="B146" s="20" t="s">
        <v>2054</v>
      </c>
      <c r="C146" s="19">
        <v>53200000</v>
      </c>
      <c r="D146" s="16">
        <v>38</v>
      </c>
      <c r="E146" s="18">
        <v>13.24</v>
      </c>
      <c r="F146" s="17">
        <v>19.579999999999998</v>
      </c>
      <c r="G146" s="16">
        <v>17.037600000000001</v>
      </c>
      <c r="H146" s="15">
        <v>2</v>
      </c>
    </row>
    <row r="147" spans="1:8" x14ac:dyDescent="0.3">
      <c r="A147" s="18">
        <v>89333</v>
      </c>
      <c r="B147" s="20" t="s">
        <v>2077</v>
      </c>
      <c r="C147" s="19">
        <v>3000000</v>
      </c>
      <c r="D147" s="16">
        <v>3</v>
      </c>
      <c r="E147" s="18">
        <v>0.72</v>
      </c>
      <c r="F147" s="17">
        <v>1.24</v>
      </c>
      <c r="G147" s="16">
        <v>0.89670000000000005</v>
      </c>
      <c r="H147" s="15">
        <v>1</v>
      </c>
    </row>
    <row r="148" spans="1:8" x14ac:dyDescent="0.3">
      <c r="A148" s="18">
        <v>89333</v>
      </c>
      <c r="B148" s="20" t="s">
        <v>2077</v>
      </c>
      <c r="C148" s="19">
        <v>3600000</v>
      </c>
      <c r="D148" s="16">
        <v>5</v>
      </c>
      <c r="E148" s="18">
        <v>8.06</v>
      </c>
      <c r="F148" s="17">
        <v>9.86</v>
      </c>
      <c r="G148" s="16">
        <v>9.2933000000000003</v>
      </c>
      <c r="H148" s="15">
        <v>2</v>
      </c>
    </row>
    <row r="149" spans="1:8" x14ac:dyDescent="0.3">
      <c r="A149" s="18">
        <v>89334</v>
      </c>
      <c r="B149" s="20" t="s">
        <v>2078</v>
      </c>
      <c r="C149" s="19">
        <v>29400000</v>
      </c>
      <c r="D149" s="16">
        <v>31</v>
      </c>
      <c r="E149" s="18">
        <v>26.66</v>
      </c>
      <c r="F149" s="17">
        <v>41.07</v>
      </c>
      <c r="G149" s="16">
        <v>35.953000000000003</v>
      </c>
      <c r="H149" s="15">
        <v>1</v>
      </c>
    </row>
    <row r="150" spans="1:8" ht="16.8" customHeight="1" thickBot="1" x14ac:dyDescent="0.35">
      <c r="A150" s="12">
        <v>89963</v>
      </c>
      <c r="B150" s="14" t="s">
        <v>2096</v>
      </c>
      <c r="C150" s="13">
        <v>12000000</v>
      </c>
      <c r="D150" s="10">
        <v>8</v>
      </c>
      <c r="E150" s="12">
        <v>1.57</v>
      </c>
      <c r="F150" s="11">
        <v>4.03</v>
      </c>
      <c r="G150" s="10">
        <v>2.9371999999999998</v>
      </c>
      <c r="H150" s="9">
        <v>1</v>
      </c>
    </row>
    <row r="151" spans="1:8" ht="16.8" customHeight="1" thickBot="1" x14ac:dyDescent="0.35">
      <c r="A151" s="5" t="s">
        <v>3107</v>
      </c>
      <c r="B151" s="4"/>
      <c r="C151" s="7">
        <f>SUM(C5:C150)</f>
        <v>7331300000</v>
      </c>
      <c r="D151" s="6">
        <f>SUM(D5:D150)</f>
        <v>3060</v>
      </c>
      <c r="E151" s="5"/>
      <c r="F151" s="4"/>
      <c r="G151" s="3"/>
      <c r="H151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9"/>
  <dimension ref="A1:J141"/>
  <sheetViews>
    <sheetView workbookViewId="0">
      <pane ySplit="4" topLeftCell="A11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3136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15831</v>
      </c>
      <c r="B5" s="26" t="s">
        <v>96</v>
      </c>
      <c r="C5" s="25">
        <v>100000</v>
      </c>
      <c r="D5" s="22">
        <v>1</v>
      </c>
      <c r="E5" s="24">
        <v>0.17</v>
      </c>
      <c r="F5" s="23">
        <v>0.17</v>
      </c>
      <c r="G5" s="22">
        <v>0.17</v>
      </c>
      <c r="H5" s="21">
        <v>1</v>
      </c>
    </row>
    <row r="6" spans="1:10" x14ac:dyDescent="0.3">
      <c r="A6" s="18">
        <v>15831</v>
      </c>
      <c r="B6" s="20" t="s">
        <v>96</v>
      </c>
      <c r="C6" s="19">
        <v>3900000</v>
      </c>
      <c r="D6" s="16">
        <v>4</v>
      </c>
      <c r="E6" s="18">
        <v>6.27</v>
      </c>
      <c r="F6" s="17">
        <v>6.55</v>
      </c>
      <c r="G6" s="16">
        <v>6.3907999999999996</v>
      </c>
      <c r="H6" s="15">
        <v>3</v>
      </c>
    </row>
    <row r="7" spans="1:10" x14ac:dyDescent="0.3">
      <c r="A7" s="18">
        <v>15951</v>
      </c>
      <c r="B7" s="20" t="s">
        <v>111</v>
      </c>
      <c r="C7" s="19">
        <v>9200000</v>
      </c>
      <c r="D7" s="16">
        <v>4</v>
      </c>
      <c r="E7" s="18">
        <v>0.5</v>
      </c>
      <c r="F7" s="17">
        <v>8.76</v>
      </c>
      <c r="G7" s="16">
        <v>1.5980000000000001</v>
      </c>
      <c r="H7" s="15">
        <v>1</v>
      </c>
    </row>
    <row r="8" spans="1:10" x14ac:dyDescent="0.3">
      <c r="A8" s="18">
        <v>15981</v>
      </c>
      <c r="B8" s="20" t="s">
        <v>113</v>
      </c>
      <c r="C8" s="19">
        <v>51000000</v>
      </c>
      <c r="D8" s="16">
        <v>62</v>
      </c>
      <c r="E8" s="18">
        <v>11.77</v>
      </c>
      <c r="F8" s="17">
        <v>18.07</v>
      </c>
      <c r="G8" s="16">
        <v>13.479900000000001</v>
      </c>
      <c r="H8" s="15">
        <v>2</v>
      </c>
    </row>
    <row r="9" spans="1:10" x14ac:dyDescent="0.3">
      <c r="A9" s="18">
        <v>16262</v>
      </c>
      <c r="B9" s="20" t="s">
        <v>133</v>
      </c>
      <c r="C9" s="19">
        <v>21600000</v>
      </c>
      <c r="D9" s="16">
        <v>23</v>
      </c>
      <c r="E9" s="18">
        <v>6.09</v>
      </c>
      <c r="F9" s="17">
        <v>10.3</v>
      </c>
      <c r="G9" s="16">
        <v>8.9945000000000004</v>
      </c>
      <c r="H9" s="15">
        <v>2</v>
      </c>
    </row>
    <row r="10" spans="1:10" x14ac:dyDescent="0.3">
      <c r="A10" s="18">
        <v>17332</v>
      </c>
      <c r="B10" s="20" t="s">
        <v>150</v>
      </c>
      <c r="C10" s="19">
        <v>19000000</v>
      </c>
      <c r="D10" s="16">
        <v>6</v>
      </c>
      <c r="E10" s="18">
        <v>2.41</v>
      </c>
      <c r="F10" s="17">
        <v>2.81</v>
      </c>
      <c r="G10" s="16">
        <v>2.5598999999999998</v>
      </c>
      <c r="H10" s="15">
        <v>1</v>
      </c>
    </row>
    <row r="11" spans="1:10" x14ac:dyDescent="0.3">
      <c r="A11" s="18">
        <v>17991</v>
      </c>
      <c r="B11" s="20" t="s">
        <v>171</v>
      </c>
      <c r="C11" s="19">
        <v>4100000</v>
      </c>
      <c r="D11" s="16">
        <v>5</v>
      </c>
      <c r="E11" s="18">
        <v>10.45</v>
      </c>
      <c r="F11" s="17">
        <v>16.46</v>
      </c>
      <c r="G11" s="16">
        <v>12.170999999999999</v>
      </c>
      <c r="H11" s="15">
        <v>2</v>
      </c>
    </row>
    <row r="12" spans="1:10" x14ac:dyDescent="0.3">
      <c r="A12" s="18">
        <v>20315</v>
      </c>
      <c r="B12" s="20" t="s">
        <v>213</v>
      </c>
      <c r="C12" s="19">
        <v>26200000</v>
      </c>
      <c r="D12" s="16">
        <v>19</v>
      </c>
      <c r="E12" s="18">
        <v>5.16</v>
      </c>
      <c r="F12" s="17">
        <v>7.74</v>
      </c>
      <c r="G12" s="16">
        <v>6.0003000000000002</v>
      </c>
      <c r="H12" s="15">
        <v>3</v>
      </c>
    </row>
    <row r="13" spans="1:10" x14ac:dyDescent="0.3">
      <c r="A13" s="18">
        <v>21151</v>
      </c>
      <c r="B13" s="20" t="s">
        <v>241</v>
      </c>
      <c r="C13" s="19">
        <v>1900000</v>
      </c>
      <c r="D13" s="16">
        <v>4</v>
      </c>
      <c r="E13" s="18">
        <v>2.69</v>
      </c>
      <c r="F13" s="17">
        <v>4.41</v>
      </c>
      <c r="G13" s="16">
        <v>3.0131999999999999</v>
      </c>
      <c r="H13" s="15">
        <v>1</v>
      </c>
    </row>
    <row r="14" spans="1:10" x14ac:dyDescent="0.3">
      <c r="A14" s="18">
        <v>22301</v>
      </c>
      <c r="B14" s="20" t="s">
        <v>249</v>
      </c>
      <c r="C14" s="19">
        <v>1000000</v>
      </c>
      <c r="D14" s="16">
        <v>1</v>
      </c>
      <c r="E14" s="18">
        <v>3.96</v>
      </c>
      <c r="F14" s="17">
        <v>3.96</v>
      </c>
      <c r="G14" s="16">
        <v>3.96</v>
      </c>
      <c r="H14" s="15">
        <v>1</v>
      </c>
    </row>
    <row r="15" spans="1:10" x14ac:dyDescent="0.3">
      <c r="A15" s="18">
        <v>22312</v>
      </c>
      <c r="B15" s="20" t="s">
        <v>254</v>
      </c>
      <c r="C15" s="19">
        <v>21400000</v>
      </c>
      <c r="D15" s="16">
        <v>16</v>
      </c>
      <c r="E15" s="18">
        <v>12.75</v>
      </c>
      <c r="F15" s="17">
        <v>18.989999999999998</v>
      </c>
      <c r="G15" s="16">
        <v>15.8531</v>
      </c>
      <c r="H15" s="15">
        <v>1</v>
      </c>
    </row>
    <row r="16" spans="1:10" x14ac:dyDescent="0.3">
      <c r="A16" s="18">
        <v>22361</v>
      </c>
      <c r="B16" s="20" t="s">
        <v>256</v>
      </c>
      <c r="C16" s="19">
        <v>200000</v>
      </c>
      <c r="D16" s="16">
        <v>1</v>
      </c>
      <c r="E16" s="18">
        <v>9.02</v>
      </c>
      <c r="F16" s="17">
        <v>9.02</v>
      </c>
      <c r="G16" s="16">
        <v>9.02</v>
      </c>
      <c r="H16" s="15">
        <v>1</v>
      </c>
    </row>
    <row r="17" spans="1:8" x14ac:dyDescent="0.3">
      <c r="A17" s="18">
        <v>22391</v>
      </c>
      <c r="B17" s="20" t="s">
        <v>258</v>
      </c>
      <c r="C17" s="19">
        <v>3000000</v>
      </c>
      <c r="D17" s="16">
        <v>3</v>
      </c>
      <c r="E17" s="18">
        <v>8.4</v>
      </c>
      <c r="F17" s="17">
        <v>8.51</v>
      </c>
      <c r="G17" s="16">
        <v>8.4346999999999994</v>
      </c>
      <c r="H17" s="15">
        <v>1</v>
      </c>
    </row>
    <row r="18" spans="1:8" x14ac:dyDescent="0.3">
      <c r="A18" s="18">
        <v>22391</v>
      </c>
      <c r="B18" s="20" t="s">
        <v>258</v>
      </c>
      <c r="C18" s="19">
        <v>18300000</v>
      </c>
      <c r="D18" s="16">
        <v>22</v>
      </c>
      <c r="E18" s="18">
        <v>8.0299999999999994</v>
      </c>
      <c r="F18" s="17">
        <v>9.59</v>
      </c>
      <c r="G18" s="16">
        <v>8.6158999999999999</v>
      </c>
      <c r="H18" s="15">
        <v>2</v>
      </c>
    </row>
    <row r="19" spans="1:8" x14ac:dyDescent="0.3">
      <c r="A19" s="18">
        <v>233201</v>
      </c>
      <c r="B19" s="20" t="s">
        <v>2140</v>
      </c>
      <c r="C19" s="19">
        <v>43600000</v>
      </c>
      <c r="D19" s="16">
        <v>19</v>
      </c>
      <c r="E19" s="18">
        <v>17.91</v>
      </c>
      <c r="F19" s="17">
        <v>25.51</v>
      </c>
      <c r="G19" s="16">
        <v>21.454999999999998</v>
      </c>
      <c r="H19" s="15">
        <v>3</v>
      </c>
    </row>
    <row r="20" spans="1:8" x14ac:dyDescent="0.3">
      <c r="A20" s="18">
        <v>23671</v>
      </c>
      <c r="B20" s="20" t="s">
        <v>290</v>
      </c>
      <c r="C20" s="19">
        <v>7900000</v>
      </c>
      <c r="D20" s="16">
        <v>8</v>
      </c>
      <c r="E20" s="18">
        <v>48.48</v>
      </c>
      <c r="F20" s="17">
        <v>88.5</v>
      </c>
      <c r="G20" s="16">
        <v>64.100300000000004</v>
      </c>
      <c r="H20" s="15">
        <v>2</v>
      </c>
    </row>
    <row r="21" spans="1:8" x14ac:dyDescent="0.3">
      <c r="A21" s="18">
        <v>23834</v>
      </c>
      <c r="B21" s="20" t="s">
        <v>304</v>
      </c>
      <c r="C21" s="19">
        <v>212200000</v>
      </c>
      <c r="D21" s="16">
        <v>148</v>
      </c>
      <c r="E21" s="18">
        <v>8.0500000000000007</v>
      </c>
      <c r="F21" s="17">
        <v>14.7</v>
      </c>
      <c r="G21" s="16">
        <v>10.022500000000001</v>
      </c>
      <c r="H21" s="15">
        <v>3</v>
      </c>
    </row>
    <row r="22" spans="1:8" x14ac:dyDescent="0.3">
      <c r="A22" s="18">
        <v>23935</v>
      </c>
      <c r="B22" s="20" t="s">
        <v>317</v>
      </c>
      <c r="C22" s="19">
        <v>33900000</v>
      </c>
      <c r="D22" s="16">
        <v>13</v>
      </c>
      <c r="E22" s="18">
        <v>2.9058000000000002</v>
      </c>
      <c r="F22" s="17">
        <v>3.55</v>
      </c>
      <c r="G22" s="16">
        <v>3.1846999999999999</v>
      </c>
      <c r="H22" s="15">
        <v>1</v>
      </c>
    </row>
    <row r="23" spans="1:8" x14ac:dyDescent="0.3">
      <c r="A23" s="18">
        <v>23935</v>
      </c>
      <c r="B23" s="20" t="s">
        <v>317</v>
      </c>
      <c r="C23" s="19">
        <v>12000000</v>
      </c>
      <c r="D23" s="16">
        <v>3</v>
      </c>
      <c r="E23" s="18">
        <v>3.52</v>
      </c>
      <c r="F23" s="17">
        <v>3.59</v>
      </c>
      <c r="G23" s="16">
        <v>3.5783</v>
      </c>
      <c r="H23" s="15">
        <v>2</v>
      </c>
    </row>
    <row r="24" spans="1:8" x14ac:dyDescent="0.3">
      <c r="A24" s="18">
        <v>23936</v>
      </c>
      <c r="B24" s="20" t="s">
        <v>318</v>
      </c>
      <c r="C24" s="19">
        <v>22000000</v>
      </c>
      <c r="D24" s="16">
        <v>7</v>
      </c>
      <c r="E24" s="18">
        <v>0.6</v>
      </c>
      <c r="F24" s="17">
        <v>1.02</v>
      </c>
      <c r="G24" s="16">
        <v>0.79</v>
      </c>
      <c r="H24" s="15">
        <v>1</v>
      </c>
    </row>
    <row r="25" spans="1:8" x14ac:dyDescent="0.3">
      <c r="A25" s="18">
        <v>24063</v>
      </c>
      <c r="B25" s="20" t="s">
        <v>325</v>
      </c>
      <c r="C25" s="19">
        <v>5200000</v>
      </c>
      <c r="D25" s="16">
        <v>3</v>
      </c>
      <c r="E25" s="18">
        <v>4.78</v>
      </c>
      <c r="F25" s="17">
        <v>5.3</v>
      </c>
      <c r="G25" s="16">
        <v>4.9885000000000002</v>
      </c>
      <c r="H25" s="15">
        <v>1</v>
      </c>
    </row>
    <row r="26" spans="1:8" x14ac:dyDescent="0.3">
      <c r="A26" s="18">
        <v>24064</v>
      </c>
      <c r="B26" s="20" t="s">
        <v>326</v>
      </c>
      <c r="C26" s="19">
        <v>74100000</v>
      </c>
      <c r="D26" s="16">
        <v>28</v>
      </c>
      <c r="E26" s="18">
        <v>5.91</v>
      </c>
      <c r="F26" s="17">
        <v>7.27</v>
      </c>
      <c r="G26" s="16">
        <v>6.6308999999999996</v>
      </c>
      <c r="H26" s="15">
        <v>3</v>
      </c>
    </row>
    <row r="27" spans="1:8" x14ac:dyDescent="0.3">
      <c r="A27" s="18">
        <v>24194</v>
      </c>
      <c r="B27" s="20" t="s">
        <v>341</v>
      </c>
      <c r="C27" s="19">
        <v>18900000</v>
      </c>
      <c r="D27" s="16">
        <v>30</v>
      </c>
      <c r="E27" s="18">
        <v>15.44</v>
      </c>
      <c r="F27" s="17">
        <v>28.78</v>
      </c>
      <c r="G27" s="16">
        <v>20.7029</v>
      </c>
      <c r="H27" s="15">
        <v>1</v>
      </c>
    </row>
    <row r="28" spans="1:8" x14ac:dyDescent="0.3">
      <c r="A28" s="18">
        <v>24565</v>
      </c>
      <c r="B28" s="20" t="s">
        <v>385</v>
      </c>
      <c r="C28" s="19">
        <v>34400000</v>
      </c>
      <c r="D28" s="16">
        <v>38</v>
      </c>
      <c r="E28" s="18">
        <v>13.8</v>
      </c>
      <c r="F28" s="17">
        <v>21.79</v>
      </c>
      <c r="G28" s="16">
        <v>16.874300000000002</v>
      </c>
      <c r="H28" s="15">
        <v>3</v>
      </c>
    </row>
    <row r="29" spans="1:8" x14ac:dyDescent="0.3">
      <c r="A29" s="18">
        <v>24662</v>
      </c>
      <c r="B29" s="20" t="s">
        <v>404</v>
      </c>
      <c r="C29" s="19">
        <v>1800000</v>
      </c>
      <c r="D29" s="16">
        <v>1</v>
      </c>
      <c r="E29" s="18">
        <v>5.39</v>
      </c>
      <c r="F29" s="17">
        <v>5.39</v>
      </c>
      <c r="G29" s="16">
        <v>5.39</v>
      </c>
      <c r="H29" s="15">
        <v>1</v>
      </c>
    </row>
    <row r="30" spans="1:8" x14ac:dyDescent="0.3">
      <c r="A30" s="18">
        <v>25352</v>
      </c>
      <c r="B30" s="20" t="s">
        <v>465</v>
      </c>
      <c r="C30" s="19">
        <v>1300000</v>
      </c>
      <c r="D30" s="16">
        <v>2</v>
      </c>
      <c r="E30" s="18">
        <v>2.29</v>
      </c>
      <c r="F30" s="17">
        <v>3.12</v>
      </c>
      <c r="G30" s="16">
        <v>2.9285000000000001</v>
      </c>
      <c r="H30" s="15">
        <v>2</v>
      </c>
    </row>
    <row r="31" spans="1:8" x14ac:dyDescent="0.3">
      <c r="A31" s="18">
        <v>25354</v>
      </c>
      <c r="B31" s="20" t="s">
        <v>467</v>
      </c>
      <c r="C31" s="19">
        <v>3200000</v>
      </c>
      <c r="D31" s="16">
        <v>2</v>
      </c>
      <c r="E31" s="18">
        <v>7.11</v>
      </c>
      <c r="F31" s="17">
        <v>7.65</v>
      </c>
      <c r="G31" s="16">
        <v>7.2786999999999997</v>
      </c>
      <c r="H31" s="15">
        <v>2</v>
      </c>
    </row>
    <row r="32" spans="1:8" x14ac:dyDescent="0.3">
      <c r="A32" s="18">
        <v>25354</v>
      </c>
      <c r="B32" s="20" t="s">
        <v>467</v>
      </c>
      <c r="C32" s="19">
        <v>45800000</v>
      </c>
      <c r="D32" s="16">
        <v>4</v>
      </c>
      <c r="E32" s="18">
        <v>6.85</v>
      </c>
      <c r="F32" s="17">
        <v>7.07</v>
      </c>
      <c r="G32" s="16">
        <v>6.9858000000000002</v>
      </c>
      <c r="H32" s="15">
        <v>3</v>
      </c>
    </row>
    <row r="33" spans="1:8" x14ac:dyDescent="0.3">
      <c r="A33" s="18">
        <v>25425</v>
      </c>
      <c r="B33" s="20" t="s">
        <v>482</v>
      </c>
      <c r="C33" s="19">
        <v>491000000</v>
      </c>
      <c r="D33" s="16">
        <v>62</v>
      </c>
      <c r="E33" s="18">
        <v>1.6</v>
      </c>
      <c r="F33" s="17">
        <v>2.4262000000000001</v>
      </c>
      <c r="G33" s="16">
        <v>2.1179000000000001</v>
      </c>
      <c r="H33" s="15">
        <v>3</v>
      </c>
    </row>
    <row r="34" spans="1:8" x14ac:dyDescent="0.3">
      <c r="A34" s="18">
        <v>26105</v>
      </c>
      <c r="B34" s="20" t="s">
        <v>509</v>
      </c>
      <c r="C34" s="19">
        <v>53900000</v>
      </c>
      <c r="D34" s="16">
        <v>35</v>
      </c>
      <c r="E34" s="18">
        <v>7.99</v>
      </c>
      <c r="F34" s="17">
        <v>11.8</v>
      </c>
      <c r="G34" s="16">
        <v>10.7608</v>
      </c>
      <c r="H34" s="15">
        <v>1</v>
      </c>
    </row>
    <row r="35" spans="1:8" x14ac:dyDescent="0.3">
      <c r="A35" s="18">
        <v>26105</v>
      </c>
      <c r="B35" s="20" t="s">
        <v>509</v>
      </c>
      <c r="C35" s="19">
        <v>42200000</v>
      </c>
      <c r="D35" s="16">
        <v>22</v>
      </c>
      <c r="E35" s="18">
        <v>8.7200000000000006</v>
      </c>
      <c r="F35" s="17">
        <v>11.09</v>
      </c>
      <c r="G35" s="16">
        <v>9.5379000000000005</v>
      </c>
      <c r="H35" s="15">
        <v>2</v>
      </c>
    </row>
    <row r="36" spans="1:8" x14ac:dyDescent="0.3">
      <c r="A36" s="18">
        <v>26183</v>
      </c>
      <c r="B36" s="20" t="s">
        <v>521</v>
      </c>
      <c r="C36" s="19">
        <v>752700000</v>
      </c>
      <c r="D36" s="16">
        <v>300</v>
      </c>
      <c r="E36" s="18">
        <v>8.4600000000000009</v>
      </c>
      <c r="F36" s="17">
        <v>11.29</v>
      </c>
      <c r="G36" s="16">
        <v>9.5891999999999999</v>
      </c>
      <c r="H36" s="15">
        <v>3</v>
      </c>
    </row>
    <row r="37" spans="1:8" x14ac:dyDescent="0.3">
      <c r="A37" s="18">
        <v>26363</v>
      </c>
      <c r="B37" s="20" t="s">
        <v>3132</v>
      </c>
      <c r="C37" s="19">
        <v>2700000</v>
      </c>
      <c r="D37" s="16">
        <v>7</v>
      </c>
      <c r="E37" s="18">
        <v>4.25</v>
      </c>
      <c r="F37" s="17">
        <v>6.18</v>
      </c>
      <c r="G37" s="16">
        <v>5.7270000000000003</v>
      </c>
      <c r="H37" s="15">
        <v>1</v>
      </c>
    </row>
    <row r="38" spans="1:8" x14ac:dyDescent="0.3">
      <c r="A38" s="18">
        <v>26372</v>
      </c>
      <c r="B38" s="20" t="s">
        <v>531</v>
      </c>
      <c r="C38" s="19">
        <v>60700000</v>
      </c>
      <c r="D38" s="16">
        <v>30</v>
      </c>
      <c r="E38" s="18">
        <v>11.37</v>
      </c>
      <c r="F38" s="17">
        <v>16.14</v>
      </c>
      <c r="G38" s="16">
        <v>13.8065</v>
      </c>
      <c r="H38" s="15">
        <v>2</v>
      </c>
    </row>
    <row r="39" spans="1:8" x14ac:dyDescent="0.3">
      <c r="A39" s="18">
        <v>26373</v>
      </c>
      <c r="B39" s="20" t="s">
        <v>532</v>
      </c>
      <c r="C39" s="19">
        <v>12000000</v>
      </c>
      <c r="D39" s="16">
        <v>9</v>
      </c>
      <c r="E39" s="18">
        <v>8.7799999999999994</v>
      </c>
      <c r="F39" s="17">
        <v>10.5</v>
      </c>
      <c r="G39" s="16">
        <v>9.5685000000000002</v>
      </c>
      <c r="H39" s="15">
        <v>2</v>
      </c>
    </row>
    <row r="40" spans="1:8" x14ac:dyDescent="0.3">
      <c r="A40" s="18">
        <v>26411</v>
      </c>
      <c r="B40" s="20" t="s">
        <v>534</v>
      </c>
      <c r="C40" s="19">
        <v>500000</v>
      </c>
      <c r="D40" s="16">
        <v>1</v>
      </c>
      <c r="E40" s="18">
        <v>0.13</v>
      </c>
      <c r="F40" s="17">
        <v>0.13</v>
      </c>
      <c r="G40" s="16">
        <v>0.13</v>
      </c>
      <c r="H40" s="15">
        <v>1</v>
      </c>
    </row>
    <row r="41" spans="1:8" x14ac:dyDescent="0.3">
      <c r="A41" s="18">
        <v>26413</v>
      </c>
      <c r="B41" s="20" t="s">
        <v>536</v>
      </c>
      <c r="C41" s="19">
        <v>121000000</v>
      </c>
      <c r="D41" s="16">
        <v>58</v>
      </c>
      <c r="E41" s="18">
        <v>4.74</v>
      </c>
      <c r="F41" s="17">
        <v>7.1</v>
      </c>
      <c r="G41" s="16">
        <v>5.7119</v>
      </c>
      <c r="H41" s="15">
        <v>3</v>
      </c>
    </row>
    <row r="42" spans="1:8" x14ac:dyDescent="0.3">
      <c r="A42" s="18">
        <v>28411</v>
      </c>
      <c r="B42" s="20" t="s">
        <v>560</v>
      </c>
      <c r="C42" s="19">
        <v>3300000</v>
      </c>
      <c r="D42" s="16">
        <v>6</v>
      </c>
      <c r="E42" s="18">
        <v>5.27</v>
      </c>
      <c r="F42" s="17">
        <v>6.3</v>
      </c>
      <c r="G42" s="16">
        <v>6.0035999999999996</v>
      </c>
      <c r="H42" s="15">
        <v>1</v>
      </c>
    </row>
    <row r="43" spans="1:8" x14ac:dyDescent="0.3">
      <c r="A43" s="18">
        <v>288602</v>
      </c>
      <c r="B43" s="20" t="s">
        <v>2146</v>
      </c>
      <c r="C43" s="19">
        <v>182500000</v>
      </c>
      <c r="D43" s="16">
        <v>47</v>
      </c>
      <c r="E43" s="18">
        <v>3.46</v>
      </c>
      <c r="F43" s="17">
        <v>3.81</v>
      </c>
      <c r="G43" s="16">
        <v>3.6627000000000001</v>
      </c>
      <c r="H43" s="15">
        <v>1</v>
      </c>
    </row>
    <row r="44" spans="1:8" x14ac:dyDescent="0.3">
      <c r="A44" s="18">
        <v>28884</v>
      </c>
      <c r="B44" s="20" t="s">
        <v>570</v>
      </c>
      <c r="C44" s="19">
        <v>117300000</v>
      </c>
      <c r="D44" s="16">
        <v>60</v>
      </c>
      <c r="E44" s="18">
        <v>12.14</v>
      </c>
      <c r="F44" s="17">
        <v>18.21</v>
      </c>
      <c r="G44" s="16">
        <v>15.928900000000001</v>
      </c>
      <c r="H44" s="15">
        <v>2</v>
      </c>
    </row>
    <row r="45" spans="1:8" x14ac:dyDescent="0.3">
      <c r="A45" s="18">
        <v>28885</v>
      </c>
      <c r="B45" s="20" t="s">
        <v>571</v>
      </c>
      <c r="C45" s="19">
        <v>200400000</v>
      </c>
      <c r="D45" s="16">
        <v>100</v>
      </c>
      <c r="E45" s="18">
        <v>10.7</v>
      </c>
      <c r="F45" s="17">
        <v>16</v>
      </c>
      <c r="G45" s="16">
        <v>13.6273</v>
      </c>
      <c r="H45" s="15">
        <v>3</v>
      </c>
    </row>
    <row r="46" spans="1:8" x14ac:dyDescent="0.3">
      <c r="A46" s="18">
        <v>30236</v>
      </c>
      <c r="B46" s="20" t="s">
        <v>623</v>
      </c>
      <c r="C46" s="19">
        <v>13300000</v>
      </c>
      <c r="D46" s="16">
        <v>12</v>
      </c>
      <c r="E46" s="18">
        <v>23.59</v>
      </c>
      <c r="F46" s="17">
        <v>30.35</v>
      </c>
      <c r="G46" s="16">
        <v>27.143599999999999</v>
      </c>
      <c r="H46" s="15">
        <v>2</v>
      </c>
    </row>
    <row r="47" spans="1:8" x14ac:dyDescent="0.3">
      <c r="A47" s="18">
        <v>30334</v>
      </c>
      <c r="B47" s="20" t="s">
        <v>641</v>
      </c>
      <c r="C47" s="19">
        <v>16500000</v>
      </c>
      <c r="D47" s="16">
        <v>20</v>
      </c>
      <c r="E47" s="18">
        <v>13.2</v>
      </c>
      <c r="F47" s="17">
        <v>18.170000000000002</v>
      </c>
      <c r="G47" s="16">
        <v>15.493600000000001</v>
      </c>
      <c r="H47" s="15">
        <v>1</v>
      </c>
    </row>
    <row r="48" spans="1:8" x14ac:dyDescent="0.3">
      <c r="A48" s="18">
        <v>30453</v>
      </c>
      <c r="B48" s="20" t="s">
        <v>668</v>
      </c>
      <c r="C48" s="19">
        <v>51000000</v>
      </c>
      <c r="D48" s="16">
        <v>25</v>
      </c>
      <c r="E48" s="18">
        <v>3.6</v>
      </c>
      <c r="F48" s="17">
        <v>3.91</v>
      </c>
      <c r="G48" s="16">
        <v>3.7109999999999999</v>
      </c>
      <c r="H48" s="15">
        <v>2</v>
      </c>
    </row>
    <row r="49" spans="1:8" x14ac:dyDescent="0.3">
      <c r="A49" s="18">
        <v>30476</v>
      </c>
      <c r="B49" s="20" t="s">
        <v>676</v>
      </c>
      <c r="C49" s="19">
        <v>4300000</v>
      </c>
      <c r="D49" s="16">
        <v>3</v>
      </c>
      <c r="E49" s="18">
        <v>4.43</v>
      </c>
      <c r="F49" s="17">
        <v>5.81</v>
      </c>
      <c r="G49" s="16">
        <v>4.49</v>
      </c>
      <c r="H49" s="15">
        <v>1</v>
      </c>
    </row>
    <row r="50" spans="1:8" x14ac:dyDescent="0.3">
      <c r="A50" s="18">
        <v>30881</v>
      </c>
      <c r="B50" s="20" t="s">
        <v>707</v>
      </c>
      <c r="C50" s="19">
        <v>900000</v>
      </c>
      <c r="D50" s="16">
        <v>3</v>
      </c>
      <c r="E50" s="18">
        <v>10.84</v>
      </c>
      <c r="F50" s="17">
        <v>11.88</v>
      </c>
      <c r="G50" s="16">
        <v>11.5822</v>
      </c>
      <c r="H50" s="15">
        <v>1</v>
      </c>
    </row>
    <row r="51" spans="1:8" x14ac:dyDescent="0.3">
      <c r="A51" s="18">
        <v>31491</v>
      </c>
      <c r="B51" s="20" t="s">
        <v>733</v>
      </c>
      <c r="C51" s="19">
        <v>8500000</v>
      </c>
      <c r="D51" s="16">
        <v>1</v>
      </c>
      <c r="E51" s="18">
        <v>2.23</v>
      </c>
      <c r="F51" s="17">
        <v>2.23</v>
      </c>
      <c r="G51" s="16">
        <v>2.23</v>
      </c>
      <c r="H51" s="15">
        <v>2</v>
      </c>
    </row>
    <row r="52" spans="1:8" x14ac:dyDescent="0.3">
      <c r="A52" s="18">
        <v>32023</v>
      </c>
      <c r="B52" s="20" t="s">
        <v>748</v>
      </c>
      <c r="C52" s="19">
        <v>3900000</v>
      </c>
      <c r="D52" s="16">
        <v>2</v>
      </c>
      <c r="E52" s="18">
        <v>64.17</v>
      </c>
      <c r="F52" s="17">
        <v>72.75</v>
      </c>
      <c r="G52" s="16">
        <v>69.23</v>
      </c>
      <c r="H52" s="15">
        <v>2</v>
      </c>
    </row>
    <row r="53" spans="1:8" x14ac:dyDescent="0.3">
      <c r="A53" s="18">
        <v>32093</v>
      </c>
      <c r="B53" s="20" t="s">
        <v>755</v>
      </c>
      <c r="C53" s="19">
        <v>5500000</v>
      </c>
      <c r="D53" s="16">
        <v>3</v>
      </c>
      <c r="E53" s="18">
        <v>6.49</v>
      </c>
      <c r="F53" s="17">
        <v>6.55</v>
      </c>
      <c r="G53" s="16">
        <v>6.4966999999999997</v>
      </c>
      <c r="H53" s="15">
        <v>2</v>
      </c>
    </row>
    <row r="54" spans="1:8" x14ac:dyDescent="0.3">
      <c r="A54" s="18">
        <v>32721</v>
      </c>
      <c r="B54" s="20" t="s">
        <v>785</v>
      </c>
      <c r="C54" s="19">
        <v>2000000</v>
      </c>
      <c r="D54" s="16">
        <v>1</v>
      </c>
      <c r="E54" s="18">
        <v>1.7</v>
      </c>
      <c r="F54" s="17">
        <v>1.7</v>
      </c>
      <c r="G54" s="16">
        <v>1.7</v>
      </c>
      <c r="H54" s="15">
        <v>1</v>
      </c>
    </row>
    <row r="55" spans="1:8" x14ac:dyDescent="0.3">
      <c r="A55" s="18">
        <v>32893</v>
      </c>
      <c r="B55" s="20" t="s">
        <v>793</v>
      </c>
      <c r="C55" s="19">
        <v>600000</v>
      </c>
      <c r="D55" s="16">
        <v>2</v>
      </c>
      <c r="E55" s="18">
        <v>32.840000000000003</v>
      </c>
      <c r="F55" s="17">
        <v>33.85</v>
      </c>
      <c r="G55" s="16">
        <v>33.681699999999999</v>
      </c>
      <c r="H55" s="15">
        <v>1</v>
      </c>
    </row>
    <row r="56" spans="1:8" x14ac:dyDescent="0.3">
      <c r="A56" s="18">
        <v>32894</v>
      </c>
      <c r="B56" s="20" t="s">
        <v>794</v>
      </c>
      <c r="C56" s="19">
        <v>1500000</v>
      </c>
      <c r="D56" s="16">
        <v>6</v>
      </c>
      <c r="E56" s="18">
        <v>21.55</v>
      </c>
      <c r="F56" s="17">
        <v>26.47</v>
      </c>
      <c r="G56" s="16">
        <v>22.765999999999998</v>
      </c>
      <c r="H56" s="15">
        <v>2</v>
      </c>
    </row>
    <row r="57" spans="1:8" x14ac:dyDescent="0.3">
      <c r="A57" s="18">
        <v>32895</v>
      </c>
      <c r="B57" s="20" t="s">
        <v>795</v>
      </c>
      <c r="C57" s="19">
        <v>50600000</v>
      </c>
      <c r="D57" s="16">
        <v>59</v>
      </c>
      <c r="E57" s="18">
        <v>10.23</v>
      </c>
      <c r="F57" s="17">
        <v>12.9</v>
      </c>
      <c r="G57" s="16">
        <v>11.710699999999999</v>
      </c>
      <c r="H57" s="15">
        <v>3</v>
      </c>
    </row>
    <row r="58" spans="1:8" x14ac:dyDescent="0.3">
      <c r="A58" s="18">
        <v>33222</v>
      </c>
      <c r="B58" s="20" t="s">
        <v>824</v>
      </c>
      <c r="C58" s="19">
        <v>1600000</v>
      </c>
      <c r="D58" s="16">
        <v>1</v>
      </c>
      <c r="E58" s="18">
        <v>18.281300000000002</v>
      </c>
      <c r="F58" s="17">
        <v>18.281300000000002</v>
      </c>
      <c r="G58" s="16">
        <v>18.281300000000002</v>
      </c>
      <c r="H58" s="15">
        <v>1</v>
      </c>
    </row>
    <row r="59" spans="1:8" x14ac:dyDescent="0.3">
      <c r="A59" s="18">
        <v>33381</v>
      </c>
      <c r="B59" s="20" t="s">
        <v>839</v>
      </c>
      <c r="C59" s="19">
        <v>74600000</v>
      </c>
      <c r="D59" s="16">
        <v>41</v>
      </c>
      <c r="E59" s="18">
        <v>1.18</v>
      </c>
      <c r="F59" s="17">
        <v>9.31</v>
      </c>
      <c r="G59" s="16">
        <v>2.9058000000000002</v>
      </c>
      <c r="H59" s="15">
        <v>1</v>
      </c>
    </row>
    <row r="60" spans="1:8" x14ac:dyDescent="0.3">
      <c r="A60" s="18">
        <v>33461</v>
      </c>
      <c r="B60" s="20" t="s">
        <v>845</v>
      </c>
      <c r="C60" s="19">
        <v>16000000</v>
      </c>
      <c r="D60" s="16">
        <v>4</v>
      </c>
      <c r="E60" s="18">
        <v>4</v>
      </c>
      <c r="F60" s="17">
        <v>5.75</v>
      </c>
      <c r="G60" s="16">
        <v>5.5274000000000001</v>
      </c>
      <c r="H60" s="15">
        <v>2</v>
      </c>
    </row>
    <row r="61" spans="1:8" x14ac:dyDescent="0.3">
      <c r="A61" s="18">
        <v>35263</v>
      </c>
      <c r="B61" s="20" t="s">
        <v>917</v>
      </c>
      <c r="C61" s="19">
        <v>8500000</v>
      </c>
      <c r="D61" s="16">
        <v>9</v>
      </c>
      <c r="E61" s="18">
        <v>17.39</v>
      </c>
      <c r="F61" s="17">
        <v>21.39</v>
      </c>
      <c r="G61" s="16">
        <v>19.2455</v>
      </c>
      <c r="H61" s="15">
        <v>2</v>
      </c>
    </row>
    <row r="62" spans="1:8" x14ac:dyDescent="0.3">
      <c r="A62" s="18">
        <v>35271</v>
      </c>
      <c r="B62" s="20" t="s">
        <v>921</v>
      </c>
      <c r="C62" s="19">
        <v>23600000</v>
      </c>
      <c r="D62" s="16">
        <v>24</v>
      </c>
      <c r="E62" s="18">
        <v>17.18</v>
      </c>
      <c r="F62" s="17">
        <v>23.22</v>
      </c>
      <c r="G62" s="16">
        <v>18.483599999999999</v>
      </c>
      <c r="H62" s="15">
        <v>3</v>
      </c>
    </row>
    <row r="63" spans="1:8" x14ac:dyDescent="0.3">
      <c r="A63" s="18">
        <v>35363</v>
      </c>
      <c r="B63" s="20" t="s">
        <v>927</v>
      </c>
      <c r="C63" s="19">
        <v>49800000</v>
      </c>
      <c r="D63" s="16">
        <v>50</v>
      </c>
      <c r="E63" s="18">
        <v>12.4</v>
      </c>
      <c r="F63" s="17">
        <v>27.996700000000001</v>
      </c>
      <c r="G63" s="16">
        <v>18.808599999999998</v>
      </c>
      <c r="H63" s="15">
        <v>2</v>
      </c>
    </row>
    <row r="64" spans="1:8" x14ac:dyDescent="0.3">
      <c r="A64" s="18">
        <v>36072</v>
      </c>
      <c r="B64" s="20" t="s">
        <v>964</v>
      </c>
      <c r="C64" s="19">
        <v>6000000</v>
      </c>
      <c r="D64" s="16">
        <v>2</v>
      </c>
      <c r="E64" s="18">
        <v>2.74</v>
      </c>
      <c r="F64" s="17">
        <v>2.8149999999999999</v>
      </c>
      <c r="G64" s="16">
        <v>2.7650000000000001</v>
      </c>
      <c r="H64" s="15">
        <v>1</v>
      </c>
    </row>
    <row r="65" spans="1:8" x14ac:dyDescent="0.3">
      <c r="A65" s="18">
        <v>36111</v>
      </c>
      <c r="B65" s="20" t="s">
        <v>966</v>
      </c>
      <c r="C65" s="19">
        <v>8700000</v>
      </c>
      <c r="D65" s="16">
        <v>7</v>
      </c>
      <c r="E65" s="18">
        <v>3.51</v>
      </c>
      <c r="F65" s="17">
        <v>4.6399999999999997</v>
      </c>
      <c r="G65" s="16">
        <v>3.9163000000000001</v>
      </c>
      <c r="H65" s="15">
        <v>1</v>
      </c>
    </row>
    <row r="66" spans="1:8" x14ac:dyDescent="0.3">
      <c r="A66" s="18">
        <v>36111</v>
      </c>
      <c r="B66" s="20" t="s">
        <v>966</v>
      </c>
      <c r="C66" s="19">
        <v>44300000</v>
      </c>
      <c r="D66" s="16">
        <v>15</v>
      </c>
      <c r="E66" s="18">
        <v>3.79</v>
      </c>
      <c r="F66" s="17">
        <v>5.29</v>
      </c>
      <c r="G66" s="16">
        <v>4.3448000000000002</v>
      </c>
      <c r="H66" s="15">
        <v>2</v>
      </c>
    </row>
    <row r="67" spans="1:8" x14ac:dyDescent="0.3">
      <c r="A67" s="18">
        <v>36322</v>
      </c>
      <c r="B67" s="20" t="s">
        <v>978</v>
      </c>
      <c r="C67" s="19">
        <v>1000000</v>
      </c>
      <c r="D67" s="16">
        <v>2</v>
      </c>
      <c r="E67" s="18">
        <v>6.2</v>
      </c>
      <c r="F67" s="17">
        <v>7.4</v>
      </c>
      <c r="G67" s="16">
        <v>6.92</v>
      </c>
      <c r="H67" s="15">
        <v>1</v>
      </c>
    </row>
    <row r="68" spans="1:8" x14ac:dyDescent="0.3">
      <c r="A68" s="18">
        <v>36322</v>
      </c>
      <c r="B68" s="20" t="s">
        <v>978</v>
      </c>
      <c r="C68" s="19">
        <v>1900000</v>
      </c>
      <c r="D68" s="16">
        <v>4</v>
      </c>
      <c r="E68" s="18">
        <v>5.95</v>
      </c>
      <c r="F68" s="17">
        <v>6.67</v>
      </c>
      <c r="G68" s="16">
        <v>6.2237</v>
      </c>
      <c r="H68" s="15">
        <v>2</v>
      </c>
    </row>
    <row r="69" spans="1:8" x14ac:dyDescent="0.3">
      <c r="A69" s="18">
        <v>36982</v>
      </c>
      <c r="B69" s="20" t="s">
        <v>1008</v>
      </c>
      <c r="C69" s="19">
        <v>29400000</v>
      </c>
      <c r="D69" s="16">
        <v>13</v>
      </c>
      <c r="E69" s="18">
        <v>8.83</v>
      </c>
      <c r="F69" s="17">
        <v>13.71</v>
      </c>
      <c r="G69" s="16">
        <v>12.648199999999999</v>
      </c>
      <c r="H69" s="15">
        <v>2</v>
      </c>
    </row>
    <row r="70" spans="1:8" x14ac:dyDescent="0.3">
      <c r="A70" s="18">
        <v>41061</v>
      </c>
      <c r="B70" s="20" t="s">
        <v>1033</v>
      </c>
      <c r="C70" s="19">
        <v>2000000</v>
      </c>
      <c r="D70" s="16">
        <v>3</v>
      </c>
      <c r="E70" s="18">
        <v>7.03</v>
      </c>
      <c r="F70" s="17">
        <v>9.08</v>
      </c>
      <c r="G70" s="16">
        <v>8.83</v>
      </c>
      <c r="H70" s="15">
        <v>2</v>
      </c>
    </row>
    <row r="71" spans="1:8" x14ac:dyDescent="0.3">
      <c r="A71" s="18">
        <v>41093</v>
      </c>
      <c r="B71" s="20" t="s">
        <v>3119</v>
      </c>
      <c r="C71" s="19">
        <v>3500000</v>
      </c>
      <c r="D71" s="16">
        <v>3</v>
      </c>
      <c r="E71" s="18">
        <v>5.23</v>
      </c>
      <c r="F71" s="17">
        <v>7.42</v>
      </c>
      <c r="G71" s="16">
        <v>6.8971</v>
      </c>
      <c r="H71" s="15">
        <v>1</v>
      </c>
    </row>
    <row r="72" spans="1:8" x14ac:dyDescent="0.3">
      <c r="A72" s="18">
        <v>41093</v>
      </c>
      <c r="B72" s="20" t="s">
        <v>3119</v>
      </c>
      <c r="C72" s="19">
        <v>24800000</v>
      </c>
      <c r="D72" s="16">
        <v>13</v>
      </c>
      <c r="E72" s="18">
        <v>1.4</v>
      </c>
      <c r="F72" s="17">
        <v>7.3</v>
      </c>
      <c r="G72" s="16">
        <v>3.7050000000000001</v>
      </c>
      <c r="H72" s="15">
        <v>2</v>
      </c>
    </row>
    <row r="73" spans="1:8" x14ac:dyDescent="0.3">
      <c r="A73" s="18">
        <v>41145</v>
      </c>
      <c r="B73" s="20" t="s">
        <v>1048</v>
      </c>
      <c r="C73" s="19">
        <v>500000</v>
      </c>
      <c r="D73" s="16">
        <v>1</v>
      </c>
      <c r="E73" s="18">
        <v>11.45</v>
      </c>
      <c r="F73" s="17">
        <v>11.45</v>
      </c>
      <c r="G73" s="16">
        <v>11.45</v>
      </c>
      <c r="H73" s="15">
        <v>1</v>
      </c>
    </row>
    <row r="74" spans="1:8" x14ac:dyDescent="0.3">
      <c r="A74" s="18">
        <v>41233</v>
      </c>
      <c r="B74" s="20" t="s">
        <v>1056</v>
      </c>
      <c r="C74" s="19">
        <v>10400000</v>
      </c>
      <c r="D74" s="16">
        <v>6</v>
      </c>
      <c r="E74" s="18">
        <v>0.94</v>
      </c>
      <c r="F74" s="17">
        <v>3.28</v>
      </c>
      <c r="G74" s="16">
        <v>2.4426000000000001</v>
      </c>
      <c r="H74" s="15">
        <v>1</v>
      </c>
    </row>
    <row r="75" spans="1:8" x14ac:dyDescent="0.3">
      <c r="A75" s="18">
        <v>41292</v>
      </c>
      <c r="B75" s="20" t="s">
        <v>1065</v>
      </c>
      <c r="C75" s="19">
        <v>13600000</v>
      </c>
      <c r="D75" s="16">
        <v>18</v>
      </c>
      <c r="E75" s="18">
        <v>13</v>
      </c>
      <c r="F75" s="17">
        <v>15.34</v>
      </c>
      <c r="G75" s="16">
        <v>14.259</v>
      </c>
      <c r="H75" s="15">
        <v>3</v>
      </c>
    </row>
    <row r="76" spans="1:8" x14ac:dyDescent="0.3">
      <c r="A76" s="18">
        <v>41382</v>
      </c>
      <c r="B76" s="20" t="s">
        <v>1073</v>
      </c>
      <c r="C76" s="19">
        <v>2000000</v>
      </c>
      <c r="D76" s="16">
        <v>2</v>
      </c>
      <c r="E76" s="18">
        <v>0.01</v>
      </c>
      <c r="F76" s="17">
        <v>0.25</v>
      </c>
      <c r="G76" s="16">
        <v>0.154</v>
      </c>
      <c r="H76" s="15">
        <v>1</v>
      </c>
    </row>
    <row r="77" spans="1:8" x14ac:dyDescent="0.3">
      <c r="A77" s="18">
        <v>41412</v>
      </c>
      <c r="B77" s="20" t="s">
        <v>1075</v>
      </c>
      <c r="C77" s="19">
        <v>10200000</v>
      </c>
      <c r="D77" s="16">
        <v>5</v>
      </c>
      <c r="E77" s="18">
        <v>5.49</v>
      </c>
      <c r="F77" s="17">
        <v>6.24</v>
      </c>
      <c r="G77" s="16">
        <v>5.6974</v>
      </c>
      <c r="H77" s="15">
        <v>2</v>
      </c>
    </row>
    <row r="78" spans="1:8" x14ac:dyDescent="0.3">
      <c r="A78" s="18">
        <v>41421</v>
      </c>
      <c r="B78" s="20" t="s">
        <v>3114</v>
      </c>
      <c r="C78" s="19">
        <v>9200000</v>
      </c>
      <c r="D78" s="16">
        <v>3</v>
      </c>
      <c r="E78" s="18">
        <v>6.83</v>
      </c>
      <c r="F78" s="17">
        <v>6.98</v>
      </c>
      <c r="G78" s="16">
        <v>6.8483000000000001</v>
      </c>
      <c r="H78" s="15">
        <v>4</v>
      </c>
    </row>
    <row r="79" spans="1:8" x14ac:dyDescent="0.3">
      <c r="A79" s="18">
        <v>41422</v>
      </c>
      <c r="B79" s="20" t="s">
        <v>3115</v>
      </c>
      <c r="C79" s="19">
        <v>30800000</v>
      </c>
      <c r="D79" s="16">
        <v>7</v>
      </c>
      <c r="E79" s="18">
        <v>6.3</v>
      </c>
      <c r="F79" s="17">
        <v>7.74</v>
      </c>
      <c r="G79" s="16">
        <v>7.1173999999999999</v>
      </c>
      <c r="H79" s="15">
        <v>4</v>
      </c>
    </row>
    <row r="80" spans="1:8" x14ac:dyDescent="0.3">
      <c r="A80" s="18">
        <v>41631</v>
      </c>
      <c r="B80" s="20" t="s">
        <v>1088</v>
      </c>
      <c r="C80" s="19">
        <v>4500000</v>
      </c>
      <c r="D80" s="16">
        <v>2</v>
      </c>
      <c r="E80" s="18">
        <v>0.98</v>
      </c>
      <c r="F80" s="17">
        <v>1.18</v>
      </c>
      <c r="G80" s="16">
        <v>1.0244</v>
      </c>
      <c r="H80" s="15">
        <v>1</v>
      </c>
    </row>
    <row r="81" spans="1:8" x14ac:dyDescent="0.3">
      <c r="A81" s="18">
        <v>41642</v>
      </c>
      <c r="B81" s="20" t="s">
        <v>1090</v>
      </c>
      <c r="C81" s="19">
        <v>400000</v>
      </c>
      <c r="D81" s="16">
        <v>1</v>
      </c>
      <c r="E81" s="18">
        <v>1.83</v>
      </c>
      <c r="F81" s="17">
        <v>1.83</v>
      </c>
      <c r="G81" s="16">
        <v>1.83</v>
      </c>
      <c r="H81" s="15">
        <v>1</v>
      </c>
    </row>
    <row r="82" spans="1:8" x14ac:dyDescent="0.3">
      <c r="A82" s="18">
        <v>41643</v>
      </c>
      <c r="B82" s="20" t="s">
        <v>1091</v>
      </c>
      <c r="C82" s="19">
        <v>85200000</v>
      </c>
      <c r="D82" s="16">
        <v>22</v>
      </c>
      <c r="E82" s="18">
        <v>9</v>
      </c>
      <c r="F82" s="17">
        <v>10.42</v>
      </c>
      <c r="G82" s="16">
        <v>9.2139000000000006</v>
      </c>
      <c r="H82" s="15">
        <v>3</v>
      </c>
    </row>
    <row r="83" spans="1:8" x14ac:dyDescent="0.3">
      <c r="A83" s="18">
        <v>41671</v>
      </c>
      <c r="B83" s="20" t="s">
        <v>1094</v>
      </c>
      <c r="C83" s="19">
        <v>48400000</v>
      </c>
      <c r="D83" s="16">
        <v>49</v>
      </c>
      <c r="E83" s="18">
        <v>17.46</v>
      </c>
      <c r="F83" s="17">
        <v>21.76</v>
      </c>
      <c r="G83" s="16">
        <v>20.005600000000001</v>
      </c>
      <c r="H83" s="15">
        <v>3</v>
      </c>
    </row>
    <row r="84" spans="1:8" x14ac:dyDescent="0.3">
      <c r="A84" s="18">
        <v>41751</v>
      </c>
      <c r="B84" s="20" t="s">
        <v>1101</v>
      </c>
      <c r="C84" s="19">
        <v>5000000</v>
      </c>
      <c r="D84" s="16">
        <v>1</v>
      </c>
      <c r="E84" s="18">
        <v>2.57</v>
      </c>
      <c r="F84" s="17">
        <v>2.57</v>
      </c>
      <c r="G84" s="16">
        <v>2.57</v>
      </c>
      <c r="H84" s="15">
        <v>2</v>
      </c>
    </row>
    <row r="85" spans="1:8" x14ac:dyDescent="0.3">
      <c r="A85" s="18">
        <v>44144</v>
      </c>
      <c r="B85" s="20" t="s">
        <v>1122</v>
      </c>
      <c r="C85" s="19">
        <v>59800000</v>
      </c>
      <c r="D85" s="16">
        <v>22</v>
      </c>
      <c r="E85" s="18">
        <v>0.76</v>
      </c>
      <c r="F85" s="17">
        <v>9.84</v>
      </c>
      <c r="G85" s="16">
        <v>5.5198</v>
      </c>
      <c r="H85" s="15">
        <v>1</v>
      </c>
    </row>
    <row r="86" spans="1:8" x14ac:dyDescent="0.3">
      <c r="A86" s="18">
        <v>44162</v>
      </c>
      <c r="B86" s="20" t="s">
        <v>1124</v>
      </c>
      <c r="C86" s="19">
        <v>88300000</v>
      </c>
      <c r="D86" s="16">
        <v>30</v>
      </c>
      <c r="E86" s="18">
        <v>4.28</v>
      </c>
      <c r="F86" s="17">
        <v>7.03</v>
      </c>
      <c r="G86" s="16">
        <v>5.7568999999999999</v>
      </c>
      <c r="H86" s="15">
        <v>5</v>
      </c>
    </row>
    <row r="87" spans="1:8" x14ac:dyDescent="0.3">
      <c r="A87" s="18">
        <v>45322</v>
      </c>
      <c r="B87" s="20" t="s">
        <v>1139</v>
      </c>
      <c r="C87" s="19">
        <v>22000000</v>
      </c>
      <c r="D87" s="16">
        <v>4</v>
      </c>
      <c r="E87" s="18">
        <v>13.12</v>
      </c>
      <c r="F87" s="17">
        <v>15.99</v>
      </c>
      <c r="G87" s="16">
        <v>13.950200000000001</v>
      </c>
      <c r="H87" s="15">
        <v>1</v>
      </c>
    </row>
    <row r="88" spans="1:8" x14ac:dyDescent="0.3">
      <c r="A88" s="18">
        <v>45413</v>
      </c>
      <c r="B88" s="20" t="s">
        <v>1149</v>
      </c>
      <c r="C88" s="19">
        <v>25300000</v>
      </c>
      <c r="D88" s="16">
        <v>14</v>
      </c>
      <c r="E88" s="18">
        <v>13.1</v>
      </c>
      <c r="F88" s="17">
        <v>16.13</v>
      </c>
      <c r="G88" s="16">
        <v>14.1372</v>
      </c>
      <c r="H88" s="15">
        <v>2</v>
      </c>
    </row>
    <row r="89" spans="1:8" x14ac:dyDescent="0.3">
      <c r="A89" s="18">
        <v>45414</v>
      </c>
      <c r="B89" s="20" t="s">
        <v>1150</v>
      </c>
      <c r="C89" s="19">
        <v>8000000</v>
      </c>
      <c r="D89" s="16">
        <v>5</v>
      </c>
      <c r="E89" s="18">
        <v>12.75</v>
      </c>
      <c r="F89" s="17">
        <v>14.4</v>
      </c>
      <c r="G89" s="16">
        <v>13.456899999999999</v>
      </c>
      <c r="H89" s="15">
        <v>2</v>
      </c>
    </row>
    <row r="90" spans="1:8" x14ac:dyDescent="0.3">
      <c r="A90" s="18">
        <v>47201</v>
      </c>
      <c r="B90" s="20" t="s">
        <v>1179</v>
      </c>
      <c r="C90" s="19">
        <v>28200000</v>
      </c>
      <c r="D90" s="16">
        <v>24</v>
      </c>
      <c r="E90" s="18">
        <v>10.199999999999999</v>
      </c>
      <c r="F90" s="17">
        <v>13.19</v>
      </c>
      <c r="G90" s="16">
        <v>11.426299999999999</v>
      </c>
      <c r="H90" s="15">
        <v>2</v>
      </c>
    </row>
    <row r="91" spans="1:8" x14ac:dyDescent="0.3">
      <c r="A91" s="18">
        <v>47362</v>
      </c>
      <c r="B91" s="20" t="s">
        <v>1191</v>
      </c>
      <c r="C91" s="19">
        <v>15100000</v>
      </c>
      <c r="D91" s="16">
        <v>8</v>
      </c>
      <c r="E91" s="18">
        <v>9.4634</v>
      </c>
      <c r="F91" s="17">
        <v>13.42</v>
      </c>
      <c r="G91" s="16">
        <v>10.043799999999999</v>
      </c>
      <c r="H91" s="15">
        <v>1</v>
      </c>
    </row>
    <row r="92" spans="1:8" x14ac:dyDescent="0.3">
      <c r="A92" s="18">
        <v>47362</v>
      </c>
      <c r="B92" s="20" t="s">
        <v>1191</v>
      </c>
      <c r="C92" s="19">
        <v>31600000</v>
      </c>
      <c r="D92" s="16">
        <v>27</v>
      </c>
      <c r="E92" s="18">
        <v>10.57</v>
      </c>
      <c r="F92" s="17">
        <v>12.7</v>
      </c>
      <c r="G92" s="16">
        <v>11.581899999999999</v>
      </c>
      <c r="H92" s="15">
        <v>3</v>
      </c>
    </row>
    <row r="93" spans="1:8" x14ac:dyDescent="0.3">
      <c r="A93" s="18">
        <v>47631</v>
      </c>
      <c r="B93" s="20" t="s">
        <v>1205</v>
      </c>
      <c r="C93" s="19">
        <v>30400000</v>
      </c>
      <c r="D93" s="16">
        <v>39</v>
      </c>
      <c r="E93" s="18">
        <v>12.77</v>
      </c>
      <c r="F93" s="17">
        <v>19.670000000000002</v>
      </c>
      <c r="G93" s="16">
        <v>15.4582</v>
      </c>
      <c r="H93" s="15">
        <v>3</v>
      </c>
    </row>
    <row r="94" spans="1:8" x14ac:dyDescent="0.3">
      <c r="A94" s="18">
        <v>48061</v>
      </c>
      <c r="B94" s="20" t="s">
        <v>1212</v>
      </c>
      <c r="C94" s="19">
        <v>21900000</v>
      </c>
      <c r="D94" s="16">
        <v>15</v>
      </c>
      <c r="E94" s="18">
        <v>8.19</v>
      </c>
      <c r="F94" s="17">
        <v>11.73</v>
      </c>
      <c r="G94" s="16">
        <v>10.084899999999999</v>
      </c>
      <c r="H94" s="15">
        <v>2</v>
      </c>
    </row>
    <row r="95" spans="1:8" x14ac:dyDescent="0.3">
      <c r="A95" s="18">
        <v>49161</v>
      </c>
      <c r="B95" s="20" t="s">
        <v>1231</v>
      </c>
      <c r="C95" s="19">
        <v>1000000</v>
      </c>
      <c r="D95" s="16">
        <v>1</v>
      </c>
      <c r="E95" s="18">
        <v>41.28</v>
      </c>
      <c r="F95" s="17">
        <v>41.28</v>
      </c>
      <c r="G95" s="16">
        <v>41.28</v>
      </c>
      <c r="H95" s="15">
        <v>2</v>
      </c>
    </row>
    <row r="96" spans="1:8" x14ac:dyDescent="0.3">
      <c r="A96" s="18">
        <v>49272</v>
      </c>
      <c r="B96" s="20" t="s">
        <v>1238</v>
      </c>
      <c r="C96" s="19">
        <v>22500000</v>
      </c>
      <c r="D96" s="16">
        <v>11</v>
      </c>
      <c r="E96" s="18">
        <v>0.86</v>
      </c>
      <c r="F96" s="17">
        <v>1.21</v>
      </c>
      <c r="G96" s="16">
        <v>0.93700000000000006</v>
      </c>
      <c r="H96" s="15">
        <v>2</v>
      </c>
    </row>
    <row r="97" spans="1:8" x14ac:dyDescent="0.3">
      <c r="A97" s="18">
        <v>49771</v>
      </c>
      <c r="B97" s="20" t="s">
        <v>1254</v>
      </c>
      <c r="C97" s="19">
        <v>100000</v>
      </c>
      <c r="D97" s="16">
        <v>1</v>
      </c>
      <c r="E97" s="18">
        <v>42.71</v>
      </c>
      <c r="F97" s="17">
        <v>42.71</v>
      </c>
      <c r="G97" s="16">
        <v>42.71</v>
      </c>
      <c r="H97" s="15">
        <v>2</v>
      </c>
    </row>
    <row r="98" spans="1:8" x14ac:dyDescent="0.3">
      <c r="A98" s="18">
        <v>49911</v>
      </c>
      <c r="B98" s="20" t="s">
        <v>1259</v>
      </c>
      <c r="C98" s="19">
        <v>200000</v>
      </c>
      <c r="D98" s="16">
        <v>1</v>
      </c>
      <c r="E98" s="18">
        <v>63.58</v>
      </c>
      <c r="F98" s="17">
        <v>63.58</v>
      </c>
      <c r="G98" s="16">
        <v>63.58</v>
      </c>
      <c r="H98" s="15">
        <v>1</v>
      </c>
    </row>
    <row r="99" spans="1:8" x14ac:dyDescent="0.3">
      <c r="A99" s="18">
        <v>49951</v>
      </c>
      <c r="B99" s="20" t="s">
        <v>1261</v>
      </c>
      <c r="C99" s="19">
        <v>7600000</v>
      </c>
      <c r="D99" s="16">
        <v>5</v>
      </c>
      <c r="E99" s="18">
        <v>6.81</v>
      </c>
      <c r="F99" s="17">
        <v>11.23</v>
      </c>
      <c r="G99" s="16">
        <v>8.1616</v>
      </c>
      <c r="H99" s="15">
        <v>1</v>
      </c>
    </row>
    <row r="100" spans="1:8" x14ac:dyDescent="0.3">
      <c r="A100" s="18">
        <v>52136</v>
      </c>
      <c r="B100" s="20" t="s">
        <v>1286</v>
      </c>
      <c r="C100" s="19">
        <v>2800000</v>
      </c>
      <c r="D100" s="16">
        <v>5</v>
      </c>
      <c r="E100" s="18">
        <v>24.57</v>
      </c>
      <c r="F100" s="17">
        <v>27.79</v>
      </c>
      <c r="G100" s="16">
        <v>27.0854</v>
      </c>
      <c r="H100" s="15">
        <v>1</v>
      </c>
    </row>
    <row r="101" spans="1:8" x14ac:dyDescent="0.3">
      <c r="A101" s="18">
        <v>52151</v>
      </c>
      <c r="B101" s="20" t="s">
        <v>1288</v>
      </c>
      <c r="C101" s="19">
        <v>1900000</v>
      </c>
      <c r="D101" s="16">
        <v>3</v>
      </c>
      <c r="E101" s="18">
        <v>5.69</v>
      </c>
      <c r="F101" s="17">
        <v>5.72</v>
      </c>
      <c r="G101" s="16">
        <v>5.7104999999999997</v>
      </c>
      <c r="H101" s="15">
        <v>1</v>
      </c>
    </row>
    <row r="102" spans="1:8" x14ac:dyDescent="0.3">
      <c r="A102" s="18">
        <v>52302</v>
      </c>
      <c r="B102" s="20" t="s">
        <v>1292</v>
      </c>
      <c r="C102" s="19">
        <v>11000000</v>
      </c>
      <c r="D102" s="16">
        <v>16</v>
      </c>
      <c r="E102" s="18">
        <v>10.18</v>
      </c>
      <c r="F102" s="17">
        <v>12.24</v>
      </c>
      <c r="G102" s="16">
        <v>11.2979</v>
      </c>
      <c r="H102" s="15">
        <v>1</v>
      </c>
    </row>
    <row r="103" spans="1:8" x14ac:dyDescent="0.3">
      <c r="A103" s="18">
        <v>52551</v>
      </c>
      <c r="B103" s="20" t="s">
        <v>1297</v>
      </c>
      <c r="C103" s="19">
        <v>100000</v>
      </c>
      <c r="D103" s="16">
        <v>1</v>
      </c>
      <c r="E103" s="18">
        <v>37.18</v>
      </c>
      <c r="F103" s="17">
        <v>37.18</v>
      </c>
      <c r="G103" s="16">
        <v>37.18</v>
      </c>
      <c r="H103" s="15">
        <v>3</v>
      </c>
    </row>
    <row r="104" spans="1:8" x14ac:dyDescent="0.3">
      <c r="A104" s="18">
        <v>52891</v>
      </c>
      <c r="B104" s="20" t="s">
        <v>1311</v>
      </c>
      <c r="C104" s="19">
        <v>5200000</v>
      </c>
      <c r="D104" s="16">
        <v>6</v>
      </c>
      <c r="E104" s="18">
        <v>51.5</v>
      </c>
      <c r="F104" s="17">
        <v>57.65</v>
      </c>
      <c r="G104" s="16">
        <v>56.671300000000002</v>
      </c>
      <c r="H104" s="15">
        <v>1</v>
      </c>
    </row>
    <row r="105" spans="1:8" x14ac:dyDescent="0.3">
      <c r="A105" s="18">
        <v>53924</v>
      </c>
      <c r="B105" s="20" t="s">
        <v>1352</v>
      </c>
      <c r="C105" s="19">
        <v>238600000</v>
      </c>
      <c r="D105" s="16">
        <v>145</v>
      </c>
      <c r="E105" s="18">
        <v>12.42</v>
      </c>
      <c r="F105" s="17">
        <v>32.090000000000003</v>
      </c>
      <c r="G105" s="16">
        <v>22.0245</v>
      </c>
      <c r="H105" s="15">
        <v>1</v>
      </c>
    </row>
    <row r="106" spans="1:8" x14ac:dyDescent="0.3">
      <c r="A106" s="18">
        <v>54758</v>
      </c>
      <c r="B106" s="20" t="s">
        <v>1382</v>
      </c>
      <c r="C106" s="19">
        <v>500000</v>
      </c>
      <c r="D106" s="16">
        <v>1</v>
      </c>
      <c r="E106" s="18">
        <v>0.24</v>
      </c>
      <c r="F106" s="17">
        <v>0.24</v>
      </c>
      <c r="G106" s="16">
        <v>0.24</v>
      </c>
      <c r="H106" s="15">
        <v>1</v>
      </c>
    </row>
    <row r="107" spans="1:8" x14ac:dyDescent="0.3">
      <c r="A107" s="18">
        <v>54759</v>
      </c>
      <c r="B107" s="20" t="s">
        <v>1383</v>
      </c>
      <c r="C107" s="19">
        <v>4900000</v>
      </c>
      <c r="D107" s="16">
        <v>12</v>
      </c>
      <c r="E107" s="18">
        <v>22.15</v>
      </c>
      <c r="F107" s="17">
        <v>37.03</v>
      </c>
      <c r="G107" s="16">
        <v>26.282900000000001</v>
      </c>
      <c r="H107" s="15">
        <v>1</v>
      </c>
    </row>
    <row r="108" spans="1:8" x14ac:dyDescent="0.3">
      <c r="A108" s="18">
        <v>55193</v>
      </c>
      <c r="B108" s="20" t="s">
        <v>1401</v>
      </c>
      <c r="C108" s="19">
        <v>26100000</v>
      </c>
      <c r="D108" s="16">
        <v>19</v>
      </c>
      <c r="E108" s="18">
        <v>6.89</v>
      </c>
      <c r="F108" s="17">
        <v>8.49</v>
      </c>
      <c r="G108" s="16">
        <v>7.9942000000000002</v>
      </c>
      <c r="H108" s="15">
        <v>3</v>
      </c>
    </row>
    <row r="109" spans="1:8" x14ac:dyDescent="0.3">
      <c r="A109" s="18">
        <v>55194</v>
      </c>
      <c r="B109" s="20" t="s">
        <v>1402</v>
      </c>
      <c r="C109" s="19">
        <v>17600000</v>
      </c>
      <c r="D109" s="16">
        <v>10</v>
      </c>
      <c r="E109" s="18">
        <v>7.78</v>
      </c>
      <c r="F109" s="17">
        <v>8.81</v>
      </c>
      <c r="G109" s="16">
        <v>8.6753</v>
      </c>
      <c r="H109" s="15">
        <v>3</v>
      </c>
    </row>
    <row r="110" spans="1:8" x14ac:dyDescent="0.3">
      <c r="A110" s="18">
        <v>61274</v>
      </c>
      <c r="B110" s="20" t="s">
        <v>1484</v>
      </c>
      <c r="C110" s="19">
        <v>50800000</v>
      </c>
      <c r="D110" s="16">
        <v>45</v>
      </c>
      <c r="E110" s="18">
        <v>11.61</v>
      </c>
      <c r="F110" s="17">
        <v>27.62</v>
      </c>
      <c r="G110" s="16">
        <v>18.072600000000001</v>
      </c>
      <c r="H110" s="15">
        <v>1</v>
      </c>
    </row>
    <row r="111" spans="1:8" x14ac:dyDescent="0.3">
      <c r="A111" s="18">
        <v>61562</v>
      </c>
      <c r="B111" s="20" t="s">
        <v>1524</v>
      </c>
      <c r="C111" s="19">
        <v>1500000</v>
      </c>
      <c r="D111" s="16">
        <v>2</v>
      </c>
      <c r="E111" s="18">
        <v>8.85</v>
      </c>
      <c r="F111" s="17">
        <v>9.75</v>
      </c>
      <c r="G111" s="16">
        <v>9.4499999999999993</v>
      </c>
      <c r="H111" s="15">
        <v>2</v>
      </c>
    </row>
    <row r="112" spans="1:8" x14ac:dyDescent="0.3">
      <c r="A112" s="18">
        <v>61801</v>
      </c>
      <c r="B112" s="20" t="s">
        <v>1572</v>
      </c>
      <c r="C112" s="19">
        <v>4600000</v>
      </c>
      <c r="D112" s="16">
        <v>14</v>
      </c>
      <c r="E112" s="18">
        <v>119.28</v>
      </c>
      <c r="F112" s="17">
        <v>184.8</v>
      </c>
      <c r="G112" s="16">
        <v>142.55609999999999</v>
      </c>
      <c r="H112" s="15">
        <v>1</v>
      </c>
    </row>
    <row r="113" spans="1:8" x14ac:dyDescent="0.3">
      <c r="A113" s="18">
        <v>61842</v>
      </c>
      <c r="B113" s="20" t="s">
        <v>1583</v>
      </c>
      <c r="C113" s="19">
        <v>72400000</v>
      </c>
      <c r="D113" s="16">
        <v>19</v>
      </c>
      <c r="E113" s="18">
        <v>0.16</v>
      </c>
      <c r="F113" s="17">
        <v>0.51</v>
      </c>
      <c r="G113" s="16">
        <v>0.38159999999999999</v>
      </c>
      <c r="H113" s="15">
        <v>2</v>
      </c>
    </row>
    <row r="114" spans="1:8" x14ac:dyDescent="0.3">
      <c r="A114" s="18">
        <v>61952</v>
      </c>
      <c r="B114" s="20" t="s">
        <v>1606</v>
      </c>
      <c r="C114" s="19">
        <v>1300000</v>
      </c>
      <c r="D114" s="16">
        <v>3</v>
      </c>
      <c r="E114" s="18">
        <v>25.87</v>
      </c>
      <c r="F114" s="17">
        <v>30.61</v>
      </c>
      <c r="G114" s="16">
        <v>26.466899999999999</v>
      </c>
      <c r="H114" s="15">
        <v>2</v>
      </c>
    </row>
    <row r="115" spans="1:8" x14ac:dyDescent="0.3">
      <c r="A115" s="18">
        <v>62208</v>
      </c>
      <c r="B115" s="20" t="s">
        <v>1655</v>
      </c>
      <c r="C115" s="19">
        <v>10800000</v>
      </c>
      <c r="D115" s="16">
        <v>15</v>
      </c>
      <c r="E115" s="18">
        <v>10.35</v>
      </c>
      <c r="F115" s="17">
        <v>14.63</v>
      </c>
      <c r="G115" s="16">
        <v>12.532299999999999</v>
      </c>
      <c r="H115" s="15">
        <v>3</v>
      </c>
    </row>
    <row r="116" spans="1:8" x14ac:dyDescent="0.3">
      <c r="A116" s="18">
        <v>62572</v>
      </c>
      <c r="B116" s="20" t="s">
        <v>1698</v>
      </c>
      <c r="C116" s="19">
        <v>116700000</v>
      </c>
      <c r="D116" s="16">
        <v>98</v>
      </c>
      <c r="E116" s="18">
        <v>20.18</v>
      </c>
      <c r="F116" s="17">
        <v>32.700000000000003</v>
      </c>
      <c r="G116" s="16">
        <v>24.663699999999999</v>
      </c>
      <c r="H116" s="15">
        <v>3</v>
      </c>
    </row>
    <row r="117" spans="1:8" x14ac:dyDescent="0.3">
      <c r="A117" s="18">
        <v>62694</v>
      </c>
      <c r="B117" s="20" t="s">
        <v>1714</v>
      </c>
      <c r="C117" s="19">
        <v>500000</v>
      </c>
      <c r="D117" s="16">
        <v>1</v>
      </c>
      <c r="E117" s="18">
        <v>65.3</v>
      </c>
      <c r="F117" s="17">
        <v>65.3</v>
      </c>
      <c r="G117" s="16">
        <v>65.3</v>
      </c>
      <c r="H117" s="15">
        <v>1</v>
      </c>
    </row>
    <row r="118" spans="1:8" x14ac:dyDescent="0.3">
      <c r="A118" s="18">
        <v>62852</v>
      </c>
      <c r="B118" s="20" t="s">
        <v>1739</v>
      </c>
      <c r="C118" s="19">
        <v>8800000</v>
      </c>
      <c r="D118" s="16">
        <v>11</v>
      </c>
      <c r="E118" s="18">
        <v>15.18</v>
      </c>
      <c r="F118" s="17">
        <v>16.7</v>
      </c>
      <c r="G118" s="16">
        <v>16.114899999999999</v>
      </c>
      <c r="H118" s="15">
        <v>1</v>
      </c>
    </row>
    <row r="119" spans="1:8" x14ac:dyDescent="0.3">
      <c r="A119" s="18">
        <v>62852</v>
      </c>
      <c r="B119" s="20" t="s">
        <v>1739</v>
      </c>
      <c r="C119" s="19">
        <v>23200000</v>
      </c>
      <c r="D119" s="16">
        <v>19</v>
      </c>
      <c r="E119" s="18">
        <v>13.73</v>
      </c>
      <c r="F119" s="17">
        <v>16.16</v>
      </c>
      <c r="G119" s="16">
        <v>15.669600000000001</v>
      </c>
      <c r="H119" s="15">
        <v>2</v>
      </c>
    </row>
    <row r="120" spans="1:8" x14ac:dyDescent="0.3">
      <c r="A120" s="18">
        <v>64142</v>
      </c>
      <c r="B120" s="20" t="s">
        <v>1762</v>
      </c>
      <c r="C120" s="19">
        <v>60800000</v>
      </c>
      <c r="D120" s="16">
        <v>72</v>
      </c>
      <c r="E120" s="18">
        <v>12.45</v>
      </c>
      <c r="F120" s="17">
        <v>21.21</v>
      </c>
      <c r="G120" s="16">
        <v>16.475999999999999</v>
      </c>
      <c r="H120" s="15">
        <v>2</v>
      </c>
    </row>
    <row r="121" spans="1:8" x14ac:dyDescent="0.3">
      <c r="A121" s="18">
        <v>64221</v>
      </c>
      <c r="B121" s="20" t="s">
        <v>1767</v>
      </c>
      <c r="C121" s="19">
        <v>18000000</v>
      </c>
      <c r="D121" s="16">
        <v>16</v>
      </c>
      <c r="E121" s="18">
        <v>13.36</v>
      </c>
      <c r="F121" s="17">
        <v>19.350000000000001</v>
      </c>
      <c r="G121" s="16">
        <v>15.3752</v>
      </c>
      <c r="H121" s="15">
        <v>2</v>
      </c>
    </row>
    <row r="122" spans="1:8" x14ac:dyDescent="0.3">
      <c r="A122" s="18">
        <v>64221</v>
      </c>
      <c r="B122" s="20" t="s">
        <v>1767</v>
      </c>
      <c r="C122" s="19">
        <v>35900000</v>
      </c>
      <c r="D122" s="16">
        <v>26</v>
      </c>
      <c r="E122" s="18">
        <v>8.5299999999999994</v>
      </c>
      <c r="F122" s="17">
        <v>16.829999999999998</v>
      </c>
      <c r="G122" s="16">
        <v>12.269600000000001</v>
      </c>
      <c r="H122" s="15">
        <v>3</v>
      </c>
    </row>
    <row r="123" spans="1:8" x14ac:dyDescent="0.3">
      <c r="A123" s="18">
        <v>64261</v>
      </c>
      <c r="B123" s="20" t="s">
        <v>1769</v>
      </c>
      <c r="C123" s="19">
        <v>4200000</v>
      </c>
      <c r="D123" s="16">
        <v>4</v>
      </c>
      <c r="E123" s="18">
        <v>2.4300000000000002</v>
      </c>
      <c r="F123" s="17">
        <v>3.48</v>
      </c>
      <c r="G123" s="16">
        <v>3.4024000000000001</v>
      </c>
      <c r="H123" s="15">
        <v>3</v>
      </c>
    </row>
    <row r="124" spans="1:8" x14ac:dyDescent="0.3">
      <c r="A124" s="18">
        <v>64321</v>
      </c>
      <c r="B124" s="20" t="s">
        <v>1770</v>
      </c>
      <c r="C124" s="19">
        <v>4000000</v>
      </c>
      <c r="D124" s="16">
        <v>2</v>
      </c>
      <c r="E124" s="18">
        <v>6.43</v>
      </c>
      <c r="F124" s="17">
        <v>7.47</v>
      </c>
      <c r="G124" s="16">
        <v>6.95</v>
      </c>
      <c r="H124" s="15">
        <v>2</v>
      </c>
    </row>
    <row r="125" spans="1:8" x14ac:dyDescent="0.3">
      <c r="A125" s="18">
        <v>64491</v>
      </c>
      <c r="B125" s="20" t="s">
        <v>1782</v>
      </c>
      <c r="C125" s="19">
        <v>23000000</v>
      </c>
      <c r="D125" s="16">
        <v>26</v>
      </c>
      <c r="E125" s="18">
        <v>32.695</v>
      </c>
      <c r="F125" s="17">
        <v>64.98</v>
      </c>
      <c r="G125" s="16">
        <v>43.764800000000001</v>
      </c>
      <c r="H125" s="15">
        <v>3</v>
      </c>
    </row>
    <row r="126" spans="1:8" x14ac:dyDescent="0.3">
      <c r="A126" s="18">
        <v>66032</v>
      </c>
      <c r="B126" s="20" t="s">
        <v>1825</v>
      </c>
      <c r="C126" s="19">
        <v>4000000</v>
      </c>
      <c r="D126" s="16">
        <v>3</v>
      </c>
      <c r="E126" s="18">
        <v>26.5</v>
      </c>
      <c r="F126" s="17">
        <v>35.380000000000003</v>
      </c>
      <c r="G126" s="16">
        <v>27.64</v>
      </c>
      <c r="H126" s="15">
        <v>1</v>
      </c>
    </row>
    <row r="127" spans="1:8" x14ac:dyDescent="0.3">
      <c r="A127" s="18">
        <v>81142</v>
      </c>
      <c r="B127" s="20" t="s">
        <v>1974</v>
      </c>
      <c r="C127" s="19">
        <v>3000000</v>
      </c>
      <c r="D127" s="16">
        <v>2</v>
      </c>
      <c r="E127" s="18">
        <v>3.87</v>
      </c>
      <c r="F127" s="17">
        <v>4.24</v>
      </c>
      <c r="G127" s="16">
        <v>4.1166999999999998</v>
      </c>
      <c r="H127" s="15">
        <v>2</v>
      </c>
    </row>
    <row r="128" spans="1:8" x14ac:dyDescent="0.3">
      <c r="A128" s="18">
        <v>81471</v>
      </c>
      <c r="B128" s="20" t="s">
        <v>1975</v>
      </c>
      <c r="C128" s="19">
        <v>7200000</v>
      </c>
      <c r="D128" s="16">
        <v>3</v>
      </c>
      <c r="E128" s="18">
        <v>1.4318</v>
      </c>
      <c r="F128" s="17">
        <v>6.54</v>
      </c>
      <c r="G128" s="16">
        <v>2.6036999999999999</v>
      </c>
      <c r="H128" s="15">
        <v>1</v>
      </c>
    </row>
    <row r="129" spans="1:8" x14ac:dyDescent="0.3">
      <c r="A129" s="18">
        <v>82131</v>
      </c>
      <c r="B129" s="20" t="s">
        <v>1985</v>
      </c>
      <c r="C129" s="19">
        <v>2400000</v>
      </c>
      <c r="D129" s="16">
        <v>5</v>
      </c>
      <c r="E129" s="18">
        <v>13.34</v>
      </c>
      <c r="F129" s="17">
        <v>16.21</v>
      </c>
      <c r="G129" s="16">
        <v>15.485799999999999</v>
      </c>
      <c r="H129" s="15">
        <v>1</v>
      </c>
    </row>
    <row r="130" spans="1:8" x14ac:dyDescent="0.3">
      <c r="A130" s="18">
        <v>82131</v>
      </c>
      <c r="B130" s="20" t="s">
        <v>1985</v>
      </c>
      <c r="C130" s="19">
        <v>16100000</v>
      </c>
      <c r="D130" s="16">
        <v>20</v>
      </c>
      <c r="E130" s="18">
        <v>11.17</v>
      </c>
      <c r="F130" s="17">
        <v>16.7</v>
      </c>
      <c r="G130" s="16">
        <v>14.932600000000001</v>
      </c>
      <c r="H130" s="15">
        <v>2</v>
      </c>
    </row>
    <row r="131" spans="1:8" x14ac:dyDescent="0.3">
      <c r="A131" s="18">
        <v>83492</v>
      </c>
      <c r="B131" s="20" t="s">
        <v>2003</v>
      </c>
      <c r="C131" s="19">
        <v>38400000</v>
      </c>
      <c r="D131" s="16">
        <v>28</v>
      </c>
      <c r="E131" s="18">
        <v>11.45</v>
      </c>
      <c r="F131" s="17">
        <v>21.9</v>
      </c>
      <c r="G131" s="16">
        <v>16.526399999999999</v>
      </c>
      <c r="H131" s="15">
        <v>1</v>
      </c>
    </row>
    <row r="132" spans="1:8" x14ac:dyDescent="0.3">
      <c r="A132" s="18">
        <v>84311</v>
      </c>
      <c r="B132" s="20" t="s">
        <v>2028</v>
      </c>
      <c r="C132" s="19">
        <v>4200000</v>
      </c>
      <c r="D132" s="16">
        <v>6</v>
      </c>
      <c r="E132" s="18">
        <v>12.01</v>
      </c>
      <c r="F132" s="17">
        <v>19.95</v>
      </c>
      <c r="G132" s="16">
        <v>15.4107</v>
      </c>
      <c r="H132" s="15">
        <v>1</v>
      </c>
    </row>
    <row r="133" spans="1:8" x14ac:dyDescent="0.3">
      <c r="A133" s="18">
        <v>84371</v>
      </c>
      <c r="B133" s="20" t="s">
        <v>2034</v>
      </c>
      <c r="C133" s="19">
        <v>32000000</v>
      </c>
      <c r="D133" s="16">
        <v>12</v>
      </c>
      <c r="E133" s="18">
        <v>30.35</v>
      </c>
      <c r="F133" s="17">
        <v>72.319999999999993</v>
      </c>
      <c r="G133" s="16">
        <v>61.025799999999997</v>
      </c>
      <c r="H133" s="15">
        <v>1</v>
      </c>
    </row>
    <row r="134" spans="1:8" x14ac:dyDescent="0.3">
      <c r="A134" s="18">
        <v>84371</v>
      </c>
      <c r="B134" s="20" t="s">
        <v>2034</v>
      </c>
      <c r="C134" s="19">
        <v>700000</v>
      </c>
      <c r="D134" s="16">
        <v>3</v>
      </c>
      <c r="E134" s="18">
        <v>56.48</v>
      </c>
      <c r="F134" s="17">
        <v>56.5</v>
      </c>
      <c r="G134" s="16">
        <v>56.488599999999998</v>
      </c>
      <c r="H134" s="15">
        <v>2</v>
      </c>
    </row>
    <row r="135" spans="1:8" x14ac:dyDescent="0.3">
      <c r="A135" s="18">
        <v>84501</v>
      </c>
      <c r="B135" s="20" t="s">
        <v>2038</v>
      </c>
      <c r="C135" s="19">
        <v>9500000</v>
      </c>
      <c r="D135" s="16">
        <v>3</v>
      </c>
      <c r="E135" s="18">
        <v>0.42</v>
      </c>
      <c r="F135" s="17">
        <v>0.92</v>
      </c>
      <c r="G135" s="16">
        <v>0.53449999999999998</v>
      </c>
      <c r="H135" s="15">
        <v>1</v>
      </c>
    </row>
    <row r="136" spans="1:8" x14ac:dyDescent="0.3">
      <c r="A136" s="18">
        <v>89161</v>
      </c>
      <c r="B136" s="20" t="s">
        <v>2054</v>
      </c>
      <c r="C136" s="19">
        <v>29600000</v>
      </c>
      <c r="D136" s="16">
        <v>28</v>
      </c>
      <c r="E136" s="18">
        <v>13.11</v>
      </c>
      <c r="F136" s="17">
        <v>14.95</v>
      </c>
      <c r="G136" s="16">
        <v>13.8788</v>
      </c>
      <c r="H136" s="15">
        <v>2</v>
      </c>
    </row>
    <row r="137" spans="1:8" x14ac:dyDescent="0.3">
      <c r="A137" s="18">
        <v>89333</v>
      </c>
      <c r="B137" s="20" t="s">
        <v>2077</v>
      </c>
      <c r="C137" s="19">
        <v>1100000</v>
      </c>
      <c r="D137" s="16">
        <v>2</v>
      </c>
      <c r="E137" s="18">
        <v>0.28999999999999998</v>
      </c>
      <c r="F137" s="17">
        <v>0.35</v>
      </c>
      <c r="G137" s="16">
        <v>0.34449999999999997</v>
      </c>
      <c r="H137" s="15">
        <v>1</v>
      </c>
    </row>
    <row r="138" spans="1:8" x14ac:dyDescent="0.3">
      <c r="A138" s="18">
        <v>89334</v>
      </c>
      <c r="B138" s="20" t="s">
        <v>2078</v>
      </c>
      <c r="C138" s="19">
        <v>600000</v>
      </c>
      <c r="D138" s="16">
        <v>2</v>
      </c>
      <c r="E138" s="18">
        <v>37.24</v>
      </c>
      <c r="F138" s="17">
        <v>39.35</v>
      </c>
      <c r="G138" s="16">
        <v>38.9983</v>
      </c>
      <c r="H138" s="15">
        <v>1</v>
      </c>
    </row>
    <row r="139" spans="1:8" x14ac:dyDescent="0.3">
      <c r="A139" s="18">
        <v>89334</v>
      </c>
      <c r="B139" s="20" t="s">
        <v>2078</v>
      </c>
      <c r="C139" s="19">
        <v>15400000</v>
      </c>
      <c r="D139" s="16">
        <v>33</v>
      </c>
      <c r="E139" s="18">
        <v>17.5</v>
      </c>
      <c r="F139" s="17">
        <v>37.61</v>
      </c>
      <c r="G139" s="16">
        <v>26.980399999999999</v>
      </c>
      <c r="H139" s="15">
        <v>2</v>
      </c>
    </row>
    <row r="140" spans="1:8" ht="16.8" customHeight="1" thickBot="1" x14ac:dyDescent="0.35">
      <c r="A140" s="12">
        <v>89963</v>
      </c>
      <c r="B140" s="14" t="s">
        <v>2096</v>
      </c>
      <c r="C140" s="13">
        <v>3300000</v>
      </c>
      <c r="D140" s="10">
        <v>1</v>
      </c>
      <c r="E140" s="12">
        <v>2.36</v>
      </c>
      <c r="F140" s="11">
        <v>2.36</v>
      </c>
      <c r="G140" s="10">
        <v>2.36</v>
      </c>
      <c r="H140" s="9">
        <v>1</v>
      </c>
    </row>
    <row r="141" spans="1:8" ht="16.8" customHeight="1" thickBot="1" x14ac:dyDescent="0.35">
      <c r="A141" s="5" t="s">
        <v>3107</v>
      </c>
      <c r="B141" s="4"/>
      <c r="C141" s="7">
        <f>SUM(C5:C140)</f>
        <v>4686600000</v>
      </c>
      <c r="D141" s="6">
        <f>SUM(D5:D140)</f>
        <v>2608</v>
      </c>
      <c r="E141" s="5"/>
      <c r="F141" s="4"/>
      <c r="G141" s="3"/>
      <c r="H141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0"/>
  <dimension ref="A1:J149"/>
  <sheetViews>
    <sheetView workbookViewId="0">
      <pane ySplit="4" topLeftCell="A12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2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3137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13</v>
      </c>
      <c r="C5" s="25">
        <v>3700000</v>
      </c>
      <c r="D5" s="22">
        <v>3</v>
      </c>
      <c r="E5" s="24">
        <v>2.2400000000000002</v>
      </c>
      <c r="F5" s="23">
        <v>4.28</v>
      </c>
      <c r="G5" s="22">
        <v>2.9245999999999999</v>
      </c>
      <c r="H5" s="21">
        <v>1</v>
      </c>
    </row>
    <row r="6" spans="1:10" x14ac:dyDescent="0.3">
      <c r="A6" s="18">
        <v>14321</v>
      </c>
      <c r="B6" s="20" t="s">
        <v>30</v>
      </c>
      <c r="C6" s="19">
        <v>1800000</v>
      </c>
      <c r="D6" s="16">
        <v>3</v>
      </c>
      <c r="E6" s="18">
        <v>1.05</v>
      </c>
      <c r="F6" s="17">
        <v>1.0900000000000001</v>
      </c>
      <c r="G6" s="16">
        <v>1.0567</v>
      </c>
      <c r="H6" s="15">
        <v>1</v>
      </c>
    </row>
    <row r="7" spans="1:10" x14ac:dyDescent="0.3">
      <c r="A7" s="18">
        <v>14423</v>
      </c>
      <c r="B7" s="20" t="s">
        <v>39</v>
      </c>
      <c r="C7" s="19">
        <v>159000000</v>
      </c>
      <c r="D7" s="16">
        <v>6</v>
      </c>
      <c r="E7" s="18">
        <v>31.25</v>
      </c>
      <c r="F7" s="17">
        <v>31.56</v>
      </c>
      <c r="G7" s="16">
        <v>31.5427</v>
      </c>
      <c r="H7" s="15">
        <v>1</v>
      </c>
    </row>
    <row r="8" spans="1:10" x14ac:dyDescent="0.3">
      <c r="A8" s="18">
        <v>14423</v>
      </c>
      <c r="B8" s="20" t="s">
        <v>39</v>
      </c>
      <c r="C8" s="19">
        <v>392100000</v>
      </c>
      <c r="D8" s="16">
        <v>37</v>
      </c>
      <c r="E8" s="18">
        <v>30.5</v>
      </c>
      <c r="F8" s="17">
        <v>32.26</v>
      </c>
      <c r="G8" s="16">
        <v>31.666599999999999</v>
      </c>
      <c r="H8" s="15">
        <v>2</v>
      </c>
    </row>
    <row r="9" spans="1:10" x14ac:dyDescent="0.3">
      <c r="A9" s="18">
        <v>15061</v>
      </c>
      <c r="B9" s="20" t="s">
        <v>56</v>
      </c>
      <c r="C9" s="19">
        <v>10100000</v>
      </c>
      <c r="D9" s="16">
        <v>24</v>
      </c>
      <c r="E9" s="18">
        <v>3.37</v>
      </c>
      <c r="F9" s="17">
        <v>10.58</v>
      </c>
      <c r="G9" s="16">
        <v>7.9725000000000001</v>
      </c>
      <c r="H9" s="15">
        <v>1</v>
      </c>
    </row>
    <row r="10" spans="1:10" x14ac:dyDescent="0.3">
      <c r="A10" s="18">
        <v>15831</v>
      </c>
      <c r="B10" s="20" t="s">
        <v>96</v>
      </c>
      <c r="C10" s="19">
        <v>2300000</v>
      </c>
      <c r="D10" s="16">
        <v>3</v>
      </c>
      <c r="E10" s="18">
        <v>0.2</v>
      </c>
      <c r="F10" s="17">
        <v>1.27</v>
      </c>
      <c r="G10" s="16">
        <v>1.2235</v>
      </c>
      <c r="H10" s="15">
        <v>1</v>
      </c>
    </row>
    <row r="11" spans="1:10" x14ac:dyDescent="0.3">
      <c r="A11" s="18">
        <v>15931</v>
      </c>
      <c r="B11" s="20" t="s">
        <v>109</v>
      </c>
      <c r="C11" s="19">
        <v>900000</v>
      </c>
      <c r="D11" s="16">
        <v>2</v>
      </c>
      <c r="E11" s="18">
        <v>13.15</v>
      </c>
      <c r="F11" s="17">
        <v>16.12</v>
      </c>
      <c r="G11" s="16">
        <v>13.81</v>
      </c>
      <c r="H11" s="15">
        <v>1</v>
      </c>
    </row>
    <row r="12" spans="1:10" x14ac:dyDescent="0.3">
      <c r="A12" s="18">
        <v>15951</v>
      </c>
      <c r="B12" s="20" t="s">
        <v>111</v>
      </c>
      <c r="C12" s="19">
        <v>4000000</v>
      </c>
      <c r="D12" s="16">
        <v>5</v>
      </c>
      <c r="E12" s="18">
        <v>8.5500000000000007</v>
      </c>
      <c r="F12" s="17">
        <v>10.89</v>
      </c>
      <c r="G12" s="16">
        <v>9.7948000000000004</v>
      </c>
      <c r="H12" s="15">
        <v>1</v>
      </c>
    </row>
    <row r="13" spans="1:10" x14ac:dyDescent="0.3">
      <c r="A13" s="18">
        <v>15981</v>
      </c>
      <c r="B13" s="20" t="s">
        <v>113</v>
      </c>
      <c r="C13" s="19">
        <v>41700000</v>
      </c>
      <c r="D13" s="16">
        <v>34</v>
      </c>
      <c r="E13" s="18">
        <v>10.95</v>
      </c>
      <c r="F13" s="17">
        <v>14.41</v>
      </c>
      <c r="G13" s="16">
        <v>12.6165</v>
      </c>
      <c r="H13" s="15">
        <v>2</v>
      </c>
    </row>
    <row r="14" spans="1:10" x14ac:dyDescent="0.3">
      <c r="A14" s="18">
        <v>16262</v>
      </c>
      <c r="B14" s="20" t="s">
        <v>133</v>
      </c>
      <c r="C14" s="19">
        <v>80200000</v>
      </c>
      <c r="D14" s="16">
        <v>86</v>
      </c>
      <c r="E14" s="18">
        <v>9.7200000000000006</v>
      </c>
      <c r="F14" s="17">
        <v>16.93</v>
      </c>
      <c r="G14" s="16">
        <v>12.015599999999999</v>
      </c>
      <c r="H14" s="15">
        <v>2</v>
      </c>
    </row>
    <row r="15" spans="1:10" x14ac:dyDescent="0.3">
      <c r="A15" s="18">
        <v>17071</v>
      </c>
      <c r="B15" s="20" t="s">
        <v>137</v>
      </c>
      <c r="C15" s="19">
        <v>800000</v>
      </c>
      <c r="D15" s="16">
        <v>1</v>
      </c>
      <c r="E15" s="18">
        <v>17.279</v>
      </c>
      <c r="F15" s="17">
        <v>17.279</v>
      </c>
      <c r="G15" s="16">
        <v>17.279</v>
      </c>
      <c r="H15" s="15">
        <v>1</v>
      </c>
    </row>
    <row r="16" spans="1:10" x14ac:dyDescent="0.3">
      <c r="A16" s="18">
        <v>17991</v>
      </c>
      <c r="B16" s="20" t="s">
        <v>171</v>
      </c>
      <c r="C16" s="19">
        <v>9100000</v>
      </c>
      <c r="D16" s="16">
        <v>16</v>
      </c>
      <c r="E16" s="18">
        <v>11.71</v>
      </c>
      <c r="F16" s="17">
        <v>14.71</v>
      </c>
      <c r="G16" s="16">
        <v>13.6943</v>
      </c>
      <c r="H16" s="15">
        <v>2</v>
      </c>
    </row>
    <row r="17" spans="1:8" x14ac:dyDescent="0.3">
      <c r="A17" s="18">
        <v>20315</v>
      </c>
      <c r="B17" s="20" t="s">
        <v>213</v>
      </c>
      <c r="C17" s="19">
        <v>242600000</v>
      </c>
      <c r="D17" s="16">
        <v>70</v>
      </c>
      <c r="E17" s="18">
        <v>4.9400000000000004</v>
      </c>
      <c r="F17" s="17">
        <v>7.1</v>
      </c>
      <c r="G17" s="16">
        <v>5.8795999999999999</v>
      </c>
      <c r="H17" s="15">
        <v>3</v>
      </c>
    </row>
    <row r="18" spans="1:8" x14ac:dyDescent="0.3">
      <c r="A18" s="18">
        <v>21151</v>
      </c>
      <c r="B18" s="20" t="s">
        <v>241</v>
      </c>
      <c r="C18" s="19">
        <v>10200000</v>
      </c>
      <c r="D18" s="16">
        <v>8</v>
      </c>
      <c r="E18" s="18">
        <v>3.92</v>
      </c>
      <c r="F18" s="17">
        <v>7.15</v>
      </c>
      <c r="G18" s="16">
        <v>4.7663000000000002</v>
      </c>
      <c r="H18" s="15">
        <v>1</v>
      </c>
    </row>
    <row r="19" spans="1:8" x14ac:dyDescent="0.3">
      <c r="A19" s="18">
        <v>22312</v>
      </c>
      <c r="B19" s="20" t="s">
        <v>254</v>
      </c>
      <c r="C19" s="19">
        <v>10500000</v>
      </c>
      <c r="D19" s="16">
        <v>12</v>
      </c>
      <c r="E19" s="18">
        <v>12.48</v>
      </c>
      <c r="F19" s="17">
        <v>19.291399999999999</v>
      </c>
      <c r="G19" s="16">
        <v>14.506600000000001</v>
      </c>
      <c r="H19" s="15">
        <v>1</v>
      </c>
    </row>
    <row r="20" spans="1:8" x14ac:dyDescent="0.3">
      <c r="A20" s="18">
        <v>22361</v>
      </c>
      <c r="B20" s="20" t="s">
        <v>256</v>
      </c>
      <c r="C20" s="19">
        <v>2000000</v>
      </c>
      <c r="D20" s="16">
        <v>1</v>
      </c>
      <c r="E20" s="18">
        <v>9</v>
      </c>
      <c r="F20" s="17">
        <v>9</v>
      </c>
      <c r="G20" s="16">
        <v>9</v>
      </c>
      <c r="H20" s="15">
        <v>1</v>
      </c>
    </row>
    <row r="21" spans="1:8" x14ac:dyDescent="0.3">
      <c r="A21" s="18">
        <v>22361</v>
      </c>
      <c r="B21" s="20" t="s">
        <v>256</v>
      </c>
      <c r="C21" s="19">
        <v>3900000</v>
      </c>
      <c r="D21" s="16">
        <v>2</v>
      </c>
      <c r="E21" s="18">
        <v>12.03</v>
      </c>
      <c r="F21" s="17">
        <v>12.06</v>
      </c>
      <c r="G21" s="16">
        <v>12.047700000000001</v>
      </c>
      <c r="H21" s="15">
        <v>2</v>
      </c>
    </row>
    <row r="22" spans="1:8" x14ac:dyDescent="0.3">
      <c r="A22" s="18">
        <v>22391</v>
      </c>
      <c r="B22" s="20" t="s">
        <v>258</v>
      </c>
      <c r="C22" s="19">
        <v>59000000</v>
      </c>
      <c r="D22" s="16">
        <v>64</v>
      </c>
      <c r="E22" s="18">
        <v>8.9499999999999993</v>
      </c>
      <c r="F22" s="17">
        <v>18.920000000000002</v>
      </c>
      <c r="G22" s="16">
        <v>10.321300000000001</v>
      </c>
      <c r="H22" s="15">
        <v>2</v>
      </c>
    </row>
    <row r="23" spans="1:8" x14ac:dyDescent="0.3">
      <c r="A23" s="18">
        <v>233201</v>
      </c>
      <c r="B23" s="20" t="s">
        <v>2140</v>
      </c>
      <c r="C23" s="19">
        <v>7200000</v>
      </c>
      <c r="D23" s="16">
        <v>10</v>
      </c>
      <c r="E23" s="18">
        <v>18.079999999999998</v>
      </c>
      <c r="F23" s="17">
        <v>24.56</v>
      </c>
      <c r="G23" s="16">
        <v>20.835599999999999</v>
      </c>
      <c r="H23" s="15">
        <v>3</v>
      </c>
    </row>
    <row r="24" spans="1:8" x14ac:dyDescent="0.3">
      <c r="A24" s="18">
        <v>23671</v>
      </c>
      <c r="B24" s="20" t="s">
        <v>290</v>
      </c>
      <c r="C24" s="19">
        <v>22300000</v>
      </c>
      <c r="D24" s="16">
        <v>20</v>
      </c>
      <c r="E24" s="18">
        <v>28.58</v>
      </c>
      <c r="F24" s="17">
        <v>72.010000000000005</v>
      </c>
      <c r="G24" s="16">
        <v>48.547400000000003</v>
      </c>
      <c r="H24" s="15">
        <v>2</v>
      </c>
    </row>
    <row r="25" spans="1:8" x14ac:dyDescent="0.3">
      <c r="A25" s="18">
        <v>23834</v>
      </c>
      <c r="B25" s="20" t="s">
        <v>304</v>
      </c>
      <c r="C25" s="19">
        <v>91400000</v>
      </c>
      <c r="D25" s="16">
        <v>89</v>
      </c>
      <c r="E25" s="18">
        <v>11.66</v>
      </c>
      <c r="F25" s="17">
        <v>16.09</v>
      </c>
      <c r="G25" s="16">
        <v>13.7317</v>
      </c>
      <c r="H25" s="15">
        <v>3</v>
      </c>
    </row>
    <row r="26" spans="1:8" x14ac:dyDescent="0.3">
      <c r="A26" s="18">
        <v>23935</v>
      </c>
      <c r="B26" s="20" t="s">
        <v>317</v>
      </c>
      <c r="C26" s="19">
        <v>325400000</v>
      </c>
      <c r="D26" s="16">
        <v>111</v>
      </c>
      <c r="E26" s="18">
        <v>3.69</v>
      </c>
      <c r="F26" s="17">
        <v>8.32</v>
      </c>
      <c r="G26" s="16">
        <v>5.6932999999999998</v>
      </c>
      <c r="H26" s="15">
        <v>2</v>
      </c>
    </row>
    <row r="27" spans="1:8" x14ac:dyDescent="0.3">
      <c r="A27" s="18">
        <v>23936</v>
      </c>
      <c r="B27" s="20" t="s">
        <v>318</v>
      </c>
      <c r="C27" s="19">
        <v>406600000</v>
      </c>
      <c r="D27" s="16">
        <v>71</v>
      </c>
      <c r="E27" s="18">
        <v>0.75</v>
      </c>
      <c r="F27" s="17">
        <v>1.96</v>
      </c>
      <c r="G27" s="16">
        <v>1.3591</v>
      </c>
      <c r="H27" s="15">
        <v>1</v>
      </c>
    </row>
    <row r="28" spans="1:8" x14ac:dyDescent="0.3">
      <c r="A28" s="18">
        <v>24063</v>
      </c>
      <c r="B28" s="20" t="s">
        <v>325</v>
      </c>
      <c r="C28" s="19">
        <v>19200000</v>
      </c>
      <c r="D28" s="16">
        <v>9</v>
      </c>
      <c r="E28" s="18">
        <v>6.7</v>
      </c>
      <c r="F28" s="17">
        <v>8.3232999999999997</v>
      </c>
      <c r="G28" s="16">
        <v>7.0774999999999997</v>
      </c>
      <c r="H28" s="15">
        <v>1</v>
      </c>
    </row>
    <row r="29" spans="1:8" x14ac:dyDescent="0.3">
      <c r="A29" s="18">
        <v>24064</v>
      </c>
      <c r="B29" s="20" t="s">
        <v>326</v>
      </c>
      <c r="C29" s="19">
        <v>120300000</v>
      </c>
      <c r="D29" s="16">
        <v>39</v>
      </c>
      <c r="E29" s="18">
        <v>7.04</v>
      </c>
      <c r="F29" s="17">
        <v>9.67</v>
      </c>
      <c r="G29" s="16">
        <v>8.3295999999999992</v>
      </c>
      <c r="H29" s="15">
        <v>3</v>
      </c>
    </row>
    <row r="30" spans="1:8" x14ac:dyDescent="0.3">
      <c r="A30" s="18">
        <v>24194</v>
      </c>
      <c r="B30" s="20" t="s">
        <v>341</v>
      </c>
      <c r="C30" s="19">
        <v>25500000</v>
      </c>
      <c r="D30" s="16">
        <v>29</v>
      </c>
      <c r="E30" s="18">
        <v>18.670000000000002</v>
      </c>
      <c r="F30" s="17">
        <v>25.925000000000001</v>
      </c>
      <c r="G30" s="16">
        <v>23.566199999999998</v>
      </c>
      <c r="H30" s="15">
        <v>1</v>
      </c>
    </row>
    <row r="31" spans="1:8" x14ac:dyDescent="0.3">
      <c r="A31" s="18">
        <v>24565</v>
      </c>
      <c r="B31" s="20" t="s">
        <v>385</v>
      </c>
      <c r="C31" s="19">
        <v>45700000</v>
      </c>
      <c r="D31" s="16">
        <v>18</v>
      </c>
      <c r="E31" s="18">
        <v>19.78</v>
      </c>
      <c r="F31" s="17">
        <v>25.973700000000001</v>
      </c>
      <c r="G31" s="16">
        <v>23.519500000000001</v>
      </c>
      <c r="H31" s="15">
        <v>3</v>
      </c>
    </row>
    <row r="32" spans="1:8" x14ac:dyDescent="0.3">
      <c r="A32" s="18">
        <v>25352</v>
      </c>
      <c r="B32" s="20" t="s">
        <v>465</v>
      </c>
      <c r="C32" s="19">
        <v>900000</v>
      </c>
      <c r="D32" s="16">
        <v>2</v>
      </c>
      <c r="E32" s="18">
        <v>2.37</v>
      </c>
      <c r="F32" s="17">
        <v>3.4</v>
      </c>
      <c r="G32" s="16">
        <v>3.2856000000000001</v>
      </c>
      <c r="H32" s="15">
        <v>2</v>
      </c>
    </row>
    <row r="33" spans="1:8" x14ac:dyDescent="0.3">
      <c r="A33" s="18">
        <v>25354</v>
      </c>
      <c r="B33" s="20" t="s">
        <v>467</v>
      </c>
      <c r="C33" s="19">
        <v>12200000</v>
      </c>
      <c r="D33" s="16">
        <v>8</v>
      </c>
      <c r="E33" s="18">
        <v>7.77</v>
      </c>
      <c r="F33" s="17">
        <v>8.3800000000000008</v>
      </c>
      <c r="G33" s="16">
        <v>8.0069999999999997</v>
      </c>
      <c r="H33" s="15">
        <v>3</v>
      </c>
    </row>
    <row r="34" spans="1:8" x14ac:dyDescent="0.3">
      <c r="A34" s="18">
        <v>25425</v>
      </c>
      <c r="B34" s="20" t="s">
        <v>482</v>
      </c>
      <c r="C34" s="19">
        <v>339200000</v>
      </c>
      <c r="D34" s="16">
        <v>36</v>
      </c>
      <c r="E34" s="18">
        <v>1.6</v>
      </c>
      <c r="F34" s="17">
        <v>2.2200000000000002</v>
      </c>
      <c r="G34" s="16">
        <v>1.96</v>
      </c>
      <c r="H34" s="15">
        <v>3</v>
      </c>
    </row>
    <row r="35" spans="1:8" x14ac:dyDescent="0.3">
      <c r="A35" s="18">
        <v>26105</v>
      </c>
      <c r="B35" s="20" t="s">
        <v>509</v>
      </c>
      <c r="C35" s="19">
        <v>86800000</v>
      </c>
      <c r="D35" s="16">
        <v>46</v>
      </c>
      <c r="E35" s="18">
        <v>6.62</v>
      </c>
      <c r="F35" s="17">
        <v>11.8127</v>
      </c>
      <c r="G35" s="16">
        <v>8.3269000000000002</v>
      </c>
      <c r="H35" s="15">
        <v>2</v>
      </c>
    </row>
    <row r="36" spans="1:8" x14ac:dyDescent="0.3">
      <c r="A36" s="18">
        <v>26131</v>
      </c>
      <c r="B36" s="20" t="s">
        <v>512</v>
      </c>
      <c r="C36" s="19">
        <v>1500000</v>
      </c>
      <c r="D36" s="16">
        <v>1</v>
      </c>
      <c r="E36" s="18">
        <v>4.74</v>
      </c>
      <c r="F36" s="17">
        <v>4.74</v>
      </c>
      <c r="G36" s="16">
        <v>4.74</v>
      </c>
      <c r="H36" s="15">
        <v>1</v>
      </c>
    </row>
    <row r="37" spans="1:8" x14ac:dyDescent="0.3">
      <c r="A37" s="18">
        <v>26183</v>
      </c>
      <c r="B37" s="20" t="s">
        <v>521</v>
      </c>
      <c r="C37" s="19">
        <v>3858200000</v>
      </c>
      <c r="D37" s="16">
        <v>604</v>
      </c>
      <c r="E37" s="18">
        <v>7.47</v>
      </c>
      <c r="F37" s="17">
        <v>10.34</v>
      </c>
      <c r="G37" s="16">
        <v>8.3306000000000004</v>
      </c>
      <c r="H37" s="15">
        <v>3</v>
      </c>
    </row>
    <row r="38" spans="1:8" x14ac:dyDescent="0.3">
      <c r="A38" s="18">
        <v>26363</v>
      </c>
      <c r="B38" s="20" t="s">
        <v>3132</v>
      </c>
      <c r="C38" s="19">
        <v>7400000</v>
      </c>
      <c r="D38" s="16">
        <v>11</v>
      </c>
      <c r="E38" s="18">
        <v>6.21</v>
      </c>
      <c r="F38" s="17">
        <v>11.41</v>
      </c>
      <c r="G38" s="16">
        <v>7.0690999999999997</v>
      </c>
      <c r="H38" s="15">
        <v>1</v>
      </c>
    </row>
    <row r="39" spans="1:8" x14ac:dyDescent="0.3">
      <c r="A39" s="18">
        <v>26372</v>
      </c>
      <c r="B39" s="20" t="s">
        <v>531</v>
      </c>
      <c r="C39" s="19">
        <v>17400000</v>
      </c>
      <c r="D39" s="16">
        <v>22</v>
      </c>
      <c r="E39" s="18">
        <v>9.69</v>
      </c>
      <c r="F39" s="17">
        <v>13.45</v>
      </c>
      <c r="G39" s="16">
        <v>11.7156</v>
      </c>
      <c r="H39" s="15">
        <v>2</v>
      </c>
    </row>
    <row r="40" spans="1:8" x14ac:dyDescent="0.3">
      <c r="A40" s="18">
        <v>26373</v>
      </c>
      <c r="B40" s="20" t="s">
        <v>532</v>
      </c>
      <c r="C40" s="19">
        <v>35500000</v>
      </c>
      <c r="D40" s="16">
        <v>10</v>
      </c>
      <c r="E40" s="18">
        <v>4.6100000000000003</v>
      </c>
      <c r="F40" s="17">
        <v>8.92</v>
      </c>
      <c r="G40" s="16">
        <v>6.0972</v>
      </c>
      <c r="H40" s="15">
        <v>2</v>
      </c>
    </row>
    <row r="41" spans="1:8" x14ac:dyDescent="0.3">
      <c r="A41" s="18">
        <v>26411</v>
      </c>
      <c r="B41" s="20" t="s">
        <v>534</v>
      </c>
      <c r="C41" s="19">
        <v>11700000</v>
      </c>
      <c r="D41" s="16">
        <v>7</v>
      </c>
      <c r="E41" s="18">
        <v>0.01</v>
      </c>
      <c r="F41" s="17">
        <v>0.37</v>
      </c>
      <c r="G41" s="16">
        <v>0.1545</v>
      </c>
      <c r="H41" s="15">
        <v>1</v>
      </c>
    </row>
    <row r="42" spans="1:8" x14ac:dyDescent="0.3">
      <c r="A42" s="18">
        <v>27072</v>
      </c>
      <c r="B42" s="20" t="s">
        <v>544</v>
      </c>
      <c r="C42" s="19">
        <v>3000000</v>
      </c>
      <c r="D42" s="16">
        <v>1</v>
      </c>
      <c r="E42" s="18">
        <v>2.61</v>
      </c>
      <c r="F42" s="17">
        <v>2.61</v>
      </c>
      <c r="G42" s="16">
        <v>2.61</v>
      </c>
      <c r="H42" s="15">
        <v>2</v>
      </c>
    </row>
    <row r="43" spans="1:8" x14ac:dyDescent="0.3">
      <c r="A43" s="18">
        <v>27261</v>
      </c>
      <c r="B43" s="20" t="s">
        <v>546</v>
      </c>
      <c r="C43" s="19">
        <v>4400000</v>
      </c>
      <c r="D43" s="16">
        <v>2</v>
      </c>
      <c r="E43" s="18">
        <v>106.21</v>
      </c>
      <c r="F43" s="17">
        <v>133.15</v>
      </c>
      <c r="G43" s="16">
        <v>120.9045</v>
      </c>
      <c r="H43" s="15">
        <v>1</v>
      </c>
    </row>
    <row r="44" spans="1:8" x14ac:dyDescent="0.3">
      <c r="A44" s="18">
        <v>27321</v>
      </c>
      <c r="B44" s="20" t="s">
        <v>551</v>
      </c>
      <c r="C44" s="19">
        <v>300000</v>
      </c>
      <c r="D44" s="16">
        <v>1</v>
      </c>
      <c r="E44" s="18">
        <v>56.4</v>
      </c>
      <c r="F44" s="17">
        <v>56.4</v>
      </c>
      <c r="G44" s="16">
        <v>56.4</v>
      </c>
      <c r="H44" s="15">
        <v>1</v>
      </c>
    </row>
    <row r="45" spans="1:8" x14ac:dyDescent="0.3">
      <c r="A45" s="18">
        <v>28411</v>
      </c>
      <c r="B45" s="20" t="s">
        <v>560</v>
      </c>
      <c r="C45" s="19">
        <v>3800000</v>
      </c>
      <c r="D45" s="16">
        <v>6</v>
      </c>
      <c r="E45" s="18">
        <v>5.87</v>
      </c>
      <c r="F45" s="17">
        <v>7.92</v>
      </c>
      <c r="G45" s="16">
        <v>5.9439000000000002</v>
      </c>
      <c r="H45" s="15">
        <v>1</v>
      </c>
    </row>
    <row r="46" spans="1:8" x14ac:dyDescent="0.3">
      <c r="A46" s="18">
        <v>288602</v>
      </c>
      <c r="B46" s="20" t="s">
        <v>2146</v>
      </c>
      <c r="C46" s="19">
        <v>555500000</v>
      </c>
      <c r="D46" s="16">
        <v>51</v>
      </c>
      <c r="E46" s="18">
        <v>2.99</v>
      </c>
      <c r="F46" s="17">
        <v>4.13</v>
      </c>
      <c r="G46" s="16">
        <v>3.4868999999999999</v>
      </c>
      <c r="H46" s="15">
        <v>1</v>
      </c>
    </row>
    <row r="47" spans="1:8" x14ac:dyDescent="0.3">
      <c r="A47" s="18">
        <v>28884</v>
      </c>
      <c r="B47" s="20" t="s">
        <v>570</v>
      </c>
      <c r="C47" s="19">
        <v>139900000</v>
      </c>
      <c r="D47" s="16">
        <v>73</v>
      </c>
      <c r="E47" s="18">
        <v>9.8800000000000008</v>
      </c>
      <c r="F47" s="17">
        <v>16.920000000000002</v>
      </c>
      <c r="G47" s="16">
        <v>12.1867</v>
      </c>
      <c r="H47" s="15">
        <v>2</v>
      </c>
    </row>
    <row r="48" spans="1:8" x14ac:dyDescent="0.3">
      <c r="A48" s="18">
        <v>28885</v>
      </c>
      <c r="B48" s="20" t="s">
        <v>571</v>
      </c>
      <c r="C48" s="19">
        <v>122400000</v>
      </c>
      <c r="D48" s="16">
        <v>61</v>
      </c>
      <c r="E48" s="18">
        <v>9.06</v>
      </c>
      <c r="F48" s="17">
        <v>14.58</v>
      </c>
      <c r="G48" s="16">
        <v>11.5938</v>
      </c>
      <c r="H48" s="15">
        <v>3</v>
      </c>
    </row>
    <row r="49" spans="1:8" x14ac:dyDescent="0.3">
      <c r="A49" s="18">
        <v>29242</v>
      </c>
      <c r="B49" s="20" t="s">
        <v>584</v>
      </c>
      <c r="C49" s="19">
        <v>1500000</v>
      </c>
      <c r="D49" s="16">
        <v>1</v>
      </c>
      <c r="E49" s="18">
        <v>1.7</v>
      </c>
      <c r="F49" s="17">
        <v>1.7</v>
      </c>
      <c r="G49" s="16">
        <v>1.7</v>
      </c>
      <c r="H49" s="15">
        <v>1</v>
      </c>
    </row>
    <row r="50" spans="1:8" x14ac:dyDescent="0.3">
      <c r="A50" s="18">
        <v>30183</v>
      </c>
      <c r="B50" s="20" t="s">
        <v>610</v>
      </c>
      <c r="C50" s="19">
        <v>10000000</v>
      </c>
      <c r="D50" s="16">
        <v>1</v>
      </c>
      <c r="E50" s="18">
        <v>68.94</v>
      </c>
      <c r="F50" s="17">
        <v>68.94</v>
      </c>
      <c r="G50" s="16">
        <v>68.94</v>
      </c>
      <c r="H50" s="15">
        <v>2</v>
      </c>
    </row>
    <row r="51" spans="1:8" x14ac:dyDescent="0.3">
      <c r="A51" s="18">
        <v>30236</v>
      </c>
      <c r="B51" s="20" t="s">
        <v>623</v>
      </c>
      <c r="C51" s="19">
        <v>2300000</v>
      </c>
      <c r="D51" s="16">
        <v>5</v>
      </c>
      <c r="E51" s="18">
        <v>20.49</v>
      </c>
      <c r="F51" s="17">
        <v>30.73</v>
      </c>
      <c r="G51" s="16">
        <v>29.107399999999998</v>
      </c>
      <c r="H51" s="15">
        <v>2</v>
      </c>
    </row>
    <row r="52" spans="1:8" x14ac:dyDescent="0.3">
      <c r="A52" s="18">
        <v>30334</v>
      </c>
      <c r="B52" s="20" t="s">
        <v>641</v>
      </c>
      <c r="C52" s="19">
        <v>46400000</v>
      </c>
      <c r="D52" s="16">
        <v>44</v>
      </c>
      <c r="E52" s="18">
        <v>7.88</v>
      </c>
      <c r="F52" s="17">
        <v>15.43</v>
      </c>
      <c r="G52" s="16">
        <v>12.6135</v>
      </c>
      <c r="H52" s="15">
        <v>1</v>
      </c>
    </row>
    <row r="53" spans="1:8" x14ac:dyDescent="0.3">
      <c r="A53" s="18">
        <v>30453</v>
      </c>
      <c r="B53" s="20" t="s">
        <v>668</v>
      </c>
      <c r="C53" s="19">
        <v>117800000</v>
      </c>
      <c r="D53" s="16">
        <v>42</v>
      </c>
      <c r="E53" s="18">
        <v>3.59</v>
      </c>
      <c r="F53" s="17">
        <v>4.2</v>
      </c>
      <c r="G53" s="16">
        <v>3.7410999999999999</v>
      </c>
      <c r="H53" s="15">
        <v>2</v>
      </c>
    </row>
    <row r="54" spans="1:8" x14ac:dyDescent="0.3">
      <c r="A54" s="18">
        <v>30453</v>
      </c>
      <c r="B54" s="20" t="s">
        <v>668</v>
      </c>
      <c r="C54" s="19">
        <v>5200000</v>
      </c>
      <c r="D54" s="16">
        <v>3</v>
      </c>
      <c r="E54" s="18">
        <v>3.6</v>
      </c>
      <c r="F54" s="17">
        <v>3.81</v>
      </c>
      <c r="G54" s="16">
        <v>3.6720999999999999</v>
      </c>
      <c r="H54" s="15">
        <v>3</v>
      </c>
    </row>
    <row r="55" spans="1:8" x14ac:dyDescent="0.3">
      <c r="A55" s="18">
        <v>30476</v>
      </c>
      <c r="B55" s="20" t="s">
        <v>676</v>
      </c>
      <c r="C55" s="19">
        <v>8300000</v>
      </c>
      <c r="D55" s="16">
        <v>14</v>
      </c>
      <c r="E55" s="18">
        <v>4.8899999999999997</v>
      </c>
      <c r="F55" s="17">
        <v>8.61</v>
      </c>
      <c r="G55" s="16">
        <v>6.3277999999999999</v>
      </c>
      <c r="H55" s="15">
        <v>1</v>
      </c>
    </row>
    <row r="56" spans="1:8" x14ac:dyDescent="0.3">
      <c r="A56" s="18">
        <v>30881</v>
      </c>
      <c r="B56" s="20" t="s">
        <v>707</v>
      </c>
      <c r="C56" s="19">
        <v>100000</v>
      </c>
      <c r="D56" s="16">
        <v>1</v>
      </c>
      <c r="E56" s="18">
        <v>10.5</v>
      </c>
      <c r="F56" s="17">
        <v>10.5</v>
      </c>
      <c r="G56" s="16">
        <v>10.5</v>
      </c>
      <c r="H56" s="15">
        <v>1</v>
      </c>
    </row>
    <row r="57" spans="1:8" x14ac:dyDescent="0.3">
      <c r="A57" s="18">
        <v>30881</v>
      </c>
      <c r="B57" s="20" t="s">
        <v>707</v>
      </c>
      <c r="C57" s="19">
        <v>7600000</v>
      </c>
      <c r="D57" s="16">
        <v>9</v>
      </c>
      <c r="E57" s="18">
        <v>10.94</v>
      </c>
      <c r="F57" s="17">
        <v>14.52</v>
      </c>
      <c r="G57" s="16">
        <v>12.043200000000001</v>
      </c>
      <c r="H57" s="15">
        <v>2</v>
      </c>
    </row>
    <row r="58" spans="1:8" x14ac:dyDescent="0.3">
      <c r="A58" s="18">
        <v>31491</v>
      </c>
      <c r="B58" s="20" t="s">
        <v>733</v>
      </c>
      <c r="C58" s="19">
        <v>5900000</v>
      </c>
      <c r="D58" s="16">
        <v>3</v>
      </c>
      <c r="E58" s="18">
        <v>1.65</v>
      </c>
      <c r="F58" s="17">
        <v>1.75</v>
      </c>
      <c r="G58" s="16">
        <v>1.7341</v>
      </c>
      <c r="H58" s="15">
        <v>2</v>
      </c>
    </row>
    <row r="59" spans="1:8" x14ac:dyDescent="0.3">
      <c r="A59" s="18">
        <v>32023</v>
      </c>
      <c r="B59" s="20" t="s">
        <v>748</v>
      </c>
      <c r="C59" s="19">
        <v>2800000</v>
      </c>
      <c r="D59" s="16">
        <v>1</v>
      </c>
      <c r="E59" s="18">
        <v>80.02</v>
      </c>
      <c r="F59" s="17">
        <v>80.02</v>
      </c>
      <c r="G59" s="16">
        <v>80.02</v>
      </c>
      <c r="H59" s="15">
        <v>2</v>
      </c>
    </row>
    <row r="60" spans="1:8" x14ac:dyDescent="0.3">
      <c r="A60" s="18">
        <v>32093</v>
      </c>
      <c r="B60" s="20" t="s">
        <v>755</v>
      </c>
      <c r="C60" s="19">
        <v>36500000</v>
      </c>
      <c r="D60" s="16">
        <v>17</v>
      </c>
      <c r="E60" s="18">
        <v>6.02</v>
      </c>
      <c r="F60" s="17">
        <v>11.15</v>
      </c>
      <c r="G60" s="16">
        <v>8.4489000000000001</v>
      </c>
      <c r="H60" s="15">
        <v>2</v>
      </c>
    </row>
    <row r="61" spans="1:8" x14ac:dyDescent="0.3">
      <c r="A61" s="18">
        <v>32721</v>
      </c>
      <c r="B61" s="20" t="s">
        <v>785</v>
      </c>
      <c r="C61" s="19">
        <v>13900000</v>
      </c>
      <c r="D61" s="16">
        <v>11</v>
      </c>
      <c r="E61" s="18">
        <v>1.77</v>
      </c>
      <c r="F61" s="17">
        <v>6.41</v>
      </c>
      <c r="G61" s="16">
        <v>3.6366000000000001</v>
      </c>
      <c r="H61" s="15">
        <v>1</v>
      </c>
    </row>
    <row r="62" spans="1:8" x14ac:dyDescent="0.3">
      <c r="A62" s="18">
        <v>32893</v>
      </c>
      <c r="B62" s="20" t="s">
        <v>793</v>
      </c>
      <c r="C62" s="19">
        <v>1700000</v>
      </c>
      <c r="D62" s="16">
        <v>3</v>
      </c>
      <c r="E62" s="18">
        <v>38.39</v>
      </c>
      <c r="F62" s="17">
        <v>40.39</v>
      </c>
      <c r="G62" s="16">
        <v>38.980600000000003</v>
      </c>
      <c r="H62" s="15">
        <v>2</v>
      </c>
    </row>
    <row r="63" spans="1:8" x14ac:dyDescent="0.3">
      <c r="A63" s="18">
        <v>32894</v>
      </c>
      <c r="B63" s="20" t="s">
        <v>794</v>
      </c>
      <c r="C63" s="19">
        <v>4400000</v>
      </c>
      <c r="D63" s="16">
        <v>4</v>
      </c>
      <c r="E63" s="18">
        <v>20.82</v>
      </c>
      <c r="F63" s="17">
        <v>22.41</v>
      </c>
      <c r="G63" s="16">
        <v>21.572500000000002</v>
      </c>
      <c r="H63" s="15">
        <v>2</v>
      </c>
    </row>
    <row r="64" spans="1:8" x14ac:dyDescent="0.3">
      <c r="A64" s="18">
        <v>32894</v>
      </c>
      <c r="B64" s="20" t="s">
        <v>794</v>
      </c>
      <c r="C64" s="19">
        <v>4500000</v>
      </c>
      <c r="D64" s="16">
        <v>7</v>
      </c>
      <c r="E64" s="18">
        <v>21.61</v>
      </c>
      <c r="F64" s="17">
        <v>22.82</v>
      </c>
      <c r="G64" s="16">
        <v>22.234000000000002</v>
      </c>
      <c r="H64" s="15">
        <v>3</v>
      </c>
    </row>
    <row r="65" spans="1:8" x14ac:dyDescent="0.3">
      <c r="A65" s="18">
        <v>32895</v>
      </c>
      <c r="B65" s="20" t="s">
        <v>795</v>
      </c>
      <c r="C65" s="19">
        <v>547300000</v>
      </c>
      <c r="D65" s="16">
        <v>191</v>
      </c>
      <c r="E65" s="18">
        <v>9.6</v>
      </c>
      <c r="F65" s="17">
        <v>13.2</v>
      </c>
      <c r="G65" s="16">
        <v>11.9137</v>
      </c>
      <c r="H65" s="15">
        <v>3</v>
      </c>
    </row>
    <row r="66" spans="1:8" x14ac:dyDescent="0.3">
      <c r="A66" s="18">
        <v>33222</v>
      </c>
      <c r="B66" s="20" t="s">
        <v>824</v>
      </c>
      <c r="C66" s="19">
        <v>400000</v>
      </c>
      <c r="D66" s="16">
        <v>2</v>
      </c>
      <c r="E66" s="18">
        <v>15.51</v>
      </c>
      <c r="F66" s="17">
        <v>16.023299999999999</v>
      </c>
      <c r="G66" s="16">
        <v>15.895</v>
      </c>
      <c r="H66" s="15">
        <v>1</v>
      </c>
    </row>
    <row r="67" spans="1:8" x14ac:dyDescent="0.3">
      <c r="A67" s="18">
        <v>33222</v>
      </c>
      <c r="B67" s="20" t="s">
        <v>824</v>
      </c>
      <c r="C67" s="19">
        <v>1600000</v>
      </c>
      <c r="D67" s="16">
        <v>2</v>
      </c>
      <c r="E67" s="18">
        <v>16.57</v>
      </c>
      <c r="F67" s="17">
        <v>17.14</v>
      </c>
      <c r="G67" s="16">
        <v>16.9619</v>
      </c>
      <c r="H67" s="15">
        <v>2</v>
      </c>
    </row>
    <row r="68" spans="1:8" x14ac:dyDescent="0.3">
      <c r="A68" s="18">
        <v>33381</v>
      </c>
      <c r="B68" s="20" t="s">
        <v>839</v>
      </c>
      <c r="C68" s="19">
        <v>51800000</v>
      </c>
      <c r="D68" s="16">
        <v>51</v>
      </c>
      <c r="E68" s="18">
        <v>3.76</v>
      </c>
      <c r="F68" s="17">
        <v>11.02</v>
      </c>
      <c r="G68" s="16">
        <v>6.5285000000000002</v>
      </c>
      <c r="H68" s="15">
        <v>1</v>
      </c>
    </row>
    <row r="69" spans="1:8" x14ac:dyDescent="0.3">
      <c r="A69" s="18">
        <v>33461</v>
      </c>
      <c r="B69" s="20" t="s">
        <v>845</v>
      </c>
      <c r="C69" s="19">
        <v>6000000</v>
      </c>
      <c r="D69" s="16">
        <v>4</v>
      </c>
      <c r="E69" s="18">
        <v>5.3238000000000003</v>
      </c>
      <c r="F69" s="17">
        <v>8.1300000000000008</v>
      </c>
      <c r="G69" s="16">
        <v>6.1909000000000001</v>
      </c>
      <c r="H69" s="15">
        <v>2</v>
      </c>
    </row>
    <row r="70" spans="1:8" x14ac:dyDescent="0.3">
      <c r="A70" s="18">
        <v>35263</v>
      </c>
      <c r="B70" s="20" t="s">
        <v>917</v>
      </c>
      <c r="C70" s="19">
        <v>17500000</v>
      </c>
      <c r="D70" s="16">
        <v>15</v>
      </c>
      <c r="E70" s="18">
        <v>20.49</v>
      </c>
      <c r="F70" s="17">
        <v>32.630000000000003</v>
      </c>
      <c r="G70" s="16">
        <v>28.613299999999999</v>
      </c>
      <c r="H70" s="15">
        <v>2</v>
      </c>
    </row>
    <row r="71" spans="1:8" x14ac:dyDescent="0.3">
      <c r="A71" s="18">
        <v>35271</v>
      </c>
      <c r="B71" s="20" t="s">
        <v>921</v>
      </c>
      <c r="C71" s="19">
        <v>120000000</v>
      </c>
      <c r="D71" s="16">
        <v>65</v>
      </c>
      <c r="E71" s="18">
        <v>17.760000000000002</v>
      </c>
      <c r="F71" s="17">
        <v>24.25</v>
      </c>
      <c r="G71" s="16">
        <v>20.7622</v>
      </c>
      <c r="H71" s="15">
        <v>3</v>
      </c>
    </row>
    <row r="72" spans="1:8" x14ac:dyDescent="0.3">
      <c r="A72" s="18">
        <v>35363</v>
      </c>
      <c r="B72" s="20" t="s">
        <v>927</v>
      </c>
      <c r="C72" s="19">
        <v>64400000</v>
      </c>
      <c r="D72" s="16">
        <v>47</v>
      </c>
      <c r="E72" s="18">
        <v>9.92</v>
      </c>
      <c r="F72" s="17">
        <v>17.95</v>
      </c>
      <c r="G72" s="16">
        <v>13.084199999999999</v>
      </c>
      <c r="H72" s="15">
        <v>2</v>
      </c>
    </row>
    <row r="73" spans="1:8" x14ac:dyDescent="0.3">
      <c r="A73" s="18">
        <v>35942</v>
      </c>
      <c r="B73" s="20" t="s">
        <v>955</v>
      </c>
      <c r="C73" s="19">
        <v>5700000</v>
      </c>
      <c r="D73" s="16">
        <v>4</v>
      </c>
      <c r="E73" s="18">
        <v>16.02</v>
      </c>
      <c r="F73" s="17">
        <v>18.577500000000001</v>
      </c>
      <c r="G73" s="16">
        <v>17.292100000000001</v>
      </c>
      <c r="H73" s="15">
        <v>2</v>
      </c>
    </row>
    <row r="74" spans="1:8" x14ac:dyDescent="0.3">
      <c r="A74" s="18">
        <v>36111</v>
      </c>
      <c r="B74" s="20" t="s">
        <v>966</v>
      </c>
      <c r="C74" s="19">
        <v>15900000</v>
      </c>
      <c r="D74" s="16">
        <v>14</v>
      </c>
      <c r="E74" s="18">
        <v>4.13</v>
      </c>
      <c r="F74" s="17">
        <v>5.23</v>
      </c>
      <c r="G74" s="16">
        <v>4.3228</v>
      </c>
      <c r="H74" s="15">
        <v>2</v>
      </c>
    </row>
    <row r="75" spans="1:8" x14ac:dyDescent="0.3">
      <c r="A75" s="18">
        <v>36322</v>
      </c>
      <c r="B75" s="20" t="s">
        <v>978</v>
      </c>
      <c r="C75" s="19">
        <v>4500000</v>
      </c>
      <c r="D75" s="16">
        <v>7</v>
      </c>
      <c r="E75" s="18">
        <v>7.72</v>
      </c>
      <c r="F75" s="17">
        <v>9.49</v>
      </c>
      <c r="G75" s="16">
        <v>8.4010999999999996</v>
      </c>
      <c r="H75" s="15">
        <v>2</v>
      </c>
    </row>
    <row r="76" spans="1:8" x14ac:dyDescent="0.3">
      <c r="A76" s="18">
        <v>36982</v>
      </c>
      <c r="B76" s="20" t="s">
        <v>1008</v>
      </c>
      <c r="C76" s="19">
        <v>13600000</v>
      </c>
      <c r="D76" s="16">
        <v>4</v>
      </c>
      <c r="E76" s="18">
        <v>2.58</v>
      </c>
      <c r="F76" s="17">
        <v>13.05</v>
      </c>
      <c r="G76" s="16">
        <v>4.7732000000000001</v>
      </c>
      <c r="H76" s="15">
        <v>2</v>
      </c>
    </row>
    <row r="77" spans="1:8" x14ac:dyDescent="0.3">
      <c r="A77" s="18">
        <v>41061</v>
      </c>
      <c r="B77" s="20" t="s">
        <v>1033</v>
      </c>
      <c r="C77" s="19">
        <v>4800000</v>
      </c>
      <c r="D77" s="16">
        <v>7</v>
      </c>
      <c r="E77" s="18">
        <v>9</v>
      </c>
      <c r="F77" s="17">
        <v>12.12</v>
      </c>
      <c r="G77" s="16">
        <v>10.855600000000001</v>
      </c>
      <c r="H77" s="15">
        <v>2</v>
      </c>
    </row>
    <row r="78" spans="1:8" x14ac:dyDescent="0.3">
      <c r="A78" s="18">
        <v>41093</v>
      </c>
      <c r="B78" s="20" t="s">
        <v>3119</v>
      </c>
      <c r="C78" s="19">
        <v>6700000</v>
      </c>
      <c r="D78" s="16">
        <v>4</v>
      </c>
      <c r="E78" s="18">
        <v>2.665</v>
      </c>
      <c r="F78" s="17">
        <v>4.22</v>
      </c>
      <c r="G78" s="16">
        <v>2.8908999999999998</v>
      </c>
      <c r="H78" s="15">
        <v>1</v>
      </c>
    </row>
    <row r="79" spans="1:8" x14ac:dyDescent="0.3">
      <c r="A79" s="18">
        <v>41093</v>
      </c>
      <c r="B79" s="20" t="s">
        <v>3119</v>
      </c>
      <c r="C79" s="19">
        <v>47300000</v>
      </c>
      <c r="D79" s="16">
        <v>13</v>
      </c>
      <c r="E79" s="18">
        <v>2.4</v>
      </c>
      <c r="F79" s="17">
        <v>3.98</v>
      </c>
      <c r="G79" s="16">
        <v>2.4823</v>
      </c>
      <c r="H79" s="15">
        <v>2</v>
      </c>
    </row>
    <row r="80" spans="1:8" x14ac:dyDescent="0.3">
      <c r="A80" s="18">
        <v>41145</v>
      </c>
      <c r="B80" s="20" t="s">
        <v>1048</v>
      </c>
      <c r="C80" s="19">
        <v>13800000</v>
      </c>
      <c r="D80" s="16">
        <v>13</v>
      </c>
      <c r="E80" s="18">
        <v>8.2200000000000006</v>
      </c>
      <c r="F80" s="17">
        <v>11.29</v>
      </c>
      <c r="G80" s="16">
        <v>11.025399999999999</v>
      </c>
      <c r="H80" s="15">
        <v>1</v>
      </c>
    </row>
    <row r="81" spans="1:8" x14ac:dyDescent="0.3">
      <c r="A81" s="18">
        <v>41233</v>
      </c>
      <c r="B81" s="20" t="s">
        <v>1056</v>
      </c>
      <c r="C81" s="19">
        <v>14000000</v>
      </c>
      <c r="D81" s="16">
        <v>9</v>
      </c>
      <c r="E81" s="18">
        <v>2.84</v>
      </c>
      <c r="F81" s="17">
        <v>5</v>
      </c>
      <c r="G81" s="16">
        <v>3.4948000000000001</v>
      </c>
      <c r="H81" s="15">
        <v>1</v>
      </c>
    </row>
    <row r="82" spans="1:8" x14ac:dyDescent="0.3">
      <c r="A82" s="18">
        <v>41292</v>
      </c>
      <c r="B82" s="20" t="s">
        <v>1065</v>
      </c>
      <c r="C82" s="19">
        <v>11900000</v>
      </c>
      <c r="D82" s="16">
        <v>14</v>
      </c>
      <c r="E82" s="18">
        <v>14.93</v>
      </c>
      <c r="F82" s="17">
        <v>18.149999999999999</v>
      </c>
      <c r="G82" s="16">
        <v>16.629200000000001</v>
      </c>
      <c r="H82" s="15">
        <v>3</v>
      </c>
    </row>
    <row r="83" spans="1:8" x14ac:dyDescent="0.3">
      <c r="A83" s="18">
        <v>41371</v>
      </c>
      <c r="B83" s="20" t="s">
        <v>1070</v>
      </c>
      <c r="C83" s="19">
        <v>100000</v>
      </c>
      <c r="D83" s="16">
        <v>1</v>
      </c>
      <c r="E83" s="18">
        <v>4</v>
      </c>
      <c r="F83" s="17">
        <v>4</v>
      </c>
      <c r="G83" s="16">
        <v>4</v>
      </c>
      <c r="H83" s="15">
        <v>1</v>
      </c>
    </row>
    <row r="84" spans="1:8" x14ac:dyDescent="0.3">
      <c r="A84" s="18">
        <v>41382</v>
      </c>
      <c r="B84" s="20" t="s">
        <v>1073</v>
      </c>
      <c r="C84" s="19">
        <v>1900000</v>
      </c>
      <c r="D84" s="16">
        <v>3</v>
      </c>
      <c r="E84" s="18">
        <v>1.33</v>
      </c>
      <c r="F84" s="17">
        <v>2.9</v>
      </c>
      <c r="G84" s="16">
        <v>1.9237</v>
      </c>
      <c r="H84" s="15">
        <v>1</v>
      </c>
    </row>
    <row r="85" spans="1:8" x14ac:dyDescent="0.3">
      <c r="A85" s="18">
        <v>41412</v>
      </c>
      <c r="B85" s="20" t="s">
        <v>1075</v>
      </c>
      <c r="C85" s="19">
        <v>8900000</v>
      </c>
      <c r="D85" s="16">
        <v>8</v>
      </c>
      <c r="E85" s="18">
        <v>6.25</v>
      </c>
      <c r="F85" s="17">
        <v>7.26</v>
      </c>
      <c r="G85" s="16">
        <v>6.4302999999999999</v>
      </c>
      <c r="H85" s="15">
        <v>2</v>
      </c>
    </row>
    <row r="86" spans="1:8" x14ac:dyDescent="0.3">
      <c r="A86" s="18">
        <v>41421</v>
      </c>
      <c r="B86" s="20" t="s">
        <v>3114</v>
      </c>
      <c r="C86" s="19">
        <v>8100000</v>
      </c>
      <c r="D86" s="16">
        <v>5</v>
      </c>
      <c r="E86" s="18">
        <v>8.02</v>
      </c>
      <c r="F86" s="17">
        <v>8.83</v>
      </c>
      <c r="G86" s="16">
        <v>8.2543000000000006</v>
      </c>
      <c r="H86" s="15">
        <v>4</v>
      </c>
    </row>
    <row r="87" spans="1:8" x14ac:dyDescent="0.3">
      <c r="A87" s="18">
        <v>41422</v>
      </c>
      <c r="B87" s="20" t="s">
        <v>3115</v>
      </c>
      <c r="C87" s="19">
        <v>23200000</v>
      </c>
      <c r="D87" s="16">
        <v>10</v>
      </c>
      <c r="E87" s="18">
        <v>7.58</v>
      </c>
      <c r="F87" s="17">
        <v>8.44</v>
      </c>
      <c r="G87" s="16">
        <v>8.0678000000000001</v>
      </c>
      <c r="H87" s="15">
        <v>4</v>
      </c>
    </row>
    <row r="88" spans="1:8" x14ac:dyDescent="0.3">
      <c r="A88" s="18">
        <v>41631</v>
      </c>
      <c r="B88" s="20" t="s">
        <v>1088</v>
      </c>
      <c r="C88" s="19">
        <v>5700000</v>
      </c>
      <c r="D88" s="16">
        <v>4</v>
      </c>
      <c r="E88" s="18">
        <v>1.03</v>
      </c>
      <c r="F88" s="17">
        <v>2.2599999999999998</v>
      </c>
      <c r="G88" s="16">
        <v>1.5108999999999999</v>
      </c>
      <c r="H88" s="15">
        <v>1</v>
      </c>
    </row>
    <row r="89" spans="1:8" x14ac:dyDescent="0.3">
      <c r="A89" s="18">
        <v>41642</v>
      </c>
      <c r="B89" s="20" t="s">
        <v>1090</v>
      </c>
      <c r="C89" s="19">
        <v>300000</v>
      </c>
      <c r="D89" s="16">
        <v>1</v>
      </c>
      <c r="E89" s="18">
        <v>1.97</v>
      </c>
      <c r="F89" s="17">
        <v>1.97</v>
      </c>
      <c r="G89" s="16">
        <v>1.97</v>
      </c>
      <c r="H89" s="15">
        <v>1</v>
      </c>
    </row>
    <row r="90" spans="1:8" x14ac:dyDescent="0.3">
      <c r="A90" s="18">
        <v>41643</v>
      </c>
      <c r="B90" s="20" t="s">
        <v>1091</v>
      </c>
      <c r="C90" s="19">
        <v>821800000</v>
      </c>
      <c r="D90" s="16">
        <v>141</v>
      </c>
      <c r="E90" s="18">
        <v>9.1</v>
      </c>
      <c r="F90" s="17">
        <v>10.65</v>
      </c>
      <c r="G90" s="16">
        <v>9.7727000000000004</v>
      </c>
      <c r="H90" s="15">
        <v>3</v>
      </c>
    </row>
    <row r="91" spans="1:8" x14ac:dyDescent="0.3">
      <c r="A91" s="18">
        <v>41671</v>
      </c>
      <c r="B91" s="20" t="s">
        <v>1094</v>
      </c>
      <c r="C91" s="19">
        <v>59000000</v>
      </c>
      <c r="D91" s="16">
        <v>57</v>
      </c>
      <c r="E91" s="18">
        <v>17.73</v>
      </c>
      <c r="F91" s="17">
        <v>26.85</v>
      </c>
      <c r="G91" s="16">
        <v>22.3476</v>
      </c>
      <c r="H91" s="15">
        <v>3</v>
      </c>
    </row>
    <row r="92" spans="1:8" x14ac:dyDescent="0.3">
      <c r="A92" s="18">
        <v>41711</v>
      </c>
      <c r="B92" s="20" t="s">
        <v>1099</v>
      </c>
      <c r="C92" s="19">
        <v>1200000</v>
      </c>
      <c r="D92" s="16">
        <v>2</v>
      </c>
      <c r="E92" s="18">
        <v>2.1</v>
      </c>
      <c r="F92" s="17">
        <v>5.17</v>
      </c>
      <c r="G92" s="16">
        <v>4.6582999999999997</v>
      </c>
      <c r="H92" s="15">
        <v>1</v>
      </c>
    </row>
    <row r="93" spans="1:8" x14ac:dyDescent="0.3">
      <c r="A93" s="18">
        <v>41751</v>
      </c>
      <c r="B93" s="20" t="s">
        <v>1101</v>
      </c>
      <c r="C93" s="19">
        <v>9000000</v>
      </c>
      <c r="D93" s="16">
        <v>6</v>
      </c>
      <c r="E93" s="18">
        <v>3.79</v>
      </c>
      <c r="F93" s="17">
        <v>4.2</v>
      </c>
      <c r="G93" s="16">
        <v>3.96</v>
      </c>
      <c r="H93" s="15">
        <v>2</v>
      </c>
    </row>
    <row r="94" spans="1:8" x14ac:dyDescent="0.3">
      <c r="A94" s="18">
        <v>44144</v>
      </c>
      <c r="B94" s="20" t="s">
        <v>1122</v>
      </c>
      <c r="C94" s="19">
        <v>6500000</v>
      </c>
      <c r="D94" s="16">
        <v>4</v>
      </c>
      <c r="E94" s="18">
        <v>7.79</v>
      </c>
      <c r="F94" s="17">
        <v>14.12</v>
      </c>
      <c r="G94" s="16">
        <v>12.066000000000001</v>
      </c>
      <c r="H94" s="15">
        <v>1</v>
      </c>
    </row>
    <row r="95" spans="1:8" x14ac:dyDescent="0.3">
      <c r="A95" s="18">
        <v>44162</v>
      </c>
      <c r="B95" s="20" t="s">
        <v>1124</v>
      </c>
      <c r="C95" s="19">
        <v>31500000</v>
      </c>
      <c r="D95" s="16">
        <v>8</v>
      </c>
      <c r="E95" s="18">
        <v>3.58</v>
      </c>
      <c r="F95" s="17">
        <v>4.3600000000000003</v>
      </c>
      <c r="G95" s="16">
        <v>4.1143999999999998</v>
      </c>
      <c r="H95" s="15">
        <v>5</v>
      </c>
    </row>
    <row r="96" spans="1:8" x14ac:dyDescent="0.3">
      <c r="A96" s="18">
        <v>45322</v>
      </c>
      <c r="B96" s="20" t="s">
        <v>1139</v>
      </c>
      <c r="C96" s="19">
        <v>3100000</v>
      </c>
      <c r="D96" s="16">
        <v>3</v>
      </c>
      <c r="E96" s="18">
        <v>21.22</v>
      </c>
      <c r="F96" s="17">
        <v>23.95</v>
      </c>
      <c r="G96" s="16">
        <v>22.866099999999999</v>
      </c>
      <c r="H96" s="15">
        <v>1</v>
      </c>
    </row>
    <row r="97" spans="1:8" x14ac:dyDescent="0.3">
      <c r="A97" s="18">
        <v>45413</v>
      </c>
      <c r="B97" s="20" t="s">
        <v>1149</v>
      </c>
      <c r="C97" s="19">
        <v>18000000</v>
      </c>
      <c r="D97" s="16">
        <v>15</v>
      </c>
      <c r="E97" s="18">
        <v>9.25</v>
      </c>
      <c r="F97" s="17">
        <v>15.22</v>
      </c>
      <c r="G97" s="16">
        <v>10.577400000000001</v>
      </c>
      <c r="H97" s="15">
        <v>2</v>
      </c>
    </row>
    <row r="98" spans="1:8" x14ac:dyDescent="0.3">
      <c r="A98" s="18">
        <v>45414</v>
      </c>
      <c r="B98" s="20" t="s">
        <v>1150</v>
      </c>
      <c r="C98" s="19">
        <v>2700000</v>
      </c>
      <c r="D98" s="16">
        <v>3</v>
      </c>
      <c r="E98" s="18">
        <v>9.85</v>
      </c>
      <c r="F98" s="17">
        <v>10.26</v>
      </c>
      <c r="G98" s="16">
        <v>10.06</v>
      </c>
      <c r="H98" s="15">
        <v>2</v>
      </c>
    </row>
    <row r="99" spans="1:8" x14ac:dyDescent="0.3">
      <c r="A99" s="18">
        <v>47201</v>
      </c>
      <c r="B99" s="20" t="s">
        <v>1179</v>
      </c>
      <c r="C99" s="19">
        <v>9700000</v>
      </c>
      <c r="D99" s="16">
        <v>3</v>
      </c>
      <c r="E99" s="18">
        <v>10.039999999999999</v>
      </c>
      <c r="F99" s="17">
        <v>12.21</v>
      </c>
      <c r="G99" s="16">
        <v>11.504200000000001</v>
      </c>
      <c r="H99" s="15">
        <v>2</v>
      </c>
    </row>
    <row r="100" spans="1:8" x14ac:dyDescent="0.3">
      <c r="A100" s="18">
        <v>47362</v>
      </c>
      <c r="B100" s="20" t="s">
        <v>1191</v>
      </c>
      <c r="C100" s="19">
        <v>13900000</v>
      </c>
      <c r="D100" s="16">
        <v>19</v>
      </c>
      <c r="E100" s="18">
        <v>7</v>
      </c>
      <c r="F100" s="17">
        <v>12.93</v>
      </c>
      <c r="G100" s="16">
        <v>9.6708999999999996</v>
      </c>
      <c r="H100" s="15">
        <v>1</v>
      </c>
    </row>
    <row r="101" spans="1:8" x14ac:dyDescent="0.3">
      <c r="A101" s="18">
        <v>47362</v>
      </c>
      <c r="B101" s="20" t="s">
        <v>1191</v>
      </c>
      <c r="C101" s="19">
        <v>11000000</v>
      </c>
      <c r="D101" s="16">
        <v>12</v>
      </c>
      <c r="E101" s="18">
        <v>7.86</v>
      </c>
      <c r="F101" s="17">
        <v>13.05</v>
      </c>
      <c r="G101" s="16">
        <v>11.0777</v>
      </c>
      <c r="H101" s="15">
        <v>3</v>
      </c>
    </row>
    <row r="102" spans="1:8" x14ac:dyDescent="0.3">
      <c r="A102" s="18">
        <v>47631</v>
      </c>
      <c r="B102" s="20" t="s">
        <v>1205</v>
      </c>
      <c r="C102" s="19">
        <v>12200000</v>
      </c>
      <c r="D102" s="16">
        <v>16</v>
      </c>
      <c r="E102" s="18">
        <v>18.329999999999998</v>
      </c>
      <c r="F102" s="17">
        <v>22.18</v>
      </c>
      <c r="G102" s="16">
        <v>19.8063</v>
      </c>
      <c r="H102" s="15">
        <v>3</v>
      </c>
    </row>
    <row r="103" spans="1:8" x14ac:dyDescent="0.3">
      <c r="A103" s="18">
        <v>48061</v>
      </c>
      <c r="B103" s="20" t="s">
        <v>1212</v>
      </c>
      <c r="C103" s="19">
        <v>7800000</v>
      </c>
      <c r="D103" s="16">
        <v>17</v>
      </c>
      <c r="E103" s="18">
        <v>9.75</v>
      </c>
      <c r="F103" s="17">
        <v>20.28</v>
      </c>
      <c r="G103" s="16">
        <v>16.036200000000001</v>
      </c>
      <c r="H103" s="15">
        <v>2</v>
      </c>
    </row>
    <row r="104" spans="1:8" x14ac:dyDescent="0.3">
      <c r="A104" s="18">
        <v>49272</v>
      </c>
      <c r="B104" s="20" t="s">
        <v>1238</v>
      </c>
      <c r="C104" s="19">
        <v>9800000</v>
      </c>
      <c r="D104" s="16">
        <v>5</v>
      </c>
      <c r="E104" s="18">
        <v>0.15</v>
      </c>
      <c r="F104" s="17">
        <v>1</v>
      </c>
      <c r="G104" s="16">
        <v>0.36270000000000002</v>
      </c>
      <c r="H104" s="15">
        <v>2</v>
      </c>
    </row>
    <row r="105" spans="1:8" x14ac:dyDescent="0.3">
      <c r="A105" s="18">
        <v>49771</v>
      </c>
      <c r="B105" s="20" t="s">
        <v>1254</v>
      </c>
      <c r="C105" s="19">
        <v>100000</v>
      </c>
      <c r="D105" s="16">
        <v>1</v>
      </c>
      <c r="E105" s="18">
        <v>42.08</v>
      </c>
      <c r="F105" s="17">
        <v>42.08</v>
      </c>
      <c r="G105" s="16">
        <v>42.08</v>
      </c>
      <c r="H105" s="15">
        <v>2</v>
      </c>
    </row>
    <row r="106" spans="1:8" x14ac:dyDescent="0.3">
      <c r="A106" s="18">
        <v>49911</v>
      </c>
      <c r="B106" s="20" t="s">
        <v>1259</v>
      </c>
      <c r="C106" s="19">
        <v>1600000</v>
      </c>
      <c r="D106" s="16">
        <v>5</v>
      </c>
      <c r="E106" s="18">
        <v>25.72</v>
      </c>
      <c r="F106" s="17">
        <v>50.61</v>
      </c>
      <c r="G106" s="16">
        <v>33.808100000000003</v>
      </c>
      <c r="H106" s="15">
        <v>1</v>
      </c>
    </row>
    <row r="107" spans="1:8" x14ac:dyDescent="0.3">
      <c r="A107" s="18">
        <v>49951</v>
      </c>
      <c r="B107" s="20" t="s">
        <v>1261</v>
      </c>
      <c r="C107" s="19">
        <v>42800000</v>
      </c>
      <c r="D107" s="16">
        <v>13</v>
      </c>
      <c r="E107" s="18">
        <v>10.95</v>
      </c>
      <c r="F107" s="17">
        <v>19.2</v>
      </c>
      <c r="G107" s="16">
        <v>17.9938</v>
      </c>
      <c r="H107" s="15">
        <v>2</v>
      </c>
    </row>
    <row r="108" spans="1:8" x14ac:dyDescent="0.3">
      <c r="A108" s="18">
        <v>52151</v>
      </c>
      <c r="B108" s="20" t="s">
        <v>1288</v>
      </c>
      <c r="C108" s="19">
        <v>3900000</v>
      </c>
      <c r="D108" s="16">
        <v>5</v>
      </c>
      <c r="E108" s="18">
        <v>6.1</v>
      </c>
      <c r="F108" s="17">
        <v>6.8</v>
      </c>
      <c r="G108" s="16">
        <v>6.5808</v>
      </c>
      <c r="H108" s="15">
        <v>1</v>
      </c>
    </row>
    <row r="109" spans="1:8" x14ac:dyDescent="0.3">
      <c r="A109" s="18">
        <v>52302</v>
      </c>
      <c r="B109" s="20" t="s">
        <v>1292</v>
      </c>
      <c r="C109" s="19">
        <v>11000000</v>
      </c>
      <c r="D109" s="16">
        <v>14</v>
      </c>
      <c r="E109" s="18">
        <v>12.39</v>
      </c>
      <c r="F109" s="17">
        <v>16.72</v>
      </c>
      <c r="G109" s="16">
        <v>14.171099999999999</v>
      </c>
      <c r="H109" s="15">
        <v>1</v>
      </c>
    </row>
    <row r="110" spans="1:8" x14ac:dyDescent="0.3">
      <c r="A110" s="18">
        <v>52551</v>
      </c>
      <c r="B110" s="20" t="s">
        <v>1297</v>
      </c>
      <c r="C110" s="19">
        <v>1400000</v>
      </c>
      <c r="D110" s="16">
        <v>1</v>
      </c>
      <c r="E110" s="18">
        <v>40.98</v>
      </c>
      <c r="F110" s="17">
        <v>40.98</v>
      </c>
      <c r="G110" s="16">
        <v>40.98</v>
      </c>
      <c r="H110" s="15">
        <v>3</v>
      </c>
    </row>
    <row r="111" spans="1:8" x14ac:dyDescent="0.3">
      <c r="A111" s="18">
        <v>52891</v>
      </c>
      <c r="B111" s="20" t="s">
        <v>1311</v>
      </c>
      <c r="C111" s="19">
        <v>11200000</v>
      </c>
      <c r="D111" s="16">
        <v>9</v>
      </c>
      <c r="E111" s="18">
        <v>41.84</v>
      </c>
      <c r="F111" s="17">
        <v>61.68</v>
      </c>
      <c r="G111" s="16">
        <v>54.617199999999997</v>
      </c>
      <c r="H111" s="15">
        <v>1</v>
      </c>
    </row>
    <row r="112" spans="1:8" x14ac:dyDescent="0.3">
      <c r="A112" s="18">
        <v>53924</v>
      </c>
      <c r="B112" s="20" t="s">
        <v>1352</v>
      </c>
      <c r="C112" s="19">
        <v>198300000</v>
      </c>
      <c r="D112" s="16">
        <v>128</v>
      </c>
      <c r="E112" s="18">
        <v>12.26</v>
      </c>
      <c r="F112" s="17">
        <v>21.05</v>
      </c>
      <c r="G112" s="16">
        <v>17.182700000000001</v>
      </c>
      <c r="H112" s="15">
        <v>1</v>
      </c>
    </row>
    <row r="113" spans="1:8" x14ac:dyDescent="0.3">
      <c r="A113" s="18">
        <v>54758</v>
      </c>
      <c r="B113" s="20" t="s">
        <v>1382</v>
      </c>
      <c r="C113" s="19">
        <v>2500000</v>
      </c>
      <c r="D113" s="16">
        <v>4</v>
      </c>
      <c r="E113" s="18">
        <v>2.04</v>
      </c>
      <c r="F113" s="17">
        <v>3.19</v>
      </c>
      <c r="G113" s="16">
        <v>2.2475999999999998</v>
      </c>
      <c r="H113" s="15">
        <v>1</v>
      </c>
    </row>
    <row r="114" spans="1:8" x14ac:dyDescent="0.3">
      <c r="A114" s="18">
        <v>54759</v>
      </c>
      <c r="B114" s="20" t="s">
        <v>1383</v>
      </c>
      <c r="C114" s="19">
        <v>2400000</v>
      </c>
      <c r="D114" s="16">
        <v>8</v>
      </c>
      <c r="E114" s="18">
        <v>27.7</v>
      </c>
      <c r="F114" s="17">
        <v>37.340000000000003</v>
      </c>
      <c r="G114" s="16">
        <v>32.732999999999997</v>
      </c>
      <c r="H114" s="15">
        <v>1</v>
      </c>
    </row>
    <row r="115" spans="1:8" x14ac:dyDescent="0.3">
      <c r="A115" s="18">
        <v>55193</v>
      </c>
      <c r="B115" s="20" t="s">
        <v>1401</v>
      </c>
      <c r="C115" s="19">
        <v>14900000</v>
      </c>
      <c r="D115" s="16">
        <v>13</v>
      </c>
      <c r="E115" s="18">
        <v>6.83</v>
      </c>
      <c r="F115" s="17">
        <v>8.61</v>
      </c>
      <c r="G115" s="16">
        <v>8.1862999999999992</v>
      </c>
      <c r="H115" s="15">
        <v>3</v>
      </c>
    </row>
    <row r="116" spans="1:8" x14ac:dyDescent="0.3">
      <c r="A116" s="18">
        <v>55194</v>
      </c>
      <c r="B116" s="20" t="s">
        <v>1402</v>
      </c>
      <c r="C116" s="19">
        <v>38500000</v>
      </c>
      <c r="D116" s="16">
        <v>10</v>
      </c>
      <c r="E116" s="18">
        <v>7.75</v>
      </c>
      <c r="F116" s="17">
        <v>9.15</v>
      </c>
      <c r="G116" s="16">
        <v>8.8686000000000007</v>
      </c>
      <c r="H116" s="15">
        <v>3</v>
      </c>
    </row>
    <row r="117" spans="1:8" x14ac:dyDescent="0.3">
      <c r="A117" s="18">
        <v>56084</v>
      </c>
      <c r="B117" s="20" t="s">
        <v>1425</v>
      </c>
      <c r="C117" s="19">
        <v>4600000</v>
      </c>
      <c r="D117" s="16">
        <v>4</v>
      </c>
      <c r="E117" s="18">
        <v>0.04</v>
      </c>
      <c r="F117" s="17">
        <v>0.28000000000000003</v>
      </c>
      <c r="G117" s="16">
        <v>0.2104</v>
      </c>
      <c r="H117" s="15">
        <v>1</v>
      </c>
    </row>
    <row r="118" spans="1:8" x14ac:dyDescent="0.3">
      <c r="A118" s="18">
        <v>61274</v>
      </c>
      <c r="B118" s="20" t="s">
        <v>1484</v>
      </c>
      <c r="C118" s="19">
        <v>28200000</v>
      </c>
      <c r="D118" s="16">
        <v>32</v>
      </c>
      <c r="E118" s="18">
        <v>7.85</v>
      </c>
      <c r="F118" s="17">
        <v>15.84</v>
      </c>
      <c r="G118" s="16">
        <v>11.664</v>
      </c>
      <c r="H118" s="15">
        <v>1</v>
      </c>
    </row>
    <row r="119" spans="1:8" x14ac:dyDescent="0.3">
      <c r="A119" s="18">
        <v>61562</v>
      </c>
      <c r="B119" s="20" t="s">
        <v>1524</v>
      </c>
      <c r="C119" s="19">
        <v>7400000</v>
      </c>
      <c r="D119" s="16">
        <v>10</v>
      </c>
      <c r="E119" s="18">
        <v>8.9499999999999993</v>
      </c>
      <c r="F119" s="17">
        <v>11.41</v>
      </c>
      <c r="G119" s="16">
        <v>9.9087999999999994</v>
      </c>
      <c r="H119" s="15">
        <v>2</v>
      </c>
    </row>
    <row r="120" spans="1:8" x14ac:dyDescent="0.3">
      <c r="A120" s="18">
        <v>61801</v>
      </c>
      <c r="B120" s="20" t="s">
        <v>1572</v>
      </c>
      <c r="C120" s="19">
        <v>5900000</v>
      </c>
      <c r="D120" s="16">
        <v>10</v>
      </c>
      <c r="E120" s="18">
        <v>96.190899999999999</v>
      </c>
      <c r="F120" s="17">
        <v>165.85</v>
      </c>
      <c r="G120" s="16">
        <v>119.11320000000001</v>
      </c>
      <c r="H120" s="15">
        <v>1</v>
      </c>
    </row>
    <row r="121" spans="1:8" x14ac:dyDescent="0.3">
      <c r="A121" s="18">
        <v>61842</v>
      </c>
      <c r="B121" s="20" t="s">
        <v>1583</v>
      </c>
      <c r="C121" s="19">
        <v>19200000</v>
      </c>
      <c r="D121" s="16">
        <v>7</v>
      </c>
      <c r="E121" s="18">
        <v>0.01</v>
      </c>
      <c r="F121" s="17">
        <v>1.03</v>
      </c>
      <c r="G121" s="16">
        <v>0.4617</v>
      </c>
      <c r="H121" s="15">
        <v>2</v>
      </c>
    </row>
    <row r="122" spans="1:8" x14ac:dyDescent="0.3">
      <c r="A122" s="18">
        <v>61952</v>
      </c>
      <c r="B122" s="20" t="s">
        <v>1606</v>
      </c>
      <c r="C122" s="19">
        <v>2800000</v>
      </c>
      <c r="D122" s="16">
        <v>4</v>
      </c>
      <c r="E122" s="18">
        <v>24.65</v>
      </c>
      <c r="F122" s="17">
        <v>33.15</v>
      </c>
      <c r="G122" s="16">
        <v>26.587900000000001</v>
      </c>
      <c r="H122" s="15">
        <v>2</v>
      </c>
    </row>
    <row r="123" spans="1:8" x14ac:dyDescent="0.3">
      <c r="A123" s="18">
        <v>61952</v>
      </c>
      <c r="B123" s="20" t="s">
        <v>1606</v>
      </c>
      <c r="C123" s="19">
        <v>15000000</v>
      </c>
      <c r="D123" s="16">
        <v>12</v>
      </c>
      <c r="E123" s="18">
        <v>18.7</v>
      </c>
      <c r="F123" s="17">
        <v>25.46</v>
      </c>
      <c r="G123" s="16">
        <v>21.907699999999998</v>
      </c>
      <c r="H123" s="15">
        <v>3</v>
      </c>
    </row>
    <row r="124" spans="1:8" x14ac:dyDescent="0.3">
      <c r="A124" s="18">
        <v>62208</v>
      </c>
      <c r="B124" s="20" t="s">
        <v>1655</v>
      </c>
      <c r="C124" s="19">
        <v>24000000</v>
      </c>
      <c r="D124" s="16">
        <v>25</v>
      </c>
      <c r="E124" s="18">
        <v>12.86</v>
      </c>
      <c r="F124" s="17">
        <v>14.87</v>
      </c>
      <c r="G124" s="16">
        <v>14.1264</v>
      </c>
      <c r="H124" s="15">
        <v>3</v>
      </c>
    </row>
    <row r="125" spans="1:8" x14ac:dyDescent="0.3">
      <c r="A125" s="18">
        <v>62264</v>
      </c>
      <c r="B125" s="17"/>
      <c r="C125" s="19">
        <v>1700000</v>
      </c>
      <c r="D125" s="16">
        <v>3</v>
      </c>
      <c r="E125" s="18">
        <v>3.28</v>
      </c>
      <c r="F125" s="17">
        <v>12.53</v>
      </c>
      <c r="G125" s="16">
        <v>3.8359000000000001</v>
      </c>
      <c r="H125" s="15">
        <v>1</v>
      </c>
    </row>
    <row r="126" spans="1:8" x14ac:dyDescent="0.3">
      <c r="A126" s="18">
        <v>62572</v>
      </c>
      <c r="B126" s="20" t="s">
        <v>1698</v>
      </c>
      <c r="C126" s="19">
        <v>111600000</v>
      </c>
      <c r="D126" s="16">
        <v>109</v>
      </c>
      <c r="E126" s="18">
        <v>12.37</v>
      </c>
      <c r="F126" s="17">
        <v>27.25</v>
      </c>
      <c r="G126" s="16">
        <v>19.633600000000001</v>
      </c>
      <c r="H126" s="15">
        <v>3</v>
      </c>
    </row>
    <row r="127" spans="1:8" x14ac:dyDescent="0.3">
      <c r="A127" s="18">
        <v>62694</v>
      </c>
      <c r="B127" s="20" t="s">
        <v>1714</v>
      </c>
      <c r="C127" s="19">
        <v>300000</v>
      </c>
      <c r="D127" s="16">
        <v>1</v>
      </c>
      <c r="E127" s="18">
        <v>73.510000000000005</v>
      </c>
      <c r="F127" s="17">
        <v>73.510000000000005</v>
      </c>
      <c r="G127" s="16">
        <v>73.510000000000005</v>
      </c>
      <c r="H127" s="15">
        <v>2</v>
      </c>
    </row>
    <row r="128" spans="1:8" x14ac:dyDescent="0.3">
      <c r="A128" s="18">
        <v>62755</v>
      </c>
      <c r="B128" s="20" t="s">
        <v>1727</v>
      </c>
      <c r="C128" s="19">
        <v>100000</v>
      </c>
      <c r="D128" s="16">
        <v>1</v>
      </c>
      <c r="E128" s="18">
        <v>47.48</v>
      </c>
      <c r="F128" s="17">
        <v>47.48</v>
      </c>
      <c r="G128" s="16">
        <v>47.48</v>
      </c>
      <c r="H128" s="15">
        <v>2</v>
      </c>
    </row>
    <row r="129" spans="1:8" x14ac:dyDescent="0.3">
      <c r="A129" s="18">
        <v>62852</v>
      </c>
      <c r="B129" s="20" t="s">
        <v>1739</v>
      </c>
      <c r="C129" s="19">
        <v>25200000</v>
      </c>
      <c r="D129" s="16">
        <v>35</v>
      </c>
      <c r="E129" s="18">
        <v>13.7</v>
      </c>
      <c r="F129" s="17">
        <v>18.329999999999998</v>
      </c>
      <c r="G129" s="16">
        <v>16.0215</v>
      </c>
      <c r="H129" s="15">
        <v>2</v>
      </c>
    </row>
    <row r="130" spans="1:8" x14ac:dyDescent="0.3">
      <c r="A130" s="18">
        <v>64142</v>
      </c>
      <c r="B130" s="20" t="s">
        <v>1762</v>
      </c>
      <c r="C130" s="19">
        <v>188000000</v>
      </c>
      <c r="D130" s="16">
        <v>95</v>
      </c>
      <c r="E130" s="18">
        <v>12.01</v>
      </c>
      <c r="F130" s="17">
        <v>18</v>
      </c>
      <c r="G130" s="16">
        <v>14.742699999999999</v>
      </c>
      <c r="H130" s="15">
        <v>2</v>
      </c>
    </row>
    <row r="131" spans="1:8" x14ac:dyDescent="0.3">
      <c r="A131" s="18">
        <v>64221</v>
      </c>
      <c r="B131" s="20" t="s">
        <v>1767</v>
      </c>
      <c r="C131" s="19">
        <v>22100000</v>
      </c>
      <c r="D131" s="16">
        <v>7</v>
      </c>
      <c r="E131" s="18">
        <v>9.8699999999999992</v>
      </c>
      <c r="F131" s="17">
        <v>16.295000000000002</v>
      </c>
      <c r="G131" s="16">
        <v>11.917</v>
      </c>
      <c r="H131" s="15">
        <v>3</v>
      </c>
    </row>
    <row r="132" spans="1:8" x14ac:dyDescent="0.3">
      <c r="A132" s="18">
        <v>64261</v>
      </c>
      <c r="B132" s="20" t="s">
        <v>1769</v>
      </c>
      <c r="C132" s="19">
        <v>4500000</v>
      </c>
      <c r="D132" s="16">
        <v>3</v>
      </c>
      <c r="E132" s="18">
        <v>2.74</v>
      </c>
      <c r="F132" s="17">
        <v>3.47</v>
      </c>
      <c r="G132" s="16">
        <v>3.2867000000000002</v>
      </c>
      <c r="H132" s="15">
        <v>3</v>
      </c>
    </row>
    <row r="133" spans="1:8" x14ac:dyDescent="0.3">
      <c r="A133" s="18">
        <v>64321</v>
      </c>
      <c r="B133" s="20" t="s">
        <v>1770</v>
      </c>
      <c r="C133" s="19">
        <v>2700000</v>
      </c>
      <c r="D133" s="16">
        <v>1</v>
      </c>
      <c r="E133" s="18">
        <v>3.12</v>
      </c>
      <c r="F133" s="17">
        <v>3.12</v>
      </c>
      <c r="G133" s="16">
        <v>3.12</v>
      </c>
      <c r="H133" s="15">
        <v>1</v>
      </c>
    </row>
    <row r="134" spans="1:8" x14ac:dyDescent="0.3">
      <c r="A134" s="18">
        <v>64491</v>
      </c>
      <c r="B134" s="20" t="s">
        <v>1782</v>
      </c>
      <c r="C134" s="19">
        <v>18800000</v>
      </c>
      <c r="D134" s="16">
        <v>27</v>
      </c>
      <c r="E134" s="18">
        <v>23.22</v>
      </c>
      <c r="F134" s="17">
        <v>35.54</v>
      </c>
      <c r="G134" s="16">
        <v>29.1357</v>
      </c>
      <c r="H134" s="15">
        <v>3</v>
      </c>
    </row>
    <row r="135" spans="1:8" x14ac:dyDescent="0.3">
      <c r="A135" s="18">
        <v>66032</v>
      </c>
      <c r="B135" s="20" t="s">
        <v>1825</v>
      </c>
      <c r="C135" s="19">
        <v>1500000</v>
      </c>
      <c r="D135" s="16">
        <v>1</v>
      </c>
      <c r="E135" s="18">
        <v>35.51</v>
      </c>
      <c r="F135" s="17">
        <v>35.51</v>
      </c>
      <c r="G135" s="16">
        <v>35.51</v>
      </c>
      <c r="H135" s="15">
        <v>1</v>
      </c>
    </row>
    <row r="136" spans="1:8" x14ac:dyDescent="0.3">
      <c r="A136" s="18">
        <v>80271</v>
      </c>
      <c r="B136" s="20" t="s">
        <v>1879</v>
      </c>
      <c r="C136" s="19">
        <v>7800000</v>
      </c>
      <c r="D136" s="16">
        <v>6</v>
      </c>
      <c r="E136" s="18">
        <v>3.16</v>
      </c>
      <c r="F136" s="17">
        <v>89.24</v>
      </c>
      <c r="G136" s="16">
        <v>65.493300000000005</v>
      </c>
      <c r="H136" s="15">
        <v>1</v>
      </c>
    </row>
    <row r="137" spans="1:8" x14ac:dyDescent="0.3">
      <c r="A137" s="18">
        <v>80271</v>
      </c>
      <c r="B137" s="20" t="s">
        <v>1879</v>
      </c>
      <c r="C137" s="19">
        <v>33100000</v>
      </c>
      <c r="D137" s="16">
        <v>5</v>
      </c>
      <c r="E137" s="18">
        <v>89.21</v>
      </c>
      <c r="F137" s="17">
        <v>96.23</v>
      </c>
      <c r="G137" s="16">
        <v>94.621799999999993</v>
      </c>
      <c r="H137" s="15">
        <v>2</v>
      </c>
    </row>
    <row r="138" spans="1:8" x14ac:dyDescent="0.3">
      <c r="A138" s="18">
        <v>81142</v>
      </c>
      <c r="B138" s="20" t="s">
        <v>1974</v>
      </c>
      <c r="C138" s="19">
        <v>18500000</v>
      </c>
      <c r="D138" s="16">
        <v>10</v>
      </c>
      <c r="E138" s="18">
        <v>3.98</v>
      </c>
      <c r="F138" s="17">
        <v>5.38</v>
      </c>
      <c r="G138" s="16">
        <v>4.7175000000000002</v>
      </c>
      <c r="H138" s="15">
        <v>2</v>
      </c>
    </row>
    <row r="139" spans="1:8" x14ac:dyDescent="0.3">
      <c r="A139" s="18">
        <v>81471</v>
      </c>
      <c r="B139" s="20" t="s">
        <v>1975</v>
      </c>
      <c r="C139" s="19">
        <v>1500000</v>
      </c>
      <c r="D139" s="16">
        <v>2</v>
      </c>
      <c r="E139" s="18">
        <v>7.8</v>
      </c>
      <c r="F139" s="17">
        <v>10.199999999999999</v>
      </c>
      <c r="G139" s="16">
        <v>9.4</v>
      </c>
      <c r="H139" s="15">
        <v>1</v>
      </c>
    </row>
    <row r="140" spans="1:8" x14ac:dyDescent="0.3">
      <c r="A140" s="18">
        <v>82131</v>
      </c>
      <c r="B140" s="20" t="s">
        <v>1985</v>
      </c>
      <c r="C140" s="19">
        <v>46200000</v>
      </c>
      <c r="D140" s="16">
        <v>41</v>
      </c>
      <c r="E140" s="18">
        <v>12.31</v>
      </c>
      <c r="F140" s="17">
        <v>16.57</v>
      </c>
      <c r="G140" s="16">
        <v>14.5153</v>
      </c>
      <c r="H140" s="15">
        <v>2</v>
      </c>
    </row>
    <row r="141" spans="1:8" x14ac:dyDescent="0.3">
      <c r="A141" s="18">
        <v>83492</v>
      </c>
      <c r="B141" s="20" t="s">
        <v>2003</v>
      </c>
      <c r="C141" s="19">
        <v>27400000</v>
      </c>
      <c r="D141" s="16">
        <v>26</v>
      </c>
      <c r="E141" s="18">
        <v>24.1</v>
      </c>
      <c r="F141" s="17">
        <v>39.450000000000003</v>
      </c>
      <c r="G141" s="16">
        <v>31.130800000000001</v>
      </c>
      <c r="H141" s="15">
        <v>1</v>
      </c>
    </row>
    <row r="142" spans="1:8" x14ac:dyDescent="0.3">
      <c r="A142" s="18">
        <v>84311</v>
      </c>
      <c r="B142" s="20" t="s">
        <v>2028</v>
      </c>
      <c r="C142" s="19">
        <v>1900000</v>
      </c>
      <c r="D142" s="16">
        <v>4</v>
      </c>
      <c r="E142" s="18">
        <v>12.62</v>
      </c>
      <c r="F142" s="17">
        <v>14.18</v>
      </c>
      <c r="G142" s="16">
        <v>13.3421</v>
      </c>
      <c r="H142" s="15">
        <v>1</v>
      </c>
    </row>
    <row r="143" spans="1:8" x14ac:dyDescent="0.3">
      <c r="A143" s="18">
        <v>84371</v>
      </c>
      <c r="B143" s="20" t="s">
        <v>2034</v>
      </c>
      <c r="C143" s="19">
        <v>12900000</v>
      </c>
      <c r="D143" s="16">
        <v>18</v>
      </c>
      <c r="E143" s="18">
        <v>24.47</v>
      </c>
      <c r="F143" s="17">
        <v>36.770000000000003</v>
      </c>
      <c r="G143" s="16">
        <v>28.364999999999998</v>
      </c>
      <c r="H143" s="15">
        <v>1</v>
      </c>
    </row>
    <row r="144" spans="1:8" x14ac:dyDescent="0.3">
      <c r="A144" s="18">
        <v>84371</v>
      </c>
      <c r="B144" s="20" t="s">
        <v>2034</v>
      </c>
      <c r="C144" s="19">
        <v>2200000</v>
      </c>
      <c r="D144" s="16">
        <v>5</v>
      </c>
      <c r="E144" s="18">
        <v>26.6</v>
      </c>
      <c r="F144" s="17">
        <v>38.61</v>
      </c>
      <c r="G144" s="16">
        <v>28.641400000000001</v>
      </c>
      <c r="H144" s="15">
        <v>2</v>
      </c>
    </row>
    <row r="145" spans="1:8" x14ac:dyDescent="0.3">
      <c r="A145" s="18">
        <v>84372</v>
      </c>
      <c r="B145" s="20" t="s">
        <v>2035</v>
      </c>
      <c r="C145" s="19">
        <v>2300000</v>
      </c>
      <c r="D145" s="16">
        <v>4</v>
      </c>
      <c r="E145" s="18">
        <v>18.93</v>
      </c>
      <c r="F145" s="17">
        <v>22.35</v>
      </c>
      <c r="G145" s="16">
        <v>20.9435</v>
      </c>
      <c r="H145" s="15">
        <v>1</v>
      </c>
    </row>
    <row r="146" spans="1:8" x14ac:dyDescent="0.3">
      <c r="A146" s="18">
        <v>84501</v>
      </c>
      <c r="B146" s="20" t="s">
        <v>2038</v>
      </c>
      <c r="C146" s="19">
        <v>7300000</v>
      </c>
      <c r="D146" s="16">
        <v>7</v>
      </c>
      <c r="E146" s="18">
        <v>0.68</v>
      </c>
      <c r="F146" s="17">
        <v>2.58</v>
      </c>
      <c r="G146" s="16">
        <v>1.3095000000000001</v>
      </c>
      <c r="H146" s="15">
        <v>1</v>
      </c>
    </row>
    <row r="147" spans="1:8" x14ac:dyDescent="0.3">
      <c r="A147" s="18">
        <v>89161</v>
      </c>
      <c r="B147" s="20" t="s">
        <v>2054</v>
      </c>
      <c r="C147" s="19">
        <v>48700000</v>
      </c>
      <c r="D147" s="16">
        <v>31</v>
      </c>
      <c r="E147" s="18">
        <v>8.9</v>
      </c>
      <c r="F147" s="17">
        <v>14.51</v>
      </c>
      <c r="G147" s="16">
        <v>11.6203</v>
      </c>
      <c r="H147" s="15">
        <v>2</v>
      </c>
    </row>
    <row r="148" spans="1:8" ht="16.8" customHeight="1" thickBot="1" x14ac:dyDescent="0.35">
      <c r="A148" s="12">
        <v>89334</v>
      </c>
      <c r="B148" s="14" t="s">
        <v>2078</v>
      </c>
      <c r="C148" s="13">
        <v>24200000</v>
      </c>
      <c r="D148" s="10">
        <v>14</v>
      </c>
      <c r="E148" s="12">
        <v>16.61</v>
      </c>
      <c r="F148" s="11">
        <v>19.510000000000002</v>
      </c>
      <c r="G148" s="10">
        <v>18.327500000000001</v>
      </c>
      <c r="H148" s="9">
        <v>2</v>
      </c>
    </row>
    <row r="149" spans="1:8" ht="16.8" customHeight="1" thickBot="1" x14ac:dyDescent="0.35">
      <c r="A149" s="5" t="s">
        <v>3107</v>
      </c>
      <c r="B149" s="4"/>
      <c r="C149" s="7">
        <f>SUM(C5:C148)</f>
        <v>10625300000</v>
      </c>
      <c r="D149" s="6">
        <f>SUM(D5:D148)</f>
        <v>3461</v>
      </c>
      <c r="E149" s="5"/>
      <c r="F149" s="4"/>
      <c r="G149" s="3"/>
      <c r="H149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1"/>
  <dimension ref="A1:J168"/>
  <sheetViews>
    <sheetView workbookViewId="0">
      <pane ySplit="4" topLeftCell="A15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3138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13</v>
      </c>
      <c r="C5" s="25">
        <v>5800000</v>
      </c>
      <c r="D5" s="22">
        <v>1</v>
      </c>
      <c r="E5" s="24">
        <v>4.62</v>
      </c>
      <c r="F5" s="23">
        <v>4.62</v>
      </c>
      <c r="G5" s="22">
        <v>4.62</v>
      </c>
      <c r="H5" s="21">
        <v>1</v>
      </c>
    </row>
    <row r="6" spans="1:10" x14ac:dyDescent="0.3">
      <c r="A6" s="18">
        <v>14321</v>
      </c>
      <c r="B6" s="20" t="s">
        <v>30</v>
      </c>
      <c r="C6" s="19">
        <v>200000</v>
      </c>
      <c r="D6" s="16">
        <v>1</v>
      </c>
      <c r="E6" s="18">
        <v>2.62</v>
      </c>
      <c r="F6" s="17">
        <v>2.62</v>
      </c>
      <c r="G6" s="16">
        <v>2.62</v>
      </c>
      <c r="H6" s="15">
        <v>1</v>
      </c>
    </row>
    <row r="7" spans="1:10" x14ac:dyDescent="0.3">
      <c r="A7" s="18">
        <v>14423</v>
      </c>
      <c r="B7" s="20" t="s">
        <v>39</v>
      </c>
      <c r="C7" s="19">
        <v>144800000</v>
      </c>
      <c r="D7" s="16">
        <v>21</v>
      </c>
      <c r="E7" s="18">
        <v>32.32</v>
      </c>
      <c r="F7" s="17">
        <v>37.58</v>
      </c>
      <c r="G7" s="16">
        <v>33.791200000000003</v>
      </c>
      <c r="H7" s="15">
        <v>2</v>
      </c>
    </row>
    <row r="8" spans="1:10" x14ac:dyDescent="0.3">
      <c r="A8" s="18">
        <v>15061</v>
      </c>
      <c r="B8" s="20" t="s">
        <v>56</v>
      </c>
      <c r="C8" s="19">
        <v>3200000</v>
      </c>
      <c r="D8" s="16">
        <v>6</v>
      </c>
      <c r="E8" s="18">
        <v>8.7799999999999994</v>
      </c>
      <c r="F8" s="17">
        <v>9.57</v>
      </c>
      <c r="G8" s="16">
        <v>9.1409000000000002</v>
      </c>
      <c r="H8" s="15">
        <v>1</v>
      </c>
    </row>
    <row r="9" spans="1:10" x14ac:dyDescent="0.3">
      <c r="A9" s="18">
        <v>15831</v>
      </c>
      <c r="B9" s="20" t="s">
        <v>96</v>
      </c>
      <c r="C9" s="19">
        <v>10900000</v>
      </c>
      <c r="D9" s="16">
        <v>5</v>
      </c>
      <c r="E9" s="18">
        <v>0.69</v>
      </c>
      <c r="F9" s="17">
        <v>0.83</v>
      </c>
      <c r="G9" s="16">
        <v>0.78749999999999998</v>
      </c>
      <c r="H9" s="15">
        <v>1</v>
      </c>
    </row>
    <row r="10" spans="1:10" x14ac:dyDescent="0.3">
      <c r="A10" s="18">
        <v>15892</v>
      </c>
      <c r="B10" s="20" t="s">
        <v>105</v>
      </c>
      <c r="C10" s="19">
        <v>27200000</v>
      </c>
      <c r="D10" s="16">
        <v>6</v>
      </c>
      <c r="E10" s="18">
        <v>0.01</v>
      </c>
      <c r="F10" s="17">
        <v>0.13</v>
      </c>
      <c r="G10" s="16">
        <v>3.6200000000000003E-2</v>
      </c>
      <c r="H10" s="15">
        <v>1</v>
      </c>
    </row>
    <row r="11" spans="1:10" x14ac:dyDescent="0.3">
      <c r="A11" s="18">
        <v>15951</v>
      </c>
      <c r="B11" s="20" t="s">
        <v>111</v>
      </c>
      <c r="C11" s="19">
        <v>4100000</v>
      </c>
      <c r="D11" s="16">
        <v>7</v>
      </c>
      <c r="E11" s="18">
        <v>7.88</v>
      </c>
      <c r="F11" s="17">
        <v>11.41</v>
      </c>
      <c r="G11" s="16">
        <v>9.6020000000000003</v>
      </c>
      <c r="H11" s="15">
        <v>1</v>
      </c>
    </row>
    <row r="12" spans="1:10" x14ac:dyDescent="0.3">
      <c r="A12" s="18">
        <v>15981</v>
      </c>
      <c r="B12" s="20" t="s">
        <v>113</v>
      </c>
      <c r="C12" s="19">
        <v>88700000</v>
      </c>
      <c r="D12" s="16">
        <v>62</v>
      </c>
      <c r="E12" s="18">
        <v>13.8</v>
      </c>
      <c r="F12" s="17">
        <v>17.13</v>
      </c>
      <c r="G12" s="16">
        <v>15.723599999999999</v>
      </c>
      <c r="H12" s="15">
        <v>2</v>
      </c>
    </row>
    <row r="13" spans="1:10" x14ac:dyDescent="0.3">
      <c r="A13" s="18">
        <v>16262</v>
      </c>
      <c r="B13" s="20" t="s">
        <v>133</v>
      </c>
      <c r="C13" s="19">
        <v>316700000</v>
      </c>
      <c r="D13" s="16">
        <v>121</v>
      </c>
      <c r="E13" s="18">
        <v>11.24</v>
      </c>
      <c r="F13" s="17">
        <v>14.336600000000001</v>
      </c>
      <c r="G13" s="16">
        <v>13.7828</v>
      </c>
      <c r="H13" s="15">
        <v>2</v>
      </c>
    </row>
    <row r="14" spans="1:10" x14ac:dyDescent="0.3">
      <c r="A14" s="18">
        <v>17071</v>
      </c>
      <c r="B14" s="20" t="s">
        <v>137</v>
      </c>
      <c r="C14" s="19">
        <v>6300000</v>
      </c>
      <c r="D14" s="16">
        <v>7</v>
      </c>
      <c r="E14" s="18">
        <v>12.45</v>
      </c>
      <c r="F14" s="17">
        <v>13.81</v>
      </c>
      <c r="G14" s="16">
        <v>12.7994</v>
      </c>
      <c r="H14" s="15">
        <v>1</v>
      </c>
    </row>
    <row r="15" spans="1:10" x14ac:dyDescent="0.3">
      <c r="A15" s="18">
        <v>17991</v>
      </c>
      <c r="B15" s="20" t="s">
        <v>171</v>
      </c>
      <c r="C15" s="19">
        <v>2800000</v>
      </c>
      <c r="D15" s="16">
        <v>7</v>
      </c>
      <c r="E15" s="18">
        <v>13.71</v>
      </c>
      <c r="F15" s="17">
        <v>15.76</v>
      </c>
      <c r="G15" s="16">
        <v>14.5868</v>
      </c>
      <c r="H15" s="15">
        <v>2</v>
      </c>
    </row>
    <row r="16" spans="1:10" x14ac:dyDescent="0.3">
      <c r="A16" s="18">
        <v>20691</v>
      </c>
      <c r="B16" s="20" t="s">
        <v>231</v>
      </c>
      <c r="C16" s="19">
        <v>500000</v>
      </c>
      <c r="D16" s="16">
        <v>1</v>
      </c>
      <c r="E16" s="18">
        <v>58.02</v>
      </c>
      <c r="F16" s="17">
        <v>58.02</v>
      </c>
      <c r="G16" s="16">
        <v>58.02</v>
      </c>
      <c r="H16" s="15">
        <v>1</v>
      </c>
    </row>
    <row r="17" spans="1:8" x14ac:dyDescent="0.3">
      <c r="A17" s="18">
        <v>21151</v>
      </c>
      <c r="B17" s="20" t="s">
        <v>241</v>
      </c>
      <c r="C17" s="19">
        <v>9200000</v>
      </c>
      <c r="D17" s="16">
        <v>12</v>
      </c>
      <c r="E17" s="18">
        <v>6.65</v>
      </c>
      <c r="F17" s="17">
        <v>9.4700000000000006</v>
      </c>
      <c r="G17" s="16">
        <v>8.2111999999999998</v>
      </c>
      <c r="H17" s="15">
        <v>1</v>
      </c>
    </row>
    <row r="18" spans="1:8" x14ac:dyDescent="0.3">
      <c r="A18" s="18">
        <v>22301</v>
      </c>
      <c r="B18" s="20" t="s">
        <v>249</v>
      </c>
      <c r="C18" s="19">
        <v>1700000</v>
      </c>
      <c r="D18" s="16">
        <v>2</v>
      </c>
      <c r="E18" s="18">
        <v>4.1100000000000003</v>
      </c>
      <c r="F18" s="17">
        <v>4.66</v>
      </c>
      <c r="G18" s="16">
        <v>4.5952999999999999</v>
      </c>
      <c r="H18" s="15">
        <v>1</v>
      </c>
    </row>
    <row r="19" spans="1:8" x14ac:dyDescent="0.3">
      <c r="A19" s="18">
        <v>22312</v>
      </c>
      <c r="B19" s="20" t="s">
        <v>254</v>
      </c>
      <c r="C19" s="19">
        <v>15600000</v>
      </c>
      <c r="D19" s="16">
        <v>21</v>
      </c>
      <c r="E19" s="18">
        <v>10.98</v>
      </c>
      <c r="F19" s="17">
        <v>19.920000000000002</v>
      </c>
      <c r="G19" s="16">
        <v>14.1774</v>
      </c>
      <c r="H19" s="15">
        <v>1</v>
      </c>
    </row>
    <row r="20" spans="1:8" x14ac:dyDescent="0.3">
      <c r="A20" s="18">
        <v>22361</v>
      </c>
      <c r="B20" s="20" t="s">
        <v>256</v>
      </c>
      <c r="C20" s="19">
        <v>1000000</v>
      </c>
      <c r="D20" s="16">
        <v>1</v>
      </c>
      <c r="E20" s="18">
        <v>12.1</v>
      </c>
      <c r="F20" s="17">
        <v>12.1</v>
      </c>
      <c r="G20" s="16">
        <v>12.1</v>
      </c>
      <c r="H20" s="15">
        <v>2</v>
      </c>
    </row>
    <row r="21" spans="1:8" x14ac:dyDescent="0.3">
      <c r="A21" s="18">
        <v>22391</v>
      </c>
      <c r="B21" s="20" t="s">
        <v>258</v>
      </c>
      <c r="C21" s="19">
        <v>95600000</v>
      </c>
      <c r="D21" s="16">
        <v>91</v>
      </c>
      <c r="E21" s="18">
        <v>12.74</v>
      </c>
      <c r="F21" s="17">
        <v>20.96</v>
      </c>
      <c r="G21" s="16">
        <v>17.9633</v>
      </c>
      <c r="H21" s="15">
        <v>2</v>
      </c>
    </row>
    <row r="22" spans="1:8" x14ac:dyDescent="0.3">
      <c r="A22" s="18">
        <v>233201</v>
      </c>
      <c r="B22" s="20" t="s">
        <v>2140</v>
      </c>
      <c r="C22" s="19">
        <v>23300000</v>
      </c>
      <c r="D22" s="16">
        <v>9</v>
      </c>
      <c r="E22" s="18">
        <v>20.13</v>
      </c>
      <c r="F22" s="17">
        <v>22.797499999999999</v>
      </c>
      <c r="G22" s="16">
        <v>20.846499999999999</v>
      </c>
      <c r="H22" s="15">
        <v>3</v>
      </c>
    </row>
    <row r="23" spans="1:8" x14ac:dyDescent="0.3">
      <c r="A23" s="18">
        <v>23671</v>
      </c>
      <c r="B23" s="20" t="s">
        <v>290</v>
      </c>
      <c r="C23" s="19">
        <v>68000000</v>
      </c>
      <c r="D23" s="16">
        <v>54</v>
      </c>
      <c r="E23" s="18">
        <v>12.84</v>
      </c>
      <c r="F23" s="17">
        <v>34.4</v>
      </c>
      <c r="G23" s="16">
        <v>23.295200000000001</v>
      </c>
      <c r="H23" s="15">
        <v>2</v>
      </c>
    </row>
    <row r="24" spans="1:8" x14ac:dyDescent="0.3">
      <c r="A24" s="18">
        <v>23672</v>
      </c>
      <c r="B24" s="20" t="s">
        <v>291</v>
      </c>
      <c r="C24" s="19">
        <v>3400000</v>
      </c>
      <c r="D24" s="16">
        <v>4</v>
      </c>
      <c r="E24" s="18">
        <v>19.829999999999998</v>
      </c>
      <c r="F24" s="17">
        <v>31.8</v>
      </c>
      <c r="G24" s="16">
        <v>26.342400000000001</v>
      </c>
      <c r="H24" s="15">
        <v>1</v>
      </c>
    </row>
    <row r="25" spans="1:8" x14ac:dyDescent="0.3">
      <c r="A25" s="18">
        <v>23834</v>
      </c>
      <c r="B25" s="20" t="s">
        <v>304</v>
      </c>
      <c r="C25" s="19">
        <v>49500000</v>
      </c>
      <c r="D25" s="16">
        <v>57</v>
      </c>
      <c r="E25" s="18">
        <v>12.79</v>
      </c>
      <c r="F25" s="17">
        <v>29.02</v>
      </c>
      <c r="G25" s="16">
        <v>17.959199999999999</v>
      </c>
      <c r="H25" s="15">
        <v>3</v>
      </c>
    </row>
    <row r="26" spans="1:8" x14ac:dyDescent="0.3">
      <c r="A26" s="18">
        <v>23935</v>
      </c>
      <c r="B26" s="20" t="s">
        <v>317</v>
      </c>
      <c r="C26" s="19">
        <v>79400000</v>
      </c>
      <c r="D26" s="16">
        <v>44</v>
      </c>
      <c r="E26" s="18">
        <v>4.17</v>
      </c>
      <c r="F26" s="17">
        <v>103.15</v>
      </c>
      <c r="G26" s="16">
        <v>5.4344000000000001</v>
      </c>
      <c r="H26" s="15">
        <v>2</v>
      </c>
    </row>
    <row r="27" spans="1:8" x14ac:dyDescent="0.3">
      <c r="A27" s="18">
        <v>23936</v>
      </c>
      <c r="B27" s="20" t="s">
        <v>318</v>
      </c>
      <c r="C27" s="19">
        <v>62000000</v>
      </c>
      <c r="D27" s="16">
        <v>20</v>
      </c>
      <c r="E27" s="18">
        <v>0.74</v>
      </c>
      <c r="F27" s="17">
        <v>1.1100000000000001</v>
      </c>
      <c r="G27" s="16">
        <v>0.97060000000000002</v>
      </c>
      <c r="H27" s="15">
        <v>1</v>
      </c>
    </row>
    <row r="28" spans="1:8" x14ac:dyDescent="0.3">
      <c r="A28" s="18">
        <v>24063</v>
      </c>
      <c r="B28" s="20" t="s">
        <v>325</v>
      </c>
      <c r="C28" s="19">
        <v>19200000</v>
      </c>
      <c r="D28" s="16">
        <v>11</v>
      </c>
      <c r="E28" s="18">
        <v>5.5274000000000001</v>
      </c>
      <c r="F28" s="17">
        <v>10.681900000000001</v>
      </c>
      <c r="G28" s="16">
        <v>7.0818000000000003</v>
      </c>
      <c r="H28" s="15">
        <v>1</v>
      </c>
    </row>
    <row r="29" spans="1:8" x14ac:dyDescent="0.3">
      <c r="A29" s="18">
        <v>24064</v>
      </c>
      <c r="B29" s="20" t="s">
        <v>326</v>
      </c>
      <c r="C29" s="19">
        <v>105700000</v>
      </c>
      <c r="D29" s="16">
        <v>62</v>
      </c>
      <c r="E29" s="18">
        <v>5.94</v>
      </c>
      <c r="F29" s="17">
        <v>13.09</v>
      </c>
      <c r="G29" s="16">
        <v>9.8582000000000001</v>
      </c>
      <c r="H29" s="15">
        <v>3</v>
      </c>
    </row>
    <row r="30" spans="1:8" x14ac:dyDescent="0.3">
      <c r="A30" s="18">
        <v>24194</v>
      </c>
      <c r="B30" s="20" t="s">
        <v>341</v>
      </c>
      <c r="C30" s="19">
        <v>5500000</v>
      </c>
      <c r="D30" s="16">
        <v>10</v>
      </c>
      <c r="E30" s="18">
        <v>20.36</v>
      </c>
      <c r="F30" s="17">
        <v>23.77</v>
      </c>
      <c r="G30" s="16">
        <v>22.213100000000001</v>
      </c>
      <c r="H30" s="15">
        <v>1</v>
      </c>
    </row>
    <row r="31" spans="1:8" x14ac:dyDescent="0.3">
      <c r="A31" s="18">
        <v>24565</v>
      </c>
      <c r="B31" s="20" t="s">
        <v>385</v>
      </c>
      <c r="C31" s="19">
        <v>124700000</v>
      </c>
      <c r="D31" s="16">
        <v>51</v>
      </c>
      <c r="E31" s="18">
        <v>12.77</v>
      </c>
      <c r="F31" s="17">
        <v>25.41</v>
      </c>
      <c r="G31" s="16">
        <v>21.101800000000001</v>
      </c>
      <c r="H31" s="15">
        <v>3</v>
      </c>
    </row>
    <row r="32" spans="1:8" x14ac:dyDescent="0.3">
      <c r="A32" s="18">
        <v>24614</v>
      </c>
      <c r="B32" s="17"/>
      <c r="C32" s="19">
        <v>1000000</v>
      </c>
      <c r="D32" s="16">
        <v>1</v>
      </c>
      <c r="E32" s="18">
        <v>3.73</v>
      </c>
      <c r="F32" s="17">
        <v>3.73</v>
      </c>
      <c r="G32" s="16">
        <v>3.73</v>
      </c>
      <c r="H32" s="15">
        <v>1</v>
      </c>
    </row>
    <row r="33" spans="1:8" x14ac:dyDescent="0.3">
      <c r="A33" s="18">
        <v>25352</v>
      </c>
      <c r="B33" s="20" t="s">
        <v>465</v>
      </c>
      <c r="C33" s="19">
        <v>3700000</v>
      </c>
      <c r="D33" s="16">
        <v>6</v>
      </c>
      <c r="E33" s="18">
        <v>2</v>
      </c>
      <c r="F33" s="17">
        <v>4.5</v>
      </c>
      <c r="G33" s="16">
        <v>3.1983999999999999</v>
      </c>
      <c r="H33" s="15">
        <v>2</v>
      </c>
    </row>
    <row r="34" spans="1:8" x14ac:dyDescent="0.3">
      <c r="A34" s="18">
        <v>25354</v>
      </c>
      <c r="B34" s="20" t="s">
        <v>467</v>
      </c>
      <c r="C34" s="19">
        <v>9500000</v>
      </c>
      <c r="D34" s="16">
        <v>5</v>
      </c>
      <c r="E34" s="18">
        <v>6.93</v>
      </c>
      <c r="F34" s="17">
        <v>8.11</v>
      </c>
      <c r="G34" s="16">
        <v>7.33</v>
      </c>
      <c r="H34" s="15">
        <v>3</v>
      </c>
    </row>
    <row r="35" spans="1:8" x14ac:dyDescent="0.3">
      <c r="A35" s="18">
        <v>25383</v>
      </c>
      <c r="B35" s="20" t="s">
        <v>475</v>
      </c>
      <c r="C35" s="19">
        <v>2000000</v>
      </c>
      <c r="D35" s="16">
        <v>1</v>
      </c>
      <c r="E35" s="18">
        <v>1.73</v>
      </c>
      <c r="F35" s="17">
        <v>1.73</v>
      </c>
      <c r="G35" s="16">
        <v>1.73</v>
      </c>
      <c r="H35" s="15">
        <v>1</v>
      </c>
    </row>
    <row r="36" spans="1:8" x14ac:dyDescent="0.3">
      <c r="A36" s="18">
        <v>25425</v>
      </c>
      <c r="B36" s="20" t="s">
        <v>482</v>
      </c>
      <c r="C36" s="19">
        <v>257800000</v>
      </c>
      <c r="D36" s="16">
        <v>44</v>
      </c>
      <c r="E36" s="18">
        <v>1.65</v>
      </c>
      <c r="F36" s="17">
        <v>2.13</v>
      </c>
      <c r="G36" s="16">
        <v>1.8877999999999999</v>
      </c>
      <c r="H36" s="15">
        <v>3</v>
      </c>
    </row>
    <row r="37" spans="1:8" x14ac:dyDescent="0.3">
      <c r="A37" s="18">
        <v>26105</v>
      </c>
      <c r="B37" s="20" t="s">
        <v>509</v>
      </c>
      <c r="C37" s="19">
        <v>31600000</v>
      </c>
      <c r="D37" s="16">
        <v>26</v>
      </c>
      <c r="E37" s="18">
        <v>9.7100000000000009</v>
      </c>
      <c r="F37" s="17">
        <v>13.9297</v>
      </c>
      <c r="G37" s="16">
        <v>12.270099999999999</v>
      </c>
      <c r="H37" s="15">
        <v>2</v>
      </c>
    </row>
    <row r="38" spans="1:8" x14ac:dyDescent="0.3">
      <c r="A38" s="18">
        <v>26131</v>
      </c>
      <c r="B38" s="20" t="s">
        <v>512</v>
      </c>
      <c r="C38" s="19">
        <v>103200000</v>
      </c>
      <c r="D38" s="16">
        <v>20</v>
      </c>
      <c r="E38" s="18">
        <v>1.1000000000000001</v>
      </c>
      <c r="F38" s="17">
        <v>8.14</v>
      </c>
      <c r="G38" s="16">
        <v>3.2122999999999999</v>
      </c>
      <c r="H38" s="15">
        <v>1</v>
      </c>
    </row>
    <row r="39" spans="1:8" x14ac:dyDescent="0.3">
      <c r="A39" s="18">
        <v>26131</v>
      </c>
      <c r="B39" s="20" t="s">
        <v>512</v>
      </c>
      <c r="C39" s="19">
        <v>8700000</v>
      </c>
      <c r="D39" s="16">
        <v>4</v>
      </c>
      <c r="E39" s="18">
        <v>5.5</v>
      </c>
      <c r="F39" s="17">
        <v>8.2799999999999994</v>
      </c>
      <c r="G39" s="16">
        <v>6.0401999999999996</v>
      </c>
      <c r="H39" s="15">
        <v>2</v>
      </c>
    </row>
    <row r="40" spans="1:8" x14ac:dyDescent="0.3">
      <c r="A40" s="18">
        <v>26132</v>
      </c>
      <c r="B40" s="20" t="s">
        <v>513</v>
      </c>
      <c r="C40" s="19">
        <v>59400000</v>
      </c>
      <c r="D40" s="16">
        <v>17</v>
      </c>
      <c r="E40" s="18">
        <v>2.71</v>
      </c>
      <c r="F40" s="17">
        <v>4.4850000000000003</v>
      </c>
      <c r="G40" s="16">
        <v>3.2547000000000001</v>
      </c>
      <c r="H40" s="15">
        <v>1</v>
      </c>
    </row>
    <row r="41" spans="1:8" x14ac:dyDescent="0.3">
      <c r="A41" s="18">
        <v>26132</v>
      </c>
      <c r="B41" s="20" t="s">
        <v>513</v>
      </c>
      <c r="C41" s="19">
        <v>25000000</v>
      </c>
      <c r="D41" s="16">
        <v>5</v>
      </c>
      <c r="E41" s="18">
        <v>3.22</v>
      </c>
      <c r="F41" s="17">
        <v>4.7699999999999996</v>
      </c>
      <c r="G41" s="16">
        <v>3.7951999999999999</v>
      </c>
      <c r="H41" s="15">
        <v>2</v>
      </c>
    </row>
    <row r="42" spans="1:8" x14ac:dyDescent="0.3">
      <c r="A42" s="18">
        <v>26163</v>
      </c>
      <c r="B42" s="20" t="s">
        <v>518</v>
      </c>
      <c r="C42" s="19">
        <v>55200000</v>
      </c>
      <c r="D42" s="16">
        <v>2</v>
      </c>
      <c r="E42" s="18">
        <v>66.77</v>
      </c>
      <c r="F42" s="17">
        <v>67.790000000000006</v>
      </c>
      <c r="G42" s="16">
        <v>66.866100000000003</v>
      </c>
      <c r="H42" s="15">
        <v>2</v>
      </c>
    </row>
    <row r="43" spans="1:8" x14ac:dyDescent="0.3">
      <c r="A43" s="18">
        <v>26163</v>
      </c>
      <c r="B43" s="20" t="s">
        <v>518</v>
      </c>
      <c r="C43" s="19">
        <v>4000000</v>
      </c>
      <c r="D43" s="16">
        <v>1</v>
      </c>
      <c r="E43" s="18">
        <v>68.09</v>
      </c>
      <c r="F43" s="17">
        <v>68.09</v>
      </c>
      <c r="G43" s="16">
        <v>68.09</v>
      </c>
      <c r="H43" s="15">
        <v>3</v>
      </c>
    </row>
    <row r="44" spans="1:8" x14ac:dyDescent="0.3">
      <c r="A44" s="18">
        <v>26363</v>
      </c>
      <c r="B44" s="20" t="s">
        <v>3132</v>
      </c>
      <c r="C44" s="19">
        <v>7200000</v>
      </c>
      <c r="D44" s="16">
        <v>9</v>
      </c>
      <c r="E44" s="18">
        <v>9.52</v>
      </c>
      <c r="F44" s="17">
        <v>11.63</v>
      </c>
      <c r="G44" s="16">
        <v>10.2029</v>
      </c>
      <c r="H44" s="15">
        <v>1</v>
      </c>
    </row>
    <row r="45" spans="1:8" x14ac:dyDescent="0.3">
      <c r="A45" s="18">
        <v>26372</v>
      </c>
      <c r="B45" s="20" t="s">
        <v>531</v>
      </c>
      <c r="C45" s="19">
        <v>148500000</v>
      </c>
      <c r="D45" s="16">
        <v>51</v>
      </c>
      <c r="E45" s="18">
        <v>7.89</v>
      </c>
      <c r="F45" s="17">
        <v>11.22</v>
      </c>
      <c r="G45" s="16">
        <v>8.9823000000000004</v>
      </c>
      <c r="H45" s="15">
        <v>2</v>
      </c>
    </row>
    <row r="46" spans="1:8" x14ac:dyDescent="0.3">
      <c r="A46" s="18">
        <v>26373</v>
      </c>
      <c r="B46" s="20" t="s">
        <v>532</v>
      </c>
      <c r="C46" s="19">
        <v>143000000</v>
      </c>
      <c r="D46" s="16">
        <v>37</v>
      </c>
      <c r="E46" s="18">
        <v>3.09</v>
      </c>
      <c r="F46" s="17">
        <v>7.25</v>
      </c>
      <c r="G46" s="16">
        <v>4.6151999999999997</v>
      </c>
      <c r="H46" s="15">
        <v>2</v>
      </c>
    </row>
    <row r="47" spans="1:8" x14ac:dyDescent="0.3">
      <c r="A47" s="18">
        <v>26411</v>
      </c>
      <c r="B47" s="20" t="s">
        <v>534</v>
      </c>
      <c r="C47" s="19">
        <v>13600000</v>
      </c>
      <c r="D47" s="16">
        <v>9</v>
      </c>
      <c r="E47" s="18">
        <v>0.32</v>
      </c>
      <c r="F47" s="17">
        <v>0.63</v>
      </c>
      <c r="G47" s="16">
        <v>0.52400000000000002</v>
      </c>
      <c r="H47" s="15">
        <v>1</v>
      </c>
    </row>
    <row r="48" spans="1:8" x14ac:dyDescent="0.3">
      <c r="A48" s="18">
        <v>27072</v>
      </c>
      <c r="B48" s="20" t="s">
        <v>544</v>
      </c>
      <c r="C48" s="19">
        <v>3000000</v>
      </c>
      <c r="D48" s="16">
        <v>3</v>
      </c>
      <c r="E48" s="18">
        <v>2.84</v>
      </c>
      <c r="F48" s="17">
        <v>3.25</v>
      </c>
      <c r="G48" s="16">
        <v>3.08</v>
      </c>
      <c r="H48" s="15">
        <v>2</v>
      </c>
    </row>
    <row r="49" spans="1:8" x14ac:dyDescent="0.3">
      <c r="A49" s="18">
        <v>27261</v>
      </c>
      <c r="B49" s="20" t="s">
        <v>546</v>
      </c>
      <c r="C49" s="19">
        <v>2100000</v>
      </c>
      <c r="D49" s="16">
        <v>1</v>
      </c>
      <c r="E49" s="18">
        <v>132.24</v>
      </c>
      <c r="F49" s="17">
        <v>132.24</v>
      </c>
      <c r="G49" s="16">
        <v>132.24</v>
      </c>
      <c r="H49" s="15">
        <v>1</v>
      </c>
    </row>
    <row r="50" spans="1:8" x14ac:dyDescent="0.3">
      <c r="A50" s="18">
        <v>27261</v>
      </c>
      <c r="B50" s="20" t="s">
        <v>546</v>
      </c>
      <c r="C50" s="19">
        <v>39000000</v>
      </c>
      <c r="D50" s="16">
        <v>3</v>
      </c>
      <c r="E50" s="18">
        <v>131.5</v>
      </c>
      <c r="F50" s="17">
        <v>132.63</v>
      </c>
      <c r="G50" s="16">
        <v>131.82820000000001</v>
      </c>
      <c r="H50" s="15">
        <v>2</v>
      </c>
    </row>
    <row r="51" spans="1:8" x14ac:dyDescent="0.3">
      <c r="A51" s="18">
        <v>27321</v>
      </c>
      <c r="B51" s="20" t="s">
        <v>551</v>
      </c>
      <c r="C51" s="19">
        <v>100000</v>
      </c>
      <c r="D51" s="16">
        <v>1</v>
      </c>
      <c r="E51" s="18">
        <v>51.49</v>
      </c>
      <c r="F51" s="17">
        <v>51.49</v>
      </c>
      <c r="G51" s="16">
        <v>51.49</v>
      </c>
      <c r="H51" s="15">
        <v>1</v>
      </c>
    </row>
    <row r="52" spans="1:8" x14ac:dyDescent="0.3">
      <c r="A52" s="18">
        <v>28411</v>
      </c>
      <c r="B52" s="20" t="s">
        <v>560</v>
      </c>
      <c r="C52" s="19">
        <v>4200000</v>
      </c>
      <c r="D52" s="16">
        <v>5</v>
      </c>
      <c r="E52" s="18">
        <v>6.05</v>
      </c>
      <c r="F52" s="17">
        <v>8.44</v>
      </c>
      <c r="G52" s="16">
        <v>7.6666999999999996</v>
      </c>
      <c r="H52" s="15">
        <v>1</v>
      </c>
    </row>
    <row r="53" spans="1:8" x14ac:dyDescent="0.3">
      <c r="A53" s="18">
        <v>288602</v>
      </c>
      <c r="B53" s="20" t="s">
        <v>2146</v>
      </c>
      <c r="C53" s="19">
        <v>109200000</v>
      </c>
      <c r="D53" s="16">
        <v>24</v>
      </c>
      <c r="E53" s="18">
        <v>3.48</v>
      </c>
      <c r="F53" s="17">
        <v>4.01</v>
      </c>
      <c r="G53" s="16">
        <v>3.8794</v>
      </c>
      <c r="H53" s="15">
        <v>1</v>
      </c>
    </row>
    <row r="54" spans="1:8" x14ac:dyDescent="0.3">
      <c r="A54" s="18">
        <v>28884</v>
      </c>
      <c r="B54" s="20" t="s">
        <v>570</v>
      </c>
      <c r="C54" s="19">
        <v>317200000</v>
      </c>
      <c r="D54" s="16">
        <v>49</v>
      </c>
      <c r="E54" s="18">
        <v>6.3</v>
      </c>
      <c r="F54" s="17">
        <v>11.47</v>
      </c>
      <c r="G54" s="16">
        <v>7.7743000000000002</v>
      </c>
      <c r="H54" s="15">
        <v>2</v>
      </c>
    </row>
    <row r="55" spans="1:8" x14ac:dyDescent="0.3">
      <c r="A55" s="18">
        <v>28885</v>
      </c>
      <c r="B55" s="20" t="s">
        <v>571</v>
      </c>
      <c r="C55" s="19">
        <v>391600000</v>
      </c>
      <c r="D55" s="16">
        <v>37</v>
      </c>
      <c r="E55" s="18">
        <v>6.47</v>
      </c>
      <c r="F55" s="17">
        <v>11.46</v>
      </c>
      <c r="G55" s="16">
        <v>7.4127999999999998</v>
      </c>
      <c r="H55" s="15">
        <v>3</v>
      </c>
    </row>
    <row r="56" spans="1:8" x14ac:dyDescent="0.3">
      <c r="A56" s="18">
        <v>29242</v>
      </c>
      <c r="B56" s="20" t="s">
        <v>584</v>
      </c>
      <c r="C56" s="19">
        <v>13300000</v>
      </c>
      <c r="D56" s="16">
        <v>5</v>
      </c>
      <c r="E56" s="18">
        <v>1.84</v>
      </c>
      <c r="F56" s="17">
        <v>2.1800000000000002</v>
      </c>
      <c r="G56" s="16">
        <v>1.9449000000000001</v>
      </c>
      <c r="H56" s="15">
        <v>1</v>
      </c>
    </row>
    <row r="57" spans="1:8" x14ac:dyDescent="0.3">
      <c r="A57" s="18">
        <v>29242</v>
      </c>
      <c r="B57" s="20" t="s">
        <v>584</v>
      </c>
      <c r="C57" s="19">
        <v>9500000</v>
      </c>
      <c r="D57" s="16">
        <v>2</v>
      </c>
      <c r="E57" s="18">
        <v>1.8744000000000001</v>
      </c>
      <c r="F57" s="17">
        <v>1.875</v>
      </c>
      <c r="G57" s="16">
        <v>1.8747</v>
      </c>
      <c r="H57" s="15">
        <v>2</v>
      </c>
    </row>
    <row r="58" spans="1:8" x14ac:dyDescent="0.3">
      <c r="A58" s="18">
        <v>30183</v>
      </c>
      <c r="B58" s="20" t="s">
        <v>610</v>
      </c>
      <c r="C58" s="19">
        <v>8500000</v>
      </c>
      <c r="D58" s="16">
        <v>9</v>
      </c>
      <c r="E58" s="18">
        <v>30.41</v>
      </c>
      <c r="F58" s="17">
        <v>76.44</v>
      </c>
      <c r="G58" s="16">
        <v>36.807299999999998</v>
      </c>
      <c r="H58" s="15">
        <v>2</v>
      </c>
    </row>
    <row r="59" spans="1:8" x14ac:dyDescent="0.3">
      <c r="A59" s="18">
        <v>30236</v>
      </c>
      <c r="B59" s="20" t="s">
        <v>623</v>
      </c>
      <c r="C59" s="19">
        <v>13900000</v>
      </c>
      <c r="D59" s="16">
        <v>15</v>
      </c>
      <c r="E59" s="18">
        <v>21.11</v>
      </c>
      <c r="F59" s="17">
        <v>27.33</v>
      </c>
      <c r="G59" s="16">
        <v>24.769400000000001</v>
      </c>
      <c r="H59" s="15">
        <v>2</v>
      </c>
    </row>
    <row r="60" spans="1:8" x14ac:dyDescent="0.3">
      <c r="A60" s="18">
        <v>30334</v>
      </c>
      <c r="B60" s="20" t="s">
        <v>641</v>
      </c>
      <c r="C60" s="19">
        <v>11700000</v>
      </c>
      <c r="D60" s="16">
        <v>14</v>
      </c>
      <c r="E60" s="18">
        <v>3.07</v>
      </c>
      <c r="F60" s="17">
        <v>10.46</v>
      </c>
      <c r="G60" s="16">
        <v>8.7706</v>
      </c>
      <c r="H60" s="15">
        <v>1</v>
      </c>
    </row>
    <row r="61" spans="1:8" x14ac:dyDescent="0.3">
      <c r="A61" s="18">
        <v>30453</v>
      </c>
      <c r="B61" s="20" t="s">
        <v>668</v>
      </c>
      <c r="C61" s="19">
        <v>97500000</v>
      </c>
      <c r="D61" s="16">
        <v>22</v>
      </c>
      <c r="E61" s="18">
        <v>3.66</v>
      </c>
      <c r="F61" s="17">
        <v>4.2699999999999996</v>
      </c>
      <c r="G61" s="16">
        <v>3.8898000000000001</v>
      </c>
      <c r="H61" s="15">
        <v>3</v>
      </c>
    </row>
    <row r="62" spans="1:8" x14ac:dyDescent="0.3">
      <c r="A62" s="18">
        <v>30476</v>
      </c>
      <c r="B62" s="20" t="s">
        <v>676</v>
      </c>
      <c r="C62" s="19">
        <v>3100000</v>
      </c>
      <c r="D62" s="16">
        <v>3</v>
      </c>
      <c r="E62" s="18">
        <v>6.65</v>
      </c>
      <c r="F62" s="17">
        <v>7.51</v>
      </c>
      <c r="G62" s="16">
        <v>6.9694000000000003</v>
      </c>
      <c r="H62" s="15">
        <v>1</v>
      </c>
    </row>
    <row r="63" spans="1:8" x14ac:dyDescent="0.3">
      <c r="A63" s="18">
        <v>30881</v>
      </c>
      <c r="B63" s="20" t="s">
        <v>707</v>
      </c>
      <c r="C63" s="19">
        <v>3200000</v>
      </c>
      <c r="D63" s="16">
        <v>5</v>
      </c>
      <c r="E63" s="18">
        <v>9.16</v>
      </c>
      <c r="F63" s="17">
        <v>11.741400000000001</v>
      </c>
      <c r="G63" s="16">
        <v>10.9206</v>
      </c>
      <c r="H63" s="15">
        <v>2</v>
      </c>
    </row>
    <row r="64" spans="1:8" x14ac:dyDescent="0.3">
      <c r="A64" s="18">
        <v>31491</v>
      </c>
      <c r="B64" s="20" t="s">
        <v>733</v>
      </c>
      <c r="C64" s="19">
        <v>3500000</v>
      </c>
      <c r="D64" s="16">
        <v>1</v>
      </c>
      <c r="E64" s="18">
        <v>1.74</v>
      </c>
      <c r="F64" s="17">
        <v>1.74</v>
      </c>
      <c r="G64" s="16">
        <v>1.74</v>
      </c>
      <c r="H64" s="15">
        <v>2</v>
      </c>
    </row>
    <row r="65" spans="1:8" x14ac:dyDescent="0.3">
      <c r="A65" s="18">
        <v>32093</v>
      </c>
      <c r="B65" s="20" t="s">
        <v>755</v>
      </c>
      <c r="C65" s="19">
        <v>52000000</v>
      </c>
      <c r="D65" s="16">
        <v>13</v>
      </c>
      <c r="E65" s="18">
        <v>5.98</v>
      </c>
      <c r="F65" s="17">
        <v>8.31</v>
      </c>
      <c r="G65" s="16">
        <v>6.9314</v>
      </c>
      <c r="H65" s="15">
        <v>2</v>
      </c>
    </row>
    <row r="66" spans="1:8" x14ac:dyDescent="0.3">
      <c r="A66" s="18">
        <v>32341</v>
      </c>
      <c r="B66" s="20" t="s">
        <v>767</v>
      </c>
      <c r="C66" s="19">
        <v>7100000</v>
      </c>
      <c r="D66" s="16">
        <v>2</v>
      </c>
      <c r="E66" s="18">
        <v>0.01</v>
      </c>
      <c r="F66" s="17">
        <v>0.01</v>
      </c>
      <c r="G66" s="16">
        <v>0.01</v>
      </c>
      <c r="H66" s="15">
        <v>1</v>
      </c>
    </row>
    <row r="67" spans="1:8" x14ac:dyDescent="0.3">
      <c r="A67" s="18">
        <v>32721</v>
      </c>
      <c r="B67" s="20" t="s">
        <v>785</v>
      </c>
      <c r="C67" s="19">
        <v>12600000</v>
      </c>
      <c r="D67" s="16">
        <v>11</v>
      </c>
      <c r="E67" s="18">
        <v>6.14</v>
      </c>
      <c r="F67" s="17">
        <v>11.01</v>
      </c>
      <c r="G67" s="16">
        <v>8.4748999999999999</v>
      </c>
      <c r="H67" s="15">
        <v>1</v>
      </c>
    </row>
    <row r="68" spans="1:8" x14ac:dyDescent="0.3">
      <c r="A68" s="18">
        <v>32894</v>
      </c>
      <c r="B68" s="20" t="s">
        <v>794</v>
      </c>
      <c r="C68" s="19">
        <v>13100000</v>
      </c>
      <c r="D68" s="16">
        <v>25</v>
      </c>
      <c r="E68" s="18">
        <v>21.46</v>
      </c>
      <c r="F68" s="17">
        <v>25.33</v>
      </c>
      <c r="G68" s="16">
        <v>23.944400000000002</v>
      </c>
      <c r="H68" s="15">
        <v>3</v>
      </c>
    </row>
    <row r="69" spans="1:8" x14ac:dyDescent="0.3">
      <c r="A69" s="18">
        <v>33222</v>
      </c>
      <c r="B69" s="20" t="s">
        <v>824</v>
      </c>
      <c r="C69" s="19">
        <v>2500000</v>
      </c>
      <c r="D69" s="16">
        <v>8</v>
      </c>
      <c r="E69" s="18">
        <v>8.83</v>
      </c>
      <c r="F69" s="17">
        <v>19.579999999999998</v>
      </c>
      <c r="G69" s="16">
        <v>14.022</v>
      </c>
      <c r="H69" s="15">
        <v>1</v>
      </c>
    </row>
    <row r="70" spans="1:8" x14ac:dyDescent="0.3">
      <c r="A70" s="18">
        <v>33222</v>
      </c>
      <c r="B70" s="20" t="s">
        <v>824</v>
      </c>
      <c r="C70" s="19">
        <v>3000000</v>
      </c>
      <c r="D70" s="16">
        <v>3</v>
      </c>
      <c r="E70" s="18">
        <v>16.239999999999998</v>
      </c>
      <c r="F70" s="17">
        <v>17.670000000000002</v>
      </c>
      <c r="G70" s="16">
        <v>16.798300000000001</v>
      </c>
      <c r="H70" s="15">
        <v>2</v>
      </c>
    </row>
    <row r="71" spans="1:8" x14ac:dyDescent="0.3">
      <c r="A71" s="18">
        <v>33381</v>
      </c>
      <c r="B71" s="20" t="s">
        <v>839</v>
      </c>
      <c r="C71" s="19">
        <v>68300000</v>
      </c>
      <c r="D71" s="16">
        <v>71</v>
      </c>
      <c r="E71" s="18">
        <v>6.44</v>
      </c>
      <c r="F71" s="17">
        <v>11.17</v>
      </c>
      <c r="G71" s="16">
        <v>9.4358000000000004</v>
      </c>
      <c r="H71" s="15">
        <v>1</v>
      </c>
    </row>
    <row r="72" spans="1:8" x14ac:dyDescent="0.3">
      <c r="A72" s="18">
        <v>33461</v>
      </c>
      <c r="B72" s="20" t="s">
        <v>845</v>
      </c>
      <c r="C72" s="19">
        <v>17500000</v>
      </c>
      <c r="D72" s="16">
        <v>13</v>
      </c>
      <c r="E72" s="18">
        <v>9.65</v>
      </c>
      <c r="F72" s="17">
        <v>11.82</v>
      </c>
      <c r="G72" s="16">
        <v>10.7666</v>
      </c>
      <c r="H72" s="15">
        <v>2</v>
      </c>
    </row>
    <row r="73" spans="1:8" x14ac:dyDescent="0.3">
      <c r="A73" s="18">
        <v>35263</v>
      </c>
      <c r="B73" s="20" t="s">
        <v>917</v>
      </c>
      <c r="C73" s="19">
        <v>13300000</v>
      </c>
      <c r="D73" s="16">
        <v>22</v>
      </c>
      <c r="E73" s="18">
        <v>19.260000000000002</v>
      </c>
      <c r="F73" s="17">
        <v>31.2</v>
      </c>
      <c r="G73" s="16">
        <v>24.067399999999999</v>
      </c>
      <c r="H73" s="15">
        <v>2</v>
      </c>
    </row>
    <row r="74" spans="1:8" x14ac:dyDescent="0.3">
      <c r="A74" s="18">
        <v>35363</v>
      </c>
      <c r="B74" s="20" t="s">
        <v>927</v>
      </c>
      <c r="C74" s="19">
        <v>44400000</v>
      </c>
      <c r="D74" s="16">
        <v>37</v>
      </c>
      <c r="E74" s="18">
        <v>11.36</v>
      </c>
      <c r="F74" s="17">
        <v>12.99</v>
      </c>
      <c r="G74" s="16">
        <v>12.3986</v>
      </c>
      <c r="H74" s="15">
        <v>2</v>
      </c>
    </row>
    <row r="75" spans="1:8" x14ac:dyDescent="0.3">
      <c r="A75" s="18">
        <v>35641</v>
      </c>
      <c r="B75" s="20" t="s">
        <v>938</v>
      </c>
      <c r="C75" s="19">
        <v>1900000</v>
      </c>
      <c r="D75" s="16">
        <v>4</v>
      </c>
      <c r="E75" s="18">
        <v>0.01</v>
      </c>
      <c r="F75" s="17">
        <v>3.26</v>
      </c>
      <c r="G75" s="16">
        <v>2.6583999999999999</v>
      </c>
      <c r="H75" s="15">
        <v>1</v>
      </c>
    </row>
    <row r="76" spans="1:8" x14ac:dyDescent="0.3">
      <c r="A76" s="18">
        <v>35641</v>
      </c>
      <c r="B76" s="20" t="s">
        <v>938</v>
      </c>
      <c r="C76" s="19">
        <v>31000000</v>
      </c>
      <c r="D76" s="16">
        <v>3</v>
      </c>
      <c r="E76" s="18">
        <v>3.24</v>
      </c>
      <c r="F76" s="17">
        <v>3.36</v>
      </c>
      <c r="G76" s="16">
        <v>3.3479999999999999</v>
      </c>
      <c r="H76" s="15">
        <v>2</v>
      </c>
    </row>
    <row r="77" spans="1:8" x14ac:dyDescent="0.3">
      <c r="A77" s="18">
        <v>35942</v>
      </c>
      <c r="B77" s="20" t="s">
        <v>955</v>
      </c>
      <c r="C77" s="19">
        <v>6900000</v>
      </c>
      <c r="D77" s="16">
        <v>13</v>
      </c>
      <c r="E77" s="18">
        <v>16.059999999999999</v>
      </c>
      <c r="F77" s="17">
        <v>17.690000000000001</v>
      </c>
      <c r="G77" s="16">
        <v>16.889099999999999</v>
      </c>
      <c r="H77" s="15">
        <v>2</v>
      </c>
    </row>
    <row r="78" spans="1:8" x14ac:dyDescent="0.3">
      <c r="A78" s="18">
        <v>36111</v>
      </c>
      <c r="B78" s="20" t="s">
        <v>966</v>
      </c>
      <c r="C78" s="19">
        <v>25300000</v>
      </c>
      <c r="D78" s="16">
        <v>6</v>
      </c>
      <c r="E78" s="18">
        <v>4.5</v>
      </c>
      <c r="F78" s="17">
        <v>5.6710000000000003</v>
      </c>
      <c r="G78" s="16">
        <v>5.5141999999999998</v>
      </c>
      <c r="H78" s="15">
        <v>2</v>
      </c>
    </row>
    <row r="79" spans="1:8" x14ac:dyDescent="0.3">
      <c r="A79" s="18">
        <v>36322</v>
      </c>
      <c r="B79" s="20" t="s">
        <v>978</v>
      </c>
      <c r="C79" s="19">
        <v>4000000</v>
      </c>
      <c r="D79" s="16">
        <v>4</v>
      </c>
      <c r="E79" s="18">
        <v>8.69</v>
      </c>
      <c r="F79" s="17">
        <v>9.93</v>
      </c>
      <c r="G79" s="16">
        <v>9.5190000000000001</v>
      </c>
      <c r="H79" s="15">
        <v>2</v>
      </c>
    </row>
    <row r="80" spans="1:8" x14ac:dyDescent="0.3">
      <c r="A80" s="18">
        <v>36931</v>
      </c>
      <c r="B80" s="20" t="s">
        <v>1006</v>
      </c>
      <c r="C80" s="19">
        <v>6300000</v>
      </c>
      <c r="D80" s="16">
        <v>1</v>
      </c>
      <c r="E80" s="18">
        <v>1.75</v>
      </c>
      <c r="F80" s="17">
        <v>1.75</v>
      </c>
      <c r="G80" s="16">
        <v>1.75</v>
      </c>
      <c r="H80" s="15">
        <v>1</v>
      </c>
    </row>
    <row r="81" spans="1:8" x14ac:dyDescent="0.3">
      <c r="A81" s="18">
        <v>41061</v>
      </c>
      <c r="B81" s="20" t="s">
        <v>1033</v>
      </c>
      <c r="C81" s="19">
        <v>2300000</v>
      </c>
      <c r="D81" s="16">
        <v>3</v>
      </c>
      <c r="E81" s="18">
        <v>13.08</v>
      </c>
      <c r="F81" s="17">
        <v>13.73</v>
      </c>
      <c r="G81" s="16">
        <v>13.645200000000001</v>
      </c>
      <c r="H81" s="15">
        <v>2</v>
      </c>
    </row>
    <row r="82" spans="1:8" x14ac:dyDescent="0.3">
      <c r="A82" s="18">
        <v>41061</v>
      </c>
      <c r="B82" s="20" t="s">
        <v>1033</v>
      </c>
      <c r="C82" s="19">
        <v>200000</v>
      </c>
      <c r="D82" s="16">
        <v>1</v>
      </c>
      <c r="E82" s="18">
        <v>12.36</v>
      </c>
      <c r="F82" s="17">
        <v>12.36</v>
      </c>
      <c r="G82" s="16">
        <v>12.36</v>
      </c>
      <c r="H82" s="15">
        <v>3</v>
      </c>
    </row>
    <row r="83" spans="1:8" x14ac:dyDescent="0.3">
      <c r="A83" s="18">
        <v>41093</v>
      </c>
      <c r="B83" s="20" t="s">
        <v>3119</v>
      </c>
      <c r="C83" s="19">
        <v>17600000</v>
      </c>
      <c r="D83" s="16">
        <v>2</v>
      </c>
      <c r="E83" s="18">
        <v>4.3499999999999996</v>
      </c>
      <c r="F83" s="17">
        <v>4.3499999999999996</v>
      </c>
      <c r="G83" s="16">
        <v>4.3499999999999996</v>
      </c>
      <c r="H83" s="15">
        <v>2</v>
      </c>
    </row>
    <row r="84" spans="1:8" x14ac:dyDescent="0.3">
      <c r="A84" s="18">
        <v>41145</v>
      </c>
      <c r="B84" s="20" t="s">
        <v>1048</v>
      </c>
      <c r="C84" s="19">
        <v>21300000</v>
      </c>
      <c r="D84" s="16">
        <v>12</v>
      </c>
      <c r="E84" s="18">
        <v>0.22</v>
      </c>
      <c r="F84" s="17">
        <v>11.33</v>
      </c>
      <c r="G84" s="16">
        <v>5.7701000000000002</v>
      </c>
      <c r="H84" s="15">
        <v>1</v>
      </c>
    </row>
    <row r="85" spans="1:8" x14ac:dyDescent="0.3">
      <c r="A85" s="18">
        <v>41145</v>
      </c>
      <c r="B85" s="20" t="s">
        <v>1048</v>
      </c>
      <c r="C85" s="19">
        <v>429200000</v>
      </c>
      <c r="D85" s="16">
        <v>57</v>
      </c>
      <c r="E85" s="18">
        <v>0.22</v>
      </c>
      <c r="F85" s="17">
        <v>11.93</v>
      </c>
      <c r="G85" s="16">
        <v>8.5825999999999993</v>
      </c>
      <c r="H85" s="15">
        <v>2</v>
      </c>
    </row>
    <row r="86" spans="1:8" x14ac:dyDescent="0.3">
      <c r="A86" s="18">
        <v>41233</v>
      </c>
      <c r="B86" s="20" t="s">
        <v>1056</v>
      </c>
      <c r="C86" s="19">
        <v>3000000</v>
      </c>
      <c r="D86" s="16">
        <v>2</v>
      </c>
      <c r="E86" s="18">
        <v>2.63</v>
      </c>
      <c r="F86" s="17">
        <v>3.14</v>
      </c>
      <c r="G86" s="16">
        <v>2.8</v>
      </c>
      <c r="H86" s="15">
        <v>1</v>
      </c>
    </row>
    <row r="87" spans="1:8" x14ac:dyDescent="0.3">
      <c r="A87" s="18">
        <v>41292</v>
      </c>
      <c r="B87" s="20" t="s">
        <v>1065</v>
      </c>
      <c r="C87" s="19">
        <v>47500000</v>
      </c>
      <c r="D87" s="16">
        <v>28</v>
      </c>
      <c r="E87" s="18">
        <v>14.8</v>
      </c>
      <c r="F87" s="17">
        <v>18.448</v>
      </c>
      <c r="G87" s="16">
        <v>16.851600000000001</v>
      </c>
      <c r="H87" s="15">
        <v>3</v>
      </c>
    </row>
    <row r="88" spans="1:8" x14ac:dyDescent="0.3">
      <c r="A88" s="18">
        <v>41301</v>
      </c>
      <c r="B88" s="20" t="s">
        <v>1068</v>
      </c>
      <c r="C88" s="19">
        <v>100000</v>
      </c>
      <c r="D88" s="16">
        <v>1</v>
      </c>
      <c r="E88" s="18">
        <v>0.01</v>
      </c>
      <c r="F88" s="17">
        <v>0.01</v>
      </c>
      <c r="G88" s="16">
        <v>0.01</v>
      </c>
      <c r="H88" s="15">
        <v>1</v>
      </c>
    </row>
    <row r="89" spans="1:8" x14ac:dyDescent="0.3">
      <c r="A89" s="18">
        <v>41371</v>
      </c>
      <c r="B89" s="20" t="s">
        <v>1070</v>
      </c>
      <c r="C89" s="19">
        <v>200000</v>
      </c>
      <c r="D89" s="16">
        <v>1</v>
      </c>
      <c r="E89" s="18">
        <v>0.02</v>
      </c>
      <c r="F89" s="17">
        <v>0.02</v>
      </c>
      <c r="G89" s="16">
        <v>0.02</v>
      </c>
      <c r="H89" s="15">
        <v>1</v>
      </c>
    </row>
    <row r="90" spans="1:8" x14ac:dyDescent="0.3">
      <c r="A90" s="18">
        <v>41412</v>
      </c>
      <c r="B90" s="20" t="s">
        <v>1075</v>
      </c>
      <c r="C90" s="19">
        <v>11700000</v>
      </c>
      <c r="D90" s="16">
        <v>6</v>
      </c>
      <c r="E90" s="18">
        <v>6.94</v>
      </c>
      <c r="F90" s="17">
        <v>7.64</v>
      </c>
      <c r="G90" s="16">
        <v>7.1383000000000001</v>
      </c>
      <c r="H90" s="15">
        <v>2</v>
      </c>
    </row>
    <row r="91" spans="1:8" x14ac:dyDescent="0.3">
      <c r="A91" s="18">
        <v>41412</v>
      </c>
      <c r="B91" s="20" t="s">
        <v>1075</v>
      </c>
      <c r="C91" s="19">
        <v>16600000</v>
      </c>
      <c r="D91" s="16">
        <v>15</v>
      </c>
      <c r="E91" s="18">
        <v>6.49</v>
      </c>
      <c r="F91" s="17">
        <v>8.15</v>
      </c>
      <c r="G91" s="16">
        <v>7.3719999999999999</v>
      </c>
      <c r="H91" s="15">
        <v>3</v>
      </c>
    </row>
    <row r="92" spans="1:8" x14ac:dyDescent="0.3">
      <c r="A92" s="18">
        <v>41421</v>
      </c>
      <c r="B92" s="20" t="s">
        <v>3114</v>
      </c>
      <c r="C92" s="19">
        <v>12400000</v>
      </c>
      <c r="D92" s="16">
        <v>16</v>
      </c>
      <c r="E92" s="18">
        <v>8.0500000000000007</v>
      </c>
      <c r="F92" s="17">
        <v>9.99</v>
      </c>
      <c r="G92" s="16">
        <v>8.9765999999999995</v>
      </c>
      <c r="H92" s="15">
        <v>4</v>
      </c>
    </row>
    <row r="93" spans="1:8" x14ac:dyDescent="0.3">
      <c r="A93" s="18">
        <v>41421</v>
      </c>
      <c r="B93" s="20" t="s">
        <v>3114</v>
      </c>
      <c r="C93" s="19">
        <v>2000000</v>
      </c>
      <c r="D93" s="16">
        <v>2</v>
      </c>
      <c r="E93" s="18">
        <v>8.93</v>
      </c>
      <c r="F93" s="17">
        <v>8.98</v>
      </c>
      <c r="G93" s="16">
        <v>8.9550000000000001</v>
      </c>
      <c r="H93" s="15">
        <v>5</v>
      </c>
    </row>
    <row r="94" spans="1:8" x14ac:dyDescent="0.3">
      <c r="A94" s="18">
        <v>41422</v>
      </c>
      <c r="B94" s="20" t="s">
        <v>3115</v>
      </c>
      <c r="C94" s="19">
        <v>23600000</v>
      </c>
      <c r="D94" s="16">
        <v>26</v>
      </c>
      <c r="E94" s="18">
        <v>7.05</v>
      </c>
      <c r="F94" s="17">
        <v>9.7899999999999991</v>
      </c>
      <c r="G94" s="16">
        <v>8.5024999999999995</v>
      </c>
      <c r="H94" s="15">
        <v>4</v>
      </c>
    </row>
    <row r="95" spans="1:8" x14ac:dyDescent="0.3">
      <c r="A95" s="18">
        <v>41422</v>
      </c>
      <c r="B95" s="20" t="s">
        <v>3115</v>
      </c>
      <c r="C95" s="19">
        <v>3000000</v>
      </c>
      <c r="D95" s="16">
        <v>3</v>
      </c>
      <c r="E95" s="18">
        <v>7.44</v>
      </c>
      <c r="F95" s="17">
        <v>9.4450000000000003</v>
      </c>
      <c r="G95" s="16">
        <v>8.3082999999999991</v>
      </c>
      <c r="H95" s="15">
        <v>5</v>
      </c>
    </row>
    <row r="96" spans="1:8" x14ac:dyDescent="0.3">
      <c r="A96" s="18">
        <v>41642</v>
      </c>
      <c r="B96" s="20" t="s">
        <v>1090</v>
      </c>
      <c r="C96" s="19">
        <v>19500000</v>
      </c>
      <c r="D96" s="16">
        <v>5</v>
      </c>
      <c r="E96" s="18">
        <v>3.1</v>
      </c>
      <c r="F96" s="17">
        <v>3.36</v>
      </c>
      <c r="G96" s="16">
        <v>3.3466999999999998</v>
      </c>
      <c r="H96" s="15">
        <v>1</v>
      </c>
    </row>
    <row r="97" spans="1:8" x14ac:dyDescent="0.3">
      <c r="A97" s="18">
        <v>41642</v>
      </c>
      <c r="B97" s="20" t="s">
        <v>1090</v>
      </c>
      <c r="C97" s="19">
        <v>231100000</v>
      </c>
      <c r="D97" s="16">
        <v>29</v>
      </c>
      <c r="E97" s="18">
        <v>3.27</v>
      </c>
      <c r="F97" s="17">
        <v>3.48</v>
      </c>
      <c r="G97" s="16">
        <v>3.4083999999999999</v>
      </c>
      <c r="H97" s="15">
        <v>2</v>
      </c>
    </row>
    <row r="98" spans="1:8" x14ac:dyDescent="0.3">
      <c r="A98" s="18">
        <v>41671</v>
      </c>
      <c r="B98" s="20" t="s">
        <v>1094</v>
      </c>
      <c r="C98" s="19">
        <v>18300000</v>
      </c>
      <c r="D98" s="16">
        <v>27</v>
      </c>
      <c r="E98" s="18">
        <v>16.68</v>
      </c>
      <c r="F98" s="17">
        <v>20.86</v>
      </c>
      <c r="G98" s="16">
        <v>18.438600000000001</v>
      </c>
      <c r="H98" s="15">
        <v>3</v>
      </c>
    </row>
    <row r="99" spans="1:8" x14ac:dyDescent="0.3">
      <c r="A99" s="18">
        <v>41711</v>
      </c>
      <c r="B99" s="20" t="s">
        <v>1099</v>
      </c>
      <c r="C99" s="19">
        <v>16100000</v>
      </c>
      <c r="D99" s="16">
        <v>9</v>
      </c>
      <c r="E99" s="18">
        <v>4.2699999999999996</v>
      </c>
      <c r="F99" s="17">
        <v>5.91</v>
      </c>
      <c r="G99" s="16">
        <v>5.5979000000000001</v>
      </c>
      <c r="H99" s="15">
        <v>1</v>
      </c>
    </row>
    <row r="100" spans="1:8" x14ac:dyDescent="0.3">
      <c r="A100" s="18">
        <v>41751</v>
      </c>
      <c r="B100" s="20" t="s">
        <v>1101</v>
      </c>
      <c r="C100" s="19">
        <v>8600000</v>
      </c>
      <c r="D100" s="16">
        <v>6</v>
      </c>
      <c r="E100" s="18">
        <v>4.17</v>
      </c>
      <c r="F100" s="17">
        <v>4.41</v>
      </c>
      <c r="G100" s="16">
        <v>4.2457000000000003</v>
      </c>
      <c r="H100" s="15">
        <v>2</v>
      </c>
    </row>
    <row r="101" spans="1:8" x14ac:dyDescent="0.3">
      <c r="A101" s="18">
        <v>44144</v>
      </c>
      <c r="B101" s="20" t="s">
        <v>1122</v>
      </c>
      <c r="C101" s="19">
        <v>800000</v>
      </c>
      <c r="D101" s="16">
        <v>3</v>
      </c>
      <c r="E101" s="18">
        <v>19.96</v>
      </c>
      <c r="F101" s="17">
        <v>20.84</v>
      </c>
      <c r="G101" s="16">
        <v>20.092500000000001</v>
      </c>
      <c r="H101" s="15">
        <v>1</v>
      </c>
    </row>
    <row r="102" spans="1:8" x14ac:dyDescent="0.3">
      <c r="A102" s="18">
        <v>44162</v>
      </c>
      <c r="B102" s="20" t="s">
        <v>1124</v>
      </c>
      <c r="C102" s="19">
        <v>89500000</v>
      </c>
      <c r="D102" s="16">
        <v>33</v>
      </c>
      <c r="E102" s="18">
        <v>3.54</v>
      </c>
      <c r="F102" s="17">
        <v>4.5</v>
      </c>
      <c r="G102" s="16">
        <v>3.8813</v>
      </c>
      <c r="H102" s="15">
        <v>5</v>
      </c>
    </row>
    <row r="103" spans="1:8" x14ac:dyDescent="0.3">
      <c r="A103" s="18">
        <v>45413</v>
      </c>
      <c r="B103" s="20" t="s">
        <v>1149</v>
      </c>
      <c r="C103" s="19">
        <v>4000000</v>
      </c>
      <c r="D103" s="16">
        <v>4</v>
      </c>
      <c r="E103" s="18">
        <v>9.4499999999999993</v>
      </c>
      <c r="F103" s="17">
        <v>11.29</v>
      </c>
      <c r="G103" s="16">
        <v>10.5825</v>
      </c>
      <c r="H103" s="15">
        <v>2</v>
      </c>
    </row>
    <row r="104" spans="1:8" x14ac:dyDescent="0.3">
      <c r="A104" s="18">
        <v>45413</v>
      </c>
      <c r="B104" s="20" t="s">
        <v>1149</v>
      </c>
      <c r="C104" s="19">
        <v>4600000</v>
      </c>
      <c r="D104" s="16">
        <v>4</v>
      </c>
      <c r="E104" s="18">
        <v>9.9450000000000003</v>
      </c>
      <c r="F104" s="17">
        <v>12.7</v>
      </c>
      <c r="G104" s="16">
        <v>10.92</v>
      </c>
      <c r="H104" s="15">
        <v>3</v>
      </c>
    </row>
    <row r="105" spans="1:8" x14ac:dyDescent="0.3">
      <c r="A105" s="18">
        <v>45414</v>
      </c>
      <c r="B105" s="20" t="s">
        <v>1150</v>
      </c>
      <c r="C105" s="19">
        <v>3800000</v>
      </c>
      <c r="D105" s="16">
        <v>2</v>
      </c>
      <c r="E105" s="18">
        <v>9.65</v>
      </c>
      <c r="F105" s="17">
        <v>10.67</v>
      </c>
      <c r="G105" s="16">
        <v>10.4016</v>
      </c>
      <c r="H105" s="15">
        <v>3</v>
      </c>
    </row>
    <row r="106" spans="1:8" x14ac:dyDescent="0.3">
      <c r="A106" s="18">
        <v>47201</v>
      </c>
      <c r="B106" s="20" t="s">
        <v>1179</v>
      </c>
      <c r="C106" s="19">
        <v>12000000</v>
      </c>
      <c r="D106" s="16">
        <v>7</v>
      </c>
      <c r="E106" s="18">
        <v>10.88</v>
      </c>
      <c r="F106" s="17">
        <v>12.7</v>
      </c>
      <c r="G106" s="16">
        <v>11.3332</v>
      </c>
      <c r="H106" s="15">
        <v>2</v>
      </c>
    </row>
    <row r="107" spans="1:8" x14ac:dyDescent="0.3">
      <c r="A107" s="18">
        <v>47201</v>
      </c>
      <c r="B107" s="20" t="s">
        <v>1179</v>
      </c>
      <c r="C107" s="19">
        <v>1900000</v>
      </c>
      <c r="D107" s="16">
        <v>4</v>
      </c>
      <c r="E107" s="18">
        <v>10.38</v>
      </c>
      <c r="F107" s="17">
        <v>11.44</v>
      </c>
      <c r="G107" s="16">
        <v>10.9726</v>
      </c>
      <c r="H107" s="15">
        <v>3</v>
      </c>
    </row>
    <row r="108" spans="1:8" x14ac:dyDescent="0.3">
      <c r="A108" s="18">
        <v>47362</v>
      </c>
      <c r="B108" s="20" t="s">
        <v>1191</v>
      </c>
      <c r="C108" s="19">
        <v>2800000</v>
      </c>
      <c r="D108" s="16">
        <v>3</v>
      </c>
      <c r="E108" s="18">
        <v>7.5</v>
      </c>
      <c r="F108" s="17">
        <v>8.59</v>
      </c>
      <c r="G108" s="16">
        <v>7.8042999999999996</v>
      </c>
      <c r="H108" s="15">
        <v>1</v>
      </c>
    </row>
    <row r="109" spans="1:8" x14ac:dyDescent="0.3">
      <c r="A109" s="18">
        <v>47362</v>
      </c>
      <c r="B109" s="20" t="s">
        <v>1191</v>
      </c>
      <c r="C109" s="19">
        <v>12200000</v>
      </c>
      <c r="D109" s="16">
        <v>6</v>
      </c>
      <c r="E109" s="18">
        <v>7.76</v>
      </c>
      <c r="F109" s="17">
        <v>9.84</v>
      </c>
      <c r="G109" s="16">
        <v>8.5612999999999992</v>
      </c>
      <c r="H109" s="15">
        <v>3</v>
      </c>
    </row>
    <row r="110" spans="1:8" x14ac:dyDescent="0.3">
      <c r="A110" s="18">
        <v>47631</v>
      </c>
      <c r="B110" s="20" t="s">
        <v>1205</v>
      </c>
      <c r="C110" s="19">
        <v>16600000</v>
      </c>
      <c r="D110" s="16">
        <v>31</v>
      </c>
      <c r="E110" s="18">
        <v>19.55</v>
      </c>
      <c r="F110" s="17">
        <v>28.78</v>
      </c>
      <c r="G110" s="16">
        <v>24.5626</v>
      </c>
      <c r="H110" s="15">
        <v>3</v>
      </c>
    </row>
    <row r="111" spans="1:8" x14ac:dyDescent="0.3">
      <c r="A111" s="18">
        <v>48061</v>
      </c>
      <c r="B111" s="20" t="s">
        <v>1212</v>
      </c>
      <c r="C111" s="19">
        <v>13400000</v>
      </c>
      <c r="D111" s="16">
        <v>24</v>
      </c>
      <c r="E111" s="18">
        <v>13.43</v>
      </c>
      <c r="F111" s="17">
        <v>18.86</v>
      </c>
      <c r="G111" s="16">
        <v>16.245000000000001</v>
      </c>
      <c r="H111" s="15">
        <v>2</v>
      </c>
    </row>
    <row r="112" spans="1:8" x14ac:dyDescent="0.3">
      <c r="A112" s="18">
        <v>49161</v>
      </c>
      <c r="B112" s="20" t="s">
        <v>1231</v>
      </c>
      <c r="C112" s="19">
        <v>8000000</v>
      </c>
      <c r="D112" s="16">
        <v>5</v>
      </c>
      <c r="E112" s="18">
        <v>20.77</v>
      </c>
      <c r="F112" s="17">
        <v>20.77</v>
      </c>
      <c r="G112" s="16">
        <v>20.77</v>
      </c>
      <c r="H112" s="15">
        <v>2</v>
      </c>
    </row>
    <row r="113" spans="1:8" x14ac:dyDescent="0.3">
      <c r="A113" s="18">
        <v>49771</v>
      </c>
      <c r="B113" s="20" t="s">
        <v>1254</v>
      </c>
      <c r="C113" s="19">
        <v>6800000</v>
      </c>
      <c r="D113" s="16">
        <v>3</v>
      </c>
      <c r="E113" s="18">
        <v>32.07</v>
      </c>
      <c r="F113" s="17">
        <v>39.1</v>
      </c>
      <c r="G113" s="16">
        <v>35.900700000000001</v>
      </c>
      <c r="H113" s="15">
        <v>2</v>
      </c>
    </row>
    <row r="114" spans="1:8" x14ac:dyDescent="0.3">
      <c r="A114" s="18">
        <v>49911</v>
      </c>
      <c r="B114" s="20" t="s">
        <v>1259</v>
      </c>
      <c r="C114" s="19">
        <v>600000</v>
      </c>
      <c r="D114" s="16">
        <v>2</v>
      </c>
      <c r="E114" s="18">
        <v>24.69</v>
      </c>
      <c r="F114" s="17">
        <v>32.33</v>
      </c>
      <c r="G114" s="16">
        <v>31.056699999999999</v>
      </c>
      <c r="H114" s="15">
        <v>1</v>
      </c>
    </row>
    <row r="115" spans="1:8" x14ac:dyDescent="0.3">
      <c r="A115" s="18">
        <v>52151</v>
      </c>
      <c r="B115" s="20" t="s">
        <v>1288</v>
      </c>
      <c r="C115" s="19">
        <v>1000000</v>
      </c>
      <c r="D115" s="16">
        <v>1</v>
      </c>
      <c r="E115" s="18">
        <v>7.51</v>
      </c>
      <c r="F115" s="17">
        <v>7.51</v>
      </c>
      <c r="G115" s="16">
        <v>7.51</v>
      </c>
      <c r="H115" s="15">
        <v>1</v>
      </c>
    </row>
    <row r="116" spans="1:8" x14ac:dyDescent="0.3">
      <c r="A116" s="18">
        <v>52302</v>
      </c>
      <c r="B116" s="20" t="s">
        <v>1292</v>
      </c>
      <c r="C116" s="19">
        <v>40200000</v>
      </c>
      <c r="D116" s="16">
        <v>35</v>
      </c>
      <c r="E116" s="18">
        <v>4.68</v>
      </c>
      <c r="F116" s="17">
        <v>17.82</v>
      </c>
      <c r="G116" s="16">
        <v>14.941599999999999</v>
      </c>
      <c r="H116" s="15">
        <v>1</v>
      </c>
    </row>
    <row r="117" spans="1:8" x14ac:dyDescent="0.3">
      <c r="A117" s="18">
        <v>52302</v>
      </c>
      <c r="B117" s="20" t="s">
        <v>1292</v>
      </c>
      <c r="C117" s="19">
        <v>5300000</v>
      </c>
      <c r="D117" s="16">
        <v>4</v>
      </c>
      <c r="E117" s="18">
        <v>17.190000000000001</v>
      </c>
      <c r="F117" s="17">
        <v>17.741399999999999</v>
      </c>
      <c r="G117" s="16">
        <v>17.558299999999999</v>
      </c>
      <c r="H117" s="15">
        <v>2</v>
      </c>
    </row>
    <row r="118" spans="1:8" x14ac:dyDescent="0.3">
      <c r="A118" s="18">
        <v>52841</v>
      </c>
      <c r="B118" s="20" t="s">
        <v>1305</v>
      </c>
      <c r="C118" s="19">
        <v>5500000</v>
      </c>
      <c r="D118" s="16">
        <v>2</v>
      </c>
      <c r="E118" s="18">
        <v>20.34</v>
      </c>
      <c r="F118" s="17">
        <v>22.75</v>
      </c>
      <c r="G118" s="16">
        <v>20.559100000000001</v>
      </c>
      <c r="H118" s="15">
        <v>2</v>
      </c>
    </row>
    <row r="119" spans="1:8" x14ac:dyDescent="0.3">
      <c r="A119" s="18">
        <v>52891</v>
      </c>
      <c r="B119" s="20" t="s">
        <v>1311</v>
      </c>
      <c r="C119" s="19">
        <v>43600000</v>
      </c>
      <c r="D119" s="16">
        <v>32</v>
      </c>
      <c r="E119" s="18">
        <v>3.97</v>
      </c>
      <c r="F119" s="17">
        <v>34.950000000000003</v>
      </c>
      <c r="G119" s="16">
        <v>29.0105</v>
      </c>
      <c r="H119" s="15">
        <v>1</v>
      </c>
    </row>
    <row r="120" spans="1:8" x14ac:dyDescent="0.3">
      <c r="A120" s="18">
        <v>53924</v>
      </c>
      <c r="B120" s="20" t="s">
        <v>1352</v>
      </c>
      <c r="C120" s="19">
        <v>6300000</v>
      </c>
      <c r="D120" s="16">
        <v>12</v>
      </c>
      <c r="E120" s="18">
        <v>10.53</v>
      </c>
      <c r="F120" s="17">
        <v>12.94</v>
      </c>
      <c r="G120" s="16">
        <v>11.68</v>
      </c>
      <c r="H120" s="15">
        <v>1</v>
      </c>
    </row>
    <row r="121" spans="1:8" x14ac:dyDescent="0.3">
      <c r="A121" s="18">
        <v>53924</v>
      </c>
      <c r="B121" s="20" t="s">
        <v>1352</v>
      </c>
      <c r="C121" s="19">
        <v>1500000</v>
      </c>
      <c r="D121" s="16">
        <v>3</v>
      </c>
      <c r="E121" s="18">
        <v>13.24</v>
      </c>
      <c r="F121" s="17">
        <v>13.69</v>
      </c>
      <c r="G121" s="16">
        <v>13.44</v>
      </c>
      <c r="H121" s="15">
        <v>2</v>
      </c>
    </row>
    <row r="122" spans="1:8" x14ac:dyDescent="0.3">
      <c r="A122" s="18">
        <v>54758</v>
      </c>
      <c r="B122" s="20" t="s">
        <v>1382</v>
      </c>
      <c r="C122" s="19">
        <v>39400000</v>
      </c>
      <c r="D122" s="16">
        <v>28</v>
      </c>
      <c r="E122" s="18">
        <v>1.7</v>
      </c>
      <c r="F122" s="17">
        <v>3.2</v>
      </c>
      <c r="G122" s="16">
        <v>2.6158999999999999</v>
      </c>
      <c r="H122" s="15">
        <v>1</v>
      </c>
    </row>
    <row r="123" spans="1:8" x14ac:dyDescent="0.3">
      <c r="A123" s="18">
        <v>54759</v>
      </c>
      <c r="B123" s="20" t="s">
        <v>1383</v>
      </c>
      <c r="C123" s="19">
        <v>10400000</v>
      </c>
      <c r="D123" s="16">
        <v>20</v>
      </c>
      <c r="E123" s="18">
        <v>26.83</v>
      </c>
      <c r="F123" s="17">
        <v>42.25</v>
      </c>
      <c r="G123" s="16">
        <v>37.075699999999998</v>
      </c>
      <c r="H123" s="15">
        <v>1</v>
      </c>
    </row>
    <row r="124" spans="1:8" x14ac:dyDescent="0.3">
      <c r="A124" s="18">
        <v>55191</v>
      </c>
      <c r="B124" s="20" t="s">
        <v>1399</v>
      </c>
      <c r="C124" s="19">
        <v>2900000</v>
      </c>
      <c r="D124" s="16">
        <v>1</v>
      </c>
      <c r="E124" s="18">
        <v>2.2000000000000002</v>
      </c>
      <c r="F124" s="17">
        <v>2.2000000000000002</v>
      </c>
      <c r="G124" s="16">
        <v>2.2000000000000002</v>
      </c>
      <c r="H124" s="15">
        <v>1</v>
      </c>
    </row>
    <row r="125" spans="1:8" x14ac:dyDescent="0.3">
      <c r="A125" s="18">
        <v>55193</v>
      </c>
      <c r="B125" s="20" t="s">
        <v>1401</v>
      </c>
      <c r="C125" s="19">
        <v>9900000</v>
      </c>
      <c r="D125" s="16">
        <v>10</v>
      </c>
      <c r="E125" s="18">
        <v>7.83</v>
      </c>
      <c r="F125" s="17">
        <v>8.7866999999999997</v>
      </c>
      <c r="G125" s="16">
        <v>8.3513999999999999</v>
      </c>
      <c r="H125" s="15">
        <v>3</v>
      </c>
    </row>
    <row r="126" spans="1:8" x14ac:dyDescent="0.3">
      <c r="A126" s="18">
        <v>55194</v>
      </c>
      <c r="B126" s="20" t="s">
        <v>1402</v>
      </c>
      <c r="C126" s="19">
        <v>11200000</v>
      </c>
      <c r="D126" s="16">
        <v>8</v>
      </c>
      <c r="E126" s="18">
        <v>7.22</v>
      </c>
      <c r="F126" s="17">
        <v>9.7283000000000008</v>
      </c>
      <c r="G126" s="16">
        <v>8.6431000000000004</v>
      </c>
      <c r="H126" s="15">
        <v>3</v>
      </c>
    </row>
    <row r="127" spans="1:8" x14ac:dyDescent="0.3">
      <c r="A127" s="18">
        <v>56084</v>
      </c>
      <c r="B127" s="20" t="s">
        <v>1425</v>
      </c>
      <c r="C127" s="19">
        <v>4000000</v>
      </c>
      <c r="D127" s="16">
        <v>4</v>
      </c>
      <c r="E127" s="18">
        <v>0.2</v>
      </c>
      <c r="F127" s="17">
        <v>0.6</v>
      </c>
      <c r="G127" s="16">
        <v>0.31619999999999998</v>
      </c>
      <c r="H127" s="15">
        <v>1</v>
      </c>
    </row>
    <row r="128" spans="1:8" x14ac:dyDescent="0.3">
      <c r="A128" s="18">
        <v>61071</v>
      </c>
      <c r="B128" s="20" t="s">
        <v>1446</v>
      </c>
      <c r="C128" s="19">
        <v>3400000</v>
      </c>
      <c r="D128" s="16">
        <v>2</v>
      </c>
      <c r="E128" s="18">
        <v>0.01</v>
      </c>
      <c r="F128" s="17">
        <v>0.1</v>
      </c>
      <c r="G128" s="16">
        <v>5.5E-2</v>
      </c>
      <c r="H128" s="15">
        <v>1</v>
      </c>
    </row>
    <row r="129" spans="1:8" x14ac:dyDescent="0.3">
      <c r="A129" s="18">
        <v>61274</v>
      </c>
      <c r="B129" s="20" t="s">
        <v>1484</v>
      </c>
      <c r="C129" s="19">
        <v>12000000</v>
      </c>
      <c r="D129" s="16">
        <v>16</v>
      </c>
      <c r="E129" s="18">
        <v>12.86</v>
      </c>
      <c r="F129" s="17">
        <v>19.07</v>
      </c>
      <c r="G129" s="16">
        <v>16.9359</v>
      </c>
      <c r="H129" s="15">
        <v>1</v>
      </c>
    </row>
    <row r="130" spans="1:8" x14ac:dyDescent="0.3">
      <c r="A130" s="18">
        <v>61562</v>
      </c>
      <c r="B130" s="20" t="s">
        <v>1524</v>
      </c>
      <c r="C130" s="19">
        <v>3800000</v>
      </c>
      <c r="D130" s="16">
        <v>6</v>
      </c>
      <c r="E130" s="18">
        <v>11.08</v>
      </c>
      <c r="F130" s="17">
        <v>15.08</v>
      </c>
      <c r="G130" s="16">
        <v>13.9261</v>
      </c>
      <c r="H130" s="15">
        <v>2</v>
      </c>
    </row>
    <row r="131" spans="1:8" x14ac:dyDescent="0.3">
      <c r="A131" s="18">
        <v>61563</v>
      </c>
      <c r="B131" s="20" t="s">
        <v>1525</v>
      </c>
      <c r="C131" s="19">
        <v>1200000</v>
      </c>
      <c r="D131" s="16">
        <v>2</v>
      </c>
      <c r="E131" s="18">
        <v>11.58</v>
      </c>
      <c r="F131" s="17">
        <v>11.78</v>
      </c>
      <c r="G131" s="16">
        <v>11.68</v>
      </c>
      <c r="H131" s="15">
        <v>2</v>
      </c>
    </row>
    <row r="132" spans="1:8" x14ac:dyDescent="0.3">
      <c r="A132" s="18">
        <v>61801</v>
      </c>
      <c r="B132" s="20" t="s">
        <v>1572</v>
      </c>
      <c r="C132" s="19">
        <v>5400000</v>
      </c>
      <c r="D132" s="16">
        <v>10</v>
      </c>
      <c r="E132" s="18">
        <v>80.94</v>
      </c>
      <c r="F132" s="17">
        <v>112.99</v>
      </c>
      <c r="G132" s="16">
        <v>98.819199999999995</v>
      </c>
      <c r="H132" s="15">
        <v>1</v>
      </c>
    </row>
    <row r="133" spans="1:8" x14ac:dyDescent="0.3">
      <c r="A133" s="18">
        <v>61826</v>
      </c>
      <c r="B133" s="20" t="s">
        <v>1579</v>
      </c>
      <c r="C133" s="19">
        <v>100000</v>
      </c>
      <c r="D133" s="16">
        <v>1</v>
      </c>
      <c r="E133" s="18">
        <v>69</v>
      </c>
      <c r="F133" s="17">
        <v>69</v>
      </c>
      <c r="G133" s="16">
        <v>69</v>
      </c>
      <c r="H133" s="15">
        <v>2</v>
      </c>
    </row>
    <row r="134" spans="1:8" x14ac:dyDescent="0.3">
      <c r="A134" s="18">
        <v>61842</v>
      </c>
      <c r="B134" s="20" t="s">
        <v>1583</v>
      </c>
      <c r="C134" s="19">
        <v>8100000</v>
      </c>
      <c r="D134" s="16">
        <v>6</v>
      </c>
      <c r="E134" s="18">
        <v>0.18</v>
      </c>
      <c r="F134" s="17">
        <v>1</v>
      </c>
      <c r="G134" s="16">
        <v>0.45590000000000003</v>
      </c>
      <c r="H134" s="15">
        <v>2</v>
      </c>
    </row>
    <row r="135" spans="1:8" x14ac:dyDescent="0.3">
      <c r="A135" s="18">
        <v>61952</v>
      </c>
      <c r="B135" s="20" t="s">
        <v>1606</v>
      </c>
      <c r="C135" s="19">
        <v>300000</v>
      </c>
      <c r="D135" s="16">
        <v>2</v>
      </c>
      <c r="E135" s="18">
        <v>19.760000000000002</v>
      </c>
      <c r="F135" s="17">
        <v>20.65</v>
      </c>
      <c r="G135" s="16">
        <v>20.056699999999999</v>
      </c>
      <c r="H135" s="15">
        <v>3</v>
      </c>
    </row>
    <row r="136" spans="1:8" x14ac:dyDescent="0.3">
      <c r="A136" s="18">
        <v>62208</v>
      </c>
      <c r="B136" s="20" t="s">
        <v>1655</v>
      </c>
      <c r="C136" s="19">
        <v>25500000</v>
      </c>
      <c r="D136" s="16">
        <v>35</v>
      </c>
      <c r="E136" s="18">
        <v>11.48</v>
      </c>
      <c r="F136" s="17">
        <v>23.04</v>
      </c>
      <c r="G136" s="16">
        <v>16.242899999999999</v>
      </c>
      <c r="H136" s="15">
        <v>3</v>
      </c>
    </row>
    <row r="137" spans="1:8" x14ac:dyDescent="0.3">
      <c r="A137" s="18">
        <v>62233</v>
      </c>
      <c r="B137" s="20" t="s">
        <v>1661</v>
      </c>
      <c r="C137" s="19">
        <v>50500000</v>
      </c>
      <c r="D137" s="16">
        <v>13</v>
      </c>
      <c r="E137" s="18">
        <v>0.25</v>
      </c>
      <c r="F137" s="17">
        <v>1.84</v>
      </c>
      <c r="G137" s="16">
        <v>0.4526</v>
      </c>
      <c r="H137" s="15">
        <v>1</v>
      </c>
    </row>
    <row r="138" spans="1:8" x14ac:dyDescent="0.3">
      <c r="A138" s="18">
        <v>62264</v>
      </c>
      <c r="B138" s="20" t="s">
        <v>1669</v>
      </c>
      <c r="C138" s="19">
        <v>21000000</v>
      </c>
      <c r="D138" s="16">
        <v>20</v>
      </c>
      <c r="E138" s="18">
        <v>3.33</v>
      </c>
      <c r="F138" s="17">
        <v>15.29</v>
      </c>
      <c r="G138" s="16">
        <v>7.4725000000000001</v>
      </c>
      <c r="H138" s="15">
        <v>1</v>
      </c>
    </row>
    <row r="139" spans="1:8" x14ac:dyDescent="0.3">
      <c r="A139" s="18">
        <v>62572</v>
      </c>
      <c r="B139" s="20" t="s">
        <v>1698</v>
      </c>
      <c r="C139" s="19">
        <v>32900000</v>
      </c>
      <c r="D139" s="16">
        <v>26</v>
      </c>
      <c r="E139" s="18">
        <v>11.92</v>
      </c>
      <c r="F139" s="17">
        <v>12.88</v>
      </c>
      <c r="G139" s="16">
        <v>12.347</v>
      </c>
      <c r="H139" s="15">
        <v>3</v>
      </c>
    </row>
    <row r="140" spans="1:8" x14ac:dyDescent="0.3">
      <c r="A140" s="18">
        <v>62694</v>
      </c>
      <c r="B140" s="20" t="s">
        <v>1714</v>
      </c>
      <c r="C140" s="19">
        <v>400000</v>
      </c>
      <c r="D140" s="16">
        <v>2</v>
      </c>
      <c r="E140" s="18">
        <v>72.400000000000006</v>
      </c>
      <c r="F140" s="17">
        <v>72.69</v>
      </c>
      <c r="G140" s="16">
        <v>72.472499999999997</v>
      </c>
      <c r="H140" s="15">
        <v>2</v>
      </c>
    </row>
    <row r="141" spans="1:8" x14ac:dyDescent="0.3">
      <c r="A141" s="18">
        <v>62852</v>
      </c>
      <c r="B141" s="20" t="s">
        <v>1739</v>
      </c>
      <c r="C141" s="19">
        <v>31000000</v>
      </c>
      <c r="D141" s="16">
        <v>34</v>
      </c>
      <c r="E141" s="18">
        <v>16.73</v>
      </c>
      <c r="F141" s="17">
        <v>19.95</v>
      </c>
      <c r="G141" s="16">
        <v>17.933299999999999</v>
      </c>
      <c r="H141" s="15">
        <v>2</v>
      </c>
    </row>
    <row r="142" spans="1:8" x14ac:dyDescent="0.3">
      <c r="A142" s="18">
        <v>62874</v>
      </c>
      <c r="B142" s="20" t="s">
        <v>1744</v>
      </c>
      <c r="C142" s="19">
        <v>200000</v>
      </c>
      <c r="D142" s="16">
        <v>1</v>
      </c>
      <c r="E142" s="18">
        <v>0.86</v>
      </c>
      <c r="F142" s="17">
        <v>0.86</v>
      </c>
      <c r="G142" s="16">
        <v>0.86</v>
      </c>
      <c r="H142" s="15">
        <v>1</v>
      </c>
    </row>
    <row r="143" spans="1:8" x14ac:dyDescent="0.3">
      <c r="A143" s="18">
        <v>64142</v>
      </c>
      <c r="B143" s="20" t="s">
        <v>1762</v>
      </c>
      <c r="C143" s="19">
        <v>49600000</v>
      </c>
      <c r="D143" s="16">
        <v>38</v>
      </c>
      <c r="E143" s="18">
        <v>11.18</v>
      </c>
      <c r="F143" s="17">
        <v>16.53</v>
      </c>
      <c r="G143" s="16">
        <v>13.2805</v>
      </c>
      <c r="H143" s="15">
        <v>2</v>
      </c>
    </row>
    <row r="144" spans="1:8" x14ac:dyDescent="0.3">
      <c r="A144" s="18">
        <v>64221</v>
      </c>
      <c r="B144" s="20" t="s">
        <v>1767</v>
      </c>
      <c r="C144" s="19">
        <v>13000000</v>
      </c>
      <c r="D144" s="16">
        <v>14</v>
      </c>
      <c r="E144" s="18">
        <v>12.84</v>
      </c>
      <c r="F144" s="17">
        <v>16.84</v>
      </c>
      <c r="G144" s="16">
        <v>14.376200000000001</v>
      </c>
      <c r="H144" s="15">
        <v>3</v>
      </c>
    </row>
    <row r="145" spans="1:8" x14ac:dyDescent="0.3">
      <c r="A145" s="18">
        <v>64261</v>
      </c>
      <c r="B145" s="20" t="s">
        <v>1769</v>
      </c>
      <c r="C145" s="19">
        <v>2000000</v>
      </c>
      <c r="D145" s="16">
        <v>2</v>
      </c>
      <c r="E145" s="18">
        <v>6.87</v>
      </c>
      <c r="F145" s="17">
        <v>6.94</v>
      </c>
      <c r="G145" s="16">
        <v>6.9050000000000002</v>
      </c>
      <c r="H145" s="15">
        <v>3</v>
      </c>
    </row>
    <row r="146" spans="1:8" x14ac:dyDescent="0.3">
      <c r="A146" s="18">
        <v>64321</v>
      </c>
      <c r="B146" s="20" t="s">
        <v>1770</v>
      </c>
      <c r="C146" s="19">
        <v>900000</v>
      </c>
      <c r="D146" s="16">
        <v>1</v>
      </c>
      <c r="E146" s="18">
        <v>2.1</v>
      </c>
      <c r="F146" s="17">
        <v>2.1</v>
      </c>
      <c r="G146" s="16">
        <v>2.1</v>
      </c>
      <c r="H146" s="15">
        <v>1</v>
      </c>
    </row>
    <row r="147" spans="1:8" x14ac:dyDescent="0.3">
      <c r="A147" s="18">
        <v>64491</v>
      </c>
      <c r="B147" s="20" t="s">
        <v>1782</v>
      </c>
      <c r="C147" s="19">
        <v>12300000</v>
      </c>
      <c r="D147" s="16">
        <v>13</v>
      </c>
      <c r="E147" s="18">
        <v>21.47</v>
      </c>
      <c r="F147" s="17">
        <v>30</v>
      </c>
      <c r="G147" s="16">
        <v>26.254000000000001</v>
      </c>
      <c r="H147" s="15">
        <v>3</v>
      </c>
    </row>
    <row r="148" spans="1:8" x14ac:dyDescent="0.3">
      <c r="A148" s="18">
        <v>65094</v>
      </c>
      <c r="B148" s="17"/>
      <c r="C148" s="19">
        <v>5700000</v>
      </c>
      <c r="D148" s="16">
        <v>1</v>
      </c>
      <c r="E148" s="18">
        <v>0.12</v>
      </c>
      <c r="F148" s="17">
        <v>0.12</v>
      </c>
      <c r="G148" s="16">
        <v>0.12</v>
      </c>
      <c r="H148" s="15">
        <v>1</v>
      </c>
    </row>
    <row r="149" spans="1:8" x14ac:dyDescent="0.3">
      <c r="A149" s="18">
        <v>66032</v>
      </c>
      <c r="B149" s="20" t="s">
        <v>1825</v>
      </c>
      <c r="C149" s="19">
        <v>16800000</v>
      </c>
      <c r="D149" s="16">
        <v>15</v>
      </c>
      <c r="E149" s="18">
        <v>18.600000000000001</v>
      </c>
      <c r="F149" s="17">
        <v>30.54</v>
      </c>
      <c r="G149" s="16">
        <v>26.886199999999999</v>
      </c>
      <c r="H149" s="15">
        <v>1</v>
      </c>
    </row>
    <row r="150" spans="1:8" x14ac:dyDescent="0.3">
      <c r="A150" s="18">
        <v>80271</v>
      </c>
      <c r="B150" s="20" t="s">
        <v>1879</v>
      </c>
      <c r="C150" s="19">
        <v>1500000</v>
      </c>
      <c r="D150" s="16">
        <v>1</v>
      </c>
      <c r="E150" s="18">
        <v>96.47</v>
      </c>
      <c r="F150" s="17">
        <v>96.47</v>
      </c>
      <c r="G150" s="16">
        <v>96.47</v>
      </c>
      <c r="H150" s="15">
        <v>2</v>
      </c>
    </row>
    <row r="151" spans="1:8" x14ac:dyDescent="0.3">
      <c r="A151" s="18">
        <v>81101</v>
      </c>
      <c r="B151" s="20" t="s">
        <v>1959</v>
      </c>
      <c r="C151" s="19">
        <v>500000</v>
      </c>
      <c r="D151" s="16">
        <v>1</v>
      </c>
      <c r="E151" s="18">
        <v>0.12189999999999999</v>
      </c>
      <c r="F151" s="17">
        <v>0.12189999999999999</v>
      </c>
      <c r="G151" s="16">
        <v>0.12189999999999999</v>
      </c>
      <c r="H151" s="15">
        <v>0</v>
      </c>
    </row>
    <row r="152" spans="1:8" x14ac:dyDescent="0.3">
      <c r="A152" s="18">
        <v>81101</v>
      </c>
      <c r="B152" s="20" t="s">
        <v>1959</v>
      </c>
      <c r="C152" s="19">
        <v>1100000</v>
      </c>
      <c r="D152" s="16">
        <v>2</v>
      </c>
      <c r="E152" s="18">
        <v>5.0199999999999996</v>
      </c>
      <c r="F152" s="17">
        <v>5.59</v>
      </c>
      <c r="G152" s="16">
        <v>5.2790999999999997</v>
      </c>
      <c r="H152" s="15">
        <v>1</v>
      </c>
    </row>
    <row r="153" spans="1:8" x14ac:dyDescent="0.3">
      <c r="A153" s="18">
        <v>81142</v>
      </c>
      <c r="B153" s="20" t="s">
        <v>1974</v>
      </c>
      <c r="C153" s="19">
        <v>12000000</v>
      </c>
      <c r="D153" s="16">
        <v>4</v>
      </c>
      <c r="E153" s="18">
        <v>4.3899999999999997</v>
      </c>
      <c r="F153" s="17">
        <v>5.2</v>
      </c>
      <c r="G153" s="16">
        <v>4.8483000000000001</v>
      </c>
      <c r="H153" s="15">
        <v>2</v>
      </c>
    </row>
    <row r="154" spans="1:8" x14ac:dyDescent="0.3">
      <c r="A154" s="18">
        <v>81142</v>
      </c>
      <c r="B154" s="20" t="s">
        <v>1974</v>
      </c>
      <c r="C154" s="19">
        <v>18800000</v>
      </c>
      <c r="D154" s="16">
        <v>15</v>
      </c>
      <c r="E154" s="18">
        <v>3.79</v>
      </c>
      <c r="F154" s="17">
        <v>5.26</v>
      </c>
      <c r="G154" s="16">
        <v>4.7816000000000001</v>
      </c>
      <c r="H154" s="15">
        <v>3</v>
      </c>
    </row>
    <row r="155" spans="1:8" x14ac:dyDescent="0.3">
      <c r="A155" s="18">
        <v>82131</v>
      </c>
      <c r="B155" s="20" t="s">
        <v>1985</v>
      </c>
      <c r="C155" s="19">
        <v>21200000</v>
      </c>
      <c r="D155" s="16">
        <v>24</v>
      </c>
      <c r="E155" s="18">
        <v>13.49</v>
      </c>
      <c r="F155" s="17">
        <v>16.079999999999998</v>
      </c>
      <c r="G155" s="16">
        <v>14.413</v>
      </c>
      <c r="H155" s="15">
        <v>2</v>
      </c>
    </row>
    <row r="156" spans="1:8" x14ac:dyDescent="0.3">
      <c r="A156" s="18">
        <v>83492</v>
      </c>
      <c r="B156" s="20" t="s">
        <v>2003</v>
      </c>
      <c r="C156" s="19">
        <v>71800000</v>
      </c>
      <c r="D156" s="16">
        <v>17</v>
      </c>
      <c r="E156" s="18">
        <v>28.29</v>
      </c>
      <c r="F156" s="17">
        <v>52.79</v>
      </c>
      <c r="G156" s="16">
        <v>42.980200000000004</v>
      </c>
      <c r="H156" s="15">
        <v>1</v>
      </c>
    </row>
    <row r="157" spans="1:8" x14ac:dyDescent="0.3">
      <c r="A157" s="18">
        <v>83493</v>
      </c>
      <c r="B157" s="20" t="s">
        <v>2004</v>
      </c>
      <c r="C157" s="19">
        <v>2000000</v>
      </c>
      <c r="D157" s="16">
        <v>2</v>
      </c>
      <c r="E157" s="18">
        <v>103.41</v>
      </c>
      <c r="F157" s="17">
        <v>105.71</v>
      </c>
      <c r="G157" s="16">
        <v>104.56</v>
      </c>
      <c r="H157" s="15">
        <v>2</v>
      </c>
    </row>
    <row r="158" spans="1:8" x14ac:dyDescent="0.3">
      <c r="A158" s="18">
        <v>84311</v>
      </c>
      <c r="B158" s="20" t="s">
        <v>2028</v>
      </c>
      <c r="C158" s="19">
        <v>17200000</v>
      </c>
      <c r="D158" s="16">
        <v>19</v>
      </c>
      <c r="E158" s="18">
        <v>3.83</v>
      </c>
      <c r="F158" s="17">
        <v>14.29</v>
      </c>
      <c r="G158" s="16">
        <v>11.347300000000001</v>
      </c>
      <c r="H158" s="15">
        <v>1</v>
      </c>
    </row>
    <row r="159" spans="1:8" x14ac:dyDescent="0.3">
      <c r="A159" s="18">
        <v>84361</v>
      </c>
      <c r="B159" s="20" t="s">
        <v>2032</v>
      </c>
      <c r="C159" s="19">
        <v>200000</v>
      </c>
      <c r="D159" s="16">
        <v>1</v>
      </c>
      <c r="E159" s="18">
        <v>3.1524999999999999</v>
      </c>
      <c r="F159" s="17">
        <v>3.1524999999999999</v>
      </c>
      <c r="G159" s="16">
        <v>3.1524999999999999</v>
      </c>
      <c r="H159" s="15">
        <v>1</v>
      </c>
    </row>
    <row r="160" spans="1:8" x14ac:dyDescent="0.3">
      <c r="A160" s="18">
        <v>84361</v>
      </c>
      <c r="B160" s="20" t="s">
        <v>2032</v>
      </c>
      <c r="C160" s="19">
        <v>3800000</v>
      </c>
      <c r="D160" s="16">
        <v>1</v>
      </c>
      <c r="E160" s="18">
        <v>2.97</v>
      </c>
      <c r="F160" s="17">
        <v>2.97</v>
      </c>
      <c r="G160" s="16">
        <v>2.97</v>
      </c>
      <c r="H160" s="15">
        <v>2</v>
      </c>
    </row>
    <row r="161" spans="1:8" x14ac:dyDescent="0.3">
      <c r="A161" s="18">
        <v>84371</v>
      </c>
      <c r="B161" s="20" t="s">
        <v>2034</v>
      </c>
      <c r="C161" s="19">
        <v>4400000</v>
      </c>
      <c r="D161" s="16">
        <v>10</v>
      </c>
      <c r="E161" s="18">
        <v>18.61</v>
      </c>
      <c r="F161" s="17">
        <v>22.06</v>
      </c>
      <c r="G161" s="16">
        <v>20.776399999999999</v>
      </c>
      <c r="H161" s="15">
        <v>1</v>
      </c>
    </row>
    <row r="162" spans="1:8" x14ac:dyDescent="0.3">
      <c r="A162" s="18">
        <v>84371</v>
      </c>
      <c r="B162" s="20" t="s">
        <v>2034</v>
      </c>
      <c r="C162" s="19">
        <v>2400000</v>
      </c>
      <c r="D162" s="16">
        <v>2</v>
      </c>
      <c r="E162" s="18">
        <v>22.47</v>
      </c>
      <c r="F162" s="17">
        <v>23.65</v>
      </c>
      <c r="G162" s="16">
        <v>22.715800000000002</v>
      </c>
      <c r="H162" s="15">
        <v>2</v>
      </c>
    </row>
    <row r="163" spans="1:8" x14ac:dyDescent="0.3">
      <c r="A163" s="18">
        <v>84372</v>
      </c>
      <c r="B163" s="20" t="s">
        <v>2035</v>
      </c>
      <c r="C163" s="19">
        <v>3500000</v>
      </c>
      <c r="D163" s="16">
        <v>5</v>
      </c>
      <c r="E163" s="18">
        <v>15.06</v>
      </c>
      <c r="F163" s="17">
        <v>17.010000000000002</v>
      </c>
      <c r="G163" s="16">
        <v>15.7294</v>
      </c>
      <c r="H163" s="15">
        <v>1</v>
      </c>
    </row>
    <row r="164" spans="1:8" x14ac:dyDescent="0.3">
      <c r="A164" s="18">
        <v>89161</v>
      </c>
      <c r="B164" s="20" t="s">
        <v>2054</v>
      </c>
      <c r="C164" s="19">
        <v>6200000</v>
      </c>
      <c r="D164" s="16">
        <v>8</v>
      </c>
      <c r="E164" s="18">
        <v>11.01</v>
      </c>
      <c r="F164" s="17">
        <v>12.05</v>
      </c>
      <c r="G164" s="16">
        <v>11.441599999999999</v>
      </c>
      <c r="H164" s="15">
        <v>2</v>
      </c>
    </row>
    <row r="165" spans="1:8" x14ac:dyDescent="0.3">
      <c r="A165" s="18">
        <v>89333</v>
      </c>
      <c r="B165" s="20" t="s">
        <v>2077</v>
      </c>
      <c r="C165" s="19">
        <v>500000</v>
      </c>
      <c r="D165" s="16">
        <v>1</v>
      </c>
      <c r="E165" s="18">
        <v>0.45</v>
      </c>
      <c r="F165" s="17">
        <v>0.45</v>
      </c>
      <c r="G165" s="16">
        <v>0.45</v>
      </c>
      <c r="H165" s="15">
        <v>1</v>
      </c>
    </row>
    <row r="166" spans="1:8" x14ac:dyDescent="0.3">
      <c r="A166" s="18">
        <v>89334</v>
      </c>
      <c r="B166" s="20" t="s">
        <v>2078</v>
      </c>
      <c r="C166" s="19">
        <v>20500000</v>
      </c>
      <c r="D166" s="16">
        <v>14</v>
      </c>
      <c r="E166" s="18">
        <v>15.58</v>
      </c>
      <c r="F166" s="17">
        <v>18.559999999999999</v>
      </c>
      <c r="G166" s="16">
        <v>16.5139</v>
      </c>
      <c r="H166" s="15">
        <v>2</v>
      </c>
    </row>
    <row r="167" spans="1:8" ht="16.8" customHeight="1" thickBot="1" x14ac:dyDescent="0.35">
      <c r="A167" s="12">
        <v>89963</v>
      </c>
      <c r="B167" s="14" t="s">
        <v>2096</v>
      </c>
      <c r="C167" s="13">
        <v>9700000</v>
      </c>
      <c r="D167" s="10">
        <v>5</v>
      </c>
      <c r="E167" s="12">
        <v>2.93</v>
      </c>
      <c r="F167" s="11">
        <v>3.29</v>
      </c>
      <c r="G167" s="10">
        <v>3.1490999999999998</v>
      </c>
      <c r="H167" s="9">
        <v>1</v>
      </c>
    </row>
    <row r="168" spans="1:8" ht="16.8" customHeight="1" thickBot="1" x14ac:dyDescent="0.35">
      <c r="A168" s="5" t="s">
        <v>3107</v>
      </c>
      <c r="B168" s="4"/>
      <c r="C168" s="7">
        <f>SUM(C5:C167)</f>
        <v>5224100000</v>
      </c>
      <c r="D168" s="6">
        <f>SUM(D5:D167)</f>
        <v>2301</v>
      </c>
      <c r="E168" s="5"/>
      <c r="F168" s="4"/>
      <c r="G168" s="3"/>
      <c r="H168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2"/>
  <dimension ref="A1:J162"/>
  <sheetViews>
    <sheetView workbookViewId="0">
      <pane ySplit="4" topLeftCell="A14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3139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13</v>
      </c>
      <c r="C5" s="25">
        <v>1000000</v>
      </c>
      <c r="D5" s="22">
        <v>5</v>
      </c>
      <c r="E5" s="24">
        <v>4.79</v>
      </c>
      <c r="F5" s="23">
        <v>4.9000000000000004</v>
      </c>
      <c r="G5" s="22">
        <v>4.8680000000000003</v>
      </c>
      <c r="H5" s="21">
        <v>1</v>
      </c>
    </row>
    <row r="6" spans="1:10" x14ac:dyDescent="0.3">
      <c r="A6" s="18">
        <v>12581</v>
      </c>
      <c r="B6" s="20" t="s">
        <v>13</v>
      </c>
      <c r="C6" s="19">
        <v>5000000</v>
      </c>
      <c r="D6" s="16">
        <v>1</v>
      </c>
      <c r="E6" s="18">
        <v>4.9790000000000001</v>
      </c>
      <c r="F6" s="17">
        <v>4.9790000000000001</v>
      </c>
      <c r="G6" s="16">
        <v>4.9790000000000001</v>
      </c>
      <c r="H6" s="15">
        <v>2</v>
      </c>
    </row>
    <row r="7" spans="1:10" x14ac:dyDescent="0.3">
      <c r="A7" s="18">
        <v>15061</v>
      </c>
      <c r="B7" s="20" t="s">
        <v>56</v>
      </c>
      <c r="C7" s="19">
        <v>1900000</v>
      </c>
      <c r="D7" s="16">
        <v>4</v>
      </c>
      <c r="E7" s="18">
        <v>7.46</v>
      </c>
      <c r="F7" s="17">
        <v>7.53</v>
      </c>
      <c r="G7" s="16">
        <v>7.5068000000000001</v>
      </c>
      <c r="H7" s="15">
        <v>1</v>
      </c>
    </row>
    <row r="8" spans="1:10" x14ac:dyDescent="0.3">
      <c r="A8" s="18">
        <v>15831</v>
      </c>
      <c r="B8" s="20" t="s">
        <v>96</v>
      </c>
      <c r="C8" s="19">
        <v>4500000</v>
      </c>
      <c r="D8" s="16">
        <v>7</v>
      </c>
      <c r="E8" s="18">
        <v>0.84</v>
      </c>
      <c r="F8" s="17">
        <v>1.6</v>
      </c>
      <c r="G8" s="16">
        <v>1.5051000000000001</v>
      </c>
      <c r="H8" s="15">
        <v>1</v>
      </c>
    </row>
    <row r="9" spans="1:10" x14ac:dyDescent="0.3">
      <c r="A9" s="18">
        <v>15861</v>
      </c>
      <c r="B9" s="20" t="s">
        <v>99</v>
      </c>
      <c r="C9" s="19">
        <v>26700000</v>
      </c>
      <c r="D9" s="16">
        <v>7</v>
      </c>
      <c r="E9" s="18">
        <v>30.54</v>
      </c>
      <c r="F9" s="17">
        <v>44.6</v>
      </c>
      <c r="G9" s="16">
        <v>32.618699999999997</v>
      </c>
      <c r="H9" s="15">
        <v>1</v>
      </c>
    </row>
    <row r="10" spans="1:10" x14ac:dyDescent="0.3">
      <c r="A10" s="18">
        <v>15892</v>
      </c>
      <c r="B10" s="20" t="s">
        <v>105</v>
      </c>
      <c r="C10" s="19">
        <v>7000000</v>
      </c>
      <c r="D10" s="16">
        <v>2</v>
      </c>
      <c r="E10" s="18">
        <v>0.06</v>
      </c>
      <c r="F10" s="17">
        <v>0.39</v>
      </c>
      <c r="G10" s="16">
        <v>0.29570000000000002</v>
      </c>
      <c r="H10" s="15">
        <v>1</v>
      </c>
    </row>
    <row r="11" spans="1:10" x14ac:dyDescent="0.3">
      <c r="A11" s="18">
        <v>15951</v>
      </c>
      <c r="B11" s="20" t="s">
        <v>111</v>
      </c>
      <c r="C11" s="19">
        <v>2600000</v>
      </c>
      <c r="D11" s="16">
        <v>4</v>
      </c>
      <c r="E11" s="18">
        <v>11.45</v>
      </c>
      <c r="F11" s="17">
        <v>16.62</v>
      </c>
      <c r="G11" s="16">
        <v>12.886900000000001</v>
      </c>
      <c r="H11" s="15">
        <v>1</v>
      </c>
    </row>
    <row r="12" spans="1:10" x14ac:dyDescent="0.3">
      <c r="A12" s="18">
        <v>15981</v>
      </c>
      <c r="B12" s="20" t="s">
        <v>113</v>
      </c>
      <c r="C12" s="19">
        <v>321100000</v>
      </c>
      <c r="D12" s="16">
        <v>97</v>
      </c>
      <c r="E12" s="18">
        <v>12.98</v>
      </c>
      <c r="F12" s="17">
        <v>17.420000000000002</v>
      </c>
      <c r="G12" s="16">
        <v>14.866099999999999</v>
      </c>
      <c r="H12" s="15">
        <v>2</v>
      </c>
    </row>
    <row r="13" spans="1:10" x14ac:dyDescent="0.3">
      <c r="A13" s="18">
        <v>17121</v>
      </c>
      <c r="B13" s="20" t="s">
        <v>139</v>
      </c>
      <c r="C13" s="19">
        <v>3200000</v>
      </c>
      <c r="D13" s="16">
        <v>3</v>
      </c>
      <c r="E13" s="18">
        <v>24.655000000000001</v>
      </c>
      <c r="F13" s="17">
        <v>31.68</v>
      </c>
      <c r="G13" s="16">
        <v>26.998799999999999</v>
      </c>
      <c r="H13" s="15">
        <v>1</v>
      </c>
    </row>
    <row r="14" spans="1:10" x14ac:dyDescent="0.3">
      <c r="A14" s="18">
        <v>17332</v>
      </c>
      <c r="B14" s="20" t="s">
        <v>150</v>
      </c>
      <c r="C14" s="19">
        <v>1000000</v>
      </c>
      <c r="D14" s="16">
        <v>1</v>
      </c>
      <c r="E14" s="18">
        <v>7.18</v>
      </c>
      <c r="F14" s="17">
        <v>7.18</v>
      </c>
      <c r="G14" s="16">
        <v>7.18</v>
      </c>
      <c r="H14" s="15">
        <v>1</v>
      </c>
    </row>
    <row r="15" spans="1:10" x14ac:dyDescent="0.3">
      <c r="A15" s="18">
        <v>17991</v>
      </c>
      <c r="B15" s="20" t="s">
        <v>171</v>
      </c>
      <c r="C15" s="19">
        <v>2500000</v>
      </c>
      <c r="D15" s="16">
        <v>6</v>
      </c>
      <c r="E15" s="18">
        <v>15.33</v>
      </c>
      <c r="F15" s="17">
        <v>20.87</v>
      </c>
      <c r="G15" s="16">
        <v>20.3276</v>
      </c>
      <c r="H15" s="15">
        <v>2</v>
      </c>
    </row>
    <row r="16" spans="1:10" x14ac:dyDescent="0.3">
      <c r="A16" s="18">
        <v>20691</v>
      </c>
      <c r="B16" s="20" t="s">
        <v>231</v>
      </c>
      <c r="C16" s="19">
        <v>300000</v>
      </c>
      <c r="D16" s="16">
        <v>1</v>
      </c>
      <c r="E16" s="18">
        <v>59.15</v>
      </c>
      <c r="F16" s="17">
        <v>59.15</v>
      </c>
      <c r="G16" s="16">
        <v>59.15</v>
      </c>
      <c r="H16" s="15">
        <v>1</v>
      </c>
    </row>
    <row r="17" spans="1:8" x14ac:dyDescent="0.3">
      <c r="A17" s="18">
        <v>21151</v>
      </c>
      <c r="B17" s="20" t="s">
        <v>241</v>
      </c>
      <c r="C17" s="19">
        <v>24200000</v>
      </c>
      <c r="D17" s="16">
        <v>20</v>
      </c>
      <c r="E17" s="18">
        <v>7.36</v>
      </c>
      <c r="F17" s="17">
        <v>10.51</v>
      </c>
      <c r="G17" s="16">
        <v>9.9008000000000003</v>
      </c>
      <c r="H17" s="15">
        <v>1</v>
      </c>
    </row>
    <row r="18" spans="1:8" x14ac:dyDescent="0.3">
      <c r="A18" s="18">
        <v>22312</v>
      </c>
      <c r="B18" s="20" t="s">
        <v>254</v>
      </c>
      <c r="C18" s="19">
        <v>6900000</v>
      </c>
      <c r="D18" s="16">
        <v>16</v>
      </c>
      <c r="E18" s="18">
        <v>13.13</v>
      </c>
      <c r="F18" s="17">
        <v>20.2</v>
      </c>
      <c r="G18" s="16">
        <v>15.9839</v>
      </c>
      <c r="H18" s="15">
        <v>1</v>
      </c>
    </row>
    <row r="19" spans="1:8" x14ac:dyDescent="0.3">
      <c r="A19" s="18">
        <v>22391</v>
      </c>
      <c r="B19" s="20" t="s">
        <v>258</v>
      </c>
      <c r="C19" s="19">
        <v>161700000</v>
      </c>
      <c r="D19" s="16">
        <v>150</v>
      </c>
      <c r="E19" s="18">
        <v>8.91</v>
      </c>
      <c r="F19" s="17">
        <v>17.760000000000002</v>
      </c>
      <c r="G19" s="16">
        <v>13.869400000000001</v>
      </c>
      <c r="H19" s="15">
        <v>2</v>
      </c>
    </row>
    <row r="20" spans="1:8" x14ac:dyDescent="0.3">
      <c r="A20" s="18">
        <v>23142</v>
      </c>
      <c r="B20" s="20" t="s">
        <v>267</v>
      </c>
      <c r="C20" s="19">
        <v>22400000</v>
      </c>
      <c r="D20" s="16">
        <v>26</v>
      </c>
      <c r="E20" s="18">
        <v>35.630000000000003</v>
      </c>
      <c r="F20" s="17">
        <v>52.67</v>
      </c>
      <c r="G20" s="16">
        <v>40.470100000000002</v>
      </c>
      <c r="H20" s="15">
        <v>3</v>
      </c>
    </row>
    <row r="21" spans="1:8" x14ac:dyDescent="0.3">
      <c r="A21" s="18">
        <v>233201</v>
      </c>
      <c r="B21" s="20" t="s">
        <v>2140</v>
      </c>
      <c r="C21" s="19">
        <v>10300000</v>
      </c>
      <c r="D21" s="16">
        <v>15</v>
      </c>
      <c r="E21" s="18">
        <v>13.28</v>
      </c>
      <c r="F21" s="17">
        <v>20.170000000000002</v>
      </c>
      <c r="G21" s="16">
        <v>17.5</v>
      </c>
      <c r="H21" s="15">
        <v>3</v>
      </c>
    </row>
    <row r="22" spans="1:8" x14ac:dyDescent="0.3">
      <c r="A22" s="18">
        <v>23671</v>
      </c>
      <c r="B22" s="20" t="s">
        <v>290</v>
      </c>
      <c r="C22" s="19">
        <v>18700000</v>
      </c>
      <c r="D22" s="16">
        <v>17</v>
      </c>
      <c r="E22" s="18">
        <v>14.73</v>
      </c>
      <c r="F22" s="17">
        <v>19.523599999999998</v>
      </c>
      <c r="G22" s="16">
        <v>17.204699999999999</v>
      </c>
      <c r="H22" s="15">
        <v>2</v>
      </c>
    </row>
    <row r="23" spans="1:8" x14ac:dyDescent="0.3">
      <c r="A23" s="18">
        <v>23672</v>
      </c>
      <c r="B23" s="20" t="s">
        <v>291</v>
      </c>
      <c r="C23" s="19">
        <v>1200000</v>
      </c>
      <c r="D23" s="16">
        <v>3</v>
      </c>
      <c r="E23" s="18">
        <v>17.07</v>
      </c>
      <c r="F23" s="17">
        <v>19.9771</v>
      </c>
      <c r="G23" s="16">
        <v>19.263300000000001</v>
      </c>
      <c r="H23" s="15">
        <v>1</v>
      </c>
    </row>
    <row r="24" spans="1:8" x14ac:dyDescent="0.3">
      <c r="A24" s="18">
        <v>23834</v>
      </c>
      <c r="B24" s="20" t="s">
        <v>304</v>
      </c>
      <c r="C24" s="19">
        <v>25100000</v>
      </c>
      <c r="D24" s="16">
        <v>22</v>
      </c>
      <c r="E24" s="18">
        <v>23.01</v>
      </c>
      <c r="F24" s="17">
        <v>31.99</v>
      </c>
      <c r="G24" s="16">
        <v>25.3489</v>
      </c>
      <c r="H24" s="15">
        <v>3</v>
      </c>
    </row>
    <row r="25" spans="1:8" x14ac:dyDescent="0.3">
      <c r="A25" s="18">
        <v>23935</v>
      </c>
      <c r="B25" s="20" t="s">
        <v>317</v>
      </c>
      <c r="C25" s="19">
        <v>296400000</v>
      </c>
      <c r="D25" s="16">
        <v>104</v>
      </c>
      <c r="E25" s="18">
        <v>3.6124999999999998</v>
      </c>
      <c r="F25" s="17">
        <v>5.5</v>
      </c>
      <c r="G25" s="16">
        <v>4.9535999999999998</v>
      </c>
      <c r="H25" s="15">
        <v>2</v>
      </c>
    </row>
    <row r="26" spans="1:8" x14ac:dyDescent="0.3">
      <c r="A26" s="18">
        <v>23936</v>
      </c>
      <c r="B26" s="20" t="s">
        <v>318</v>
      </c>
      <c r="C26" s="19">
        <v>282700000</v>
      </c>
      <c r="D26" s="16">
        <v>58</v>
      </c>
      <c r="E26" s="18">
        <v>0.21</v>
      </c>
      <c r="F26" s="17">
        <v>1.27</v>
      </c>
      <c r="G26" s="16">
        <v>0.9456</v>
      </c>
      <c r="H26" s="15">
        <v>1</v>
      </c>
    </row>
    <row r="27" spans="1:8" x14ac:dyDescent="0.3">
      <c r="A27" s="18">
        <v>24063</v>
      </c>
      <c r="B27" s="20" t="s">
        <v>325</v>
      </c>
      <c r="C27" s="19">
        <v>8800000</v>
      </c>
      <c r="D27" s="16">
        <v>9</v>
      </c>
      <c r="E27" s="18">
        <v>4.0199999999999996</v>
      </c>
      <c r="F27" s="17">
        <v>7.11</v>
      </c>
      <c r="G27" s="16">
        <v>4.6935000000000002</v>
      </c>
      <c r="H27" s="15">
        <v>1</v>
      </c>
    </row>
    <row r="28" spans="1:8" x14ac:dyDescent="0.3">
      <c r="A28" s="18">
        <v>24064</v>
      </c>
      <c r="B28" s="20" t="s">
        <v>326</v>
      </c>
      <c r="C28" s="19">
        <v>296300000</v>
      </c>
      <c r="D28" s="16">
        <v>68</v>
      </c>
      <c r="E28" s="18">
        <v>4.34</v>
      </c>
      <c r="F28" s="17">
        <v>7.45</v>
      </c>
      <c r="G28" s="16">
        <v>6.3223000000000003</v>
      </c>
      <c r="H28" s="15">
        <v>3</v>
      </c>
    </row>
    <row r="29" spans="1:8" x14ac:dyDescent="0.3">
      <c r="A29" s="18">
        <v>24194</v>
      </c>
      <c r="B29" s="20" t="s">
        <v>341</v>
      </c>
      <c r="C29" s="19">
        <v>300000</v>
      </c>
      <c r="D29" s="16">
        <v>2</v>
      </c>
      <c r="E29" s="18">
        <v>23.43</v>
      </c>
      <c r="F29" s="17">
        <v>26.54</v>
      </c>
      <c r="G29" s="16">
        <v>25.503299999999999</v>
      </c>
      <c r="H29" s="15">
        <v>1</v>
      </c>
    </row>
    <row r="30" spans="1:8" x14ac:dyDescent="0.3">
      <c r="A30" s="18">
        <v>24391</v>
      </c>
      <c r="B30" s="20" t="s">
        <v>361</v>
      </c>
      <c r="C30" s="19">
        <v>2100000</v>
      </c>
      <c r="D30" s="16">
        <v>1</v>
      </c>
      <c r="E30" s="18">
        <v>127.31</v>
      </c>
      <c r="F30" s="17">
        <v>127.31</v>
      </c>
      <c r="G30" s="16">
        <v>127.31</v>
      </c>
      <c r="H30" s="15">
        <v>1</v>
      </c>
    </row>
    <row r="31" spans="1:8" x14ac:dyDescent="0.3">
      <c r="A31" s="18">
        <v>24564</v>
      </c>
      <c r="B31" s="20" t="s">
        <v>384</v>
      </c>
      <c r="C31" s="19">
        <v>6000000</v>
      </c>
      <c r="D31" s="16">
        <v>7</v>
      </c>
      <c r="E31" s="18">
        <v>50.69</v>
      </c>
      <c r="F31" s="17">
        <v>55.67</v>
      </c>
      <c r="G31" s="16">
        <v>53.238399999999999</v>
      </c>
      <c r="H31" s="15">
        <v>3</v>
      </c>
    </row>
    <row r="32" spans="1:8" x14ac:dyDescent="0.3">
      <c r="A32" s="18">
        <v>24565</v>
      </c>
      <c r="B32" s="20" t="s">
        <v>385</v>
      </c>
      <c r="C32" s="19">
        <v>319800000</v>
      </c>
      <c r="D32" s="16">
        <v>67</v>
      </c>
      <c r="E32" s="18">
        <v>9.75</v>
      </c>
      <c r="F32" s="17">
        <v>13.3</v>
      </c>
      <c r="G32" s="16">
        <v>11.347300000000001</v>
      </c>
      <c r="H32" s="15">
        <v>3</v>
      </c>
    </row>
    <row r="33" spans="1:8" x14ac:dyDescent="0.3">
      <c r="A33" s="18">
        <v>24614</v>
      </c>
      <c r="B33" s="20" t="s">
        <v>394</v>
      </c>
      <c r="C33" s="19">
        <v>8300000</v>
      </c>
      <c r="D33" s="16">
        <v>8</v>
      </c>
      <c r="E33" s="18">
        <v>5.24</v>
      </c>
      <c r="F33" s="17">
        <v>10.29</v>
      </c>
      <c r="G33" s="16">
        <v>7.9260000000000002</v>
      </c>
      <c r="H33" s="15">
        <v>1</v>
      </c>
    </row>
    <row r="34" spans="1:8" x14ac:dyDescent="0.3">
      <c r="A34" s="18">
        <v>24615</v>
      </c>
      <c r="B34" s="20" t="s">
        <v>395</v>
      </c>
      <c r="C34" s="19">
        <v>9000000</v>
      </c>
      <c r="D34" s="16">
        <v>6</v>
      </c>
      <c r="E34" s="18">
        <v>1.97</v>
      </c>
      <c r="F34" s="17">
        <v>7.5307000000000004</v>
      </c>
      <c r="G34" s="16">
        <v>4.016</v>
      </c>
      <c r="H34" s="15">
        <v>1</v>
      </c>
    </row>
    <row r="35" spans="1:8" x14ac:dyDescent="0.3">
      <c r="A35" s="18">
        <v>24781</v>
      </c>
      <c r="B35" s="20" t="s">
        <v>418</v>
      </c>
      <c r="C35" s="19">
        <v>100000</v>
      </c>
      <c r="D35" s="16">
        <v>1</v>
      </c>
      <c r="E35" s="18">
        <v>41.46</v>
      </c>
      <c r="F35" s="17">
        <v>41.46</v>
      </c>
      <c r="G35" s="16">
        <v>41.46</v>
      </c>
      <c r="H35" s="15">
        <v>1</v>
      </c>
    </row>
    <row r="36" spans="1:8" x14ac:dyDescent="0.3">
      <c r="A36" s="18">
        <v>25354</v>
      </c>
      <c r="B36" s="20" t="s">
        <v>467</v>
      </c>
      <c r="C36" s="19">
        <v>11400000</v>
      </c>
      <c r="D36" s="16">
        <v>7</v>
      </c>
      <c r="E36" s="18">
        <v>7</v>
      </c>
      <c r="F36" s="17">
        <v>8.56</v>
      </c>
      <c r="G36" s="16">
        <v>7.6445999999999996</v>
      </c>
      <c r="H36" s="15">
        <v>3</v>
      </c>
    </row>
    <row r="37" spans="1:8" x14ac:dyDescent="0.3">
      <c r="A37" s="18">
        <v>25383</v>
      </c>
      <c r="B37" s="20" t="s">
        <v>475</v>
      </c>
      <c r="C37" s="19">
        <v>2000000</v>
      </c>
      <c r="D37" s="16">
        <v>1</v>
      </c>
      <c r="E37" s="18">
        <v>1.6</v>
      </c>
      <c r="F37" s="17">
        <v>1.6</v>
      </c>
      <c r="G37" s="16">
        <v>1.6</v>
      </c>
      <c r="H37" s="15">
        <v>2</v>
      </c>
    </row>
    <row r="38" spans="1:8" x14ac:dyDescent="0.3">
      <c r="A38" s="18">
        <v>25425</v>
      </c>
      <c r="B38" s="20" t="s">
        <v>482</v>
      </c>
      <c r="C38" s="19">
        <v>862200000</v>
      </c>
      <c r="D38" s="16">
        <v>117</v>
      </c>
      <c r="E38" s="18">
        <v>1.55</v>
      </c>
      <c r="F38" s="17">
        <v>2.65</v>
      </c>
      <c r="G38" s="16">
        <v>2.0232000000000001</v>
      </c>
      <c r="H38" s="15">
        <v>3</v>
      </c>
    </row>
    <row r="39" spans="1:8" x14ac:dyDescent="0.3">
      <c r="A39" s="18">
        <v>26105</v>
      </c>
      <c r="B39" s="20" t="s">
        <v>509</v>
      </c>
      <c r="C39" s="19">
        <v>217400000</v>
      </c>
      <c r="D39" s="16">
        <v>109</v>
      </c>
      <c r="E39" s="18">
        <v>9.6999999999999993</v>
      </c>
      <c r="F39" s="17">
        <v>16.89</v>
      </c>
      <c r="G39" s="16">
        <v>13.9063</v>
      </c>
      <c r="H39" s="15">
        <v>2</v>
      </c>
    </row>
    <row r="40" spans="1:8" x14ac:dyDescent="0.3">
      <c r="A40" s="18">
        <v>26131</v>
      </c>
      <c r="B40" s="20" t="s">
        <v>512</v>
      </c>
      <c r="C40" s="19">
        <v>1500000</v>
      </c>
      <c r="D40" s="16">
        <v>1</v>
      </c>
      <c r="E40" s="18">
        <v>6</v>
      </c>
      <c r="F40" s="17">
        <v>6</v>
      </c>
      <c r="G40" s="16">
        <v>6</v>
      </c>
      <c r="H40" s="15">
        <v>1</v>
      </c>
    </row>
    <row r="41" spans="1:8" x14ac:dyDescent="0.3">
      <c r="A41" s="18">
        <v>26131</v>
      </c>
      <c r="B41" s="20" t="s">
        <v>512</v>
      </c>
      <c r="C41" s="19">
        <v>2500000</v>
      </c>
      <c r="D41" s="16">
        <v>2</v>
      </c>
      <c r="E41" s="18">
        <v>6.83</v>
      </c>
      <c r="F41" s="17">
        <v>7.3</v>
      </c>
      <c r="G41" s="16">
        <v>6.9240000000000004</v>
      </c>
      <c r="H41" s="15">
        <v>2</v>
      </c>
    </row>
    <row r="42" spans="1:8" x14ac:dyDescent="0.3">
      <c r="A42" s="18">
        <v>26363</v>
      </c>
      <c r="B42" s="20" t="s">
        <v>3132</v>
      </c>
      <c r="C42" s="19">
        <v>39800000</v>
      </c>
      <c r="D42" s="16">
        <v>49</v>
      </c>
      <c r="E42" s="18">
        <v>8.73</v>
      </c>
      <c r="F42" s="17">
        <v>13.81</v>
      </c>
      <c r="G42" s="16">
        <v>10.8819</v>
      </c>
      <c r="H42" s="15">
        <v>1</v>
      </c>
    </row>
    <row r="43" spans="1:8" x14ac:dyDescent="0.3">
      <c r="A43" s="18">
        <v>26411</v>
      </c>
      <c r="B43" s="20" t="s">
        <v>534</v>
      </c>
      <c r="C43" s="19">
        <v>9000000</v>
      </c>
      <c r="D43" s="16">
        <v>7</v>
      </c>
      <c r="E43" s="18">
        <v>0.77</v>
      </c>
      <c r="F43" s="17">
        <v>1.72</v>
      </c>
      <c r="G43" s="16">
        <v>1.4179999999999999</v>
      </c>
      <c r="H43" s="15">
        <v>1</v>
      </c>
    </row>
    <row r="44" spans="1:8" x14ac:dyDescent="0.3">
      <c r="A44" s="18">
        <v>27072</v>
      </c>
      <c r="B44" s="20" t="s">
        <v>544</v>
      </c>
      <c r="C44" s="19">
        <v>100000</v>
      </c>
      <c r="D44" s="16">
        <v>1</v>
      </c>
      <c r="E44" s="18">
        <v>4.03</v>
      </c>
      <c r="F44" s="17">
        <v>4.03</v>
      </c>
      <c r="G44" s="16">
        <v>4.03</v>
      </c>
      <c r="H44" s="15">
        <v>2</v>
      </c>
    </row>
    <row r="45" spans="1:8" x14ac:dyDescent="0.3">
      <c r="A45" s="18">
        <v>27321</v>
      </c>
      <c r="B45" s="20" t="s">
        <v>551</v>
      </c>
      <c r="C45" s="19">
        <v>400000</v>
      </c>
      <c r="D45" s="16">
        <v>1</v>
      </c>
      <c r="E45" s="18">
        <v>51.65</v>
      </c>
      <c r="F45" s="17">
        <v>51.65</v>
      </c>
      <c r="G45" s="16">
        <v>51.65</v>
      </c>
      <c r="H45" s="15">
        <v>1</v>
      </c>
    </row>
    <row r="46" spans="1:8" x14ac:dyDescent="0.3">
      <c r="A46" s="18">
        <v>28411</v>
      </c>
      <c r="B46" s="20" t="s">
        <v>560</v>
      </c>
      <c r="C46" s="19">
        <v>7400000</v>
      </c>
      <c r="D46" s="16">
        <v>8</v>
      </c>
      <c r="E46" s="18">
        <v>7.63</v>
      </c>
      <c r="F46" s="17">
        <v>9.2799999999999994</v>
      </c>
      <c r="G46" s="16">
        <v>8.3203999999999994</v>
      </c>
      <c r="H46" s="15">
        <v>1</v>
      </c>
    </row>
    <row r="47" spans="1:8" x14ac:dyDescent="0.3">
      <c r="A47" s="18">
        <v>288602</v>
      </c>
      <c r="B47" s="20" t="s">
        <v>2146</v>
      </c>
      <c r="C47" s="19">
        <v>290300000</v>
      </c>
      <c r="D47" s="16">
        <v>44</v>
      </c>
      <c r="E47" s="18">
        <v>3.89</v>
      </c>
      <c r="F47" s="17">
        <v>4.32</v>
      </c>
      <c r="G47" s="16">
        <v>3.9931000000000001</v>
      </c>
      <c r="H47" s="15">
        <v>1</v>
      </c>
    </row>
    <row r="48" spans="1:8" x14ac:dyDescent="0.3">
      <c r="A48" s="18">
        <v>28884</v>
      </c>
      <c r="B48" s="20" t="s">
        <v>570</v>
      </c>
      <c r="C48" s="19">
        <v>322500000</v>
      </c>
      <c r="D48" s="16">
        <v>98</v>
      </c>
      <c r="E48" s="18">
        <v>2.37</v>
      </c>
      <c r="F48" s="17">
        <v>9.01</v>
      </c>
      <c r="G48" s="16">
        <v>6.2195999999999998</v>
      </c>
      <c r="H48" s="15">
        <v>2</v>
      </c>
    </row>
    <row r="49" spans="1:8" x14ac:dyDescent="0.3">
      <c r="A49" s="18">
        <v>28885</v>
      </c>
      <c r="B49" s="20" t="s">
        <v>571</v>
      </c>
      <c r="C49" s="19">
        <v>641800000</v>
      </c>
      <c r="D49" s="16">
        <v>103</v>
      </c>
      <c r="E49" s="18">
        <v>2.5</v>
      </c>
      <c r="F49" s="17">
        <v>8.4600000000000009</v>
      </c>
      <c r="G49" s="16">
        <v>5.9588999999999999</v>
      </c>
      <c r="H49" s="15">
        <v>3</v>
      </c>
    </row>
    <row r="50" spans="1:8" x14ac:dyDescent="0.3">
      <c r="A50" s="18">
        <v>29242</v>
      </c>
      <c r="B50" s="20" t="s">
        <v>584</v>
      </c>
      <c r="C50" s="19">
        <v>27300000</v>
      </c>
      <c r="D50" s="16">
        <v>9</v>
      </c>
      <c r="E50" s="18">
        <v>0.18</v>
      </c>
      <c r="F50" s="17">
        <v>2.1475</v>
      </c>
      <c r="G50" s="16">
        <v>1.8431999999999999</v>
      </c>
      <c r="H50" s="15">
        <v>1</v>
      </c>
    </row>
    <row r="51" spans="1:8" x14ac:dyDescent="0.3">
      <c r="A51" s="18">
        <v>29242</v>
      </c>
      <c r="B51" s="20" t="s">
        <v>584</v>
      </c>
      <c r="C51" s="19">
        <v>25700000</v>
      </c>
      <c r="D51" s="16">
        <v>4</v>
      </c>
      <c r="E51" s="18">
        <v>1.95</v>
      </c>
      <c r="F51" s="17">
        <v>2.4350000000000001</v>
      </c>
      <c r="G51" s="16">
        <v>2.0377000000000001</v>
      </c>
      <c r="H51" s="15">
        <v>2</v>
      </c>
    </row>
    <row r="52" spans="1:8" x14ac:dyDescent="0.3">
      <c r="A52" s="18">
        <v>30183</v>
      </c>
      <c r="B52" s="20" t="s">
        <v>610</v>
      </c>
      <c r="C52" s="19">
        <v>11000000</v>
      </c>
      <c r="D52" s="16">
        <v>6</v>
      </c>
      <c r="E52" s="18">
        <v>31.751000000000001</v>
      </c>
      <c r="F52" s="17">
        <v>64.28</v>
      </c>
      <c r="G52" s="16">
        <v>39.871699999999997</v>
      </c>
      <c r="H52" s="15">
        <v>2</v>
      </c>
    </row>
    <row r="53" spans="1:8" x14ac:dyDescent="0.3">
      <c r="A53" s="18">
        <v>30236</v>
      </c>
      <c r="B53" s="20" t="s">
        <v>623</v>
      </c>
      <c r="C53" s="19">
        <v>31900000</v>
      </c>
      <c r="D53" s="16">
        <v>41</v>
      </c>
      <c r="E53" s="18">
        <v>16.57</v>
      </c>
      <c r="F53" s="17">
        <v>21.41</v>
      </c>
      <c r="G53" s="16">
        <v>19.3233</v>
      </c>
      <c r="H53" s="15">
        <v>2</v>
      </c>
    </row>
    <row r="54" spans="1:8" x14ac:dyDescent="0.3">
      <c r="A54" s="18">
        <v>30334</v>
      </c>
      <c r="B54" s="20" t="s">
        <v>641</v>
      </c>
      <c r="C54" s="19">
        <v>2200000</v>
      </c>
      <c r="D54" s="16">
        <v>1</v>
      </c>
      <c r="E54" s="18">
        <v>7.8273000000000001</v>
      </c>
      <c r="F54" s="17">
        <v>7.8273000000000001</v>
      </c>
      <c r="G54" s="16">
        <v>7.8273000000000001</v>
      </c>
      <c r="H54" s="15">
        <v>1</v>
      </c>
    </row>
    <row r="55" spans="1:8" x14ac:dyDescent="0.3">
      <c r="A55" s="18">
        <v>30453</v>
      </c>
      <c r="B55" s="20" t="s">
        <v>668</v>
      </c>
      <c r="C55" s="19">
        <v>97100000</v>
      </c>
      <c r="D55" s="16">
        <v>42</v>
      </c>
      <c r="E55" s="18">
        <v>3.83</v>
      </c>
      <c r="F55" s="17">
        <v>4.3099999999999996</v>
      </c>
      <c r="G55" s="16">
        <v>4.0857000000000001</v>
      </c>
      <c r="H55" s="15">
        <v>3</v>
      </c>
    </row>
    <row r="56" spans="1:8" x14ac:dyDescent="0.3">
      <c r="A56" s="18">
        <v>30476</v>
      </c>
      <c r="B56" s="20" t="s">
        <v>676</v>
      </c>
      <c r="C56" s="19">
        <v>10100000</v>
      </c>
      <c r="D56" s="16">
        <v>8</v>
      </c>
      <c r="E56" s="18">
        <v>6.08</v>
      </c>
      <c r="F56" s="17">
        <v>10.68</v>
      </c>
      <c r="G56" s="16">
        <v>7.3455000000000004</v>
      </c>
      <c r="H56" s="15">
        <v>1</v>
      </c>
    </row>
    <row r="57" spans="1:8" x14ac:dyDescent="0.3">
      <c r="A57" s="18">
        <v>30881</v>
      </c>
      <c r="B57" s="20" t="s">
        <v>707</v>
      </c>
      <c r="C57" s="19">
        <v>8300000</v>
      </c>
      <c r="D57" s="16">
        <v>6</v>
      </c>
      <c r="E57" s="18">
        <v>8.4</v>
      </c>
      <c r="F57" s="17">
        <v>12.31</v>
      </c>
      <c r="G57" s="16">
        <v>10.0929</v>
      </c>
      <c r="H57" s="15">
        <v>2</v>
      </c>
    </row>
    <row r="58" spans="1:8" x14ac:dyDescent="0.3">
      <c r="A58" s="18">
        <v>31491</v>
      </c>
      <c r="B58" s="20" t="s">
        <v>733</v>
      </c>
      <c r="C58" s="19">
        <v>41100000</v>
      </c>
      <c r="D58" s="16">
        <v>15</v>
      </c>
      <c r="E58" s="18">
        <v>0.8</v>
      </c>
      <c r="F58" s="17">
        <v>2.4300000000000002</v>
      </c>
      <c r="G58" s="16">
        <v>1.5524</v>
      </c>
      <c r="H58" s="15">
        <v>2</v>
      </c>
    </row>
    <row r="59" spans="1:8" x14ac:dyDescent="0.3">
      <c r="A59" s="18">
        <v>31711</v>
      </c>
      <c r="B59" s="20" t="s">
        <v>743</v>
      </c>
      <c r="C59" s="19">
        <v>1400000</v>
      </c>
      <c r="D59" s="16">
        <v>1</v>
      </c>
      <c r="E59" s="18">
        <v>0.46</v>
      </c>
      <c r="F59" s="17">
        <v>0.46</v>
      </c>
      <c r="G59" s="16">
        <v>0.46</v>
      </c>
      <c r="H59" s="15">
        <v>1</v>
      </c>
    </row>
    <row r="60" spans="1:8" x14ac:dyDescent="0.3">
      <c r="A60" s="18">
        <v>32023</v>
      </c>
      <c r="B60" s="20" t="s">
        <v>748</v>
      </c>
      <c r="C60" s="19">
        <v>100000</v>
      </c>
      <c r="D60" s="16">
        <v>1</v>
      </c>
      <c r="E60" s="18">
        <v>18.32</v>
      </c>
      <c r="F60" s="17">
        <v>18.32</v>
      </c>
      <c r="G60" s="16">
        <v>18.32</v>
      </c>
      <c r="H60" s="15">
        <v>1</v>
      </c>
    </row>
    <row r="61" spans="1:8" x14ac:dyDescent="0.3">
      <c r="A61" s="18">
        <v>32721</v>
      </c>
      <c r="B61" s="20" t="s">
        <v>785</v>
      </c>
      <c r="C61" s="19">
        <v>31700000</v>
      </c>
      <c r="D61" s="16">
        <v>26</v>
      </c>
      <c r="E61" s="18">
        <v>6.14</v>
      </c>
      <c r="F61" s="17">
        <v>11.03</v>
      </c>
      <c r="G61" s="16">
        <v>9.5983999999999998</v>
      </c>
      <c r="H61" s="15">
        <v>1</v>
      </c>
    </row>
    <row r="62" spans="1:8" x14ac:dyDescent="0.3">
      <c r="A62" s="18">
        <v>32893</v>
      </c>
      <c r="B62" s="20" t="s">
        <v>793</v>
      </c>
      <c r="C62" s="19">
        <v>100000</v>
      </c>
      <c r="D62" s="16">
        <v>1</v>
      </c>
      <c r="E62" s="18">
        <v>37.43</v>
      </c>
      <c r="F62" s="17">
        <v>37.43</v>
      </c>
      <c r="G62" s="16">
        <v>37.43</v>
      </c>
      <c r="H62" s="15">
        <v>2</v>
      </c>
    </row>
    <row r="63" spans="1:8" x14ac:dyDescent="0.3">
      <c r="A63" s="18">
        <v>32894</v>
      </c>
      <c r="B63" s="20" t="s">
        <v>794</v>
      </c>
      <c r="C63" s="19">
        <v>1700000</v>
      </c>
      <c r="D63" s="16">
        <v>2</v>
      </c>
      <c r="E63" s="18">
        <v>20.77</v>
      </c>
      <c r="F63" s="17">
        <v>23.12</v>
      </c>
      <c r="G63" s="16">
        <v>22.1524</v>
      </c>
      <c r="H63" s="15">
        <v>3</v>
      </c>
    </row>
    <row r="64" spans="1:8" x14ac:dyDescent="0.3">
      <c r="A64" s="18">
        <v>32994</v>
      </c>
      <c r="B64" s="20" t="s">
        <v>805</v>
      </c>
      <c r="C64" s="19">
        <v>10000000</v>
      </c>
      <c r="D64" s="16">
        <v>1</v>
      </c>
      <c r="E64" s="18">
        <v>62.27</v>
      </c>
      <c r="F64" s="17">
        <v>62.27</v>
      </c>
      <c r="G64" s="16">
        <v>62.27</v>
      </c>
      <c r="H64" s="15">
        <v>1</v>
      </c>
    </row>
    <row r="65" spans="1:8" x14ac:dyDescent="0.3">
      <c r="A65" s="18">
        <v>32994</v>
      </c>
      <c r="B65" s="20" t="s">
        <v>805</v>
      </c>
      <c r="C65" s="19">
        <v>30000000</v>
      </c>
      <c r="D65" s="16">
        <v>1</v>
      </c>
      <c r="E65" s="18">
        <v>66.23</v>
      </c>
      <c r="F65" s="17">
        <v>66.23</v>
      </c>
      <c r="G65" s="16">
        <v>66.23</v>
      </c>
      <c r="H65" s="15">
        <v>2</v>
      </c>
    </row>
    <row r="66" spans="1:8" x14ac:dyDescent="0.3">
      <c r="A66" s="18">
        <v>33222</v>
      </c>
      <c r="B66" s="20" t="s">
        <v>824</v>
      </c>
      <c r="C66" s="19">
        <v>3100000</v>
      </c>
      <c r="D66" s="16">
        <v>4</v>
      </c>
      <c r="E66" s="18">
        <v>4.2</v>
      </c>
      <c r="F66" s="17">
        <v>6.62</v>
      </c>
      <c r="G66" s="16">
        <v>5.4226000000000001</v>
      </c>
      <c r="H66" s="15">
        <v>1</v>
      </c>
    </row>
    <row r="67" spans="1:8" x14ac:dyDescent="0.3">
      <c r="A67" s="18">
        <v>33381</v>
      </c>
      <c r="B67" s="20" t="s">
        <v>839</v>
      </c>
      <c r="C67" s="19">
        <v>40700000</v>
      </c>
      <c r="D67" s="16">
        <v>29</v>
      </c>
      <c r="E67" s="18">
        <v>5.56</v>
      </c>
      <c r="F67" s="17">
        <v>8.9499999999999993</v>
      </c>
      <c r="G67" s="16">
        <v>7.0801999999999996</v>
      </c>
      <c r="H67" s="15">
        <v>1</v>
      </c>
    </row>
    <row r="68" spans="1:8" x14ac:dyDescent="0.3">
      <c r="A68" s="18">
        <v>33461</v>
      </c>
      <c r="B68" s="20" t="s">
        <v>845</v>
      </c>
      <c r="C68" s="19">
        <v>54800000</v>
      </c>
      <c r="D68" s="16">
        <v>30</v>
      </c>
      <c r="E68" s="18">
        <v>6.66</v>
      </c>
      <c r="F68" s="17">
        <v>13.25</v>
      </c>
      <c r="G68" s="16">
        <v>10.793100000000001</v>
      </c>
      <c r="H68" s="15">
        <v>2</v>
      </c>
    </row>
    <row r="69" spans="1:8" x14ac:dyDescent="0.3">
      <c r="A69" s="18">
        <v>35263</v>
      </c>
      <c r="B69" s="20" t="s">
        <v>917</v>
      </c>
      <c r="C69" s="19">
        <v>29200000</v>
      </c>
      <c r="D69" s="16">
        <v>38</v>
      </c>
      <c r="E69" s="18">
        <v>12.94</v>
      </c>
      <c r="F69" s="17">
        <v>21.88</v>
      </c>
      <c r="G69" s="16">
        <v>18.595500000000001</v>
      </c>
      <c r="H69" s="15">
        <v>2</v>
      </c>
    </row>
    <row r="70" spans="1:8" x14ac:dyDescent="0.3">
      <c r="A70" s="18">
        <v>35363</v>
      </c>
      <c r="B70" s="20" t="s">
        <v>927</v>
      </c>
      <c r="C70" s="19">
        <v>214200000</v>
      </c>
      <c r="D70" s="16">
        <v>74</v>
      </c>
      <c r="E70" s="18">
        <v>8.98</v>
      </c>
      <c r="F70" s="17">
        <v>11.85</v>
      </c>
      <c r="G70" s="16">
        <v>10.4993</v>
      </c>
      <c r="H70" s="15">
        <v>2</v>
      </c>
    </row>
    <row r="71" spans="1:8" x14ac:dyDescent="0.3">
      <c r="A71" s="18">
        <v>35641</v>
      </c>
      <c r="B71" s="20" t="s">
        <v>938</v>
      </c>
      <c r="C71" s="19">
        <v>300000</v>
      </c>
      <c r="D71" s="16">
        <v>1</v>
      </c>
      <c r="E71" s="18">
        <v>0.01</v>
      </c>
      <c r="F71" s="17">
        <v>0.01</v>
      </c>
      <c r="G71" s="16">
        <v>0.01</v>
      </c>
      <c r="H71" s="15">
        <v>1</v>
      </c>
    </row>
    <row r="72" spans="1:8" x14ac:dyDescent="0.3">
      <c r="A72" s="18">
        <v>35641</v>
      </c>
      <c r="B72" s="20" t="s">
        <v>938</v>
      </c>
      <c r="C72" s="19">
        <v>5000000</v>
      </c>
      <c r="D72" s="16">
        <v>1</v>
      </c>
      <c r="E72" s="18">
        <v>3.35</v>
      </c>
      <c r="F72" s="17">
        <v>3.35</v>
      </c>
      <c r="G72" s="16">
        <v>3.35</v>
      </c>
      <c r="H72" s="15">
        <v>2</v>
      </c>
    </row>
    <row r="73" spans="1:8" x14ac:dyDescent="0.3">
      <c r="A73" s="18">
        <v>35942</v>
      </c>
      <c r="B73" s="20" t="s">
        <v>955</v>
      </c>
      <c r="C73" s="19">
        <v>24400000</v>
      </c>
      <c r="D73" s="16">
        <v>11</v>
      </c>
      <c r="E73" s="18">
        <v>16.53</v>
      </c>
      <c r="F73" s="17">
        <v>21.96</v>
      </c>
      <c r="G73" s="16">
        <v>19.562100000000001</v>
      </c>
      <c r="H73" s="15">
        <v>2</v>
      </c>
    </row>
    <row r="74" spans="1:8" x14ac:dyDescent="0.3">
      <c r="A74" s="18">
        <v>36111</v>
      </c>
      <c r="B74" s="20" t="s">
        <v>966</v>
      </c>
      <c r="C74" s="19">
        <v>59100000</v>
      </c>
      <c r="D74" s="16">
        <v>45</v>
      </c>
      <c r="E74" s="18">
        <v>2.65</v>
      </c>
      <c r="F74" s="17">
        <v>7.02</v>
      </c>
      <c r="G74" s="16">
        <v>5.4629000000000003</v>
      </c>
      <c r="H74" s="15">
        <v>2</v>
      </c>
    </row>
    <row r="75" spans="1:8" x14ac:dyDescent="0.3">
      <c r="A75" s="18">
        <v>36322</v>
      </c>
      <c r="B75" s="20" t="s">
        <v>978</v>
      </c>
      <c r="C75" s="19">
        <v>18100000</v>
      </c>
      <c r="D75" s="16">
        <v>16</v>
      </c>
      <c r="E75" s="18">
        <v>9.36</v>
      </c>
      <c r="F75" s="17">
        <v>10.38</v>
      </c>
      <c r="G75" s="16">
        <v>9.7902000000000005</v>
      </c>
      <c r="H75" s="15">
        <v>2</v>
      </c>
    </row>
    <row r="76" spans="1:8" x14ac:dyDescent="0.3">
      <c r="A76" s="18">
        <v>41061</v>
      </c>
      <c r="B76" s="20" t="s">
        <v>1033</v>
      </c>
      <c r="C76" s="19">
        <v>42500000</v>
      </c>
      <c r="D76" s="16">
        <v>35</v>
      </c>
      <c r="E76" s="18">
        <v>9.25</v>
      </c>
      <c r="F76" s="17">
        <v>12.89</v>
      </c>
      <c r="G76" s="16">
        <v>12.113300000000001</v>
      </c>
      <c r="H76" s="15">
        <v>3</v>
      </c>
    </row>
    <row r="77" spans="1:8" x14ac:dyDescent="0.3">
      <c r="A77" s="18">
        <v>41093</v>
      </c>
      <c r="B77" s="20" t="s">
        <v>3119</v>
      </c>
      <c r="C77" s="19">
        <v>5400000</v>
      </c>
      <c r="D77" s="16">
        <v>3</v>
      </c>
      <c r="E77" s="18">
        <v>2.76</v>
      </c>
      <c r="F77" s="17">
        <v>4.33</v>
      </c>
      <c r="G77" s="16">
        <v>3.6985000000000001</v>
      </c>
      <c r="H77" s="15">
        <v>1</v>
      </c>
    </row>
    <row r="78" spans="1:8" x14ac:dyDescent="0.3">
      <c r="A78" s="18">
        <v>41093</v>
      </c>
      <c r="B78" s="20" t="s">
        <v>3119</v>
      </c>
      <c r="C78" s="19">
        <v>200000</v>
      </c>
      <c r="D78" s="16">
        <v>1</v>
      </c>
      <c r="E78" s="18">
        <v>4.7</v>
      </c>
      <c r="F78" s="17">
        <v>4.7</v>
      </c>
      <c r="G78" s="16">
        <v>4.7</v>
      </c>
      <c r="H78" s="15">
        <v>2</v>
      </c>
    </row>
    <row r="79" spans="1:8" x14ac:dyDescent="0.3">
      <c r="A79" s="18">
        <v>41145</v>
      </c>
      <c r="B79" s="20" t="s">
        <v>1048</v>
      </c>
      <c r="C79" s="19">
        <v>22600000</v>
      </c>
      <c r="D79" s="16">
        <v>16</v>
      </c>
      <c r="E79" s="18">
        <v>7.2</v>
      </c>
      <c r="F79" s="17">
        <v>10.82</v>
      </c>
      <c r="G79" s="16">
        <v>9.8722999999999992</v>
      </c>
      <c r="H79" s="15">
        <v>1</v>
      </c>
    </row>
    <row r="80" spans="1:8" x14ac:dyDescent="0.3">
      <c r="A80" s="18">
        <v>41145</v>
      </c>
      <c r="B80" s="20" t="s">
        <v>1048</v>
      </c>
      <c r="C80" s="19">
        <v>31500000</v>
      </c>
      <c r="D80" s="16">
        <v>7</v>
      </c>
      <c r="E80" s="18">
        <v>7.34</v>
      </c>
      <c r="F80" s="17">
        <v>12.016999999999999</v>
      </c>
      <c r="G80" s="16">
        <v>10.433999999999999</v>
      </c>
      <c r="H80" s="15">
        <v>2</v>
      </c>
    </row>
    <row r="81" spans="1:8" x14ac:dyDescent="0.3">
      <c r="A81" s="18">
        <v>41233</v>
      </c>
      <c r="B81" s="20" t="s">
        <v>1056</v>
      </c>
      <c r="C81" s="19">
        <v>31900000</v>
      </c>
      <c r="D81" s="16">
        <v>11</v>
      </c>
      <c r="E81" s="18">
        <v>2.4900000000000002</v>
      </c>
      <c r="F81" s="17">
        <v>5.74</v>
      </c>
      <c r="G81" s="16">
        <v>3.0594999999999999</v>
      </c>
      <c r="H81" s="15">
        <v>1</v>
      </c>
    </row>
    <row r="82" spans="1:8" x14ac:dyDescent="0.3">
      <c r="A82" s="18">
        <v>41292</v>
      </c>
      <c r="B82" s="20" t="s">
        <v>1065</v>
      </c>
      <c r="C82" s="19">
        <v>78100000</v>
      </c>
      <c r="D82" s="16">
        <v>66</v>
      </c>
      <c r="E82" s="18">
        <v>12.9</v>
      </c>
      <c r="F82" s="17">
        <v>19.66</v>
      </c>
      <c r="G82" s="16">
        <v>16.024699999999999</v>
      </c>
      <c r="H82" s="15">
        <v>3</v>
      </c>
    </row>
    <row r="83" spans="1:8" x14ac:dyDescent="0.3">
      <c r="A83" s="18">
        <v>41382</v>
      </c>
      <c r="B83" s="20" t="s">
        <v>1073</v>
      </c>
      <c r="C83" s="19">
        <v>3000000</v>
      </c>
      <c r="D83" s="16">
        <v>4</v>
      </c>
      <c r="E83" s="18">
        <v>3.45</v>
      </c>
      <c r="F83" s="17">
        <v>5.09</v>
      </c>
      <c r="G83" s="16">
        <v>4.6067</v>
      </c>
      <c r="H83" s="15">
        <v>1</v>
      </c>
    </row>
    <row r="84" spans="1:8" x14ac:dyDescent="0.3">
      <c r="A84" s="18">
        <v>41412</v>
      </c>
      <c r="B84" s="20" t="s">
        <v>1075</v>
      </c>
      <c r="C84" s="19">
        <v>12800000</v>
      </c>
      <c r="D84" s="16">
        <v>5</v>
      </c>
      <c r="E84" s="18">
        <v>4.95</v>
      </c>
      <c r="F84" s="17">
        <v>7.66</v>
      </c>
      <c r="G84" s="16">
        <v>5.9145000000000003</v>
      </c>
      <c r="H84" s="15">
        <v>3</v>
      </c>
    </row>
    <row r="85" spans="1:8" x14ac:dyDescent="0.3">
      <c r="A85" s="18">
        <v>41422</v>
      </c>
      <c r="B85" s="20" t="s">
        <v>3115</v>
      </c>
      <c r="C85" s="19">
        <v>16400000</v>
      </c>
      <c r="D85" s="16">
        <v>15</v>
      </c>
      <c r="E85" s="18">
        <v>6.67</v>
      </c>
      <c r="F85" s="17">
        <v>8.09</v>
      </c>
      <c r="G85" s="16">
        <v>7.2172999999999998</v>
      </c>
      <c r="H85" s="15">
        <v>5</v>
      </c>
    </row>
    <row r="86" spans="1:8" x14ac:dyDescent="0.3">
      <c r="A86" s="18">
        <v>41642</v>
      </c>
      <c r="B86" s="20" t="s">
        <v>1090</v>
      </c>
      <c r="C86" s="19">
        <v>1300000</v>
      </c>
      <c r="D86" s="16">
        <v>2</v>
      </c>
      <c r="E86" s="18">
        <v>0.01</v>
      </c>
      <c r="F86" s="17">
        <v>0.01</v>
      </c>
      <c r="G86" s="16">
        <v>0.01</v>
      </c>
      <c r="H86" s="15">
        <v>1</v>
      </c>
    </row>
    <row r="87" spans="1:8" x14ac:dyDescent="0.3">
      <c r="A87" s="18">
        <v>41642</v>
      </c>
      <c r="B87" s="20" t="s">
        <v>1090</v>
      </c>
      <c r="C87" s="19">
        <v>22400000</v>
      </c>
      <c r="D87" s="16">
        <v>7</v>
      </c>
      <c r="E87" s="18">
        <v>3.07</v>
      </c>
      <c r="F87" s="17">
        <v>4.5999999999999996</v>
      </c>
      <c r="G87" s="16">
        <v>3.76</v>
      </c>
      <c r="H87" s="15">
        <v>2</v>
      </c>
    </row>
    <row r="88" spans="1:8" x14ac:dyDescent="0.3">
      <c r="A88" s="18">
        <v>41671</v>
      </c>
      <c r="B88" s="20" t="s">
        <v>1094</v>
      </c>
      <c r="C88" s="19">
        <v>33200000</v>
      </c>
      <c r="D88" s="16">
        <v>42</v>
      </c>
      <c r="E88" s="18">
        <v>12.01</v>
      </c>
      <c r="F88" s="17">
        <v>20.53</v>
      </c>
      <c r="G88" s="16">
        <v>17.899699999999999</v>
      </c>
      <c r="H88" s="15">
        <v>3</v>
      </c>
    </row>
    <row r="89" spans="1:8" x14ac:dyDescent="0.3">
      <c r="A89" s="18">
        <v>41711</v>
      </c>
      <c r="B89" s="20" t="s">
        <v>1099</v>
      </c>
      <c r="C89" s="19">
        <v>1800000</v>
      </c>
      <c r="D89" s="16">
        <v>3</v>
      </c>
      <c r="E89" s="18">
        <v>2.35</v>
      </c>
      <c r="F89" s="17">
        <v>4.32</v>
      </c>
      <c r="G89" s="16">
        <v>3.2549999999999999</v>
      </c>
      <c r="H89" s="15">
        <v>1</v>
      </c>
    </row>
    <row r="90" spans="1:8" x14ac:dyDescent="0.3">
      <c r="A90" s="18">
        <v>41751</v>
      </c>
      <c r="B90" s="20" t="s">
        <v>1101</v>
      </c>
      <c r="C90" s="19">
        <v>17900000</v>
      </c>
      <c r="D90" s="16">
        <v>14</v>
      </c>
      <c r="E90" s="18">
        <v>4.1900000000000004</v>
      </c>
      <c r="F90" s="17">
        <v>5.19</v>
      </c>
      <c r="G90" s="16">
        <v>4.3787000000000003</v>
      </c>
      <c r="H90" s="15">
        <v>2</v>
      </c>
    </row>
    <row r="91" spans="1:8" x14ac:dyDescent="0.3">
      <c r="A91" s="18">
        <v>44144</v>
      </c>
      <c r="B91" s="20" t="s">
        <v>1122</v>
      </c>
      <c r="C91" s="19">
        <v>23300000</v>
      </c>
      <c r="D91" s="16">
        <v>15</v>
      </c>
      <c r="E91" s="18">
        <v>20.95</v>
      </c>
      <c r="F91" s="17">
        <v>30.01</v>
      </c>
      <c r="G91" s="16">
        <v>26.184200000000001</v>
      </c>
      <c r="H91" s="15">
        <v>1</v>
      </c>
    </row>
    <row r="92" spans="1:8" x14ac:dyDescent="0.3">
      <c r="A92" s="18">
        <v>44161</v>
      </c>
      <c r="B92" s="20" t="s">
        <v>1123</v>
      </c>
      <c r="C92" s="19">
        <v>200000</v>
      </c>
      <c r="D92" s="16">
        <v>1</v>
      </c>
      <c r="E92" s="18">
        <v>1.21</v>
      </c>
      <c r="F92" s="17">
        <v>1.21</v>
      </c>
      <c r="G92" s="16">
        <v>1.21</v>
      </c>
      <c r="H92" s="15">
        <v>1</v>
      </c>
    </row>
    <row r="93" spans="1:8" x14ac:dyDescent="0.3">
      <c r="A93" s="18">
        <v>44162</v>
      </c>
      <c r="B93" s="20" t="s">
        <v>1124</v>
      </c>
      <c r="C93" s="19">
        <v>326200000</v>
      </c>
      <c r="D93" s="16">
        <v>50</v>
      </c>
      <c r="E93" s="18">
        <v>3.51</v>
      </c>
      <c r="F93" s="17">
        <v>5.07</v>
      </c>
      <c r="G93" s="16">
        <v>4.2499000000000002</v>
      </c>
      <c r="H93" s="15">
        <v>5</v>
      </c>
    </row>
    <row r="94" spans="1:8" x14ac:dyDescent="0.3">
      <c r="A94" s="18">
        <v>45322</v>
      </c>
      <c r="B94" s="20" t="s">
        <v>1139</v>
      </c>
      <c r="C94" s="19">
        <v>2200000</v>
      </c>
      <c r="D94" s="16">
        <v>3</v>
      </c>
      <c r="E94" s="18">
        <v>20.52</v>
      </c>
      <c r="F94" s="17">
        <v>22.42</v>
      </c>
      <c r="G94" s="16">
        <v>21.501799999999999</v>
      </c>
      <c r="H94" s="15">
        <v>1</v>
      </c>
    </row>
    <row r="95" spans="1:8" x14ac:dyDescent="0.3">
      <c r="A95" s="18">
        <v>45413</v>
      </c>
      <c r="B95" s="20" t="s">
        <v>1149</v>
      </c>
      <c r="C95" s="19">
        <v>15500000</v>
      </c>
      <c r="D95" s="16">
        <v>18</v>
      </c>
      <c r="E95" s="18">
        <v>6.16</v>
      </c>
      <c r="F95" s="17">
        <v>11.55</v>
      </c>
      <c r="G95" s="16">
        <v>9.9512999999999998</v>
      </c>
      <c r="H95" s="15">
        <v>3</v>
      </c>
    </row>
    <row r="96" spans="1:8" x14ac:dyDescent="0.3">
      <c r="A96" s="18">
        <v>45414</v>
      </c>
      <c r="B96" s="20" t="s">
        <v>1150</v>
      </c>
      <c r="C96" s="19">
        <v>20100000</v>
      </c>
      <c r="D96" s="16">
        <v>3</v>
      </c>
      <c r="E96" s="18">
        <v>5.96</v>
      </c>
      <c r="F96" s="17">
        <v>9.7779000000000007</v>
      </c>
      <c r="G96" s="16">
        <v>8.3361000000000001</v>
      </c>
      <c r="H96" s="15">
        <v>3</v>
      </c>
    </row>
    <row r="97" spans="1:8" x14ac:dyDescent="0.3">
      <c r="A97" s="18">
        <v>45501</v>
      </c>
      <c r="B97" s="20" t="s">
        <v>1153</v>
      </c>
      <c r="C97" s="19">
        <v>1300000</v>
      </c>
      <c r="D97" s="16">
        <v>2</v>
      </c>
      <c r="E97" s="18">
        <v>7.65</v>
      </c>
      <c r="F97" s="17">
        <v>11.08</v>
      </c>
      <c r="G97" s="16">
        <v>9.7607999999999997</v>
      </c>
      <c r="H97" s="15">
        <v>1</v>
      </c>
    </row>
    <row r="98" spans="1:8" x14ac:dyDescent="0.3">
      <c r="A98" s="18">
        <v>47201</v>
      </c>
      <c r="B98" s="20" t="s">
        <v>1179</v>
      </c>
      <c r="C98" s="19">
        <v>4200000</v>
      </c>
      <c r="D98" s="16">
        <v>3</v>
      </c>
      <c r="E98" s="18">
        <v>10.6927</v>
      </c>
      <c r="F98" s="17">
        <v>11.27</v>
      </c>
      <c r="G98" s="16">
        <v>10.87</v>
      </c>
      <c r="H98" s="15">
        <v>3</v>
      </c>
    </row>
    <row r="99" spans="1:8" x14ac:dyDescent="0.3">
      <c r="A99" s="18">
        <v>47362</v>
      </c>
      <c r="B99" s="20" t="s">
        <v>1191</v>
      </c>
      <c r="C99" s="19">
        <v>32300000</v>
      </c>
      <c r="D99" s="16">
        <v>16</v>
      </c>
      <c r="E99" s="18">
        <v>5.0199999999999996</v>
      </c>
      <c r="F99" s="17">
        <v>8.64</v>
      </c>
      <c r="G99" s="16">
        <v>7.0446</v>
      </c>
      <c r="H99" s="15">
        <v>1</v>
      </c>
    </row>
    <row r="100" spans="1:8" x14ac:dyDescent="0.3">
      <c r="A100" s="18">
        <v>47362</v>
      </c>
      <c r="B100" s="20" t="s">
        <v>1191</v>
      </c>
      <c r="C100" s="19">
        <v>23800000</v>
      </c>
      <c r="D100" s="16">
        <v>7</v>
      </c>
      <c r="E100" s="18">
        <v>5.92</v>
      </c>
      <c r="F100" s="17">
        <v>9.8699999999999992</v>
      </c>
      <c r="G100" s="16">
        <v>8.5457999999999998</v>
      </c>
      <c r="H100" s="15">
        <v>3</v>
      </c>
    </row>
    <row r="101" spans="1:8" x14ac:dyDescent="0.3">
      <c r="A101" s="18">
        <v>47631</v>
      </c>
      <c r="B101" s="20" t="s">
        <v>1205</v>
      </c>
      <c r="C101" s="19">
        <v>11300000</v>
      </c>
      <c r="D101" s="16">
        <v>14</v>
      </c>
      <c r="E101" s="18">
        <v>20.77</v>
      </c>
      <c r="F101" s="17">
        <v>25.7</v>
      </c>
      <c r="G101" s="16">
        <v>23.026499999999999</v>
      </c>
      <c r="H101" s="15">
        <v>3</v>
      </c>
    </row>
    <row r="102" spans="1:8" x14ac:dyDescent="0.3">
      <c r="A102" s="18">
        <v>48031</v>
      </c>
      <c r="B102" s="20" t="s">
        <v>1209</v>
      </c>
      <c r="C102" s="19">
        <v>100000</v>
      </c>
      <c r="D102" s="16">
        <v>1</v>
      </c>
      <c r="E102" s="18">
        <v>10.58</v>
      </c>
      <c r="F102" s="17">
        <v>10.58</v>
      </c>
      <c r="G102" s="16">
        <v>10.58</v>
      </c>
      <c r="H102" s="15">
        <v>1</v>
      </c>
    </row>
    <row r="103" spans="1:8" x14ac:dyDescent="0.3">
      <c r="A103" s="18">
        <v>48041</v>
      </c>
      <c r="B103" s="20" t="s">
        <v>1211</v>
      </c>
      <c r="C103" s="19">
        <v>24600000</v>
      </c>
      <c r="D103" s="16">
        <v>3</v>
      </c>
      <c r="E103" s="18">
        <v>6.87</v>
      </c>
      <c r="F103" s="17">
        <v>7.4942000000000002</v>
      </c>
      <c r="G103" s="16">
        <v>7.1163999999999996</v>
      </c>
      <c r="H103" s="15">
        <v>2</v>
      </c>
    </row>
    <row r="104" spans="1:8" x14ac:dyDescent="0.3">
      <c r="A104" s="18">
        <v>48061</v>
      </c>
      <c r="B104" s="20" t="s">
        <v>1212</v>
      </c>
      <c r="C104" s="19">
        <v>21600000</v>
      </c>
      <c r="D104" s="16">
        <v>54</v>
      </c>
      <c r="E104" s="18">
        <v>14.92</v>
      </c>
      <c r="F104" s="17">
        <v>24.08</v>
      </c>
      <c r="G104" s="16">
        <v>19.527200000000001</v>
      </c>
      <c r="H104" s="15">
        <v>2</v>
      </c>
    </row>
    <row r="105" spans="1:8" x14ac:dyDescent="0.3">
      <c r="A105" s="18">
        <v>49064</v>
      </c>
      <c r="B105" s="20" t="s">
        <v>1219</v>
      </c>
      <c r="C105" s="19">
        <v>500000</v>
      </c>
      <c r="D105" s="16">
        <v>2</v>
      </c>
      <c r="E105" s="18">
        <v>28.38</v>
      </c>
      <c r="F105" s="17">
        <v>36.799999999999997</v>
      </c>
      <c r="G105" s="16">
        <v>35.116</v>
      </c>
      <c r="H105" s="15">
        <v>1</v>
      </c>
    </row>
    <row r="106" spans="1:8" x14ac:dyDescent="0.3">
      <c r="A106" s="18">
        <v>49771</v>
      </c>
      <c r="B106" s="20" t="s">
        <v>1254</v>
      </c>
      <c r="C106" s="19">
        <v>2500000</v>
      </c>
      <c r="D106" s="16">
        <v>5</v>
      </c>
      <c r="E106" s="18">
        <v>52.32</v>
      </c>
      <c r="F106" s="17">
        <v>69.239999999999995</v>
      </c>
      <c r="G106" s="16">
        <v>59.713200000000001</v>
      </c>
      <c r="H106" s="15">
        <v>2</v>
      </c>
    </row>
    <row r="107" spans="1:8" x14ac:dyDescent="0.3">
      <c r="A107" s="18">
        <v>49911</v>
      </c>
      <c r="B107" s="20" t="s">
        <v>1259</v>
      </c>
      <c r="C107" s="19">
        <v>4000000</v>
      </c>
      <c r="D107" s="16">
        <v>9</v>
      </c>
      <c r="E107" s="18">
        <v>20.79</v>
      </c>
      <c r="F107" s="17">
        <v>29.33</v>
      </c>
      <c r="G107" s="16">
        <v>24.974799999999998</v>
      </c>
      <c r="H107" s="15">
        <v>1</v>
      </c>
    </row>
    <row r="108" spans="1:8" x14ac:dyDescent="0.3">
      <c r="A108" s="18">
        <v>52151</v>
      </c>
      <c r="B108" s="20" t="s">
        <v>1288</v>
      </c>
      <c r="C108" s="19">
        <v>17000000</v>
      </c>
      <c r="D108" s="16">
        <v>12</v>
      </c>
      <c r="E108" s="18">
        <v>6.83</v>
      </c>
      <c r="F108" s="17">
        <v>6.84</v>
      </c>
      <c r="G108" s="16">
        <v>6.8329000000000004</v>
      </c>
      <c r="H108" s="15">
        <v>1</v>
      </c>
    </row>
    <row r="109" spans="1:8" x14ac:dyDescent="0.3">
      <c r="A109" s="18">
        <v>52302</v>
      </c>
      <c r="B109" s="20" t="s">
        <v>1292</v>
      </c>
      <c r="C109" s="19">
        <v>8700000</v>
      </c>
      <c r="D109" s="16">
        <v>15</v>
      </c>
      <c r="E109" s="18">
        <v>8.68</v>
      </c>
      <c r="F109" s="17">
        <v>19.850000000000001</v>
      </c>
      <c r="G109" s="16">
        <v>12.658200000000001</v>
      </c>
      <c r="H109" s="15">
        <v>1</v>
      </c>
    </row>
    <row r="110" spans="1:8" x14ac:dyDescent="0.3">
      <c r="A110" s="18">
        <v>52302</v>
      </c>
      <c r="B110" s="20" t="s">
        <v>1292</v>
      </c>
      <c r="C110" s="19">
        <v>72600000</v>
      </c>
      <c r="D110" s="16">
        <v>42</v>
      </c>
      <c r="E110" s="18">
        <v>13.08</v>
      </c>
      <c r="F110" s="17">
        <v>25.48</v>
      </c>
      <c r="G110" s="16">
        <v>17.363800000000001</v>
      </c>
      <c r="H110" s="15">
        <v>2</v>
      </c>
    </row>
    <row r="111" spans="1:8" x14ac:dyDescent="0.3">
      <c r="A111" s="18">
        <v>52551</v>
      </c>
      <c r="B111" s="20" t="s">
        <v>1297</v>
      </c>
      <c r="C111" s="19">
        <v>3100000</v>
      </c>
      <c r="D111" s="16">
        <v>4</v>
      </c>
      <c r="E111" s="18">
        <v>27.03</v>
      </c>
      <c r="F111" s="17">
        <v>41.16</v>
      </c>
      <c r="G111" s="16">
        <v>32.024500000000003</v>
      </c>
      <c r="H111" s="15">
        <v>3</v>
      </c>
    </row>
    <row r="112" spans="1:8" x14ac:dyDescent="0.3">
      <c r="A112" s="18">
        <v>52841</v>
      </c>
      <c r="B112" s="20" t="s">
        <v>1305</v>
      </c>
      <c r="C112" s="19">
        <v>2000000</v>
      </c>
      <c r="D112" s="16">
        <v>1</v>
      </c>
      <c r="E112" s="18">
        <v>22.9</v>
      </c>
      <c r="F112" s="17">
        <v>22.9</v>
      </c>
      <c r="G112" s="16">
        <v>22.9</v>
      </c>
      <c r="H112" s="15">
        <v>2</v>
      </c>
    </row>
    <row r="113" spans="1:8" x14ac:dyDescent="0.3">
      <c r="A113" s="18">
        <v>52851</v>
      </c>
      <c r="B113" s="20" t="s">
        <v>1308</v>
      </c>
      <c r="C113" s="19">
        <v>900000</v>
      </c>
      <c r="D113" s="16">
        <v>2</v>
      </c>
      <c r="E113" s="18">
        <v>62.3</v>
      </c>
      <c r="F113" s="17">
        <v>67.34</v>
      </c>
      <c r="G113" s="16">
        <v>64.540000000000006</v>
      </c>
      <c r="H113" s="15">
        <v>2</v>
      </c>
    </row>
    <row r="114" spans="1:8" x14ac:dyDescent="0.3">
      <c r="A114" s="18">
        <v>52891</v>
      </c>
      <c r="B114" s="20" t="s">
        <v>1311</v>
      </c>
      <c r="C114" s="19">
        <v>36700000</v>
      </c>
      <c r="D114" s="16">
        <v>23</v>
      </c>
      <c r="E114" s="18">
        <v>28.96</v>
      </c>
      <c r="F114" s="17">
        <v>36.5</v>
      </c>
      <c r="G114" s="16">
        <v>30.209800000000001</v>
      </c>
      <c r="H114" s="15">
        <v>1</v>
      </c>
    </row>
    <row r="115" spans="1:8" x14ac:dyDescent="0.3">
      <c r="A115" s="18">
        <v>52891</v>
      </c>
      <c r="B115" s="20" t="s">
        <v>1311</v>
      </c>
      <c r="C115" s="19">
        <v>85400000</v>
      </c>
      <c r="D115" s="16">
        <v>41</v>
      </c>
      <c r="E115" s="18">
        <v>29.77</v>
      </c>
      <c r="F115" s="17">
        <v>39.159999999999997</v>
      </c>
      <c r="G115" s="16">
        <v>32.725999999999999</v>
      </c>
      <c r="H115" s="15">
        <v>2</v>
      </c>
    </row>
    <row r="116" spans="1:8" x14ac:dyDescent="0.3">
      <c r="A116" s="18">
        <v>53924</v>
      </c>
      <c r="B116" s="20" t="s">
        <v>1352</v>
      </c>
      <c r="C116" s="19">
        <v>133800000</v>
      </c>
      <c r="D116" s="16">
        <v>85</v>
      </c>
      <c r="E116" s="18">
        <v>12.8</v>
      </c>
      <c r="F116" s="17">
        <v>16</v>
      </c>
      <c r="G116" s="16">
        <v>15.0177</v>
      </c>
      <c r="H116" s="15">
        <v>2</v>
      </c>
    </row>
    <row r="117" spans="1:8" x14ac:dyDescent="0.3">
      <c r="A117" s="18">
        <v>54758</v>
      </c>
      <c r="B117" s="20" t="s">
        <v>1382</v>
      </c>
      <c r="C117" s="19">
        <v>22600000</v>
      </c>
      <c r="D117" s="16">
        <v>11</v>
      </c>
      <c r="E117" s="18">
        <v>3.1</v>
      </c>
      <c r="F117" s="17">
        <v>6.03</v>
      </c>
      <c r="G117" s="16">
        <v>5.3582999999999998</v>
      </c>
      <c r="H117" s="15">
        <v>1</v>
      </c>
    </row>
    <row r="118" spans="1:8" x14ac:dyDescent="0.3">
      <c r="A118" s="18">
        <v>54759</v>
      </c>
      <c r="B118" s="20" t="s">
        <v>1383</v>
      </c>
      <c r="C118" s="19">
        <v>9500000</v>
      </c>
      <c r="D118" s="16">
        <v>12</v>
      </c>
      <c r="E118" s="18">
        <v>23.93</v>
      </c>
      <c r="F118" s="17">
        <v>46.54</v>
      </c>
      <c r="G118" s="16">
        <v>29.372499999999999</v>
      </c>
      <c r="H118" s="15">
        <v>1</v>
      </c>
    </row>
    <row r="119" spans="1:8" x14ac:dyDescent="0.3">
      <c r="A119" s="18">
        <v>55191</v>
      </c>
      <c r="B119" s="20" t="s">
        <v>1399</v>
      </c>
      <c r="C119" s="19">
        <v>11700000</v>
      </c>
      <c r="D119" s="16">
        <v>9</v>
      </c>
      <c r="E119" s="18">
        <v>3.06</v>
      </c>
      <c r="F119" s="17">
        <v>3.42</v>
      </c>
      <c r="G119" s="16">
        <v>3.3090000000000002</v>
      </c>
      <c r="H119" s="15">
        <v>1</v>
      </c>
    </row>
    <row r="120" spans="1:8" x14ac:dyDescent="0.3">
      <c r="A120" s="18">
        <v>55193</v>
      </c>
      <c r="B120" s="20" t="s">
        <v>1401</v>
      </c>
      <c r="C120" s="19">
        <v>59000000</v>
      </c>
      <c r="D120" s="16">
        <v>25</v>
      </c>
      <c r="E120" s="18">
        <v>7.87</v>
      </c>
      <c r="F120" s="17">
        <v>9.68</v>
      </c>
      <c r="G120" s="16">
        <v>8.8592999999999993</v>
      </c>
      <c r="H120" s="15">
        <v>3</v>
      </c>
    </row>
    <row r="121" spans="1:8" x14ac:dyDescent="0.3">
      <c r="A121" s="18">
        <v>55194</v>
      </c>
      <c r="B121" s="20" t="s">
        <v>1402</v>
      </c>
      <c r="C121" s="19">
        <v>44300000</v>
      </c>
      <c r="D121" s="16">
        <v>12</v>
      </c>
      <c r="E121" s="18">
        <v>6.55</v>
      </c>
      <c r="F121" s="17">
        <v>10.18</v>
      </c>
      <c r="G121" s="16">
        <v>9.4636999999999993</v>
      </c>
      <c r="H121" s="15">
        <v>3</v>
      </c>
    </row>
    <row r="122" spans="1:8" x14ac:dyDescent="0.3">
      <c r="A122" s="18">
        <v>56084</v>
      </c>
      <c r="B122" s="20" t="s">
        <v>1425</v>
      </c>
      <c r="C122" s="19">
        <v>13700000</v>
      </c>
      <c r="D122" s="16">
        <v>5</v>
      </c>
      <c r="E122" s="18">
        <v>0.48</v>
      </c>
      <c r="F122" s="17">
        <v>0.97</v>
      </c>
      <c r="G122" s="16">
        <v>0.52549999999999997</v>
      </c>
      <c r="H122" s="15">
        <v>1</v>
      </c>
    </row>
    <row r="123" spans="1:8" x14ac:dyDescent="0.3">
      <c r="A123" s="18">
        <v>61071</v>
      </c>
      <c r="B123" s="20" t="s">
        <v>1446</v>
      </c>
      <c r="C123" s="19">
        <v>2200000</v>
      </c>
      <c r="D123" s="16">
        <v>3</v>
      </c>
      <c r="E123" s="18">
        <v>7.0000000000000007E-2</v>
      </c>
      <c r="F123" s="17">
        <v>0.96</v>
      </c>
      <c r="G123" s="16">
        <v>0.64180000000000004</v>
      </c>
      <c r="H123" s="15">
        <v>1</v>
      </c>
    </row>
    <row r="124" spans="1:8" x14ac:dyDescent="0.3">
      <c r="A124" s="18">
        <v>61274</v>
      </c>
      <c r="B124" s="20" t="s">
        <v>1484</v>
      </c>
      <c r="C124" s="19">
        <v>68400000</v>
      </c>
      <c r="D124" s="16">
        <v>49</v>
      </c>
      <c r="E124" s="18">
        <v>9.61</v>
      </c>
      <c r="F124" s="17">
        <v>23.74</v>
      </c>
      <c r="G124" s="16">
        <v>15.7418</v>
      </c>
      <c r="H124" s="15">
        <v>1</v>
      </c>
    </row>
    <row r="125" spans="1:8" x14ac:dyDescent="0.3">
      <c r="A125" s="18">
        <v>61562</v>
      </c>
      <c r="B125" s="20" t="s">
        <v>1524</v>
      </c>
      <c r="C125" s="19">
        <v>12500000</v>
      </c>
      <c r="D125" s="16">
        <v>16</v>
      </c>
      <c r="E125" s="18">
        <v>13.92</v>
      </c>
      <c r="F125" s="17">
        <v>18.239999999999998</v>
      </c>
      <c r="G125" s="16">
        <v>15.482100000000001</v>
      </c>
      <c r="H125" s="15">
        <v>2</v>
      </c>
    </row>
    <row r="126" spans="1:8" x14ac:dyDescent="0.3">
      <c r="A126" s="18">
        <v>61563</v>
      </c>
      <c r="B126" s="20" t="s">
        <v>1525</v>
      </c>
      <c r="C126" s="19">
        <v>3500000</v>
      </c>
      <c r="D126" s="16">
        <v>6</v>
      </c>
      <c r="E126" s="18">
        <v>10.29</v>
      </c>
      <c r="F126" s="17">
        <v>15.58</v>
      </c>
      <c r="G126" s="16">
        <v>13.5563</v>
      </c>
      <c r="H126" s="15">
        <v>2</v>
      </c>
    </row>
    <row r="127" spans="1:8" x14ac:dyDescent="0.3">
      <c r="A127" s="18">
        <v>61801</v>
      </c>
      <c r="B127" s="20" t="s">
        <v>1572</v>
      </c>
      <c r="C127" s="19">
        <v>32500000</v>
      </c>
      <c r="D127" s="16">
        <v>36</v>
      </c>
      <c r="E127" s="18">
        <v>10.9122</v>
      </c>
      <c r="F127" s="17">
        <v>106.04</v>
      </c>
      <c r="G127" s="16">
        <v>61.446199999999997</v>
      </c>
      <c r="H127" s="15">
        <v>1</v>
      </c>
    </row>
    <row r="128" spans="1:8" x14ac:dyDescent="0.3">
      <c r="A128" s="18">
        <v>61826</v>
      </c>
      <c r="B128" s="20" t="s">
        <v>1579</v>
      </c>
      <c r="C128" s="19">
        <v>11600000</v>
      </c>
      <c r="D128" s="16">
        <v>9</v>
      </c>
      <c r="E128" s="18">
        <v>30.563700000000001</v>
      </c>
      <c r="F128" s="17">
        <v>81.93</v>
      </c>
      <c r="G128" s="16">
        <v>42.887999999999998</v>
      </c>
      <c r="H128" s="15">
        <v>2</v>
      </c>
    </row>
    <row r="129" spans="1:8" x14ac:dyDescent="0.3">
      <c r="A129" s="18">
        <v>61842</v>
      </c>
      <c r="B129" s="20" t="s">
        <v>1583</v>
      </c>
      <c r="C129" s="19">
        <v>7500000</v>
      </c>
      <c r="D129" s="16">
        <v>3</v>
      </c>
      <c r="E129" s="18">
        <v>0.42</v>
      </c>
      <c r="F129" s="17">
        <v>0.93</v>
      </c>
      <c r="G129" s="16">
        <v>0.71530000000000005</v>
      </c>
      <c r="H129" s="15">
        <v>2</v>
      </c>
    </row>
    <row r="130" spans="1:8" x14ac:dyDescent="0.3">
      <c r="A130" s="18">
        <v>61952</v>
      </c>
      <c r="B130" s="20" t="s">
        <v>1606</v>
      </c>
      <c r="C130" s="19">
        <v>5400000</v>
      </c>
      <c r="D130" s="16">
        <v>5</v>
      </c>
      <c r="E130" s="18">
        <v>18.71</v>
      </c>
      <c r="F130" s="17">
        <v>22.93</v>
      </c>
      <c r="G130" s="16">
        <v>21.654299999999999</v>
      </c>
      <c r="H130" s="15">
        <v>3</v>
      </c>
    </row>
    <row r="131" spans="1:8" x14ac:dyDescent="0.3">
      <c r="A131" s="18">
        <v>61963</v>
      </c>
      <c r="B131" s="20" t="s">
        <v>1609</v>
      </c>
      <c r="C131" s="19">
        <v>8000000</v>
      </c>
      <c r="D131" s="16">
        <v>1</v>
      </c>
      <c r="E131" s="18">
        <v>54.65</v>
      </c>
      <c r="F131" s="17">
        <v>54.65</v>
      </c>
      <c r="G131" s="16">
        <v>54.65</v>
      </c>
      <c r="H131" s="15">
        <v>2</v>
      </c>
    </row>
    <row r="132" spans="1:8" x14ac:dyDescent="0.3">
      <c r="A132" s="18">
        <v>62208</v>
      </c>
      <c r="B132" s="20" t="s">
        <v>1655</v>
      </c>
      <c r="C132" s="19">
        <v>28900000</v>
      </c>
      <c r="D132" s="16">
        <v>39</v>
      </c>
      <c r="E132" s="18">
        <v>18.13</v>
      </c>
      <c r="F132" s="17">
        <v>26.73</v>
      </c>
      <c r="G132" s="16">
        <v>23.608599999999999</v>
      </c>
      <c r="H132" s="15">
        <v>3</v>
      </c>
    </row>
    <row r="133" spans="1:8" x14ac:dyDescent="0.3">
      <c r="A133" s="18">
        <v>62233</v>
      </c>
      <c r="B133" s="20" t="s">
        <v>1661</v>
      </c>
      <c r="C133" s="19">
        <v>35500000</v>
      </c>
      <c r="D133" s="16">
        <v>30</v>
      </c>
      <c r="E133" s="18">
        <v>0.81</v>
      </c>
      <c r="F133" s="17">
        <v>5.97</v>
      </c>
      <c r="G133" s="16">
        <v>2.6930999999999998</v>
      </c>
      <c r="H133" s="15">
        <v>1</v>
      </c>
    </row>
    <row r="134" spans="1:8" x14ac:dyDescent="0.3">
      <c r="A134" s="18">
        <v>62264</v>
      </c>
      <c r="B134" s="20" t="s">
        <v>1669</v>
      </c>
      <c r="C134" s="19">
        <v>82200000</v>
      </c>
      <c r="D134" s="16">
        <v>53</v>
      </c>
      <c r="E134" s="18">
        <v>4.68</v>
      </c>
      <c r="F134" s="17">
        <v>8.57</v>
      </c>
      <c r="G134" s="16">
        <v>6.3746999999999998</v>
      </c>
      <c r="H134" s="15">
        <v>1</v>
      </c>
    </row>
    <row r="135" spans="1:8" x14ac:dyDescent="0.3">
      <c r="A135" s="18">
        <v>62572</v>
      </c>
      <c r="B135" s="20" t="s">
        <v>1698</v>
      </c>
      <c r="C135" s="19">
        <v>41000000</v>
      </c>
      <c r="D135" s="16">
        <v>34</v>
      </c>
      <c r="E135" s="18">
        <v>11.01</v>
      </c>
      <c r="F135" s="17">
        <v>13.7</v>
      </c>
      <c r="G135" s="16">
        <v>12.14</v>
      </c>
      <c r="H135" s="15">
        <v>3</v>
      </c>
    </row>
    <row r="136" spans="1:8" x14ac:dyDescent="0.3">
      <c r="A136" s="18">
        <v>62755</v>
      </c>
      <c r="B136" s="20" t="s">
        <v>1727</v>
      </c>
      <c r="C136" s="19">
        <v>200000</v>
      </c>
      <c r="D136" s="16">
        <v>1</v>
      </c>
      <c r="E136" s="18">
        <v>54.34</v>
      </c>
      <c r="F136" s="17">
        <v>54.34</v>
      </c>
      <c r="G136" s="16">
        <v>54.34</v>
      </c>
      <c r="H136" s="15">
        <v>2</v>
      </c>
    </row>
    <row r="137" spans="1:8" x14ac:dyDescent="0.3">
      <c r="A137" s="18">
        <v>62852</v>
      </c>
      <c r="B137" s="20" t="s">
        <v>1739</v>
      </c>
      <c r="C137" s="19">
        <v>5800000</v>
      </c>
      <c r="D137" s="16">
        <v>10</v>
      </c>
      <c r="E137" s="18">
        <v>20.02</v>
      </c>
      <c r="F137" s="17">
        <v>27.05</v>
      </c>
      <c r="G137" s="16">
        <v>24.4055</v>
      </c>
      <c r="H137" s="15">
        <v>2</v>
      </c>
    </row>
    <row r="138" spans="1:8" x14ac:dyDescent="0.3">
      <c r="A138" s="18">
        <v>62874</v>
      </c>
      <c r="B138" s="20" t="s">
        <v>1744</v>
      </c>
      <c r="C138" s="19">
        <v>1300000</v>
      </c>
      <c r="D138" s="16">
        <v>2</v>
      </c>
      <c r="E138" s="18">
        <v>1.55</v>
      </c>
      <c r="F138" s="17">
        <v>2.0499999999999998</v>
      </c>
      <c r="G138" s="16">
        <v>1.7807999999999999</v>
      </c>
      <c r="H138" s="15">
        <v>1</v>
      </c>
    </row>
    <row r="139" spans="1:8" x14ac:dyDescent="0.3">
      <c r="A139" s="18">
        <v>64142</v>
      </c>
      <c r="B139" s="20" t="s">
        <v>1762</v>
      </c>
      <c r="C139" s="19">
        <v>175500000</v>
      </c>
      <c r="D139" s="16">
        <v>106</v>
      </c>
      <c r="E139" s="18">
        <v>12.85</v>
      </c>
      <c r="F139" s="17">
        <v>19.95</v>
      </c>
      <c r="G139" s="16">
        <v>16.780899999999999</v>
      </c>
      <c r="H139" s="15">
        <v>2</v>
      </c>
    </row>
    <row r="140" spans="1:8" x14ac:dyDescent="0.3">
      <c r="A140" s="18">
        <v>64221</v>
      </c>
      <c r="B140" s="20" t="s">
        <v>1767</v>
      </c>
      <c r="C140" s="19">
        <v>27700000</v>
      </c>
      <c r="D140" s="16">
        <v>28</v>
      </c>
      <c r="E140" s="18">
        <v>10.220000000000001</v>
      </c>
      <c r="F140" s="17">
        <v>14.9026</v>
      </c>
      <c r="G140" s="16">
        <v>12.880599999999999</v>
      </c>
      <c r="H140" s="15">
        <v>3</v>
      </c>
    </row>
    <row r="141" spans="1:8" x14ac:dyDescent="0.3">
      <c r="A141" s="18">
        <v>64261</v>
      </c>
      <c r="B141" s="20" t="s">
        <v>1769</v>
      </c>
      <c r="C141" s="19">
        <v>3400000</v>
      </c>
      <c r="D141" s="16">
        <v>5</v>
      </c>
      <c r="E141" s="18">
        <v>6.05</v>
      </c>
      <c r="F141" s="17">
        <v>6.2</v>
      </c>
      <c r="G141" s="16">
        <v>6.1368</v>
      </c>
      <c r="H141" s="15">
        <v>3</v>
      </c>
    </row>
    <row r="142" spans="1:8" x14ac:dyDescent="0.3">
      <c r="A142" s="18">
        <v>64491</v>
      </c>
      <c r="B142" s="20" t="s">
        <v>1782</v>
      </c>
      <c r="C142" s="19">
        <v>21800000</v>
      </c>
      <c r="D142" s="16">
        <v>11</v>
      </c>
      <c r="E142" s="18">
        <v>17.308199999999999</v>
      </c>
      <c r="F142" s="17">
        <v>27.78</v>
      </c>
      <c r="G142" s="16">
        <v>18.636800000000001</v>
      </c>
      <c r="H142" s="15">
        <v>3</v>
      </c>
    </row>
    <row r="143" spans="1:8" x14ac:dyDescent="0.3">
      <c r="A143" s="18">
        <v>65094</v>
      </c>
      <c r="B143" s="20" t="s">
        <v>1801</v>
      </c>
      <c r="C143" s="19">
        <v>39000000</v>
      </c>
      <c r="D143" s="16">
        <v>31</v>
      </c>
      <c r="E143" s="18">
        <v>3.29</v>
      </c>
      <c r="F143" s="17">
        <v>14.95</v>
      </c>
      <c r="G143" s="16">
        <v>7.7565</v>
      </c>
      <c r="H143" s="15">
        <v>1</v>
      </c>
    </row>
    <row r="144" spans="1:8" x14ac:dyDescent="0.3">
      <c r="A144" s="18">
        <v>66032</v>
      </c>
      <c r="B144" s="20" t="s">
        <v>1825</v>
      </c>
      <c r="C144" s="19">
        <v>13800000</v>
      </c>
      <c r="D144" s="16">
        <v>12</v>
      </c>
      <c r="E144" s="18">
        <v>16.14</v>
      </c>
      <c r="F144" s="17">
        <v>26.7</v>
      </c>
      <c r="G144" s="16">
        <v>19.8062</v>
      </c>
      <c r="H144" s="15">
        <v>1</v>
      </c>
    </row>
    <row r="145" spans="1:8" x14ac:dyDescent="0.3">
      <c r="A145" s="18">
        <v>80381</v>
      </c>
      <c r="B145" s="17"/>
      <c r="C145" s="19">
        <v>7000000</v>
      </c>
      <c r="D145" s="16">
        <v>2</v>
      </c>
      <c r="E145" s="18">
        <v>0.13</v>
      </c>
      <c r="F145" s="17">
        <v>0.3175</v>
      </c>
      <c r="G145" s="16">
        <v>0.23710000000000001</v>
      </c>
      <c r="H145" s="15">
        <v>1</v>
      </c>
    </row>
    <row r="146" spans="1:8" x14ac:dyDescent="0.3">
      <c r="A146" s="18">
        <v>81101</v>
      </c>
      <c r="B146" s="20" t="s">
        <v>1959</v>
      </c>
      <c r="C146" s="19">
        <v>30500000</v>
      </c>
      <c r="D146" s="16">
        <v>27</v>
      </c>
      <c r="E146" s="18">
        <v>4.37</v>
      </c>
      <c r="F146" s="17">
        <v>12.89</v>
      </c>
      <c r="G146" s="16">
        <v>7.2981999999999996</v>
      </c>
      <c r="H146" s="15">
        <v>1</v>
      </c>
    </row>
    <row r="147" spans="1:8" x14ac:dyDescent="0.3">
      <c r="A147" s="18">
        <v>81128</v>
      </c>
      <c r="B147" s="20" t="s">
        <v>1971</v>
      </c>
      <c r="C147" s="19">
        <v>5800000</v>
      </c>
      <c r="D147" s="16">
        <v>2</v>
      </c>
      <c r="E147" s="18">
        <v>160.03</v>
      </c>
      <c r="F147" s="17">
        <v>162</v>
      </c>
      <c r="G147" s="16">
        <v>161.15090000000001</v>
      </c>
      <c r="H147" s="15">
        <v>1</v>
      </c>
    </row>
    <row r="148" spans="1:8" x14ac:dyDescent="0.3">
      <c r="A148" s="18">
        <v>81142</v>
      </c>
      <c r="B148" s="20" t="s">
        <v>1974</v>
      </c>
      <c r="C148" s="19">
        <v>59900000</v>
      </c>
      <c r="D148" s="16">
        <v>21</v>
      </c>
      <c r="E148" s="18">
        <v>4.76</v>
      </c>
      <c r="F148" s="17">
        <v>5.97</v>
      </c>
      <c r="G148" s="16">
        <v>5.0692000000000004</v>
      </c>
      <c r="H148" s="15">
        <v>3</v>
      </c>
    </row>
    <row r="149" spans="1:8" x14ac:dyDescent="0.3">
      <c r="A149" s="18">
        <v>82131</v>
      </c>
      <c r="B149" s="20" t="s">
        <v>1985</v>
      </c>
      <c r="C149" s="19">
        <v>11900000</v>
      </c>
      <c r="D149" s="16">
        <v>15</v>
      </c>
      <c r="E149" s="18">
        <v>14.56</v>
      </c>
      <c r="F149" s="17">
        <v>17.670000000000002</v>
      </c>
      <c r="G149" s="16">
        <v>15.718500000000001</v>
      </c>
      <c r="H149" s="15">
        <v>2</v>
      </c>
    </row>
    <row r="150" spans="1:8" x14ac:dyDescent="0.3">
      <c r="A150" s="18">
        <v>83492</v>
      </c>
      <c r="B150" s="20" t="s">
        <v>2003</v>
      </c>
      <c r="C150" s="19">
        <v>152500000</v>
      </c>
      <c r="D150" s="16">
        <v>75</v>
      </c>
      <c r="E150" s="18">
        <v>13.79</v>
      </c>
      <c r="F150" s="17">
        <v>41.06</v>
      </c>
      <c r="G150" s="16">
        <v>29.111999999999998</v>
      </c>
      <c r="H150" s="15">
        <v>1</v>
      </c>
    </row>
    <row r="151" spans="1:8" x14ac:dyDescent="0.3">
      <c r="A151" s="18">
        <v>83493</v>
      </c>
      <c r="B151" s="20" t="s">
        <v>2004</v>
      </c>
      <c r="C151" s="19">
        <v>11700000</v>
      </c>
      <c r="D151" s="16">
        <v>6</v>
      </c>
      <c r="E151" s="18">
        <v>80.680000000000007</v>
      </c>
      <c r="F151" s="17">
        <v>88.58</v>
      </c>
      <c r="G151" s="16">
        <v>83.301000000000002</v>
      </c>
      <c r="H151" s="15">
        <v>2</v>
      </c>
    </row>
    <row r="152" spans="1:8" x14ac:dyDescent="0.3">
      <c r="A152" s="18">
        <v>84311</v>
      </c>
      <c r="B152" s="20" t="s">
        <v>2028</v>
      </c>
      <c r="C152" s="19">
        <v>7500000</v>
      </c>
      <c r="D152" s="16">
        <v>7</v>
      </c>
      <c r="E152" s="18">
        <v>0.2</v>
      </c>
      <c r="F152" s="17">
        <v>11.36</v>
      </c>
      <c r="G152" s="16">
        <v>7.9086999999999996</v>
      </c>
      <c r="H152" s="15">
        <v>1</v>
      </c>
    </row>
    <row r="153" spans="1:8" x14ac:dyDescent="0.3">
      <c r="A153" s="18">
        <v>84311</v>
      </c>
      <c r="B153" s="20" t="s">
        <v>2028</v>
      </c>
      <c r="C153" s="19">
        <v>45000000</v>
      </c>
      <c r="D153" s="16">
        <v>33</v>
      </c>
      <c r="E153" s="18">
        <v>3.9</v>
      </c>
      <c r="F153" s="17">
        <v>8.34</v>
      </c>
      <c r="G153" s="16">
        <v>5.9257</v>
      </c>
      <c r="H153" s="15">
        <v>2</v>
      </c>
    </row>
    <row r="154" spans="1:8" x14ac:dyDescent="0.3">
      <c r="A154" s="18">
        <v>84361</v>
      </c>
      <c r="B154" s="20" t="s">
        <v>2032</v>
      </c>
      <c r="C154" s="19">
        <v>3700000</v>
      </c>
      <c r="D154" s="16">
        <v>1</v>
      </c>
      <c r="E154" s="18">
        <v>172.34</v>
      </c>
      <c r="F154" s="17">
        <v>172.34</v>
      </c>
      <c r="G154" s="16">
        <v>172.34</v>
      </c>
      <c r="H154" s="15">
        <v>1</v>
      </c>
    </row>
    <row r="155" spans="1:8" x14ac:dyDescent="0.3">
      <c r="A155" s="18">
        <v>84371</v>
      </c>
      <c r="B155" s="20" t="s">
        <v>2034</v>
      </c>
      <c r="C155" s="19">
        <v>2900000</v>
      </c>
      <c r="D155" s="16">
        <v>3</v>
      </c>
      <c r="E155" s="18">
        <v>19.25</v>
      </c>
      <c r="F155" s="17">
        <v>19.68</v>
      </c>
      <c r="G155" s="16">
        <v>19.4238</v>
      </c>
      <c r="H155" s="15">
        <v>1</v>
      </c>
    </row>
    <row r="156" spans="1:8" x14ac:dyDescent="0.3">
      <c r="A156" s="18">
        <v>84372</v>
      </c>
      <c r="B156" s="20" t="s">
        <v>2035</v>
      </c>
      <c r="C156" s="19">
        <v>2000000</v>
      </c>
      <c r="D156" s="16">
        <v>2</v>
      </c>
      <c r="E156" s="18">
        <v>16.12</v>
      </c>
      <c r="F156" s="17">
        <v>18.93</v>
      </c>
      <c r="G156" s="16">
        <v>18.508500000000002</v>
      </c>
      <c r="H156" s="15">
        <v>1</v>
      </c>
    </row>
    <row r="157" spans="1:8" x14ac:dyDescent="0.3">
      <c r="A157" s="18">
        <v>89161</v>
      </c>
      <c r="B157" s="20" t="s">
        <v>2054</v>
      </c>
      <c r="C157" s="19">
        <v>27700000</v>
      </c>
      <c r="D157" s="16">
        <v>16</v>
      </c>
      <c r="E157" s="18">
        <v>11.21</v>
      </c>
      <c r="F157" s="17">
        <v>12.51</v>
      </c>
      <c r="G157" s="16">
        <v>11.686500000000001</v>
      </c>
      <c r="H157" s="15">
        <v>2</v>
      </c>
    </row>
    <row r="158" spans="1:8" x14ac:dyDescent="0.3">
      <c r="A158" s="18">
        <v>89161</v>
      </c>
      <c r="B158" s="20" t="s">
        <v>2054</v>
      </c>
      <c r="C158" s="19">
        <v>13300000</v>
      </c>
      <c r="D158" s="16">
        <v>12</v>
      </c>
      <c r="E158" s="18">
        <v>11.59</v>
      </c>
      <c r="F158" s="17">
        <v>13.11</v>
      </c>
      <c r="G158" s="16">
        <v>12.099299999999999</v>
      </c>
      <c r="H158" s="15">
        <v>3</v>
      </c>
    </row>
    <row r="159" spans="1:8" x14ac:dyDescent="0.3">
      <c r="A159" s="18">
        <v>89333</v>
      </c>
      <c r="B159" s="20" t="s">
        <v>2077</v>
      </c>
      <c r="C159" s="19">
        <v>1500000</v>
      </c>
      <c r="D159" s="16">
        <v>2</v>
      </c>
      <c r="E159" s="18">
        <v>1.1000000000000001</v>
      </c>
      <c r="F159" s="17">
        <v>1.1000000000000001</v>
      </c>
      <c r="G159" s="16">
        <v>1.1000000000000001</v>
      </c>
      <c r="H159" s="15">
        <v>1</v>
      </c>
    </row>
    <row r="160" spans="1:8" x14ac:dyDescent="0.3">
      <c r="A160" s="18">
        <v>89334</v>
      </c>
      <c r="B160" s="20" t="s">
        <v>2078</v>
      </c>
      <c r="C160" s="19">
        <v>40300000</v>
      </c>
      <c r="D160" s="16">
        <v>25</v>
      </c>
      <c r="E160" s="18">
        <v>15.66</v>
      </c>
      <c r="F160" s="17">
        <v>18.77</v>
      </c>
      <c r="G160" s="16">
        <v>15.950100000000001</v>
      </c>
      <c r="H160" s="15">
        <v>2</v>
      </c>
    </row>
    <row r="161" spans="1:8" ht="16.8" customHeight="1" thickBot="1" x14ac:dyDescent="0.35">
      <c r="A161" s="12">
        <v>89963</v>
      </c>
      <c r="B161" s="14" t="s">
        <v>2096</v>
      </c>
      <c r="C161" s="13">
        <v>5700000</v>
      </c>
      <c r="D161" s="10">
        <v>5</v>
      </c>
      <c r="E161" s="12">
        <v>3.28</v>
      </c>
      <c r="F161" s="11">
        <v>4.05</v>
      </c>
      <c r="G161" s="10">
        <v>3.7930000000000001</v>
      </c>
      <c r="H161" s="9">
        <v>1</v>
      </c>
    </row>
    <row r="162" spans="1:8" ht="16.8" customHeight="1" thickBot="1" x14ac:dyDescent="0.35">
      <c r="A162" s="5" t="s">
        <v>3107</v>
      </c>
      <c r="B162" s="4"/>
      <c r="C162" s="7">
        <f>SUM(C5:C161)</f>
        <v>7476300000</v>
      </c>
      <c r="D162" s="6">
        <f>SUM(D5:D161)</f>
        <v>3180</v>
      </c>
      <c r="E162" s="5"/>
      <c r="F162" s="4"/>
      <c r="G162" s="3"/>
      <c r="H162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3"/>
  <dimension ref="A1:J168"/>
  <sheetViews>
    <sheetView workbookViewId="0">
      <pane ySplit="4" topLeftCell="A139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3140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13</v>
      </c>
      <c r="C5" s="25">
        <v>2000000</v>
      </c>
      <c r="D5" s="22">
        <v>2</v>
      </c>
      <c r="E5" s="24">
        <v>0.1</v>
      </c>
      <c r="F5" s="23">
        <v>2.3199999999999998</v>
      </c>
      <c r="G5" s="22">
        <v>1.7649999999999999</v>
      </c>
      <c r="H5" s="21">
        <v>1</v>
      </c>
    </row>
    <row r="6" spans="1:10" x14ac:dyDescent="0.3">
      <c r="A6" s="18">
        <v>12581</v>
      </c>
      <c r="B6" s="20" t="s">
        <v>13</v>
      </c>
      <c r="C6" s="19">
        <v>25200000</v>
      </c>
      <c r="D6" s="16">
        <v>6</v>
      </c>
      <c r="E6" s="18">
        <v>4.88</v>
      </c>
      <c r="F6" s="17">
        <v>4.9800000000000004</v>
      </c>
      <c r="G6" s="16">
        <v>4.9241999999999999</v>
      </c>
      <c r="H6" s="15">
        <v>2</v>
      </c>
    </row>
    <row r="7" spans="1:10" x14ac:dyDescent="0.3">
      <c r="A7" s="18">
        <v>13361</v>
      </c>
      <c r="B7" s="20" t="s">
        <v>23</v>
      </c>
      <c r="C7" s="19">
        <v>4100000</v>
      </c>
      <c r="D7" s="16">
        <v>5</v>
      </c>
      <c r="E7" s="18">
        <v>0.11</v>
      </c>
      <c r="F7" s="17">
        <v>0.11</v>
      </c>
      <c r="G7" s="16">
        <v>0.11</v>
      </c>
      <c r="H7" s="15">
        <v>0</v>
      </c>
    </row>
    <row r="8" spans="1:10" x14ac:dyDescent="0.3">
      <c r="A8" s="18">
        <v>13361</v>
      </c>
      <c r="B8" s="20" t="s">
        <v>23</v>
      </c>
      <c r="C8" s="19">
        <v>141400000</v>
      </c>
      <c r="D8" s="16">
        <v>45</v>
      </c>
      <c r="E8" s="18">
        <v>0.67</v>
      </c>
      <c r="F8" s="17">
        <v>7.07</v>
      </c>
      <c r="G8" s="16">
        <v>2.1351</v>
      </c>
      <c r="H8" s="15">
        <v>1</v>
      </c>
    </row>
    <row r="9" spans="1:10" x14ac:dyDescent="0.3">
      <c r="A9" s="18">
        <v>14423</v>
      </c>
      <c r="B9" s="20" t="s">
        <v>39</v>
      </c>
      <c r="C9" s="19">
        <v>5000000</v>
      </c>
      <c r="D9" s="16">
        <v>1</v>
      </c>
      <c r="E9" s="18">
        <v>30.9</v>
      </c>
      <c r="F9" s="17">
        <v>30.9</v>
      </c>
      <c r="G9" s="16">
        <v>30.9</v>
      </c>
      <c r="H9" s="15">
        <v>1</v>
      </c>
    </row>
    <row r="10" spans="1:10" x14ac:dyDescent="0.3">
      <c r="A10" s="18">
        <v>14423</v>
      </c>
      <c r="B10" s="20" t="s">
        <v>39</v>
      </c>
      <c r="C10" s="19">
        <v>1000000</v>
      </c>
      <c r="D10" s="16">
        <v>1</v>
      </c>
      <c r="E10" s="18">
        <v>24.29</v>
      </c>
      <c r="F10" s="17">
        <v>24.29</v>
      </c>
      <c r="G10" s="16">
        <v>24.29</v>
      </c>
      <c r="H10" s="15">
        <v>2</v>
      </c>
    </row>
    <row r="11" spans="1:10" x14ac:dyDescent="0.3">
      <c r="A11" s="18">
        <v>15061</v>
      </c>
      <c r="B11" s="20" t="s">
        <v>56</v>
      </c>
      <c r="C11" s="19">
        <v>1400000</v>
      </c>
      <c r="D11" s="16">
        <v>3</v>
      </c>
      <c r="E11" s="18">
        <v>3.43</v>
      </c>
      <c r="F11" s="17">
        <v>5.55</v>
      </c>
      <c r="G11" s="16">
        <v>4.2356999999999996</v>
      </c>
      <c r="H11" s="15">
        <v>1</v>
      </c>
    </row>
    <row r="12" spans="1:10" x14ac:dyDescent="0.3">
      <c r="A12" s="18">
        <v>15831</v>
      </c>
      <c r="B12" s="20" t="s">
        <v>96</v>
      </c>
      <c r="C12" s="19">
        <v>5000000</v>
      </c>
      <c r="D12" s="16">
        <v>5</v>
      </c>
      <c r="E12" s="18">
        <v>1.1499999999999999</v>
      </c>
      <c r="F12" s="17">
        <v>1.82</v>
      </c>
      <c r="G12" s="16">
        <v>1.58</v>
      </c>
      <c r="H12" s="15">
        <v>1</v>
      </c>
    </row>
    <row r="13" spans="1:10" x14ac:dyDescent="0.3">
      <c r="A13" s="18">
        <v>15861</v>
      </c>
      <c r="B13" s="20" t="s">
        <v>99</v>
      </c>
      <c r="C13" s="19">
        <v>19600000</v>
      </c>
      <c r="D13" s="16">
        <v>12</v>
      </c>
      <c r="E13" s="18">
        <v>16.91</v>
      </c>
      <c r="F13" s="17">
        <v>30.59</v>
      </c>
      <c r="G13" s="16">
        <v>24.091799999999999</v>
      </c>
      <c r="H13" s="15">
        <v>1</v>
      </c>
    </row>
    <row r="14" spans="1:10" x14ac:dyDescent="0.3">
      <c r="A14" s="18">
        <v>15931</v>
      </c>
      <c r="B14" s="20" t="s">
        <v>109</v>
      </c>
      <c r="C14" s="19">
        <v>1900000</v>
      </c>
      <c r="D14" s="16">
        <v>2</v>
      </c>
      <c r="E14" s="18">
        <v>5.14</v>
      </c>
      <c r="F14" s="17">
        <v>10.039999999999999</v>
      </c>
      <c r="G14" s="16">
        <v>9.7820999999999998</v>
      </c>
      <c r="H14" s="15">
        <v>1</v>
      </c>
    </row>
    <row r="15" spans="1:10" x14ac:dyDescent="0.3">
      <c r="A15" s="18">
        <v>15951</v>
      </c>
      <c r="B15" s="20" t="s">
        <v>111</v>
      </c>
      <c r="C15" s="19">
        <v>21700000</v>
      </c>
      <c r="D15" s="16">
        <v>13</v>
      </c>
      <c r="E15" s="18">
        <v>6.3</v>
      </c>
      <c r="F15" s="17">
        <v>12.2</v>
      </c>
      <c r="G15" s="16">
        <v>9.7800999999999991</v>
      </c>
      <c r="H15" s="15">
        <v>1</v>
      </c>
    </row>
    <row r="16" spans="1:10" x14ac:dyDescent="0.3">
      <c r="A16" s="18">
        <v>17121</v>
      </c>
      <c r="B16" s="20" t="s">
        <v>139</v>
      </c>
      <c r="C16" s="19">
        <v>10900000</v>
      </c>
      <c r="D16" s="16">
        <v>4</v>
      </c>
      <c r="E16" s="18">
        <v>21.9556</v>
      </c>
      <c r="F16" s="17">
        <v>23.6</v>
      </c>
      <c r="G16" s="16">
        <v>23.087599999999998</v>
      </c>
      <c r="H16" s="15">
        <v>1</v>
      </c>
    </row>
    <row r="17" spans="1:8" x14ac:dyDescent="0.3">
      <c r="A17" s="18">
        <v>17332</v>
      </c>
      <c r="B17" s="20" t="s">
        <v>150</v>
      </c>
      <c r="C17" s="19">
        <v>2500000</v>
      </c>
      <c r="D17" s="16">
        <v>5</v>
      </c>
      <c r="E17" s="18">
        <v>4</v>
      </c>
      <c r="F17" s="17">
        <v>5.58</v>
      </c>
      <c r="G17" s="16">
        <v>5.3452000000000002</v>
      </c>
      <c r="H17" s="15">
        <v>1</v>
      </c>
    </row>
    <row r="18" spans="1:8" x14ac:dyDescent="0.3">
      <c r="A18" s="18">
        <v>17991</v>
      </c>
      <c r="B18" s="20" t="s">
        <v>171</v>
      </c>
      <c r="C18" s="19">
        <v>7100000</v>
      </c>
      <c r="D18" s="16">
        <v>12</v>
      </c>
      <c r="E18" s="18">
        <v>15.41</v>
      </c>
      <c r="F18" s="17">
        <v>20.07</v>
      </c>
      <c r="G18" s="16">
        <v>17.2072</v>
      </c>
      <c r="H18" s="15">
        <v>2</v>
      </c>
    </row>
    <row r="19" spans="1:8" x14ac:dyDescent="0.3">
      <c r="A19" s="18">
        <v>20066</v>
      </c>
      <c r="B19" s="20" t="s">
        <v>194</v>
      </c>
      <c r="C19" s="19">
        <v>2100000</v>
      </c>
      <c r="D19" s="16">
        <v>2</v>
      </c>
      <c r="E19" s="18">
        <v>6.8</v>
      </c>
      <c r="F19" s="17">
        <v>7.39</v>
      </c>
      <c r="G19" s="16">
        <v>6.9686000000000003</v>
      </c>
      <c r="H19" s="15">
        <v>1</v>
      </c>
    </row>
    <row r="20" spans="1:8" x14ac:dyDescent="0.3">
      <c r="A20" s="18">
        <v>21151</v>
      </c>
      <c r="B20" s="20" t="s">
        <v>241</v>
      </c>
      <c r="C20" s="19">
        <v>20000000</v>
      </c>
      <c r="D20" s="16">
        <v>16</v>
      </c>
      <c r="E20" s="18">
        <v>7.84</v>
      </c>
      <c r="F20" s="17">
        <v>9.64</v>
      </c>
      <c r="G20" s="16">
        <v>8.9260000000000002</v>
      </c>
      <c r="H20" s="15">
        <v>1</v>
      </c>
    </row>
    <row r="21" spans="1:8" x14ac:dyDescent="0.3">
      <c r="A21" s="18">
        <v>22301</v>
      </c>
      <c r="B21" s="20" t="s">
        <v>249</v>
      </c>
      <c r="C21" s="19">
        <v>3500000</v>
      </c>
      <c r="D21" s="16">
        <v>2</v>
      </c>
      <c r="E21" s="18">
        <v>4</v>
      </c>
      <c r="F21" s="17">
        <v>7.8467000000000002</v>
      </c>
      <c r="G21" s="16">
        <v>7.2972000000000001</v>
      </c>
      <c r="H21" s="15">
        <v>1</v>
      </c>
    </row>
    <row r="22" spans="1:8" x14ac:dyDescent="0.3">
      <c r="A22" s="18">
        <v>22312</v>
      </c>
      <c r="B22" s="20" t="s">
        <v>254</v>
      </c>
      <c r="C22" s="19">
        <v>17500000</v>
      </c>
      <c r="D22" s="16">
        <v>14</v>
      </c>
      <c r="E22" s="18">
        <v>15.34</v>
      </c>
      <c r="F22" s="17">
        <v>25.29</v>
      </c>
      <c r="G22" s="16">
        <v>19.805</v>
      </c>
      <c r="H22" s="15">
        <v>1</v>
      </c>
    </row>
    <row r="23" spans="1:8" x14ac:dyDescent="0.3">
      <c r="A23" s="18">
        <v>22361</v>
      </c>
      <c r="B23" s="20" t="s">
        <v>256</v>
      </c>
      <c r="C23" s="19">
        <v>5800000</v>
      </c>
      <c r="D23" s="16">
        <v>5</v>
      </c>
      <c r="E23" s="18">
        <v>10.23</v>
      </c>
      <c r="F23" s="17">
        <v>16.41</v>
      </c>
      <c r="G23" s="16">
        <v>13.1914</v>
      </c>
      <c r="H23" s="15">
        <v>2</v>
      </c>
    </row>
    <row r="24" spans="1:8" x14ac:dyDescent="0.3">
      <c r="A24" s="18">
        <v>22391</v>
      </c>
      <c r="B24" s="20" t="s">
        <v>258</v>
      </c>
      <c r="C24" s="19">
        <v>31300000</v>
      </c>
      <c r="D24" s="16">
        <v>27</v>
      </c>
      <c r="E24" s="18">
        <v>8.18</v>
      </c>
      <c r="F24" s="17">
        <v>11.6716</v>
      </c>
      <c r="G24" s="16">
        <v>9.4784000000000006</v>
      </c>
      <c r="H24" s="15">
        <v>2</v>
      </c>
    </row>
    <row r="25" spans="1:8" x14ac:dyDescent="0.3">
      <c r="A25" s="18">
        <v>23142</v>
      </c>
      <c r="B25" s="20" t="s">
        <v>267</v>
      </c>
      <c r="C25" s="19">
        <v>37000000</v>
      </c>
      <c r="D25" s="16">
        <v>59</v>
      </c>
      <c r="E25" s="18">
        <v>26.79</v>
      </c>
      <c r="F25" s="17">
        <v>43.87</v>
      </c>
      <c r="G25" s="16">
        <v>33.587400000000002</v>
      </c>
      <c r="H25" s="15">
        <v>3</v>
      </c>
    </row>
    <row r="26" spans="1:8" x14ac:dyDescent="0.3">
      <c r="A26" s="18">
        <v>233201</v>
      </c>
      <c r="B26" s="20" t="s">
        <v>2140</v>
      </c>
      <c r="C26" s="19">
        <v>31000000</v>
      </c>
      <c r="D26" s="16">
        <v>36</v>
      </c>
      <c r="E26" s="18">
        <v>9.42</v>
      </c>
      <c r="F26" s="17">
        <v>20.46</v>
      </c>
      <c r="G26" s="16">
        <v>13.6213</v>
      </c>
      <c r="H26" s="15">
        <v>3</v>
      </c>
    </row>
    <row r="27" spans="1:8" x14ac:dyDescent="0.3">
      <c r="A27" s="18">
        <v>23671</v>
      </c>
      <c r="B27" s="20" t="s">
        <v>290</v>
      </c>
      <c r="C27" s="19">
        <v>23400000</v>
      </c>
      <c r="D27" s="16">
        <v>17</v>
      </c>
      <c r="E27" s="18">
        <v>11.36</v>
      </c>
      <c r="F27" s="17">
        <v>15.83</v>
      </c>
      <c r="G27" s="16">
        <v>14.094799999999999</v>
      </c>
      <c r="H27" s="15">
        <v>2</v>
      </c>
    </row>
    <row r="28" spans="1:8" x14ac:dyDescent="0.3">
      <c r="A28" s="18">
        <v>23672</v>
      </c>
      <c r="B28" s="20" t="s">
        <v>291</v>
      </c>
      <c r="C28" s="19">
        <v>400000</v>
      </c>
      <c r="D28" s="16">
        <v>1</v>
      </c>
      <c r="E28" s="18">
        <v>17.29</v>
      </c>
      <c r="F28" s="17">
        <v>17.29</v>
      </c>
      <c r="G28" s="16">
        <v>17.29</v>
      </c>
      <c r="H28" s="15">
        <v>1</v>
      </c>
    </row>
    <row r="29" spans="1:8" x14ac:dyDescent="0.3">
      <c r="A29" s="18">
        <v>23834</v>
      </c>
      <c r="B29" s="20" t="s">
        <v>304</v>
      </c>
      <c r="C29" s="19">
        <v>45700000</v>
      </c>
      <c r="D29" s="16">
        <v>43</v>
      </c>
      <c r="E29" s="18">
        <v>22.26</v>
      </c>
      <c r="F29" s="17">
        <v>42.09</v>
      </c>
      <c r="G29" s="16">
        <v>29.654</v>
      </c>
      <c r="H29" s="15">
        <v>3</v>
      </c>
    </row>
    <row r="30" spans="1:8" x14ac:dyDescent="0.3">
      <c r="A30" s="18">
        <v>23935</v>
      </c>
      <c r="B30" s="20" t="s">
        <v>317</v>
      </c>
      <c r="C30" s="19">
        <v>75700000</v>
      </c>
      <c r="D30" s="16">
        <v>26</v>
      </c>
      <c r="E30" s="18">
        <v>3.32</v>
      </c>
      <c r="F30" s="17">
        <v>3.95</v>
      </c>
      <c r="G30" s="16">
        <v>3.6701000000000001</v>
      </c>
      <c r="H30" s="15">
        <v>2</v>
      </c>
    </row>
    <row r="31" spans="1:8" x14ac:dyDescent="0.3">
      <c r="A31" s="18">
        <v>23936</v>
      </c>
      <c r="B31" s="20" t="s">
        <v>318</v>
      </c>
      <c r="C31" s="19">
        <v>56800000</v>
      </c>
      <c r="D31" s="16">
        <v>9</v>
      </c>
      <c r="E31" s="18">
        <v>0.16</v>
      </c>
      <c r="F31" s="17">
        <v>0.92</v>
      </c>
      <c r="G31" s="16">
        <v>0.4874</v>
      </c>
      <c r="H31" s="15">
        <v>1</v>
      </c>
    </row>
    <row r="32" spans="1:8" x14ac:dyDescent="0.3">
      <c r="A32" s="18">
        <v>24063</v>
      </c>
      <c r="B32" s="20" t="s">
        <v>325</v>
      </c>
      <c r="C32" s="19">
        <v>7000000</v>
      </c>
      <c r="D32" s="16">
        <v>5</v>
      </c>
      <c r="E32" s="18">
        <v>2.0499999999999998</v>
      </c>
      <c r="F32" s="17">
        <v>3.2578</v>
      </c>
      <c r="G32" s="16">
        <v>2.8180000000000001</v>
      </c>
      <c r="H32" s="15">
        <v>1</v>
      </c>
    </row>
    <row r="33" spans="1:8" x14ac:dyDescent="0.3">
      <c r="A33" s="18">
        <v>24064</v>
      </c>
      <c r="B33" s="20" t="s">
        <v>326</v>
      </c>
      <c r="C33" s="19">
        <v>202500000</v>
      </c>
      <c r="D33" s="16">
        <v>80</v>
      </c>
      <c r="E33" s="18">
        <v>3.39</v>
      </c>
      <c r="F33" s="17">
        <v>5.36</v>
      </c>
      <c r="G33" s="16">
        <v>4.2892999999999999</v>
      </c>
      <c r="H33" s="15">
        <v>3</v>
      </c>
    </row>
    <row r="34" spans="1:8" x14ac:dyDescent="0.3">
      <c r="A34" s="18">
        <v>24194</v>
      </c>
      <c r="B34" s="20" t="s">
        <v>341</v>
      </c>
      <c r="C34" s="19">
        <v>10600000</v>
      </c>
      <c r="D34" s="16">
        <v>13</v>
      </c>
      <c r="E34" s="18">
        <v>12.11</v>
      </c>
      <c r="F34" s="17">
        <v>22.51</v>
      </c>
      <c r="G34" s="16">
        <v>15.9498</v>
      </c>
      <c r="H34" s="15">
        <v>1</v>
      </c>
    </row>
    <row r="35" spans="1:8" x14ac:dyDescent="0.3">
      <c r="A35" s="18">
        <v>24268</v>
      </c>
      <c r="B35" s="20" t="s">
        <v>352</v>
      </c>
      <c r="C35" s="19">
        <v>1400000</v>
      </c>
      <c r="D35" s="16">
        <v>1</v>
      </c>
      <c r="E35" s="18">
        <v>18.54</v>
      </c>
      <c r="F35" s="17">
        <v>18.54</v>
      </c>
      <c r="G35" s="16">
        <v>18.54</v>
      </c>
      <c r="H35" s="15">
        <v>1</v>
      </c>
    </row>
    <row r="36" spans="1:8" x14ac:dyDescent="0.3">
      <c r="A36" s="18">
        <v>24391</v>
      </c>
      <c r="B36" s="20" t="s">
        <v>361</v>
      </c>
      <c r="C36" s="19">
        <v>4200000</v>
      </c>
      <c r="D36" s="16">
        <v>2</v>
      </c>
      <c r="E36" s="18">
        <v>135.25</v>
      </c>
      <c r="F36" s="17">
        <v>135.35</v>
      </c>
      <c r="G36" s="16">
        <v>135.30000000000001</v>
      </c>
      <c r="H36" s="15">
        <v>1</v>
      </c>
    </row>
    <row r="37" spans="1:8" x14ac:dyDescent="0.3">
      <c r="A37" s="18">
        <v>24442</v>
      </c>
      <c r="B37" s="20" t="s">
        <v>373</v>
      </c>
      <c r="C37" s="19">
        <v>7900000</v>
      </c>
      <c r="D37" s="16">
        <v>7</v>
      </c>
      <c r="E37" s="18">
        <v>27.48</v>
      </c>
      <c r="F37" s="17">
        <v>90.07</v>
      </c>
      <c r="G37" s="16">
        <v>56.089199999999998</v>
      </c>
      <c r="H37" s="15">
        <v>1</v>
      </c>
    </row>
    <row r="38" spans="1:8" x14ac:dyDescent="0.3">
      <c r="A38" s="18">
        <v>24564</v>
      </c>
      <c r="B38" s="20" t="s">
        <v>384</v>
      </c>
      <c r="C38" s="19">
        <v>22900000</v>
      </c>
      <c r="D38" s="16">
        <v>14</v>
      </c>
      <c r="E38" s="18">
        <v>36.61</v>
      </c>
      <c r="F38" s="17">
        <v>48.573999999999998</v>
      </c>
      <c r="G38" s="16">
        <v>41.966099999999997</v>
      </c>
      <c r="H38" s="15">
        <v>3</v>
      </c>
    </row>
    <row r="39" spans="1:8" x14ac:dyDescent="0.3">
      <c r="A39" s="18">
        <v>24614</v>
      </c>
      <c r="B39" s="20" t="s">
        <v>394</v>
      </c>
      <c r="C39" s="19">
        <v>8100000</v>
      </c>
      <c r="D39" s="16">
        <v>12</v>
      </c>
      <c r="E39" s="18">
        <v>5.21</v>
      </c>
      <c r="F39" s="17">
        <v>7.6025</v>
      </c>
      <c r="G39" s="16">
        <v>6.2930999999999999</v>
      </c>
      <c r="H39" s="15">
        <v>1</v>
      </c>
    </row>
    <row r="40" spans="1:8" x14ac:dyDescent="0.3">
      <c r="A40" s="18">
        <v>24615</v>
      </c>
      <c r="B40" s="20" t="s">
        <v>395</v>
      </c>
      <c r="C40" s="19">
        <v>14100000</v>
      </c>
      <c r="D40" s="16">
        <v>16</v>
      </c>
      <c r="E40" s="18">
        <v>4.67</v>
      </c>
      <c r="F40" s="17">
        <v>7.2824999999999998</v>
      </c>
      <c r="G40" s="16">
        <v>5.8190999999999997</v>
      </c>
      <c r="H40" s="15">
        <v>1</v>
      </c>
    </row>
    <row r="41" spans="1:8" x14ac:dyDescent="0.3">
      <c r="A41" s="18">
        <v>25352</v>
      </c>
      <c r="B41" s="20" t="s">
        <v>465</v>
      </c>
      <c r="C41" s="19">
        <v>4000000</v>
      </c>
      <c r="D41" s="16">
        <v>4</v>
      </c>
      <c r="E41" s="18">
        <v>2.2799999999999998</v>
      </c>
      <c r="F41" s="17">
        <v>4.0599999999999996</v>
      </c>
      <c r="G41" s="16">
        <v>2.7360000000000002</v>
      </c>
      <c r="H41" s="15">
        <v>2</v>
      </c>
    </row>
    <row r="42" spans="1:8" x14ac:dyDescent="0.3">
      <c r="A42" s="18">
        <v>25354</v>
      </c>
      <c r="B42" s="20" t="s">
        <v>467</v>
      </c>
      <c r="C42" s="19">
        <v>20000000</v>
      </c>
      <c r="D42" s="16">
        <v>8</v>
      </c>
      <c r="E42" s="18">
        <v>6.88</v>
      </c>
      <c r="F42" s="17">
        <v>8.31</v>
      </c>
      <c r="G42" s="16">
        <v>8.0269999999999992</v>
      </c>
      <c r="H42" s="15">
        <v>3</v>
      </c>
    </row>
    <row r="43" spans="1:8" x14ac:dyDescent="0.3">
      <c r="A43" s="18">
        <v>25425</v>
      </c>
      <c r="B43" s="20" t="s">
        <v>482</v>
      </c>
      <c r="C43" s="19">
        <v>668400000</v>
      </c>
      <c r="D43" s="16">
        <v>60</v>
      </c>
      <c r="E43" s="18">
        <v>1.63</v>
      </c>
      <c r="F43" s="17">
        <v>2.0699999999999998</v>
      </c>
      <c r="G43" s="16">
        <v>1.8636999999999999</v>
      </c>
      <c r="H43" s="15">
        <v>3</v>
      </c>
    </row>
    <row r="44" spans="1:8" x14ac:dyDescent="0.3">
      <c r="A44" s="18">
        <v>26105</v>
      </c>
      <c r="B44" s="20" t="s">
        <v>509</v>
      </c>
      <c r="C44" s="19">
        <v>224200000</v>
      </c>
      <c r="D44" s="16">
        <v>112</v>
      </c>
      <c r="E44" s="18">
        <v>3.53</v>
      </c>
      <c r="F44" s="17">
        <v>11.79</v>
      </c>
      <c r="G44" s="16">
        <v>8.5248000000000008</v>
      </c>
      <c r="H44" s="15">
        <v>2</v>
      </c>
    </row>
    <row r="45" spans="1:8" x14ac:dyDescent="0.3">
      <c r="A45" s="18">
        <v>26363</v>
      </c>
      <c r="B45" s="20" t="s">
        <v>3132</v>
      </c>
      <c r="C45" s="19">
        <v>500000</v>
      </c>
      <c r="D45" s="16">
        <v>3</v>
      </c>
      <c r="E45" s="18">
        <v>8.86</v>
      </c>
      <c r="F45" s="17">
        <v>11.95</v>
      </c>
      <c r="G45" s="16">
        <v>10.506</v>
      </c>
      <c r="H45" s="15">
        <v>1</v>
      </c>
    </row>
    <row r="46" spans="1:8" x14ac:dyDescent="0.3">
      <c r="A46" s="18">
        <v>26411</v>
      </c>
      <c r="B46" s="20" t="s">
        <v>534</v>
      </c>
      <c r="C46" s="19">
        <v>77900000</v>
      </c>
      <c r="D46" s="16">
        <v>25</v>
      </c>
      <c r="E46" s="18">
        <v>0.3</v>
      </c>
      <c r="F46" s="17">
        <v>2</v>
      </c>
      <c r="G46" s="16">
        <v>0.90080000000000005</v>
      </c>
      <c r="H46" s="15">
        <v>1</v>
      </c>
    </row>
    <row r="47" spans="1:8" x14ac:dyDescent="0.3">
      <c r="A47" s="18">
        <v>27072</v>
      </c>
      <c r="B47" s="20" t="s">
        <v>544</v>
      </c>
      <c r="C47" s="19">
        <v>200000</v>
      </c>
      <c r="D47" s="16">
        <v>1</v>
      </c>
      <c r="E47" s="18">
        <v>3.69</v>
      </c>
      <c r="F47" s="17">
        <v>3.69</v>
      </c>
      <c r="G47" s="16">
        <v>3.69</v>
      </c>
      <c r="H47" s="15">
        <v>2</v>
      </c>
    </row>
    <row r="48" spans="1:8" x14ac:dyDescent="0.3">
      <c r="A48" s="18">
        <v>28411</v>
      </c>
      <c r="B48" s="20" t="s">
        <v>560</v>
      </c>
      <c r="C48" s="19">
        <v>2200000</v>
      </c>
      <c r="D48" s="16">
        <v>4</v>
      </c>
      <c r="E48" s="18">
        <v>8.3000000000000007</v>
      </c>
      <c r="F48" s="17">
        <v>8.8000000000000007</v>
      </c>
      <c r="G48" s="16">
        <v>8.5295000000000005</v>
      </c>
      <c r="H48" s="15">
        <v>1</v>
      </c>
    </row>
    <row r="49" spans="1:8" x14ac:dyDescent="0.3">
      <c r="A49" s="18">
        <v>288602</v>
      </c>
      <c r="B49" s="20" t="s">
        <v>2146</v>
      </c>
      <c r="C49" s="19">
        <v>42600000</v>
      </c>
      <c r="D49" s="16">
        <v>11</v>
      </c>
      <c r="E49" s="18">
        <v>2.2999999999999998</v>
      </c>
      <c r="F49" s="17">
        <v>3.24</v>
      </c>
      <c r="G49" s="16">
        <v>2.9327000000000001</v>
      </c>
      <c r="H49" s="15">
        <v>1</v>
      </c>
    </row>
    <row r="50" spans="1:8" x14ac:dyDescent="0.3">
      <c r="A50" s="18">
        <v>288602</v>
      </c>
      <c r="B50" s="20" t="s">
        <v>2146</v>
      </c>
      <c r="C50" s="19">
        <v>14400000</v>
      </c>
      <c r="D50" s="16">
        <v>9</v>
      </c>
      <c r="E50" s="18">
        <v>3.15</v>
      </c>
      <c r="F50" s="17">
        <v>3.33</v>
      </c>
      <c r="G50" s="16">
        <v>3.2118000000000002</v>
      </c>
      <c r="H50" s="15">
        <v>2</v>
      </c>
    </row>
    <row r="51" spans="1:8" x14ac:dyDescent="0.3">
      <c r="A51" s="18">
        <v>28884</v>
      </c>
      <c r="B51" s="20" t="s">
        <v>570</v>
      </c>
      <c r="C51" s="19">
        <v>1900000</v>
      </c>
      <c r="D51" s="16">
        <v>1</v>
      </c>
      <c r="E51" s="18">
        <v>0.25</v>
      </c>
      <c r="F51" s="17">
        <v>0.25</v>
      </c>
      <c r="G51" s="16">
        <v>0.25</v>
      </c>
      <c r="H51" s="15">
        <v>0</v>
      </c>
    </row>
    <row r="52" spans="1:8" x14ac:dyDescent="0.3">
      <c r="A52" s="18">
        <v>28884</v>
      </c>
      <c r="B52" s="20" t="s">
        <v>570</v>
      </c>
      <c r="C52" s="19">
        <v>24800000</v>
      </c>
      <c r="D52" s="16">
        <v>3</v>
      </c>
      <c r="E52" s="18">
        <v>0.53</v>
      </c>
      <c r="F52" s="17">
        <v>0.7</v>
      </c>
      <c r="G52" s="16">
        <v>0.67579999999999996</v>
      </c>
      <c r="H52" s="15">
        <v>1</v>
      </c>
    </row>
    <row r="53" spans="1:8" x14ac:dyDescent="0.3">
      <c r="A53" s="18">
        <v>28884</v>
      </c>
      <c r="B53" s="20" t="s">
        <v>570</v>
      </c>
      <c r="C53" s="19">
        <v>1419800000</v>
      </c>
      <c r="D53" s="16">
        <v>187</v>
      </c>
      <c r="E53" s="18">
        <v>2.09</v>
      </c>
      <c r="F53" s="17">
        <v>3.69</v>
      </c>
      <c r="G53" s="16">
        <v>2.4403999999999999</v>
      </c>
      <c r="H53" s="15">
        <v>2</v>
      </c>
    </row>
    <row r="54" spans="1:8" x14ac:dyDescent="0.3">
      <c r="A54" s="18">
        <v>28884</v>
      </c>
      <c r="B54" s="20" t="s">
        <v>570</v>
      </c>
      <c r="C54" s="19">
        <v>2205200000</v>
      </c>
      <c r="D54" s="16">
        <v>118</v>
      </c>
      <c r="E54" s="18">
        <v>2.13</v>
      </c>
      <c r="F54" s="17">
        <v>3.21</v>
      </c>
      <c r="G54" s="16">
        <v>2.8313000000000001</v>
      </c>
      <c r="H54" s="15">
        <v>3</v>
      </c>
    </row>
    <row r="55" spans="1:8" x14ac:dyDescent="0.3">
      <c r="A55" s="18">
        <v>28885</v>
      </c>
      <c r="B55" s="20" t="s">
        <v>571</v>
      </c>
      <c r="C55" s="19">
        <v>1787500000</v>
      </c>
      <c r="D55" s="16">
        <v>77</v>
      </c>
      <c r="E55" s="18">
        <v>2.27</v>
      </c>
      <c r="F55" s="17">
        <v>3.13</v>
      </c>
      <c r="G55" s="16">
        <v>2.5228000000000002</v>
      </c>
      <c r="H55" s="15">
        <v>3</v>
      </c>
    </row>
    <row r="56" spans="1:8" x14ac:dyDescent="0.3">
      <c r="A56" s="18">
        <v>30183</v>
      </c>
      <c r="B56" s="20" t="s">
        <v>610</v>
      </c>
      <c r="C56" s="19">
        <v>35200000</v>
      </c>
      <c r="D56" s="16">
        <v>17</v>
      </c>
      <c r="E56" s="18">
        <v>21.35</v>
      </c>
      <c r="F56" s="17">
        <v>34.93</v>
      </c>
      <c r="G56" s="16">
        <v>25.2958</v>
      </c>
      <c r="H56" s="15">
        <v>2</v>
      </c>
    </row>
    <row r="57" spans="1:8" x14ac:dyDescent="0.3">
      <c r="A57" s="18">
        <v>30236</v>
      </c>
      <c r="B57" s="20" t="s">
        <v>623</v>
      </c>
      <c r="C57" s="19">
        <v>28900000</v>
      </c>
      <c r="D57" s="16">
        <v>23</v>
      </c>
      <c r="E57" s="18">
        <v>14.71</v>
      </c>
      <c r="F57" s="17">
        <v>16.96</v>
      </c>
      <c r="G57" s="16">
        <v>16.166499999999999</v>
      </c>
      <c r="H57" s="15">
        <v>2</v>
      </c>
    </row>
    <row r="58" spans="1:8" x14ac:dyDescent="0.3">
      <c r="A58" s="18">
        <v>30334</v>
      </c>
      <c r="B58" s="20" t="s">
        <v>641</v>
      </c>
      <c r="C58" s="19">
        <v>100000</v>
      </c>
      <c r="D58" s="16">
        <v>1</v>
      </c>
      <c r="E58" s="18">
        <v>5.99</v>
      </c>
      <c r="F58" s="17">
        <v>5.99</v>
      </c>
      <c r="G58" s="16">
        <v>5.99</v>
      </c>
      <c r="H58" s="15">
        <v>1</v>
      </c>
    </row>
    <row r="59" spans="1:8" x14ac:dyDescent="0.3">
      <c r="A59" s="18">
        <v>30334</v>
      </c>
      <c r="B59" s="20" t="s">
        <v>641</v>
      </c>
      <c r="C59" s="19">
        <v>900000</v>
      </c>
      <c r="D59" s="16">
        <v>1</v>
      </c>
      <c r="E59" s="18">
        <v>6.05</v>
      </c>
      <c r="F59" s="17">
        <v>6.05</v>
      </c>
      <c r="G59" s="16">
        <v>6.05</v>
      </c>
      <c r="H59" s="15">
        <v>2</v>
      </c>
    </row>
    <row r="60" spans="1:8" x14ac:dyDescent="0.3">
      <c r="A60" s="18">
        <v>30453</v>
      </c>
      <c r="B60" s="20" t="s">
        <v>668</v>
      </c>
      <c r="C60" s="19">
        <v>271100000</v>
      </c>
      <c r="D60" s="16">
        <v>29</v>
      </c>
      <c r="E60" s="18">
        <v>3.87</v>
      </c>
      <c r="F60" s="17">
        <v>4.3499999999999996</v>
      </c>
      <c r="G60" s="16">
        <v>4.0918000000000001</v>
      </c>
      <c r="H60" s="15">
        <v>3</v>
      </c>
    </row>
    <row r="61" spans="1:8" x14ac:dyDescent="0.3">
      <c r="A61" s="18">
        <v>30476</v>
      </c>
      <c r="B61" s="20" t="s">
        <v>676</v>
      </c>
      <c r="C61" s="19">
        <v>15000000</v>
      </c>
      <c r="D61" s="16">
        <v>11</v>
      </c>
      <c r="E61" s="18">
        <v>4.29</v>
      </c>
      <c r="F61" s="17">
        <v>8.68</v>
      </c>
      <c r="G61" s="16">
        <v>6.6985000000000001</v>
      </c>
      <c r="H61" s="15">
        <v>1</v>
      </c>
    </row>
    <row r="62" spans="1:8" x14ac:dyDescent="0.3">
      <c r="A62" s="18">
        <v>30881</v>
      </c>
      <c r="B62" s="20" t="s">
        <v>707</v>
      </c>
      <c r="C62" s="19">
        <v>5100000</v>
      </c>
      <c r="D62" s="16">
        <v>6</v>
      </c>
      <c r="E62" s="18">
        <v>7.42</v>
      </c>
      <c r="F62" s="17">
        <v>12.46</v>
      </c>
      <c r="G62" s="16">
        <v>11.1012</v>
      </c>
      <c r="H62" s="15">
        <v>2</v>
      </c>
    </row>
    <row r="63" spans="1:8" x14ac:dyDescent="0.3">
      <c r="A63" s="18">
        <v>31491</v>
      </c>
      <c r="B63" s="20" t="s">
        <v>733</v>
      </c>
      <c r="C63" s="19">
        <v>23100000</v>
      </c>
      <c r="D63" s="16">
        <v>9</v>
      </c>
      <c r="E63" s="18">
        <v>0.16</v>
      </c>
      <c r="F63" s="17">
        <v>0.91</v>
      </c>
      <c r="G63" s="16">
        <v>0.41799999999999998</v>
      </c>
      <c r="H63" s="15">
        <v>2</v>
      </c>
    </row>
    <row r="64" spans="1:8" x14ac:dyDescent="0.3">
      <c r="A64" s="18">
        <v>31711</v>
      </c>
      <c r="B64" s="20" t="s">
        <v>743</v>
      </c>
      <c r="C64" s="19">
        <v>3000000</v>
      </c>
      <c r="D64" s="16">
        <v>3</v>
      </c>
      <c r="E64" s="18">
        <v>0.01</v>
      </c>
      <c r="F64" s="17">
        <v>0.99</v>
      </c>
      <c r="G64" s="16">
        <v>0.83699999999999997</v>
      </c>
      <c r="H64" s="15">
        <v>1</v>
      </c>
    </row>
    <row r="65" spans="1:8" x14ac:dyDescent="0.3">
      <c r="A65" s="18">
        <v>32023</v>
      </c>
      <c r="B65" s="20" t="s">
        <v>748</v>
      </c>
      <c r="C65" s="19">
        <v>1400000</v>
      </c>
      <c r="D65" s="16">
        <v>5</v>
      </c>
      <c r="E65" s="18">
        <v>12.44</v>
      </c>
      <c r="F65" s="17">
        <v>16.440000000000001</v>
      </c>
      <c r="G65" s="16">
        <v>13.97</v>
      </c>
      <c r="H65" s="15">
        <v>2</v>
      </c>
    </row>
    <row r="66" spans="1:8" x14ac:dyDescent="0.3">
      <c r="A66" s="18">
        <v>32341</v>
      </c>
      <c r="B66" s="20" t="s">
        <v>767</v>
      </c>
      <c r="C66" s="19">
        <v>700000</v>
      </c>
      <c r="D66" s="16">
        <v>1</v>
      </c>
      <c r="E66" s="18">
        <v>0.01</v>
      </c>
      <c r="F66" s="17">
        <v>0.01</v>
      </c>
      <c r="G66" s="16">
        <v>0.01</v>
      </c>
      <c r="H66" s="15">
        <v>1</v>
      </c>
    </row>
    <row r="67" spans="1:8" x14ac:dyDescent="0.3">
      <c r="A67" s="18">
        <v>32721</v>
      </c>
      <c r="B67" s="20" t="s">
        <v>785</v>
      </c>
      <c r="C67" s="19">
        <v>33700000</v>
      </c>
      <c r="D67" s="16">
        <v>17</v>
      </c>
      <c r="E67" s="18">
        <v>3.42</v>
      </c>
      <c r="F67" s="17">
        <v>9.42</v>
      </c>
      <c r="G67" s="16">
        <v>5.9333</v>
      </c>
      <c r="H67" s="15">
        <v>1</v>
      </c>
    </row>
    <row r="68" spans="1:8" x14ac:dyDescent="0.3">
      <c r="A68" s="18">
        <v>32893</v>
      </c>
      <c r="B68" s="20" t="s">
        <v>793</v>
      </c>
      <c r="C68" s="19">
        <v>200000</v>
      </c>
      <c r="D68" s="16">
        <v>1</v>
      </c>
      <c r="E68" s="18">
        <v>28.89</v>
      </c>
      <c r="F68" s="17">
        <v>28.89</v>
      </c>
      <c r="G68" s="16">
        <v>28.89</v>
      </c>
      <c r="H68" s="15">
        <v>2</v>
      </c>
    </row>
    <row r="69" spans="1:8" x14ac:dyDescent="0.3">
      <c r="A69" s="18">
        <v>32894</v>
      </c>
      <c r="B69" s="20" t="s">
        <v>794</v>
      </c>
      <c r="C69" s="19">
        <v>9700000</v>
      </c>
      <c r="D69" s="16">
        <v>11</v>
      </c>
      <c r="E69" s="18">
        <v>19.149999999999999</v>
      </c>
      <c r="F69" s="17">
        <v>26.73</v>
      </c>
      <c r="G69" s="16">
        <v>23.921600000000002</v>
      </c>
      <c r="H69" s="15">
        <v>3</v>
      </c>
    </row>
    <row r="70" spans="1:8" x14ac:dyDescent="0.3">
      <c r="A70" s="18">
        <v>32994</v>
      </c>
      <c r="B70" s="20" t="s">
        <v>805</v>
      </c>
      <c r="C70" s="19">
        <v>400000</v>
      </c>
      <c r="D70" s="16">
        <v>1</v>
      </c>
      <c r="E70" s="18">
        <v>66.099999999999994</v>
      </c>
      <c r="F70" s="17">
        <v>66.099999999999994</v>
      </c>
      <c r="G70" s="16">
        <v>66.099999999999994</v>
      </c>
      <c r="H70" s="15">
        <v>2</v>
      </c>
    </row>
    <row r="71" spans="1:8" x14ac:dyDescent="0.3">
      <c r="A71" s="18">
        <v>33222</v>
      </c>
      <c r="B71" s="20" t="s">
        <v>824</v>
      </c>
      <c r="C71" s="19">
        <v>5200000</v>
      </c>
      <c r="D71" s="16">
        <v>4</v>
      </c>
      <c r="E71" s="18">
        <v>2.34</v>
      </c>
      <c r="F71" s="17">
        <v>2.39</v>
      </c>
      <c r="G71" s="16">
        <v>2.3668999999999998</v>
      </c>
      <c r="H71" s="15">
        <v>1</v>
      </c>
    </row>
    <row r="72" spans="1:8" x14ac:dyDescent="0.3">
      <c r="A72" s="18">
        <v>33381</v>
      </c>
      <c r="B72" s="20" t="s">
        <v>839</v>
      </c>
      <c r="C72" s="19">
        <v>45200000</v>
      </c>
      <c r="D72" s="16">
        <v>28</v>
      </c>
      <c r="E72" s="18">
        <v>2.61</v>
      </c>
      <c r="F72" s="17">
        <v>8.67</v>
      </c>
      <c r="G72" s="16">
        <v>6.6359000000000004</v>
      </c>
      <c r="H72" s="15">
        <v>1</v>
      </c>
    </row>
    <row r="73" spans="1:8" x14ac:dyDescent="0.3">
      <c r="A73" s="18">
        <v>33461</v>
      </c>
      <c r="B73" s="20" t="s">
        <v>845</v>
      </c>
      <c r="C73" s="19">
        <v>10000000</v>
      </c>
      <c r="D73" s="16">
        <v>3</v>
      </c>
      <c r="E73" s="18">
        <v>7.33</v>
      </c>
      <c r="F73" s="17">
        <v>7.98</v>
      </c>
      <c r="G73" s="16">
        <v>7.5830000000000002</v>
      </c>
      <c r="H73" s="15">
        <v>2</v>
      </c>
    </row>
    <row r="74" spans="1:8" x14ac:dyDescent="0.3">
      <c r="A74" s="18">
        <v>35263</v>
      </c>
      <c r="B74" s="20" t="s">
        <v>917</v>
      </c>
      <c r="C74" s="19">
        <v>41300000</v>
      </c>
      <c r="D74" s="16">
        <v>38</v>
      </c>
      <c r="E74" s="18">
        <v>14.54</v>
      </c>
      <c r="F74" s="17">
        <v>22.18</v>
      </c>
      <c r="G74" s="16">
        <v>15.9255</v>
      </c>
      <c r="H74" s="15">
        <v>2</v>
      </c>
    </row>
    <row r="75" spans="1:8" x14ac:dyDescent="0.3">
      <c r="A75" s="18">
        <v>35352</v>
      </c>
      <c r="B75" s="20" t="s">
        <v>925</v>
      </c>
      <c r="C75" s="19">
        <v>1900000</v>
      </c>
      <c r="D75" s="16">
        <v>2</v>
      </c>
      <c r="E75" s="18">
        <v>0.11</v>
      </c>
      <c r="F75" s="17">
        <v>0.11</v>
      </c>
      <c r="G75" s="16">
        <v>0.11</v>
      </c>
      <c r="H75" s="15">
        <v>0</v>
      </c>
    </row>
    <row r="76" spans="1:8" x14ac:dyDescent="0.3">
      <c r="A76" s="18">
        <v>35352</v>
      </c>
      <c r="B76" s="20" t="s">
        <v>925</v>
      </c>
      <c r="C76" s="19">
        <v>11500000</v>
      </c>
      <c r="D76" s="16">
        <v>7</v>
      </c>
      <c r="E76" s="18">
        <v>0.13</v>
      </c>
      <c r="F76" s="17">
        <v>1.6305000000000001</v>
      </c>
      <c r="G76" s="16">
        <v>0.93640000000000001</v>
      </c>
      <c r="H76" s="15">
        <v>1</v>
      </c>
    </row>
    <row r="77" spans="1:8" x14ac:dyDescent="0.3">
      <c r="A77" s="18">
        <v>36091</v>
      </c>
      <c r="B77" s="20" t="s">
        <v>965</v>
      </c>
      <c r="C77" s="19">
        <v>1800000</v>
      </c>
      <c r="D77" s="16">
        <v>2</v>
      </c>
      <c r="E77" s="18">
        <v>1.9</v>
      </c>
      <c r="F77" s="17">
        <v>2.35</v>
      </c>
      <c r="G77" s="16">
        <v>2.15</v>
      </c>
      <c r="H77" s="15">
        <v>1</v>
      </c>
    </row>
    <row r="78" spans="1:8" x14ac:dyDescent="0.3">
      <c r="A78" s="18">
        <v>36111</v>
      </c>
      <c r="B78" s="20" t="s">
        <v>966</v>
      </c>
      <c r="C78" s="19">
        <v>21300000</v>
      </c>
      <c r="D78" s="16">
        <v>8</v>
      </c>
      <c r="E78" s="18">
        <v>1.81</v>
      </c>
      <c r="F78" s="17">
        <v>2.5996000000000001</v>
      </c>
      <c r="G78" s="16">
        <v>2.1307</v>
      </c>
      <c r="H78" s="15">
        <v>2</v>
      </c>
    </row>
    <row r="79" spans="1:8" x14ac:dyDescent="0.3">
      <c r="A79" s="18">
        <v>36322</v>
      </c>
      <c r="B79" s="20" t="s">
        <v>978</v>
      </c>
      <c r="C79" s="19">
        <v>10400000</v>
      </c>
      <c r="D79" s="16">
        <v>7</v>
      </c>
      <c r="E79" s="18">
        <v>6.05</v>
      </c>
      <c r="F79" s="17">
        <v>8.02</v>
      </c>
      <c r="G79" s="16">
        <v>6.7582000000000004</v>
      </c>
      <c r="H79" s="15">
        <v>2</v>
      </c>
    </row>
    <row r="80" spans="1:8" x14ac:dyDescent="0.3">
      <c r="A80" s="18">
        <v>36931</v>
      </c>
      <c r="B80" s="20" t="s">
        <v>1006</v>
      </c>
      <c r="C80" s="19">
        <v>1000000</v>
      </c>
      <c r="D80" s="16">
        <v>3</v>
      </c>
      <c r="E80" s="18">
        <v>0.76</v>
      </c>
      <c r="F80" s="17">
        <v>2.2000000000000002</v>
      </c>
      <c r="G80" s="16">
        <v>1.8009999999999999</v>
      </c>
      <c r="H80" s="15">
        <v>1</v>
      </c>
    </row>
    <row r="81" spans="1:8" x14ac:dyDescent="0.3">
      <c r="A81" s="18">
        <v>41061</v>
      </c>
      <c r="B81" s="20" t="s">
        <v>1033</v>
      </c>
      <c r="C81" s="19">
        <v>7800000</v>
      </c>
      <c r="D81" s="16">
        <v>6</v>
      </c>
      <c r="E81" s="18">
        <v>8.08</v>
      </c>
      <c r="F81" s="17">
        <v>8.35</v>
      </c>
      <c r="G81" s="16">
        <v>8.3186</v>
      </c>
      <c r="H81" s="15">
        <v>3</v>
      </c>
    </row>
    <row r="82" spans="1:8" x14ac:dyDescent="0.3">
      <c r="A82" s="18">
        <v>41093</v>
      </c>
      <c r="B82" s="20" t="s">
        <v>3119</v>
      </c>
      <c r="C82" s="19">
        <v>500000</v>
      </c>
      <c r="D82" s="16">
        <v>1</v>
      </c>
      <c r="E82" s="18">
        <v>4.3899999999999997</v>
      </c>
      <c r="F82" s="17">
        <v>4.3899999999999997</v>
      </c>
      <c r="G82" s="16">
        <v>4.3899999999999997</v>
      </c>
      <c r="H82" s="15">
        <v>1</v>
      </c>
    </row>
    <row r="83" spans="1:8" x14ac:dyDescent="0.3">
      <c r="A83" s="18">
        <v>41145</v>
      </c>
      <c r="B83" s="20" t="s">
        <v>1048</v>
      </c>
      <c r="C83" s="19">
        <v>8400000</v>
      </c>
      <c r="D83" s="16">
        <v>5</v>
      </c>
      <c r="E83" s="18">
        <v>4.29</v>
      </c>
      <c r="F83" s="17">
        <v>10.029999999999999</v>
      </c>
      <c r="G83" s="16">
        <v>7.5298999999999996</v>
      </c>
      <c r="H83" s="15">
        <v>1</v>
      </c>
    </row>
    <row r="84" spans="1:8" x14ac:dyDescent="0.3">
      <c r="A84" s="18">
        <v>41145</v>
      </c>
      <c r="B84" s="20" t="s">
        <v>1048</v>
      </c>
      <c r="C84" s="19">
        <v>1000000</v>
      </c>
      <c r="D84" s="16">
        <v>1</v>
      </c>
      <c r="E84" s="18">
        <v>7.44</v>
      </c>
      <c r="F84" s="17">
        <v>7.44</v>
      </c>
      <c r="G84" s="16">
        <v>7.44</v>
      </c>
      <c r="H84" s="15">
        <v>2</v>
      </c>
    </row>
    <row r="85" spans="1:8" x14ac:dyDescent="0.3">
      <c r="A85" s="18">
        <v>41233</v>
      </c>
      <c r="B85" s="20" t="s">
        <v>1056</v>
      </c>
      <c r="C85" s="19">
        <v>15500000</v>
      </c>
      <c r="D85" s="16">
        <v>9</v>
      </c>
      <c r="E85" s="18">
        <v>2.54</v>
      </c>
      <c r="F85" s="17">
        <v>4.95</v>
      </c>
      <c r="G85" s="16">
        <v>4.3209999999999997</v>
      </c>
      <c r="H85" s="15">
        <v>1</v>
      </c>
    </row>
    <row r="86" spans="1:8" x14ac:dyDescent="0.3">
      <c r="A86" s="18">
        <v>41292</v>
      </c>
      <c r="B86" s="20" t="s">
        <v>1065</v>
      </c>
      <c r="C86" s="19">
        <v>157200000</v>
      </c>
      <c r="D86" s="16">
        <v>85</v>
      </c>
      <c r="E86" s="18">
        <v>9.2200000000000006</v>
      </c>
      <c r="F86" s="17">
        <v>13.4</v>
      </c>
      <c r="G86" s="16">
        <v>10.926500000000001</v>
      </c>
      <c r="H86" s="15">
        <v>3</v>
      </c>
    </row>
    <row r="87" spans="1:8" x14ac:dyDescent="0.3">
      <c r="A87" s="18">
        <v>41382</v>
      </c>
      <c r="B87" s="20" t="s">
        <v>1073</v>
      </c>
      <c r="C87" s="19">
        <v>2600000</v>
      </c>
      <c r="D87" s="16">
        <v>4</v>
      </c>
      <c r="E87" s="18">
        <v>3.65</v>
      </c>
      <c r="F87" s="17">
        <v>4.58</v>
      </c>
      <c r="G87" s="16">
        <v>4.0796000000000001</v>
      </c>
      <c r="H87" s="15">
        <v>1</v>
      </c>
    </row>
    <row r="88" spans="1:8" x14ac:dyDescent="0.3">
      <c r="A88" s="18">
        <v>41412</v>
      </c>
      <c r="B88" s="20" t="s">
        <v>1075</v>
      </c>
      <c r="C88" s="19">
        <v>4500000</v>
      </c>
      <c r="D88" s="16">
        <v>6</v>
      </c>
      <c r="E88" s="18">
        <v>4.1399999999999997</v>
      </c>
      <c r="F88" s="17">
        <v>6.18</v>
      </c>
      <c r="G88" s="16">
        <v>5.0811000000000002</v>
      </c>
      <c r="H88" s="15">
        <v>3</v>
      </c>
    </row>
    <row r="89" spans="1:8" x14ac:dyDescent="0.3">
      <c r="A89" s="18">
        <v>41421</v>
      </c>
      <c r="B89" s="20" t="s">
        <v>3114</v>
      </c>
      <c r="C89" s="19">
        <v>1300000</v>
      </c>
      <c r="D89" s="16">
        <v>2</v>
      </c>
      <c r="E89" s="18">
        <v>8.4600000000000009</v>
      </c>
      <c r="F89" s="17">
        <v>8.76</v>
      </c>
      <c r="G89" s="16">
        <v>8.5291999999999994</v>
      </c>
      <c r="H89" s="15">
        <v>5</v>
      </c>
    </row>
    <row r="90" spans="1:8" x14ac:dyDescent="0.3">
      <c r="A90" s="18">
        <v>41422</v>
      </c>
      <c r="B90" s="20" t="s">
        <v>3115</v>
      </c>
      <c r="C90" s="19">
        <v>1700000</v>
      </c>
      <c r="D90" s="16">
        <v>3</v>
      </c>
      <c r="E90" s="18">
        <v>6.9</v>
      </c>
      <c r="F90" s="17">
        <v>8.76</v>
      </c>
      <c r="G90" s="16">
        <v>7.7541000000000002</v>
      </c>
      <c r="H90" s="15">
        <v>5</v>
      </c>
    </row>
    <row r="91" spans="1:8" x14ac:dyDescent="0.3">
      <c r="A91" s="18">
        <v>41631</v>
      </c>
      <c r="B91" s="20" t="s">
        <v>1088</v>
      </c>
      <c r="C91" s="19">
        <v>2800000</v>
      </c>
      <c r="D91" s="16">
        <v>3</v>
      </c>
      <c r="E91" s="18">
        <v>2.63</v>
      </c>
      <c r="F91" s="17">
        <v>5.52</v>
      </c>
      <c r="G91" s="16">
        <v>2.9539</v>
      </c>
      <c r="H91" s="15">
        <v>1</v>
      </c>
    </row>
    <row r="92" spans="1:8" x14ac:dyDescent="0.3">
      <c r="A92" s="18">
        <v>41642</v>
      </c>
      <c r="B92" s="20" t="s">
        <v>1090</v>
      </c>
      <c r="C92" s="19">
        <v>19200000</v>
      </c>
      <c r="D92" s="16">
        <v>6</v>
      </c>
      <c r="E92" s="18">
        <v>3.88</v>
      </c>
      <c r="F92" s="17">
        <v>4.59</v>
      </c>
      <c r="G92" s="16">
        <v>4.5286999999999997</v>
      </c>
      <c r="H92" s="15">
        <v>2</v>
      </c>
    </row>
    <row r="93" spans="1:8" x14ac:dyDescent="0.3">
      <c r="A93" s="18">
        <v>41671</v>
      </c>
      <c r="B93" s="20" t="s">
        <v>1094</v>
      </c>
      <c r="C93" s="19">
        <v>34100000</v>
      </c>
      <c r="D93" s="16">
        <v>34</v>
      </c>
      <c r="E93" s="18">
        <v>8.93</v>
      </c>
      <c r="F93" s="17">
        <v>15.58</v>
      </c>
      <c r="G93" s="16">
        <v>11.895</v>
      </c>
      <c r="H93" s="15">
        <v>3</v>
      </c>
    </row>
    <row r="94" spans="1:8" x14ac:dyDescent="0.3">
      <c r="A94" s="18">
        <v>41711</v>
      </c>
      <c r="B94" s="20" t="s">
        <v>1099</v>
      </c>
      <c r="C94" s="19">
        <v>1000000</v>
      </c>
      <c r="D94" s="16">
        <v>1</v>
      </c>
      <c r="E94" s="18">
        <v>2.94</v>
      </c>
      <c r="F94" s="17">
        <v>2.94</v>
      </c>
      <c r="G94" s="16">
        <v>2.94</v>
      </c>
      <c r="H94" s="15">
        <v>1</v>
      </c>
    </row>
    <row r="95" spans="1:8" x14ac:dyDescent="0.3">
      <c r="A95" s="18">
        <v>41751</v>
      </c>
      <c r="B95" s="20" t="s">
        <v>1101</v>
      </c>
      <c r="C95" s="19">
        <v>17100000</v>
      </c>
      <c r="D95" s="16">
        <v>12</v>
      </c>
      <c r="E95" s="18">
        <v>3.9</v>
      </c>
      <c r="F95" s="17">
        <v>5.64</v>
      </c>
      <c r="G95" s="16">
        <v>4.8890000000000002</v>
      </c>
      <c r="H95" s="15">
        <v>2</v>
      </c>
    </row>
    <row r="96" spans="1:8" x14ac:dyDescent="0.3">
      <c r="A96" s="18">
        <v>44144</v>
      </c>
      <c r="B96" s="20" t="s">
        <v>1122</v>
      </c>
      <c r="C96" s="19">
        <v>3500000</v>
      </c>
      <c r="D96" s="16">
        <v>4</v>
      </c>
      <c r="E96" s="18">
        <v>24.14</v>
      </c>
      <c r="F96" s="17">
        <v>29.4</v>
      </c>
      <c r="G96" s="16">
        <v>27.957699999999999</v>
      </c>
      <c r="H96" s="15">
        <v>1</v>
      </c>
    </row>
    <row r="97" spans="1:8" x14ac:dyDescent="0.3">
      <c r="A97" s="18">
        <v>45322</v>
      </c>
      <c r="B97" s="20" t="s">
        <v>1139</v>
      </c>
      <c r="C97" s="19">
        <v>17800000</v>
      </c>
      <c r="D97" s="16">
        <v>32</v>
      </c>
      <c r="E97" s="18">
        <v>19.350000000000001</v>
      </c>
      <c r="F97" s="17">
        <v>24.15</v>
      </c>
      <c r="G97" s="16">
        <v>20.970300000000002</v>
      </c>
      <c r="H97" s="15">
        <v>1</v>
      </c>
    </row>
    <row r="98" spans="1:8" x14ac:dyDescent="0.3">
      <c r="A98" s="18">
        <v>45413</v>
      </c>
      <c r="B98" s="20" t="s">
        <v>1149</v>
      </c>
      <c r="C98" s="19">
        <v>6600000</v>
      </c>
      <c r="D98" s="16">
        <v>5</v>
      </c>
      <c r="E98" s="18">
        <v>5.56</v>
      </c>
      <c r="F98" s="17">
        <v>6.17</v>
      </c>
      <c r="G98" s="16">
        <v>6.0205000000000002</v>
      </c>
      <c r="H98" s="15">
        <v>3</v>
      </c>
    </row>
    <row r="99" spans="1:8" x14ac:dyDescent="0.3">
      <c r="A99" s="18">
        <v>45501</v>
      </c>
      <c r="B99" s="20" t="s">
        <v>1153</v>
      </c>
      <c r="C99" s="19">
        <v>1300000</v>
      </c>
      <c r="D99" s="16">
        <v>2</v>
      </c>
      <c r="E99" s="18">
        <v>8.75</v>
      </c>
      <c r="F99" s="17">
        <v>9.76</v>
      </c>
      <c r="G99" s="16">
        <v>9.5268999999999995</v>
      </c>
      <c r="H99" s="15">
        <v>1</v>
      </c>
    </row>
    <row r="100" spans="1:8" x14ac:dyDescent="0.3">
      <c r="A100" s="18">
        <v>47362</v>
      </c>
      <c r="B100" s="20" t="s">
        <v>1191</v>
      </c>
      <c r="C100" s="19">
        <v>15900000</v>
      </c>
      <c r="D100" s="16">
        <v>12</v>
      </c>
      <c r="E100" s="18">
        <v>4.83</v>
      </c>
      <c r="F100" s="17">
        <v>8.1180000000000003</v>
      </c>
      <c r="G100" s="16">
        <v>6.5400999999999998</v>
      </c>
      <c r="H100" s="15">
        <v>1</v>
      </c>
    </row>
    <row r="101" spans="1:8" x14ac:dyDescent="0.3">
      <c r="A101" s="18">
        <v>47392</v>
      </c>
      <c r="B101" s="20" t="s">
        <v>1195</v>
      </c>
      <c r="C101" s="19">
        <v>14000000</v>
      </c>
      <c r="D101" s="16">
        <v>9</v>
      </c>
      <c r="E101" s="18">
        <v>48.74</v>
      </c>
      <c r="F101" s="17">
        <v>84.28</v>
      </c>
      <c r="G101" s="16">
        <v>58.854599999999998</v>
      </c>
      <c r="H101" s="15">
        <v>1</v>
      </c>
    </row>
    <row r="102" spans="1:8" x14ac:dyDescent="0.3">
      <c r="A102" s="18">
        <v>47631</v>
      </c>
      <c r="B102" s="20" t="s">
        <v>1205</v>
      </c>
      <c r="C102" s="19">
        <v>18600000</v>
      </c>
      <c r="D102" s="16">
        <v>18</v>
      </c>
      <c r="E102" s="18">
        <v>18.09</v>
      </c>
      <c r="F102" s="17">
        <v>22.48</v>
      </c>
      <c r="G102" s="16">
        <v>20.668299999999999</v>
      </c>
      <c r="H102" s="15">
        <v>3</v>
      </c>
    </row>
    <row r="103" spans="1:8" x14ac:dyDescent="0.3">
      <c r="A103" s="18">
        <v>48061</v>
      </c>
      <c r="B103" s="20" t="s">
        <v>1212</v>
      </c>
      <c r="C103" s="19">
        <v>38800000</v>
      </c>
      <c r="D103" s="16">
        <v>51</v>
      </c>
      <c r="E103" s="18">
        <v>15.07</v>
      </c>
      <c r="F103" s="17">
        <v>25.01</v>
      </c>
      <c r="G103" s="16">
        <v>19.9405</v>
      </c>
      <c r="H103" s="15">
        <v>2</v>
      </c>
    </row>
    <row r="104" spans="1:8" x14ac:dyDescent="0.3">
      <c r="A104" s="18">
        <v>48062</v>
      </c>
      <c r="B104" s="20" t="s">
        <v>1213</v>
      </c>
      <c r="C104" s="19">
        <v>5000000</v>
      </c>
      <c r="D104" s="16">
        <v>1</v>
      </c>
      <c r="E104" s="18">
        <v>23.66</v>
      </c>
      <c r="F104" s="17">
        <v>23.66</v>
      </c>
      <c r="G104" s="16">
        <v>23.66</v>
      </c>
      <c r="H104" s="15">
        <v>2</v>
      </c>
    </row>
    <row r="105" spans="1:8" x14ac:dyDescent="0.3">
      <c r="A105" s="18">
        <v>49064</v>
      </c>
      <c r="B105" s="20" t="s">
        <v>1219</v>
      </c>
      <c r="C105" s="19">
        <v>500000</v>
      </c>
      <c r="D105" s="16">
        <v>1</v>
      </c>
      <c r="E105" s="18">
        <v>23.9</v>
      </c>
      <c r="F105" s="17">
        <v>23.9</v>
      </c>
      <c r="G105" s="16">
        <v>23.9</v>
      </c>
      <c r="H105" s="15">
        <v>1</v>
      </c>
    </row>
    <row r="106" spans="1:8" x14ac:dyDescent="0.3">
      <c r="A106" s="18">
        <v>49771</v>
      </c>
      <c r="B106" s="20" t="s">
        <v>1254</v>
      </c>
      <c r="C106" s="19">
        <v>8300000</v>
      </c>
      <c r="D106" s="16">
        <v>6</v>
      </c>
      <c r="E106" s="18">
        <v>27.728300000000001</v>
      </c>
      <c r="F106" s="17">
        <v>56.65</v>
      </c>
      <c r="G106" s="16">
        <v>29.689299999999999</v>
      </c>
      <c r="H106" s="15">
        <v>2</v>
      </c>
    </row>
    <row r="107" spans="1:8" x14ac:dyDescent="0.3">
      <c r="A107" s="18">
        <v>49911</v>
      </c>
      <c r="B107" s="20" t="s">
        <v>1259</v>
      </c>
      <c r="C107" s="19">
        <v>4800000</v>
      </c>
      <c r="D107" s="16">
        <v>11</v>
      </c>
      <c r="E107" s="18">
        <v>25.95</v>
      </c>
      <c r="F107" s="17">
        <v>39.25</v>
      </c>
      <c r="G107" s="16">
        <v>31.489599999999999</v>
      </c>
      <c r="H107" s="15">
        <v>1</v>
      </c>
    </row>
    <row r="108" spans="1:8" x14ac:dyDescent="0.3">
      <c r="A108" s="18">
        <v>49912</v>
      </c>
      <c r="B108" s="20" t="s">
        <v>1260</v>
      </c>
      <c r="C108" s="19">
        <v>1200000</v>
      </c>
      <c r="D108" s="16">
        <v>4</v>
      </c>
      <c r="E108" s="18">
        <v>24.12</v>
      </c>
      <c r="F108" s="17">
        <v>35.21</v>
      </c>
      <c r="G108" s="16">
        <v>29.1875</v>
      </c>
      <c r="H108" s="15">
        <v>1</v>
      </c>
    </row>
    <row r="109" spans="1:8" x14ac:dyDescent="0.3">
      <c r="A109" s="18">
        <v>49951</v>
      </c>
      <c r="B109" s="20" t="s">
        <v>1261</v>
      </c>
      <c r="C109" s="19">
        <v>1700000</v>
      </c>
      <c r="D109" s="16">
        <v>1</v>
      </c>
      <c r="E109" s="18">
        <v>19.149999999999999</v>
      </c>
      <c r="F109" s="17">
        <v>19.149999999999999</v>
      </c>
      <c r="G109" s="16">
        <v>19.149999999999999</v>
      </c>
      <c r="H109" s="15">
        <v>1</v>
      </c>
    </row>
    <row r="110" spans="1:8" x14ac:dyDescent="0.3">
      <c r="A110" s="18">
        <v>49951</v>
      </c>
      <c r="B110" s="20" t="s">
        <v>1261</v>
      </c>
      <c r="C110" s="19">
        <v>6500000</v>
      </c>
      <c r="D110" s="16">
        <v>2</v>
      </c>
      <c r="E110" s="18">
        <v>19.87</v>
      </c>
      <c r="F110" s="17">
        <v>22.96</v>
      </c>
      <c r="G110" s="16">
        <v>21.296199999999999</v>
      </c>
      <c r="H110" s="15">
        <v>2</v>
      </c>
    </row>
    <row r="111" spans="1:8" x14ac:dyDescent="0.3">
      <c r="A111" s="18">
        <v>52136</v>
      </c>
      <c r="B111" s="20" t="s">
        <v>1286</v>
      </c>
      <c r="C111" s="19">
        <v>1000000</v>
      </c>
      <c r="D111" s="16">
        <v>2</v>
      </c>
      <c r="E111" s="18">
        <v>13.7</v>
      </c>
      <c r="F111" s="17">
        <v>13.71</v>
      </c>
      <c r="G111" s="16">
        <v>13.705</v>
      </c>
      <c r="H111" s="15">
        <v>2</v>
      </c>
    </row>
    <row r="112" spans="1:8" x14ac:dyDescent="0.3">
      <c r="A112" s="18">
        <v>52151</v>
      </c>
      <c r="B112" s="20" t="s">
        <v>1288</v>
      </c>
      <c r="C112" s="19">
        <v>900000</v>
      </c>
      <c r="D112" s="16">
        <v>3</v>
      </c>
      <c r="E112" s="18">
        <v>6.91</v>
      </c>
      <c r="F112" s="17">
        <v>8.0500000000000007</v>
      </c>
      <c r="G112" s="16">
        <v>7.5067000000000004</v>
      </c>
      <c r="H112" s="15">
        <v>1</v>
      </c>
    </row>
    <row r="113" spans="1:8" x14ac:dyDescent="0.3">
      <c r="A113" s="18">
        <v>52302</v>
      </c>
      <c r="B113" s="20" t="s">
        <v>1292</v>
      </c>
      <c r="C113" s="19">
        <v>22200000</v>
      </c>
      <c r="D113" s="16">
        <v>20</v>
      </c>
      <c r="E113" s="18">
        <v>4.12</v>
      </c>
      <c r="F113" s="17">
        <v>9.56</v>
      </c>
      <c r="G113" s="16">
        <v>8.1776999999999997</v>
      </c>
      <c r="H113" s="15">
        <v>1</v>
      </c>
    </row>
    <row r="114" spans="1:8" x14ac:dyDescent="0.3">
      <c r="A114" s="18">
        <v>52302</v>
      </c>
      <c r="B114" s="20" t="s">
        <v>1292</v>
      </c>
      <c r="C114" s="19">
        <v>99400000</v>
      </c>
      <c r="D114" s="16">
        <v>52</v>
      </c>
      <c r="E114" s="18">
        <v>9.16</v>
      </c>
      <c r="F114" s="17">
        <v>15.2</v>
      </c>
      <c r="G114" s="16">
        <v>13.3027</v>
      </c>
      <c r="H114" s="15">
        <v>2</v>
      </c>
    </row>
    <row r="115" spans="1:8" x14ac:dyDescent="0.3">
      <c r="A115" s="18">
        <v>52551</v>
      </c>
      <c r="B115" s="20" t="s">
        <v>1297</v>
      </c>
      <c r="C115" s="19">
        <v>29600000</v>
      </c>
      <c r="D115" s="16">
        <v>35</v>
      </c>
      <c r="E115" s="18">
        <v>15.0557</v>
      </c>
      <c r="F115" s="17">
        <v>39.61</v>
      </c>
      <c r="G115" s="16">
        <v>25.479800000000001</v>
      </c>
      <c r="H115" s="15">
        <v>3</v>
      </c>
    </row>
    <row r="116" spans="1:8" x14ac:dyDescent="0.3">
      <c r="A116" s="18">
        <v>52851</v>
      </c>
      <c r="B116" s="20" t="s">
        <v>1308</v>
      </c>
      <c r="C116" s="19">
        <v>2500000</v>
      </c>
      <c r="D116" s="16">
        <v>2</v>
      </c>
      <c r="E116" s="18">
        <v>12.48</v>
      </c>
      <c r="F116" s="17">
        <v>17.760000000000002</v>
      </c>
      <c r="G116" s="16">
        <v>16.704000000000001</v>
      </c>
      <c r="H116" s="15">
        <v>1</v>
      </c>
    </row>
    <row r="117" spans="1:8" x14ac:dyDescent="0.3">
      <c r="A117" s="18">
        <v>52851</v>
      </c>
      <c r="B117" s="20" t="s">
        <v>1308</v>
      </c>
      <c r="C117" s="19">
        <v>30700000</v>
      </c>
      <c r="D117" s="16">
        <v>26</v>
      </c>
      <c r="E117" s="18">
        <v>6.6675000000000004</v>
      </c>
      <c r="F117" s="17">
        <v>44.65</v>
      </c>
      <c r="G117" s="16">
        <v>23.7058</v>
      </c>
      <c r="H117" s="15">
        <v>2</v>
      </c>
    </row>
    <row r="118" spans="1:8" x14ac:dyDescent="0.3">
      <c r="A118" s="18">
        <v>52851</v>
      </c>
      <c r="B118" s="20" t="s">
        <v>1308</v>
      </c>
      <c r="C118" s="19">
        <v>102100000</v>
      </c>
      <c r="D118" s="16">
        <v>24</v>
      </c>
      <c r="E118" s="18">
        <v>17.98</v>
      </c>
      <c r="F118" s="17">
        <v>20.66</v>
      </c>
      <c r="G118" s="16">
        <v>18.9101</v>
      </c>
      <c r="H118" s="15">
        <v>3</v>
      </c>
    </row>
    <row r="119" spans="1:8" x14ac:dyDescent="0.3">
      <c r="A119" s="18">
        <v>52891</v>
      </c>
      <c r="B119" s="20" t="s">
        <v>1311</v>
      </c>
      <c r="C119" s="19">
        <v>56700000</v>
      </c>
      <c r="D119" s="16">
        <v>59</v>
      </c>
      <c r="E119" s="18">
        <v>14.28</v>
      </c>
      <c r="F119" s="17">
        <v>31.75</v>
      </c>
      <c r="G119" s="16">
        <v>22.784700000000001</v>
      </c>
      <c r="H119" s="15">
        <v>1</v>
      </c>
    </row>
    <row r="120" spans="1:8" x14ac:dyDescent="0.3">
      <c r="A120" s="18">
        <v>52891</v>
      </c>
      <c r="B120" s="20" t="s">
        <v>1311</v>
      </c>
      <c r="C120" s="19">
        <v>57300000</v>
      </c>
      <c r="D120" s="16">
        <v>18</v>
      </c>
      <c r="E120" s="18">
        <v>21.01</v>
      </c>
      <c r="F120" s="17">
        <v>32.579000000000001</v>
      </c>
      <c r="G120" s="16">
        <v>29.465800000000002</v>
      </c>
      <c r="H120" s="15">
        <v>2</v>
      </c>
    </row>
    <row r="121" spans="1:8" x14ac:dyDescent="0.3">
      <c r="A121" s="18">
        <v>53924</v>
      </c>
      <c r="B121" s="20" t="s">
        <v>1352</v>
      </c>
      <c r="C121" s="19">
        <v>70200000</v>
      </c>
      <c r="D121" s="16">
        <v>41</v>
      </c>
      <c r="E121" s="18">
        <v>12.465</v>
      </c>
      <c r="F121" s="17">
        <v>17.25</v>
      </c>
      <c r="G121" s="16">
        <v>15.150499999999999</v>
      </c>
      <c r="H121" s="15">
        <v>2</v>
      </c>
    </row>
    <row r="122" spans="1:8" x14ac:dyDescent="0.3">
      <c r="A122" s="18">
        <v>54758</v>
      </c>
      <c r="B122" s="20" t="s">
        <v>1382</v>
      </c>
      <c r="C122" s="19">
        <v>11900000</v>
      </c>
      <c r="D122" s="16">
        <v>15</v>
      </c>
      <c r="E122" s="18">
        <v>2.34</v>
      </c>
      <c r="F122" s="17">
        <v>4.8899999999999997</v>
      </c>
      <c r="G122" s="16">
        <v>3.5910000000000002</v>
      </c>
      <c r="H122" s="15">
        <v>1</v>
      </c>
    </row>
    <row r="123" spans="1:8" x14ac:dyDescent="0.3">
      <c r="A123" s="18">
        <v>54759</v>
      </c>
      <c r="B123" s="20" t="s">
        <v>1383</v>
      </c>
      <c r="C123" s="19">
        <v>14800000</v>
      </c>
      <c r="D123" s="16">
        <v>20</v>
      </c>
      <c r="E123" s="18">
        <v>12.7</v>
      </c>
      <c r="F123" s="17">
        <v>43.44</v>
      </c>
      <c r="G123" s="16">
        <v>32.379800000000003</v>
      </c>
      <c r="H123" s="15">
        <v>1</v>
      </c>
    </row>
    <row r="124" spans="1:8" x14ac:dyDescent="0.3">
      <c r="A124" s="18">
        <v>54759</v>
      </c>
      <c r="B124" s="20" t="s">
        <v>1383</v>
      </c>
      <c r="C124" s="19">
        <v>15700000</v>
      </c>
      <c r="D124" s="16">
        <v>11</v>
      </c>
      <c r="E124" s="18">
        <v>9.23</v>
      </c>
      <c r="F124" s="17">
        <v>19.97</v>
      </c>
      <c r="G124" s="16">
        <v>13.7165</v>
      </c>
      <c r="H124" s="15">
        <v>2</v>
      </c>
    </row>
    <row r="125" spans="1:8" x14ac:dyDescent="0.3">
      <c r="A125" s="18">
        <v>55191</v>
      </c>
      <c r="B125" s="20" t="s">
        <v>1399</v>
      </c>
      <c r="C125" s="19">
        <v>500000</v>
      </c>
      <c r="D125" s="16">
        <v>1</v>
      </c>
      <c r="E125" s="18">
        <v>0.1</v>
      </c>
      <c r="F125" s="17">
        <v>0.1</v>
      </c>
      <c r="G125" s="16">
        <v>0.1</v>
      </c>
      <c r="H125" s="15">
        <v>1</v>
      </c>
    </row>
    <row r="126" spans="1:8" x14ac:dyDescent="0.3">
      <c r="A126" s="18">
        <v>55191</v>
      </c>
      <c r="B126" s="20" t="s">
        <v>1399</v>
      </c>
      <c r="C126" s="19">
        <v>1000000</v>
      </c>
      <c r="D126" s="16">
        <v>1</v>
      </c>
      <c r="E126" s="18">
        <v>3.38</v>
      </c>
      <c r="F126" s="17">
        <v>3.38</v>
      </c>
      <c r="G126" s="16">
        <v>3.38</v>
      </c>
      <c r="H126" s="15">
        <v>2</v>
      </c>
    </row>
    <row r="127" spans="1:8" x14ac:dyDescent="0.3">
      <c r="A127" s="18">
        <v>55291</v>
      </c>
      <c r="B127" s="20" t="s">
        <v>1410</v>
      </c>
      <c r="C127" s="19">
        <v>2500000</v>
      </c>
      <c r="D127" s="16">
        <v>2</v>
      </c>
      <c r="E127" s="18">
        <v>0.8</v>
      </c>
      <c r="F127" s="17">
        <v>1.21</v>
      </c>
      <c r="G127" s="16">
        <v>0.96399999999999997</v>
      </c>
      <c r="H127" s="15">
        <v>1</v>
      </c>
    </row>
    <row r="128" spans="1:8" x14ac:dyDescent="0.3">
      <c r="A128" s="18">
        <v>56084</v>
      </c>
      <c r="B128" s="20" t="s">
        <v>1425</v>
      </c>
      <c r="C128" s="19">
        <v>17500000</v>
      </c>
      <c r="D128" s="16">
        <v>6</v>
      </c>
      <c r="E128" s="18">
        <v>0.01</v>
      </c>
      <c r="F128" s="17">
        <v>0.49</v>
      </c>
      <c r="G128" s="16">
        <v>0.26569999999999999</v>
      </c>
      <c r="H128" s="15">
        <v>1</v>
      </c>
    </row>
    <row r="129" spans="1:8" x14ac:dyDescent="0.3">
      <c r="A129" s="18">
        <v>61071</v>
      </c>
      <c r="B129" s="20" t="s">
        <v>1446</v>
      </c>
      <c r="C129" s="19">
        <v>25900000</v>
      </c>
      <c r="D129" s="16">
        <v>11</v>
      </c>
      <c r="E129" s="18">
        <v>0.2</v>
      </c>
      <c r="F129" s="17">
        <v>4.05</v>
      </c>
      <c r="G129" s="16">
        <v>1.0679000000000001</v>
      </c>
      <c r="H129" s="15">
        <v>1</v>
      </c>
    </row>
    <row r="130" spans="1:8" x14ac:dyDescent="0.3">
      <c r="A130" s="18">
        <v>61262</v>
      </c>
      <c r="B130" s="20" t="s">
        <v>1479</v>
      </c>
      <c r="C130" s="19">
        <v>200000</v>
      </c>
      <c r="D130" s="16">
        <v>2</v>
      </c>
      <c r="E130" s="18">
        <v>40.75</v>
      </c>
      <c r="F130" s="17">
        <v>49.86</v>
      </c>
      <c r="G130" s="16">
        <v>45.305</v>
      </c>
      <c r="H130" s="15">
        <v>1</v>
      </c>
    </row>
    <row r="131" spans="1:8" x14ac:dyDescent="0.3">
      <c r="A131" s="18">
        <v>61274</v>
      </c>
      <c r="B131" s="20" t="s">
        <v>1484</v>
      </c>
      <c r="C131" s="19">
        <v>106300000</v>
      </c>
      <c r="D131" s="16">
        <v>97</v>
      </c>
      <c r="E131" s="18">
        <v>6.78</v>
      </c>
      <c r="F131" s="17">
        <v>22.55</v>
      </c>
      <c r="G131" s="16">
        <v>12.260899999999999</v>
      </c>
      <c r="H131" s="15">
        <v>1</v>
      </c>
    </row>
    <row r="132" spans="1:8" x14ac:dyDescent="0.3">
      <c r="A132" s="18">
        <v>61534</v>
      </c>
      <c r="B132" s="20" t="s">
        <v>1520</v>
      </c>
      <c r="C132" s="19">
        <v>6000000</v>
      </c>
      <c r="D132" s="16">
        <v>3</v>
      </c>
      <c r="E132" s="18">
        <v>0.01</v>
      </c>
      <c r="F132" s="17">
        <v>0.11</v>
      </c>
      <c r="G132" s="16">
        <v>1.83E-2</v>
      </c>
      <c r="H132" s="15">
        <v>1</v>
      </c>
    </row>
    <row r="133" spans="1:8" x14ac:dyDescent="0.3">
      <c r="A133" s="18">
        <v>61562</v>
      </c>
      <c r="B133" s="20" t="s">
        <v>1524</v>
      </c>
      <c r="C133" s="19">
        <v>18500000</v>
      </c>
      <c r="D133" s="16">
        <v>31</v>
      </c>
      <c r="E133" s="18">
        <v>7.62</v>
      </c>
      <c r="F133" s="17">
        <v>15.85</v>
      </c>
      <c r="G133" s="16">
        <v>13.629200000000001</v>
      </c>
      <c r="H133" s="15">
        <v>2</v>
      </c>
    </row>
    <row r="134" spans="1:8" x14ac:dyDescent="0.3">
      <c r="A134" s="18">
        <v>61563</v>
      </c>
      <c r="B134" s="20" t="s">
        <v>1525</v>
      </c>
      <c r="C134" s="19">
        <v>4700000</v>
      </c>
      <c r="D134" s="16">
        <v>5</v>
      </c>
      <c r="E134" s="18">
        <v>12.09</v>
      </c>
      <c r="F134" s="17">
        <v>14.01</v>
      </c>
      <c r="G134" s="16">
        <v>13.0166</v>
      </c>
      <c r="H134" s="15">
        <v>2</v>
      </c>
    </row>
    <row r="135" spans="1:8" x14ac:dyDescent="0.3">
      <c r="A135" s="18">
        <v>61761</v>
      </c>
      <c r="B135" s="20" t="s">
        <v>1558</v>
      </c>
      <c r="C135" s="19">
        <v>200000</v>
      </c>
      <c r="D135" s="16">
        <v>2</v>
      </c>
      <c r="E135" s="18">
        <v>0.76</v>
      </c>
      <c r="F135" s="17">
        <v>1.5</v>
      </c>
      <c r="G135" s="16">
        <v>1.1299999999999999</v>
      </c>
      <c r="H135" s="15">
        <v>2</v>
      </c>
    </row>
    <row r="136" spans="1:8" x14ac:dyDescent="0.3">
      <c r="A136" s="18">
        <v>61801</v>
      </c>
      <c r="B136" s="20" t="s">
        <v>1572</v>
      </c>
      <c r="C136" s="19">
        <v>94500000</v>
      </c>
      <c r="D136" s="16">
        <v>66</v>
      </c>
      <c r="E136" s="18">
        <v>8.0299999999999994</v>
      </c>
      <c r="F136" s="17">
        <v>33.119999999999997</v>
      </c>
      <c r="G136" s="16">
        <v>12.685</v>
      </c>
      <c r="H136" s="15">
        <v>1</v>
      </c>
    </row>
    <row r="137" spans="1:8" x14ac:dyDescent="0.3">
      <c r="A137" s="18">
        <v>61826</v>
      </c>
      <c r="B137" s="20" t="s">
        <v>1579</v>
      </c>
      <c r="C137" s="19">
        <v>30500000</v>
      </c>
      <c r="D137" s="16">
        <v>36</v>
      </c>
      <c r="E137" s="18">
        <v>24.31</v>
      </c>
      <c r="F137" s="17">
        <v>35.99</v>
      </c>
      <c r="G137" s="16">
        <v>30.2622</v>
      </c>
      <c r="H137" s="15">
        <v>2</v>
      </c>
    </row>
    <row r="138" spans="1:8" x14ac:dyDescent="0.3">
      <c r="A138" s="18">
        <v>61952</v>
      </c>
      <c r="B138" s="20" t="s">
        <v>1606</v>
      </c>
      <c r="C138" s="19">
        <v>6100000</v>
      </c>
      <c r="D138" s="16">
        <v>12</v>
      </c>
      <c r="E138" s="18">
        <v>16.84</v>
      </c>
      <c r="F138" s="17">
        <v>21.29</v>
      </c>
      <c r="G138" s="16">
        <v>18.2334</v>
      </c>
      <c r="H138" s="15">
        <v>3</v>
      </c>
    </row>
    <row r="139" spans="1:8" x14ac:dyDescent="0.3">
      <c r="A139" s="18">
        <v>62208</v>
      </c>
      <c r="B139" s="20" t="s">
        <v>1655</v>
      </c>
      <c r="C139" s="19">
        <v>115300000</v>
      </c>
      <c r="D139" s="16">
        <v>46</v>
      </c>
      <c r="E139" s="18">
        <v>16.78</v>
      </c>
      <c r="F139" s="17">
        <v>22.81</v>
      </c>
      <c r="G139" s="16">
        <v>17.918900000000001</v>
      </c>
      <c r="H139" s="15">
        <v>3</v>
      </c>
    </row>
    <row r="140" spans="1:8" x14ac:dyDescent="0.3">
      <c r="A140" s="18">
        <v>62233</v>
      </c>
      <c r="B140" s="20" t="s">
        <v>1661</v>
      </c>
      <c r="C140" s="19">
        <v>27200000</v>
      </c>
      <c r="D140" s="16">
        <v>27</v>
      </c>
      <c r="E140" s="18">
        <v>3.77</v>
      </c>
      <c r="F140" s="17">
        <v>8.15</v>
      </c>
      <c r="G140" s="16">
        <v>4.9250999999999996</v>
      </c>
      <c r="H140" s="15">
        <v>1</v>
      </c>
    </row>
    <row r="141" spans="1:8" x14ac:dyDescent="0.3">
      <c r="A141" s="18">
        <v>62264</v>
      </c>
      <c r="B141" s="20" t="s">
        <v>1669</v>
      </c>
      <c r="C141" s="19">
        <v>45500000</v>
      </c>
      <c r="D141" s="16">
        <v>38</v>
      </c>
      <c r="E141" s="18">
        <v>4</v>
      </c>
      <c r="F141" s="17">
        <v>8.32</v>
      </c>
      <c r="G141" s="16">
        <v>6.8329000000000004</v>
      </c>
      <c r="H141" s="15">
        <v>1</v>
      </c>
    </row>
    <row r="142" spans="1:8" x14ac:dyDescent="0.3">
      <c r="A142" s="18">
        <v>62572</v>
      </c>
      <c r="B142" s="20" t="s">
        <v>1698</v>
      </c>
      <c r="C142" s="19">
        <v>54500000</v>
      </c>
      <c r="D142" s="16">
        <v>42</v>
      </c>
      <c r="E142" s="18">
        <v>10.66</v>
      </c>
      <c r="F142" s="17">
        <v>13.68</v>
      </c>
      <c r="G142" s="16">
        <v>12.1982</v>
      </c>
      <c r="H142" s="15">
        <v>3</v>
      </c>
    </row>
    <row r="143" spans="1:8" x14ac:dyDescent="0.3">
      <c r="A143" s="18">
        <v>62755</v>
      </c>
      <c r="B143" s="20" t="s">
        <v>1727</v>
      </c>
      <c r="C143" s="19">
        <v>600000</v>
      </c>
      <c r="D143" s="16">
        <v>2</v>
      </c>
      <c r="E143" s="18">
        <v>36.869999999999997</v>
      </c>
      <c r="F143" s="17">
        <v>67.42</v>
      </c>
      <c r="G143" s="16">
        <v>47.0533</v>
      </c>
      <c r="H143" s="15">
        <v>2</v>
      </c>
    </row>
    <row r="144" spans="1:8" x14ac:dyDescent="0.3">
      <c r="A144" s="18">
        <v>62852</v>
      </c>
      <c r="B144" s="20" t="s">
        <v>1739</v>
      </c>
      <c r="C144" s="19">
        <v>21000000</v>
      </c>
      <c r="D144" s="16">
        <v>28</v>
      </c>
      <c r="E144" s="18">
        <v>20.71</v>
      </c>
      <c r="F144" s="17">
        <v>28.68</v>
      </c>
      <c r="G144" s="16">
        <v>22.8018</v>
      </c>
      <c r="H144" s="15">
        <v>2</v>
      </c>
    </row>
    <row r="145" spans="1:8" x14ac:dyDescent="0.3">
      <c r="A145" s="18">
        <v>62907</v>
      </c>
      <c r="B145" s="20" t="s">
        <v>1758</v>
      </c>
      <c r="C145" s="19">
        <v>100000</v>
      </c>
      <c r="D145" s="16">
        <v>1</v>
      </c>
      <c r="E145" s="18">
        <v>35.35</v>
      </c>
      <c r="F145" s="17">
        <v>35.35</v>
      </c>
      <c r="G145" s="16">
        <v>35.35</v>
      </c>
      <c r="H145" s="15">
        <v>2</v>
      </c>
    </row>
    <row r="146" spans="1:8" x14ac:dyDescent="0.3">
      <c r="A146" s="18">
        <v>62908</v>
      </c>
      <c r="B146" s="20" t="s">
        <v>1759</v>
      </c>
      <c r="C146" s="19">
        <v>300000</v>
      </c>
      <c r="D146" s="16">
        <v>2</v>
      </c>
      <c r="E146" s="18">
        <v>28.7</v>
      </c>
      <c r="F146" s="17">
        <v>35.909999999999997</v>
      </c>
      <c r="G146" s="16">
        <v>33.506700000000002</v>
      </c>
      <c r="H146" s="15">
        <v>2</v>
      </c>
    </row>
    <row r="147" spans="1:8" x14ac:dyDescent="0.3">
      <c r="A147" s="18">
        <v>64142</v>
      </c>
      <c r="B147" s="20" t="s">
        <v>1762</v>
      </c>
      <c r="C147" s="19">
        <v>74400000</v>
      </c>
      <c r="D147" s="16">
        <v>44</v>
      </c>
      <c r="E147" s="18">
        <v>14.1896</v>
      </c>
      <c r="F147" s="17">
        <v>18.989999999999998</v>
      </c>
      <c r="G147" s="16">
        <v>16.308399999999999</v>
      </c>
      <c r="H147" s="15">
        <v>2</v>
      </c>
    </row>
    <row r="148" spans="1:8" x14ac:dyDescent="0.3">
      <c r="A148" s="18">
        <v>64221</v>
      </c>
      <c r="B148" s="20" t="s">
        <v>1767</v>
      </c>
      <c r="C148" s="19">
        <v>33000000</v>
      </c>
      <c r="D148" s="16">
        <v>30</v>
      </c>
      <c r="E148" s="18">
        <v>9.6999999999999993</v>
      </c>
      <c r="F148" s="17">
        <v>20.05</v>
      </c>
      <c r="G148" s="16">
        <v>13.7936</v>
      </c>
      <c r="H148" s="15">
        <v>3</v>
      </c>
    </row>
    <row r="149" spans="1:8" x14ac:dyDescent="0.3">
      <c r="A149" s="18">
        <v>64261</v>
      </c>
      <c r="B149" s="20" t="s">
        <v>1769</v>
      </c>
      <c r="C149" s="19">
        <v>3700000</v>
      </c>
      <c r="D149" s="16">
        <v>7</v>
      </c>
      <c r="E149" s="18">
        <v>5.94</v>
      </c>
      <c r="F149" s="17">
        <v>10.85</v>
      </c>
      <c r="G149" s="16">
        <v>8.7623999999999995</v>
      </c>
      <c r="H149" s="15">
        <v>3</v>
      </c>
    </row>
    <row r="150" spans="1:8" x14ac:dyDescent="0.3">
      <c r="A150" s="18">
        <v>64491</v>
      </c>
      <c r="B150" s="20" t="s">
        <v>1782</v>
      </c>
      <c r="C150" s="19">
        <v>50500000</v>
      </c>
      <c r="D150" s="16">
        <v>48</v>
      </c>
      <c r="E150" s="18">
        <v>14.44</v>
      </c>
      <c r="F150" s="17">
        <v>22.9</v>
      </c>
      <c r="G150" s="16">
        <v>16.9145</v>
      </c>
      <c r="H150" s="15">
        <v>3</v>
      </c>
    </row>
    <row r="151" spans="1:8" x14ac:dyDescent="0.3">
      <c r="A151" s="18">
        <v>65094</v>
      </c>
      <c r="B151" s="20" t="s">
        <v>1801</v>
      </c>
      <c r="C151" s="19">
        <v>38300000</v>
      </c>
      <c r="D151" s="16">
        <v>35</v>
      </c>
      <c r="E151" s="18">
        <v>1.81</v>
      </c>
      <c r="F151" s="17">
        <v>9.77</v>
      </c>
      <c r="G151" s="16">
        <v>6.3387000000000002</v>
      </c>
      <c r="H151" s="15">
        <v>1</v>
      </c>
    </row>
    <row r="152" spans="1:8" x14ac:dyDescent="0.3">
      <c r="A152" s="18">
        <v>66032</v>
      </c>
      <c r="B152" s="20" t="s">
        <v>1825</v>
      </c>
      <c r="C152" s="19">
        <v>25900000</v>
      </c>
      <c r="D152" s="16">
        <v>25</v>
      </c>
      <c r="E152" s="18">
        <v>10.76</v>
      </c>
      <c r="F152" s="17">
        <v>20.72</v>
      </c>
      <c r="G152" s="16">
        <v>14.132899999999999</v>
      </c>
      <c r="H152" s="15">
        <v>1</v>
      </c>
    </row>
    <row r="153" spans="1:8" x14ac:dyDescent="0.3">
      <c r="A153" s="18">
        <v>80381</v>
      </c>
      <c r="B153" s="20" t="s">
        <v>1885</v>
      </c>
      <c r="C153" s="19">
        <v>20300000</v>
      </c>
      <c r="D153" s="16">
        <v>12</v>
      </c>
      <c r="E153" s="18">
        <v>0.48</v>
      </c>
      <c r="F153" s="17">
        <v>3.65</v>
      </c>
      <c r="G153" s="16">
        <v>1.1899</v>
      </c>
      <c r="H153" s="15">
        <v>1</v>
      </c>
    </row>
    <row r="154" spans="1:8" x14ac:dyDescent="0.3">
      <c r="A154" s="18">
        <v>81101</v>
      </c>
      <c r="B154" s="20" t="s">
        <v>1959</v>
      </c>
      <c r="C154" s="19">
        <v>47700000</v>
      </c>
      <c r="D154" s="16">
        <v>31</v>
      </c>
      <c r="E154" s="18">
        <v>2.67</v>
      </c>
      <c r="F154" s="17">
        <v>6.85</v>
      </c>
      <c r="G154" s="16">
        <v>5.3375000000000004</v>
      </c>
      <c r="H154" s="15">
        <v>1</v>
      </c>
    </row>
    <row r="155" spans="1:8" x14ac:dyDescent="0.3">
      <c r="A155" s="18">
        <v>81128</v>
      </c>
      <c r="B155" s="20" t="s">
        <v>1971</v>
      </c>
      <c r="C155" s="19">
        <v>4600000</v>
      </c>
      <c r="D155" s="16">
        <v>2</v>
      </c>
      <c r="E155" s="18">
        <v>166.07</v>
      </c>
      <c r="F155" s="17">
        <v>169.99</v>
      </c>
      <c r="G155" s="16">
        <v>168.03</v>
      </c>
      <c r="H155" s="15">
        <v>1</v>
      </c>
    </row>
    <row r="156" spans="1:8" x14ac:dyDescent="0.3">
      <c r="A156" s="18">
        <v>81142</v>
      </c>
      <c r="B156" s="20" t="s">
        <v>1974</v>
      </c>
      <c r="C156" s="19">
        <v>8100000</v>
      </c>
      <c r="D156" s="16">
        <v>10</v>
      </c>
      <c r="E156" s="18">
        <v>5.34</v>
      </c>
      <c r="F156" s="17">
        <v>7.72</v>
      </c>
      <c r="G156" s="16">
        <v>6.4489000000000001</v>
      </c>
      <c r="H156" s="15">
        <v>3</v>
      </c>
    </row>
    <row r="157" spans="1:8" x14ac:dyDescent="0.3">
      <c r="A157" s="18">
        <v>82131</v>
      </c>
      <c r="B157" s="20" t="s">
        <v>1985</v>
      </c>
      <c r="C157" s="19">
        <v>17500000</v>
      </c>
      <c r="D157" s="16">
        <v>19</v>
      </c>
      <c r="E157" s="18">
        <v>10.26</v>
      </c>
      <c r="F157" s="17">
        <v>16.23</v>
      </c>
      <c r="G157" s="16">
        <v>13.598800000000001</v>
      </c>
      <c r="H157" s="15">
        <v>2</v>
      </c>
    </row>
    <row r="158" spans="1:8" x14ac:dyDescent="0.3">
      <c r="A158" s="18">
        <v>83492</v>
      </c>
      <c r="B158" s="20" t="s">
        <v>2003</v>
      </c>
      <c r="C158" s="19">
        <v>107900000</v>
      </c>
      <c r="D158" s="16">
        <v>64</v>
      </c>
      <c r="E158" s="18">
        <v>6.26</v>
      </c>
      <c r="F158" s="17">
        <v>14.86</v>
      </c>
      <c r="G158" s="16">
        <v>8.8917999999999999</v>
      </c>
      <c r="H158" s="15">
        <v>1</v>
      </c>
    </row>
    <row r="159" spans="1:8" x14ac:dyDescent="0.3">
      <c r="A159" s="18">
        <v>83493</v>
      </c>
      <c r="B159" s="20" t="s">
        <v>2004</v>
      </c>
      <c r="C159" s="19">
        <v>2000000</v>
      </c>
      <c r="D159" s="16">
        <v>2</v>
      </c>
      <c r="E159" s="18">
        <v>50.96</v>
      </c>
      <c r="F159" s="17">
        <v>51.23</v>
      </c>
      <c r="G159" s="16">
        <v>51.094999999999999</v>
      </c>
      <c r="H159" s="15">
        <v>2</v>
      </c>
    </row>
    <row r="160" spans="1:8" x14ac:dyDescent="0.3">
      <c r="A160" s="18">
        <v>84311</v>
      </c>
      <c r="B160" s="20" t="s">
        <v>2028</v>
      </c>
      <c r="C160" s="19">
        <v>500000</v>
      </c>
      <c r="D160" s="16">
        <v>1</v>
      </c>
      <c r="E160" s="18">
        <v>0.1</v>
      </c>
      <c r="F160" s="17">
        <v>0.1</v>
      </c>
      <c r="G160" s="16">
        <v>0.1</v>
      </c>
      <c r="H160" s="15">
        <v>1</v>
      </c>
    </row>
    <row r="161" spans="1:8" x14ac:dyDescent="0.3">
      <c r="A161" s="18">
        <v>84371</v>
      </c>
      <c r="B161" s="20" t="s">
        <v>2034</v>
      </c>
      <c r="C161" s="19">
        <v>3800000</v>
      </c>
      <c r="D161" s="16">
        <v>3</v>
      </c>
      <c r="E161" s="18">
        <v>19.5792</v>
      </c>
      <c r="F161" s="17">
        <v>20.78</v>
      </c>
      <c r="G161" s="16">
        <v>20.2471</v>
      </c>
      <c r="H161" s="15">
        <v>1</v>
      </c>
    </row>
    <row r="162" spans="1:8" x14ac:dyDescent="0.3">
      <c r="A162" s="18">
        <v>84372</v>
      </c>
      <c r="B162" s="20" t="s">
        <v>2035</v>
      </c>
      <c r="C162" s="19">
        <v>3100000</v>
      </c>
      <c r="D162" s="16">
        <v>4</v>
      </c>
      <c r="E162" s="18">
        <v>13.08</v>
      </c>
      <c r="F162" s="17">
        <v>15.9</v>
      </c>
      <c r="G162" s="16">
        <v>14.492900000000001</v>
      </c>
      <c r="H162" s="15">
        <v>1</v>
      </c>
    </row>
    <row r="163" spans="1:8" x14ac:dyDescent="0.3">
      <c r="A163" s="18">
        <v>84501</v>
      </c>
      <c r="B163" s="20" t="s">
        <v>2038</v>
      </c>
      <c r="C163" s="19">
        <v>2800000</v>
      </c>
      <c r="D163" s="16">
        <v>5</v>
      </c>
      <c r="E163" s="18">
        <v>6.85</v>
      </c>
      <c r="F163" s="17">
        <v>6.92</v>
      </c>
      <c r="G163" s="16">
        <v>6.9004000000000003</v>
      </c>
      <c r="H163" s="15">
        <v>1</v>
      </c>
    </row>
    <row r="164" spans="1:8" x14ac:dyDescent="0.3">
      <c r="A164" s="18">
        <v>89161</v>
      </c>
      <c r="B164" s="20" t="s">
        <v>2054</v>
      </c>
      <c r="C164" s="19">
        <v>56600000</v>
      </c>
      <c r="D164" s="16">
        <v>58</v>
      </c>
      <c r="E164" s="18">
        <v>7.6</v>
      </c>
      <c r="F164" s="17">
        <v>12.74</v>
      </c>
      <c r="G164" s="16">
        <v>10.9156</v>
      </c>
      <c r="H164" s="15">
        <v>3</v>
      </c>
    </row>
    <row r="165" spans="1:8" x14ac:dyDescent="0.3">
      <c r="A165" s="18">
        <v>89333</v>
      </c>
      <c r="B165" s="20" t="s">
        <v>2077</v>
      </c>
      <c r="C165" s="19">
        <v>1000000</v>
      </c>
      <c r="D165" s="16">
        <v>1</v>
      </c>
      <c r="E165" s="18">
        <v>1.1200000000000001</v>
      </c>
      <c r="F165" s="17">
        <v>1.1200000000000001</v>
      </c>
      <c r="G165" s="16">
        <v>1.1200000000000001</v>
      </c>
      <c r="H165" s="15">
        <v>1</v>
      </c>
    </row>
    <row r="166" spans="1:8" x14ac:dyDescent="0.3">
      <c r="A166" s="18">
        <v>89334</v>
      </c>
      <c r="B166" s="20" t="s">
        <v>2078</v>
      </c>
      <c r="C166" s="19">
        <v>17600000</v>
      </c>
      <c r="D166" s="16">
        <v>17</v>
      </c>
      <c r="E166" s="18">
        <v>14.29</v>
      </c>
      <c r="F166" s="17">
        <v>16.399999999999999</v>
      </c>
      <c r="G166" s="16">
        <v>15.6082</v>
      </c>
      <c r="H166" s="15">
        <v>2</v>
      </c>
    </row>
    <row r="167" spans="1:8" ht="16.8" customHeight="1" thickBot="1" x14ac:dyDescent="0.35">
      <c r="A167" s="12">
        <v>89963</v>
      </c>
      <c r="B167" s="14" t="s">
        <v>2096</v>
      </c>
      <c r="C167" s="13">
        <v>500000</v>
      </c>
      <c r="D167" s="10">
        <v>1</v>
      </c>
      <c r="E167" s="12">
        <v>2.08</v>
      </c>
      <c r="F167" s="11">
        <v>2.08</v>
      </c>
      <c r="G167" s="10">
        <v>2.08</v>
      </c>
      <c r="H167" s="9">
        <v>1</v>
      </c>
    </row>
    <row r="168" spans="1:8" ht="16.8" customHeight="1" thickBot="1" x14ac:dyDescent="0.35">
      <c r="A168" s="5" t="s">
        <v>3107</v>
      </c>
      <c r="B168" s="4"/>
      <c r="C168" s="7">
        <f>SUM(C5:C167)</f>
        <v>9982300000</v>
      </c>
      <c r="D168" s="6">
        <f>SUM(D5:D167)</f>
        <v>2929</v>
      </c>
      <c r="E168" s="5"/>
      <c r="F168" s="4"/>
      <c r="G168" s="3"/>
      <c r="H168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4"/>
  <dimension ref="A1:J163"/>
  <sheetViews>
    <sheetView workbookViewId="0">
      <pane ySplit="4" topLeftCell="A132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3141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13162</v>
      </c>
      <c r="B5" s="26" t="s">
        <v>17</v>
      </c>
      <c r="C5" s="25">
        <v>400000</v>
      </c>
      <c r="D5" s="22">
        <v>1</v>
      </c>
      <c r="E5" s="24">
        <v>53.72</v>
      </c>
      <c r="F5" s="23">
        <v>53.72</v>
      </c>
      <c r="G5" s="22">
        <v>53.72</v>
      </c>
      <c r="H5" s="21">
        <v>1</v>
      </c>
    </row>
    <row r="6" spans="1:10" x14ac:dyDescent="0.3">
      <c r="A6" s="18">
        <v>13361</v>
      </c>
      <c r="B6" s="20" t="s">
        <v>23</v>
      </c>
      <c r="C6" s="19">
        <v>88100000</v>
      </c>
      <c r="D6" s="16">
        <v>50</v>
      </c>
      <c r="E6" s="18">
        <v>2.14</v>
      </c>
      <c r="F6" s="17">
        <v>9.64</v>
      </c>
      <c r="G6" s="16">
        <v>4.8185000000000002</v>
      </c>
      <c r="H6" s="15">
        <v>1</v>
      </c>
    </row>
    <row r="7" spans="1:10" x14ac:dyDescent="0.3">
      <c r="A7" s="18">
        <v>14321</v>
      </c>
      <c r="B7" s="20" t="s">
        <v>30</v>
      </c>
      <c r="C7" s="19">
        <v>3000000</v>
      </c>
      <c r="D7" s="16">
        <v>5</v>
      </c>
      <c r="E7" s="18">
        <v>1.95</v>
      </c>
      <c r="F7" s="17">
        <v>4.3</v>
      </c>
      <c r="G7" s="16">
        <v>3.1423000000000001</v>
      </c>
      <c r="H7" s="15">
        <v>1</v>
      </c>
    </row>
    <row r="8" spans="1:10" x14ac:dyDescent="0.3">
      <c r="A8" s="18">
        <v>15061</v>
      </c>
      <c r="B8" s="20" t="s">
        <v>56</v>
      </c>
      <c r="C8" s="19">
        <v>2300000</v>
      </c>
      <c r="D8" s="16">
        <v>8</v>
      </c>
      <c r="E8" s="18">
        <v>1.97</v>
      </c>
      <c r="F8" s="17">
        <v>12.72</v>
      </c>
      <c r="G8" s="16">
        <v>7.4039000000000001</v>
      </c>
      <c r="H8" s="15">
        <v>1</v>
      </c>
    </row>
    <row r="9" spans="1:10" x14ac:dyDescent="0.3">
      <c r="A9" s="18">
        <v>15831</v>
      </c>
      <c r="B9" s="20" t="s">
        <v>96</v>
      </c>
      <c r="C9" s="19">
        <v>5100000</v>
      </c>
      <c r="D9" s="16">
        <v>6</v>
      </c>
      <c r="E9" s="18">
        <v>0.14000000000000001</v>
      </c>
      <c r="F9" s="17">
        <v>1.48</v>
      </c>
      <c r="G9" s="16">
        <v>1.3822000000000001</v>
      </c>
      <c r="H9" s="15">
        <v>1</v>
      </c>
    </row>
    <row r="10" spans="1:10" x14ac:dyDescent="0.3">
      <c r="A10" s="18">
        <v>15861</v>
      </c>
      <c r="B10" s="20" t="s">
        <v>99</v>
      </c>
      <c r="C10" s="19">
        <v>4000000</v>
      </c>
      <c r="D10" s="16">
        <v>3</v>
      </c>
      <c r="E10" s="18">
        <v>18.04</v>
      </c>
      <c r="F10" s="17">
        <v>21.83</v>
      </c>
      <c r="G10" s="16">
        <v>21.342500000000001</v>
      </c>
      <c r="H10" s="15">
        <v>1</v>
      </c>
    </row>
    <row r="11" spans="1:10" x14ac:dyDescent="0.3">
      <c r="A11" s="18">
        <v>15892</v>
      </c>
      <c r="B11" s="20" t="s">
        <v>105</v>
      </c>
      <c r="C11" s="19">
        <v>41500000</v>
      </c>
      <c r="D11" s="16">
        <v>9</v>
      </c>
      <c r="E11" s="18">
        <v>1.2500000000000001E-2</v>
      </c>
      <c r="F11" s="17">
        <v>0.93</v>
      </c>
      <c r="G11" s="16">
        <v>0.25719999999999998</v>
      </c>
      <c r="H11" s="15">
        <v>2</v>
      </c>
    </row>
    <row r="12" spans="1:10" x14ac:dyDescent="0.3">
      <c r="A12" s="18">
        <v>15951</v>
      </c>
      <c r="B12" s="20" t="s">
        <v>111</v>
      </c>
      <c r="C12" s="19">
        <v>45300000</v>
      </c>
      <c r="D12" s="16">
        <v>28</v>
      </c>
      <c r="E12" s="18">
        <v>2.5499999999999998</v>
      </c>
      <c r="F12" s="17">
        <v>13.39</v>
      </c>
      <c r="G12" s="16">
        <v>5.2168000000000001</v>
      </c>
      <c r="H12" s="15">
        <v>1</v>
      </c>
    </row>
    <row r="13" spans="1:10" x14ac:dyDescent="0.3">
      <c r="A13" s="18">
        <v>17121</v>
      </c>
      <c r="B13" s="20" t="s">
        <v>139</v>
      </c>
      <c r="C13" s="19">
        <v>2400000</v>
      </c>
      <c r="D13" s="16">
        <v>3</v>
      </c>
      <c r="E13" s="18">
        <v>14.58</v>
      </c>
      <c r="F13" s="17">
        <v>15.86</v>
      </c>
      <c r="G13" s="16">
        <v>15.113300000000001</v>
      </c>
      <c r="H13" s="15">
        <v>2</v>
      </c>
    </row>
    <row r="14" spans="1:10" x14ac:dyDescent="0.3">
      <c r="A14" s="18">
        <v>171501</v>
      </c>
      <c r="B14" s="20" t="s">
        <v>2139</v>
      </c>
      <c r="C14" s="19">
        <v>12800000</v>
      </c>
      <c r="D14" s="16">
        <v>3</v>
      </c>
      <c r="E14" s="18">
        <v>0.15</v>
      </c>
      <c r="F14" s="17">
        <v>0.7</v>
      </c>
      <c r="G14" s="16">
        <v>0.64339999999999997</v>
      </c>
      <c r="H14" s="15">
        <v>1</v>
      </c>
    </row>
    <row r="15" spans="1:10" x14ac:dyDescent="0.3">
      <c r="A15" s="18">
        <v>17332</v>
      </c>
      <c r="B15" s="20" t="s">
        <v>150</v>
      </c>
      <c r="C15" s="19">
        <v>400000</v>
      </c>
      <c r="D15" s="16">
        <v>2</v>
      </c>
      <c r="E15" s="18">
        <v>3.44</v>
      </c>
      <c r="F15" s="17">
        <v>3.62</v>
      </c>
      <c r="G15" s="16">
        <v>3.5750000000000002</v>
      </c>
      <c r="H15" s="15">
        <v>1</v>
      </c>
    </row>
    <row r="16" spans="1:10" x14ac:dyDescent="0.3">
      <c r="A16" s="18">
        <v>17991</v>
      </c>
      <c r="B16" s="20" t="s">
        <v>171</v>
      </c>
      <c r="C16" s="19">
        <v>6200000</v>
      </c>
      <c r="D16" s="16">
        <v>8</v>
      </c>
      <c r="E16" s="18">
        <v>14.61</v>
      </c>
      <c r="F16" s="17">
        <v>21.07</v>
      </c>
      <c r="G16" s="16">
        <v>17.173500000000001</v>
      </c>
      <c r="H16" s="15">
        <v>2</v>
      </c>
    </row>
    <row r="17" spans="1:8" x14ac:dyDescent="0.3">
      <c r="A17" s="18">
        <v>20066</v>
      </c>
      <c r="B17" s="20" t="s">
        <v>194</v>
      </c>
      <c r="C17" s="19">
        <v>5200000</v>
      </c>
      <c r="D17" s="16">
        <v>1</v>
      </c>
      <c r="E17" s="18">
        <v>5.41</v>
      </c>
      <c r="F17" s="17">
        <v>5.41</v>
      </c>
      <c r="G17" s="16">
        <v>5.41</v>
      </c>
      <c r="H17" s="15">
        <v>1</v>
      </c>
    </row>
    <row r="18" spans="1:8" x14ac:dyDescent="0.3">
      <c r="A18" s="18">
        <v>20691</v>
      </c>
      <c r="B18" s="20" t="s">
        <v>231</v>
      </c>
      <c r="C18" s="19">
        <v>400000</v>
      </c>
      <c r="D18" s="16">
        <v>1</v>
      </c>
      <c r="E18" s="18">
        <v>58.83</v>
      </c>
      <c r="F18" s="17">
        <v>58.83</v>
      </c>
      <c r="G18" s="16">
        <v>58.83</v>
      </c>
      <c r="H18" s="15">
        <v>1</v>
      </c>
    </row>
    <row r="19" spans="1:8" x14ac:dyDescent="0.3">
      <c r="A19" s="18">
        <v>21151</v>
      </c>
      <c r="B19" s="20" t="s">
        <v>241</v>
      </c>
      <c r="C19" s="19">
        <v>8900000</v>
      </c>
      <c r="D19" s="16">
        <v>14</v>
      </c>
      <c r="E19" s="18">
        <v>7.55</v>
      </c>
      <c r="F19" s="17">
        <v>9.9499999999999993</v>
      </c>
      <c r="G19" s="16">
        <v>8.4778000000000002</v>
      </c>
      <c r="H19" s="15">
        <v>1</v>
      </c>
    </row>
    <row r="20" spans="1:8" x14ac:dyDescent="0.3">
      <c r="A20" s="18">
        <v>22301</v>
      </c>
      <c r="B20" s="20" t="s">
        <v>249</v>
      </c>
      <c r="C20" s="19">
        <v>9400000</v>
      </c>
      <c r="D20" s="16">
        <v>10</v>
      </c>
      <c r="E20" s="18">
        <v>6.2</v>
      </c>
      <c r="F20" s="17">
        <v>7.57</v>
      </c>
      <c r="G20" s="16">
        <v>7.2896000000000001</v>
      </c>
      <c r="H20" s="15">
        <v>1</v>
      </c>
    </row>
    <row r="21" spans="1:8" x14ac:dyDescent="0.3">
      <c r="A21" s="18">
        <v>22302</v>
      </c>
      <c r="B21" s="20" t="s">
        <v>250</v>
      </c>
      <c r="C21" s="19">
        <v>2800000</v>
      </c>
      <c r="D21" s="16">
        <v>6</v>
      </c>
      <c r="E21" s="18">
        <v>5.97</v>
      </c>
      <c r="F21" s="17">
        <v>8.9499999999999993</v>
      </c>
      <c r="G21" s="16">
        <v>6.8711000000000002</v>
      </c>
      <c r="H21" s="15">
        <v>1</v>
      </c>
    </row>
    <row r="22" spans="1:8" x14ac:dyDescent="0.3">
      <c r="A22" s="18">
        <v>22312</v>
      </c>
      <c r="B22" s="20" t="s">
        <v>254</v>
      </c>
      <c r="C22" s="19">
        <v>3000000</v>
      </c>
      <c r="D22" s="16">
        <v>6</v>
      </c>
      <c r="E22" s="18">
        <v>22.7</v>
      </c>
      <c r="F22" s="17">
        <v>23.62</v>
      </c>
      <c r="G22" s="16">
        <v>23.451699999999999</v>
      </c>
      <c r="H22" s="15">
        <v>1</v>
      </c>
    </row>
    <row r="23" spans="1:8" x14ac:dyDescent="0.3">
      <c r="A23" s="18">
        <v>22361</v>
      </c>
      <c r="B23" s="20" t="s">
        <v>256</v>
      </c>
      <c r="C23" s="19">
        <v>500000</v>
      </c>
      <c r="D23" s="16">
        <v>1</v>
      </c>
      <c r="E23" s="18">
        <v>15.93</v>
      </c>
      <c r="F23" s="17">
        <v>15.93</v>
      </c>
      <c r="G23" s="16">
        <v>15.93</v>
      </c>
      <c r="H23" s="15">
        <v>2</v>
      </c>
    </row>
    <row r="24" spans="1:8" x14ac:dyDescent="0.3">
      <c r="A24" s="18">
        <v>22391</v>
      </c>
      <c r="B24" s="20" t="s">
        <v>258</v>
      </c>
      <c r="C24" s="19">
        <v>35400000</v>
      </c>
      <c r="D24" s="16">
        <v>21</v>
      </c>
      <c r="E24" s="18">
        <v>8.3699999999999992</v>
      </c>
      <c r="F24" s="17">
        <v>11.51</v>
      </c>
      <c r="G24" s="16">
        <v>9.4277999999999995</v>
      </c>
      <c r="H24" s="15">
        <v>2</v>
      </c>
    </row>
    <row r="25" spans="1:8" x14ac:dyDescent="0.3">
      <c r="A25" s="18">
        <v>23142</v>
      </c>
      <c r="B25" s="20" t="s">
        <v>267</v>
      </c>
      <c r="C25" s="19">
        <v>13600000</v>
      </c>
      <c r="D25" s="16">
        <v>29</v>
      </c>
      <c r="E25" s="18">
        <v>26.35</v>
      </c>
      <c r="F25" s="17">
        <v>39.82</v>
      </c>
      <c r="G25" s="16">
        <v>34.350999999999999</v>
      </c>
      <c r="H25" s="15">
        <v>3</v>
      </c>
    </row>
    <row r="26" spans="1:8" x14ac:dyDescent="0.3">
      <c r="A26" s="18">
        <v>233201</v>
      </c>
      <c r="B26" s="20" t="s">
        <v>2140</v>
      </c>
      <c r="C26" s="19">
        <v>10500000</v>
      </c>
      <c r="D26" s="16">
        <v>13</v>
      </c>
      <c r="E26" s="18">
        <v>18</v>
      </c>
      <c r="F26" s="17">
        <v>26.07</v>
      </c>
      <c r="G26" s="16">
        <v>21.3508</v>
      </c>
      <c r="H26" s="15">
        <v>3</v>
      </c>
    </row>
    <row r="27" spans="1:8" x14ac:dyDescent="0.3">
      <c r="A27" s="18">
        <v>23671</v>
      </c>
      <c r="B27" s="20" t="s">
        <v>290</v>
      </c>
      <c r="C27" s="19">
        <v>4400000</v>
      </c>
      <c r="D27" s="16">
        <v>7</v>
      </c>
      <c r="E27" s="18">
        <v>11.9</v>
      </c>
      <c r="F27" s="17">
        <v>15.03</v>
      </c>
      <c r="G27" s="16">
        <v>13.1068</v>
      </c>
      <c r="H27" s="15">
        <v>2</v>
      </c>
    </row>
    <row r="28" spans="1:8" x14ac:dyDescent="0.3">
      <c r="A28" s="18">
        <v>23834</v>
      </c>
      <c r="B28" s="20" t="s">
        <v>304</v>
      </c>
      <c r="C28" s="19">
        <v>23500000</v>
      </c>
      <c r="D28" s="16">
        <v>34</v>
      </c>
      <c r="E28" s="18">
        <v>22.03</v>
      </c>
      <c r="F28" s="17">
        <v>29.26</v>
      </c>
      <c r="G28" s="16">
        <v>26.009399999999999</v>
      </c>
      <c r="H28" s="15">
        <v>3</v>
      </c>
    </row>
    <row r="29" spans="1:8" x14ac:dyDescent="0.3">
      <c r="A29" s="18">
        <v>23935</v>
      </c>
      <c r="B29" s="20" t="s">
        <v>317</v>
      </c>
      <c r="C29" s="19">
        <v>9900000</v>
      </c>
      <c r="D29" s="16">
        <v>4</v>
      </c>
      <c r="E29" s="18">
        <v>3.4</v>
      </c>
      <c r="F29" s="17">
        <v>3.66</v>
      </c>
      <c r="G29" s="16">
        <v>3.5825999999999998</v>
      </c>
      <c r="H29" s="15">
        <v>2</v>
      </c>
    </row>
    <row r="30" spans="1:8" x14ac:dyDescent="0.3">
      <c r="A30" s="18">
        <v>23936</v>
      </c>
      <c r="B30" s="20" t="s">
        <v>318</v>
      </c>
      <c r="C30" s="19">
        <v>159200000</v>
      </c>
      <c r="D30" s="16">
        <v>18</v>
      </c>
      <c r="E30" s="18">
        <v>0.41</v>
      </c>
      <c r="F30" s="17">
        <v>0.78</v>
      </c>
      <c r="G30" s="16">
        <v>0.54069999999999996</v>
      </c>
      <c r="H30" s="15">
        <v>1</v>
      </c>
    </row>
    <row r="31" spans="1:8" x14ac:dyDescent="0.3">
      <c r="A31" s="18">
        <v>24022</v>
      </c>
      <c r="B31" s="20" t="s">
        <v>322</v>
      </c>
      <c r="C31" s="19">
        <v>11000000</v>
      </c>
      <c r="D31" s="16">
        <v>6</v>
      </c>
      <c r="E31" s="18">
        <v>0.17</v>
      </c>
      <c r="F31" s="17">
        <v>0.3</v>
      </c>
      <c r="G31" s="16">
        <v>0.28820000000000001</v>
      </c>
      <c r="H31" s="15">
        <v>1</v>
      </c>
    </row>
    <row r="32" spans="1:8" x14ac:dyDescent="0.3">
      <c r="A32" s="18">
        <v>24063</v>
      </c>
      <c r="B32" s="20" t="s">
        <v>325</v>
      </c>
      <c r="C32" s="19">
        <v>85900000</v>
      </c>
      <c r="D32" s="16">
        <v>12</v>
      </c>
      <c r="E32" s="18">
        <v>0.34</v>
      </c>
      <c r="F32" s="17">
        <v>4.25</v>
      </c>
      <c r="G32" s="16">
        <v>2.9923999999999999</v>
      </c>
      <c r="H32" s="15">
        <v>1</v>
      </c>
    </row>
    <row r="33" spans="1:8" x14ac:dyDescent="0.3">
      <c r="A33" s="18">
        <v>24063</v>
      </c>
      <c r="B33" s="20" t="s">
        <v>325</v>
      </c>
      <c r="C33" s="19">
        <v>9300000</v>
      </c>
      <c r="D33" s="16">
        <v>5</v>
      </c>
      <c r="E33" s="18">
        <v>0.27</v>
      </c>
      <c r="F33" s="17">
        <v>2.2999999999999998</v>
      </c>
      <c r="G33" s="16">
        <v>1.3078000000000001</v>
      </c>
      <c r="H33" s="15">
        <v>2</v>
      </c>
    </row>
    <row r="34" spans="1:8" x14ac:dyDescent="0.3">
      <c r="A34" s="18">
        <v>24064</v>
      </c>
      <c r="B34" s="20" t="s">
        <v>326</v>
      </c>
      <c r="C34" s="19">
        <v>246000000</v>
      </c>
      <c r="D34" s="16">
        <v>82</v>
      </c>
      <c r="E34" s="18">
        <v>4.0199999999999996</v>
      </c>
      <c r="F34" s="17">
        <v>5.85</v>
      </c>
      <c r="G34" s="16">
        <v>4.7206999999999999</v>
      </c>
      <c r="H34" s="15">
        <v>3</v>
      </c>
    </row>
    <row r="35" spans="1:8" x14ac:dyDescent="0.3">
      <c r="A35" s="18">
        <v>24194</v>
      </c>
      <c r="B35" s="20" t="s">
        <v>341</v>
      </c>
      <c r="C35" s="19">
        <v>5100000</v>
      </c>
      <c r="D35" s="16">
        <v>13</v>
      </c>
      <c r="E35" s="18">
        <v>11.35</v>
      </c>
      <c r="F35" s="17">
        <v>15.96</v>
      </c>
      <c r="G35" s="16">
        <v>14.500400000000001</v>
      </c>
      <c r="H35" s="15">
        <v>1</v>
      </c>
    </row>
    <row r="36" spans="1:8" x14ac:dyDescent="0.3">
      <c r="A36" s="18">
        <v>24391</v>
      </c>
      <c r="B36" s="20" t="s">
        <v>361</v>
      </c>
      <c r="C36" s="19">
        <v>5000000</v>
      </c>
      <c r="D36" s="16">
        <v>1</v>
      </c>
      <c r="E36" s="18">
        <v>69.58</v>
      </c>
      <c r="F36" s="17">
        <v>69.58</v>
      </c>
      <c r="G36" s="16">
        <v>69.58</v>
      </c>
      <c r="H36" s="15">
        <v>1</v>
      </c>
    </row>
    <row r="37" spans="1:8" x14ac:dyDescent="0.3">
      <c r="A37" s="18">
        <v>24442</v>
      </c>
      <c r="B37" s="20" t="s">
        <v>373</v>
      </c>
      <c r="C37" s="19">
        <v>13300000</v>
      </c>
      <c r="D37" s="16">
        <v>16</v>
      </c>
      <c r="E37" s="18">
        <v>9.74</v>
      </c>
      <c r="F37" s="17">
        <v>22.18</v>
      </c>
      <c r="G37" s="16">
        <v>12.750500000000001</v>
      </c>
      <c r="H37" s="15">
        <v>1</v>
      </c>
    </row>
    <row r="38" spans="1:8" x14ac:dyDescent="0.3">
      <c r="A38" s="18">
        <v>24564</v>
      </c>
      <c r="B38" s="20" t="s">
        <v>384</v>
      </c>
      <c r="C38" s="19">
        <v>21200000</v>
      </c>
      <c r="D38" s="16">
        <v>15</v>
      </c>
      <c r="E38" s="18">
        <v>32.82</v>
      </c>
      <c r="F38" s="17">
        <v>38.06</v>
      </c>
      <c r="G38" s="16">
        <v>35.908900000000003</v>
      </c>
      <c r="H38" s="15">
        <v>3</v>
      </c>
    </row>
    <row r="39" spans="1:8" x14ac:dyDescent="0.3">
      <c r="A39" s="18">
        <v>24614</v>
      </c>
      <c r="B39" s="20" t="s">
        <v>394</v>
      </c>
      <c r="C39" s="19">
        <v>1300000</v>
      </c>
      <c r="D39" s="16">
        <v>2</v>
      </c>
      <c r="E39" s="18">
        <v>5.89</v>
      </c>
      <c r="F39" s="17">
        <v>9.1174999999999997</v>
      </c>
      <c r="G39" s="16">
        <v>7.8761999999999999</v>
      </c>
      <c r="H39" s="15">
        <v>1</v>
      </c>
    </row>
    <row r="40" spans="1:8" x14ac:dyDescent="0.3">
      <c r="A40" s="18">
        <v>24615</v>
      </c>
      <c r="B40" s="20" t="s">
        <v>395</v>
      </c>
      <c r="C40" s="19">
        <v>2500000</v>
      </c>
      <c r="D40" s="16">
        <v>4</v>
      </c>
      <c r="E40" s="18">
        <v>5.7</v>
      </c>
      <c r="F40" s="17">
        <v>6.73</v>
      </c>
      <c r="G40" s="16">
        <v>6.016</v>
      </c>
      <c r="H40" s="15">
        <v>1</v>
      </c>
    </row>
    <row r="41" spans="1:8" x14ac:dyDescent="0.3">
      <c r="A41" s="18">
        <v>25354</v>
      </c>
      <c r="B41" s="20" t="s">
        <v>467</v>
      </c>
      <c r="C41" s="19">
        <v>7800000</v>
      </c>
      <c r="D41" s="16">
        <v>6</v>
      </c>
      <c r="E41" s="18">
        <v>7.88</v>
      </c>
      <c r="F41" s="17">
        <v>9.01</v>
      </c>
      <c r="G41" s="16">
        <v>8.1943999999999999</v>
      </c>
      <c r="H41" s="15">
        <v>3</v>
      </c>
    </row>
    <row r="42" spans="1:8" x14ac:dyDescent="0.3">
      <c r="A42" s="18">
        <v>25425</v>
      </c>
      <c r="B42" s="20" t="s">
        <v>482</v>
      </c>
      <c r="C42" s="19">
        <v>669000000</v>
      </c>
      <c r="D42" s="16">
        <v>74</v>
      </c>
      <c r="E42" s="18">
        <v>1.97</v>
      </c>
      <c r="F42" s="17">
        <v>2.56</v>
      </c>
      <c r="G42" s="16">
        <v>2.2389999999999999</v>
      </c>
      <c r="H42" s="15">
        <v>3</v>
      </c>
    </row>
    <row r="43" spans="1:8" x14ac:dyDescent="0.3">
      <c r="A43" s="18">
        <v>26105</v>
      </c>
      <c r="B43" s="20" t="s">
        <v>509</v>
      </c>
      <c r="C43" s="19">
        <v>15800000</v>
      </c>
      <c r="D43" s="16">
        <v>10</v>
      </c>
      <c r="E43" s="18">
        <v>3.68</v>
      </c>
      <c r="F43" s="17">
        <v>4.4000000000000004</v>
      </c>
      <c r="G43" s="16">
        <v>4.0487000000000002</v>
      </c>
      <c r="H43" s="15">
        <v>2</v>
      </c>
    </row>
    <row r="44" spans="1:8" x14ac:dyDescent="0.3">
      <c r="A44" s="18">
        <v>26363</v>
      </c>
      <c r="B44" s="20" t="s">
        <v>3132</v>
      </c>
      <c r="C44" s="19">
        <v>3000000</v>
      </c>
      <c r="D44" s="16">
        <v>4</v>
      </c>
      <c r="E44" s="18">
        <v>7.64</v>
      </c>
      <c r="F44" s="17">
        <v>8.1999999999999993</v>
      </c>
      <c r="G44" s="16">
        <v>7.9633000000000003</v>
      </c>
      <c r="H44" s="15">
        <v>1</v>
      </c>
    </row>
    <row r="45" spans="1:8" x14ac:dyDescent="0.3">
      <c r="A45" s="18">
        <v>26411</v>
      </c>
      <c r="B45" s="20" t="s">
        <v>534</v>
      </c>
      <c r="C45" s="19">
        <v>8000000</v>
      </c>
      <c r="D45" s="16">
        <v>6</v>
      </c>
      <c r="E45" s="18">
        <v>0.54</v>
      </c>
      <c r="F45" s="17">
        <v>0.88</v>
      </c>
      <c r="G45" s="16">
        <v>0.58120000000000005</v>
      </c>
      <c r="H45" s="15">
        <v>1</v>
      </c>
    </row>
    <row r="46" spans="1:8" x14ac:dyDescent="0.3">
      <c r="A46" s="18">
        <v>27072</v>
      </c>
      <c r="B46" s="20" t="s">
        <v>544</v>
      </c>
      <c r="C46" s="19">
        <v>8500000</v>
      </c>
      <c r="D46" s="16">
        <v>5</v>
      </c>
      <c r="E46" s="18">
        <v>3.74</v>
      </c>
      <c r="F46" s="17">
        <v>4.07</v>
      </c>
      <c r="G46" s="16">
        <v>3.9592999999999998</v>
      </c>
      <c r="H46" s="15">
        <v>2</v>
      </c>
    </row>
    <row r="47" spans="1:8" x14ac:dyDescent="0.3">
      <c r="A47" s="18">
        <v>28411</v>
      </c>
      <c r="B47" s="20" t="s">
        <v>560</v>
      </c>
      <c r="C47" s="19">
        <v>2000000</v>
      </c>
      <c r="D47" s="16">
        <v>2</v>
      </c>
      <c r="E47" s="18">
        <v>9.84</v>
      </c>
      <c r="F47" s="17">
        <v>9.9499999999999993</v>
      </c>
      <c r="G47" s="16">
        <v>9.8949999999999996</v>
      </c>
      <c r="H47" s="15">
        <v>2</v>
      </c>
    </row>
    <row r="48" spans="1:8" x14ac:dyDescent="0.3">
      <c r="A48" s="18">
        <v>288602</v>
      </c>
      <c r="B48" s="20" t="s">
        <v>2146</v>
      </c>
      <c r="C48" s="19">
        <v>47600000</v>
      </c>
      <c r="D48" s="16">
        <v>30</v>
      </c>
      <c r="E48" s="18">
        <v>2.19</v>
      </c>
      <c r="F48" s="17">
        <v>3.34</v>
      </c>
      <c r="G48" s="16">
        <v>3.0750000000000002</v>
      </c>
      <c r="H48" s="15">
        <v>2</v>
      </c>
    </row>
    <row r="49" spans="1:8" x14ac:dyDescent="0.3">
      <c r="A49" s="18">
        <v>28884</v>
      </c>
      <c r="B49" s="20" t="s">
        <v>570</v>
      </c>
      <c r="C49" s="19">
        <v>220500000</v>
      </c>
      <c r="D49" s="16">
        <v>32</v>
      </c>
      <c r="E49" s="18">
        <v>0.23</v>
      </c>
      <c r="F49" s="17">
        <v>0.78</v>
      </c>
      <c r="G49" s="16">
        <v>0.52610000000000001</v>
      </c>
      <c r="H49" s="15">
        <v>1</v>
      </c>
    </row>
    <row r="50" spans="1:8" x14ac:dyDescent="0.3">
      <c r="A50" s="18">
        <v>28884</v>
      </c>
      <c r="B50" s="20" t="s">
        <v>570</v>
      </c>
      <c r="C50" s="19">
        <v>273900000</v>
      </c>
      <c r="D50" s="16">
        <v>24</v>
      </c>
      <c r="E50" s="18">
        <v>2.6</v>
      </c>
      <c r="F50" s="17">
        <v>3.13</v>
      </c>
      <c r="G50" s="16">
        <v>2.7783000000000002</v>
      </c>
      <c r="H50" s="15">
        <v>3</v>
      </c>
    </row>
    <row r="51" spans="1:8" x14ac:dyDescent="0.3">
      <c r="A51" s="18">
        <v>30102</v>
      </c>
      <c r="B51" s="17"/>
      <c r="C51" s="19">
        <v>3300000</v>
      </c>
      <c r="D51" s="16">
        <v>4</v>
      </c>
      <c r="E51" s="18">
        <v>0.04</v>
      </c>
      <c r="F51" s="17">
        <v>0.16</v>
      </c>
      <c r="G51" s="16">
        <v>8.0299999999999996E-2</v>
      </c>
      <c r="H51" s="15">
        <v>1</v>
      </c>
    </row>
    <row r="52" spans="1:8" x14ac:dyDescent="0.3">
      <c r="A52" s="18">
        <v>30183</v>
      </c>
      <c r="B52" s="20" t="s">
        <v>610</v>
      </c>
      <c r="C52" s="19">
        <v>129300000</v>
      </c>
      <c r="D52" s="16">
        <v>24</v>
      </c>
      <c r="E52" s="18">
        <v>20.97</v>
      </c>
      <c r="F52" s="17">
        <v>23.98</v>
      </c>
      <c r="G52" s="16">
        <v>21.981999999999999</v>
      </c>
      <c r="H52" s="15">
        <v>2</v>
      </c>
    </row>
    <row r="53" spans="1:8" x14ac:dyDescent="0.3">
      <c r="A53" s="18">
        <v>30236</v>
      </c>
      <c r="B53" s="20" t="s">
        <v>623</v>
      </c>
      <c r="C53" s="19">
        <v>36800000</v>
      </c>
      <c r="D53" s="16">
        <v>27</v>
      </c>
      <c r="E53" s="18">
        <v>9.5</v>
      </c>
      <c r="F53" s="17">
        <v>16.649999999999999</v>
      </c>
      <c r="G53" s="16">
        <v>11.9703</v>
      </c>
      <c r="H53" s="15">
        <v>2</v>
      </c>
    </row>
    <row r="54" spans="1:8" x14ac:dyDescent="0.3">
      <c r="A54" s="18">
        <v>30334</v>
      </c>
      <c r="B54" s="20" t="s">
        <v>641</v>
      </c>
      <c r="C54" s="19">
        <v>3200000</v>
      </c>
      <c r="D54" s="16">
        <v>4</v>
      </c>
      <c r="E54" s="18">
        <v>5.58</v>
      </c>
      <c r="F54" s="17">
        <v>6.15</v>
      </c>
      <c r="G54" s="16">
        <v>5.9646999999999997</v>
      </c>
      <c r="H54" s="15">
        <v>2</v>
      </c>
    </row>
    <row r="55" spans="1:8" x14ac:dyDescent="0.3">
      <c r="A55" s="18">
        <v>30453</v>
      </c>
      <c r="B55" s="20" t="s">
        <v>668</v>
      </c>
      <c r="C55" s="19">
        <v>305400000</v>
      </c>
      <c r="D55" s="16">
        <v>44</v>
      </c>
      <c r="E55" s="18">
        <v>3.92</v>
      </c>
      <c r="F55" s="17">
        <v>5.08</v>
      </c>
      <c r="G55" s="16">
        <v>4.3487999999999998</v>
      </c>
      <c r="H55" s="15">
        <v>3</v>
      </c>
    </row>
    <row r="56" spans="1:8" x14ac:dyDescent="0.3">
      <c r="A56" s="18">
        <v>30476</v>
      </c>
      <c r="B56" s="20" t="s">
        <v>676</v>
      </c>
      <c r="C56" s="19">
        <v>2700000</v>
      </c>
      <c r="D56" s="16">
        <v>3</v>
      </c>
      <c r="E56" s="18">
        <v>6.35</v>
      </c>
      <c r="F56" s="17">
        <v>7.7491000000000003</v>
      </c>
      <c r="G56" s="16">
        <v>7.1311</v>
      </c>
      <c r="H56" s="15">
        <v>1</v>
      </c>
    </row>
    <row r="57" spans="1:8" x14ac:dyDescent="0.3">
      <c r="A57" s="18">
        <v>30881</v>
      </c>
      <c r="B57" s="20" t="s">
        <v>707</v>
      </c>
      <c r="C57" s="19">
        <v>8200000</v>
      </c>
      <c r="D57" s="16">
        <v>6</v>
      </c>
      <c r="E57" s="18">
        <v>11.62</v>
      </c>
      <c r="F57" s="17">
        <v>12.71</v>
      </c>
      <c r="G57" s="16">
        <v>12.572900000000001</v>
      </c>
      <c r="H57" s="15">
        <v>2</v>
      </c>
    </row>
    <row r="58" spans="1:8" x14ac:dyDescent="0.3">
      <c r="A58" s="18">
        <v>31491</v>
      </c>
      <c r="B58" s="20" t="s">
        <v>733</v>
      </c>
      <c r="C58" s="19">
        <v>400000</v>
      </c>
      <c r="D58" s="16">
        <v>1</v>
      </c>
      <c r="E58" s="18">
        <v>0.35</v>
      </c>
      <c r="F58" s="17">
        <v>0.35</v>
      </c>
      <c r="G58" s="16">
        <v>0.35</v>
      </c>
      <c r="H58" s="15">
        <v>3</v>
      </c>
    </row>
    <row r="59" spans="1:8" x14ac:dyDescent="0.3">
      <c r="A59" s="18">
        <v>32023</v>
      </c>
      <c r="B59" s="20" t="s">
        <v>748</v>
      </c>
      <c r="C59" s="19">
        <v>4100000</v>
      </c>
      <c r="D59" s="16">
        <v>5</v>
      </c>
      <c r="E59" s="18">
        <v>10.45</v>
      </c>
      <c r="F59" s="17">
        <v>14.94</v>
      </c>
      <c r="G59" s="16">
        <v>12.2722</v>
      </c>
      <c r="H59" s="15">
        <v>2</v>
      </c>
    </row>
    <row r="60" spans="1:8" x14ac:dyDescent="0.3">
      <c r="A60" s="18">
        <v>32341</v>
      </c>
      <c r="B60" s="20" t="s">
        <v>767</v>
      </c>
      <c r="C60" s="19">
        <v>2200000</v>
      </c>
      <c r="D60" s="16">
        <v>2</v>
      </c>
      <c r="E60" s="18">
        <v>0.01</v>
      </c>
      <c r="F60" s="17">
        <v>0.01</v>
      </c>
      <c r="G60" s="16">
        <v>0.01</v>
      </c>
      <c r="H60" s="15">
        <v>1</v>
      </c>
    </row>
    <row r="61" spans="1:8" x14ac:dyDescent="0.3">
      <c r="A61" s="18">
        <v>32342</v>
      </c>
      <c r="B61" s="20" t="s">
        <v>768</v>
      </c>
      <c r="C61" s="19">
        <v>5800000</v>
      </c>
      <c r="D61" s="16">
        <v>2</v>
      </c>
      <c r="E61" s="18">
        <v>0.01</v>
      </c>
      <c r="F61" s="17">
        <v>0.01</v>
      </c>
      <c r="G61" s="16">
        <v>0.01</v>
      </c>
      <c r="H61" s="15">
        <v>1</v>
      </c>
    </row>
    <row r="62" spans="1:8" x14ac:dyDescent="0.3">
      <c r="A62" s="18">
        <v>32721</v>
      </c>
      <c r="B62" s="20" t="s">
        <v>785</v>
      </c>
      <c r="C62" s="19">
        <v>4500000</v>
      </c>
      <c r="D62" s="16">
        <v>4</v>
      </c>
      <c r="E62" s="18">
        <v>3.42</v>
      </c>
      <c r="F62" s="17">
        <v>4.5999999999999996</v>
      </c>
      <c r="G62" s="16">
        <v>3.5611000000000002</v>
      </c>
      <c r="H62" s="15">
        <v>1</v>
      </c>
    </row>
    <row r="63" spans="1:8" x14ac:dyDescent="0.3">
      <c r="A63" s="18">
        <v>32893</v>
      </c>
      <c r="B63" s="20" t="s">
        <v>793</v>
      </c>
      <c r="C63" s="19">
        <v>1200000</v>
      </c>
      <c r="D63" s="16">
        <v>3</v>
      </c>
      <c r="E63" s="18">
        <v>32.159999999999997</v>
      </c>
      <c r="F63" s="17">
        <v>33.39</v>
      </c>
      <c r="G63" s="16">
        <v>32.467500000000001</v>
      </c>
      <c r="H63" s="15">
        <v>2</v>
      </c>
    </row>
    <row r="64" spans="1:8" x14ac:dyDescent="0.3">
      <c r="A64" s="18">
        <v>32894</v>
      </c>
      <c r="B64" s="20" t="s">
        <v>794</v>
      </c>
      <c r="C64" s="19">
        <v>4900000</v>
      </c>
      <c r="D64" s="16">
        <v>9</v>
      </c>
      <c r="E64" s="18">
        <v>17.399999999999999</v>
      </c>
      <c r="F64" s="17">
        <v>23.94</v>
      </c>
      <c r="G64" s="16">
        <v>20.2547</v>
      </c>
      <c r="H64" s="15">
        <v>3</v>
      </c>
    </row>
    <row r="65" spans="1:8" x14ac:dyDescent="0.3">
      <c r="A65" s="18">
        <v>33222</v>
      </c>
      <c r="B65" s="20" t="s">
        <v>824</v>
      </c>
      <c r="C65" s="19">
        <v>1200000</v>
      </c>
      <c r="D65" s="16">
        <v>2</v>
      </c>
      <c r="E65" s="18">
        <v>1.93</v>
      </c>
      <c r="F65" s="17">
        <v>2.3090999999999999</v>
      </c>
      <c r="G65" s="16">
        <v>2.2774999999999999</v>
      </c>
      <c r="H65" s="15">
        <v>1</v>
      </c>
    </row>
    <row r="66" spans="1:8" x14ac:dyDescent="0.3">
      <c r="A66" s="18">
        <v>33242</v>
      </c>
      <c r="B66" s="20" t="s">
        <v>832</v>
      </c>
      <c r="C66" s="19">
        <v>7000000</v>
      </c>
      <c r="D66" s="16">
        <v>3</v>
      </c>
      <c r="E66" s="18">
        <v>48.14</v>
      </c>
      <c r="F66" s="17">
        <v>50.07</v>
      </c>
      <c r="G66" s="16">
        <v>48.6036</v>
      </c>
      <c r="H66" s="15">
        <v>1</v>
      </c>
    </row>
    <row r="67" spans="1:8" x14ac:dyDescent="0.3">
      <c r="A67" s="18">
        <v>33252</v>
      </c>
      <c r="B67" s="20" t="s">
        <v>837</v>
      </c>
      <c r="C67" s="19">
        <v>300000</v>
      </c>
      <c r="D67" s="16">
        <v>1</v>
      </c>
      <c r="E67" s="18">
        <v>0.01</v>
      </c>
      <c r="F67" s="17">
        <v>0.01</v>
      </c>
      <c r="G67" s="16">
        <v>0.01</v>
      </c>
      <c r="H67" s="15">
        <v>1</v>
      </c>
    </row>
    <row r="68" spans="1:8" x14ac:dyDescent="0.3">
      <c r="A68" s="18">
        <v>33381</v>
      </c>
      <c r="B68" s="20" t="s">
        <v>839</v>
      </c>
      <c r="C68" s="19">
        <v>15100000</v>
      </c>
      <c r="D68" s="16">
        <v>11</v>
      </c>
      <c r="E68" s="18">
        <v>7.7</v>
      </c>
      <c r="F68" s="17">
        <v>9.75</v>
      </c>
      <c r="G68" s="16">
        <v>8.2012</v>
      </c>
      <c r="H68" s="15">
        <v>1</v>
      </c>
    </row>
    <row r="69" spans="1:8" x14ac:dyDescent="0.3">
      <c r="A69" s="18">
        <v>33461</v>
      </c>
      <c r="B69" s="20" t="s">
        <v>845</v>
      </c>
      <c r="C69" s="19">
        <v>122000000</v>
      </c>
      <c r="D69" s="16">
        <v>28</v>
      </c>
      <c r="E69" s="18">
        <v>7.04</v>
      </c>
      <c r="F69" s="17">
        <v>8.7200000000000006</v>
      </c>
      <c r="G69" s="16">
        <v>7.7577999999999996</v>
      </c>
      <c r="H69" s="15">
        <v>2</v>
      </c>
    </row>
    <row r="70" spans="1:8" x14ac:dyDescent="0.3">
      <c r="A70" s="18">
        <v>35263</v>
      </c>
      <c r="B70" s="20" t="s">
        <v>917</v>
      </c>
      <c r="C70" s="19">
        <v>18000000</v>
      </c>
      <c r="D70" s="16">
        <v>15</v>
      </c>
      <c r="E70" s="18">
        <v>15.7</v>
      </c>
      <c r="F70" s="17">
        <v>20.64</v>
      </c>
      <c r="G70" s="16">
        <v>17.596299999999999</v>
      </c>
      <c r="H70" s="15">
        <v>2</v>
      </c>
    </row>
    <row r="71" spans="1:8" x14ac:dyDescent="0.3">
      <c r="A71" s="18">
        <v>35352</v>
      </c>
      <c r="B71" s="20" t="s">
        <v>925</v>
      </c>
      <c r="C71" s="19">
        <v>3800000</v>
      </c>
      <c r="D71" s="16">
        <v>5</v>
      </c>
      <c r="E71" s="18">
        <v>0.99</v>
      </c>
      <c r="F71" s="17">
        <v>1.73</v>
      </c>
      <c r="G71" s="16">
        <v>1.1334</v>
      </c>
      <c r="H71" s="15">
        <v>1</v>
      </c>
    </row>
    <row r="72" spans="1:8" x14ac:dyDescent="0.3">
      <c r="A72" s="18">
        <v>36091</v>
      </c>
      <c r="B72" s="20" t="s">
        <v>965</v>
      </c>
      <c r="C72" s="19">
        <v>500000</v>
      </c>
      <c r="D72" s="16">
        <v>1</v>
      </c>
      <c r="E72" s="18">
        <v>2.33</v>
      </c>
      <c r="F72" s="17">
        <v>2.33</v>
      </c>
      <c r="G72" s="16">
        <v>2.33</v>
      </c>
      <c r="H72" s="15">
        <v>1</v>
      </c>
    </row>
    <row r="73" spans="1:8" x14ac:dyDescent="0.3">
      <c r="A73" s="18">
        <v>36111</v>
      </c>
      <c r="B73" s="20" t="s">
        <v>966</v>
      </c>
      <c r="C73" s="19">
        <v>22500000</v>
      </c>
      <c r="D73" s="16">
        <v>15</v>
      </c>
      <c r="E73" s="18">
        <v>1.48</v>
      </c>
      <c r="F73" s="17">
        <v>3.5</v>
      </c>
      <c r="G73" s="16">
        <v>2.2189999999999999</v>
      </c>
      <c r="H73" s="15">
        <v>2</v>
      </c>
    </row>
    <row r="74" spans="1:8" x14ac:dyDescent="0.3">
      <c r="A74" s="18">
        <v>36322</v>
      </c>
      <c r="B74" s="20" t="s">
        <v>978</v>
      </c>
      <c r="C74" s="19">
        <v>10000000</v>
      </c>
      <c r="D74" s="16">
        <v>8</v>
      </c>
      <c r="E74" s="18">
        <v>4.9000000000000004</v>
      </c>
      <c r="F74" s="17">
        <v>5.6079999999999997</v>
      </c>
      <c r="G74" s="16">
        <v>5.3695000000000004</v>
      </c>
      <c r="H74" s="15">
        <v>2</v>
      </c>
    </row>
    <row r="75" spans="1:8" x14ac:dyDescent="0.3">
      <c r="A75" s="18">
        <v>36911</v>
      </c>
      <c r="B75" s="20" t="s">
        <v>1003</v>
      </c>
      <c r="C75" s="19">
        <v>1500000</v>
      </c>
      <c r="D75" s="16">
        <v>1</v>
      </c>
      <c r="E75" s="18">
        <v>3.46</v>
      </c>
      <c r="F75" s="17">
        <v>3.46</v>
      </c>
      <c r="G75" s="16">
        <v>3.46</v>
      </c>
      <c r="H75" s="15">
        <v>2</v>
      </c>
    </row>
    <row r="76" spans="1:8" x14ac:dyDescent="0.3">
      <c r="A76" s="18">
        <v>36931</v>
      </c>
      <c r="B76" s="20" t="s">
        <v>1006</v>
      </c>
      <c r="C76" s="19">
        <v>300000</v>
      </c>
      <c r="D76" s="16">
        <v>1</v>
      </c>
      <c r="E76" s="18">
        <v>1.4</v>
      </c>
      <c r="F76" s="17">
        <v>1.4</v>
      </c>
      <c r="G76" s="16">
        <v>1.4</v>
      </c>
      <c r="H76" s="15">
        <v>1</v>
      </c>
    </row>
    <row r="77" spans="1:8" x14ac:dyDescent="0.3">
      <c r="A77" s="18">
        <v>37021</v>
      </c>
      <c r="B77" s="17"/>
      <c r="C77" s="19">
        <v>3200000</v>
      </c>
      <c r="D77" s="16">
        <v>2</v>
      </c>
      <c r="E77" s="18">
        <v>0.27</v>
      </c>
      <c r="F77" s="17">
        <v>0.27</v>
      </c>
      <c r="G77" s="16">
        <v>0.27</v>
      </c>
      <c r="H77" s="15">
        <v>1</v>
      </c>
    </row>
    <row r="78" spans="1:8" x14ac:dyDescent="0.3">
      <c r="A78" s="18">
        <v>37071</v>
      </c>
      <c r="B78" s="20" t="s">
        <v>1015</v>
      </c>
      <c r="C78" s="19">
        <v>200000</v>
      </c>
      <c r="D78" s="16">
        <v>1</v>
      </c>
      <c r="E78" s="18">
        <v>37.1</v>
      </c>
      <c r="F78" s="17">
        <v>37.1</v>
      </c>
      <c r="G78" s="16">
        <v>37.1</v>
      </c>
      <c r="H78" s="15">
        <v>2</v>
      </c>
    </row>
    <row r="79" spans="1:8" x14ac:dyDescent="0.3">
      <c r="A79" s="18">
        <v>41093</v>
      </c>
      <c r="B79" s="20" t="s">
        <v>3119</v>
      </c>
      <c r="C79" s="19">
        <v>5600000</v>
      </c>
      <c r="D79" s="16">
        <v>9</v>
      </c>
      <c r="E79" s="18">
        <v>3.98</v>
      </c>
      <c r="F79" s="17">
        <v>5.66</v>
      </c>
      <c r="G79" s="16">
        <v>4.8285999999999998</v>
      </c>
      <c r="H79" s="15">
        <v>1</v>
      </c>
    </row>
    <row r="80" spans="1:8" x14ac:dyDescent="0.3">
      <c r="A80" s="18">
        <v>41233</v>
      </c>
      <c r="B80" s="20" t="s">
        <v>1056</v>
      </c>
      <c r="C80" s="19">
        <v>9400000</v>
      </c>
      <c r="D80" s="16">
        <v>4</v>
      </c>
      <c r="E80" s="18">
        <v>4.87</v>
      </c>
      <c r="F80" s="17">
        <v>5.38</v>
      </c>
      <c r="G80" s="16">
        <v>5.1571999999999996</v>
      </c>
      <c r="H80" s="15">
        <v>1</v>
      </c>
    </row>
    <row r="81" spans="1:8" x14ac:dyDescent="0.3">
      <c r="A81" s="18">
        <v>41382</v>
      </c>
      <c r="B81" s="20" t="s">
        <v>1073</v>
      </c>
      <c r="C81" s="19">
        <v>800000</v>
      </c>
      <c r="D81" s="16">
        <v>2</v>
      </c>
      <c r="E81" s="18">
        <v>3.37</v>
      </c>
      <c r="F81" s="17">
        <v>3.37</v>
      </c>
      <c r="G81" s="16">
        <v>3.37</v>
      </c>
      <c r="H81" s="15">
        <v>1</v>
      </c>
    </row>
    <row r="82" spans="1:8" x14ac:dyDescent="0.3">
      <c r="A82" s="18">
        <v>41412</v>
      </c>
      <c r="B82" s="20" t="s">
        <v>1075</v>
      </c>
      <c r="C82" s="19">
        <v>9500000</v>
      </c>
      <c r="D82" s="16">
        <v>3</v>
      </c>
      <c r="E82" s="18">
        <v>6.05</v>
      </c>
      <c r="F82" s="17">
        <v>6.42</v>
      </c>
      <c r="G82" s="16">
        <v>6.3578000000000001</v>
      </c>
      <c r="H82" s="15">
        <v>3</v>
      </c>
    </row>
    <row r="83" spans="1:8" x14ac:dyDescent="0.3">
      <c r="A83" s="18">
        <v>41421</v>
      </c>
      <c r="B83" s="20" t="s">
        <v>3114</v>
      </c>
      <c r="C83" s="19">
        <v>1300000</v>
      </c>
      <c r="D83" s="16">
        <v>2</v>
      </c>
      <c r="E83" s="18">
        <v>8.8800000000000008</v>
      </c>
      <c r="F83" s="17">
        <v>9.2799999999999994</v>
      </c>
      <c r="G83" s="16">
        <v>9.1876999999999995</v>
      </c>
      <c r="H83" s="15">
        <v>5</v>
      </c>
    </row>
    <row r="84" spans="1:8" x14ac:dyDescent="0.3">
      <c r="A84" s="18">
        <v>41422</v>
      </c>
      <c r="B84" s="20" t="s">
        <v>3115</v>
      </c>
      <c r="C84" s="19">
        <v>10300000</v>
      </c>
      <c r="D84" s="16">
        <v>5</v>
      </c>
      <c r="E84" s="18">
        <v>8.8000000000000007</v>
      </c>
      <c r="F84" s="17">
        <v>9.92</v>
      </c>
      <c r="G84" s="16">
        <v>8.9879999999999995</v>
      </c>
      <c r="H84" s="15">
        <v>5</v>
      </c>
    </row>
    <row r="85" spans="1:8" x14ac:dyDescent="0.3">
      <c r="A85" s="18">
        <v>41642</v>
      </c>
      <c r="B85" s="20" t="s">
        <v>1090</v>
      </c>
      <c r="C85" s="19">
        <v>24400000</v>
      </c>
      <c r="D85" s="16">
        <v>8</v>
      </c>
      <c r="E85" s="18">
        <v>3.4767000000000001</v>
      </c>
      <c r="F85" s="17">
        <v>4.1776</v>
      </c>
      <c r="G85" s="16">
        <v>3.7761999999999998</v>
      </c>
      <c r="H85" s="15">
        <v>1</v>
      </c>
    </row>
    <row r="86" spans="1:8" x14ac:dyDescent="0.3">
      <c r="A86" s="18">
        <v>41642</v>
      </c>
      <c r="B86" s="20" t="s">
        <v>1090</v>
      </c>
      <c r="C86" s="19">
        <v>1200000</v>
      </c>
      <c r="D86" s="16">
        <v>1</v>
      </c>
      <c r="E86" s="18">
        <v>6.8</v>
      </c>
      <c r="F86" s="17">
        <v>6.8</v>
      </c>
      <c r="G86" s="16">
        <v>6.8</v>
      </c>
      <c r="H86" s="15">
        <v>2</v>
      </c>
    </row>
    <row r="87" spans="1:8" x14ac:dyDescent="0.3">
      <c r="A87" s="18">
        <v>41671</v>
      </c>
      <c r="B87" s="20" t="s">
        <v>1094</v>
      </c>
      <c r="C87" s="19">
        <v>22600000</v>
      </c>
      <c r="D87" s="16">
        <v>17</v>
      </c>
      <c r="E87" s="18">
        <v>10</v>
      </c>
      <c r="F87" s="17">
        <v>11.19</v>
      </c>
      <c r="G87" s="16">
        <v>10.4894</v>
      </c>
      <c r="H87" s="15">
        <v>3</v>
      </c>
    </row>
    <row r="88" spans="1:8" x14ac:dyDescent="0.3">
      <c r="A88" s="18">
        <v>41711</v>
      </c>
      <c r="B88" s="20" t="s">
        <v>1099</v>
      </c>
      <c r="C88" s="19">
        <v>500000</v>
      </c>
      <c r="D88" s="16">
        <v>1</v>
      </c>
      <c r="E88" s="18">
        <v>3.83</v>
      </c>
      <c r="F88" s="17">
        <v>3.83</v>
      </c>
      <c r="G88" s="16">
        <v>3.83</v>
      </c>
      <c r="H88" s="15">
        <v>2</v>
      </c>
    </row>
    <row r="89" spans="1:8" x14ac:dyDescent="0.3">
      <c r="A89" s="18">
        <v>41751</v>
      </c>
      <c r="B89" s="20" t="s">
        <v>1101</v>
      </c>
      <c r="C89" s="19">
        <v>2600000</v>
      </c>
      <c r="D89" s="16">
        <v>8</v>
      </c>
      <c r="E89" s="18">
        <v>5.04</v>
      </c>
      <c r="F89" s="17">
        <v>5.71</v>
      </c>
      <c r="G89" s="16">
        <v>5.3541999999999996</v>
      </c>
      <c r="H89" s="15">
        <v>2</v>
      </c>
    </row>
    <row r="90" spans="1:8" x14ac:dyDescent="0.3">
      <c r="A90" s="18">
        <v>44161</v>
      </c>
      <c r="B90" s="20" t="s">
        <v>1123</v>
      </c>
      <c r="C90" s="19">
        <v>500000</v>
      </c>
      <c r="D90" s="16">
        <v>1</v>
      </c>
      <c r="E90" s="18">
        <v>3.58</v>
      </c>
      <c r="F90" s="17">
        <v>3.58</v>
      </c>
      <c r="G90" s="16">
        <v>3.58</v>
      </c>
      <c r="H90" s="15">
        <v>2</v>
      </c>
    </row>
    <row r="91" spans="1:8" x14ac:dyDescent="0.3">
      <c r="A91" s="18">
        <v>45322</v>
      </c>
      <c r="B91" s="20" t="s">
        <v>1139</v>
      </c>
      <c r="C91" s="19">
        <v>3700000</v>
      </c>
      <c r="D91" s="16">
        <v>2</v>
      </c>
      <c r="E91" s="18">
        <v>25.9</v>
      </c>
      <c r="F91" s="17">
        <v>29.75</v>
      </c>
      <c r="G91" s="16">
        <v>29.645900000000001</v>
      </c>
      <c r="H91" s="15">
        <v>1</v>
      </c>
    </row>
    <row r="92" spans="1:8" x14ac:dyDescent="0.3">
      <c r="A92" s="18">
        <v>45413</v>
      </c>
      <c r="B92" s="20" t="s">
        <v>1149</v>
      </c>
      <c r="C92" s="19">
        <v>6500000</v>
      </c>
      <c r="D92" s="16">
        <v>4</v>
      </c>
      <c r="E92" s="18">
        <v>5.74</v>
      </c>
      <c r="F92" s="17">
        <v>6.3</v>
      </c>
      <c r="G92" s="16">
        <v>5.9038000000000004</v>
      </c>
      <c r="H92" s="15">
        <v>3</v>
      </c>
    </row>
    <row r="93" spans="1:8" x14ac:dyDescent="0.3">
      <c r="A93" s="18">
        <v>47201</v>
      </c>
      <c r="B93" s="20" t="s">
        <v>1179</v>
      </c>
      <c r="C93" s="19">
        <v>1000000</v>
      </c>
      <c r="D93" s="16">
        <v>1</v>
      </c>
      <c r="E93" s="18">
        <v>9.3149999999999995</v>
      </c>
      <c r="F93" s="17">
        <v>9.3149999999999995</v>
      </c>
      <c r="G93" s="16">
        <v>9.3149999999999995</v>
      </c>
      <c r="H93" s="15">
        <v>3</v>
      </c>
    </row>
    <row r="94" spans="1:8" x14ac:dyDescent="0.3">
      <c r="A94" s="18">
        <v>47362</v>
      </c>
      <c r="B94" s="20" t="s">
        <v>1191</v>
      </c>
      <c r="C94" s="19">
        <v>12000000</v>
      </c>
      <c r="D94" s="16">
        <v>7</v>
      </c>
      <c r="E94" s="18">
        <v>5.87</v>
      </c>
      <c r="F94" s="17">
        <v>8.82</v>
      </c>
      <c r="G94" s="16">
        <v>6.8358999999999996</v>
      </c>
      <c r="H94" s="15">
        <v>1</v>
      </c>
    </row>
    <row r="95" spans="1:8" x14ac:dyDescent="0.3">
      <c r="A95" s="18">
        <v>47392</v>
      </c>
      <c r="B95" s="20" t="s">
        <v>1195</v>
      </c>
      <c r="C95" s="19">
        <v>22900000</v>
      </c>
      <c r="D95" s="16">
        <v>23</v>
      </c>
      <c r="E95" s="18">
        <v>23.97</v>
      </c>
      <c r="F95" s="17">
        <v>49.4</v>
      </c>
      <c r="G95" s="16">
        <v>34.654499999999999</v>
      </c>
      <c r="H95" s="15">
        <v>1</v>
      </c>
    </row>
    <row r="96" spans="1:8" x14ac:dyDescent="0.3">
      <c r="A96" s="18">
        <v>47631</v>
      </c>
      <c r="B96" s="20" t="s">
        <v>1205</v>
      </c>
      <c r="C96" s="19">
        <v>59200000</v>
      </c>
      <c r="D96" s="16">
        <v>47</v>
      </c>
      <c r="E96" s="18">
        <v>17.11</v>
      </c>
      <c r="F96" s="17">
        <v>22.01</v>
      </c>
      <c r="G96" s="16">
        <v>19.312000000000001</v>
      </c>
      <c r="H96" s="15">
        <v>3</v>
      </c>
    </row>
    <row r="97" spans="1:8" x14ac:dyDescent="0.3">
      <c r="A97" s="18">
        <v>48041</v>
      </c>
      <c r="B97" s="20" t="s">
        <v>1211</v>
      </c>
      <c r="C97" s="19">
        <v>56300000</v>
      </c>
      <c r="D97" s="16">
        <v>11</v>
      </c>
      <c r="E97" s="18">
        <v>3.14</v>
      </c>
      <c r="F97" s="17">
        <v>7.3680000000000003</v>
      </c>
      <c r="G97" s="16">
        <v>5.2782</v>
      </c>
      <c r="H97" s="15">
        <v>2</v>
      </c>
    </row>
    <row r="98" spans="1:8" x14ac:dyDescent="0.3">
      <c r="A98" s="18">
        <v>48061</v>
      </c>
      <c r="B98" s="20" t="s">
        <v>1212</v>
      </c>
      <c r="C98" s="19">
        <v>65200000</v>
      </c>
      <c r="D98" s="16">
        <v>67</v>
      </c>
      <c r="E98" s="18">
        <v>13.4</v>
      </c>
      <c r="F98" s="17">
        <v>30.19</v>
      </c>
      <c r="G98" s="16">
        <v>25.286000000000001</v>
      </c>
      <c r="H98" s="15">
        <v>2</v>
      </c>
    </row>
    <row r="99" spans="1:8" x14ac:dyDescent="0.3">
      <c r="A99" s="18">
        <v>48062</v>
      </c>
      <c r="B99" s="20" t="s">
        <v>1213</v>
      </c>
      <c r="C99" s="19">
        <v>1500000</v>
      </c>
      <c r="D99" s="16">
        <v>1</v>
      </c>
      <c r="E99" s="18">
        <v>15.0533</v>
      </c>
      <c r="F99" s="17">
        <v>15.0533</v>
      </c>
      <c r="G99" s="16">
        <v>15.0533</v>
      </c>
      <c r="H99" s="15">
        <v>2</v>
      </c>
    </row>
    <row r="100" spans="1:8" x14ac:dyDescent="0.3">
      <c r="A100" s="18">
        <v>49161</v>
      </c>
      <c r="B100" s="20" t="s">
        <v>1231</v>
      </c>
      <c r="C100" s="19">
        <v>300000</v>
      </c>
      <c r="D100" s="16">
        <v>3</v>
      </c>
      <c r="E100" s="18">
        <v>6.69</v>
      </c>
      <c r="F100" s="17">
        <v>12.63</v>
      </c>
      <c r="G100" s="16">
        <v>10.47</v>
      </c>
      <c r="H100" s="15">
        <v>1</v>
      </c>
    </row>
    <row r="101" spans="1:8" x14ac:dyDescent="0.3">
      <c r="A101" s="18">
        <v>49272</v>
      </c>
      <c r="B101" s="20" t="s">
        <v>1238</v>
      </c>
      <c r="C101" s="19">
        <v>8000000</v>
      </c>
      <c r="D101" s="16">
        <v>3</v>
      </c>
      <c r="E101" s="18">
        <v>6.05</v>
      </c>
      <c r="F101" s="17">
        <v>6.43</v>
      </c>
      <c r="G101" s="16">
        <v>6.1574999999999998</v>
      </c>
      <c r="H101" s="15">
        <v>2</v>
      </c>
    </row>
    <row r="102" spans="1:8" x14ac:dyDescent="0.3">
      <c r="A102" s="18">
        <v>49771</v>
      </c>
      <c r="B102" s="20" t="s">
        <v>1254</v>
      </c>
      <c r="C102" s="19">
        <v>179100000</v>
      </c>
      <c r="D102" s="16">
        <v>24</v>
      </c>
      <c r="E102" s="18">
        <v>24.81</v>
      </c>
      <c r="F102" s="17">
        <v>51.77</v>
      </c>
      <c r="G102" s="16">
        <v>26.025300000000001</v>
      </c>
      <c r="H102" s="15">
        <v>2</v>
      </c>
    </row>
    <row r="103" spans="1:8" x14ac:dyDescent="0.3">
      <c r="A103" s="18">
        <v>49911</v>
      </c>
      <c r="B103" s="20" t="s">
        <v>1259</v>
      </c>
      <c r="C103" s="19">
        <v>3600000</v>
      </c>
      <c r="D103" s="16">
        <v>8</v>
      </c>
      <c r="E103" s="18">
        <v>16.559999999999999</v>
      </c>
      <c r="F103" s="17">
        <v>22.51</v>
      </c>
      <c r="G103" s="16">
        <v>21.460599999999999</v>
      </c>
      <c r="H103" s="15">
        <v>1</v>
      </c>
    </row>
    <row r="104" spans="1:8" x14ac:dyDescent="0.3">
      <c r="A104" s="18">
        <v>49912</v>
      </c>
      <c r="B104" s="20" t="s">
        <v>1260</v>
      </c>
      <c r="C104" s="19">
        <v>2800000</v>
      </c>
      <c r="D104" s="16">
        <v>6</v>
      </c>
      <c r="E104" s="18">
        <v>17.07</v>
      </c>
      <c r="F104" s="17">
        <v>19.97</v>
      </c>
      <c r="G104" s="16">
        <v>18.470400000000001</v>
      </c>
      <c r="H104" s="15">
        <v>1</v>
      </c>
    </row>
    <row r="105" spans="1:8" x14ac:dyDescent="0.3">
      <c r="A105" s="18">
        <v>52136</v>
      </c>
      <c r="B105" s="20" t="s">
        <v>1286</v>
      </c>
      <c r="C105" s="19">
        <v>26700000</v>
      </c>
      <c r="D105" s="16">
        <v>23</v>
      </c>
      <c r="E105" s="18">
        <v>12.22</v>
      </c>
      <c r="F105" s="17">
        <v>15.61</v>
      </c>
      <c r="G105" s="16">
        <v>14.087400000000001</v>
      </c>
      <c r="H105" s="15">
        <v>2</v>
      </c>
    </row>
    <row r="106" spans="1:8" x14ac:dyDescent="0.3">
      <c r="A106" s="18">
        <v>52151</v>
      </c>
      <c r="B106" s="20" t="s">
        <v>1288</v>
      </c>
      <c r="C106" s="19">
        <v>300000</v>
      </c>
      <c r="D106" s="16">
        <v>2</v>
      </c>
      <c r="E106" s="18">
        <v>7.54</v>
      </c>
      <c r="F106" s="17">
        <v>7.54</v>
      </c>
      <c r="G106" s="16">
        <v>7.54</v>
      </c>
      <c r="H106" s="15">
        <v>1</v>
      </c>
    </row>
    <row r="107" spans="1:8" x14ac:dyDescent="0.3">
      <c r="A107" s="18">
        <v>52302</v>
      </c>
      <c r="B107" s="20" t="s">
        <v>1292</v>
      </c>
      <c r="C107" s="19">
        <v>400000</v>
      </c>
      <c r="D107" s="16">
        <v>2</v>
      </c>
      <c r="E107" s="18">
        <v>3.44</v>
      </c>
      <c r="F107" s="17">
        <v>4.82</v>
      </c>
      <c r="G107" s="16">
        <v>4.4749999999999996</v>
      </c>
      <c r="H107" s="15">
        <v>1</v>
      </c>
    </row>
    <row r="108" spans="1:8" x14ac:dyDescent="0.3">
      <c r="A108" s="18">
        <v>52551</v>
      </c>
      <c r="B108" s="20" t="s">
        <v>1297</v>
      </c>
      <c r="C108" s="19">
        <v>2000000</v>
      </c>
      <c r="D108" s="16">
        <v>5</v>
      </c>
      <c r="E108" s="18">
        <v>12.82</v>
      </c>
      <c r="F108" s="17">
        <v>15.73</v>
      </c>
      <c r="G108" s="16">
        <v>14.1915</v>
      </c>
      <c r="H108" s="15">
        <v>3</v>
      </c>
    </row>
    <row r="109" spans="1:8" x14ac:dyDescent="0.3">
      <c r="A109" s="18">
        <v>52851</v>
      </c>
      <c r="B109" s="20" t="s">
        <v>1308</v>
      </c>
      <c r="C109" s="19">
        <v>3300000</v>
      </c>
      <c r="D109" s="16">
        <v>4</v>
      </c>
      <c r="E109" s="18">
        <v>15</v>
      </c>
      <c r="F109" s="17">
        <v>15.45</v>
      </c>
      <c r="G109" s="16">
        <v>15.2158</v>
      </c>
      <c r="H109" s="15">
        <v>1</v>
      </c>
    </row>
    <row r="110" spans="1:8" x14ac:dyDescent="0.3">
      <c r="A110" s="18">
        <v>52851</v>
      </c>
      <c r="B110" s="20" t="s">
        <v>1308</v>
      </c>
      <c r="C110" s="19">
        <v>4100000</v>
      </c>
      <c r="D110" s="16">
        <v>6</v>
      </c>
      <c r="E110" s="18">
        <v>18.43</v>
      </c>
      <c r="F110" s="17">
        <v>19.989999999999998</v>
      </c>
      <c r="G110" s="16">
        <v>19.305399999999999</v>
      </c>
      <c r="H110" s="15">
        <v>3</v>
      </c>
    </row>
    <row r="111" spans="1:8" x14ac:dyDescent="0.3">
      <c r="A111" s="18">
        <v>52891</v>
      </c>
      <c r="B111" s="20" t="s">
        <v>1311</v>
      </c>
      <c r="C111" s="19">
        <v>31800000</v>
      </c>
      <c r="D111" s="16">
        <v>34</v>
      </c>
      <c r="E111" s="18">
        <v>7.95</v>
      </c>
      <c r="F111" s="17">
        <v>16.34</v>
      </c>
      <c r="G111" s="16">
        <v>12.421099999999999</v>
      </c>
      <c r="H111" s="15">
        <v>1</v>
      </c>
    </row>
    <row r="112" spans="1:8" x14ac:dyDescent="0.3">
      <c r="A112" s="18">
        <v>52891</v>
      </c>
      <c r="B112" s="20" t="s">
        <v>1311</v>
      </c>
      <c r="C112" s="19">
        <v>26700000</v>
      </c>
      <c r="D112" s="16">
        <v>18</v>
      </c>
      <c r="E112" s="18">
        <v>13</v>
      </c>
      <c r="F112" s="17">
        <v>19.36</v>
      </c>
      <c r="G112" s="16">
        <v>16.770199999999999</v>
      </c>
      <c r="H112" s="15">
        <v>2</v>
      </c>
    </row>
    <row r="113" spans="1:8" x14ac:dyDescent="0.3">
      <c r="A113" s="18">
        <v>53093</v>
      </c>
      <c r="B113" s="20" t="s">
        <v>1318</v>
      </c>
      <c r="C113" s="19">
        <v>500000</v>
      </c>
      <c r="D113" s="16">
        <v>1</v>
      </c>
      <c r="E113" s="18">
        <v>1.42</v>
      </c>
      <c r="F113" s="17">
        <v>1.42</v>
      </c>
      <c r="G113" s="16">
        <v>1.42</v>
      </c>
      <c r="H113" s="15">
        <v>1</v>
      </c>
    </row>
    <row r="114" spans="1:8" x14ac:dyDescent="0.3">
      <c r="A114" s="18">
        <v>53924</v>
      </c>
      <c r="B114" s="20" t="s">
        <v>1352</v>
      </c>
      <c r="C114" s="19">
        <v>9400000</v>
      </c>
      <c r="D114" s="16">
        <v>15</v>
      </c>
      <c r="E114" s="18">
        <v>11.35</v>
      </c>
      <c r="F114" s="17">
        <v>16.13</v>
      </c>
      <c r="G114" s="16">
        <v>13.589700000000001</v>
      </c>
      <c r="H114" s="15">
        <v>2</v>
      </c>
    </row>
    <row r="115" spans="1:8" x14ac:dyDescent="0.3">
      <c r="A115" s="18">
        <v>54758</v>
      </c>
      <c r="B115" s="20" t="s">
        <v>1382</v>
      </c>
      <c r="C115" s="19">
        <v>1000000</v>
      </c>
      <c r="D115" s="16">
        <v>1</v>
      </c>
      <c r="E115" s="18">
        <v>2.76</v>
      </c>
      <c r="F115" s="17">
        <v>2.76</v>
      </c>
      <c r="G115" s="16">
        <v>2.76</v>
      </c>
      <c r="H115" s="15">
        <v>1</v>
      </c>
    </row>
    <row r="116" spans="1:8" x14ac:dyDescent="0.3">
      <c r="A116" s="18">
        <v>54759</v>
      </c>
      <c r="B116" s="20" t="s">
        <v>1383</v>
      </c>
      <c r="C116" s="19">
        <v>4400000</v>
      </c>
      <c r="D116" s="16">
        <v>5</v>
      </c>
      <c r="E116" s="18">
        <v>14.3</v>
      </c>
      <c r="F116" s="17">
        <v>15.55</v>
      </c>
      <c r="G116" s="16">
        <v>15.282299999999999</v>
      </c>
      <c r="H116" s="15">
        <v>2</v>
      </c>
    </row>
    <row r="117" spans="1:8" x14ac:dyDescent="0.3">
      <c r="A117" s="18">
        <v>55291</v>
      </c>
      <c r="B117" s="20" t="s">
        <v>1410</v>
      </c>
      <c r="C117" s="19">
        <v>4200000</v>
      </c>
      <c r="D117" s="16">
        <v>4</v>
      </c>
      <c r="E117" s="18">
        <v>1</v>
      </c>
      <c r="F117" s="17">
        <v>2.25</v>
      </c>
      <c r="G117" s="16">
        <v>1.4238</v>
      </c>
      <c r="H117" s="15">
        <v>1</v>
      </c>
    </row>
    <row r="118" spans="1:8" x14ac:dyDescent="0.3">
      <c r="A118" s="18">
        <v>56084</v>
      </c>
      <c r="B118" s="20" t="s">
        <v>1425</v>
      </c>
      <c r="C118" s="19">
        <v>500000</v>
      </c>
      <c r="D118" s="16">
        <v>1</v>
      </c>
      <c r="E118" s="18">
        <v>0.6</v>
      </c>
      <c r="F118" s="17">
        <v>0.6</v>
      </c>
      <c r="G118" s="16">
        <v>0.6</v>
      </c>
      <c r="H118" s="15">
        <v>1</v>
      </c>
    </row>
    <row r="119" spans="1:8" x14ac:dyDescent="0.3">
      <c r="A119" s="18">
        <v>61053</v>
      </c>
      <c r="B119" s="20" t="s">
        <v>1445</v>
      </c>
      <c r="C119" s="19">
        <v>600000</v>
      </c>
      <c r="D119" s="16">
        <v>1</v>
      </c>
      <c r="E119" s="18">
        <v>17.579999999999998</v>
      </c>
      <c r="F119" s="17">
        <v>17.579999999999998</v>
      </c>
      <c r="G119" s="16">
        <v>17.579999999999998</v>
      </c>
      <c r="H119" s="15">
        <v>1</v>
      </c>
    </row>
    <row r="120" spans="1:8" x14ac:dyDescent="0.3">
      <c r="A120" s="18">
        <v>61071</v>
      </c>
      <c r="B120" s="20" t="s">
        <v>1446</v>
      </c>
      <c r="C120" s="19">
        <v>2000000</v>
      </c>
      <c r="D120" s="16">
        <v>1</v>
      </c>
      <c r="E120" s="18">
        <v>4.03</v>
      </c>
      <c r="F120" s="17">
        <v>4.03</v>
      </c>
      <c r="G120" s="16">
        <v>4.03</v>
      </c>
      <c r="H120" s="15">
        <v>1</v>
      </c>
    </row>
    <row r="121" spans="1:8" x14ac:dyDescent="0.3">
      <c r="A121" s="18">
        <v>61262</v>
      </c>
      <c r="B121" s="20" t="s">
        <v>1479</v>
      </c>
      <c r="C121" s="19">
        <v>100000</v>
      </c>
      <c r="D121" s="16">
        <v>1</v>
      </c>
      <c r="E121" s="18">
        <v>45.24</v>
      </c>
      <c r="F121" s="17">
        <v>45.24</v>
      </c>
      <c r="G121" s="16">
        <v>45.24</v>
      </c>
      <c r="H121" s="15">
        <v>1</v>
      </c>
    </row>
    <row r="122" spans="1:8" x14ac:dyDescent="0.3">
      <c r="A122" s="18">
        <v>61274</v>
      </c>
      <c r="B122" s="20" t="s">
        <v>1484</v>
      </c>
      <c r="C122" s="19">
        <v>56800000</v>
      </c>
      <c r="D122" s="16">
        <v>67</v>
      </c>
      <c r="E122" s="18">
        <v>7.17</v>
      </c>
      <c r="F122" s="17">
        <v>22.03</v>
      </c>
      <c r="G122" s="16">
        <v>11.259600000000001</v>
      </c>
      <c r="H122" s="15">
        <v>1</v>
      </c>
    </row>
    <row r="123" spans="1:8" x14ac:dyDescent="0.3">
      <c r="A123" s="18">
        <v>61534</v>
      </c>
      <c r="B123" s="20" t="s">
        <v>1520</v>
      </c>
      <c r="C123" s="19">
        <v>12000000</v>
      </c>
      <c r="D123" s="16">
        <v>2</v>
      </c>
      <c r="E123" s="18">
        <v>0.01</v>
      </c>
      <c r="F123" s="17">
        <v>0.01</v>
      </c>
      <c r="G123" s="16">
        <v>0.01</v>
      </c>
      <c r="H123" s="15">
        <v>1</v>
      </c>
    </row>
    <row r="124" spans="1:8" x14ac:dyDescent="0.3">
      <c r="A124" s="18">
        <v>61562</v>
      </c>
      <c r="B124" s="20" t="s">
        <v>1524</v>
      </c>
      <c r="C124" s="19">
        <v>33300000</v>
      </c>
      <c r="D124" s="16">
        <v>28</v>
      </c>
      <c r="E124" s="18">
        <v>11.03</v>
      </c>
      <c r="F124" s="17">
        <v>17.010000000000002</v>
      </c>
      <c r="G124" s="16">
        <v>15.064</v>
      </c>
      <c r="H124" s="15">
        <v>2</v>
      </c>
    </row>
    <row r="125" spans="1:8" x14ac:dyDescent="0.3">
      <c r="A125" s="18">
        <v>61563</v>
      </c>
      <c r="B125" s="20" t="s">
        <v>1525</v>
      </c>
      <c r="C125" s="19">
        <v>34900000</v>
      </c>
      <c r="D125" s="16">
        <v>20</v>
      </c>
      <c r="E125" s="18">
        <v>11.94</v>
      </c>
      <c r="F125" s="17">
        <v>15.14</v>
      </c>
      <c r="G125" s="16">
        <v>13.6233</v>
      </c>
      <c r="H125" s="15">
        <v>2</v>
      </c>
    </row>
    <row r="126" spans="1:8" x14ac:dyDescent="0.3">
      <c r="A126" s="18">
        <v>61801</v>
      </c>
      <c r="B126" s="20" t="s">
        <v>1572</v>
      </c>
      <c r="C126" s="19">
        <v>196100000</v>
      </c>
      <c r="D126" s="16">
        <v>90</v>
      </c>
      <c r="E126" s="18">
        <v>2.25</v>
      </c>
      <c r="F126" s="17">
        <v>8.31</v>
      </c>
      <c r="G126" s="16">
        <v>6.4257999999999997</v>
      </c>
      <c r="H126" s="15">
        <v>1</v>
      </c>
    </row>
    <row r="127" spans="1:8" x14ac:dyDescent="0.3">
      <c r="A127" s="18">
        <v>61801</v>
      </c>
      <c r="B127" s="20" t="s">
        <v>1572</v>
      </c>
      <c r="C127" s="19">
        <v>2500000</v>
      </c>
      <c r="D127" s="16">
        <v>2</v>
      </c>
      <c r="E127" s="18">
        <v>5.54</v>
      </c>
      <c r="F127" s="17">
        <v>6.7850000000000001</v>
      </c>
      <c r="G127" s="16">
        <v>6.5359999999999996</v>
      </c>
      <c r="H127" s="15">
        <v>2</v>
      </c>
    </row>
    <row r="128" spans="1:8" x14ac:dyDescent="0.3">
      <c r="A128" s="18">
        <v>61825</v>
      </c>
      <c r="B128" s="20" t="s">
        <v>1578</v>
      </c>
      <c r="C128" s="19">
        <v>3000000</v>
      </c>
      <c r="D128" s="16">
        <v>2</v>
      </c>
      <c r="E128" s="18">
        <v>34.020000000000003</v>
      </c>
      <c r="F128" s="17">
        <v>50.91</v>
      </c>
      <c r="G128" s="16">
        <v>45.28</v>
      </c>
      <c r="H128" s="15">
        <v>1</v>
      </c>
    </row>
    <row r="129" spans="1:8" x14ac:dyDescent="0.3">
      <c r="A129" s="18">
        <v>61826</v>
      </c>
      <c r="B129" s="20" t="s">
        <v>1579</v>
      </c>
      <c r="C129" s="19">
        <v>51300000</v>
      </c>
      <c r="D129" s="16">
        <v>43</v>
      </c>
      <c r="E129" s="18">
        <v>16.329999999999998</v>
      </c>
      <c r="F129" s="17">
        <v>36.17</v>
      </c>
      <c r="G129" s="16">
        <v>25.124099999999999</v>
      </c>
      <c r="H129" s="15">
        <v>2</v>
      </c>
    </row>
    <row r="130" spans="1:8" x14ac:dyDescent="0.3">
      <c r="A130" s="18">
        <v>61952</v>
      </c>
      <c r="B130" s="20" t="s">
        <v>1606</v>
      </c>
      <c r="C130" s="19">
        <v>3900000</v>
      </c>
      <c r="D130" s="16">
        <v>9</v>
      </c>
      <c r="E130" s="18">
        <v>19.03</v>
      </c>
      <c r="F130" s="17">
        <v>22.94</v>
      </c>
      <c r="G130" s="16">
        <v>21.147400000000001</v>
      </c>
      <c r="H130" s="15">
        <v>3</v>
      </c>
    </row>
    <row r="131" spans="1:8" x14ac:dyDescent="0.3">
      <c r="A131" s="18">
        <v>62208</v>
      </c>
      <c r="B131" s="20" t="s">
        <v>1655</v>
      </c>
      <c r="C131" s="19">
        <v>72400000</v>
      </c>
      <c r="D131" s="16">
        <v>47</v>
      </c>
      <c r="E131" s="18">
        <v>14.44</v>
      </c>
      <c r="F131" s="17">
        <v>21.92</v>
      </c>
      <c r="G131" s="16">
        <v>17.199100000000001</v>
      </c>
      <c r="H131" s="15">
        <v>3</v>
      </c>
    </row>
    <row r="132" spans="1:8" x14ac:dyDescent="0.3">
      <c r="A132" s="18">
        <v>62233</v>
      </c>
      <c r="B132" s="20" t="s">
        <v>1661</v>
      </c>
      <c r="C132" s="19">
        <v>18800000</v>
      </c>
      <c r="D132" s="16">
        <v>19</v>
      </c>
      <c r="E132" s="18">
        <v>7.66</v>
      </c>
      <c r="F132" s="17">
        <v>10.57</v>
      </c>
      <c r="G132" s="16">
        <v>9.2832000000000008</v>
      </c>
      <c r="H132" s="15">
        <v>1</v>
      </c>
    </row>
    <row r="133" spans="1:8" x14ac:dyDescent="0.3">
      <c r="A133" s="18">
        <v>62264</v>
      </c>
      <c r="B133" s="20" t="s">
        <v>1669</v>
      </c>
      <c r="C133" s="19">
        <v>39100000</v>
      </c>
      <c r="D133" s="16">
        <v>25</v>
      </c>
      <c r="E133" s="18">
        <v>1.95</v>
      </c>
      <c r="F133" s="17">
        <v>7.31</v>
      </c>
      <c r="G133" s="16">
        <v>3.9887000000000001</v>
      </c>
      <c r="H133" s="15">
        <v>1</v>
      </c>
    </row>
    <row r="134" spans="1:8" x14ac:dyDescent="0.3">
      <c r="A134" s="18">
        <v>62572</v>
      </c>
      <c r="B134" s="20" t="s">
        <v>1698</v>
      </c>
      <c r="C134" s="19">
        <v>63600000</v>
      </c>
      <c r="D134" s="16">
        <v>48</v>
      </c>
      <c r="E134" s="18">
        <v>8.8000000000000007</v>
      </c>
      <c r="F134" s="17">
        <v>13.71</v>
      </c>
      <c r="G134" s="16">
        <v>11.973100000000001</v>
      </c>
      <c r="H134" s="15">
        <v>3</v>
      </c>
    </row>
    <row r="135" spans="1:8" x14ac:dyDescent="0.3">
      <c r="A135" s="18">
        <v>62694</v>
      </c>
      <c r="B135" s="20" t="s">
        <v>1714</v>
      </c>
      <c r="C135" s="19">
        <v>4100000</v>
      </c>
      <c r="D135" s="16">
        <v>3</v>
      </c>
      <c r="E135" s="18">
        <v>56.86</v>
      </c>
      <c r="F135" s="17">
        <v>79.95</v>
      </c>
      <c r="G135" s="16">
        <v>58.393900000000002</v>
      </c>
      <c r="H135" s="15">
        <v>2</v>
      </c>
    </row>
    <row r="136" spans="1:8" x14ac:dyDescent="0.3">
      <c r="A136" s="18">
        <v>62852</v>
      </c>
      <c r="B136" s="20" t="s">
        <v>1739</v>
      </c>
      <c r="C136" s="19">
        <v>45200000</v>
      </c>
      <c r="D136" s="16">
        <v>39</v>
      </c>
      <c r="E136" s="18">
        <v>16.23</v>
      </c>
      <c r="F136" s="17">
        <v>23.77</v>
      </c>
      <c r="G136" s="16">
        <v>20.066800000000001</v>
      </c>
      <c r="H136" s="15">
        <v>2</v>
      </c>
    </row>
    <row r="137" spans="1:8" x14ac:dyDescent="0.3">
      <c r="A137" s="18">
        <v>62874</v>
      </c>
      <c r="B137" s="20" t="s">
        <v>1744</v>
      </c>
      <c r="C137" s="19">
        <v>5500000</v>
      </c>
      <c r="D137" s="16">
        <v>4</v>
      </c>
      <c r="E137" s="18">
        <v>1.64</v>
      </c>
      <c r="F137" s="17">
        <v>2.37</v>
      </c>
      <c r="G137" s="16">
        <v>1.7688999999999999</v>
      </c>
      <c r="H137" s="15">
        <v>1</v>
      </c>
    </row>
    <row r="138" spans="1:8" x14ac:dyDescent="0.3">
      <c r="A138" s="18">
        <v>62907</v>
      </c>
      <c r="B138" s="20" t="s">
        <v>1758</v>
      </c>
      <c r="C138" s="19">
        <v>400000</v>
      </c>
      <c r="D138" s="16">
        <v>1</v>
      </c>
      <c r="E138" s="18">
        <v>33.75</v>
      </c>
      <c r="F138" s="17">
        <v>33.75</v>
      </c>
      <c r="G138" s="16">
        <v>33.75</v>
      </c>
      <c r="H138" s="15">
        <v>2</v>
      </c>
    </row>
    <row r="139" spans="1:8" x14ac:dyDescent="0.3">
      <c r="A139" s="18">
        <v>62908</v>
      </c>
      <c r="B139" s="20" t="s">
        <v>1759</v>
      </c>
      <c r="C139" s="19">
        <v>2900000</v>
      </c>
      <c r="D139" s="16">
        <v>8</v>
      </c>
      <c r="E139" s="18">
        <v>18.28</v>
      </c>
      <c r="F139" s="17">
        <v>34.04</v>
      </c>
      <c r="G139" s="16">
        <v>24.455200000000001</v>
      </c>
      <c r="H139" s="15">
        <v>2</v>
      </c>
    </row>
    <row r="140" spans="1:8" x14ac:dyDescent="0.3">
      <c r="A140" s="18">
        <v>64141</v>
      </c>
      <c r="B140" s="20" t="s">
        <v>1761</v>
      </c>
      <c r="C140" s="19">
        <v>300000</v>
      </c>
      <c r="D140" s="16">
        <v>1</v>
      </c>
      <c r="E140" s="18">
        <v>46.14</v>
      </c>
      <c r="F140" s="17">
        <v>46.14</v>
      </c>
      <c r="G140" s="16">
        <v>46.14</v>
      </c>
      <c r="H140" s="15">
        <v>1</v>
      </c>
    </row>
    <row r="141" spans="1:8" x14ac:dyDescent="0.3">
      <c r="A141" s="18">
        <v>64142</v>
      </c>
      <c r="B141" s="20" t="s">
        <v>1762</v>
      </c>
      <c r="C141" s="19">
        <v>152100000</v>
      </c>
      <c r="D141" s="16">
        <v>69</v>
      </c>
      <c r="E141" s="18">
        <v>11.79</v>
      </c>
      <c r="F141" s="17">
        <v>17.77</v>
      </c>
      <c r="G141" s="16">
        <v>15.584199999999999</v>
      </c>
      <c r="H141" s="15">
        <v>2</v>
      </c>
    </row>
    <row r="142" spans="1:8" x14ac:dyDescent="0.3">
      <c r="A142" s="18">
        <v>64221</v>
      </c>
      <c r="B142" s="20" t="s">
        <v>1767</v>
      </c>
      <c r="C142" s="19">
        <v>27200000</v>
      </c>
      <c r="D142" s="16">
        <v>34</v>
      </c>
      <c r="E142" s="18">
        <v>11.19</v>
      </c>
      <c r="F142" s="17">
        <v>16.37</v>
      </c>
      <c r="G142" s="16">
        <v>14.0557</v>
      </c>
      <c r="H142" s="15">
        <v>3</v>
      </c>
    </row>
    <row r="143" spans="1:8" x14ac:dyDescent="0.3">
      <c r="A143" s="18">
        <v>64261</v>
      </c>
      <c r="B143" s="20" t="s">
        <v>1769</v>
      </c>
      <c r="C143" s="19">
        <v>13800000</v>
      </c>
      <c r="D143" s="16">
        <v>17</v>
      </c>
      <c r="E143" s="18">
        <v>8.9499999999999993</v>
      </c>
      <c r="F143" s="17">
        <v>12.15</v>
      </c>
      <c r="G143" s="16">
        <v>10.554600000000001</v>
      </c>
      <c r="H143" s="15">
        <v>3</v>
      </c>
    </row>
    <row r="144" spans="1:8" x14ac:dyDescent="0.3">
      <c r="A144" s="18">
        <v>64321</v>
      </c>
      <c r="B144" s="20" t="s">
        <v>1770</v>
      </c>
      <c r="C144" s="19">
        <v>100000</v>
      </c>
      <c r="D144" s="16">
        <v>1</v>
      </c>
      <c r="E144" s="18">
        <v>2.33</v>
      </c>
      <c r="F144" s="17">
        <v>2.33</v>
      </c>
      <c r="G144" s="16">
        <v>2.33</v>
      </c>
      <c r="H144" s="15">
        <v>1</v>
      </c>
    </row>
    <row r="145" spans="1:8" x14ac:dyDescent="0.3">
      <c r="A145" s="18">
        <v>64491</v>
      </c>
      <c r="B145" s="20" t="s">
        <v>1782</v>
      </c>
      <c r="C145" s="19">
        <v>3000000</v>
      </c>
      <c r="D145" s="16">
        <v>3</v>
      </c>
      <c r="E145" s="18">
        <v>13.85</v>
      </c>
      <c r="F145" s="17">
        <v>14.4</v>
      </c>
      <c r="G145" s="16">
        <v>14.3133</v>
      </c>
      <c r="H145" s="15">
        <v>3</v>
      </c>
    </row>
    <row r="146" spans="1:8" x14ac:dyDescent="0.3">
      <c r="A146" s="18">
        <v>65094</v>
      </c>
      <c r="B146" s="20" t="s">
        <v>1801</v>
      </c>
      <c r="C146" s="19">
        <v>5800000</v>
      </c>
      <c r="D146" s="16">
        <v>5</v>
      </c>
      <c r="E146" s="18">
        <v>2.95</v>
      </c>
      <c r="F146" s="17">
        <v>6.47</v>
      </c>
      <c r="G146" s="16">
        <v>3.8153000000000001</v>
      </c>
      <c r="H146" s="15">
        <v>1</v>
      </c>
    </row>
    <row r="147" spans="1:8" x14ac:dyDescent="0.3">
      <c r="A147" s="18">
        <v>66032</v>
      </c>
      <c r="B147" s="20" t="s">
        <v>1825</v>
      </c>
      <c r="C147" s="19">
        <v>8100000</v>
      </c>
      <c r="D147" s="16">
        <v>5</v>
      </c>
      <c r="E147" s="18">
        <v>9.27</v>
      </c>
      <c r="F147" s="17">
        <v>10.63</v>
      </c>
      <c r="G147" s="16">
        <v>9.4</v>
      </c>
      <c r="H147" s="15">
        <v>1</v>
      </c>
    </row>
    <row r="148" spans="1:8" x14ac:dyDescent="0.3">
      <c r="A148" s="18">
        <v>80271</v>
      </c>
      <c r="B148" s="20" t="s">
        <v>1879</v>
      </c>
      <c r="C148" s="19">
        <v>800000</v>
      </c>
      <c r="D148" s="16">
        <v>2</v>
      </c>
      <c r="E148" s="18">
        <v>57.46</v>
      </c>
      <c r="F148" s="17">
        <v>57.46</v>
      </c>
      <c r="G148" s="16">
        <v>57.46</v>
      </c>
      <c r="H148" s="15">
        <v>1</v>
      </c>
    </row>
    <row r="149" spans="1:8" x14ac:dyDescent="0.3">
      <c r="A149" s="18">
        <v>80381</v>
      </c>
      <c r="B149" s="20" t="s">
        <v>1885</v>
      </c>
      <c r="C149" s="19">
        <v>4600000</v>
      </c>
      <c r="D149" s="16">
        <v>5</v>
      </c>
      <c r="E149" s="18">
        <v>1.74</v>
      </c>
      <c r="F149" s="17">
        <v>2.75</v>
      </c>
      <c r="G149" s="16">
        <v>2.6196000000000002</v>
      </c>
      <c r="H149" s="15">
        <v>1</v>
      </c>
    </row>
    <row r="150" spans="1:8" x14ac:dyDescent="0.3">
      <c r="A150" s="18">
        <v>81101</v>
      </c>
      <c r="B150" s="20" t="s">
        <v>1959</v>
      </c>
      <c r="C150" s="19">
        <v>20100000</v>
      </c>
      <c r="D150" s="16">
        <v>17</v>
      </c>
      <c r="E150" s="18">
        <v>2.35</v>
      </c>
      <c r="F150" s="17">
        <v>5.8250000000000002</v>
      </c>
      <c r="G150" s="16">
        <v>3.7629999999999999</v>
      </c>
      <c r="H150" s="15">
        <v>1</v>
      </c>
    </row>
    <row r="151" spans="1:8" x14ac:dyDescent="0.3">
      <c r="A151" s="18">
        <v>81128</v>
      </c>
      <c r="B151" s="20" t="s">
        <v>1971</v>
      </c>
      <c r="C151" s="19">
        <v>3500000</v>
      </c>
      <c r="D151" s="16">
        <v>4</v>
      </c>
      <c r="E151" s="18">
        <v>145.13</v>
      </c>
      <c r="F151" s="17">
        <v>148.24</v>
      </c>
      <c r="G151" s="16">
        <v>147.2303</v>
      </c>
      <c r="H151" s="15">
        <v>1</v>
      </c>
    </row>
    <row r="152" spans="1:8" x14ac:dyDescent="0.3">
      <c r="A152" s="18">
        <v>81141</v>
      </c>
      <c r="B152" s="17"/>
      <c r="C152" s="19">
        <v>16900000</v>
      </c>
      <c r="D152" s="16">
        <v>6</v>
      </c>
      <c r="E152" s="18">
        <v>0.12</v>
      </c>
      <c r="F152" s="17">
        <v>0.15</v>
      </c>
      <c r="G152" s="16">
        <v>0.12180000000000001</v>
      </c>
      <c r="H152" s="15">
        <v>1</v>
      </c>
    </row>
    <row r="153" spans="1:8" x14ac:dyDescent="0.3">
      <c r="A153" s="18">
        <v>81142</v>
      </c>
      <c r="B153" s="20" t="s">
        <v>1974</v>
      </c>
      <c r="C153" s="19">
        <v>11600000</v>
      </c>
      <c r="D153" s="16">
        <v>5</v>
      </c>
      <c r="E153" s="18">
        <v>5.36</v>
      </c>
      <c r="F153" s="17">
        <v>7.31</v>
      </c>
      <c r="G153" s="16">
        <v>7.2603999999999997</v>
      </c>
      <c r="H153" s="15">
        <v>3</v>
      </c>
    </row>
    <row r="154" spans="1:8" x14ac:dyDescent="0.3">
      <c r="A154" s="18">
        <v>81471</v>
      </c>
      <c r="B154" s="20" t="s">
        <v>1975</v>
      </c>
      <c r="C154" s="19">
        <v>8900000</v>
      </c>
      <c r="D154" s="16">
        <v>2</v>
      </c>
      <c r="E154" s="18">
        <v>4.3757000000000001</v>
      </c>
      <c r="F154" s="17">
        <v>4.72</v>
      </c>
      <c r="G154" s="16">
        <v>4.4143999999999997</v>
      </c>
      <c r="H154" s="15">
        <v>1</v>
      </c>
    </row>
    <row r="155" spans="1:8" x14ac:dyDescent="0.3">
      <c r="A155" s="18">
        <v>82131</v>
      </c>
      <c r="B155" s="20" t="s">
        <v>1985</v>
      </c>
      <c r="C155" s="19">
        <v>500000</v>
      </c>
      <c r="D155" s="16">
        <v>1</v>
      </c>
      <c r="E155" s="18">
        <v>10.35</v>
      </c>
      <c r="F155" s="17">
        <v>10.35</v>
      </c>
      <c r="G155" s="16">
        <v>10.35</v>
      </c>
      <c r="H155" s="15">
        <v>2</v>
      </c>
    </row>
    <row r="156" spans="1:8" x14ac:dyDescent="0.3">
      <c r="A156" s="18">
        <v>83492</v>
      </c>
      <c r="B156" s="20" t="s">
        <v>2003</v>
      </c>
      <c r="C156" s="19">
        <v>38600000</v>
      </c>
      <c r="D156" s="16">
        <v>38</v>
      </c>
      <c r="E156" s="18">
        <v>8.48</v>
      </c>
      <c r="F156" s="17">
        <v>17.329999999999998</v>
      </c>
      <c r="G156" s="16">
        <v>12.745100000000001</v>
      </c>
      <c r="H156" s="15">
        <v>1</v>
      </c>
    </row>
    <row r="157" spans="1:8" x14ac:dyDescent="0.3">
      <c r="A157" s="18">
        <v>83493</v>
      </c>
      <c r="B157" s="20" t="s">
        <v>2004</v>
      </c>
      <c r="C157" s="19">
        <v>2500000</v>
      </c>
      <c r="D157" s="16">
        <v>1</v>
      </c>
      <c r="E157" s="18">
        <v>45.02</v>
      </c>
      <c r="F157" s="17">
        <v>45.02</v>
      </c>
      <c r="G157" s="16">
        <v>45.02</v>
      </c>
      <c r="H157" s="15">
        <v>2</v>
      </c>
    </row>
    <row r="158" spans="1:8" x14ac:dyDescent="0.3">
      <c r="A158" s="18">
        <v>84061</v>
      </c>
      <c r="B158" s="20" t="s">
        <v>2020</v>
      </c>
      <c r="C158" s="19">
        <v>500000</v>
      </c>
      <c r="D158" s="16">
        <v>1</v>
      </c>
      <c r="E158" s="18">
        <v>2.95</v>
      </c>
      <c r="F158" s="17">
        <v>2.95</v>
      </c>
      <c r="G158" s="16">
        <v>2.95</v>
      </c>
      <c r="H158" s="15">
        <v>1</v>
      </c>
    </row>
    <row r="159" spans="1:8" x14ac:dyDescent="0.3">
      <c r="A159" s="18">
        <v>84371</v>
      </c>
      <c r="B159" s="20" t="s">
        <v>2034</v>
      </c>
      <c r="C159" s="19">
        <v>1600000</v>
      </c>
      <c r="D159" s="16">
        <v>3</v>
      </c>
      <c r="E159" s="18">
        <v>13.84</v>
      </c>
      <c r="F159" s="17">
        <v>16.79</v>
      </c>
      <c r="G159" s="16">
        <v>16.130600000000001</v>
      </c>
      <c r="H159" s="15">
        <v>1</v>
      </c>
    </row>
    <row r="160" spans="1:8" x14ac:dyDescent="0.3">
      <c r="A160" s="18">
        <v>84372</v>
      </c>
      <c r="B160" s="20" t="s">
        <v>2035</v>
      </c>
      <c r="C160" s="19">
        <v>5100000</v>
      </c>
      <c r="D160" s="16">
        <v>6</v>
      </c>
      <c r="E160" s="18">
        <v>9.5399999999999991</v>
      </c>
      <c r="F160" s="17">
        <v>11.04</v>
      </c>
      <c r="G160" s="16">
        <v>10.045500000000001</v>
      </c>
      <c r="H160" s="15">
        <v>1</v>
      </c>
    </row>
    <row r="161" spans="1:8" x14ac:dyDescent="0.3">
      <c r="A161" s="18">
        <v>89161</v>
      </c>
      <c r="B161" s="20" t="s">
        <v>2054</v>
      </c>
      <c r="C161" s="19">
        <v>15100000</v>
      </c>
      <c r="D161" s="16">
        <v>18</v>
      </c>
      <c r="E161" s="18">
        <v>9.83</v>
      </c>
      <c r="F161" s="17">
        <v>11.25</v>
      </c>
      <c r="G161" s="16">
        <v>10.3345</v>
      </c>
      <c r="H161" s="15">
        <v>3</v>
      </c>
    </row>
    <row r="162" spans="1:8" ht="16.8" customHeight="1" thickBot="1" x14ac:dyDescent="0.35">
      <c r="A162" s="12">
        <v>89334</v>
      </c>
      <c r="B162" s="14" t="s">
        <v>2078</v>
      </c>
      <c r="C162" s="13">
        <v>18100000</v>
      </c>
      <c r="D162" s="10">
        <v>25</v>
      </c>
      <c r="E162" s="12">
        <v>11.01</v>
      </c>
      <c r="F162" s="11">
        <v>16.920000000000002</v>
      </c>
      <c r="G162" s="10">
        <v>14.4688</v>
      </c>
      <c r="H162" s="9">
        <v>2</v>
      </c>
    </row>
    <row r="163" spans="1:8" ht="16.8" customHeight="1" thickBot="1" x14ac:dyDescent="0.35">
      <c r="A163" s="5" t="s">
        <v>3107</v>
      </c>
      <c r="B163" s="4"/>
      <c r="C163" s="7">
        <f>SUM(C5:C162)</f>
        <v>4505900000</v>
      </c>
      <c r="D163" s="6">
        <f>SUM(D5:D162)</f>
        <v>1990</v>
      </c>
      <c r="E163" s="5"/>
      <c r="F163" s="4"/>
      <c r="G163" s="3"/>
      <c r="H163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5"/>
  <dimension ref="A1:J188"/>
  <sheetViews>
    <sheetView workbookViewId="0">
      <pane ySplit="4" topLeftCell="A159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2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3142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13</v>
      </c>
      <c r="C5" s="25">
        <v>1600000</v>
      </c>
      <c r="D5" s="22">
        <v>2</v>
      </c>
      <c r="E5" s="24">
        <v>5.09</v>
      </c>
      <c r="F5" s="23">
        <v>5.4</v>
      </c>
      <c r="G5" s="22">
        <v>5.2838000000000003</v>
      </c>
      <c r="H5" s="21">
        <v>1</v>
      </c>
    </row>
    <row r="6" spans="1:10" x14ac:dyDescent="0.3">
      <c r="A6" s="18">
        <v>13361</v>
      </c>
      <c r="B6" s="20" t="s">
        <v>23</v>
      </c>
      <c r="C6" s="19">
        <v>120600000</v>
      </c>
      <c r="D6" s="16">
        <v>94</v>
      </c>
      <c r="E6" s="18">
        <v>4.4800000000000004</v>
      </c>
      <c r="F6" s="17">
        <v>10.18</v>
      </c>
      <c r="G6" s="16">
        <v>7.2271000000000001</v>
      </c>
      <c r="H6" s="15">
        <v>1</v>
      </c>
    </row>
    <row r="7" spans="1:10" x14ac:dyDescent="0.3">
      <c r="A7" s="18">
        <v>14321</v>
      </c>
      <c r="B7" s="20" t="s">
        <v>30</v>
      </c>
      <c r="C7" s="19">
        <v>14400000</v>
      </c>
      <c r="D7" s="16">
        <v>6</v>
      </c>
      <c r="E7" s="18">
        <v>0.89</v>
      </c>
      <c r="F7" s="17">
        <v>2.0499999999999998</v>
      </c>
      <c r="G7" s="16">
        <v>1.7052</v>
      </c>
      <c r="H7" s="15">
        <v>1</v>
      </c>
    </row>
    <row r="8" spans="1:10" x14ac:dyDescent="0.3">
      <c r="A8" s="18">
        <v>14423</v>
      </c>
      <c r="B8" s="20" t="s">
        <v>39</v>
      </c>
      <c r="C8" s="19">
        <v>40000000</v>
      </c>
      <c r="D8" s="16">
        <v>1</v>
      </c>
      <c r="E8" s="18">
        <v>46.2</v>
      </c>
      <c r="F8" s="17">
        <v>46.2</v>
      </c>
      <c r="G8" s="16">
        <v>46.2</v>
      </c>
      <c r="H8" s="15">
        <v>1</v>
      </c>
    </row>
    <row r="9" spans="1:10" x14ac:dyDescent="0.3">
      <c r="A9" s="18">
        <v>15061</v>
      </c>
      <c r="B9" s="20" t="s">
        <v>56</v>
      </c>
      <c r="C9" s="19">
        <v>600000</v>
      </c>
      <c r="D9" s="16">
        <v>2</v>
      </c>
      <c r="E9" s="18">
        <v>14.23</v>
      </c>
      <c r="F9" s="17">
        <v>15</v>
      </c>
      <c r="G9" s="16">
        <v>14.615</v>
      </c>
      <c r="H9" s="15">
        <v>1</v>
      </c>
    </row>
    <row r="10" spans="1:10" x14ac:dyDescent="0.3">
      <c r="A10" s="18">
        <v>15822</v>
      </c>
      <c r="B10" s="20" t="s">
        <v>94</v>
      </c>
      <c r="C10" s="19">
        <v>1300000</v>
      </c>
      <c r="D10" s="16">
        <v>2</v>
      </c>
      <c r="E10" s="18">
        <v>27.59</v>
      </c>
      <c r="F10" s="17">
        <v>29.09</v>
      </c>
      <c r="G10" s="16">
        <v>28.7438</v>
      </c>
      <c r="H10" s="15">
        <v>1</v>
      </c>
    </row>
    <row r="11" spans="1:10" x14ac:dyDescent="0.3">
      <c r="A11" s="18">
        <v>15831</v>
      </c>
      <c r="B11" s="20" t="s">
        <v>96</v>
      </c>
      <c r="C11" s="19">
        <v>5000000</v>
      </c>
      <c r="D11" s="16">
        <v>4</v>
      </c>
      <c r="E11" s="18">
        <v>2.17</v>
      </c>
      <c r="F11" s="17">
        <v>2.46</v>
      </c>
      <c r="G11" s="16">
        <v>2.2730000000000001</v>
      </c>
      <c r="H11" s="15">
        <v>1</v>
      </c>
    </row>
    <row r="12" spans="1:10" x14ac:dyDescent="0.3">
      <c r="A12" s="18">
        <v>15861</v>
      </c>
      <c r="B12" s="20" t="s">
        <v>99</v>
      </c>
      <c r="C12" s="19">
        <v>17400000</v>
      </c>
      <c r="D12" s="16">
        <v>21</v>
      </c>
      <c r="E12" s="18">
        <v>15.73</v>
      </c>
      <c r="F12" s="17">
        <v>22.54</v>
      </c>
      <c r="G12" s="16">
        <v>16.646599999999999</v>
      </c>
      <c r="H12" s="15">
        <v>1</v>
      </c>
    </row>
    <row r="13" spans="1:10" x14ac:dyDescent="0.3">
      <c r="A13" s="18">
        <v>15892</v>
      </c>
      <c r="B13" s="20" t="s">
        <v>105</v>
      </c>
      <c r="C13" s="19">
        <v>2000000</v>
      </c>
      <c r="D13" s="16">
        <v>1</v>
      </c>
      <c r="E13" s="18">
        <v>1.1200000000000001</v>
      </c>
      <c r="F13" s="17">
        <v>1.1200000000000001</v>
      </c>
      <c r="G13" s="16">
        <v>1.1200000000000001</v>
      </c>
      <c r="H13" s="15">
        <v>2</v>
      </c>
    </row>
    <row r="14" spans="1:10" x14ac:dyDescent="0.3">
      <c r="A14" s="18">
        <v>17071</v>
      </c>
      <c r="B14" s="20" t="s">
        <v>137</v>
      </c>
      <c r="C14" s="19">
        <v>500000</v>
      </c>
      <c r="D14" s="16">
        <v>1</v>
      </c>
      <c r="E14" s="18">
        <v>16.46</v>
      </c>
      <c r="F14" s="17">
        <v>16.46</v>
      </c>
      <c r="G14" s="16">
        <v>16.46</v>
      </c>
      <c r="H14" s="15">
        <v>2</v>
      </c>
    </row>
    <row r="15" spans="1:10" x14ac:dyDescent="0.3">
      <c r="A15" s="18">
        <v>17121</v>
      </c>
      <c r="B15" s="20" t="s">
        <v>139</v>
      </c>
      <c r="C15" s="19">
        <v>24500000</v>
      </c>
      <c r="D15" s="16">
        <v>8</v>
      </c>
      <c r="E15" s="18">
        <v>14.43</v>
      </c>
      <c r="F15" s="17">
        <v>15.98</v>
      </c>
      <c r="G15" s="16">
        <v>15.334899999999999</v>
      </c>
      <c r="H15" s="15">
        <v>2</v>
      </c>
    </row>
    <row r="16" spans="1:10" x14ac:dyDescent="0.3">
      <c r="A16" s="18">
        <v>171501</v>
      </c>
      <c r="B16" s="20" t="s">
        <v>2139</v>
      </c>
      <c r="C16" s="19">
        <v>7300000</v>
      </c>
      <c r="D16" s="16">
        <v>2</v>
      </c>
      <c r="E16" s="18">
        <v>1.38</v>
      </c>
      <c r="F16" s="17">
        <v>1.75</v>
      </c>
      <c r="G16" s="16">
        <v>1.6536999999999999</v>
      </c>
      <c r="H16" s="15">
        <v>1</v>
      </c>
    </row>
    <row r="17" spans="1:8" x14ac:dyDescent="0.3">
      <c r="A17" s="18">
        <v>17991</v>
      </c>
      <c r="B17" s="20" t="s">
        <v>171</v>
      </c>
      <c r="C17" s="19">
        <v>5700000</v>
      </c>
      <c r="D17" s="16">
        <v>10</v>
      </c>
      <c r="E17" s="18">
        <v>14.13</v>
      </c>
      <c r="F17" s="17">
        <v>23.09</v>
      </c>
      <c r="G17" s="16">
        <v>17.726800000000001</v>
      </c>
      <c r="H17" s="15">
        <v>2</v>
      </c>
    </row>
    <row r="18" spans="1:8" x14ac:dyDescent="0.3">
      <c r="A18" s="18">
        <v>20066</v>
      </c>
      <c r="B18" s="20" t="s">
        <v>194</v>
      </c>
      <c r="C18" s="19">
        <v>1400000</v>
      </c>
      <c r="D18" s="16">
        <v>4</v>
      </c>
      <c r="E18" s="18">
        <v>3.56</v>
      </c>
      <c r="F18" s="17">
        <v>4.08</v>
      </c>
      <c r="G18" s="16">
        <v>3.8071000000000002</v>
      </c>
      <c r="H18" s="15">
        <v>1</v>
      </c>
    </row>
    <row r="19" spans="1:8" x14ac:dyDescent="0.3">
      <c r="A19" s="18">
        <v>21151</v>
      </c>
      <c r="B19" s="20" t="s">
        <v>241</v>
      </c>
      <c r="C19" s="19">
        <v>23800000</v>
      </c>
      <c r="D19" s="16">
        <v>38</v>
      </c>
      <c r="E19" s="18">
        <v>9.19</v>
      </c>
      <c r="F19" s="17">
        <v>14.78</v>
      </c>
      <c r="G19" s="16">
        <v>10.461</v>
      </c>
      <c r="H19" s="15">
        <v>1</v>
      </c>
    </row>
    <row r="20" spans="1:8" x14ac:dyDescent="0.3">
      <c r="A20" s="18">
        <v>22301</v>
      </c>
      <c r="B20" s="20" t="s">
        <v>249</v>
      </c>
      <c r="C20" s="19">
        <v>2500000</v>
      </c>
      <c r="D20" s="16">
        <v>3</v>
      </c>
      <c r="E20" s="18">
        <v>3.22</v>
      </c>
      <c r="F20" s="17">
        <v>5.58</v>
      </c>
      <c r="G20" s="16">
        <v>3.694</v>
      </c>
      <c r="H20" s="15">
        <v>1</v>
      </c>
    </row>
    <row r="21" spans="1:8" x14ac:dyDescent="0.3">
      <c r="A21" s="18">
        <v>22312</v>
      </c>
      <c r="B21" s="20" t="s">
        <v>254</v>
      </c>
      <c r="C21" s="19">
        <v>34100000</v>
      </c>
      <c r="D21" s="16">
        <v>13</v>
      </c>
      <c r="E21" s="18">
        <v>16.03</v>
      </c>
      <c r="F21" s="17">
        <v>22.74</v>
      </c>
      <c r="G21" s="16">
        <v>21.862400000000001</v>
      </c>
      <c r="H21" s="15">
        <v>1</v>
      </c>
    </row>
    <row r="22" spans="1:8" x14ac:dyDescent="0.3">
      <c r="A22" s="18">
        <v>22361</v>
      </c>
      <c r="B22" s="20" t="s">
        <v>256</v>
      </c>
      <c r="C22" s="19">
        <v>31800000</v>
      </c>
      <c r="D22" s="16">
        <v>4</v>
      </c>
      <c r="E22" s="18">
        <v>11.44</v>
      </c>
      <c r="F22" s="17">
        <v>29.714300000000001</v>
      </c>
      <c r="G22" s="16">
        <v>15.1488</v>
      </c>
      <c r="H22" s="15">
        <v>2</v>
      </c>
    </row>
    <row r="23" spans="1:8" x14ac:dyDescent="0.3">
      <c r="A23" s="18">
        <v>22391</v>
      </c>
      <c r="B23" s="20" t="s">
        <v>258</v>
      </c>
      <c r="C23" s="19">
        <v>18200000</v>
      </c>
      <c r="D23" s="16">
        <v>14</v>
      </c>
      <c r="E23" s="18">
        <v>8.5500000000000007</v>
      </c>
      <c r="F23" s="17">
        <v>11.68</v>
      </c>
      <c r="G23" s="16">
        <v>11.074</v>
      </c>
      <c r="H23" s="15">
        <v>2</v>
      </c>
    </row>
    <row r="24" spans="1:8" x14ac:dyDescent="0.3">
      <c r="A24" s="18">
        <v>23142</v>
      </c>
      <c r="B24" s="20" t="s">
        <v>267</v>
      </c>
      <c r="C24" s="19">
        <v>34800000</v>
      </c>
      <c r="D24" s="16">
        <v>46</v>
      </c>
      <c r="E24" s="18">
        <v>27.86</v>
      </c>
      <c r="F24" s="17">
        <v>45.29</v>
      </c>
      <c r="G24" s="16">
        <v>34.455399999999997</v>
      </c>
      <c r="H24" s="15">
        <v>3</v>
      </c>
    </row>
    <row r="25" spans="1:8" x14ac:dyDescent="0.3">
      <c r="A25" s="18">
        <v>233201</v>
      </c>
      <c r="B25" s="20" t="s">
        <v>2140</v>
      </c>
      <c r="C25" s="19">
        <v>97200000</v>
      </c>
      <c r="D25" s="16">
        <v>31</v>
      </c>
      <c r="E25" s="18">
        <v>5.01</v>
      </c>
      <c r="F25" s="17">
        <v>31.34</v>
      </c>
      <c r="G25" s="16">
        <v>13.6556</v>
      </c>
      <c r="H25" s="15">
        <v>3</v>
      </c>
    </row>
    <row r="26" spans="1:8" x14ac:dyDescent="0.3">
      <c r="A26" s="18">
        <v>233201</v>
      </c>
      <c r="B26" s="20" t="s">
        <v>2140</v>
      </c>
      <c r="C26" s="19">
        <v>20700000</v>
      </c>
      <c r="D26" s="16">
        <v>2</v>
      </c>
      <c r="E26" s="18">
        <v>22.582599999999999</v>
      </c>
      <c r="F26" s="17">
        <v>23.66</v>
      </c>
      <c r="G26" s="16">
        <v>23.061399999999999</v>
      </c>
      <c r="H26" s="15">
        <v>4</v>
      </c>
    </row>
    <row r="27" spans="1:8" x14ac:dyDescent="0.3">
      <c r="A27" s="18">
        <v>23671</v>
      </c>
      <c r="B27" s="20" t="s">
        <v>290</v>
      </c>
      <c r="C27" s="19">
        <v>6300000</v>
      </c>
      <c r="D27" s="16">
        <v>4</v>
      </c>
      <c r="E27" s="18">
        <v>12.89</v>
      </c>
      <c r="F27" s="17">
        <v>16.12</v>
      </c>
      <c r="G27" s="16">
        <v>13.6778</v>
      </c>
      <c r="H27" s="15">
        <v>2</v>
      </c>
    </row>
    <row r="28" spans="1:8" x14ac:dyDescent="0.3">
      <c r="A28" s="18">
        <v>23671</v>
      </c>
      <c r="B28" s="20" t="s">
        <v>290</v>
      </c>
      <c r="C28" s="19">
        <v>3500000</v>
      </c>
      <c r="D28" s="16">
        <v>6</v>
      </c>
      <c r="E28" s="18">
        <v>13.15</v>
      </c>
      <c r="F28" s="17">
        <v>16.22</v>
      </c>
      <c r="G28" s="16">
        <v>15.066000000000001</v>
      </c>
      <c r="H28" s="15">
        <v>3</v>
      </c>
    </row>
    <row r="29" spans="1:8" x14ac:dyDescent="0.3">
      <c r="A29" s="18">
        <v>23672</v>
      </c>
      <c r="B29" s="20" t="s">
        <v>291</v>
      </c>
      <c r="C29" s="19">
        <v>6000000</v>
      </c>
      <c r="D29" s="16">
        <v>1</v>
      </c>
      <c r="E29" s="18">
        <v>15.55</v>
      </c>
      <c r="F29" s="17">
        <v>15.55</v>
      </c>
      <c r="G29" s="16">
        <v>15.55</v>
      </c>
      <c r="H29" s="15">
        <v>1</v>
      </c>
    </row>
    <row r="30" spans="1:8" x14ac:dyDescent="0.3">
      <c r="A30" s="18">
        <v>23672</v>
      </c>
      <c r="B30" s="20" t="s">
        <v>291</v>
      </c>
      <c r="C30" s="19">
        <v>500000</v>
      </c>
      <c r="D30" s="16">
        <v>1</v>
      </c>
      <c r="E30" s="18">
        <v>16.79</v>
      </c>
      <c r="F30" s="17">
        <v>16.79</v>
      </c>
      <c r="G30" s="16">
        <v>16.79</v>
      </c>
      <c r="H30" s="15">
        <v>2</v>
      </c>
    </row>
    <row r="31" spans="1:8" x14ac:dyDescent="0.3">
      <c r="A31" s="18">
        <v>23834</v>
      </c>
      <c r="B31" s="20" t="s">
        <v>304</v>
      </c>
      <c r="C31" s="19">
        <v>132200000</v>
      </c>
      <c r="D31" s="16">
        <v>61</v>
      </c>
      <c r="E31" s="18">
        <v>13.5</v>
      </c>
      <c r="F31" s="17">
        <v>23.54</v>
      </c>
      <c r="G31" s="16">
        <v>17.3705</v>
      </c>
      <c r="H31" s="15">
        <v>3</v>
      </c>
    </row>
    <row r="32" spans="1:8" x14ac:dyDescent="0.3">
      <c r="A32" s="18">
        <v>23935</v>
      </c>
      <c r="B32" s="20" t="s">
        <v>317</v>
      </c>
      <c r="C32" s="19">
        <v>42400000</v>
      </c>
      <c r="D32" s="16">
        <v>13</v>
      </c>
      <c r="E32" s="18">
        <v>3.27</v>
      </c>
      <c r="F32" s="17">
        <v>4.17</v>
      </c>
      <c r="G32" s="16">
        <v>4.0792000000000002</v>
      </c>
      <c r="H32" s="15">
        <v>2</v>
      </c>
    </row>
    <row r="33" spans="1:8" x14ac:dyDescent="0.3">
      <c r="A33" s="18">
        <v>23936</v>
      </c>
      <c r="B33" s="20" t="s">
        <v>318</v>
      </c>
      <c r="C33" s="19">
        <v>198900000</v>
      </c>
      <c r="D33" s="16">
        <v>26</v>
      </c>
      <c r="E33" s="18">
        <v>0.43</v>
      </c>
      <c r="F33" s="17">
        <v>0.82</v>
      </c>
      <c r="G33" s="16">
        <v>0.63780000000000003</v>
      </c>
      <c r="H33" s="15">
        <v>1</v>
      </c>
    </row>
    <row r="34" spans="1:8" x14ac:dyDescent="0.3">
      <c r="A34" s="18">
        <v>24022</v>
      </c>
      <c r="B34" s="20" t="s">
        <v>322</v>
      </c>
      <c r="C34" s="19">
        <v>77100000</v>
      </c>
      <c r="D34" s="16">
        <v>15</v>
      </c>
      <c r="E34" s="18">
        <v>0.28999999999999998</v>
      </c>
      <c r="F34" s="17">
        <v>0.53</v>
      </c>
      <c r="G34" s="16">
        <v>0.34510000000000002</v>
      </c>
      <c r="H34" s="15">
        <v>1</v>
      </c>
    </row>
    <row r="35" spans="1:8" x14ac:dyDescent="0.3">
      <c r="A35" s="18">
        <v>24063</v>
      </c>
      <c r="B35" s="20" t="s">
        <v>325</v>
      </c>
      <c r="C35" s="19">
        <v>500000</v>
      </c>
      <c r="D35" s="16">
        <v>1</v>
      </c>
      <c r="E35" s="18">
        <v>4.1900000000000004</v>
      </c>
      <c r="F35" s="17">
        <v>4.1900000000000004</v>
      </c>
      <c r="G35" s="16">
        <v>4.1900000000000004</v>
      </c>
      <c r="H35" s="15">
        <v>1</v>
      </c>
    </row>
    <row r="36" spans="1:8" x14ac:dyDescent="0.3">
      <c r="A36" s="18">
        <v>24063</v>
      </c>
      <c r="B36" s="20" t="s">
        <v>325</v>
      </c>
      <c r="C36" s="19">
        <v>4300000</v>
      </c>
      <c r="D36" s="16">
        <v>2</v>
      </c>
      <c r="E36" s="18">
        <v>0.27</v>
      </c>
      <c r="F36" s="17">
        <v>5.23</v>
      </c>
      <c r="G36" s="16">
        <v>2.0002</v>
      </c>
      <c r="H36" s="15">
        <v>2</v>
      </c>
    </row>
    <row r="37" spans="1:8" x14ac:dyDescent="0.3">
      <c r="A37" s="18">
        <v>24064</v>
      </c>
      <c r="B37" s="20" t="s">
        <v>326</v>
      </c>
      <c r="C37" s="19">
        <v>308300000</v>
      </c>
      <c r="D37" s="16">
        <v>52</v>
      </c>
      <c r="E37" s="18">
        <v>2.5</v>
      </c>
      <c r="F37" s="17">
        <v>6.21</v>
      </c>
      <c r="G37" s="16">
        <v>5.3632</v>
      </c>
      <c r="H37" s="15">
        <v>3</v>
      </c>
    </row>
    <row r="38" spans="1:8" x14ac:dyDescent="0.3">
      <c r="A38" s="18">
        <v>24194</v>
      </c>
      <c r="B38" s="20" t="s">
        <v>341</v>
      </c>
      <c r="C38" s="19">
        <v>7400000</v>
      </c>
      <c r="D38" s="16">
        <v>12</v>
      </c>
      <c r="E38" s="18">
        <v>14.37</v>
      </c>
      <c r="F38" s="17">
        <v>16.239999999999998</v>
      </c>
      <c r="G38" s="16">
        <v>15.242599999999999</v>
      </c>
      <c r="H38" s="15">
        <v>1</v>
      </c>
    </row>
    <row r="39" spans="1:8" x14ac:dyDescent="0.3">
      <c r="A39" s="18">
        <v>24194</v>
      </c>
      <c r="B39" s="20" t="s">
        <v>341</v>
      </c>
      <c r="C39" s="19">
        <v>500000</v>
      </c>
      <c r="D39" s="16">
        <v>1</v>
      </c>
      <c r="E39" s="18">
        <v>15.85</v>
      </c>
      <c r="F39" s="17">
        <v>15.85</v>
      </c>
      <c r="G39" s="16">
        <v>15.85</v>
      </c>
      <c r="H39" s="15">
        <v>2</v>
      </c>
    </row>
    <row r="40" spans="1:8" x14ac:dyDescent="0.3">
      <c r="A40" s="18">
        <v>24371</v>
      </c>
      <c r="B40" s="17"/>
      <c r="C40" s="19">
        <v>3800000</v>
      </c>
      <c r="D40" s="16">
        <v>2</v>
      </c>
      <c r="E40" s="18">
        <v>37.04</v>
      </c>
      <c r="F40" s="17">
        <v>40.840000000000003</v>
      </c>
      <c r="G40" s="16">
        <v>37.840000000000003</v>
      </c>
      <c r="H40" s="15">
        <v>1</v>
      </c>
    </row>
    <row r="41" spans="1:8" x14ac:dyDescent="0.3">
      <c r="A41" s="18">
        <v>24391</v>
      </c>
      <c r="B41" s="20" t="s">
        <v>361</v>
      </c>
      <c r="C41" s="19">
        <v>18600000</v>
      </c>
      <c r="D41" s="16">
        <v>5</v>
      </c>
      <c r="E41" s="18">
        <v>59.7</v>
      </c>
      <c r="F41" s="17">
        <v>71.819999999999993</v>
      </c>
      <c r="G41" s="16">
        <v>65.607900000000001</v>
      </c>
      <c r="H41" s="15">
        <v>1</v>
      </c>
    </row>
    <row r="42" spans="1:8" x14ac:dyDescent="0.3">
      <c r="A42" s="18">
        <v>24442</v>
      </c>
      <c r="B42" s="20" t="s">
        <v>373</v>
      </c>
      <c r="C42" s="19">
        <v>97900000</v>
      </c>
      <c r="D42" s="16">
        <v>15</v>
      </c>
      <c r="E42" s="18">
        <v>2.2999999999999998</v>
      </c>
      <c r="F42" s="17">
        <v>17.37</v>
      </c>
      <c r="G42" s="16">
        <v>14.726800000000001</v>
      </c>
      <c r="H42" s="15">
        <v>1</v>
      </c>
    </row>
    <row r="43" spans="1:8" x14ac:dyDescent="0.3">
      <c r="A43" s="18">
        <v>24442</v>
      </c>
      <c r="B43" s="20" t="s">
        <v>373</v>
      </c>
      <c r="C43" s="19">
        <v>5900000</v>
      </c>
      <c r="D43" s="16">
        <v>11</v>
      </c>
      <c r="E43" s="18">
        <v>2.52</v>
      </c>
      <c r="F43" s="17">
        <v>17.89</v>
      </c>
      <c r="G43" s="16">
        <v>15.6378</v>
      </c>
      <c r="H43" s="15">
        <v>2</v>
      </c>
    </row>
    <row r="44" spans="1:8" x14ac:dyDescent="0.3">
      <c r="A44" s="18">
        <v>24564</v>
      </c>
      <c r="B44" s="20" t="s">
        <v>384</v>
      </c>
      <c r="C44" s="19">
        <v>57500000</v>
      </c>
      <c r="D44" s="16">
        <v>23</v>
      </c>
      <c r="E44" s="18">
        <v>37.47</v>
      </c>
      <c r="F44" s="17">
        <v>44.15</v>
      </c>
      <c r="G44" s="16">
        <v>40.871000000000002</v>
      </c>
      <c r="H44" s="15">
        <v>3</v>
      </c>
    </row>
    <row r="45" spans="1:8" x14ac:dyDescent="0.3">
      <c r="A45" s="18">
        <v>24614</v>
      </c>
      <c r="B45" s="20" t="s">
        <v>394</v>
      </c>
      <c r="C45" s="19">
        <v>1000000</v>
      </c>
      <c r="D45" s="16">
        <v>1</v>
      </c>
      <c r="E45" s="18">
        <v>8.5399999999999991</v>
      </c>
      <c r="F45" s="17">
        <v>8.5399999999999991</v>
      </c>
      <c r="G45" s="16">
        <v>8.5399999999999991</v>
      </c>
      <c r="H45" s="15">
        <v>1</v>
      </c>
    </row>
    <row r="46" spans="1:8" x14ac:dyDescent="0.3">
      <c r="A46" s="18">
        <v>24615</v>
      </c>
      <c r="B46" s="20" t="s">
        <v>395</v>
      </c>
      <c r="C46" s="19">
        <v>6800000</v>
      </c>
      <c r="D46" s="16">
        <v>6</v>
      </c>
      <c r="E46" s="18">
        <v>4.8</v>
      </c>
      <c r="F46" s="17">
        <v>6.12</v>
      </c>
      <c r="G46" s="16">
        <v>5.37</v>
      </c>
      <c r="H46" s="15">
        <v>1</v>
      </c>
    </row>
    <row r="47" spans="1:8" x14ac:dyDescent="0.3">
      <c r="A47" s="18">
        <v>24662</v>
      </c>
      <c r="B47" s="20" t="s">
        <v>404</v>
      </c>
      <c r="C47" s="19">
        <v>1000000</v>
      </c>
      <c r="D47" s="16">
        <v>1</v>
      </c>
      <c r="E47" s="18">
        <v>14.7</v>
      </c>
      <c r="F47" s="17">
        <v>14.7</v>
      </c>
      <c r="G47" s="16">
        <v>14.7</v>
      </c>
      <c r="H47" s="15">
        <v>2</v>
      </c>
    </row>
    <row r="48" spans="1:8" x14ac:dyDescent="0.3">
      <c r="A48" s="18">
        <v>24781</v>
      </c>
      <c r="B48" s="20" t="s">
        <v>418</v>
      </c>
      <c r="C48" s="19">
        <v>500000</v>
      </c>
      <c r="D48" s="16">
        <v>1</v>
      </c>
      <c r="E48" s="18">
        <v>17.63</v>
      </c>
      <c r="F48" s="17">
        <v>17.63</v>
      </c>
      <c r="G48" s="16">
        <v>17.63</v>
      </c>
      <c r="H48" s="15">
        <v>1</v>
      </c>
    </row>
    <row r="49" spans="1:8" x14ac:dyDescent="0.3">
      <c r="A49" s="18">
        <v>25352</v>
      </c>
      <c r="B49" s="20" t="s">
        <v>465</v>
      </c>
      <c r="C49" s="19">
        <v>1000000</v>
      </c>
      <c r="D49" s="16">
        <v>1</v>
      </c>
      <c r="E49" s="18">
        <v>3.05</v>
      </c>
      <c r="F49" s="17">
        <v>3.05</v>
      </c>
      <c r="G49" s="16">
        <v>3.05</v>
      </c>
      <c r="H49" s="15">
        <v>2</v>
      </c>
    </row>
    <row r="50" spans="1:8" x14ac:dyDescent="0.3">
      <c r="A50" s="18">
        <v>25354</v>
      </c>
      <c r="B50" s="20" t="s">
        <v>467</v>
      </c>
      <c r="C50" s="19">
        <v>28100000</v>
      </c>
      <c r="D50" s="16">
        <v>15</v>
      </c>
      <c r="E50" s="18">
        <v>8.5</v>
      </c>
      <c r="F50" s="17">
        <v>9.8000000000000007</v>
      </c>
      <c r="G50" s="16">
        <v>9.4421999999999997</v>
      </c>
      <c r="H50" s="15">
        <v>3</v>
      </c>
    </row>
    <row r="51" spans="1:8" x14ac:dyDescent="0.3">
      <c r="A51" s="18">
        <v>25383</v>
      </c>
      <c r="B51" s="20" t="s">
        <v>475</v>
      </c>
      <c r="C51" s="19">
        <v>3900000</v>
      </c>
      <c r="D51" s="16">
        <v>1</v>
      </c>
      <c r="E51" s="18">
        <v>1.66</v>
      </c>
      <c r="F51" s="17">
        <v>1.66</v>
      </c>
      <c r="G51" s="16">
        <v>1.66</v>
      </c>
      <c r="H51" s="15">
        <v>2</v>
      </c>
    </row>
    <row r="52" spans="1:8" x14ac:dyDescent="0.3">
      <c r="A52" s="18">
        <v>25425</v>
      </c>
      <c r="B52" s="20" t="s">
        <v>482</v>
      </c>
      <c r="C52" s="19">
        <v>5864500000</v>
      </c>
      <c r="D52" s="16">
        <v>407</v>
      </c>
      <c r="E52" s="18">
        <v>0.05</v>
      </c>
      <c r="F52" s="17">
        <v>3.23</v>
      </c>
      <c r="G52" s="16">
        <v>2.1435</v>
      </c>
      <c r="H52" s="15">
        <v>3</v>
      </c>
    </row>
    <row r="53" spans="1:8" x14ac:dyDescent="0.3">
      <c r="A53" s="18">
        <v>26105</v>
      </c>
      <c r="B53" s="20" t="s">
        <v>509</v>
      </c>
      <c r="C53" s="19">
        <v>9100000</v>
      </c>
      <c r="D53" s="16">
        <v>9</v>
      </c>
      <c r="E53" s="18">
        <v>3.56</v>
      </c>
      <c r="F53" s="17">
        <v>4.6349999999999998</v>
      </c>
      <c r="G53" s="16">
        <v>4.0968999999999998</v>
      </c>
      <c r="H53" s="15">
        <v>2</v>
      </c>
    </row>
    <row r="54" spans="1:8" x14ac:dyDescent="0.3">
      <c r="A54" s="18">
        <v>26363</v>
      </c>
      <c r="B54" s="20" t="s">
        <v>3132</v>
      </c>
      <c r="C54" s="19">
        <v>5800000</v>
      </c>
      <c r="D54" s="16">
        <v>5</v>
      </c>
      <c r="E54" s="18">
        <v>5.8</v>
      </c>
      <c r="F54" s="17">
        <v>7.29</v>
      </c>
      <c r="G54" s="16">
        <v>6.74</v>
      </c>
      <c r="H54" s="15">
        <v>1</v>
      </c>
    </row>
    <row r="55" spans="1:8" x14ac:dyDescent="0.3">
      <c r="A55" s="18">
        <v>26411</v>
      </c>
      <c r="B55" s="20" t="s">
        <v>534</v>
      </c>
      <c r="C55" s="19">
        <v>37500000</v>
      </c>
      <c r="D55" s="16">
        <v>20</v>
      </c>
      <c r="E55" s="18">
        <v>0.54</v>
      </c>
      <c r="F55" s="17">
        <v>2.29</v>
      </c>
      <c r="G55" s="16">
        <v>0.98340000000000005</v>
      </c>
      <c r="H55" s="15">
        <v>1</v>
      </c>
    </row>
    <row r="56" spans="1:8" x14ac:dyDescent="0.3">
      <c r="A56" s="18">
        <v>27072</v>
      </c>
      <c r="B56" s="20" t="s">
        <v>544</v>
      </c>
      <c r="C56" s="19">
        <v>69600000</v>
      </c>
      <c r="D56" s="16">
        <v>8</v>
      </c>
      <c r="E56" s="18">
        <v>3.4</v>
      </c>
      <c r="F56" s="17">
        <v>3.63</v>
      </c>
      <c r="G56" s="16">
        <v>3.5838000000000001</v>
      </c>
      <c r="H56" s="15">
        <v>2</v>
      </c>
    </row>
    <row r="57" spans="1:8" x14ac:dyDescent="0.3">
      <c r="A57" s="18">
        <v>28411</v>
      </c>
      <c r="B57" s="20" t="s">
        <v>560</v>
      </c>
      <c r="C57" s="19">
        <v>100000</v>
      </c>
      <c r="D57" s="16">
        <v>1</v>
      </c>
      <c r="E57" s="18">
        <v>11.1</v>
      </c>
      <c r="F57" s="17">
        <v>11.1</v>
      </c>
      <c r="G57" s="16">
        <v>11.1</v>
      </c>
      <c r="H57" s="15">
        <v>2</v>
      </c>
    </row>
    <row r="58" spans="1:8" x14ac:dyDescent="0.3">
      <c r="A58" s="18">
        <v>288602</v>
      </c>
      <c r="B58" s="20" t="s">
        <v>2146</v>
      </c>
      <c r="C58" s="19">
        <v>128900000</v>
      </c>
      <c r="D58" s="16">
        <v>24</v>
      </c>
      <c r="E58" s="18">
        <v>2.2200000000000002</v>
      </c>
      <c r="F58" s="17">
        <v>3.37</v>
      </c>
      <c r="G58" s="16">
        <v>3.0196999999999998</v>
      </c>
      <c r="H58" s="15">
        <v>2</v>
      </c>
    </row>
    <row r="59" spans="1:8" x14ac:dyDescent="0.3">
      <c r="A59" s="18">
        <v>28884</v>
      </c>
      <c r="B59" s="20" t="s">
        <v>570</v>
      </c>
      <c r="C59" s="19">
        <v>238700000</v>
      </c>
      <c r="D59" s="16">
        <v>31</v>
      </c>
      <c r="E59" s="18">
        <v>0.22</v>
      </c>
      <c r="F59" s="17">
        <v>1.2297</v>
      </c>
      <c r="G59" s="16">
        <v>0.36670000000000003</v>
      </c>
      <c r="H59" s="15">
        <v>1</v>
      </c>
    </row>
    <row r="60" spans="1:8" x14ac:dyDescent="0.3">
      <c r="A60" s="18">
        <v>28884</v>
      </c>
      <c r="B60" s="20" t="s">
        <v>570</v>
      </c>
      <c r="C60" s="19">
        <v>13500000</v>
      </c>
      <c r="D60" s="16">
        <v>4</v>
      </c>
      <c r="E60" s="18">
        <v>2.42</v>
      </c>
      <c r="F60" s="17">
        <v>2.92</v>
      </c>
      <c r="G60" s="16">
        <v>2.7921999999999998</v>
      </c>
      <c r="H60" s="15">
        <v>3</v>
      </c>
    </row>
    <row r="61" spans="1:8" x14ac:dyDescent="0.3">
      <c r="A61" s="18">
        <v>29242</v>
      </c>
      <c r="B61" s="20" t="s">
        <v>584</v>
      </c>
      <c r="C61" s="19">
        <v>2500000</v>
      </c>
      <c r="D61" s="16">
        <v>1</v>
      </c>
      <c r="E61" s="18">
        <v>0.48</v>
      </c>
      <c r="F61" s="17">
        <v>0.48</v>
      </c>
      <c r="G61" s="16">
        <v>0.48</v>
      </c>
      <c r="H61" s="15">
        <v>1</v>
      </c>
    </row>
    <row r="62" spans="1:8" x14ac:dyDescent="0.3">
      <c r="A62" s="18">
        <v>30102</v>
      </c>
      <c r="B62" s="20" t="s">
        <v>593</v>
      </c>
      <c r="C62" s="19">
        <v>49700000</v>
      </c>
      <c r="D62" s="16">
        <v>23</v>
      </c>
      <c r="E62" s="18">
        <v>0.37</v>
      </c>
      <c r="F62" s="17">
        <v>1.66</v>
      </c>
      <c r="G62" s="16">
        <v>1.3214999999999999</v>
      </c>
      <c r="H62" s="15">
        <v>1</v>
      </c>
    </row>
    <row r="63" spans="1:8" x14ac:dyDescent="0.3">
      <c r="A63" s="18">
        <v>30181</v>
      </c>
      <c r="B63" s="20" t="s">
        <v>608</v>
      </c>
      <c r="C63" s="19">
        <v>1700000</v>
      </c>
      <c r="D63" s="16">
        <v>2</v>
      </c>
      <c r="E63" s="18">
        <v>108.68</v>
      </c>
      <c r="F63" s="17">
        <v>128.62</v>
      </c>
      <c r="G63" s="16">
        <v>120.40940000000001</v>
      </c>
      <c r="H63" s="15">
        <v>1</v>
      </c>
    </row>
    <row r="64" spans="1:8" x14ac:dyDescent="0.3">
      <c r="A64" s="18">
        <v>30236</v>
      </c>
      <c r="B64" s="20" t="s">
        <v>623</v>
      </c>
      <c r="C64" s="19">
        <v>149900000</v>
      </c>
      <c r="D64" s="16">
        <v>65</v>
      </c>
      <c r="E64" s="18">
        <v>9.3425999999999991</v>
      </c>
      <c r="F64" s="17">
        <v>11.4</v>
      </c>
      <c r="G64" s="16">
        <v>10.7677</v>
      </c>
      <c r="H64" s="15">
        <v>2</v>
      </c>
    </row>
    <row r="65" spans="1:8" x14ac:dyDescent="0.3">
      <c r="A65" s="18">
        <v>30334</v>
      </c>
      <c r="B65" s="20" t="s">
        <v>641</v>
      </c>
      <c r="C65" s="19">
        <v>3300000</v>
      </c>
      <c r="D65" s="16">
        <v>6</v>
      </c>
      <c r="E65" s="18">
        <v>5.31</v>
      </c>
      <c r="F65" s="17">
        <v>6.41</v>
      </c>
      <c r="G65" s="16">
        <v>6.2</v>
      </c>
      <c r="H65" s="15">
        <v>2</v>
      </c>
    </row>
    <row r="66" spans="1:8" x14ac:dyDescent="0.3">
      <c r="A66" s="18">
        <v>30453</v>
      </c>
      <c r="B66" s="20" t="s">
        <v>668</v>
      </c>
      <c r="C66" s="19">
        <v>250600000</v>
      </c>
      <c r="D66" s="16">
        <v>70</v>
      </c>
      <c r="E66" s="18">
        <v>3.84</v>
      </c>
      <c r="F66" s="17">
        <v>4.8499999999999996</v>
      </c>
      <c r="G66" s="16">
        <v>4.2888000000000002</v>
      </c>
      <c r="H66" s="15">
        <v>3</v>
      </c>
    </row>
    <row r="67" spans="1:8" x14ac:dyDescent="0.3">
      <c r="A67" s="18">
        <v>30476</v>
      </c>
      <c r="B67" s="20" t="s">
        <v>676</v>
      </c>
      <c r="C67" s="19">
        <v>700000</v>
      </c>
      <c r="D67" s="16">
        <v>2</v>
      </c>
      <c r="E67" s="18">
        <v>7.9</v>
      </c>
      <c r="F67" s="17">
        <v>11.03</v>
      </c>
      <c r="G67" s="16">
        <v>8.3470999999999993</v>
      </c>
      <c r="H67" s="15">
        <v>1</v>
      </c>
    </row>
    <row r="68" spans="1:8" x14ac:dyDescent="0.3">
      <c r="A68" s="18">
        <v>30881</v>
      </c>
      <c r="B68" s="20" t="s">
        <v>707</v>
      </c>
      <c r="C68" s="19">
        <v>8600000</v>
      </c>
      <c r="D68" s="16">
        <v>6</v>
      </c>
      <c r="E68" s="18">
        <v>11.23</v>
      </c>
      <c r="F68" s="17">
        <v>12.22</v>
      </c>
      <c r="G68" s="16">
        <v>12.03</v>
      </c>
      <c r="H68" s="15">
        <v>2</v>
      </c>
    </row>
    <row r="69" spans="1:8" x14ac:dyDescent="0.3">
      <c r="A69" s="18">
        <v>31491</v>
      </c>
      <c r="B69" s="20" t="s">
        <v>733</v>
      </c>
      <c r="C69" s="19">
        <v>7100000</v>
      </c>
      <c r="D69" s="16">
        <v>7</v>
      </c>
      <c r="E69" s="18">
        <v>0.42</v>
      </c>
      <c r="F69" s="17">
        <v>1.41</v>
      </c>
      <c r="G69" s="16">
        <v>1.0791999999999999</v>
      </c>
      <c r="H69" s="15">
        <v>3</v>
      </c>
    </row>
    <row r="70" spans="1:8" x14ac:dyDescent="0.3">
      <c r="A70" s="18">
        <v>31711</v>
      </c>
      <c r="B70" s="20" t="s">
        <v>743</v>
      </c>
      <c r="C70" s="19">
        <v>3100000</v>
      </c>
      <c r="D70" s="16">
        <v>3</v>
      </c>
      <c r="E70" s="18">
        <v>1.26</v>
      </c>
      <c r="F70" s="17">
        <v>1.8</v>
      </c>
      <c r="G70" s="16">
        <v>1.7826</v>
      </c>
      <c r="H70" s="15">
        <v>1</v>
      </c>
    </row>
    <row r="71" spans="1:8" x14ac:dyDescent="0.3">
      <c r="A71" s="18">
        <v>32023</v>
      </c>
      <c r="B71" s="20" t="s">
        <v>748</v>
      </c>
      <c r="C71" s="19">
        <v>4700000</v>
      </c>
      <c r="D71" s="16">
        <v>7</v>
      </c>
      <c r="E71" s="18">
        <v>5.54</v>
      </c>
      <c r="F71" s="17">
        <v>13.13</v>
      </c>
      <c r="G71" s="16">
        <v>10.5472</v>
      </c>
      <c r="H71" s="15">
        <v>2</v>
      </c>
    </row>
    <row r="72" spans="1:8" x14ac:dyDescent="0.3">
      <c r="A72" s="18">
        <v>32342</v>
      </c>
      <c r="B72" s="20" t="s">
        <v>768</v>
      </c>
      <c r="C72" s="19">
        <v>4700000</v>
      </c>
      <c r="D72" s="16">
        <v>1</v>
      </c>
      <c r="E72" s="18">
        <v>0.01</v>
      </c>
      <c r="F72" s="17">
        <v>0.01</v>
      </c>
      <c r="G72" s="16">
        <v>0.01</v>
      </c>
      <c r="H72" s="15">
        <v>1</v>
      </c>
    </row>
    <row r="73" spans="1:8" x14ac:dyDescent="0.3">
      <c r="A73" s="18">
        <v>32721</v>
      </c>
      <c r="B73" s="20" t="s">
        <v>785</v>
      </c>
      <c r="C73" s="19">
        <v>12100000</v>
      </c>
      <c r="D73" s="16">
        <v>10</v>
      </c>
      <c r="E73" s="18">
        <v>3.66</v>
      </c>
      <c r="F73" s="17">
        <v>4.97</v>
      </c>
      <c r="G73" s="16">
        <v>4.2995000000000001</v>
      </c>
      <c r="H73" s="15">
        <v>1</v>
      </c>
    </row>
    <row r="74" spans="1:8" x14ac:dyDescent="0.3">
      <c r="A74" s="18">
        <v>32893</v>
      </c>
      <c r="B74" s="20" t="s">
        <v>793</v>
      </c>
      <c r="C74" s="19">
        <v>1300000</v>
      </c>
      <c r="D74" s="16">
        <v>4</v>
      </c>
      <c r="E74" s="18">
        <v>28.37</v>
      </c>
      <c r="F74" s="17">
        <v>31.86</v>
      </c>
      <c r="G74" s="16">
        <v>29.303100000000001</v>
      </c>
      <c r="H74" s="15">
        <v>2</v>
      </c>
    </row>
    <row r="75" spans="1:8" x14ac:dyDescent="0.3">
      <c r="A75" s="18">
        <v>32894</v>
      </c>
      <c r="B75" s="20" t="s">
        <v>794</v>
      </c>
      <c r="C75" s="19">
        <v>3400000</v>
      </c>
      <c r="D75" s="16">
        <v>7</v>
      </c>
      <c r="E75" s="18">
        <v>18.760000000000002</v>
      </c>
      <c r="F75" s="17">
        <v>22.17</v>
      </c>
      <c r="G75" s="16">
        <v>20.297599999999999</v>
      </c>
      <c r="H75" s="15">
        <v>3</v>
      </c>
    </row>
    <row r="76" spans="1:8" x14ac:dyDescent="0.3">
      <c r="A76" s="18">
        <v>33222</v>
      </c>
      <c r="B76" s="20" t="s">
        <v>824</v>
      </c>
      <c r="C76" s="19">
        <v>800000</v>
      </c>
      <c r="D76" s="16">
        <v>1</v>
      </c>
      <c r="E76" s="18">
        <v>1.63</v>
      </c>
      <c r="F76" s="17">
        <v>1.63</v>
      </c>
      <c r="G76" s="16">
        <v>1.63</v>
      </c>
      <c r="H76" s="15">
        <v>1</v>
      </c>
    </row>
    <row r="77" spans="1:8" x14ac:dyDescent="0.3">
      <c r="A77" s="18">
        <v>33242</v>
      </c>
      <c r="B77" s="20" t="s">
        <v>832</v>
      </c>
      <c r="C77" s="19">
        <v>5600000</v>
      </c>
      <c r="D77" s="16">
        <v>6</v>
      </c>
      <c r="E77" s="18">
        <v>25.31</v>
      </c>
      <c r="F77" s="17">
        <v>43.24</v>
      </c>
      <c r="G77" s="16">
        <v>38.360700000000001</v>
      </c>
      <c r="H77" s="15">
        <v>1</v>
      </c>
    </row>
    <row r="78" spans="1:8" x14ac:dyDescent="0.3">
      <c r="A78" s="18">
        <v>33252</v>
      </c>
      <c r="B78" s="20" t="s">
        <v>837</v>
      </c>
      <c r="C78" s="19">
        <v>1000000</v>
      </c>
      <c r="D78" s="16">
        <v>1</v>
      </c>
      <c r="E78" s="18">
        <v>5.33</v>
      </c>
      <c r="F78" s="17">
        <v>5.33</v>
      </c>
      <c r="G78" s="16">
        <v>5.33</v>
      </c>
      <c r="H78" s="15">
        <v>1</v>
      </c>
    </row>
    <row r="79" spans="1:8" x14ac:dyDescent="0.3">
      <c r="A79" s="18">
        <v>33381</v>
      </c>
      <c r="B79" s="20" t="s">
        <v>839</v>
      </c>
      <c r="C79" s="19">
        <v>4800000</v>
      </c>
      <c r="D79" s="16">
        <v>4</v>
      </c>
      <c r="E79" s="18">
        <v>8.67</v>
      </c>
      <c r="F79" s="17">
        <v>13.9</v>
      </c>
      <c r="G79" s="16">
        <v>9.6438000000000006</v>
      </c>
      <c r="H79" s="15">
        <v>1</v>
      </c>
    </row>
    <row r="80" spans="1:8" x14ac:dyDescent="0.3">
      <c r="A80" s="18">
        <v>35263</v>
      </c>
      <c r="B80" s="20" t="s">
        <v>917</v>
      </c>
      <c r="C80" s="19">
        <v>52000000</v>
      </c>
      <c r="D80" s="16">
        <v>60</v>
      </c>
      <c r="E80" s="18">
        <v>12.47</v>
      </c>
      <c r="F80" s="17">
        <v>20.05</v>
      </c>
      <c r="G80" s="16">
        <v>16.442399999999999</v>
      </c>
      <c r="H80" s="15">
        <v>2</v>
      </c>
    </row>
    <row r="81" spans="1:8" x14ac:dyDescent="0.3">
      <c r="A81" s="18">
        <v>35641</v>
      </c>
      <c r="B81" s="20" t="s">
        <v>938</v>
      </c>
      <c r="C81" s="19">
        <v>16000000</v>
      </c>
      <c r="D81" s="16">
        <v>2</v>
      </c>
      <c r="E81" s="18">
        <v>0.46</v>
      </c>
      <c r="F81" s="17">
        <v>0.52339999999999998</v>
      </c>
      <c r="G81" s="16">
        <v>0.49130000000000001</v>
      </c>
      <c r="H81" s="15">
        <v>1</v>
      </c>
    </row>
    <row r="82" spans="1:8" x14ac:dyDescent="0.3">
      <c r="A82" s="18">
        <v>36072</v>
      </c>
      <c r="B82" s="20" t="s">
        <v>964</v>
      </c>
      <c r="C82" s="19">
        <v>100000</v>
      </c>
      <c r="D82" s="16">
        <v>1</v>
      </c>
      <c r="E82" s="18">
        <v>0.01</v>
      </c>
      <c r="F82" s="17">
        <v>0.01</v>
      </c>
      <c r="G82" s="16">
        <v>0.01</v>
      </c>
      <c r="H82" s="15">
        <v>1</v>
      </c>
    </row>
    <row r="83" spans="1:8" x14ac:dyDescent="0.3">
      <c r="A83" s="18">
        <v>36091</v>
      </c>
      <c r="B83" s="20" t="s">
        <v>965</v>
      </c>
      <c r="C83" s="19">
        <v>4400000</v>
      </c>
      <c r="D83" s="16">
        <v>2</v>
      </c>
      <c r="E83" s="18">
        <v>2.81</v>
      </c>
      <c r="F83" s="17">
        <v>3.5</v>
      </c>
      <c r="G83" s="16">
        <v>2.8727</v>
      </c>
      <c r="H83" s="15">
        <v>1</v>
      </c>
    </row>
    <row r="84" spans="1:8" x14ac:dyDescent="0.3">
      <c r="A84" s="18">
        <v>36111</v>
      </c>
      <c r="B84" s="20" t="s">
        <v>966</v>
      </c>
      <c r="C84" s="19">
        <v>8700000</v>
      </c>
      <c r="D84" s="16">
        <v>9</v>
      </c>
      <c r="E84" s="18">
        <v>2.2999999999999998</v>
      </c>
      <c r="F84" s="17">
        <v>4.75</v>
      </c>
      <c r="G84" s="16">
        <v>3.4943</v>
      </c>
      <c r="H84" s="15">
        <v>2</v>
      </c>
    </row>
    <row r="85" spans="1:8" x14ac:dyDescent="0.3">
      <c r="A85" s="18">
        <v>36322</v>
      </c>
      <c r="B85" s="20" t="s">
        <v>978</v>
      </c>
      <c r="C85" s="19">
        <v>15000000</v>
      </c>
      <c r="D85" s="16">
        <v>11</v>
      </c>
      <c r="E85" s="18">
        <v>5.57</v>
      </c>
      <c r="F85" s="17">
        <v>8.43</v>
      </c>
      <c r="G85" s="16">
        <v>6.3849999999999998</v>
      </c>
      <c r="H85" s="15">
        <v>2</v>
      </c>
    </row>
    <row r="86" spans="1:8" x14ac:dyDescent="0.3">
      <c r="A86" s="18">
        <v>36911</v>
      </c>
      <c r="B86" s="20" t="s">
        <v>1003</v>
      </c>
      <c r="C86" s="19">
        <v>33100000</v>
      </c>
      <c r="D86" s="16">
        <v>3</v>
      </c>
      <c r="E86" s="18">
        <v>0.01</v>
      </c>
      <c r="F86" s="17">
        <v>0.26</v>
      </c>
      <c r="G86" s="16">
        <v>4.7800000000000002E-2</v>
      </c>
      <c r="H86" s="15">
        <v>1</v>
      </c>
    </row>
    <row r="87" spans="1:8" x14ac:dyDescent="0.3">
      <c r="A87" s="18">
        <v>36911</v>
      </c>
      <c r="B87" s="20" t="s">
        <v>1003</v>
      </c>
      <c r="C87" s="19">
        <v>500000</v>
      </c>
      <c r="D87" s="16">
        <v>1</v>
      </c>
      <c r="E87" s="18">
        <v>1.4</v>
      </c>
      <c r="F87" s="17">
        <v>1.4</v>
      </c>
      <c r="G87" s="16">
        <v>1.4</v>
      </c>
      <c r="H87" s="15">
        <v>3</v>
      </c>
    </row>
    <row r="88" spans="1:8" x14ac:dyDescent="0.3">
      <c r="A88" s="18">
        <v>36931</v>
      </c>
      <c r="B88" s="20" t="s">
        <v>1006</v>
      </c>
      <c r="C88" s="19">
        <v>800000</v>
      </c>
      <c r="D88" s="16">
        <v>1</v>
      </c>
      <c r="E88" s="18">
        <v>0.01</v>
      </c>
      <c r="F88" s="17">
        <v>0.01</v>
      </c>
      <c r="G88" s="16">
        <v>0.01</v>
      </c>
      <c r="H88" s="15">
        <v>0</v>
      </c>
    </row>
    <row r="89" spans="1:8" x14ac:dyDescent="0.3">
      <c r="A89" s="18">
        <v>36931</v>
      </c>
      <c r="B89" s="20" t="s">
        <v>1006</v>
      </c>
      <c r="C89" s="19">
        <v>81500000</v>
      </c>
      <c r="D89" s="16">
        <v>6</v>
      </c>
      <c r="E89" s="18">
        <v>1.5329999999999999</v>
      </c>
      <c r="F89" s="17">
        <v>1.78</v>
      </c>
      <c r="G89" s="16">
        <v>1.6117999999999999</v>
      </c>
      <c r="H89" s="15">
        <v>1</v>
      </c>
    </row>
    <row r="90" spans="1:8" x14ac:dyDescent="0.3">
      <c r="A90" s="18">
        <v>36931</v>
      </c>
      <c r="B90" s="20" t="s">
        <v>1006</v>
      </c>
      <c r="C90" s="19">
        <v>160800000</v>
      </c>
      <c r="D90" s="16">
        <v>21</v>
      </c>
      <c r="E90" s="18">
        <v>1.58</v>
      </c>
      <c r="F90" s="17">
        <v>2.86</v>
      </c>
      <c r="G90" s="16">
        <v>2.1861999999999999</v>
      </c>
      <c r="H90" s="15">
        <v>2</v>
      </c>
    </row>
    <row r="91" spans="1:8" x14ac:dyDescent="0.3">
      <c r="A91" s="18">
        <v>37021</v>
      </c>
      <c r="B91" s="20" t="s">
        <v>1011</v>
      </c>
      <c r="C91" s="19">
        <v>2100000</v>
      </c>
      <c r="D91" s="16">
        <v>2</v>
      </c>
      <c r="E91" s="18">
        <v>12.69</v>
      </c>
      <c r="F91" s="17">
        <v>12.8</v>
      </c>
      <c r="G91" s="16">
        <v>12.7476</v>
      </c>
      <c r="H91" s="15">
        <v>1</v>
      </c>
    </row>
    <row r="92" spans="1:8" x14ac:dyDescent="0.3">
      <c r="A92" s="18">
        <v>41093</v>
      </c>
      <c r="B92" s="20" t="s">
        <v>3119</v>
      </c>
      <c r="C92" s="19">
        <v>1800000</v>
      </c>
      <c r="D92" s="16">
        <v>2</v>
      </c>
      <c r="E92" s="18">
        <v>4.8899999999999997</v>
      </c>
      <c r="F92" s="17">
        <v>5.3922999999999996</v>
      </c>
      <c r="G92" s="16">
        <v>5.2527999999999997</v>
      </c>
      <c r="H92" s="15">
        <v>1</v>
      </c>
    </row>
    <row r="93" spans="1:8" x14ac:dyDescent="0.3">
      <c r="A93" s="18">
        <v>41233</v>
      </c>
      <c r="B93" s="20" t="s">
        <v>1056</v>
      </c>
      <c r="C93" s="19">
        <v>123000000</v>
      </c>
      <c r="D93" s="16">
        <v>23</v>
      </c>
      <c r="E93" s="18">
        <v>1.88</v>
      </c>
      <c r="F93" s="17">
        <v>6.99</v>
      </c>
      <c r="G93" s="16">
        <v>4.1001000000000003</v>
      </c>
      <c r="H93" s="15">
        <v>1</v>
      </c>
    </row>
    <row r="94" spans="1:8" x14ac:dyDescent="0.3">
      <c r="A94" s="18">
        <v>41233</v>
      </c>
      <c r="B94" s="20" t="s">
        <v>1056</v>
      </c>
      <c r="C94" s="19">
        <v>105200000</v>
      </c>
      <c r="D94" s="16">
        <v>26</v>
      </c>
      <c r="E94" s="18">
        <v>1.72</v>
      </c>
      <c r="F94" s="17">
        <v>7.51</v>
      </c>
      <c r="G94" s="16">
        <v>5.5248999999999997</v>
      </c>
      <c r="H94" s="15">
        <v>2</v>
      </c>
    </row>
    <row r="95" spans="1:8" x14ac:dyDescent="0.3">
      <c r="A95" s="18">
        <v>41382</v>
      </c>
      <c r="B95" s="20" t="s">
        <v>1073</v>
      </c>
      <c r="C95" s="19">
        <v>10300000</v>
      </c>
      <c r="D95" s="16">
        <v>11</v>
      </c>
      <c r="E95" s="18">
        <v>3.32</v>
      </c>
      <c r="F95" s="17">
        <v>5.67</v>
      </c>
      <c r="G95" s="16">
        <v>4.4987000000000004</v>
      </c>
      <c r="H95" s="15">
        <v>1</v>
      </c>
    </row>
    <row r="96" spans="1:8" x14ac:dyDescent="0.3">
      <c r="A96" s="18">
        <v>41412</v>
      </c>
      <c r="B96" s="20" t="s">
        <v>1075</v>
      </c>
      <c r="C96" s="19">
        <v>2600000</v>
      </c>
      <c r="D96" s="16">
        <v>3</v>
      </c>
      <c r="E96" s="18">
        <v>6.48</v>
      </c>
      <c r="F96" s="17">
        <v>7.05</v>
      </c>
      <c r="G96" s="16">
        <v>6.8</v>
      </c>
      <c r="H96" s="15">
        <v>3</v>
      </c>
    </row>
    <row r="97" spans="1:8" x14ac:dyDescent="0.3">
      <c r="A97" s="18">
        <v>41421</v>
      </c>
      <c r="B97" s="20" t="s">
        <v>3114</v>
      </c>
      <c r="C97" s="19">
        <v>18400000</v>
      </c>
      <c r="D97" s="16">
        <v>11</v>
      </c>
      <c r="E97" s="18">
        <v>8.9600000000000009</v>
      </c>
      <c r="F97" s="17">
        <v>9.44</v>
      </c>
      <c r="G97" s="16">
        <v>9.3558000000000003</v>
      </c>
      <c r="H97" s="15">
        <v>5</v>
      </c>
    </row>
    <row r="98" spans="1:8" x14ac:dyDescent="0.3">
      <c r="A98" s="18">
        <v>41422</v>
      </c>
      <c r="B98" s="20" t="s">
        <v>3115</v>
      </c>
      <c r="C98" s="19">
        <v>53300000</v>
      </c>
      <c r="D98" s="16">
        <v>16</v>
      </c>
      <c r="E98" s="18">
        <v>8.99</v>
      </c>
      <c r="F98" s="17">
        <v>9.4499999999999993</v>
      </c>
      <c r="G98" s="16">
        <v>9.3560999999999996</v>
      </c>
      <c r="H98" s="15">
        <v>5</v>
      </c>
    </row>
    <row r="99" spans="1:8" x14ac:dyDescent="0.3">
      <c r="A99" s="18">
        <v>41631</v>
      </c>
      <c r="B99" s="20" t="s">
        <v>1088</v>
      </c>
      <c r="C99" s="19">
        <v>15600000</v>
      </c>
      <c r="D99" s="16">
        <v>2</v>
      </c>
      <c r="E99" s="18">
        <v>6.47</v>
      </c>
      <c r="F99" s="17">
        <v>6.47</v>
      </c>
      <c r="G99" s="16">
        <v>6.47</v>
      </c>
      <c r="H99" s="15">
        <v>2</v>
      </c>
    </row>
    <row r="100" spans="1:8" x14ac:dyDescent="0.3">
      <c r="A100" s="18">
        <v>41642</v>
      </c>
      <c r="B100" s="20" t="s">
        <v>1090</v>
      </c>
      <c r="C100" s="19">
        <v>16300000</v>
      </c>
      <c r="D100" s="16">
        <v>12</v>
      </c>
      <c r="E100" s="18">
        <v>2.1800000000000002</v>
      </c>
      <c r="F100" s="17">
        <v>4.5648</v>
      </c>
      <c r="G100" s="16">
        <v>3.8879000000000001</v>
      </c>
      <c r="H100" s="15">
        <v>1</v>
      </c>
    </row>
    <row r="101" spans="1:8" x14ac:dyDescent="0.3">
      <c r="A101" s="18">
        <v>41642</v>
      </c>
      <c r="B101" s="20" t="s">
        <v>1090</v>
      </c>
      <c r="C101" s="19">
        <v>2000000</v>
      </c>
      <c r="D101" s="16">
        <v>1</v>
      </c>
      <c r="E101" s="18">
        <v>5.88</v>
      </c>
      <c r="F101" s="17">
        <v>5.88</v>
      </c>
      <c r="G101" s="16">
        <v>5.88</v>
      </c>
      <c r="H101" s="15">
        <v>2</v>
      </c>
    </row>
    <row r="102" spans="1:8" x14ac:dyDescent="0.3">
      <c r="A102" s="18">
        <v>41671</v>
      </c>
      <c r="B102" s="20" t="s">
        <v>1094</v>
      </c>
      <c r="C102" s="19">
        <v>302200000</v>
      </c>
      <c r="D102" s="16">
        <v>78</v>
      </c>
      <c r="E102" s="18">
        <v>2.2000000000000002</v>
      </c>
      <c r="F102" s="17">
        <v>10.99</v>
      </c>
      <c r="G102" s="16">
        <v>10.089</v>
      </c>
      <c r="H102" s="15">
        <v>3</v>
      </c>
    </row>
    <row r="103" spans="1:8" x14ac:dyDescent="0.3">
      <c r="A103" s="18">
        <v>41711</v>
      </c>
      <c r="B103" s="20" t="s">
        <v>1099</v>
      </c>
      <c r="C103" s="19">
        <v>2400000</v>
      </c>
      <c r="D103" s="16">
        <v>7</v>
      </c>
      <c r="E103" s="18">
        <v>2.74</v>
      </c>
      <c r="F103" s="17">
        <v>3.59</v>
      </c>
      <c r="G103" s="16">
        <v>3.0653999999999999</v>
      </c>
      <c r="H103" s="15">
        <v>2</v>
      </c>
    </row>
    <row r="104" spans="1:8" x14ac:dyDescent="0.3">
      <c r="A104" s="18">
        <v>41751</v>
      </c>
      <c r="B104" s="20" t="s">
        <v>1101</v>
      </c>
      <c r="C104" s="19">
        <v>700000</v>
      </c>
      <c r="D104" s="16">
        <v>2</v>
      </c>
      <c r="E104" s="18">
        <v>5.44</v>
      </c>
      <c r="F104" s="17">
        <v>6.79</v>
      </c>
      <c r="G104" s="16">
        <v>6.4043000000000001</v>
      </c>
      <c r="H104" s="15">
        <v>2</v>
      </c>
    </row>
    <row r="105" spans="1:8" x14ac:dyDescent="0.3">
      <c r="A105" s="18">
        <v>45322</v>
      </c>
      <c r="B105" s="20" t="s">
        <v>1139</v>
      </c>
      <c r="C105" s="19">
        <v>500000</v>
      </c>
      <c r="D105" s="16">
        <v>1</v>
      </c>
      <c r="E105" s="18">
        <v>22.04</v>
      </c>
      <c r="F105" s="17">
        <v>22.04</v>
      </c>
      <c r="G105" s="16">
        <v>22.04</v>
      </c>
      <c r="H105" s="15">
        <v>2</v>
      </c>
    </row>
    <row r="106" spans="1:8" x14ac:dyDescent="0.3">
      <c r="A106" s="18">
        <v>45413</v>
      </c>
      <c r="B106" s="20" t="s">
        <v>1149</v>
      </c>
      <c r="C106" s="19">
        <v>3600000</v>
      </c>
      <c r="D106" s="16">
        <v>4</v>
      </c>
      <c r="E106" s="18">
        <v>6.38</v>
      </c>
      <c r="F106" s="17">
        <v>7.49</v>
      </c>
      <c r="G106" s="16">
        <v>7.0816999999999997</v>
      </c>
      <c r="H106" s="15">
        <v>3</v>
      </c>
    </row>
    <row r="107" spans="1:8" x14ac:dyDescent="0.3">
      <c r="A107" s="18">
        <v>45414</v>
      </c>
      <c r="B107" s="20" t="s">
        <v>1150</v>
      </c>
      <c r="C107" s="19">
        <v>700000</v>
      </c>
      <c r="D107" s="16">
        <v>1</v>
      </c>
      <c r="E107" s="18">
        <v>4.05</v>
      </c>
      <c r="F107" s="17">
        <v>4.05</v>
      </c>
      <c r="G107" s="16">
        <v>4.05</v>
      </c>
      <c r="H107" s="15">
        <v>3</v>
      </c>
    </row>
    <row r="108" spans="1:8" x14ac:dyDescent="0.3">
      <c r="A108" s="18">
        <v>47201</v>
      </c>
      <c r="B108" s="20" t="s">
        <v>1179</v>
      </c>
      <c r="C108" s="19">
        <v>5500000</v>
      </c>
      <c r="D108" s="16">
        <v>5</v>
      </c>
      <c r="E108" s="18">
        <v>8.5500000000000007</v>
      </c>
      <c r="F108" s="17">
        <v>9.86</v>
      </c>
      <c r="G108" s="16">
        <v>9.0736000000000008</v>
      </c>
      <c r="H108" s="15">
        <v>3</v>
      </c>
    </row>
    <row r="109" spans="1:8" x14ac:dyDescent="0.3">
      <c r="A109" s="18">
        <v>47362</v>
      </c>
      <c r="B109" s="20" t="s">
        <v>1191</v>
      </c>
      <c r="C109" s="19">
        <v>19900000</v>
      </c>
      <c r="D109" s="16">
        <v>13</v>
      </c>
      <c r="E109" s="18">
        <v>5.5</v>
      </c>
      <c r="F109" s="17">
        <v>7.57</v>
      </c>
      <c r="G109" s="16">
        <v>6.0899000000000001</v>
      </c>
      <c r="H109" s="15">
        <v>1</v>
      </c>
    </row>
    <row r="110" spans="1:8" x14ac:dyDescent="0.3">
      <c r="A110" s="18">
        <v>47392</v>
      </c>
      <c r="B110" s="20" t="s">
        <v>1195</v>
      </c>
      <c r="C110" s="19">
        <v>23600000</v>
      </c>
      <c r="D110" s="16">
        <v>23</v>
      </c>
      <c r="E110" s="18">
        <v>22.48</v>
      </c>
      <c r="F110" s="17">
        <v>28.43</v>
      </c>
      <c r="G110" s="16">
        <v>26.412400000000002</v>
      </c>
      <c r="H110" s="15">
        <v>1</v>
      </c>
    </row>
    <row r="111" spans="1:8" x14ac:dyDescent="0.3">
      <c r="A111" s="18">
        <v>47392</v>
      </c>
      <c r="B111" s="20" t="s">
        <v>1195</v>
      </c>
      <c r="C111" s="19">
        <v>12100000</v>
      </c>
      <c r="D111" s="16">
        <v>16</v>
      </c>
      <c r="E111" s="18">
        <v>25.56</v>
      </c>
      <c r="F111" s="17">
        <v>32.6</v>
      </c>
      <c r="G111" s="16">
        <v>28.478000000000002</v>
      </c>
      <c r="H111" s="15">
        <v>2</v>
      </c>
    </row>
    <row r="112" spans="1:8" x14ac:dyDescent="0.3">
      <c r="A112" s="18">
        <v>47462</v>
      </c>
      <c r="B112" s="20" t="s">
        <v>1201</v>
      </c>
      <c r="C112" s="19">
        <v>16600000</v>
      </c>
      <c r="D112" s="16">
        <v>10</v>
      </c>
      <c r="E112" s="18">
        <v>0.04</v>
      </c>
      <c r="F112" s="17">
        <v>8.42</v>
      </c>
      <c r="G112" s="16">
        <v>3.4933000000000001</v>
      </c>
      <c r="H112" s="15">
        <v>1</v>
      </c>
    </row>
    <row r="113" spans="1:8" x14ac:dyDescent="0.3">
      <c r="A113" s="18">
        <v>47631</v>
      </c>
      <c r="B113" s="20" t="s">
        <v>1205</v>
      </c>
      <c r="C113" s="19">
        <v>234600000</v>
      </c>
      <c r="D113" s="16">
        <v>117</v>
      </c>
      <c r="E113" s="18">
        <v>14.34</v>
      </c>
      <c r="F113" s="17">
        <v>21.3</v>
      </c>
      <c r="G113" s="16">
        <v>17.0626</v>
      </c>
      <c r="H113" s="15">
        <v>3</v>
      </c>
    </row>
    <row r="114" spans="1:8" x14ac:dyDescent="0.3">
      <c r="A114" s="18">
        <v>48031</v>
      </c>
      <c r="B114" s="20" t="s">
        <v>1209</v>
      </c>
      <c r="C114" s="19">
        <v>10500000</v>
      </c>
      <c r="D114" s="16">
        <v>2</v>
      </c>
      <c r="E114" s="18">
        <v>9.8000000000000007</v>
      </c>
      <c r="F114" s="17">
        <v>12.82</v>
      </c>
      <c r="G114" s="16">
        <v>9.9437999999999995</v>
      </c>
      <c r="H114" s="15">
        <v>2</v>
      </c>
    </row>
    <row r="115" spans="1:8" x14ac:dyDescent="0.3">
      <c r="A115" s="18">
        <v>48061</v>
      </c>
      <c r="B115" s="20" t="s">
        <v>1212</v>
      </c>
      <c r="C115" s="19">
        <v>47400000</v>
      </c>
      <c r="D115" s="16">
        <v>29</v>
      </c>
      <c r="E115" s="18">
        <v>7.83</v>
      </c>
      <c r="F115" s="17">
        <v>15.39</v>
      </c>
      <c r="G115" s="16">
        <v>11.613</v>
      </c>
      <c r="H115" s="15">
        <v>2</v>
      </c>
    </row>
    <row r="116" spans="1:8" x14ac:dyDescent="0.3">
      <c r="A116" s="18">
        <v>49161</v>
      </c>
      <c r="B116" s="20" t="s">
        <v>1231</v>
      </c>
      <c r="C116" s="19">
        <v>2700000</v>
      </c>
      <c r="D116" s="16">
        <v>5</v>
      </c>
      <c r="E116" s="18">
        <v>6.98</v>
      </c>
      <c r="F116" s="17">
        <v>8.6</v>
      </c>
      <c r="G116" s="16">
        <v>7.1051000000000002</v>
      </c>
      <c r="H116" s="15">
        <v>1</v>
      </c>
    </row>
    <row r="117" spans="1:8" x14ac:dyDescent="0.3">
      <c r="A117" s="18">
        <v>49272</v>
      </c>
      <c r="B117" s="20" t="s">
        <v>1238</v>
      </c>
      <c r="C117" s="19">
        <v>6000000</v>
      </c>
      <c r="D117" s="16">
        <v>2</v>
      </c>
      <c r="E117" s="18">
        <v>6.43</v>
      </c>
      <c r="F117" s="17">
        <v>6.75</v>
      </c>
      <c r="G117" s="16">
        <v>6.4832999999999998</v>
      </c>
      <c r="H117" s="15">
        <v>3</v>
      </c>
    </row>
    <row r="118" spans="1:8" x14ac:dyDescent="0.3">
      <c r="A118" s="18">
        <v>49911</v>
      </c>
      <c r="B118" s="20" t="s">
        <v>1259</v>
      </c>
      <c r="C118" s="19">
        <v>29000000</v>
      </c>
      <c r="D118" s="16">
        <v>52</v>
      </c>
      <c r="E118" s="18">
        <v>20.5</v>
      </c>
      <c r="F118" s="17">
        <v>30.46</v>
      </c>
      <c r="G118" s="16">
        <v>23.7822</v>
      </c>
      <c r="H118" s="15">
        <v>1</v>
      </c>
    </row>
    <row r="119" spans="1:8" x14ac:dyDescent="0.3">
      <c r="A119" s="18">
        <v>49912</v>
      </c>
      <c r="B119" s="20" t="s">
        <v>1260</v>
      </c>
      <c r="C119" s="19">
        <v>9700000</v>
      </c>
      <c r="D119" s="16">
        <v>11</v>
      </c>
      <c r="E119" s="18">
        <v>22.11</v>
      </c>
      <c r="F119" s="17">
        <v>28.12</v>
      </c>
      <c r="G119" s="16">
        <v>25.773499999999999</v>
      </c>
      <c r="H119" s="15">
        <v>1</v>
      </c>
    </row>
    <row r="120" spans="1:8" x14ac:dyDescent="0.3">
      <c r="A120" s="18">
        <v>49951</v>
      </c>
      <c r="B120" s="20" t="s">
        <v>1261</v>
      </c>
      <c r="C120" s="19">
        <v>2900000</v>
      </c>
      <c r="D120" s="16">
        <v>4</v>
      </c>
      <c r="E120" s="18">
        <v>11.06</v>
      </c>
      <c r="F120" s="17">
        <v>13.99</v>
      </c>
      <c r="G120" s="16">
        <v>13.3369</v>
      </c>
      <c r="H120" s="15">
        <v>1</v>
      </c>
    </row>
    <row r="121" spans="1:8" x14ac:dyDescent="0.3">
      <c r="A121" s="18">
        <v>52136</v>
      </c>
      <c r="B121" s="20" t="s">
        <v>1286</v>
      </c>
      <c r="C121" s="19">
        <v>800000</v>
      </c>
      <c r="D121" s="16">
        <v>1</v>
      </c>
      <c r="E121" s="18">
        <v>13.91</v>
      </c>
      <c r="F121" s="17">
        <v>13.91</v>
      </c>
      <c r="G121" s="16">
        <v>13.91</v>
      </c>
      <c r="H121" s="15">
        <v>2</v>
      </c>
    </row>
    <row r="122" spans="1:8" x14ac:dyDescent="0.3">
      <c r="A122" s="18">
        <v>52151</v>
      </c>
      <c r="B122" s="20" t="s">
        <v>1288</v>
      </c>
      <c r="C122" s="19">
        <v>1600000</v>
      </c>
      <c r="D122" s="16">
        <v>3</v>
      </c>
      <c r="E122" s="18">
        <v>7.33</v>
      </c>
      <c r="F122" s="17">
        <v>7.38</v>
      </c>
      <c r="G122" s="16">
        <v>7.3456000000000001</v>
      </c>
      <c r="H122" s="15">
        <v>1</v>
      </c>
    </row>
    <row r="123" spans="1:8" x14ac:dyDescent="0.3">
      <c r="A123" s="18">
        <v>52302</v>
      </c>
      <c r="B123" s="20" t="s">
        <v>1292</v>
      </c>
      <c r="C123" s="19">
        <v>3000000</v>
      </c>
      <c r="D123" s="16">
        <v>1</v>
      </c>
      <c r="E123" s="18">
        <v>4.22</v>
      </c>
      <c r="F123" s="17">
        <v>4.22</v>
      </c>
      <c r="G123" s="16">
        <v>4.22</v>
      </c>
      <c r="H123" s="15">
        <v>1</v>
      </c>
    </row>
    <row r="124" spans="1:8" x14ac:dyDescent="0.3">
      <c r="A124" s="18">
        <v>52551</v>
      </c>
      <c r="B124" s="20" t="s">
        <v>1297</v>
      </c>
      <c r="C124" s="19">
        <v>1000000</v>
      </c>
      <c r="D124" s="16">
        <v>3</v>
      </c>
      <c r="E124" s="18">
        <v>14</v>
      </c>
      <c r="F124" s="17">
        <v>14.48</v>
      </c>
      <c r="G124" s="16">
        <v>14.121</v>
      </c>
      <c r="H124" s="15">
        <v>3</v>
      </c>
    </row>
    <row r="125" spans="1:8" x14ac:dyDescent="0.3">
      <c r="A125" s="18">
        <v>52851</v>
      </c>
      <c r="B125" s="20" t="s">
        <v>1308</v>
      </c>
      <c r="C125" s="19">
        <v>14300000</v>
      </c>
      <c r="D125" s="16">
        <v>12</v>
      </c>
      <c r="E125" s="18">
        <v>6.68</v>
      </c>
      <c r="F125" s="17">
        <v>13.32</v>
      </c>
      <c r="G125" s="16">
        <v>9.1646999999999998</v>
      </c>
      <c r="H125" s="15">
        <v>1</v>
      </c>
    </row>
    <row r="126" spans="1:8" x14ac:dyDescent="0.3">
      <c r="A126" s="18">
        <v>52891</v>
      </c>
      <c r="B126" s="20" t="s">
        <v>1311</v>
      </c>
      <c r="C126" s="19">
        <v>86200000</v>
      </c>
      <c r="D126" s="16">
        <v>80</v>
      </c>
      <c r="E126" s="18">
        <v>7.69</v>
      </c>
      <c r="F126" s="17">
        <v>14.65</v>
      </c>
      <c r="G126" s="16">
        <v>10.559200000000001</v>
      </c>
      <c r="H126" s="15">
        <v>1</v>
      </c>
    </row>
    <row r="127" spans="1:8" x14ac:dyDescent="0.3">
      <c r="A127" s="18">
        <v>52891</v>
      </c>
      <c r="B127" s="20" t="s">
        <v>1311</v>
      </c>
      <c r="C127" s="19">
        <v>10200000</v>
      </c>
      <c r="D127" s="16">
        <v>10</v>
      </c>
      <c r="E127" s="18">
        <v>11.51</v>
      </c>
      <c r="F127" s="17">
        <v>15.8</v>
      </c>
      <c r="G127" s="16">
        <v>13.4086</v>
      </c>
      <c r="H127" s="15">
        <v>2</v>
      </c>
    </row>
    <row r="128" spans="1:8" x14ac:dyDescent="0.3">
      <c r="A128" s="18">
        <v>53093</v>
      </c>
      <c r="B128" s="20" t="s">
        <v>1318</v>
      </c>
      <c r="C128" s="19">
        <v>500000</v>
      </c>
      <c r="D128" s="16">
        <v>1</v>
      </c>
      <c r="E128" s="18">
        <v>1.51</v>
      </c>
      <c r="F128" s="17">
        <v>1.51</v>
      </c>
      <c r="G128" s="16">
        <v>1.51</v>
      </c>
      <c r="H128" s="15">
        <v>1</v>
      </c>
    </row>
    <row r="129" spans="1:8" x14ac:dyDescent="0.3">
      <c r="A129" s="18">
        <v>53924</v>
      </c>
      <c r="B129" s="20" t="s">
        <v>1352</v>
      </c>
      <c r="C129" s="19">
        <v>13500000</v>
      </c>
      <c r="D129" s="16">
        <v>22</v>
      </c>
      <c r="E129" s="18">
        <v>11.09</v>
      </c>
      <c r="F129" s="17">
        <v>18.66</v>
      </c>
      <c r="G129" s="16">
        <v>15.684900000000001</v>
      </c>
      <c r="H129" s="15">
        <v>2</v>
      </c>
    </row>
    <row r="130" spans="1:8" x14ac:dyDescent="0.3">
      <c r="A130" s="18">
        <v>54758</v>
      </c>
      <c r="B130" s="20" t="s">
        <v>1382</v>
      </c>
      <c r="C130" s="19">
        <v>1500000</v>
      </c>
      <c r="D130" s="16">
        <v>4</v>
      </c>
      <c r="E130" s="18">
        <v>1.1200000000000001</v>
      </c>
      <c r="F130" s="17">
        <v>1.62</v>
      </c>
      <c r="G130" s="16">
        <v>1.5</v>
      </c>
      <c r="H130" s="15">
        <v>1</v>
      </c>
    </row>
    <row r="131" spans="1:8" x14ac:dyDescent="0.3">
      <c r="A131" s="18">
        <v>54759</v>
      </c>
      <c r="B131" s="20" t="s">
        <v>1383</v>
      </c>
      <c r="C131" s="19">
        <v>4600000</v>
      </c>
      <c r="D131" s="16">
        <v>11</v>
      </c>
      <c r="E131" s="18">
        <v>14.41</v>
      </c>
      <c r="F131" s="17">
        <v>18.84</v>
      </c>
      <c r="G131" s="16">
        <v>16.8828</v>
      </c>
      <c r="H131" s="15">
        <v>2</v>
      </c>
    </row>
    <row r="132" spans="1:8" x14ac:dyDescent="0.3">
      <c r="A132" s="18">
        <v>55291</v>
      </c>
      <c r="B132" s="20" t="s">
        <v>1410</v>
      </c>
      <c r="C132" s="19">
        <v>10800000</v>
      </c>
      <c r="D132" s="16">
        <v>6</v>
      </c>
      <c r="E132" s="18">
        <v>1.49</v>
      </c>
      <c r="F132" s="17">
        <v>2.2400000000000002</v>
      </c>
      <c r="G132" s="16">
        <v>1.94</v>
      </c>
      <c r="H132" s="15">
        <v>1</v>
      </c>
    </row>
    <row r="133" spans="1:8" x14ac:dyDescent="0.3">
      <c r="A133" s="18">
        <v>56084</v>
      </c>
      <c r="B133" s="20" t="s">
        <v>1425</v>
      </c>
      <c r="C133" s="19">
        <v>7000000</v>
      </c>
      <c r="D133" s="16">
        <v>2</v>
      </c>
      <c r="E133" s="18">
        <v>0.08</v>
      </c>
      <c r="F133" s="17">
        <v>0.5</v>
      </c>
      <c r="G133" s="16">
        <v>0.11</v>
      </c>
      <c r="H133" s="15">
        <v>1</v>
      </c>
    </row>
    <row r="134" spans="1:8" x14ac:dyDescent="0.3">
      <c r="A134" s="18">
        <v>61053</v>
      </c>
      <c r="B134" s="20" t="s">
        <v>1445</v>
      </c>
      <c r="C134" s="19">
        <v>7200000</v>
      </c>
      <c r="D134" s="16">
        <v>9</v>
      </c>
      <c r="E134" s="18">
        <v>10.14</v>
      </c>
      <c r="F134" s="17">
        <v>15.61</v>
      </c>
      <c r="G134" s="16">
        <v>13.8233</v>
      </c>
      <c r="H134" s="15">
        <v>1</v>
      </c>
    </row>
    <row r="135" spans="1:8" x14ac:dyDescent="0.3">
      <c r="A135" s="18">
        <v>61071</v>
      </c>
      <c r="B135" s="20" t="s">
        <v>1446</v>
      </c>
      <c r="C135" s="19">
        <v>7100000</v>
      </c>
      <c r="D135" s="16">
        <v>5</v>
      </c>
      <c r="E135" s="18">
        <v>12.19</v>
      </c>
      <c r="F135" s="17">
        <v>13.4</v>
      </c>
      <c r="G135" s="16">
        <v>12.3766</v>
      </c>
      <c r="H135" s="15">
        <v>1</v>
      </c>
    </row>
    <row r="136" spans="1:8" x14ac:dyDescent="0.3">
      <c r="A136" s="18">
        <v>61262</v>
      </c>
      <c r="B136" s="20" t="s">
        <v>1479</v>
      </c>
      <c r="C136" s="19">
        <v>100000</v>
      </c>
      <c r="D136" s="16">
        <v>1</v>
      </c>
      <c r="E136" s="18">
        <v>50.06</v>
      </c>
      <c r="F136" s="17">
        <v>50.06</v>
      </c>
      <c r="G136" s="16">
        <v>50.06</v>
      </c>
      <c r="H136" s="15">
        <v>1</v>
      </c>
    </row>
    <row r="137" spans="1:8" x14ac:dyDescent="0.3">
      <c r="A137" s="18">
        <v>61274</v>
      </c>
      <c r="B137" s="20" t="s">
        <v>1484</v>
      </c>
      <c r="C137" s="19">
        <v>79600000</v>
      </c>
      <c r="D137" s="16">
        <v>58</v>
      </c>
      <c r="E137" s="18">
        <v>6.31</v>
      </c>
      <c r="F137" s="17">
        <v>9.09</v>
      </c>
      <c r="G137" s="16">
        <v>7.7742000000000004</v>
      </c>
      <c r="H137" s="15">
        <v>1</v>
      </c>
    </row>
    <row r="138" spans="1:8" x14ac:dyDescent="0.3">
      <c r="A138" s="18">
        <v>61534</v>
      </c>
      <c r="B138" s="20" t="s">
        <v>1520</v>
      </c>
      <c r="C138" s="19">
        <v>100000</v>
      </c>
      <c r="D138" s="16">
        <v>1</v>
      </c>
      <c r="E138" s="18">
        <v>0.37</v>
      </c>
      <c r="F138" s="17">
        <v>0.37</v>
      </c>
      <c r="G138" s="16">
        <v>0.37</v>
      </c>
      <c r="H138" s="15">
        <v>1</v>
      </c>
    </row>
    <row r="139" spans="1:8" x14ac:dyDescent="0.3">
      <c r="A139" s="18">
        <v>61562</v>
      </c>
      <c r="B139" s="20" t="s">
        <v>1524</v>
      </c>
      <c r="C139" s="19">
        <v>49700000</v>
      </c>
      <c r="D139" s="16">
        <v>38</v>
      </c>
      <c r="E139" s="18">
        <v>15.48</v>
      </c>
      <c r="F139" s="17">
        <v>19.5</v>
      </c>
      <c r="G139" s="16">
        <v>16.649899999999999</v>
      </c>
      <c r="H139" s="15">
        <v>2</v>
      </c>
    </row>
    <row r="140" spans="1:8" x14ac:dyDescent="0.3">
      <c r="A140" s="18">
        <v>61563</v>
      </c>
      <c r="B140" s="20" t="s">
        <v>1525</v>
      </c>
      <c r="C140" s="19">
        <v>14600000</v>
      </c>
      <c r="D140" s="16">
        <v>6</v>
      </c>
      <c r="E140" s="18">
        <v>14.4</v>
      </c>
      <c r="F140" s="17">
        <v>19.079999999999998</v>
      </c>
      <c r="G140" s="16">
        <v>18.077100000000002</v>
      </c>
      <c r="H140" s="15">
        <v>2</v>
      </c>
    </row>
    <row r="141" spans="1:8" x14ac:dyDescent="0.3">
      <c r="A141" s="18">
        <v>61684</v>
      </c>
      <c r="B141" s="20" t="s">
        <v>1545</v>
      </c>
      <c r="C141" s="19">
        <v>2500000</v>
      </c>
      <c r="D141" s="16">
        <v>2</v>
      </c>
      <c r="E141" s="18">
        <v>0.1</v>
      </c>
      <c r="F141" s="17">
        <v>0.11</v>
      </c>
      <c r="G141" s="16">
        <v>0.108</v>
      </c>
      <c r="H141" s="15">
        <v>1</v>
      </c>
    </row>
    <row r="142" spans="1:8" x14ac:dyDescent="0.3">
      <c r="A142" s="18">
        <v>61801</v>
      </c>
      <c r="B142" s="20" t="s">
        <v>1572</v>
      </c>
      <c r="C142" s="19">
        <v>57500000</v>
      </c>
      <c r="D142" s="16">
        <v>42</v>
      </c>
      <c r="E142" s="18">
        <v>2.2000000000000002</v>
      </c>
      <c r="F142" s="17">
        <v>9.41</v>
      </c>
      <c r="G142" s="16">
        <v>6.5797999999999996</v>
      </c>
      <c r="H142" s="15">
        <v>1</v>
      </c>
    </row>
    <row r="143" spans="1:8" x14ac:dyDescent="0.3">
      <c r="A143" s="18">
        <v>61801</v>
      </c>
      <c r="B143" s="20" t="s">
        <v>1572</v>
      </c>
      <c r="C143" s="19">
        <v>302100000</v>
      </c>
      <c r="D143" s="16">
        <v>146</v>
      </c>
      <c r="E143" s="18">
        <v>1.33</v>
      </c>
      <c r="F143" s="17">
        <v>12.39</v>
      </c>
      <c r="G143" s="16">
        <v>7.6271000000000004</v>
      </c>
      <c r="H143" s="15">
        <v>2</v>
      </c>
    </row>
    <row r="144" spans="1:8" x14ac:dyDescent="0.3">
      <c r="A144" s="18">
        <v>61825</v>
      </c>
      <c r="B144" s="20" t="s">
        <v>1578</v>
      </c>
      <c r="C144" s="19">
        <v>2000000</v>
      </c>
      <c r="D144" s="16">
        <v>3</v>
      </c>
      <c r="E144" s="18">
        <v>34.520000000000003</v>
      </c>
      <c r="F144" s="17">
        <v>37.43</v>
      </c>
      <c r="G144" s="16">
        <v>35.859000000000002</v>
      </c>
      <c r="H144" s="15">
        <v>1</v>
      </c>
    </row>
    <row r="145" spans="1:8" x14ac:dyDescent="0.3">
      <c r="A145" s="18">
        <v>61826</v>
      </c>
      <c r="B145" s="20" t="s">
        <v>1579</v>
      </c>
      <c r="C145" s="19">
        <v>55900000</v>
      </c>
      <c r="D145" s="16">
        <v>37</v>
      </c>
      <c r="E145" s="18">
        <v>19.260000000000002</v>
      </c>
      <c r="F145" s="17">
        <v>24.47</v>
      </c>
      <c r="G145" s="16">
        <v>22.087399999999999</v>
      </c>
      <c r="H145" s="15">
        <v>2</v>
      </c>
    </row>
    <row r="146" spans="1:8" x14ac:dyDescent="0.3">
      <c r="A146" s="18">
        <v>61842</v>
      </c>
      <c r="B146" s="20" t="s">
        <v>1583</v>
      </c>
      <c r="C146" s="19">
        <v>44400000</v>
      </c>
      <c r="D146" s="16">
        <v>15</v>
      </c>
      <c r="E146" s="18">
        <v>0.38</v>
      </c>
      <c r="F146" s="17">
        <v>1.59</v>
      </c>
      <c r="G146" s="16">
        <v>1.41</v>
      </c>
      <c r="H146" s="15">
        <v>2</v>
      </c>
    </row>
    <row r="147" spans="1:8" x14ac:dyDescent="0.3">
      <c r="A147" s="18">
        <v>61952</v>
      </c>
      <c r="B147" s="20" t="s">
        <v>1606</v>
      </c>
      <c r="C147" s="19">
        <v>2100000</v>
      </c>
      <c r="D147" s="16">
        <v>5</v>
      </c>
      <c r="E147" s="18">
        <v>20.22</v>
      </c>
      <c r="F147" s="17">
        <v>23.14</v>
      </c>
      <c r="G147" s="16">
        <v>22.103300000000001</v>
      </c>
      <c r="H147" s="15">
        <v>3</v>
      </c>
    </row>
    <row r="148" spans="1:8" x14ac:dyDescent="0.3">
      <c r="A148" s="18">
        <v>62208</v>
      </c>
      <c r="B148" s="20" t="s">
        <v>1655</v>
      </c>
      <c r="C148" s="19">
        <v>246900000</v>
      </c>
      <c r="D148" s="16">
        <v>54</v>
      </c>
      <c r="E148" s="18">
        <v>8.3000000000000007</v>
      </c>
      <c r="F148" s="17">
        <v>17.899999999999999</v>
      </c>
      <c r="G148" s="16">
        <v>16.6843</v>
      </c>
      <c r="H148" s="15">
        <v>3</v>
      </c>
    </row>
    <row r="149" spans="1:8" x14ac:dyDescent="0.3">
      <c r="A149" s="18">
        <v>62233</v>
      </c>
      <c r="B149" s="20" t="s">
        <v>1661</v>
      </c>
      <c r="C149" s="19">
        <v>67300000</v>
      </c>
      <c r="D149" s="16">
        <v>50</v>
      </c>
      <c r="E149" s="18">
        <v>8.75</v>
      </c>
      <c r="F149" s="17">
        <v>19.829999999999998</v>
      </c>
      <c r="G149" s="16">
        <v>11.1225</v>
      </c>
      <c r="H149" s="15">
        <v>1</v>
      </c>
    </row>
    <row r="150" spans="1:8" x14ac:dyDescent="0.3">
      <c r="A150" s="18">
        <v>62264</v>
      </c>
      <c r="B150" s="20" t="s">
        <v>1669</v>
      </c>
      <c r="C150" s="19">
        <v>6600000</v>
      </c>
      <c r="D150" s="16">
        <v>6</v>
      </c>
      <c r="E150" s="18">
        <v>2.96</v>
      </c>
      <c r="F150" s="17">
        <v>5.15</v>
      </c>
      <c r="G150" s="16">
        <v>3.8462000000000001</v>
      </c>
      <c r="H150" s="15">
        <v>1</v>
      </c>
    </row>
    <row r="151" spans="1:8" x14ac:dyDescent="0.3">
      <c r="A151" s="18">
        <v>62572</v>
      </c>
      <c r="B151" s="20" t="s">
        <v>1698</v>
      </c>
      <c r="C151" s="19">
        <v>92300000</v>
      </c>
      <c r="D151" s="16">
        <v>65</v>
      </c>
      <c r="E151" s="18">
        <v>5.0999999999999996</v>
      </c>
      <c r="F151" s="17">
        <v>10.686500000000001</v>
      </c>
      <c r="G151" s="16">
        <v>9.4212000000000007</v>
      </c>
      <c r="H151" s="15">
        <v>3</v>
      </c>
    </row>
    <row r="152" spans="1:8" x14ac:dyDescent="0.3">
      <c r="A152" s="18">
        <v>62694</v>
      </c>
      <c r="B152" s="20" t="s">
        <v>1714</v>
      </c>
      <c r="C152" s="19">
        <v>7400000</v>
      </c>
      <c r="D152" s="16">
        <v>9</v>
      </c>
      <c r="E152" s="18">
        <v>44.94</v>
      </c>
      <c r="F152" s="17">
        <v>56.5</v>
      </c>
      <c r="G152" s="16">
        <v>50.709299999999999</v>
      </c>
      <c r="H152" s="15">
        <v>2</v>
      </c>
    </row>
    <row r="153" spans="1:8" x14ac:dyDescent="0.3">
      <c r="A153" s="18">
        <v>62755</v>
      </c>
      <c r="B153" s="20" t="s">
        <v>1727</v>
      </c>
      <c r="C153" s="19">
        <v>100000</v>
      </c>
      <c r="D153" s="16">
        <v>1</v>
      </c>
      <c r="E153" s="18">
        <v>30.53</v>
      </c>
      <c r="F153" s="17">
        <v>30.53</v>
      </c>
      <c r="G153" s="16">
        <v>30.53</v>
      </c>
      <c r="H153" s="15">
        <v>2</v>
      </c>
    </row>
    <row r="154" spans="1:8" x14ac:dyDescent="0.3">
      <c r="A154" s="18">
        <v>62852</v>
      </c>
      <c r="B154" s="20" t="s">
        <v>1739</v>
      </c>
      <c r="C154" s="19">
        <v>42200000</v>
      </c>
      <c r="D154" s="16">
        <v>18</v>
      </c>
      <c r="E154" s="18">
        <v>15.14</v>
      </c>
      <c r="F154" s="17">
        <v>18.185199999999998</v>
      </c>
      <c r="G154" s="16">
        <v>16.157299999999999</v>
      </c>
      <c r="H154" s="15">
        <v>2</v>
      </c>
    </row>
    <row r="155" spans="1:8" x14ac:dyDescent="0.3">
      <c r="A155" s="18">
        <v>62907</v>
      </c>
      <c r="B155" s="20" t="s">
        <v>1758</v>
      </c>
      <c r="C155" s="19">
        <v>600000</v>
      </c>
      <c r="D155" s="16">
        <v>3</v>
      </c>
      <c r="E155" s="18">
        <v>24.83</v>
      </c>
      <c r="F155" s="17">
        <v>34.840000000000003</v>
      </c>
      <c r="G155" s="16">
        <v>32.121699999999997</v>
      </c>
      <c r="H155" s="15">
        <v>3</v>
      </c>
    </row>
    <row r="156" spans="1:8" x14ac:dyDescent="0.3">
      <c r="A156" s="18">
        <v>62908</v>
      </c>
      <c r="B156" s="20" t="s">
        <v>1759</v>
      </c>
      <c r="C156" s="19">
        <v>1300000</v>
      </c>
      <c r="D156" s="16">
        <v>2</v>
      </c>
      <c r="E156" s="18">
        <v>35.61</v>
      </c>
      <c r="F156" s="17">
        <v>36.619999999999997</v>
      </c>
      <c r="G156" s="16">
        <v>36.464599999999997</v>
      </c>
      <c r="H156" s="15">
        <v>2</v>
      </c>
    </row>
    <row r="157" spans="1:8" x14ac:dyDescent="0.3">
      <c r="A157" s="18">
        <v>62908</v>
      </c>
      <c r="B157" s="20" t="s">
        <v>1759</v>
      </c>
      <c r="C157" s="19">
        <v>1000000</v>
      </c>
      <c r="D157" s="16">
        <v>2</v>
      </c>
      <c r="E157" s="18">
        <v>22.3278</v>
      </c>
      <c r="F157" s="17">
        <v>25.61</v>
      </c>
      <c r="G157" s="16">
        <v>22.655999999999999</v>
      </c>
      <c r="H157" s="15">
        <v>3</v>
      </c>
    </row>
    <row r="158" spans="1:8" x14ac:dyDescent="0.3">
      <c r="A158" s="18">
        <v>64141</v>
      </c>
      <c r="B158" s="20" t="s">
        <v>1761</v>
      </c>
      <c r="C158" s="19">
        <v>400000</v>
      </c>
      <c r="D158" s="16">
        <v>1</v>
      </c>
      <c r="E158" s="18">
        <v>38.5</v>
      </c>
      <c r="F158" s="17">
        <v>38.5</v>
      </c>
      <c r="G158" s="16">
        <v>38.5</v>
      </c>
      <c r="H158" s="15">
        <v>1</v>
      </c>
    </row>
    <row r="159" spans="1:8" x14ac:dyDescent="0.3">
      <c r="A159" s="18">
        <v>64142</v>
      </c>
      <c r="B159" s="20" t="s">
        <v>1762</v>
      </c>
      <c r="C159" s="19">
        <v>8300000</v>
      </c>
      <c r="D159" s="16">
        <v>12</v>
      </c>
      <c r="E159" s="18">
        <v>8.59</v>
      </c>
      <c r="F159" s="17">
        <v>12.83</v>
      </c>
      <c r="G159" s="16">
        <v>11.2592</v>
      </c>
      <c r="H159" s="15">
        <v>2</v>
      </c>
    </row>
    <row r="160" spans="1:8" x14ac:dyDescent="0.3">
      <c r="A160" s="18">
        <v>64221</v>
      </c>
      <c r="B160" s="20" t="s">
        <v>1767</v>
      </c>
      <c r="C160" s="19">
        <v>9800000</v>
      </c>
      <c r="D160" s="16">
        <v>7</v>
      </c>
      <c r="E160" s="18">
        <v>11.4</v>
      </c>
      <c r="F160" s="17">
        <v>15.78</v>
      </c>
      <c r="G160" s="16">
        <v>13.7334</v>
      </c>
      <c r="H160" s="15">
        <v>3</v>
      </c>
    </row>
    <row r="161" spans="1:8" x14ac:dyDescent="0.3">
      <c r="A161" s="18">
        <v>64261</v>
      </c>
      <c r="B161" s="20" t="s">
        <v>1769</v>
      </c>
      <c r="C161" s="19">
        <v>117600000</v>
      </c>
      <c r="D161" s="16">
        <v>40</v>
      </c>
      <c r="E161" s="18">
        <v>12.75</v>
      </c>
      <c r="F161" s="17">
        <v>18.236499999999999</v>
      </c>
      <c r="G161" s="16">
        <v>15.9506</v>
      </c>
      <c r="H161" s="15">
        <v>3</v>
      </c>
    </row>
    <row r="162" spans="1:8" x14ac:dyDescent="0.3">
      <c r="A162" s="18">
        <v>64321</v>
      </c>
      <c r="B162" s="20" t="s">
        <v>1770</v>
      </c>
      <c r="C162" s="19">
        <v>3300000</v>
      </c>
      <c r="D162" s="16">
        <v>2</v>
      </c>
      <c r="E162" s="18">
        <v>3.2</v>
      </c>
      <c r="F162" s="17">
        <v>3.28</v>
      </c>
      <c r="G162" s="16">
        <v>3.2776000000000001</v>
      </c>
      <c r="H162" s="15">
        <v>1</v>
      </c>
    </row>
    <row r="163" spans="1:8" x14ac:dyDescent="0.3">
      <c r="A163" s="18">
        <v>64491</v>
      </c>
      <c r="B163" s="20" t="s">
        <v>1782</v>
      </c>
      <c r="C163" s="19">
        <v>26500000</v>
      </c>
      <c r="D163" s="16">
        <v>3</v>
      </c>
      <c r="E163" s="18">
        <v>12.35</v>
      </c>
      <c r="F163" s="17">
        <v>14.56</v>
      </c>
      <c r="G163" s="16">
        <v>12.4642</v>
      </c>
      <c r="H163" s="15">
        <v>3</v>
      </c>
    </row>
    <row r="164" spans="1:8" x14ac:dyDescent="0.3">
      <c r="A164" s="18">
        <v>65094</v>
      </c>
      <c r="B164" s="20" t="s">
        <v>1801</v>
      </c>
      <c r="C164" s="19">
        <v>4100000</v>
      </c>
      <c r="D164" s="16">
        <v>5</v>
      </c>
      <c r="E164" s="18">
        <v>6.53</v>
      </c>
      <c r="F164" s="17">
        <v>7.29</v>
      </c>
      <c r="G164" s="16">
        <v>6.6467999999999998</v>
      </c>
      <c r="H164" s="15">
        <v>1</v>
      </c>
    </row>
    <row r="165" spans="1:8" x14ac:dyDescent="0.3">
      <c r="A165" s="18">
        <v>66032</v>
      </c>
      <c r="B165" s="20" t="s">
        <v>1825</v>
      </c>
      <c r="C165" s="19">
        <v>7100000</v>
      </c>
      <c r="D165" s="16">
        <v>3</v>
      </c>
      <c r="E165" s="18">
        <v>8.1324000000000005</v>
      </c>
      <c r="F165" s="17">
        <v>8.6999999999999993</v>
      </c>
      <c r="G165" s="16">
        <v>8.3376000000000001</v>
      </c>
      <c r="H165" s="15">
        <v>1</v>
      </c>
    </row>
    <row r="166" spans="1:8" x14ac:dyDescent="0.3">
      <c r="A166" s="18">
        <v>80271</v>
      </c>
      <c r="B166" s="20" t="s">
        <v>1879</v>
      </c>
      <c r="C166" s="19">
        <v>500000</v>
      </c>
      <c r="D166" s="16">
        <v>1</v>
      </c>
      <c r="E166" s="18">
        <v>70.67</v>
      </c>
      <c r="F166" s="17">
        <v>70.67</v>
      </c>
      <c r="G166" s="16">
        <v>70.67</v>
      </c>
      <c r="H166" s="15">
        <v>1</v>
      </c>
    </row>
    <row r="167" spans="1:8" x14ac:dyDescent="0.3">
      <c r="A167" s="18">
        <v>80381</v>
      </c>
      <c r="B167" s="20" t="s">
        <v>1885</v>
      </c>
      <c r="C167" s="19">
        <v>1300000</v>
      </c>
      <c r="D167" s="16">
        <v>2</v>
      </c>
      <c r="E167" s="18">
        <v>1.47</v>
      </c>
      <c r="F167" s="17">
        <v>1.56</v>
      </c>
      <c r="G167" s="16">
        <v>1.5391999999999999</v>
      </c>
      <c r="H167" s="15">
        <v>1</v>
      </c>
    </row>
    <row r="168" spans="1:8" x14ac:dyDescent="0.3">
      <c r="A168" s="18">
        <v>80424</v>
      </c>
      <c r="B168" s="20" t="s">
        <v>1891</v>
      </c>
      <c r="C168" s="19">
        <v>12500000</v>
      </c>
      <c r="D168" s="16">
        <v>1</v>
      </c>
      <c r="E168" s="18">
        <v>49.99</v>
      </c>
      <c r="F168" s="17">
        <v>49.99</v>
      </c>
      <c r="G168" s="16">
        <v>49.99</v>
      </c>
      <c r="H168" s="15">
        <v>2</v>
      </c>
    </row>
    <row r="169" spans="1:8" x14ac:dyDescent="0.3">
      <c r="A169" s="18">
        <v>80504</v>
      </c>
      <c r="B169" s="20" t="s">
        <v>1901</v>
      </c>
      <c r="C169" s="19">
        <v>700000</v>
      </c>
      <c r="D169" s="16">
        <v>1</v>
      </c>
      <c r="E169" s="18">
        <v>19.151399999999999</v>
      </c>
      <c r="F169" s="17">
        <v>19.151399999999999</v>
      </c>
      <c r="G169" s="16">
        <v>19.151399999999999</v>
      </c>
      <c r="H169" s="15">
        <v>1</v>
      </c>
    </row>
    <row r="170" spans="1:8" x14ac:dyDescent="0.3">
      <c r="A170" s="18">
        <v>80745</v>
      </c>
      <c r="B170" s="20" t="s">
        <v>1918</v>
      </c>
      <c r="C170" s="19">
        <v>100000</v>
      </c>
      <c r="D170" s="16">
        <v>1</v>
      </c>
      <c r="E170" s="18">
        <v>50.17</v>
      </c>
      <c r="F170" s="17">
        <v>50.17</v>
      </c>
      <c r="G170" s="16">
        <v>50.17</v>
      </c>
      <c r="H170" s="15">
        <v>2</v>
      </c>
    </row>
    <row r="171" spans="1:8" x14ac:dyDescent="0.3">
      <c r="A171" s="18">
        <v>81101</v>
      </c>
      <c r="B171" s="20" t="s">
        <v>1959</v>
      </c>
      <c r="C171" s="19">
        <v>29300000</v>
      </c>
      <c r="D171" s="16">
        <v>14</v>
      </c>
      <c r="E171" s="18">
        <v>2.0099999999999998</v>
      </c>
      <c r="F171" s="17">
        <v>7.78</v>
      </c>
      <c r="G171" s="16">
        <v>6.0911</v>
      </c>
      <c r="H171" s="15">
        <v>1</v>
      </c>
    </row>
    <row r="172" spans="1:8" x14ac:dyDescent="0.3">
      <c r="A172" s="18">
        <v>81128</v>
      </c>
      <c r="B172" s="20" t="s">
        <v>1971</v>
      </c>
      <c r="C172" s="19">
        <v>10900000</v>
      </c>
      <c r="D172" s="16">
        <v>3</v>
      </c>
      <c r="E172" s="18">
        <v>98.28</v>
      </c>
      <c r="F172" s="17">
        <v>104.26</v>
      </c>
      <c r="G172" s="16">
        <v>99.651600000000002</v>
      </c>
      <c r="H172" s="15">
        <v>1</v>
      </c>
    </row>
    <row r="173" spans="1:8" x14ac:dyDescent="0.3">
      <c r="A173" s="18">
        <v>81141</v>
      </c>
      <c r="B173" s="20" t="s">
        <v>1973</v>
      </c>
      <c r="C173" s="19">
        <v>27000000</v>
      </c>
      <c r="D173" s="16">
        <v>12</v>
      </c>
      <c r="E173" s="18">
        <v>1.21</v>
      </c>
      <c r="F173" s="17">
        <v>3.89</v>
      </c>
      <c r="G173" s="16">
        <v>2.0882000000000001</v>
      </c>
      <c r="H173" s="15">
        <v>1</v>
      </c>
    </row>
    <row r="174" spans="1:8" x14ac:dyDescent="0.3">
      <c r="A174" s="18">
        <v>81142</v>
      </c>
      <c r="B174" s="20" t="s">
        <v>1974</v>
      </c>
      <c r="C174" s="19">
        <v>28500000</v>
      </c>
      <c r="D174" s="16">
        <v>15</v>
      </c>
      <c r="E174" s="18">
        <v>5.07</v>
      </c>
      <c r="F174" s="17">
        <v>7.56</v>
      </c>
      <c r="G174" s="16">
        <v>6.5666000000000002</v>
      </c>
      <c r="H174" s="15">
        <v>3</v>
      </c>
    </row>
    <row r="175" spans="1:8" x14ac:dyDescent="0.3">
      <c r="A175" s="18">
        <v>81471</v>
      </c>
      <c r="B175" s="20" t="s">
        <v>1975</v>
      </c>
      <c r="C175" s="19">
        <v>4400000</v>
      </c>
      <c r="D175" s="16">
        <v>4</v>
      </c>
      <c r="E175" s="18">
        <v>7.36</v>
      </c>
      <c r="F175" s="17">
        <v>10.94</v>
      </c>
      <c r="G175" s="16">
        <v>9.3125</v>
      </c>
      <c r="H175" s="15">
        <v>1</v>
      </c>
    </row>
    <row r="176" spans="1:8" x14ac:dyDescent="0.3">
      <c r="A176" s="18">
        <v>82131</v>
      </c>
      <c r="B176" s="20" t="s">
        <v>1985</v>
      </c>
      <c r="C176" s="19">
        <v>4700000</v>
      </c>
      <c r="D176" s="16">
        <v>5</v>
      </c>
      <c r="E176" s="18">
        <v>1.52</v>
      </c>
      <c r="F176" s="17">
        <v>11.55</v>
      </c>
      <c r="G176" s="16">
        <v>7.6489000000000003</v>
      </c>
      <c r="H176" s="15">
        <v>2</v>
      </c>
    </row>
    <row r="177" spans="1:8" x14ac:dyDescent="0.3">
      <c r="A177" s="18">
        <v>83492</v>
      </c>
      <c r="B177" s="20" t="s">
        <v>2003</v>
      </c>
      <c r="C177" s="19">
        <v>50500000</v>
      </c>
      <c r="D177" s="16">
        <v>59</v>
      </c>
      <c r="E177" s="18">
        <v>8.23</v>
      </c>
      <c r="F177" s="17">
        <v>16.7</v>
      </c>
      <c r="G177" s="16">
        <v>12.940099999999999</v>
      </c>
      <c r="H177" s="15">
        <v>1</v>
      </c>
    </row>
    <row r="178" spans="1:8" x14ac:dyDescent="0.3">
      <c r="A178" s="18">
        <v>83493</v>
      </c>
      <c r="B178" s="20" t="s">
        <v>2004</v>
      </c>
      <c r="C178" s="19">
        <v>25500000</v>
      </c>
      <c r="D178" s="16">
        <v>10</v>
      </c>
      <c r="E178" s="18">
        <v>46.46</v>
      </c>
      <c r="F178" s="17">
        <v>50.29</v>
      </c>
      <c r="G178" s="16">
        <v>49.308500000000002</v>
      </c>
      <c r="H178" s="15">
        <v>2</v>
      </c>
    </row>
    <row r="179" spans="1:8" x14ac:dyDescent="0.3">
      <c r="A179" s="18">
        <v>84311</v>
      </c>
      <c r="B179" s="20" t="s">
        <v>2028</v>
      </c>
      <c r="C179" s="19">
        <v>3000000</v>
      </c>
      <c r="D179" s="16">
        <v>1</v>
      </c>
      <c r="E179" s="18">
        <v>2.16</v>
      </c>
      <c r="F179" s="17">
        <v>2.16</v>
      </c>
      <c r="G179" s="16">
        <v>2.16</v>
      </c>
      <c r="H179" s="15">
        <v>1</v>
      </c>
    </row>
    <row r="180" spans="1:8" x14ac:dyDescent="0.3">
      <c r="A180" s="18">
        <v>84311</v>
      </c>
      <c r="B180" s="20" t="s">
        <v>2028</v>
      </c>
      <c r="C180" s="19">
        <v>500000</v>
      </c>
      <c r="D180" s="16">
        <v>1</v>
      </c>
      <c r="E180" s="18">
        <v>5.72</v>
      </c>
      <c r="F180" s="17">
        <v>5.72</v>
      </c>
      <c r="G180" s="16">
        <v>5.72</v>
      </c>
      <c r="H180" s="15">
        <v>2</v>
      </c>
    </row>
    <row r="181" spans="1:8" x14ac:dyDescent="0.3">
      <c r="A181" s="18">
        <v>84371</v>
      </c>
      <c r="B181" s="20" t="s">
        <v>2034</v>
      </c>
      <c r="C181" s="19">
        <v>2700000</v>
      </c>
      <c r="D181" s="16">
        <v>6</v>
      </c>
      <c r="E181" s="18">
        <v>13.86</v>
      </c>
      <c r="F181" s="17">
        <v>17.13</v>
      </c>
      <c r="G181" s="16">
        <v>15.864800000000001</v>
      </c>
      <c r="H181" s="15">
        <v>1</v>
      </c>
    </row>
    <row r="182" spans="1:8" x14ac:dyDescent="0.3">
      <c r="A182" s="18">
        <v>84372</v>
      </c>
      <c r="B182" s="20" t="s">
        <v>2035</v>
      </c>
      <c r="C182" s="19">
        <v>3100000</v>
      </c>
      <c r="D182" s="16">
        <v>1</v>
      </c>
      <c r="E182" s="18">
        <v>10.7</v>
      </c>
      <c r="F182" s="17">
        <v>10.7</v>
      </c>
      <c r="G182" s="16">
        <v>10.7</v>
      </c>
      <c r="H182" s="15">
        <v>1</v>
      </c>
    </row>
    <row r="183" spans="1:8" x14ac:dyDescent="0.3">
      <c r="A183" s="18">
        <v>89161</v>
      </c>
      <c r="B183" s="20" t="s">
        <v>2054</v>
      </c>
      <c r="C183" s="19">
        <v>15400000</v>
      </c>
      <c r="D183" s="16">
        <v>14</v>
      </c>
      <c r="E183" s="18">
        <v>8.98</v>
      </c>
      <c r="F183" s="17">
        <v>10.9</v>
      </c>
      <c r="G183" s="16">
        <v>9.8781999999999996</v>
      </c>
      <c r="H183" s="15">
        <v>3</v>
      </c>
    </row>
    <row r="184" spans="1:8" x14ac:dyDescent="0.3">
      <c r="A184" s="18">
        <v>89333</v>
      </c>
      <c r="B184" s="20" t="s">
        <v>2077</v>
      </c>
      <c r="C184" s="19">
        <v>500000</v>
      </c>
      <c r="D184" s="16">
        <v>1</v>
      </c>
      <c r="E184" s="18">
        <v>0.05</v>
      </c>
      <c r="F184" s="17">
        <v>0.05</v>
      </c>
      <c r="G184" s="16">
        <v>0.05</v>
      </c>
      <c r="H184" s="15">
        <v>1</v>
      </c>
    </row>
    <row r="185" spans="1:8" x14ac:dyDescent="0.3">
      <c r="A185" s="18">
        <v>89334</v>
      </c>
      <c r="B185" s="20" t="s">
        <v>2078</v>
      </c>
      <c r="C185" s="19">
        <v>17000000</v>
      </c>
      <c r="D185" s="16">
        <v>10</v>
      </c>
      <c r="E185" s="18">
        <v>10.09</v>
      </c>
      <c r="F185" s="17">
        <v>11.608000000000001</v>
      </c>
      <c r="G185" s="16">
        <v>11.1989</v>
      </c>
      <c r="H185" s="15">
        <v>2</v>
      </c>
    </row>
    <row r="186" spans="1:8" x14ac:dyDescent="0.3">
      <c r="A186" s="18">
        <v>98023</v>
      </c>
      <c r="B186" s="20" t="s">
        <v>2100</v>
      </c>
      <c r="C186" s="19">
        <v>29000000</v>
      </c>
      <c r="D186" s="16">
        <v>3</v>
      </c>
      <c r="E186" s="18">
        <v>35.843899999999998</v>
      </c>
      <c r="F186" s="17">
        <v>49.57</v>
      </c>
      <c r="G186" s="16">
        <v>36.548299999999998</v>
      </c>
      <c r="H186" s="15">
        <v>1</v>
      </c>
    </row>
    <row r="187" spans="1:8" ht="16.8" customHeight="1" thickBot="1" x14ac:dyDescent="0.35">
      <c r="A187" s="12">
        <v>99342</v>
      </c>
      <c r="B187" s="14" t="s">
        <v>2114</v>
      </c>
      <c r="C187" s="13">
        <v>2500000</v>
      </c>
      <c r="D187" s="10">
        <v>6</v>
      </c>
      <c r="E187" s="12">
        <v>20.03</v>
      </c>
      <c r="F187" s="11">
        <v>23.44</v>
      </c>
      <c r="G187" s="10">
        <v>21.463200000000001</v>
      </c>
      <c r="H187" s="9">
        <v>1</v>
      </c>
    </row>
    <row r="188" spans="1:8" ht="16.8" customHeight="1" thickBot="1" x14ac:dyDescent="0.35">
      <c r="A188" s="5" t="s">
        <v>3107</v>
      </c>
      <c r="B188" s="4"/>
      <c r="C188" s="7">
        <f>SUM(C5:C187)</f>
        <v>11549000000</v>
      </c>
      <c r="D188" s="6">
        <f>SUM(D5:D187)</f>
        <v>2907</v>
      </c>
      <c r="E188" s="5"/>
      <c r="F188" s="4"/>
      <c r="G188" s="3"/>
      <c r="H188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6"/>
  <dimension ref="A1:J187"/>
  <sheetViews>
    <sheetView workbookViewId="0">
      <pane ySplit="4" topLeftCell="A83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3143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13</v>
      </c>
      <c r="C5" s="25">
        <v>2200000</v>
      </c>
      <c r="D5" s="22">
        <v>2</v>
      </c>
      <c r="E5" s="24">
        <v>4.3</v>
      </c>
      <c r="F5" s="23">
        <v>4.83</v>
      </c>
      <c r="G5" s="22">
        <v>4.6855000000000002</v>
      </c>
      <c r="H5" s="21">
        <v>1</v>
      </c>
    </row>
    <row r="6" spans="1:10" x14ac:dyDescent="0.3">
      <c r="A6" s="18">
        <v>13361</v>
      </c>
      <c r="B6" s="20" t="s">
        <v>23</v>
      </c>
      <c r="C6" s="19">
        <v>85100000</v>
      </c>
      <c r="D6" s="16">
        <v>55</v>
      </c>
      <c r="E6" s="18">
        <v>1.48</v>
      </c>
      <c r="F6" s="17">
        <v>5.96</v>
      </c>
      <c r="G6" s="16">
        <v>3.7048000000000001</v>
      </c>
      <c r="H6" s="15">
        <v>1</v>
      </c>
    </row>
    <row r="7" spans="1:10" x14ac:dyDescent="0.3">
      <c r="A7" s="18">
        <v>15061</v>
      </c>
      <c r="B7" s="20" t="s">
        <v>56</v>
      </c>
      <c r="C7" s="19">
        <v>4600000</v>
      </c>
      <c r="D7" s="16">
        <v>7</v>
      </c>
      <c r="E7" s="18">
        <v>11.43</v>
      </c>
      <c r="F7" s="17">
        <v>18.100000000000001</v>
      </c>
      <c r="G7" s="16">
        <v>14.8424</v>
      </c>
      <c r="H7" s="15">
        <v>1</v>
      </c>
    </row>
    <row r="8" spans="1:10" x14ac:dyDescent="0.3">
      <c r="A8" s="18">
        <v>15822</v>
      </c>
      <c r="B8" s="20" t="s">
        <v>94</v>
      </c>
      <c r="C8" s="19">
        <v>1100000</v>
      </c>
      <c r="D8" s="16">
        <v>2</v>
      </c>
      <c r="E8" s="18">
        <v>23.92</v>
      </c>
      <c r="F8" s="17">
        <v>24.26</v>
      </c>
      <c r="G8" s="16">
        <v>24.0745</v>
      </c>
      <c r="H8" s="15">
        <v>1</v>
      </c>
    </row>
    <row r="9" spans="1:10" x14ac:dyDescent="0.3">
      <c r="A9" s="18">
        <v>15831</v>
      </c>
      <c r="B9" s="20" t="s">
        <v>96</v>
      </c>
      <c r="C9" s="19">
        <v>14400000</v>
      </c>
      <c r="D9" s="16">
        <v>17</v>
      </c>
      <c r="E9" s="18">
        <v>0.65</v>
      </c>
      <c r="F9" s="17">
        <v>2.56</v>
      </c>
      <c r="G9" s="16">
        <v>1.2134</v>
      </c>
      <c r="H9" s="15">
        <v>1</v>
      </c>
    </row>
    <row r="10" spans="1:10" x14ac:dyDescent="0.3">
      <c r="A10" s="18">
        <v>15861</v>
      </c>
      <c r="B10" s="20" t="s">
        <v>99</v>
      </c>
      <c r="C10" s="19">
        <v>13500000</v>
      </c>
      <c r="D10" s="16">
        <v>19</v>
      </c>
      <c r="E10" s="18">
        <v>15.45</v>
      </c>
      <c r="F10" s="17">
        <v>19.88</v>
      </c>
      <c r="G10" s="16">
        <v>17.512699999999999</v>
      </c>
      <c r="H10" s="15">
        <v>1</v>
      </c>
    </row>
    <row r="11" spans="1:10" x14ac:dyDescent="0.3">
      <c r="A11" s="18">
        <v>15891</v>
      </c>
      <c r="B11" s="20" t="s">
        <v>104</v>
      </c>
      <c r="C11" s="19">
        <v>2000000</v>
      </c>
      <c r="D11" s="16">
        <v>1</v>
      </c>
      <c r="E11" s="18">
        <v>2.58</v>
      </c>
      <c r="F11" s="17">
        <v>2.58</v>
      </c>
      <c r="G11" s="16">
        <v>2.58</v>
      </c>
      <c r="H11" s="15">
        <v>2</v>
      </c>
    </row>
    <row r="12" spans="1:10" x14ac:dyDescent="0.3">
      <c r="A12" s="18">
        <v>15892</v>
      </c>
      <c r="B12" s="20" t="s">
        <v>105</v>
      </c>
      <c r="C12" s="19">
        <v>200000</v>
      </c>
      <c r="D12" s="16">
        <v>1</v>
      </c>
      <c r="E12" s="18">
        <v>1.69</v>
      </c>
      <c r="F12" s="17">
        <v>1.69</v>
      </c>
      <c r="G12" s="16">
        <v>1.69</v>
      </c>
      <c r="H12" s="15">
        <v>2</v>
      </c>
    </row>
    <row r="13" spans="1:10" x14ac:dyDescent="0.3">
      <c r="A13" s="18">
        <v>15931</v>
      </c>
      <c r="B13" s="20" t="s">
        <v>109</v>
      </c>
      <c r="C13" s="19">
        <v>300000</v>
      </c>
      <c r="D13" s="16">
        <v>2</v>
      </c>
      <c r="E13" s="18">
        <v>12.26</v>
      </c>
      <c r="F13" s="17">
        <v>12.56</v>
      </c>
      <c r="G13" s="16">
        <v>12.46</v>
      </c>
      <c r="H13" s="15">
        <v>1</v>
      </c>
    </row>
    <row r="14" spans="1:10" x14ac:dyDescent="0.3">
      <c r="A14" s="18">
        <v>17071</v>
      </c>
      <c r="B14" s="20" t="s">
        <v>137</v>
      </c>
      <c r="C14" s="19">
        <v>5200000</v>
      </c>
      <c r="D14" s="16">
        <v>6</v>
      </c>
      <c r="E14" s="18">
        <v>17.55</v>
      </c>
      <c r="F14" s="17">
        <v>23.52</v>
      </c>
      <c r="G14" s="16">
        <v>18.552900000000001</v>
      </c>
      <c r="H14" s="15">
        <v>2</v>
      </c>
    </row>
    <row r="15" spans="1:10" x14ac:dyDescent="0.3">
      <c r="A15" s="18">
        <v>17121</v>
      </c>
      <c r="B15" s="20" t="s">
        <v>139</v>
      </c>
      <c r="C15" s="19">
        <v>19000000</v>
      </c>
      <c r="D15" s="16">
        <v>6</v>
      </c>
      <c r="E15" s="18">
        <v>15.22</v>
      </c>
      <c r="F15" s="17">
        <v>16.73</v>
      </c>
      <c r="G15" s="16">
        <v>15.5989</v>
      </c>
      <c r="H15" s="15">
        <v>2</v>
      </c>
    </row>
    <row r="16" spans="1:10" x14ac:dyDescent="0.3">
      <c r="A16" s="18">
        <v>17332</v>
      </c>
      <c r="B16" s="20" t="s">
        <v>150</v>
      </c>
      <c r="C16" s="19">
        <v>31900000</v>
      </c>
      <c r="D16" s="16">
        <v>12</v>
      </c>
      <c r="E16" s="18">
        <v>3.5</v>
      </c>
      <c r="F16" s="17">
        <v>4.74</v>
      </c>
      <c r="G16" s="16">
        <v>3.6393</v>
      </c>
      <c r="H16" s="15">
        <v>2</v>
      </c>
    </row>
    <row r="17" spans="1:8" x14ac:dyDescent="0.3">
      <c r="A17" s="18">
        <v>20066</v>
      </c>
      <c r="B17" s="20" t="s">
        <v>194</v>
      </c>
      <c r="C17" s="19">
        <v>16600000</v>
      </c>
      <c r="D17" s="16">
        <v>9</v>
      </c>
      <c r="E17" s="18">
        <v>2.71</v>
      </c>
      <c r="F17" s="17">
        <v>3.7</v>
      </c>
      <c r="G17" s="16">
        <v>3.6217999999999999</v>
      </c>
      <c r="H17" s="15">
        <v>1</v>
      </c>
    </row>
    <row r="18" spans="1:8" x14ac:dyDescent="0.3">
      <c r="A18" s="18">
        <v>20691</v>
      </c>
      <c r="B18" s="20" t="s">
        <v>231</v>
      </c>
      <c r="C18" s="19">
        <v>1000000</v>
      </c>
      <c r="D18" s="16">
        <v>1</v>
      </c>
      <c r="E18" s="18">
        <v>52.55</v>
      </c>
      <c r="F18" s="17">
        <v>52.55</v>
      </c>
      <c r="G18" s="16">
        <v>52.55</v>
      </c>
      <c r="H18" s="15">
        <v>2</v>
      </c>
    </row>
    <row r="19" spans="1:8" x14ac:dyDescent="0.3">
      <c r="A19" s="18">
        <v>21151</v>
      </c>
      <c r="B19" s="20" t="s">
        <v>241</v>
      </c>
      <c r="C19" s="19">
        <v>41900000</v>
      </c>
      <c r="D19" s="16">
        <v>42</v>
      </c>
      <c r="E19" s="18">
        <v>10</v>
      </c>
      <c r="F19" s="17">
        <v>16.28</v>
      </c>
      <c r="G19" s="16">
        <v>13.139200000000001</v>
      </c>
      <c r="H19" s="15">
        <v>1</v>
      </c>
    </row>
    <row r="20" spans="1:8" x14ac:dyDescent="0.3">
      <c r="A20" s="18">
        <v>22301</v>
      </c>
      <c r="B20" s="20" t="s">
        <v>249</v>
      </c>
      <c r="C20" s="19">
        <v>500000</v>
      </c>
      <c r="D20" s="16">
        <v>1</v>
      </c>
      <c r="E20" s="18">
        <v>2.99</v>
      </c>
      <c r="F20" s="17">
        <v>2.99</v>
      </c>
      <c r="G20" s="16">
        <v>2.99</v>
      </c>
      <c r="H20" s="15">
        <v>1</v>
      </c>
    </row>
    <row r="21" spans="1:8" x14ac:dyDescent="0.3">
      <c r="A21" s="18">
        <v>22312</v>
      </c>
      <c r="B21" s="20" t="s">
        <v>254</v>
      </c>
      <c r="C21" s="19">
        <v>47100000</v>
      </c>
      <c r="D21" s="16">
        <v>14</v>
      </c>
      <c r="E21" s="18">
        <v>16.86</v>
      </c>
      <c r="F21" s="17">
        <v>20.73</v>
      </c>
      <c r="G21" s="16">
        <v>19.657800000000002</v>
      </c>
      <c r="H21" s="15">
        <v>1</v>
      </c>
    </row>
    <row r="22" spans="1:8" x14ac:dyDescent="0.3">
      <c r="A22" s="18">
        <v>22312</v>
      </c>
      <c r="B22" s="20" t="s">
        <v>254</v>
      </c>
      <c r="C22" s="19">
        <v>5500000</v>
      </c>
      <c r="D22" s="16">
        <v>2</v>
      </c>
      <c r="E22" s="18">
        <v>19.79</v>
      </c>
      <c r="F22" s="17">
        <v>19.95</v>
      </c>
      <c r="G22" s="16">
        <v>19.819099999999999</v>
      </c>
      <c r="H22" s="15">
        <v>2</v>
      </c>
    </row>
    <row r="23" spans="1:8" x14ac:dyDescent="0.3">
      <c r="A23" s="18">
        <v>22361</v>
      </c>
      <c r="B23" s="20" t="s">
        <v>256</v>
      </c>
      <c r="C23" s="19">
        <v>13100000</v>
      </c>
      <c r="D23" s="16">
        <v>29</v>
      </c>
      <c r="E23" s="18">
        <v>15.45</v>
      </c>
      <c r="F23" s="17">
        <v>27.58</v>
      </c>
      <c r="G23" s="16">
        <v>21.2254</v>
      </c>
      <c r="H23" s="15">
        <v>2</v>
      </c>
    </row>
    <row r="24" spans="1:8" x14ac:dyDescent="0.3">
      <c r="A24" s="18">
        <v>22391</v>
      </c>
      <c r="B24" s="20" t="s">
        <v>258</v>
      </c>
      <c r="C24" s="19">
        <v>85000000</v>
      </c>
      <c r="D24" s="16">
        <v>42</v>
      </c>
      <c r="E24" s="18">
        <v>8.82</v>
      </c>
      <c r="F24" s="17">
        <v>12.74</v>
      </c>
      <c r="G24" s="16">
        <v>10.4956</v>
      </c>
      <c r="H24" s="15">
        <v>2</v>
      </c>
    </row>
    <row r="25" spans="1:8" x14ac:dyDescent="0.3">
      <c r="A25" s="18">
        <v>23142</v>
      </c>
      <c r="B25" s="20" t="s">
        <v>267</v>
      </c>
      <c r="C25" s="19">
        <v>46100000</v>
      </c>
      <c r="D25" s="16">
        <v>61</v>
      </c>
      <c r="E25" s="18">
        <v>19.420000000000002</v>
      </c>
      <c r="F25" s="17">
        <v>45.59</v>
      </c>
      <c r="G25" s="16">
        <v>25.4832</v>
      </c>
      <c r="H25" s="15">
        <v>3</v>
      </c>
    </row>
    <row r="26" spans="1:8" x14ac:dyDescent="0.3">
      <c r="A26" s="18">
        <v>233201</v>
      </c>
      <c r="B26" s="20" t="s">
        <v>2140</v>
      </c>
      <c r="C26" s="19">
        <v>42100000</v>
      </c>
      <c r="D26" s="16">
        <v>27</v>
      </c>
      <c r="E26" s="18">
        <v>8.27</v>
      </c>
      <c r="F26" s="17">
        <v>22.72</v>
      </c>
      <c r="G26" s="16">
        <v>13.991400000000001</v>
      </c>
      <c r="H26" s="15">
        <v>1</v>
      </c>
    </row>
    <row r="27" spans="1:8" x14ac:dyDescent="0.3">
      <c r="A27" s="18">
        <v>233201</v>
      </c>
      <c r="B27" s="20" t="s">
        <v>2140</v>
      </c>
      <c r="C27" s="19">
        <v>7000000</v>
      </c>
      <c r="D27" s="16">
        <v>4</v>
      </c>
      <c r="E27" s="18">
        <v>22.21</v>
      </c>
      <c r="F27" s="17">
        <v>22.21</v>
      </c>
      <c r="G27" s="16">
        <v>22.21</v>
      </c>
      <c r="H27" s="15">
        <v>3</v>
      </c>
    </row>
    <row r="28" spans="1:8" x14ac:dyDescent="0.3">
      <c r="A28" s="18">
        <v>233201</v>
      </c>
      <c r="B28" s="20" t="s">
        <v>2140</v>
      </c>
      <c r="C28" s="19">
        <v>183600000</v>
      </c>
      <c r="D28" s="16">
        <v>50</v>
      </c>
      <c r="E28" s="18">
        <v>5.63</v>
      </c>
      <c r="F28" s="17">
        <v>29.74</v>
      </c>
      <c r="G28" s="16">
        <v>22.761700000000001</v>
      </c>
      <c r="H28" s="15">
        <v>4</v>
      </c>
    </row>
    <row r="29" spans="1:8" x14ac:dyDescent="0.3">
      <c r="A29" s="18">
        <v>23602</v>
      </c>
      <c r="B29" s="20" t="s">
        <v>287</v>
      </c>
      <c r="C29" s="19">
        <v>11800000</v>
      </c>
      <c r="D29" s="16">
        <v>4</v>
      </c>
      <c r="E29" s="18">
        <v>36.79</v>
      </c>
      <c r="F29" s="17">
        <v>41.63</v>
      </c>
      <c r="G29" s="16">
        <v>38.894100000000002</v>
      </c>
      <c r="H29" s="15">
        <v>2</v>
      </c>
    </row>
    <row r="30" spans="1:8" x14ac:dyDescent="0.3">
      <c r="A30" s="18">
        <v>23671</v>
      </c>
      <c r="B30" s="20" t="s">
        <v>290</v>
      </c>
      <c r="C30" s="19">
        <v>10500000</v>
      </c>
      <c r="D30" s="16">
        <v>12</v>
      </c>
      <c r="E30" s="18">
        <v>13</v>
      </c>
      <c r="F30" s="17">
        <v>16.239999999999998</v>
      </c>
      <c r="G30" s="16">
        <v>13.805199999999999</v>
      </c>
      <c r="H30" s="15">
        <v>3</v>
      </c>
    </row>
    <row r="31" spans="1:8" x14ac:dyDescent="0.3">
      <c r="A31" s="18">
        <v>23834</v>
      </c>
      <c r="B31" s="20" t="s">
        <v>304</v>
      </c>
      <c r="C31" s="19">
        <v>428600000</v>
      </c>
      <c r="D31" s="16">
        <v>100</v>
      </c>
      <c r="E31" s="18">
        <v>5.26</v>
      </c>
      <c r="F31" s="17">
        <v>17.48</v>
      </c>
      <c r="G31" s="16">
        <v>14.177099999999999</v>
      </c>
      <c r="H31" s="15">
        <v>3</v>
      </c>
    </row>
    <row r="32" spans="1:8" x14ac:dyDescent="0.3">
      <c r="A32" s="18">
        <v>23935</v>
      </c>
      <c r="B32" s="20" t="s">
        <v>317</v>
      </c>
      <c r="C32" s="19">
        <v>13900000</v>
      </c>
      <c r="D32" s="16">
        <v>12</v>
      </c>
      <c r="E32" s="18">
        <v>3.71</v>
      </c>
      <c r="F32" s="17">
        <v>4.28</v>
      </c>
      <c r="G32" s="16">
        <v>3.9763000000000002</v>
      </c>
      <c r="H32" s="15">
        <v>2</v>
      </c>
    </row>
    <row r="33" spans="1:8" x14ac:dyDescent="0.3">
      <c r="A33" s="18">
        <v>23936</v>
      </c>
      <c r="B33" s="20" t="s">
        <v>318</v>
      </c>
      <c r="C33" s="19">
        <v>101700000</v>
      </c>
      <c r="D33" s="16">
        <v>19</v>
      </c>
      <c r="E33" s="18">
        <v>0.73</v>
      </c>
      <c r="F33" s="17">
        <v>1.83</v>
      </c>
      <c r="G33" s="16">
        <v>0.94079999999999997</v>
      </c>
      <c r="H33" s="15">
        <v>1</v>
      </c>
    </row>
    <row r="34" spans="1:8" x14ac:dyDescent="0.3">
      <c r="A34" s="18">
        <v>23936</v>
      </c>
      <c r="B34" s="20" t="s">
        <v>318</v>
      </c>
      <c r="C34" s="19">
        <v>11500000</v>
      </c>
      <c r="D34" s="16">
        <v>1</v>
      </c>
      <c r="E34" s="18">
        <v>1.29</v>
      </c>
      <c r="F34" s="17">
        <v>1.29</v>
      </c>
      <c r="G34" s="16">
        <v>1.29</v>
      </c>
      <c r="H34" s="15">
        <v>2</v>
      </c>
    </row>
    <row r="35" spans="1:8" x14ac:dyDescent="0.3">
      <c r="A35" s="18">
        <v>24022</v>
      </c>
      <c r="B35" s="20" t="s">
        <v>322</v>
      </c>
      <c r="C35" s="19">
        <v>27800000</v>
      </c>
      <c r="D35" s="16">
        <v>12</v>
      </c>
      <c r="E35" s="18">
        <v>0.24</v>
      </c>
      <c r="F35" s="17">
        <v>0.85</v>
      </c>
      <c r="G35" s="16">
        <v>0.60840000000000005</v>
      </c>
      <c r="H35" s="15">
        <v>1</v>
      </c>
    </row>
    <row r="36" spans="1:8" x14ac:dyDescent="0.3">
      <c r="A36" s="18">
        <v>24063</v>
      </c>
      <c r="B36" s="20" t="s">
        <v>325</v>
      </c>
      <c r="C36" s="19">
        <v>5500000</v>
      </c>
      <c r="D36" s="16">
        <v>6</v>
      </c>
      <c r="E36" s="18">
        <v>5.33</v>
      </c>
      <c r="F36" s="17">
        <v>10.08</v>
      </c>
      <c r="G36" s="16">
        <v>8.6644000000000005</v>
      </c>
      <c r="H36" s="15">
        <v>1</v>
      </c>
    </row>
    <row r="37" spans="1:8" x14ac:dyDescent="0.3">
      <c r="A37" s="18">
        <v>24063</v>
      </c>
      <c r="B37" s="20" t="s">
        <v>325</v>
      </c>
      <c r="C37" s="19">
        <v>12700000</v>
      </c>
      <c r="D37" s="16">
        <v>7</v>
      </c>
      <c r="E37" s="18">
        <v>8.42</v>
      </c>
      <c r="F37" s="17">
        <v>9.32</v>
      </c>
      <c r="G37" s="16">
        <v>8.6608999999999998</v>
      </c>
      <c r="H37" s="15">
        <v>2</v>
      </c>
    </row>
    <row r="38" spans="1:8" x14ac:dyDescent="0.3">
      <c r="A38" s="18">
        <v>24194</v>
      </c>
      <c r="B38" s="20" t="s">
        <v>341</v>
      </c>
      <c r="C38" s="19">
        <v>1200000</v>
      </c>
      <c r="D38" s="16">
        <v>1</v>
      </c>
      <c r="E38" s="18">
        <v>12.4375</v>
      </c>
      <c r="F38" s="17">
        <v>12.4375</v>
      </c>
      <c r="G38" s="16">
        <v>12.4375</v>
      </c>
      <c r="H38" s="15">
        <v>1</v>
      </c>
    </row>
    <row r="39" spans="1:8" x14ac:dyDescent="0.3">
      <c r="A39" s="18">
        <v>24194</v>
      </c>
      <c r="B39" s="20" t="s">
        <v>341</v>
      </c>
      <c r="C39" s="19">
        <v>9000000</v>
      </c>
      <c r="D39" s="16">
        <v>10</v>
      </c>
      <c r="E39" s="18">
        <v>11.35</v>
      </c>
      <c r="F39" s="17">
        <v>14.33</v>
      </c>
      <c r="G39" s="16">
        <v>13.5627</v>
      </c>
      <c r="H39" s="15">
        <v>2</v>
      </c>
    </row>
    <row r="40" spans="1:8" x14ac:dyDescent="0.3">
      <c r="A40" s="18">
        <v>24268</v>
      </c>
      <c r="B40" s="20" t="s">
        <v>352</v>
      </c>
      <c r="C40" s="19">
        <v>6600000</v>
      </c>
      <c r="D40" s="16">
        <v>2</v>
      </c>
      <c r="E40" s="18">
        <v>19.04</v>
      </c>
      <c r="F40" s="17">
        <v>32.106400000000001</v>
      </c>
      <c r="G40" s="16">
        <v>31.116499999999998</v>
      </c>
      <c r="H40" s="15">
        <v>1</v>
      </c>
    </row>
    <row r="41" spans="1:8" x14ac:dyDescent="0.3">
      <c r="A41" s="18">
        <v>24371</v>
      </c>
      <c r="B41" s="20" t="s">
        <v>360</v>
      </c>
      <c r="C41" s="19">
        <v>9100000</v>
      </c>
      <c r="D41" s="16">
        <v>7</v>
      </c>
      <c r="E41" s="18">
        <v>23.2</v>
      </c>
      <c r="F41" s="17">
        <v>38.950000000000003</v>
      </c>
      <c r="G41" s="16">
        <v>29.081900000000001</v>
      </c>
      <c r="H41" s="15">
        <v>1</v>
      </c>
    </row>
    <row r="42" spans="1:8" x14ac:dyDescent="0.3">
      <c r="A42" s="18">
        <v>24391</v>
      </c>
      <c r="B42" s="20" t="s">
        <v>361</v>
      </c>
      <c r="C42" s="19">
        <v>50900000</v>
      </c>
      <c r="D42" s="16">
        <v>11</v>
      </c>
      <c r="E42" s="18">
        <v>50.46</v>
      </c>
      <c r="F42" s="17">
        <v>68.77</v>
      </c>
      <c r="G42" s="16">
        <v>62.469900000000003</v>
      </c>
      <c r="H42" s="15">
        <v>1</v>
      </c>
    </row>
    <row r="43" spans="1:8" x14ac:dyDescent="0.3">
      <c r="A43" s="18">
        <v>24442</v>
      </c>
      <c r="B43" s="20" t="s">
        <v>373</v>
      </c>
      <c r="C43" s="19">
        <v>4200000</v>
      </c>
      <c r="D43" s="16">
        <v>5</v>
      </c>
      <c r="E43" s="18">
        <v>12.51</v>
      </c>
      <c r="F43" s="17">
        <v>12.87</v>
      </c>
      <c r="G43" s="16">
        <v>12.598800000000001</v>
      </c>
      <c r="H43" s="15">
        <v>1</v>
      </c>
    </row>
    <row r="44" spans="1:8" x14ac:dyDescent="0.3">
      <c r="A44" s="18">
        <v>24442</v>
      </c>
      <c r="B44" s="20" t="s">
        <v>373</v>
      </c>
      <c r="C44" s="19">
        <v>34100000</v>
      </c>
      <c r="D44" s="16">
        <v>39</v>
      </c>
      <c r="E44" s="18">
        <v>12.36</v>
      </c>
      <c r="F44" s="17">
        <v>17.93</v>
      </c>
      <c r="G44" s="16">
        <v>15.014699999999999</v>
      </c>
      <c r="H44" s="15">
        <v>2</v>
      </c>
    </row>
    <row r="45" spans="1:8" x14ac:dyDescent="0.3">
      <c r="A45" s="18">
        <v>24564</v>
      </c>
      <c r="B45" s="20" t="s">
        <v>384</v>
      </c>
      <c r="C45" s="19">
        <v>75800000</v>
      </c>
      <c r="D45" s="16">
        <v>36</v>
      </c>
      <c r="E45" s="18">
        <v>27.74</v>
      </c>
      <c r="F45" s="17">
        <v>43.1</v>
      </c>
      <c r="G45" s="16">
        <v>35.837499999999999</v>
      </c>
      <c r="H45" s="15">
        <v>3</v>
      </c>
    </row>
    <row r="46" spans="1:8" x14ac:dyDescent="0.3">
      <c r="A46" s="18">
        <v>24564</v>
      </c>
      <c r="B46" s="20" t="s">
        <v>384</v>
      </c>
      <c r="C46" s="19">
        <v>6400000</v>
      </c>
      <c r="D46" s="16">
        <v>4</v>
      </c>
      <c r="E46" s="18">
        <v>25.49</v>
      </c>
      <c r="F46" s="17">
        <v>27.49</v>
      </c>
      <c r="G46" s="16">
        <v>26.2822</v>
      </c>
      <c r="H46" s="15">
        <v>4</v>
      </c>
    </row>
    <row r="47" spans="1:8" x14ac:dyDescent="0.3">
      <c r="A47" s="18">
        <v>24615</v>
      </c>
      <c r="B47" s="20" t="s">
        <v>395</v>
      </c>
      <c r="C47" s="19">
        <v>8400000</v>
      </c>
      <c r="D47" s="16">
        <v>8</v>
      </c>
      <c r="E47" s="18">
        <v>2.99</v>
      </c>
      <c r="F47" s="17">
        <v>5.54</v>
      </c>
      <c r="G47" s="16">
        <v>3.6587000000000001</v>
      </c>
      <c r="H47" s="15">
        <v>1</v>
      </c>
    </row>
    <row r="48" spans="1:8" x14ac:dyDescent="0.3">
      <c r="A48" s="18">
        <v>24781</v>
      </c>
      <c r="B48" s="20" t="s">
        <v>418</v>
      </c>
      <c r="C48" s="19">
        <v>200000</v>
      </c>
      <c r="D48" s="16">
        <v>1</v>
      </c>
      <c r="E48" s="18">
        <v>9.41</v>
      </c>
      <c r="F48" s="17">
        <v>9.41</v>
      </c>
      <c r="G48" s="16">
        <v>9.41</v>
      </c>
      <c r="H48" s="15">
        <v>1</v>
      </c>
    </row>
    <row r="49" spans="1:8" x14ac:dyDescent="0.3">
      <c r="A49" s="18">
        <v>25352</v>
      </c>
      <c r="B49" s="20" t="s">
        <v>465</v>
      </c>
      <c r="C49" s="19">
        <v>2500000</v>
      </c>
      <c r="D49" s="16">
        <v>1</v>
      </c>
      <c r="E49" s="18">
        <v>3.21</v>
      </c>
      <c r="F49" s="17">
        <v>3.21</v>
      </c>
      <c r="G49" s="16">
        <v>3.21</v>
      </c>
      <c r="H49" s="15">
        <v>2</v>
      </c>
    </row>
    <row r="50" spans="1:8" x14ac:dyDescent="0.3">
      <c r="A50" s="18">
        <v>25354</v>
      </c>
      <c r="B50" s="20" t="s">
        <v>467</v>
      </c>
      <c r="C50" s="19">
        <v>5800000</v>
      </c>
      <c r="D50" s="16">
        <v>5</v>
      </c>
      <c r="E50" s="18">
        <v>8.98</v>
      </c>
      <c r="F50" s="17">
        <v>9.8000000000000007</v>
      </c>
      <c r="G50" s="16">
        <v>9.609</v>
      </c>
      <c r="H50" s="15">
        <v>3</v>
      </c>
    </row>
    <row r="51" spans="1:8" x14ac:dyDescent="0.3">
      <c r="A51" s="18">
        <v>26105</v>
      </c>
      <c r="B51" s="20" t="s">
        <v>509</v>
      </c>
      <c r="C51" s="19">
        <v>30900000</v>
      </c>
      <c r="D51" s="16">
        <v>14</v>
      </c>
      <c r="E51" s="18">
        <v>3.85</v>
      </c>
      <c r="F51" s="17">
        <v>5.36</v>
      </c>
      <c r="G51" s="16">
        <v>4.4261999999999997</v>
      </c>
      <c r="H51" s="15">
        <v>2</v>
      </c>
    </row>
    <row r="52" spans="1:8" x14ac:dyDescent="0.3">
      <c r="A52" s="18">
        <v>26163</v>
      </c>
      <c r="B52" s="20" t="s">
        <v>518</v>
      </c>
      <c r="C52" s="19">
        <v>700000</v>
      </c>
      <c r="D52" s="16">
        <v>1</v>
      </c>
      <c r="E52" s="18">
        <v>58.96</v>
      </c>
      <c r="F52" s="17">
        <v>58.96</v>
      </c>
      <c r="G52" s="16">
        <v>58.96</v>
      </c>
      <c r="H52" s="15">
        <v>1</v>
      </c>
    </row>
    <row r="53" spans="1:8" x14ac:dyDescent="0.3">
      <c r="A53" s="18">
        <v>26363</v>
      </c>
      <c r="B53" s="20" t="s">
        <v>3132</v>
      </c>
      <c r="C53" s="19">
        <v>600000</v>
      </c>
      <c r="D53" s="16">
        <v>1</v>
      </c>
      <c r="E53" s="18">
        <v>6.82</v>
      </c>
      <c r="F53" s="17">
        <v>6.82</v>
      </c>
      <c r="G53" s="16">
        <v>6.82</v>
      </c>
      <c r="H53" s="15">
        <v>2</v>
      </c>
    </row>
    <row r="54" spans="1:8" x14ac:dyDescent="0.3">
      <c r="A54" s="18">
        <v>26411</v>
      </c>
      <c r="B54" s="20" t="s">
        <v>534</v>
      </c>
      <c r="C54" s="19">
        <v>32100000</v>
      </c>
      <c r="D54" s="16">
        <v>15</v>
      </c>
      <c r="E54" s="18">
        <v>1.05</v>
      </c>
      <c r="F54" s="17">
        <v>2.25</v>
      </c>
      <c r="G54" s="16">
        <v>1.4802999999999999</v>
      </c>
      <c r="H54" s="15">
        <v>1</v>
      </c>
    </row>
    <row r="55" spans="1:8" x14ac:dyDescent="0.3">
      <c r="A55" s="18">
        <v>27072</v>
      </c>
      <c r="B55" s="20" t="s">
        <v>544</v>
      </c>
      <c r="C55" s="19">
        <v>1000000</v>
      </c>
      <c r="D55" s="16">
        <v>1</v>
      </c>
      <c r="E55" s="18">
        <v>3.58</v>
      </c>
      <c r="F55" s="17">
        <v>3.58</v>
      </c>
      <c r="G55" s="16">
        <v>3.58</v>
      </c>
      <c r="H55" s="15">
        <v>2</v>
      </c>
    </row>
    <row r="56" spans="1:8" x14ac:dyDescent="0.3">
      <c r="A56" s="18">
        <v>27072</v>
      </c>
      <c r="B56" s="20" t="s">
        <v>544</v>
      </c>
      <c r="C56" s="19">
        <v>1100000</v>
      </c>
      <c r="D56" s="16">
        <v>2</v>
      </c>
      <c r="E56" s="18">
        <v>3.22</v>
      </c>
      <c r="F56" s="17">
        <v>3.56</v>
      </c>
      <c r="G56" s="16">
        <v>3.5291000000000001</v>
      </c>
      <c r="H56" s="15">
        <v>3</v>
      </c>
    </row>
    <row r="57" spans="1:8" x14ac:dyDescent="0.3">
      <c r="A57" s="18">
        <v>27261</v>
      </c>
      <c r="B57" s="20" t="s">
        <v>546</v>
      </c>
      <c r="C57" s="19">
        <v>21100000</v>
      </c>
      <c r="D57" s="16">
        <v>4</v>
      </c>
      <c r="E57" s="18">
        <v>81.31</v>
      </c>
      <c r="F57" s="17">
        <v>112.11</v>
      </c>
      <c r="G57" s="16">
        <v>84.859800000000007</v>
      </c>
      <c r="H57" s="15">
        <v>1</v>
      </c>
    </row>
    <row r="58" spans="1:8" x14ac:dyDescent="0.3">
      <c r="A58" s="18">
        <v>28411</v>
      </c>
      <c r="B58" s="20" t="s">
        <v>560</v>
      </c>
      <c r="C58" s="19">
        <v>1200000</v>
      </c>
      <c r="D58" s="16">
        <v>2</v>
      </c>
      <c r="E58" s="18">
        <v>10.26</v>
      </c>
      <c r="F58" s="17">
        <v>10.26</v>
      </c>
      <c r="G58" s="16">
        <v>10.26</v>
      </c>
      <c r="H58" s="15">
        <v>2</v>
      </c>
    </row>
    <row r="59" spans="1:8" x14ac:dyDescent="0.3">
      <c r="A59" s="18">
        <v>288602</v>
      </c>
      <c r="B59" s="20" t="s">
        <v>2146</v>
      </c>
      <c r="C59" s="19">
        <v>20000000</v>
      </c>
      <c r="D59" s="16">
        <v>9</v>
      </c>
      <c r="E59" s="18">
        <v>2.86</v>
      </c>
      <c r="F59" s="17">
        <v>3.22</v>
      </c>
      <c r="G59" s="16">
        <v>3.0832000000000002</v>
      </c>
      <c r="H59" s="15">
        <v>2</v>
      </c>
    </row>
    <row r="60" spans="1:8" x14ac:dyDescent="0.3">
      <c r="A60" s="18">
        <v>28884</v>
      </c>
      <c r="B60" s="20" t="s">
        <v>570</v>
      </c>
      <c r="C60" s="19">
        <v>72800000</v>
      </c>
      <c r="D60" s="16">
        <v>29</v>
      </c>
      <c r="E60" s="18">
        <v>0.44</v>
      </c>
      <c r="F60" s="17">
        <v>1.86</v>
      </c>
      <c r="G60" s="16">
        <v>0.84230000000000005</v>
      </c>
      <c r="H60" s="15">
        <v>1</v>
      </c>
    </row>
    <row r="61" spans="1:8" x14ac:dyDescent="0.3">
      <c r="A61" s="18">
        <v>28884</v>
      </c>
      <c r="B61" s="20" t="s">
        <v>570</v>
      </c>
      <c r="C61" s="19">
        <v>27200000</v>
      </c>
      <c r="D61" s="16">
        <v>5</v>
      </c>
      <c r="E61" s="18">
        <v>3</v>
      </c>
      <c r="F61" s="17">
        <v>3.48</v>
      </c>
      <c r="G61" s="16">
        <v>3.1779000000000002</v>
      </c>
      <c r="H61" s="15">
        <v>3</v>
      </c>
    </row>
    <row r="62" spans="1:8" x14ac:dyDescent="0.3">
      <c r="A62" s="18">
        <v>30102</v>
      </c>
      <c r="B62" s="20" t="s">
        <v>593</v>
      </c>
      <c r="C62" s="19">
        <v>85200000</v>
      </c>
      <c r="D62" s="16">
        <v>42</v>
      </c>
      <c r="E62" s="18">
        <v>0.81</v>
      </c>
      <c r="F62" s="17">
        <v>1.9</v>
      </c>
      <c r="G62" s="16">
        <v>1.1766000000000001</v>
      </c>
      <c r="H62" s="15">
        <v>1</v>
      </c>
    </row>
    <row r="63" spans="1:8" x14ac:dyDescent="0.3">
      <c r="A63" s="18">
        <v>30181</v>
      </c>
      <c r="B63" s="20" t="s">
        <v>608</v>
      </c>
      <c r="C63" s="19">
        <v>2100000</v>
      </c>
      <c r="D63" s="16">
        <v>2</v>
      </c>
      <c r="E63" s="18">
        <v>105.83</v>
      </c>
      <c r="F63" s="17">
        <v>109.34</v>
      </c>
      <c r="G63" s="16">
        <v>107.5014</v>
      </c>
      <c r="H63" s="15">
        <v>1</v>
      </c>
    </row>
    <row r="64" spans="1:8" x14ac:dyDescent="0.3">
      <c r="A64" s="18">
        <v>30292</v>
      </c>
      <c r="B64" s="20" t="s">
        <v>637</v>
      </c>
      <c r="C64" s="19">
        <v>2600000</v>
      </c>
      <c r="D64" s="16">
        <v>1</v>
      </c>
      <c r="E64" s="18">
        <v>13.39</v>
      </c>
      <c r="F64" s="17">
        <v>13.39</v>
      </c>
      <c r="G64" s="16">
        <v>13.39</v>
      </c>
      <c r="H64" s="15">
        <v>2</v>
      </c>
    </row>
    <row r="65" spans="1:8" x14ac:dyDescent="0.3">
      <c r="A65" s="18">
        <v>30292</v>
      </c>
      <c r="B65" s="20" t="s">
        <v>637</v>
      </c>
      <c r="C65" s="19">
        <v>1000000</v>
      </c>
      <c r="D65" s="16">
        <v>1</v>
      </c>
      <c r="E65" s="18">
        <v>13.04</v>
      </c>
      <c r="F65" s="17">
        <v>13.04</v>
      </c>
      <c r="G65" s="16">
        <v>13.04</v>
      </c>
      <c r="H65" s="15">
        <v>3</v>
      </c>
    </row>
    <row r="66" spans="1:8" x14ac:dyDescent="0.3">
      <c r="A66" s="18">
        <v>30334</v>
      </c>
      <c r="B66" s="20" t="s">
        <v>641</v>
      </c>
      <c r="C66" s="19">
        <v>1200000</v>
      </c>
      <c r="D66" s="16">
        <v>2</v>
      </c>
      <c r="E66" s="18">
        <v>5.48</v>
      </c>
      <c r="F66" s="17">
        <v>6.4</v>
      </c>
      <c r="G66" s="16">
        <v>6.0933000000000002</v>
      </c>
      <c r="H66" s="15">
        <v>2</v>
      </c>
    </row>
    <row r="67" spans="1:8" x14ac:dyDescent="0.3">
      <c r="A67" s="18">
        <v>30453</v>
      </c>
      <c r="B67" s="20" t="s">
        <v>668</v>
      </c>
      <c r="C67" s="19">
        <v>136600000</v>
      </c>
      <c r="D67" s="16">
        <v>61</v>
      </c>
      <c r="E67" s="18">
        <v>4.25</v>
      </c>
      <c r="F67" s="17">
        <v>4.95</v>
      </c>
      <c r="G67" s="16">
        <v>4.5041000000000002</v>
      </c>
      <c r="H67" s="15">
        <v>3</v>
      </c>
    </row>
    <row r="68" spans="1:8" x14ac:dyDescent="0.3">
      <c r="A68" s="18">
        <v>30881</v>
      </c>
      <c r="B68" s="20" t="s">
        <v>707</v>
      </c>
      <c r="C68" s="19">
        <v>11400000</v>
      </c>
      <c r="D68" s="16">
        <v>13</v>
      </c>
      <c r="E68" s="18">
        <v>10.891400000000001</v>
      </c>
      <c r="F68" s="17">
        <v>24.23</v>
      </c>
      <c r="G68" s="16">
        <v>13.9176</v>
      </c>
      <c r="H68" s="15">
        <v>2</v>
      </c>
    </row>
    <row r="69" spans="1:8" x14ac:dyDescent="0.3">
      <c r="A69" s="18">
        <v>31491</v>
      </c>
      <c r="B69" s="20" t="s">
        <v>733</v>
      </c>
      <c r="C69" s="19">
        <v>12800000</v>
      </c>
      <c r="D69" s="16">
        <v>8</v>
      </c>
      <c r="E69" s="18">
        <v>0.96</v>
      </c>
      <c r="F69" s="17">
        <v>1.55</v>
      </c>
      <c r="G69" s="16">
        <v>1.0458000000000001</v>
      </c>
      <c r="H69" s="15">
        <v>3</v>
      </c>
    </row>
    <row r="70" spans="1:8" x14ac:dyDescent="0.3">
      <c r="A70" s="18">
        <v>31711</v>
      </c>
      <c r="B70" s="20" t="s">
        <v>743</v>
      </c>
      <c r="C70" s="19">
        <v>10800000</v>
      </c>
      <c r="D70" s="16">
        <v>4</v>
      </c>
      <c r="E70" s="18">
        <v>1.39</v>
      </c>
      <c r="F70" s="17">
        <v>1.9</v>
      </c>
      <c r="G70" s="16">
        <v>1.6917</v>
      </c>
      <c r="H70" s="15">
        <v>1</v>
      </c>
    </row>
    <row r="71" spans="1:8" x14ac:dyDescent="0.3">
      <c r="A71" s="18">
        <v>32341</v>
      </c>
      <c r="B71" s="20" t="s">
        <v>767</v>
      </c>
      <c r="C71" s="19">
        <v>500000</v>
      </c>
      <c r="D71" s="16">
        <v>1</v>
      </c>
      <c r="E71" s="18">
        <v>0.15</v>
      </c>
      <c r="F71" s="17">
        <v>0.15</v>
      </c>
      <c r="G71" s="16">
        <v>0.15</v>
      </c>
      <c r="H71" s="15">
        <v>1</v>
      </c>
    </row>
    <row r="72" spans="1:8" x14ac:dyDescent="0.3">
      <c r="A72" s="18">
        <v>32721</v>
      </c>
      <c r="B72" s="20" t="s">
        <v>785</v>
      </c>
      <c r="C72" s="19">
        <v>8000000</v>
      </c>
      <c r="D72" s="16">
        <v>7</v>
      </c>
      <c r="E72" s="18">
        <v>3.93</v>
      </c>
      <c r="F72" s="17">
        <v>5.12</v>
      </c>
      <c r="G72" s="16">
        <v>4.5805999999999996</v>
      </c>
      <c r="H72" s="15">
        <v>1</v>
      </c>
    </row>
    <row r="73" spans="1:8" x14ac:dyDescent="0.3">
      <c r="A73" s="18">
        <v>32894</v>
      </c>
      <c r="B73" s="20" t="s">
        <v>794</v>
      </c>
      <c r="C73" s="19">
        <v>11500000</v>
      </c>
      <c r="D73" s="16">
        <v>11</v>
      </c>
      <c r="E73" s="18">
        <v>14.99</v>
      </c>
      <c r="F73" s="17">
        <v>19.511299999999999</v>
      </c>
      <c r="G73" s="16">
        <v>17.0625</v>
      </c>
      <c r="H73" s="15">
        <v>3</v>
      </c>
    </row>
    <row r="74" spans="1:8" x14ac:dyDescent="0.3">
      <c r="A74" s="18">
        <v>33222</v>
      </c>
      <c r="B74" s="20" t="s">
        <v>824</v>
      </c>
      <c r="C74" s="19">
        <v>4300000</v>
      </c>
      <c r="D74" s="16">
        <v>7</v>
      </c>
      <c r="E74" s="18">
        <v>1.41</v>
      </c>
      <c r="F74" s="17">
        <v>1.69</v>
      </c>
      <c r="G74" s="16">
        <v>1.6019000000000001</v>
      </c>
      <c r="H74" s="15">
        <v>1</v>
      </c>
    </row>
    <row r="75" spans="1:8" x14ac:dyDescent="0.3">
      <c r="A75" s="18">
        <v>33242</v>
      </c>
      <c r="B75" s="20" t="s">
        <v>832</v>
      </c>
      <c r="C75" s="19">
        <v>10000000</v>
      </c>
      <c r="D75" s="16">
        <v>1</v>
      </c>
      <c r="E75" s="18">
        <v>36.4</v>
      </c>
      <c r="F75" s="17">
        <v>36.4</v>
      </c>
      <c r="G75" s="16">
        <v>36.4</v>
      </c>
      <c r="H75" s="15">
        <v>1</v>
      </c>
    </row>
    <row r="76" spans="1:8" x14ac:dyDescent="0.3">
      <c r="A76" s="18">
        <v>33242</v>
      </c>
      <c r="B76" s="20" t="s">
        <v>832</v>
      </c>
      <c r="C76" s="19">
        <v>11000000</v>
      </c>
      <c r="D76" s="16">
        <v>2</v>
      </c>
      <c r="E76" s="18">
        <v>54.39</v>
      </c>
      <c r="F76" s="17">
        <v>54.39</v>
      </c>
      <c r="G76" s="16">
        <v>54.39</v>
      </c>
      <c r="H76" s="15">
        <v>2</v>
      </c>
    </row>
    <row r="77" spans="1:8" x14ac:dyDescent="0.3">
      <c r="A77" s="18">
        <v>33381</v>
      </c>
      <c r="B77" s="20" t="s">
        <v>839</v>
      </c>
      <c r="C77" s="19">
        <v>21300000</v>
      </c>
      <c r="D77" s="16">
        <v>14</v>
      </c>
      <c r="E77" s="18">
        <v>8.2200000000000006</v>
      </c>
      <c r="F77" s="17">
        <v>13.85</v>
      </c>
      <c r="G77" s="16">
        <v>9.7133000000000003</v>
      </c>
      <c r="H77" s="15">
        <v>1</v>
      </c>
    </row>
    <row r="78" spans="1:8" x14ac:dyDescent="0.3">
      <c r="A78" s="18">
        <v>35263</v>
      </c>
      <c r="B78" s="20" t="s">
        <v>917</v>
      </c>
      <c r="C78" s="19">
        <v>44900000</v>
      </c>
      <c r="D78" s="16">
        <v>43</v>
      </c>
      <c r="E78" s="18">
        <v>11.09</v>
      </c>
      <c r="F78" s="17">
        <v>14.49</v>
      </c>
      <c r="G78" s="16">
        <v>12.320499999999999</v>
      </c>
      <c r="H78" s="15">
        <v>2</v>
      </c>
    </row>
    <row r="79" spans="1:8" x14ac:dyDescent="0.3">
      <c r="A79" s="18">
        <v>35352</v>
      </c>
      <c r="B79" s="20" t="s">
        <v>925</v>
      </c>
      <c r="C79" s="19">
        <v>14400000</v>
      </c>
      <c r="D79" s="16">
        <v>2</v>
      </c>
      <c r="E79" s="18">
        <v>3.48</v>
      </c>
      <c r="F79" s="17">
        <v>4.5537999999999998</v>
      </c>
      <c r="G79" s="16">
        <v>4.4493999999999998</v>
      </c>
      <c r="H79" s="15">
        <v>1</v>
      </c>
    </row>
    <row r="80" spans="1:8" x14ac:dyDescent="0.3">
      <c r="A80" s="18">
        <v>35641</v>
      </c>
      <c r="B80" s="20" t="s">
        <v>938</v>
      </c>
      <c r="C80" s="19">
        <v>50400000</v>
      </c>
      <c r="D80" s="16">
        <v>9</v>
      </c>
      <c r="E80" s="18">
        <v>0.65</v>
      </c>
      <c r="F80" s="17">
        <v>1.68</v>
      </c>
      <c r="G80" s="16">
        <v>1.3401000000000001</v>
      </c>
      <c r="H80" s="15">
        <v>1</v>
      </c>
    </row>
    <row r="81" spans="1:8" x14ac:dyDescent="0.3">
      <c r="A81" s="18">
        <v>35801</v>
      </c>
      <c r="B81" s="20" t="s">
        <v>944</v>
      </c>
      <c r="C81" s="19">
        <v>10900000</v>
      </c>
      <c r="D81" s="16">
        <v>3</v>
      </c>
      <c r="E81" s="18">
        <v>3.39</v>
      </c>
      <c r="F81" s="17">
        <v>3.39</v>
      </c>
      <c r="G81" s="16">
        <v>3.39</v>
      </c>
      <c r="H81" s="15">
        <v>1</v>
      </c>
    </row>
    <row r="82" spans="1:8" x14ac:dyDescent="0.3">
      <c r="A82" s="18">
        <v>35801</v>
      </c>
      <c r="B82" s="20" t="s">
        <v>944</v>
      </c>
      <c r="C82" s="19">
        <v>400000</v>
      </c>
      <c r="D82" s="16">
        <v>1</v>
      </c>
      <c r="E82" s="18">
        <v>216.39</v>
      </c>
      <c r="F82" s="17">
        <v>216.39</v>
      </c>
      <c r="G82" s="16">
        <v>216.39</v>
      </c>
      <c r="H82" s="15">
        <v>2</v>
      </c>
    </row>
    <row r="83" spans="1:8" x14ac:dyDescent="0.3">
      <c r="A83" s="18">
        <v>36072</v>
      </c>
      <c r="B83" s="20" t="s">
        <v>964</v>
      </c>
      <c r="C83" s="19">
        <v>78000000</v>
      </c>
      <c r="D83" s="16">
        <v>12</v>
      </c>
      <c r="E83" s="18">
        <v>1.57</v>
      </c>
      <c r="F83" s="17">
        <v>2.67</v>
      </c>
      <c r="G83" s="16">
        <v>1.6540999999999999</v>
      </c>
      <c r="H83" s="15">
        <v>2</v>
      </c>
    </row>
    <row r="84" spans="1:8" x14ac:dyDescent="0.3">
      <c r="A84" s="18">
        <v>36091</v>
      </c>
      <c r="B84" s="20" t="s">
        <v>965</v>
      </c>
      <c r="C84" s="19">
        <v>1000000</v>
      </c>
      <c r="D84" s="16">
        <v>2</v>
      </c>
      <c r="E84" s="18">
        <v>3.56</v>
      </c>
      <c r="F84" s="17">
        <v>3.56</v>
      </c>
      <c r="G84" s="16">
        <v>3.56</v>
      </c>
      <c r="H84" s="15">
        <v>1</v>
      </c>
    </row>
    <row r="85" spans="1:8" x14ac:dyDescent="0.3">
      <c r="A85" s="18">
        <v>36111</v>
      </c>
      <c r="B85" s="20" t="s">
        <v>966</v>
      </c>
      <c r="C85" s="19">
        <v>4100000</v>
      </c>
      <c r="D85" s="16">
        <v>5</v>
      </c>
      <c r="E85" s="18">
        <v>2.36</v>
      </c>
      <c r="F85" s="17">
        <v>3.11</v>
      </c>
      <c r="G85" s="16">
        <v>2.9741</v>
      </c>
      <c r="H85" s="15">
        <v>2</v>
      </c>
    </row>
    <row r="86" spans="1:8" x14ac:dyDescent="0.3">
      <c r="A86" s="18">
        <v>36322</v>
      </c>
      <c r="B86" s="20" t="s">
        <v>978</v>
      </c>
      <c r="C86" s="19">
        <v>6000000</v>
      </c>
      <c r="D86" s="16">
        <v>4</v>
      </c>
      <c r="E86" s="18">
        <v>6.95</v>
      </c>
      <c r="F86" s="17">
        <v>7.53</v>
      </c>
      <c r="G86" s="16">
        <v>7.2065000000000001</v>
      </c>
      <c r="H86" s="15">
        <v>2</v>
      </c>
    </row>
    <row r="87" spans="1:8" x14ac:dyDescent="0.3">
      <c r="A87" s="18">
        <v>36911</v>
      </c>
      <c r="B87" s="20" t="s">
        <v>1003</v>
      </c>
      <c r="C87" s="19">
        <v>12300000</v>
      </c>
      <c r="D87" s="16">
        <v>5</v>
      </c>
      <c r="E87" s="18">
        <v>0.01</v>
      </c>
      <c r="F87" s="17">
        <v>0.17</v>
      </c>
      <c r="G87" s="16">
        <v>8.9499999999999996E-2</v>
      </c>
      <c r="H87" s="15">
        <v>1</v>
      </c>
    </row>
    <row r="88" spans="1:8" x14ac:dyDescent="0.3">
      <c r="A88" s="18">
        <v>36931</v>
      </c>
      <c r="B88" s="20" t="s">
        <v>1006</v>
      </c>
      <c r="C88" s="19">
        <v>800000</v>
      </c>
      <c r="D88" s="16">
        <v>1</v>
      </c>
      <c r="E88" s="18">
        <v>1.52</v>
      </c>
      <c r="F88" s="17">
        <v>1.52</v>
      </c>
      <c r="G88" s="16">
        <v>1.52</v>
      </c>
      <c r="H88" s="15">
        <v>1</v>
      </c>
    </row>
    <row r="89" spans="1:8" x14ac:dyDescent="0.3">
      <c r="A89" s="18">
        <v>36931</v>
      </c>
      <c r="B89" s="20" t="s">
        <v>1006</v>
      </c>
      <c r="C89" s="19">
        <v>2800000</v>
      </c>
      <c r="D89" s="16">
        <v>2</v>
      </c>
      <c r="E89" s="18">
        <v>3.79</v>
      </c>
      <c r="F89" s="17">
        <v>4.4400000000000004</v>
      </c>
      <c r="G89" s="16">
        <v>4.2079000000000004</v>
      </c>
      <c r="H89" s="15">
        <v>2</v>
      </c>
    </row>
    <row r="90" spans="1:8" x14ac:dyDescent="0.3">
      <c r="A90" s="18">
        <v>36982</v>
      </c>
      <c r="B90" s="20" t="s">
        <v>1008</v>
      </c>
      <c r="C90" s="19">
        <v>800000</v>
      </c>
      <c r="D90" s="16">
        <v>4</v>
      </c>
      <c r="E90" s="18">
        <v>4.51</v>
      </c>
      <c r="F90" s="17">
        <v>5.08</v>
      </c>
      <c r="G90" s="16">
        <v>4.8499999999999996</v>
      </c>
      <c r="H90" s="15">
        <v>2</v>
      </c>
    </row>
    <row r="91" spans="1:8" x14ac:dyDescent="0.3">
      <c r="A91" s="18">
        <v>37021</v>
      </c>
      <c r="B91" s="20" t="s">
        <v>1011</v>
      </c>
      <c r="C91" s="19">
        <v>14500000</v>
      </c>
      <c r="D91" s="16">
        <v>15</v>
      </c>
      <c r="E91" s="18">
        <v>10.29</v>
      </c>
      <c r="F91" s="17">
        <v>13.5</v>
      </c>
      <c r="G91" s="16">
        <v>11.8866</v>
      </c>
      <c r="H91" s="15">
        <v>1</v>
      </c>
    </row>
    <row r="92" spans="1:8" x14ac:dyDescent="0.3">
      <c r="A92" s="18">
        <v>37071</v>
      </c>
      <c r="B92" s="20" t="s">
        <v>1015</v>
      </c>
      <c r="C92" s="19">
        <v>1000000</v>
      </c>
      <c r="D92" s="16">
        <v>2</v>
      </c>
      <c r="E92" s="18">
        <v>39.26</v>
      </c>
      <c r="F92" s="17">
        <v>47</v>
      </c>
      <c r="G92" s="16">
        <v>43.13</v>
      </c>
      <c r="H92" s="15">
        <v>2</v>
      </c>
    </row>
    <row r="93" spans="1:8" x14ac:dyDescent="0.3">
      <c r="A93" s="18">
        <v>41093</v>
      </c>
      <c r="B93" s="20" t="s">
        <v>3119</v>
      </c>
      <c r="C93" s="19">
        <v>1100000</v>
      </c>
      <c r="D93" s="16">
        <v>3</v>
      </c>
      <c r="E93" s="18">
        <v>6.99</v>
      </c>
      <c r="F93" s="17">
        <v>6.99</v>
      </c>
      <c r="G93" s="16">
        <v>6.99</v>
      </c>
      <c r="H93" s="15">
        <v>1</v>
      </c>
    </row>
    <row r="94" spans="1:8" x14ac:dyDescent="0.3">
      <c r="A94" s="18">
        <v>41233</v>
      </c>
      <c r="B94" s="20" t="s">
        <v>1056</v>
      </c>
      <c r="C94" s="19">
        <v>1500000</v>
      </c>
      <c r="D94" s="16">
        <v>1</v>
      </c>
      <c r="E94" s="18">
        <v>3.12</v>
      </c>
      <c r="F94" s="17">
        <v>3.12</v>
      </c>
      <c r="G94" s="16">
        <v>3.12</v>
      </c>
      <c r="H94" s="15">
        <v>1</v>
      </c>
    </row>
    <row r="95" spans="1:8" x14ac:dyDescent="0.3">
      <c r="A95" s="18">
        <v>41233</v>
      </c>
      <c r="B95" s="20" t="s">
        <v>1056</v>
      </c>
      <c r="C95" s="19">
        <v>66400000</v>
      </c>
      <c r="D95" s="16">
        <v>33</v>
      </c>
      <c r="E95" s="18">
        <v>2.58</v>
      </c>
      <c r="F95" s="17">
        <v>5.6817000000000002</v>
      </c>
      <c r="G95" s="16">
        <v>4.5156000000000001</v>
      </c>
      <c r="H95" s="15">
        <v>2</v>
      </c>
    </row>
    <row r="96" spans="1:8" x14ac:dyDescent="0.3">
      <c r="A96" s="18">
        <v>41301</v>
      </c>
      <c r="B96" s="20" t="s">
        <v>1068</v>
      </c>
      <c r="C96" s="19">
        <v>500000</v>
      </c>
      <c r="D96" s="16">
        <v>1</v>
      </c>
      <c r="E96" s="18">
        <v>0.72</v>
      </c>
      <c r="F96" s="17">
        <v>0.72</v>
      </c>
      <c r="G96" s="16">
        <v>0.72</v>
      </c>
      <c r="H96" s="15">
        <v>1</v>
      </c>
    </row>
    <row r="97" spans="1:8" x14ac:dyDescent="0.3">
      <c r="A97" s="18">
        <v>41382</v>
      </c>
      <c r="B97" s="20" t="s">
        <v>1073</v>
      </c>
      <c r="C97" s="19">
        <v>12900000</v>
      </c>
      <c r="D97" s="16">
        <v>15</v>
      </c>
      <c r="E97" s="18">
        <v>3.35</v>
      </c>
      <c r="F97" s="17">
        <v>5.18</v>
      </c>
      <c r="G97" s="16">
        <v>4.2895000000000003</v>
      </c>
      <c r="H97" s="15">
        <v>1</v>
      </c>
    </row>
    <row r="98" spans="1:8" x14ac:dyDescent="0.3">
      <c r="A98" s="18">
        <v>41412</v>
      </c>
      <c r="B98" s="20" t="s">
        <v>1075</v>
      </c>
      <c r="C98" s="19">
        <v>2500000</v>
      </c>
      <c r="D98" s="16">
        <v>5</v>
      </c>
      <c r="E98" s="18">
        <v>6.1</v>
      </c>
      <c r="F98" s="17">
        <v>8.57</v>
      </c>
      <c r="G98" s="16">
        <v>6.92</v>
      </c>
      <c r="H98" s="15">
        <v>3</v>
      </c>
    </row>
    <row r="99" spans="1:8" x14ac:dyDescent="0.3">
      <c r="A99" s="18">
        <v>41421</v>
      </c>
      <c r="B99" s="20" t="s">
        <v>3114</v>
      </c>
      <c r="C99" s="19">
        <v>58600000</v>
      </c>
      <c r="D99" s="16">
        <v>10</v>
      </c>
      <c r="E99" s="18">
        <v>8.8800000000000008</v>
      </c>
      <c r="F99" s="17">
        <v>9.48</v>
      </c>
      <c r="G99" s="16">
        <v>9.0469000000000008</v>
      </c>
      <c r="H99" s="15">
        <v>5</v>
      </c>
    </row>
    <row r="100" spans="1:8" x14ac:dyDescent="0.3">
      <c r="A100" s="18">
        <v>41422</v>
      </c>
      <c r="B100" s="20" t="s">
        <v>3115</v>
      </c>
      <c r="C100" s="19">
        <v>90000000</v>
      </c>
      <c r="D100" s="16">
        <v>13</v>
      </c>
      <c r="E100" s="18">
        <v>8.7100000000000009</v>
      </c>
      <c r="F100" s="17">
        <v>9.08</v>
      </c>
      <c r="G100" s="16">
        <v>9.0432000000000006</v>
      </c>
      <c r="H100" s="15">
        <v>5</v>
      </c>
    </row>
    <row r="101" spans="1:8" x14ac:dyDescent="0.3">
      <c r="A101" s="18">
        <v>41631</v>
      </c>
      <c r="B101" s="20" t="s">
        <v>1088</v>
      </c>
      <c r="C101" s="19">
        <v>68400000</v>
      </c>
      <c r="D101" s="16">
        <v>7</v>
      </c>
      <c r="E101" s="18">
        <v>5.63</v>
      </c>
      <c r="F101" s="17">
        <v>6.71</v>
      </c>
      <c r="G101" s="16">
        <v>6.6364000000000001</v>
      </c>
      <c r="H101" s="15">
        <v>2</v>
      </c>
    </row>
    <row r="102" spans="1:8" x14ac:dyDescent="0.3">
      <c r="A102" s="18">
        <v>41642</v>
      </c>
      <c r="B102" s="20" t="s">
        <v>1090</v>
      </c>
      <c r="C102" s="19">
        <v>2500000</v>
      </c>
      <c r="D102" s="16">
        <v>2</v>
      </c>
      <c r="E102" s="18">
        <v>3.17</v>
      </c>
      <c r="F102" s="17">
        <v>3.7</v>
      </c>
      <c r="G102" s="16">
        <v>3.3820000000000001</v>
      </c>
      <c r="H102" s="15">
        <v>1</v>
      </c>
    </row>
    <row r="103" spans="1:8" x14ac:dyDescent="0.3">
      <c r="A103" s="18">
        <v>41711</v>
      </c>
      <c r="B103" s="20" t="s">
        <v>1099</v>
      </c>
      <c r="C103" s="19">
        <v>700000</v>
      </c>
      <c r="D103" s="16">
        <v>2</v>
      </c>
      <c r="E103" s="18">
        <v>2.0499999999999998</v>
      </c>
      <c r="F103" s="17">
        <v>2.29</v>
      </c>
      <c r="G103" s="16">
        <v>2.2214</v>
      </c>
      <c r="H103" s="15">
        <v>2</v>
      </c>
    </row>
    <row r="104" spans="1:8" x14ac:dyDescent="0.3">
      <c r="A104" s="18">
        <v>41751</v>
      </c>
      <c r="B104" s="20" t="s">
        <v>1101</v>
      </c>
      <c r="C104" s="19">
        <v>33000000</v>
      </c>
      <c r="D104" s="16">
        <v>27</v>
      </c>
      <c r="E104" s="18">
        <v>5.98</v>
      </c>
      <c r="F104" s="17">
        <v>8.75</v>
      </c>
      <c r="G104" s="16">
        <v>6.8056999999999999</v>
      </c>
      <c r="H104" s="15">
        <v>2</v>
      </c>
    </row>
    <row r="105" spans="1:8" x14ac:dyDescent="0.3">
      <c r="A105" s="18">
        <v>44144</v>
      </c>
      <c r="B105" s="20" t="s">
        <v>1122</v>
      </c>
      <c r="C105" s="19">
        <v>600000</v>
      </c>
      <c r="D105" s="16">
        <v>1</v>
      </c>
      <c r="E105" s="18">
        <v>20.48</v>
      </c>
      <c r="F105" s="17">
        <v>20.48</v>
      </c>
      <c r="G105" s="16">
        <v>20.48</v>
      </c>
      <c r="H105" s="15">
        <v>1</v>
      </c>
    </row>
    <row r="106" spans="1:8" x14ac:dyDescent="0.3">
      <c r="A106" s="18">
        <v>45322</v>
      </c>
      <c r="B106" s="20" t="s">
        <v>1139</v>
      </c>
      <c r="C106" s="19">
        <v>200000</v>
      </c>
      <c r="D106" s="16">
        <v>1</v>
      </c>
      <c r="E106" s="18">
        <v>20.04</v>
      </c>
      <c r="F106" s="17">
        <v>20.04</v>
      </c>
      <c r="G106" s="16">
        <v>20.04</v>
      </c>
      <c r="H106" s="15">
        <v>2</v>
      </c>
    </row>
    <row r="107" spans="1:8" x14ac:dyDescent="0.3">
      <c r="A107" s="18">
        <v>47201</v>
      </c>
      <c r="B107" s="20" t="s">
        <v>1179</v>
      </c>
      <c r="C107" s="19">
        <v>1600000</v>
      </c>
      <c r="D107" s="16">
        <v>2</v>
      </c>
      <c r="E107" s="18">
        <v>9.65</v>
      </c>
      <c r="F107" s="17">
        <v>10.5</v>
      </c>
      <c r="G107" s="16">
        <v>10.2875</v>
      </c>
      <c r="H107" s="15">
        <v>3</v>
      </c>
    </row>
    <row r="108" spans="1:8" x14ac:dyDescent="0.3">
      <c r="A108" s="18">
        <v>47362</v>
      </c>
      <c r="B108" s="20" t="s">
        <v>1191</v>
      </c>
      <c r="C108" s="19">
        <v>7400000</v>
      </c>
      <c r="D108" s="16">
        <v>5</v>
      </c>
      <c r="E108" s="18">
        <v>5.23</v>
      </c>
      <c r="F108" s="17">
        <v>5.61</v>
      </c>
      <c r="G108" s="16">
        <v>5.3914</v>
      </c>
      <c r="H108" s="15">
        <v>1</v>
      </c>
    </row>
    <row r="109" spans="1:8" x14ac:dyDescent="0.3">
      <c r="A109" s="18">
        <v>47392</v>
      </c>
      <c r="B109" s="20" t="s">
        <v>1195</v>
      </c>
      <c r="C109" s="19">
        <v>73600000</v>
      </c>
      <c r="D109" s="16">
        <v>62</v>
      </c>
      <c r="E109" s="18">
        <v>13.285600000000001</v>
      </c>
      <c r="F109" s="17">
        <v>31.12</v>
      </c>
      <c r="G109" s="16">
        <v>22.119499999999999</v>
      </c>
      <c r="H109" s="15">
        <v>2</v>
      </c>
    </row>
    <row r="110" spans="1:8" x14ac:dyDescent="0.3">
      <c r="A110" s="18">
        <v>47462</v>
      </c>
      <c r="B110" s="20" t="s">
        <v>1201</v>
      </c>
      <c r="C110" s="19">
        <v>3100000</v>
      </c>
      <c r="D110" s="16">
        <v>4</v>
      </c>
      <c r="E110" s="18">
        <v>4.5599999999999996</v>
      </c>
      <c r="F110" s="17">
        <v>9.5500000000000007</v>
      </c>
      <c r="G110" s="16">
        <v>7.6147999999999998</v>
      </c>
      <c r="H110" s="15">
        <v>1</v>
      </c>
    </row>
    <row r="111" spans="1:8" x14ac:dyDescent="0.3">
      <c r="A111" s="18">
        <v>48031</v>
      </c>
      <c r="B111" s="20" t="s">
        <v>1209</v>
      </c>
      <c r="C111" s="19">
        <v>1900000</v>
      </c>
      <c r="D111" s="16">
        <v>3</v>
      </c>
      <c r="E111" s="18">
        <v>13.26</v>
      </c>
      <c r="F111" s="17">
        <v>17.25</v>
      </c>
      <c r="G111" s="16">
        <v>15.2605</v>
      </c>
      <c r="H111" s="15">
        <v>2</v>
      </c>
    </row>
    <row r="112" spans="1:8" x14ac:dyDescent="0.3">
      <c r="A112" s="18">
        <v>48061</v>
      </c>
      <c r="B112" s="20" t="s">
        <v>1212</v>
      </c>
      <c r="C112" s="19">
        <v>266200000</v>
      </c>
      <c r="D112" s="16">
        <v>115</v>
      </c>
      <c r="E112" s="18">
        <v>9.89</v>
      </c>
      <c r="F112" s="17">
        <v>12.84</v>
      </c>
      <c r="G112" s="16">
        <v>11.065799999999999</v>
      </c>
      <c r="H112" s="15">
        <v>2</v>
      </c>
    </row>
    <row r="113" spans="1:8" x14ac:dyDescent="0.3">
      <c r="A113" s="18">
        <v>48062</v>
      </c>
      <c r="B113" s="20" t="s">
        <v>1213</v>
      </c>
      <c r="C113" s="19">
        <v>25000000</v>
      </c>
      <c r="D113" s="16">
        <v>9</v>
      </c>
      <c r="E113" s="18">
        <v>6.04</v>
      </c>
      <c r="F113" s="17">
        <v>9.8699999999999992</v>
      </c>
      <c r="G113" s="16">
        <v>8.6145999999999994</v>
      </c>
      <c r="H113" s="15">
        <v>2</v>
      </c>
    </row>
    <row r="114" spans="1:8" x14ac:dyDescent="0.3">
      <c r="A114" s="18">
        <v>49161</v>
      </c>
      <c r="B114" s="20" t="s">
        <v>1231</v>
      </c>
      <c r="C114" s="19">
        <v>400000</v>
      </c>
      <c r="D114" s="16">
        <v>3</v>
      </c>
      <c r="E114" s="18">
        <v>7.25</v>
      </c>
      <c r="F114" s="17">
        <v>11.17</v>
      </c>
      <c r="G114" s="16">
        <v>9.0325000000000006</v>
      </c>
      <c r="H114" s="15">
        <v>1</v>
      </c>
    </row>
    <row r="115" spans="1:8" x14ac:dyDescent="0.3">
      <c r="A115" s="18">
        <v>49272</v>
      </c>
      <c r="B115" s="20" t="s">
        <v>1238</v>
      </c>
      <c r="C115" s="19">
        <v>7300000</v>
      </c>
      <c r="D115" s="16">
        <v>7</v>
      </c>
      <c r="E115" s="18">
        <v>5.01</v>
      </c>
      <c r="F115" s="17">
        <v>5.57</v>
      </c>
      <c r="G115" s="16">
        <v>5.3061999999999996</v>
      </c>
      <c r="H115" s="15">
        <v>3</v>
      </c>
    </row>
    <row r="116" spans="1:8" x14ac:dyDescent="0.3">
      <c r="A116" s="18">
        <v>49911</v>
      </c>
      <c r="B116" s="20" t="s">
        <v>1259</v>
      </c>
      <c r="C116" s="19">
        <v>24000000</v>
      </c>
      <c r="D116" s="16">
        <v>31</v>
      </c>
      <c r="E116" s="18">
        <v>3.87</v>
      </c>
      <c r="F116" s="17">
        <v>19.77</v>
      </c>
      <c r="G116" s="16">
        <v>17.157499999999999</v>
      </c>
      <c r="H116" s="15">
        <v>1</v>
      </c>
    </row>
    <row r="117" spans="1:8" x14ac:dyDescent="0.3">
      <c r="A117" s="18">
        <v>49911</v>
      </c>
      <c r="B117" s="20" t="s">
        <v>1259</v>
      </c>
      <c r="C117" s="19">
        <v>1000000</v>
      </c>
      <c r="D117" s="16">
        <v>1</v>
      </c>
      <c r="E117" s="18">
        <v>17.670000000000002</v>
      </c>
      <c r="F117" s="17">
        <v>17.670000000000002</v>
      </c>
      <c r="G117" s="16">
        <v>17.670000000000002</v>
      </c>
      <c r="H117" s="15">
        <v>2</v>
      </c>
    </row>
    <row r="118" spans="1:8" x14ac:dyDescent="0.3">
      <c r="A118" s="18">
        <v>49912</v>
      </c>
      <c r="B118" s="20" t="s">
        <v>1260</v>
      </c>
      <c r="C118" s="19">
        <v>1100000</v>
      </c>
      <c r="D118" s="16">
        <v>2</v>
      </c>
      <c r="E118" s="18">
        <v>13.69</v>
      </c>
      <c r="F118" s="17">
        <v>16.79</v>
      </c>
      <c r="G118" s="16">
        <v>13.9718</v>
      </c>
      <c r="H118" s="15">
        <v>1</v>
      </c>
    </row>
    <row r="119" spans="1:8" x14ac:dyDescent="0.3">
      <c r="A119" s="18">
        <v>49951</v>
      </c>
      <c r="B119" s="20" t="s">
        <v>1261</v>
      </c>
      <c r="C119" s="19">
        <v>1800000</v>
      </c>
      <c r="D119" s="16">
        <v>3</v>
      </c>
      <c r="E119" s="18">
        <v>9.7799999999999994</v>
      </c>
      <c r="F119" s="17">
        <v>11.61</v>
      </c>
      <c r="G119" s="16">
        <v>11.2811</v>
      </c>
      <c r="H119" s="15">
        <v>1</v>
      </c>
    </row>
    <row r="120" spans="1:8" x14ac:dyDescent="0.3">
      <c r="A120" s="18">
        <v>52136</v>
      </c>
      <c r="B120" s="20" t="s">
        <v>1286</v>
      </c>
      <c r="C120" s="19">
        <v>4400000</v>
      </c>
      <c r="D120" s="16">
        <v>4</v>
      </c>
      <c r="E120" s="18">
        <v>9.27</v>
      </c>
      <c r="F120" s="17">
        <v>11.23</v>
      </c>
      <c r="G120" s="16">
        <v>10.8277</v>
      </c>
      <c r="H120" s="15">
        <v>2</v>
      </c>
    </row>
    <row r="121" spans="1:8" x14ac:dyDescent="0.3">
      <c r="A121" s="18">
        <v>52151</v>
      </c>
      <c r="B121" s="20" t="s">
        <v>1288</v>
      </c>
      <c r="C121" s="19">
        <v>7400000</v>
      </c>
      <c r="D121" s="16">
        <v>2</v>
      </c>
      <c r="E121" s="18">
        <v>6.77</v>
      </c>
      <c r="F121" s="17">
        <v>6.89</v>
      </c>
      <c r="G121" s="16">
        <v>6.8007999999999997</v>
      </c>
      <c r="H121" s="15">
        <v>1</v>
      </c>
    </row>
    <row r="122" spans="1:8" x14ac:dyDescent="0.3">
      <c r="A122" s="18">
        <v>52151</v>
      </c>
      <c r="B122" s="20" t="s">
        <v>1288</v>
      </c>
      <c r="C122" s="19">
        <v>45400000</v>
      </c>
      <c r="D122" s="16">
        <v>17</v>
      </c>
      <c r="E122" s="18">
        <v>6.45</v>
      </c>
      <c r="F122" s="17">
        <v>16.399999999999999</v>
      </c>
      <c r="G122" s="16">
        <v>10.5406</v>
      </c>
      <c r="H122" s="15">
        <v>2</v>
      </c>
    </row>
    <row r="123" spans="1:8" x14ac:dyDescent="0.3">
      <c r="A123" s="18">
        <v>52302</v>
      </c>
      <c r="B123" s="20" t="s">
        <v>1292</v>
      </c>
      <c r="C123" s="19">
        <v>1000000</v>
      </c>
      <c r="D123" s="16">
        <v>1</v>
      </c>
      <c r="E123" s="18">
        <v>3.31</v>
      </c>
      <c r="F123" s="17">
        <v>3.31</v>
      </c>
      <c r="G123" s="16">
        <v>3.31</v>
      </c>
      <c r="H123" s="15">
        <v>1</v>
      </c>
    </row>
    <row r="124" spans="1:8" x14ac:dyDescent="0.3">
      <c r="A124" s="18">
        <v>52551</v>
      </c>
      <c r="B124" s="20" t="s">
        <v>1297</v>
      </c>
      <c r="C124" s="19">
        <v>14100000</v>
      </c>
      <c r="D124" s="16">
        <v>16</v>
      </c>
      <c r="E124" s="18">
        <v>12.97</v>
      </c>
      <c r="F124" s="17">
        <v>17.579999999999998</v>
      </c>
      <c r="G124" s="16">
        <v>15.580500000000001</v>
      </c>
      <c r="H124" s="15">
        <v>3</v>
      </c>
    </row>
    <row r="125" spans="1:8" x14ac:dyDescent="0.3">
      <c r="A125" s="18">
        <v>52841</v>
      </c>
      <c r="B125" s="20" t="s">
        <v>1305</v>
      </c>
      <c r="C125" s="19">
        <v>500000</v>
      </c>
      <c r="D125" s="16">
        <v>1</v>
      </c>
      <c r="E125" s="18">
        <v>9.23</v>
      </c>
      <c r="F125" s="17">
        <v>9.23</v>
      </c>
      <c r="G125" s="16">
        <v>9.23</v>
      </c>
      <c r="H125" s="15">
        <v>1</v>
      </c>
    </row>
    <row r="126" spans="1:8" x14ac:dyDescent="0.3">
      <c r="A126" s="18">
        <v>52851</v>
      </c>
      <c r="B126" s="20" t="s">
        <v>1308</v>
      </c>
      <c r="C126" s="19">
        <v>43800000</v>
      </c>
      <c r="D126" s="16">
        <v>45</v>
      </c>
      <c r="E126" s="18">
        <v>5.34</v>
      </c>
      <c r="F126" s="17">
        <v>11.91</v>
      </c>
      <c r="G126" s="16">
        <v>8.1811000000000007</v>
      </c>
      <c r="H126" s="15">
        <v>1</v>
      </c>
    </row>
    <row r="127" spans="1:8" x14ac:dyDescent="0.3">
      <c r="A127" s="18">
        <v>52891</v>
      </c>
      <c r="B127" s="20" t="s">
        <v>1311</v>
      </c>
      <c r="C127" s="19">
        <v>55800000</v>
      </c>
      <c r="D127" s="16">
        <v>55</v>
      </c>
      <c r="E127" s="18">
        <v>13.76</v>
      </c>
      <c r="F127" s="17">
        <v>21.96</v>
      </c>
      <c r="G127" s="16">
        <v>15.876300000000001</v>
      </c>
      <c r="H127" s="15">
        <v>1</v>
      </c>
    </row>
    <row r="128" spans="1:8" x14ac:dyDescent="0.3">
      <c r="A128" s="18">
        <v>52891</v>
      </c>
      <c r="B128" s="20" t="s">
        <v>1311</v>
      </c>
      <c r="C128" s="19">
        <v>3800000</v>
      </c>
      <c r="D128" s="16">
        <v>1</v>
      </c>
      <c r="E128" s="18">
        <v>22.81</v>
      </c>
      <c r="F128" s="17">
        <v>22.81</v>
      </c>
      <c r="G128" s="16">
        <v>22.81</v>
      </c>
      <c r="H128" s="15">
        <v>2</v>
      </c>
    </row>
    <row r="129" spans="1:8" x14ac:dyDescent="0.3">
      <c r="A129" s="18">
        <v>53924</v>
      </c>
      <c r="B129" s="20" t="s">
        <v>1352</v>
      </c>
      <c r="C129" s="19">
        <v>29300000</v>
      </c>
      <c r="D129" s="16">
        <v>37</v>
      </c>
      <c r="E129" s="18">
        <v>7.66</v>
      </c>
      <c r="F129" s="17">
        <v>17.34</v>
      </c>
      <c r="G129" s="16">
        <v>14.254200000000001</v>
      </c>
      <c r="H129" s="15">
        <v>2</v>
      </c>
    </row>
    <row r="130" spans="1:8" x14ac:dyDescent="0.3">
      <c r="A130" s="18">
        <v>54758</v>
      </c>
      <c r="B130" s="20" t="s">
        <v>1382</v>
      </c>
      <c r="C130" s="19">
        <v>9500000</v>
      </c>
      <c r="D130" s="16">
        <v>2</v>
      </c>
      <c r="E130" s="18">
        <v>1.1599999999999999</v>
      </c>
      <c r="F130" s="17">
        <v>1.1599999999999999</v>
      </c>
      <c r="G130" s="16">
        <v>1.1599999999999999</v>
      </c>
      <c r="H130" s="15">
        <v>1</v>
      </c>
    </row>
    <row r="131" spans="1:8" x14ac:dyDescent="0.3">
      <c r="A131" s="18">
        <v>54759</v>
      </c>
      <c r="B131" s="20" t="s">
        <v>1383</v>
      </c>
      <c r="C131" s="19">
        <v>23600000</v>
      </c>
      <c r="D131" s="16">
        <v>28</v>
      </c>
      <c r="E131" s="18">
        <v>7.4</v>
      </c>
      <c r="F131" s="17">
        <v>15.65</v>
      </c>
      <c r="G131" s="16">
        <v>11.7341</v>
      </c>
      <c r="H131" s="15">
        <v>2</v>
      </c>
    </row>
    <row r="132" spans="1:8" x14ac:dyDescent="0.3">
      <c r="A132" s="18">
        <v>55191</v>
      </c>
      <c r="B132" s="20" t="s">
        <v>1399</v>
      </c>
      <c r="C132" s="19">
        <v>1000000</v>
      </c>
      <c r="D132" s="16">
        <v>1</v>
      </c>
      <c r="E132" s="18">
        <v>2.94</v>
      </c>
      <c r="F132" s="17">
        <v>2.94</v>
      </c>
      <c r="G132" s="16">
        <v>2.94</v>
      </c>
      <c r="H132" s="15">
        <v>1</v>
      </c>
    </row>
    <row r="133" spans="1:8" x14ac:dyDescent="0.3">
      <c r="A133" s="18">
        <v>55291</v>
      </c>
      <c r="B133" s="20" t="s">
        <v>1410</v>
      </c>
      <c r="C133" s="19">
        <v>85200000</v>
      </c>
      <c r="D133" s="16">
        <v>47</v>
      </c>
      <c r="E133" s="18">
        <v>1.88</v>
      </c>
      <c r="F133" s="17">
        <v>5.88</v>
      </c>
      <c r="G133" s="16">
        <v>4.0425000000000004</v>
      </c>
      <c r="H133" s="15">
        <v>1</v>
      </c>
    </row>
    <row r="134" spans="1:8" x14ac:dyDescent="0.3">
      <c r="A134" s="18">
        <v>56084</v>
      </c>
      <c r="B134" s="20" t="s">
        <v>1425</v>
      </c>
      <c r="C134" s="19">
        <v>3600000</v>
      </c>
      <c r="D134" s="16">
        <v>3</v>
      </c>
      <c r="E134" s="18">
        <v>0.2</v>
      </c>
      <c r="F134" s="17">
        <v>2.2999999999999998</v>
      </c>
      <c r="G134" s="16">
        <v>1.9939</v>
      </c>
      <c r="H134" s="15">
        <v>1</v>
      </c>
    </row>
    <row r="135" spans="1:8" x14ac:dyDescent="0.3">
      <c r="A135" s="18">
        <v>61053</v>
      </c>
      <c r="B135" s="20" t="s">
        <v>1445</v>
      </c>
      <c r="C135" s="19">
        <v>1800000</v>
      </c>
      <c r="D135" s="16">
        <v>7</v>
      </c>
      <c r="E135" s="18">
        <v>5.74</v>
      </c>
      <c r="F135" s="17">
        <v>11.55</v>
      </c>
      <c r="G135" s="16">
        <v>7.4810999999999996</v>
      </c>
      <c r="H135" s="15">
        <v>1</v>
      </c>
    </row>
    <row r="136" spans="1:8" x14ac:dyDescent="0.3">
      <c r="A136" s="18">
        <v>61071</v>
      </c>
      <c r="B136" s="20" t="s">
        <v>1446</v>
      </c>
      <c r="C136" s="19">
        <v>11600000</v>
      </c>
      <c r="D136" s="16">
        <v>9</v>
      </c>
      <c r="E136" s="18">
        <v>6.26</v>
      </c>
      <c r="F136" s="17">
        <v>14.24</v>
      </c>
      <c r="G136" s="16">
        <v>11.380699999999999</v>
      </c>
      <c r="H136" s="15">
        <v>1</v>
      </c>
    </row>
    <row r="137" spans="1:8" x14ac:dyDescent="0.3">
      <c r="A137" s="18">
        <v>61262</v>
      </c>
      <c r="B137" s="20" t="s">
        <v>1479</v>
      </c>
      <c r="C137" s="19">
        <v>1200000</v>
      </c>
      <c r="D137" s="16">
        <v>6</v>
      </c>
      <c r="E137" s="18">
        <v>30.12</v>
      </c>
      <c r="F137" s="17">
        <v>50.15</v>
      </c>
      <c r="G137" s="16">
        <v>36.479199999999999</v>
      </c>
      <c r="H137" s="15">
        <v>1</v>
      </c>
    </row>
    <row r="138" spans="1:8" x14ac:dyDescent="0.3">
      <c r="A138" s="18">
        <v>61274</v>
      </c>
      <c r="B138" s="20" t="s">
        <v>1484</v>
      </c>
      <c r="C138" s="19">
        <v>74400000</v>
      </c>
      <c r="D138" s="16">
        <v>35</v>
      </c>
      <c r="E138" s="18">
        <v>4</v>
      </c>
      <c r="F138" s="17">
        <v>8.4533000000000005</v>
      </c>
      <c r="G138" s="16">
        <v>7.1083999999999996</v>
      </c>
      <c r="H138" s="15">
        <v>1</v>
      </c>
    </row>
    <row r="139" spans="1:8" x14ac:dyDescent="0.3">
      <c r="A139" s="18">
        <v>61274</v>
      </c>
      <c r="B139" s="20" t="s">
        <v>1484</v>
      </c>
      <c r="C139" s="19">
        <v>169400000</v>
      </c>
      <c r="D139" s="16">
        <v>62</v>
      </c>
      <c r="E139" s="18">
        <v>3.27</v>
      </c>
      <c r="F139" s="17">
        <v>9.1575000000000006</v>
      </c>
      <c r="G139" s="16">
        <v>7.3554000000000004</v>
      </c>
      <c r="H139" s="15">
        <v>2</v>
      </c>
    </row>
    <row r="140" spans="1:8" x14ac:dyDescent="0.3">
      <c r="A140" s="18">
        <v>61684</v>
      </c>
      <c r="B140" s="20" t="s">
        <v>1545</v>
      </c>
      <c r="C140" s="19">
        <v>12100000</v>
      </c>
      <c r="D140" s="16">
        <v>5</v>
      </c>
      <c r="E140" s="18">
        <v>0.09</v>
      </c>
      <c r="F140" s="17">
        <v>0.22</v>
      </c>
      <c r="G140" s="16">
        <v>0.16439999999999999</v>
      </c>
      <c r="H140" s="15">
        <v>1</v>
      </c>
    </row>
    <row r="141" spans="1:8" x14ac:dyDescent="0.3">
      <c r="A141" s="18">
        <v>61761</v>
      </c>
      <c r="B141" s="20" t="s">
        <v>1558</v>
      </c>
      <c r="C141" s="19">
        <v>200000</v>
      </c>
      <c r="D141" s="16">
        <v>1</v>
      </c>
      <c r="E141" s="18">
        <v>1.51</v>
      </c>
      <c r="F141" s="17">
        <v>1.51</v>
      </c>
      <c r="G141" s="16">
        <v>1.51</v>
      </c>
      <c r="H141" s="15">
        <v>2</v>
      </c>
    </row>
    <row r="142" spans="1:8" x14ac:dyDescent="0.3">
      <c r="A142" s="18">
        <v>61801</v>
      </c>
      <c r="B142" s="20" t="s">
        <v>1572</v>
      </c>
      <c r="C142" s="19">
        <v>7200000</v>
      </c>
      <c r="D142" s="16">
        <v>10</v>
      </c>
      <c r="E142" s="18">
        <v>3.28</v>
      </c>
      <c r="F142" s="17">
        <v>9</v>
      </c>
      <c r="G142" s="16">
        <v>5.4146999999999998</v>
      </c>
      <c r="H142" s="15">
        <v>1</v>
      </c>
    </row>
    <row r="143" spans="1:8" x14ac:dyDescent="0.3">
      <c r="A143" s="18">
        <v>61801</v>
      </c>
      <c r="B143" s="20" t="s">
        <v>1572</v>
      </c>
      <c r="C143" s="19">
        <v>29100000</v>
      </c>
      <c r="D143" s="16">
        <v>29</v>
      </c>
      <c r="E143" s="18">
        <v>4.8</v>
      </c>
      <c r="F143" s="17">
        <v>11.58</v>
      </c>
      <c r="G143" s="16">
        <v>7.3661000000000003</v>
      </c>
      <c r="H143" s="15">
        <v>2</v>
      </c>
    </row>
    <row r="144" spans="1:8" x14ac:dyDescent="0.3">
      <c r="A144" s="18">
        <v>61825</v>
      </c>
      <c r="B144" s="20" t="s">
        <v>1578</v>
      </c>
      <c r="C144" s="19">
        <v>1100000</v>
      </c>
      <c r="D144" s="16">
        <v>1</v>
      </c>
      <c r="E144" s="18">
        <v>26.305499999999999</v>
      </c>
      <c r="F144" s="17">
        <v>26.305499999999999</v>
      </c>
      <c r="G144" s="16">
        <v>26.305499999999999</v>
      </c>
      <c r="H144" s="15">
        <v>1</v>
      </c>
    </row>
    <row r="145" spans="1:8" x14ac:dyDescent="0.3">
      <c r="A145" s="18">
        <v>61826</v>
      </c>
      <c r="B145" s="20" t="s">
        <v>1579</v>
      </c>
      <c r="C145" s="19">
        <v>58500000</v>
      </c>
      <c r="D145" s="16">
        <v>16</v>
      </c>
      <c r="E145" s="18">
        <v>16.350000000000001</v>
      </c>
      <c r="F145" s="17">
        <v>25.919499999999999</v>
      </c>
      <c r="G145" s="16">
        <v>21.534199999999998</v>
      </c>
      <c r="H145" s="15">
        <v>2</v>
      </c>
    </row>
    <row r="146" spans="1:8" x14ac:dyDescent="0.3">
      <c r="A146" s="18">
        <v>61842</v>
      </c>
      <c r="B146" s="20" t="s">
        <v>1583</v>
      </c>
      <c r="C146" s="19">
        <v>8700000</v>
      </c>
      <c r="D146" s="16">
        <v>7</v>
      </c>
      <c r="E146" s="18">
        <v>0.36</v>
      </c>
      <c r="F146" s="17">
        <v>0.9</v>
      </c>
      <c r="G146" s="16">
        <v>0.70669999999999999</v>
      </c>
      <c r="H146" s="15">
        <v>2</v>
      </c>
    </row>
    <row r="147" spans="1:8" x14ac:dyDescent="0.3">
      <c r="A147" s="18">
        <v>61952</v>
      </c>
      <c r="B147" s="20" t="s">
        <v>1606</v>
      </c>
      <c r="C147" s="19">
        <v>5000000</v>
      </c>
      <c r="D147" s="16">
        <v>8</v>
      </c>
      <c r="E147" s="18">
        <v>18.334299999999999</v>
      </c>
      <c r="F147" s="17">
        <v>20.39</v>
      </c>
      <c r="G147" s="16">
        <v>19.328199999999999</v>
      </c>
      <c r="H147" s="15">
        <v>3</v>
      </c>
    </row>
    <row r="148" spans="1:8" x14ac:dyDescent="0.3">
      <c r="A148" s="18">
        <v>61963</v>
      </c>
      <c r="B148" s="20" t="s">
        <v>1609</v>
      </c>
      <c r="C148" s="19">
        <v>20100000</v>
      </c>
      <c r="D148" s="16">
        <v>4</v>
      </c>
      <c r="E148" s="18">
        <v>56.45</v>
      </c>
      <c r="F148" s="17">
        <v>58.25</v>
      </c>
      <c r="G148" s="16">
        <v>56.459000000000003</v>
      </c>
      <c r="H148" s="15">
        <v>3</v>
      </c>
    </row>
    <row r="149" spans="1:8" x14ac:dyDescent="0.3">
      <c r="A149" s="18">
        <v>62233</v>
      </c>
      <c r="B149" s="20" t="s">
        <v>1661</v>
      </c>
      <c r="C149" s="19">
        <v>53600000</v>
      </c>
      <c r="D149" s="16">
        <v>40</v>
      </c>
      <c r="E149" s="18">
        <v>16.059999999999999</v>
      </c>
      <c r="F149" s="17">
        <v>29.98</v>
      </c>
      <c r="G149" s="16">
        <v>20.044899999999998</v>
      </c>
      <c r="H149" s="15">
        <v>1</v>
      </c>
    </row>
    <row r="150" spans="1:8" x14ac:dyDescent="0.3">
      <c r="A150" s="18">
        <v>62264</v>
      </c>
      <c r="B150" s="20" t="s">
        <v>1669</v>
      </c>
      <c r="C150" s="19">
        <v>3900000</v>
      </c>
      <c r="D150" s="16">
        <v>6</v>
      </c>
      <c r="E150" s="18">
        <v>3.1</v>
      </c>
      <c r="F150" s="17">
        <v>8.65</v>
      </c>
      <c r="G150" s="16">
        <v>6.9013</v>
      </c>
      <c r="H150" s="15">
        <v>1</v>
      </c>
    </row>
    <row r="151" spans="1:8" x14ac:dyDescent="0.3">
      <c r="A151" s="18">
        <v>62572</v>
      </c>
      <c r="B151" s="20" t="s">
        <v>1698</v>
      </c>
      <c r="C151" s="19">
        <v>158600000</v>
      </c>
      <c r="D151" s="16">
        <v>84</v>
      </c>
      <c r="E151" s="18">
        <v>6.4</v>
      </c>
      <c r="F151" s="17">
        <v>8.9700000000000006</v>
      </c>
      <c r="G151" s="16">
        <v>8.0625</v>
      </c>
      <c r="H151" s="15">
        <v>3</v>
      </c>
    </row>
    <row r="152" spans="1:8" x14ac:dyDescent="0.3">
      <c r="A152" s="18">
        <v>62694</v>
      </c>
      <c r="B152" s="20" t="s">
        <v>1714</v>
      </c>
      <c r="C152" s="19">
        <v>14800000</v>
      </c>
      <c r="D152" s="16">
        <v>6</v>
      </c>
      <c r="E152" s="18">
        <v>44.93</v>
      </c>
      <c r="F152" s="17">
        <v>53.11</v>
      </c>
      <c r="G152" s="16">
        <v>50.533700000000003</v>
      </c>
      <c r="H152" s="15">
        <v>2</v>
      </c>
    </row>
    <row r="153" spans="1:8" x14ac:dyDescent="0.3">
      <c r="A153" s="18">
        <v>62755</v>
      </c>
      <c r="B153" s="20" t="s">
        <v>1727</v>
      </c>
      <c r="C153" s="19">
        <v>1300000</v>
      </c>
      <c r="D153" s="16">
        <v>2</v>
      </c>
      <c r="E153" s="18">
        <v>25.782900000000001</v>
      </c>
      <c r="F153" s="17">
        <v>26.76</v>
      </c>
      <c r="G153" s="16">
        <v>26.233899999999998</v>
      </c>
      <c r="H153" s="15">
        <v>2</v>
      </c>
    </row>
    <row r="154" spans="1:8" x14ac:dyDescent="0.3">
      <c r="A154" s="18">
        <v>62852</v>
      </c>
      <c r="B154" s="20" t="s">
        <v>1739</v>
      </c>
      <c r="C154" s="19">
        <v>41700000</v>
      </c>
      <c r="D154" s="16">
        <v>41</v>
      </c>
      <c r="E154" s="18">
        <v>13.42</v>
      </c>
      <c r="F154" s="17">
        <v>19.3</v>
      </c>
      <c r="G154" s="16">
        <v>16.2361</v>
      </c>
      <c r="H154" s="15">
        <v>2</v>
      </c>
    </row>
    <row r="155" spans="1:8" x14ac:dyDescent="0.3">
      <c r="A155" s="18">
        <v>62907</v>
      </c>
      <c r="B155" s="20" t="s">
        <v>1758</v>
      </c>
      <c r="C155" s="19">
        <v>6200000</v>
      </c>
      <c r="D155" s="16">
        <v>10</v>
      </c>
      <c r="E155" s="18">
        <v>18.899999999999999</v>
      </c>
      <c r="F155" s="17">
        <v>26.85</v>
      </c>
      <c r="G155" s="16">
        <v>22.2605</v>
      </c>
      <c r="H155" s="15">
        <v>3</v>
      </c>
    </row>
    <row r="156" spans="1:8" x14ac:dyDescent="0.3">
      <c r="A156" s="18">
        <v>62908</v>
      </c>
      <c r="B156" s="20" t="s">
        <v>1759</v>
      </c>
      <c r="C156" s="19">
        <v>7300000</v>
      </c>
      <c r="D156" s="16">
        <v>12</v>
      </c>
      <c r="E156" s="18">
        <v>16.97</v>
      </c>
      <c r="F156" s="17">
        <v>22.84</v>
      </c>
      <c r="G156" s="16">
        <v>20.0275</v>
      </c>
      <c r="H156" s="15">
        <v>3</v>
      </c>
    </row>
    <row r="157" spans="1:8" x14ac:dyDescent="0.3">
      <c r="A157" s="18">
        <v>64141</v>
      </c>
      <c r="B157" s="20" t="s">
        <v>1761</v>
      </c>
      <c r="C157" s="19">
        <v>11600000</v>
      </c>
      <c r="D157" s="16">
        <v>2</v>
      </c>
      <c r="E157" s="18">
        <v>34.26</v>
      </c>
      <c r="F157" s="17">
        <v>40.76</v>
      </c>
      <c r="G157" s="16">
        <v>37.3979</v>
      </c>
      <c r="H157" s="15">
        <v>1</v>
      </c>
    </row>
    <row r="158" spans="1:8" x14ac:dyDescent="0.3">
      <c r="A158" s="18">
        <v>64142</v>
      </c>
      <c r="B158" s="20" t="s">
        <v>1762</v>
      </c>
      <c r="C158" s="19">
        <v>29700000</v>
      </c>
      <c r="D158" s="16">
        <v>24</v>
      </c>
      <c r="E158" s="18">
        <v>9.6300000000000008</v>
      </c>
      <c r="F158" s="17">
        <v>13.27</v>
      </c>
      <c r="G158" s="16">
        <v>11.4899</v>
      </c>
      <c r="H158" s="15">
        <v>2</v>
      </c>
    </row>
    <row r="159" spans="1:8" x14ac:dyDescent="0.3">
      <c r="A159" s="18">
        <v>64221</v>
      </c>
      <c r="B159" s="20" t="s">
        <v>1767</v>
      </c>
      <c r="C159" s="19">
        <v>57000000</v>
      </c>
      <c r="D159" s="16">
        <v>20</v>
      </c>
      <c r="E159" s="18">
        <v>12.17</v>
      </c>
      <c r="F159" s="17">
        <v>18.66</v>
      </c>
      <c r="G159" s="16">
        <v>13.3162</v>
      </c>
      <c r="H159" s="15">
        <v>3</v>
      </c>
    </row>
    <row r="160" spans="1:8" x14ac:dyDescent="0.3">
      <c r="A160" s="18">
        <v>64321</v>
      </c>
      <c r="B160" s="20" t="s">
        <v>1770</v>
      </c>
      <c r="C160" s="19">
        <v>4700000</v>
      </c>
      <c r="D160" s="16">
        <v>2</v>
      </c>
      <c r="E160" s="18">
        <v>2.74</v>
      </c>
      <c r="F160" s="17">
        <v>3.62</v>
      </c>
      <c r="G160" s="16">
        <v>2.8711000000000002</v>
      </c>
      <c r="H160" s="15">
        <v>1</v>
      </c>
    </row>
    <row r="161" spans="1:8" x14ac:dyDescent="0.3">
      <c r="A161" s="18">
        <v>64491</v>
      </c>
      <c r="B161" s="20" t="s">
        <v>1782</v>
      </c>
      <c r="C161" s="19">
        <v>2200000</v>
      </c>
      <c r="D161" s="16">
        <v>4</v>
      </c>
      <c r="E161" s="18">
        <v>14.92</v>
      </c>
      <c r="F161" s="17">
        <v>15.82</v>
      </c>
      <c r="G161" s="16">
        <v>15.48</v>
      </c>
      <c r="H161" s="15">
        <v>3</v>
      </c>
    </row>
    <row r="162" spans="1:8" x14ac:dyDescent="0.3">
      <c r="A162" s="18">
        <v>65094</v>
      </c>
      <c r="B162" s="20" t="s">
        <v>1801</v>
      </c>
      <c r="C162" s="19">
        <v>2900000</v>
      </c>
      <c r="D162" s="16">
        <v>3</v>
      </c>
      <c r="E162" s="18">
        <v>7.6</v>
      </c>
      <c r="F162" s="17">
        <v>7.63</v>
      </c>
      <c r="G162" s="16">
        <v>7.6154999999999999</v>
      </c>
      <c r="H162" s="15">
        <v>1</v>
      </c>
    </row>
    <row r="163" spans="1:8" x14ac:dyDescent="0.3">
      <c r="A163" s="18">
        <v>66032</v>
      </c>
      <c r="B163" s="20" t="s">
        <v>1825</v>
      </c>
      <c r="C163" s="19">
        <v>500000</v>
      </c>
      <c r="D163" s="16">
        <v>1</v>
      </c>
      <c r="E163" s="18">
        <v>8.3000000000000007</v>
      </c>
      <c r="F163" s="17">
        <v>8.3000000000000007</v>
      </c>
      <c r="G163" s="16">
        <v>8.3000000000000007</v>
      </c>
      <c r="H163" s="15">
        <v>1</v>
      </c>
    </row>
    <row r="164" spans="1:8" x14ac:dyDescent="0.3">
      <c r="A164" s="18">
        <v>66032</v>
      </c>
      <c r="B164" s="20" t="s">
        <v>1825</v>
      </c>
      <c r="C164" s="19">
        <v>2900000</v>
      </c>
      <c r="D164" s="16">
        <v>2</v>
      </c>
      <c r="E164" s="18">
        <v>8.08</v>
      </c>
      <c r="F164" s="17">
        <v>8.7100000000000009</v>
      </c>
      <c r="G164" s="16">
        <v>8.6231000000000009</v>
      </c>
      <c r="H164" s="15">
        <v>2</v>
      </c>
    </row>
    <row r="165" spans="1:8" x14ac:dyDescent="0.3">
      <c r="A165" s="18">
        <v>80271</v>
      </c>
      <c r="B165" s="20" t="s">
        <v>1879</v>
      </c>
      <c r="C165" s="19">
        <v>3000000</v>
      </c>
      <c r="D165" s="16">
        <v>1</v>
      </c>
      <c r="E165" s="18">
        <v>75.75</v>
      </c>
      <c r="F165" s="17">
        <v>75.75</v>
      </c>
      <c r="G165" s="16">
        <v>75.75</v>
      </c>
      <c r="H165" s="15">
        <v>1</v>
      </c>
    </row>
    <row r="166" spans="1:8" x14ac:dyDescent="0.3">
      <c r="A166" s="18">
        <v>80381</v>
      </c>
      <c r="B166" s="20" t="s">
        <v>1885</v>
      </c>
      <c r="C166" s="19">
        <v>500000</v>
      </c>
      <c r="D166" s="16">
        <v>1</v>
      </c>
      <c r="E166" s="18">
        <v>4.09</v>
      </c>
      <c r="F166" s="17">
        <v>4.09</v>
      </c>
      <c r="G166" s="16">
        <v>4.09</v>
      </c>
      <c r="H166" s="15">
        <v>1</v>
      </c>
    </row>
    <row r="167" spans="1:8" x14ac:dyDescent="0.3">
      <c r="A167" s="18">
        <v>80504</v>
      </c>
      <c r="B167" s="20" t="s">
        <v>1901</v>
      </c>
      <c r="C167" s="19">
        <v>2000000</v>
      </c>
      <c r="D167" s="16">
        <v>1</v>
      </c>
      <c r="E167" s="18">
        <v>22.69</v>
      </c>
      <c r="F167" s="17">
        <v>22.69</v>
      </c>
      <c r="G167" s="16">
        <v>22.69</v>
      </c>
      <c r="H167" s="15">
        <v>1</v>
      </c>
    </row>
    <row r="168" spans="1:8" x14ac:dyDescent="0.3">
      <c r="A168" s="18">
        <v>81101</v>
      </c>
      <c r="B168" s="20" t="s">
        <v>1959</v>
      </c>
      <c r="C168" s="19">
        <v>55800000</v>
      </c>
      <c r="D168" s="16">
        <v>49</v>
      </c>
      <c r="E168" s="18">
        <v>3.46</v>
      </c>
      <c r="F168" s="17">
        <v>10.486599999999999</v>
      </c>
      <c r="G168" s="16">
        <v>6.1371000000000002</v>
      </c>
      <c r="H168" s="15">
        <v>1</v>
      </c>
    </row>
    <row r="169" spans="1:8" x14ac:dyDescent="0.3">
      <c r="A169" s="18">
        <v>81128</v>
      </c>
      <c r="B169" s="20" t="s">
        <v>1971</v>
      </c>
      <c r="C169" s="19">
        <v>31800000</v>
      </c>
      <c r="D169" s="16">
        <v>7</v>
      </c>
      <c r="E169" s="18">
        <v>81.39</v>
      </c>
      <c r="F169" s="17">
        <v>92.34</v>
      </c>
      <c r="G169" s="16">
        <v>84.387200000000007</v>
      </c>
      <c r="H169" s="15">
        <v>2</v>
      </c>
    </row>
    <row r="170" spans="1:8" x14ac:dyDescent="0.3">
      <c r="A170" s="18">
        <v>81141</v>
      </c>
      <c r="B170" s="20" t="s">
        <v>1973</v>
      </c>
      <c r="C170" s="19">
        <v>17400000</v>
      </c>
      <c r="D170" s="16">
        <v>15</v>
      </c>
      <c r="E170" s="18">
        <v>2.4</v>
      </c>
      <c r="F170" s="17">
        <v>4.46</v>
      </c>
      <c r="G170" s="16">
        <v>3.2092999999999998</v>
      </c>
      <c r="H170" s="15">
        <v>1</v>
      </c>
    </row>
    <row r="171" spans="1:8" x14ac:dyDescent="0.3">
      <c r="A171" s="18">
        <v>81142</v>
      </c>
      <c r="B171" s="20" t="s">
        <v>1974</v>
      </c>
      <c r="C171" s="19">
        <v>84100000</v>
      </c>
      <c r="D171" s="16">
        <v>28</v>
      </c>
      <c r="E171" s="18">
        <v>4.84</v>
      </c>
      <c r="F171" s="17">
        <v>7.59</v>
      </c>
      <c r="G171" s="16">
        <v>5.8170999999999999</v>
      </c>
      <c r="H171" s="15">
        <v>3</v>
      </c>
    </row>
    <row r="172" spans="1:8" x14ac:dyDescent="0.3">
      <c r="A172" s="18">
        <v>81471</v>
      </c>
      <c r="B172" s="20" t="s">
        <v>1975</v>
      </c>
      <c r="C172" s="19">
        <v>6500000</v>
      </c>
      <c r="D172" s="16">
        <v>3</v>
      </c>
      <c r="E172" s="18">
        <v>10.96</v>
      </c>
      <c r="F172" s="17">
        <v>10.97</v>
      </c>
      <c r="G172" s="16">
        <v>10.968</v>
      </c>
      <c r="H172" s="15">
        <v>1</v>
      </c>
    </row>
    <row r="173" spans="1:8" x14ac:dyDescent="0.3">
      <c r="A173" s="18">
        <v>82131</v>
      </c>
      <c r="B173" s="20" t="s">
        <v>1985</v>
      </c>
      <c r="C173" s="19">
        <v>29300000</v>
      </c>
      <c r="D173" s="16">
        <v>9</v>
      </c>
      <c r="E173" s="18">
        <v>7.68</v>
      </c>
      <c r="F173" s="17">
        <v>10.17</v>
      </c>
      <c r="G173" s="16">
        <v>9.5096000000000007</v>
      </c>
      <c r="H173" s="15">
        <v>2</v>
      </c>
    </row>
    <row r="174" spans="1:8" x14ac:dyDescent="0.3">
      <c r="A174" s="18">
        <v>83492</v>
      </c>
      <c r="B174" s="20" t="s">
        <v>2003</v>
      </c>
      <c r="C174" s="19">
        <v>84200000</v>
      </c>
      <c r="D174" s="16">
        <v>65</v>
      </c>
      <c r="E174" s="18">
        <v>5.19</v>
      </c>
      <c r="F174" s="17">
        <v>13</v>
      </c>
      <c r="G174" s="16">
        <v>9.0436999999999994</v>
      </c>
      <c r="H174" s="15">
        <v>1</v>
      </c>
    </row>
    <row r="175" spans="1:8" x14ac:dyDescent="0.3">
      <c r="A175" s="18">
        <v>83493</v>
      </c>
      <c r="B175" s="20" t="s">
        <v>2004</v>
      </c>
      <c r="C175" s="19">
        <v>19900000</v>
      </c>
      <c r="D175" s="16">
        <v>12</v>
      </c>
      <c r="E175" s="18">
        <v>30.66</v>
      </c>
      <c r="F175" s="17">
        <v>40.909999999999997</v>
      </c>
      <c r="G175" s="16">
        <v>38.4056</v>
      </c>
      <c r="H175" s="15">
        <v>2</v>
      </c>
    </row>
    <row r="176" spans="1:8" x14ac:dyDescent="0.3">
      <c r="A176" s="18">
        <v>83493</v>
      </c>
      <c r="B176" s="20" t="s">
        <v>2004</v>
      </c>
      <c r="C176" s="19">
        <v>25800000</v>
      </c>
      <c r="D176" s="16">
        <v>9</v>
      </c>
      <c r="E176" s="18">
        <v>22.904</v>
      </c>
      <c r="F176" s="17">
        <v>40.299999999999997</v>
      </c>
      <c r="G176" s="16">
        <v>32.809399999999997</v>
      </c>
      <c r="H176" s="15">
        <v>3</v>
      </c>
    </row>
    <row r="177" spans="1:8" x14ac:dyDescent="0.3">
      <c r="A177" s="18">
        <v>84311</v>
      </c>
      <c r="B177" s="20" t="s">
        <v>2028</v>
      </c>
      <c r="C177" s="19">
        <v>400000</v>
      </c>
      <c r="D177" s="16">
        <v>1</v>
      </c>
      <c r="E177" s="18">
        <v>2.36</v>
      </c>
      <c r="F177" s="17">
        <v>2.36</v>
      </c>
      <c r="G177" s="16">
        <v>2.36</v>
      </c>
      <c r="H177" s="15">
        <v>1</v>
      </c>
    </row>
    <row r="178" spans="1:8" x14ac:dyDescent="0.3">
      <c r="A178" s="18">
        <v>84361</v>
      </c>
      <c r="B178" s="20" t="s">
        <v>2032</v>
      </c>
      <c r="C178" s="19">
        <v>3800000</v>
      </c>
      <c r="D178" s="16">
        <v>1</v>
      </c>
      <c r="E178" s="18">
        <v>122.02</v>
      </c>
      <c r="F178" s="17">
        <v>122.02</v>
      </c>
      <c r="G178" s="16">
        <v>122.02</v>
      </c>
      <c r="H178" s="15">
        <v>1</v>
      </c>
    </row>
    <row r="179" spans="1:8" x14ac:dyDescent="0.3">
      <c r="A179" s="18">
        <v>84371</v>
      </c>
      <c r="B179" s="20" t="s">
        <v>2034</v>
      </c>
      <c r="C179" s="19">
        <v>1500000</v>
      </c>
      <c r="D179" s="16">
        <v>4</v>
      </c>
      <c r="E179" s="18">
        <v>15.56</v>
      </c>
      <c r="F179" s="17">
        <v>20.170000000000002</v>
      </c>
      <c r="G179" s="16">
        <v>19.056699999999999</v>
      </c>
      <c r="H179" s="15">
        <v>1</v>
      </c>
    </row>
    <row r="180" spans="1:8" x14ac:dyDescent="0.3">
      <c r="A180" s="18">
        <v>84372</v>
      </c>
      <c r="B180" s="20" t="s">
        <v>2035</v>
      </c>
      <c r="C180" s="19">
        <v>1000000</v>
      </c>
      <c r="D180" s="16">
        <v>1</v>
      </c>
      <c r="E180" s="18">
        <v>16</v>
      </c>
      <c r="F180" s="17">
        <v>16</v>
      </c>
      <c r="G180" s="16">
        <v>16</v>
      </c>
      <c r="H180" s="15">
        <v>1</v>
      </c>
    </row>
    <row r="181" spans="1:8" x14ac:dyDescent="0.3">
      <c r="A181" s="18">
        <v>84501</v>
      </c>
      <c r="B181" s="20" t="s">
        <v>2038</v>
      </c>
      <c r="C181" s="19">
        <v>700000</v>
      </c>
      <c r="D181" s="16">
        <v>1</v>
      </c>
      <c r="E181" s="18">
        <v>8.6300000000000008</v>
      </c>
      <c r="F181" s="17">
        <v>8.6300000000000008</v>
      </c>
      <c r="G181" s="16">
        <v>8.6300000000000008</v>
      </c>
      <c r="H181" s="15">
        <v>2</v>
      </c>
    </row>
    <row r="182" spans="1:8" x14ac:dyDescent="0.3">
      <c r="A182" s="18">
        <v>89161</v>
      </c>
      <c r="B182" s="20" t="s">
        <v>2054</v>
      </c>
      <c r="C182" s="19">
        <v>14200000</v>
      </c>
      <c r="D182" s="16">
        <v>14</v>
      </c>
      <c r="E182" s="18">
        <v>8.36</v>
      </c>
      <c r="F182" s="17">
        <v>9.82</v>
      </c>
      <c r="G182" s="16">
        <v>9.0358000000000001</v>
      </c>
      <c r="H182" s="15">
        <v>3</v>
      </c>
    </row>
    <row r="183" spans="1:8" x14ac:dyDescent="0.3">
      <c r="A183" s="18">
        <v>89333</v>
      </c>
      <c r="B183" s="20" t="s">
        <v>2077</v>
      </c>
      <c r="C183" s="19">
        <v>3700000</v>
      </c>
      <c r="D183" s="16">
        <v>2</v>
      </c>
      <c r="E183" s="18">
        <v>0.01</v>
      </c>
      <c r="F183" s="17">
        <v>0.3</v>
      </c>
      <c r="G183" s="16">
        <v>8.8400000000000006E-2</v>
      </c>
      <c r="H183" s="15">
        <v>1</v>
      </c>
    </row>
    <row r="184" spans="1:8" x14ac:dyDescent="0.3">
      <c r="A184" s="18">
        <v>89334</v>
      </c>
      <c r="B184" s="20" t="s">
        <v>2078</v>
      </c>
      <c r="C184" s="19">
        <v>18100000</v>
      </c>
      <c r="D184" s="16">
        <v>20</v>
      </c>
      <c r="E184" s="18">
        <v>9.15</v>
      </c>
      <c r="F184" s="17">
        <v>10.17</v>
      </c>
      <c r="G184" s="16">
        <v>9.9090000000000007</v>
      </c>
      <c r="H184" s="15">
        <v>2</v>
      </c>
    </row>
    <row r="185" spans="1:8" x14ac:dyDescent="0.3">
      <c r="A185" s="18">
        <v>98023</v>
      </c>
      <c r="B185" s="20" t="s">
        <v>2100</v>
      </c>
      <c r="C185" s="19">
        <v>49700000</v>
      </c>
      <c r="D185" s="16">
        <v>19</v>
      </c>
      <c r="E185" s="18">
        <v>40.01</v>
      </c>
      <c r="F185" s="17">
        <v>47.46</v>
      </c>
      <c r="G185" s="16">
        <v>45.668700000000001</v>
      </c>
      <c r="H185" s="15">
        <v>1</v>
      </c>
    </row>
    <row r="186" spans="1:8" ht="16.8" customHeight="1" thickBot="1" x14ac:dyDescent="0.35">
      <c r="A186" s="12">
        <v>99342</v>
      </c>
      <c r="B186" s="14" t="s">
        <v>2114</v>
      </c>
      <c r="C186" s="13">
        <v>5800000</v>
      </c>
      <c r="D186" s="10">
        <v>16</v>
      </c>
      <c r="E186" s="12">
        <v>6.2</v>
      </c>
      <c r="F186" s="11">
        <v>23.09</v>
      </c>
      <c r="G186" s="10">
        <v>10.8917</v>
      </c>
      <c r="H186" s="9">
        <v>1</v>
      </c>
    </row>
    <row r="187" spans="1:8" ht="16.8" customHeight="1" thickBot="1" x14ac:dyDescent="0.35">
      <c r="A187" s="5" t="s">
        <v>3107</v>
      </c>
      <c r="B187" s="4"/>
      <c r="C187" s="7">
        <f>SUM(C5:C186)</f>
        <v>4628700000</v>
      </c>
      <c r="D187" s="6">
        <f>SUM(D5:D186)</f>
        <v>2451</v>
      </c>
      <c r="E187" s="5"/>
      <c r="F187" s="4"/>
      <c r="G187" s="3"/>
      <c r="H187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7"/>
  <dimension ref="A1:J182"/>
  <sheetViews>
    <sheetView workbookViewId="0">
      <pane ySplit="4" topLeftCell="A153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3144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13361</v>
      </c>
      <c r="B5" s="26" t="s">
        <v>23</v>
      </c>
      <c r="C5" s="25">
        <v>59300000</v>
      </c>
      <c r="D5" s="22">
        <v>36</v>
      </c>
      <c r="E5" s="24">
        <v>0.9</v>
      </c>
      <c r="F5" s="23">
        <v>6.64</v>
      </c>
      <c r="G5" s="22">
        <v>3.0962999999999998</v>
      </c>
      <c r="H5" s="21">
        <v>1</v>
      </c>
    </row>
    <row r="6" spans="1:10" x14ac:dyDescent="0.3">
      <c r="A6" s="18">
        <v>14321</v>
      </c>
      <c r="B6" s="20" t="s">
        <v>30</v>
      </c>
      <c r="C6" s="19">
        <v>2600000</v>
      </c>
      <c r="D6" s="16">
        <v>2</v>
      </c>
      <c r="E6" s="18">
        <v>1.22</v>
      </c>
      <c r="F6" s="17">
        <v>2.19</v>
      </c>
      <c r="G6" s="16">
        <v>2.1526999999999998</v>
      </c>
      <c r="H6" s="15">
        <v>1</v>
      </c>
    </row>
    <row r="7" spans="1:10" x14ac:dyDescent="0.3">
      <c r="A7" s="18">
        <v>15061</v>
      </c>
      <c r="B7" s="20" t="s">
        <v>56</v>
      </c>
      <c r="C7" s="19">
        <v>800000</v>
      </c>
      <c r="D7" s="16">
        <v>5</v>
      </c>
      <c r="E7" s="18">
        <v>11</v>
      </c>
      <c r="F7" s="17">
        <v>16.18</v>
      </c>
      <c r="G7" s="16">
        <v>13.761200000000001</v>
      </c>
      <c r="H7" s="15">
        <v>1</v>
      </c>
    </row>
    <row r="8" spans="1:10" x14ac:dyDescent="0.3">
      <c r="A8" s="18">
        <v>15302</v>
      </c>
      <c r="B8" s="20" t="s">
        <v>71</v>
      </c>
      <c r="C8" s="19">
        <v>1500000</v>
      </c>
      <c r="D8" s="16">
        <v>2</v>
      </c>
      <c r="E8" s="18">
        <v>9.2100000000000009</v>
      </c>
      <c r="F8" s="17">
        <v>9.2349999999999994</v>
      </c>
      <c r="G8" s="16">
        <v>9.2266999999999992</v>
      </c>
      <c r="H8" s="15">
        <v>3</v>
      </c>
    </row>
    <row r="9" spans="1:10" x14ac:dyDescent="0.3">
      <c r="A9" s="18">
        <v>15695</v>
      </c>
      <c r="B9" s="20" t="s">
        <v>91</v>
      </c>
      <c r="C9" s="19">
        <v>100000</v>
      </c>
      <c r="D9" s="16">
        <v>1</v>
      </c>
      <c r="E9" s="18">
        <v>36.479999999999997</v>
      </c>
      <c r="F9" s="17">
        <v>36.479999999999997</v>
      </c>
      <c r="G9" s="16">
        <v>36.479999999999997</v>
      </c>
      <c r="H9" s="15">
        <v>1</v>
      </c>
    </row>
    <row r="10" spans="1:10" x14ac:dyDescent="0.3">
      <c r="A10" s="18">
        <v>15822</v>
      </c>
      <c r="B10" s="20" t="s">
        <v>94</v>
      </c>
      <c r="C10" s="19">
        <v>5600000</v>
      </c>
      <c r="D10" s="16">
        <v>3</v>
      </c>
      <c r="E10" s="18">
        <v>19.86</v>
      </c>
      <c r="F10" s="17">
        <v>23.6</v>
      </c>
      <c r="G10" s="16">
        <v>19.9375</v>
      </c>
      <c r="H10" s="15">
        <v>1</v>
      </c>
    </row>
    <row r="11" spans="1:10" x14ac:dyDescent="0.3">
      <c r="A11" s="18">
        <v>15831</v>
      </c>
      <c r="B11" s="20" t="s">
        <v>96</v>
      </c>
      <c r="C11" s="19">
        <v>3100000</v>
      </c>
      <c r="D11" s="16">
        <v>3</v>
      </c>
      <c r="E11" s="18">
        <v>2.39</v>
      </c>
      <c r="F11" s="17">
        <v>6.9</v>
      </c>
      <c r="G11" s="16">
        <v>3.8496999999999999</v>
      </c>
      <c r="H11" s="15">
        <v>1</v>
      </c>
    </row>
    <row r="12" spans="1:10" x14ac:dyDescent="0.3">
      <c r="A12" s="18">
        <v>15861</v>
      </c>
      <c r="B12" s="20" t="s">
        <v>99</v>
      </c>
      <c r="C12" s="19">
        <v>12000000</v>
      </c>
      <c r="D12" s="16">
        <v>8</v>
      </c>
      <c r="E12" s="18">
        <v>15.97</v>
      </c>
      <c r="F12" s="17">
        <v>19.3689</v>
      </c>
      <c r="G12" s="16">
        <v>18.0198</v>
      </c>
      <c r="H12" s="15">
        <v>1</v>
      </c>
    </row>
    <row r="13" spans="1:10" x14ac:dyDescent="0.3">
      <c r="A13" s="18">
        <v>15892</v>
      </c>
      <c r="B13" s="20" t="s">
        <v>105</v>
      </c>
      <c r="C13" s="19">
        <v>27000000</v>
      </c>
      <c r="D13" s="16">
        <v>10</v>
      </c>
      <c r="E13" s="18">
        <v>0.64</v>
      </c>
      <c r="F13" s="17">
        <v>1.28</v>
      </c>
      <c r="G13" s="16">
        <v>0.9022</v>
      </c>
      <c r="H13" s="15">
        <v>2</v>
      </c>
    </row>
    <row r="14" spans="1:10" x14ac:dyDescent="0.3">
      <c r="A14" s="18">
        <v>15931</v>
      </c>
      <c r="B14" s="20" t="s">
        <v>109</v>
      </c>
      <c r="C14" s="19">
        <v>5200000</v>
      </c>
      <c r="D14" s="16">
        <v>11</v>
      </c>
      <c r="E14" s="18">
        <v>9.2100000000000009</v>
      </c>
      <c r="F14" s="17">
        <v>14.27</v>
      </c>
      <c r="G14" s="16">
        <v>11.315200000000001</v>
      </c>
      <c r="H14" s="15">
        <v>1</v>
      </c>
    </row>
    <row r="15" spans="1:10" x14ac:dyDescent="0.3">
      <c r="A15" s="18">
        <v>17071</v>
      </c>
      <c r="B15" s="20" t="s">
        <v>137</v>
      </c>
      <c r="C15" s="19">
        <v>1800000</v>
      </c>
      <c r="D15" s="16">
        <v>3</v>
      </c>
      <c r="E15" s="18">
        <v>21.75</v>
      </c>
      <c r="F15" s="17">
        <v>22.81</v>
      </c>
      <c r="G15" s="16">
        <v>22.218900000000001</v>
      </c>
      <c r="H15" s="15">
        <v>2</v>
      </c>
    </row>
    <row r="16" spans="1:10" x14ac:dyDescent="0.3">
      <c r="A16" s="18">
        <v>17121</v>
      </c>
      <c r="B16" s="20" t="s">
        <v>139</v>
      </c>
      <c r="C16" s="19">
        <v>23000000</v>
      </c>
      <c r="D16" s="16">
        <v>2</v>
      </c>
      <c r="E16" s="18">
        <v>17.09</v>
      </c>
      <c r="F16" s="17">
        <v>18.28</v>
      </c>
      <c r="G16" s="16">
        <v>17.245200000000001</v>
      </c>
      <c r="H16" s="15">
        <v>2</v>
      </c>
    </row>
    <row r="17" spans="1:8" x14ac:dyDescent="0.3">
      <c r="A17" s="18">
        <v>171501</v>
      </c>
      <c r="B17" s="20" t="s">
        <v>2139</v>
      </c>
      <c r="C17" s="19">
        <v>11600000</v>
      </c>
      <c r="D17" s="16">
        <v>4</v>
      </c>
      <c r="E17" s="18">
        <v>4.3499999999999996</v>
      </c>
      <c r="F17" s="17">
        <v>4.9000000000000004</v>
      </c>
      <c r="G17" s="16">
        <v>4.5155000000000003</v>
      </c>
      <c r="H17" s="15">
        <v>2</v>
      </c>
    </row>
    <row r="18" spans="1:8" x14ac:dyDescent="0.3">
      <c r="A18" s="18">
        <v>17153</v>
      </c>
      <c r="B18" s="20" t="s">
        <v>142</v>
      </c>
      <c r="C18" s="19">
        <v>3600000</v>
      </c>
      <c r="D18" s="16">
        <v>3</v>
      </c>
      <c r="E18" s="18">
        <v>0.4</v>
      </c>
      <c r="F18" s="17">
        <v>0.54</v>
      </c>
      <c r="G18" s="16">
        <v>0.48970000000000002</v>
      </c>
      <c r="H18" s="15">
        <v>2</v>
      </c>
    </row>
    <row r="19" spans="1:8" x14ac:dyDescent="0.3">
      <c r="A19" s="18">
        <v>17332</v>
      </c>
      <c r="B19" s="20" t="s">
        <v>150</v>
      </c>
      <c r="C19" s="19">
        <v>13800000</v>
      </c>
      <c r="D19" s="16">
        <v>6</v>
      </c>
      <c r="E19" s="18">
        <v>5.1100000000000003</v>
      </c>
      <c r="F19" s="17">
        <v>6.15</v>
      </c>
      <c r="G19" s="16">
        <v>5.8284000000000002</v>
      </c>
      <c r="H19" s="15">
        <v>2</v>
      </c>
    </row>
    <row r="20" spans="1:8" x14ac:dyDescent="0.3">
      <c r="A20" s="18">
        <v>17991</v>
      </c>
      <c r="B20" s="20" t="s">
        <v>171</v>
      </c>
      <c r="C20" s="19">
        <v>11000000</v>
      </c>
      <c r="D20" s="16">
        <v>10</v>
      </c>
      <c r="E20" s="18">
        <v>15.32</v>
      </c>
      <c r="F20" s="17">
        <v>20.399999999999999</v>
      </c>
      <c r="G20" s="16">
        <v>16.595300000000002</v>
      </c>
      <c r="H20" s="15">
        <v>2</v>
      </c>
    </row>
    <row r="21" spans="1:8" x14ac:dyDescent="0.3">
      <c r="A21" s="18">
        <v>20066</v>
      </c>
      <c r="B21" s="20" t="s">
        <v>194</v>
      </c>
      <c r="C21" s="19">
        <v>1000000</v>
      </c>
      <c r="D21" s="16">
        <v>2</v>
      </c>
      <c r="E21" s="18">
        <v>6.38</v>
      </c>
      <c r="F21" s="17">
        <v>8.83</v>
      </c>
      <c r="G21" s="16">
        <v>7.6050000000000004</v>
      </c>
      <c r="H21" s="15">
        <v>1</v>
      </c>
    </row>
    <row r="22" spans="1:8" x14ac:dyDescent="0.3">
      <c r="A22" s="18">
        <v>20691</v>
      </c>
      <c r="B22" s="20" t="s">
        <v>231</v>
      </c>
      <c r="C22" s="19">
        <v>2200000</v>
      </c>
      <c r="D22" s="16">
        <v>2</v>
      </c>
      <c r="E22" s="18">
        <v>51.64</v>
      </c>
      <c r="F22" s="17">
        <v>66.680000000000007</v>
      </c>
      <c r="G22" s="16">
        <v>65.312700000000007</v>
      </c>
      <c r="H22" s="15">
        <v>2</v>
      </c>
    </row>
    <row r="23" spans="1:8" x14ac:dyDescent="0.3">
      <c r="A23" s="18">
        <v>21151</v>
      </c>
      <c r="B23" s="20" t="s">
        <v>241</v>
      </c>
      <c r="C23" s="19">
        <v>5900000</v>
      </c>
      <c r="D23" s="16">
        <v>4</v>
      </c>
      <c r="E23" s="18">
        <v>8.66</v>
      </c>
      <c r="F23" s="17">
        <v>11.37</v>
      </c>
      <c r="G23" s="16">
        <v>9.1081000000000003</v>
      </c>
      <c r="H23" s="15">
        <v>1</v>
      </c>
    </row>
    <row r="24" spans="1:8" x14ac:dyDescent="0.3">
      <c r="A24" s="18">
        <v>22312</v>
      </c>
      <c r="B24" s="20" t="s">
        <v>254</v>
      </c>
      <c r="C24" s="19">
        <v>64900000</v>
      </c>
      <c r="D24" s="16">
        <v>42</v>
      </c>
      <c r="E24" s="18">
        <v>8.48</v>
      </c>
      <c r="F24" s="17">
        <v>17.399999999999999</v>
      </c>
      <c r="G24" s="16">
        <v>12.764699999999999</v>
      </c>
      <c r="H24" s="15">
        <v>2</v>
      </c>
    </row>
    <row r="25" spans="1:8" x14ac:dyDescent="0.3">
      <c r="A25" s="18">
        <v>22361</v>
      </c>
      <c r="B25" s="20" t="s">
        <v>256</v>
      </c>
      <c r="C25" s="19">
        <v>4700000</v>
      </c>
      <c r="D25" s="16">
        <v>5</v>
      </c>
      <c r="E25" s="18">
        <v>16.18</v>
      </c>
      <c r="F25" s="17">
        <v>19.89</v>
      </c>
      <c r="G25" s="16">
        <v>17.045300000000001</v>
      </c>
      <c r="H25" s="15">
        <v>2</v>
      </c>
    </row>
    <row r="26" spans="1:8" x14ac:dyDescent="0.3">
      <c r="A26" s="18">
        <v>22391</v>
      </c>
      <c r="B26" s="20" t="s">
        <v>258</v>
      </c>
      <c r="C26" s="19">
        <v>36300000</v>
      </c>
      <c r="D26" s="16">
        <v>39</v>
      </c>
      <c r="E26" s="18">
        <v>8.4</v>
      </c>
      <c r="F26" s="17">
        <v>10.48</v>
      </c>
      <c r="G26" s="16">
        <v>9.5754999999999999</v>
      </c>
      <c r="H26" s="15">
        <v>2</v>
      </c>
    </row>
    <row r="27" spans="1:8" x14ac:dyDescent="0.3">
      <c r="A27" s="18">
        <v>23142</v>
      </c>
      <c r="B27" s="20" t="s">
        <v>267</v>
      </c>
      <c r="C27" s="19">
        <v>25500000</v>
      </c>
      <c r="D27" s="16">
        <v>36</v>
      </c>
      <c r="E27" s="18">
        <v>16.2</v>
      </c>
      <c r="F27" s="17">
        <v>25.07</v>
      </c>
      <c r="G27" s="16">
        <v>18.834199999999999</v>
      </c>
      <c r="H27" s="15">
        <v>3</v>
      </c>
    </row>
    <row r="28" spans="1:8" x14ac:dyDescent="0.3">
      <c r="A28" s="18">
        <v>233201</v>
      </c>
      <c r="B28" s="20" t="s">
        <v>2140</v>
      </c>
      <c r="C28" s="19">
        <v>86500000</v>
      </c>
      <c r="D28" s="16">
        <v>55</v>
      </c>
      <c r="E28" s="18">
        <v>3.45</v>
      </c>
      <c r="F28" s="17">
        <v>11.26</v>
      </c>
      <c r="G28" s="16">
        <v>5.4607000000000001</v>
      </c>
      <c r="H28" s="15">
        <v>1</v>
      </c>
    </row>
    <row r="29" spans="1:8" x14ac:dyDescent="0.3">
      <c r="A29" s="18">
        <v>233201</v>
      </c>
      <c r="B29" s="20" t="s">
        <v>2140</v>
      </c>
      <c r="C29" s="19">
        <v>77200000</v>
      </c>
      <c r="D29" s="16">
        <v>21</v>
      </c>
      <c r="E29" s="18">
        <v>8.86</v>
      </c>
      <c r="F29" s="17">
        <v>14.63</v>
      </c>
      <c r="G29" s="16">
        <v>10.776899999999999</v>
      </c>
      <c r="H29" s="15">
        <v>4</v>
      </c>
    </row>
    <row r="30" spans="1:8" x14ac:dyDescent="0.3">
      <c r="A30" s="18">
        <v>23602</v>
      </c>
      <c r="B30" s="20" t="s">
        <v>287</v>
      </c>
      <c r="C30" s="19">
        <v>500000</v>
      </c>
      <c r="D30" s="16">
        <v>1</v>
      </c>
      <c r="E30" s="18">
        <v>37.46</v>
      </c>
      <c r="F30" s="17">
        <v>37.46</v>
      </c>
      <c r="G30" s="16">
        <v>37.46</v>
      </c>
      <c r="H30" s="15">
        <v>3</v>
      </c>
    </row>
    <row r="31" spans="1:8" x14ac:dyDescent="0.3">
      <c r="A31" s="18">
        <v>23671</v>
      </c>
      <c r="B31" s="20" t="s">
        <v>290</v>
      </c>
      <c r="C31" s="19">
        <v>27200000</v>
      </c>
      <c r="D31" s="16">
        <v>14</v>
      </c>
      <c r="E31" s="18">
        <v>15.17</v>
      </c>
      <c r="F31" s="17">
        <v>19.3</v>
      </c>
      <c r="G31" s="16">
        <v>17.474699999999999</v>
      </c>
      <c r="H31" s="15">
        <v>3</v>
      </c>
    </row>
    <row r="32" spans="1:8" x14ac:dyDescent="0.3">
      <c r="A32" s="18">
        <v>23935</v>
      </c>
      <c r="B32" s="20" t="s">
        <v>317</v>
      </c>
      <c r="C32" s="19">
        <v>31300000</v>
      </c>
      <c r="D32" s="16">
        <v>19</v>
      </c>
      <c r="E32" s="18">
        <v>3.38</v>
      </c>
      <c r="F32" s="17">
        <v>4.87</v>
      </c>
      <c r="G32" s="16">
        <v>3.8837000000000002</v>
      </c>
      <c r="H32" s="15">
        <v>2</v>
      </c>
    </row>
    <row r="33" spans="1:8" x14ac:dyDescent="0.3">
      <c r="A33" s="18">
        <v>23936</v>
      </c>
      <c r="B33" s="20" t="s">
        <v>318</v>
      </c>
      <c r="C33" s="19">
        <v>67600000</v>
      </c>
      <c r="D33" s="16">
        <v>7</v>
      </c>
      <c r="E33" s="18">
        <v>1</v>
      </c>
      <c r="F33" s="17">
        <v>1.32</v>
      </c>
      <c r="G33" s="16">
        <v>1.2089000000000001</v>
      </c>
      <c r="H33" s="15">
        <v>2</v>
      </c>
    </row>
    <row r="34" spans="1:8" x14ac:dyDescent="0.3">
      <c r="A34" s="18">
        <v>24022</v>
      </c>
      <c r="B34" s="20" t="s">
        <v>322</v>
      </c>
      <c r="C34" s="19">
        <v>57400000</v>
      </c>
      <c r="D34" s="16">
        <v>30</v>
      </c>
      <c r="E34" s="18">
        <v>0.85</v>
      </c>
      <c r="F34" s="17">
        <v>1.24</v>
      </c>
      <c r="G34" s="16">
        <v>1.0331999999999999</v>
      </c>
      <c r="H34" s="15">
        <v>1</v>
      </c>
    </row>
    <row r="35" spans="1:8" x14ac:dyDescent="0.3">
      <c r="A35" s="18">
        <v>24063</v>
      </c>
      <c r="B35" s="20" t="s">
        <v>325</v>
      </c>
      <c r="C35" s="19">
        <v>6100000</v>
      </c>
      <c r="D35" s="16">
        <v>8</v>
      </c>
      <c r="E35" s="18">
        <v>9.36</v>
      </c>
      <c r="F35" s="17">
        <v>11.2</v>
      </c>
      <c r="G35" s="16">
        <v>10.882</v>
      </c>
      <c r="H35" s="15">
        <v>1</v>
      </c>
    </row>
    <row r="36" spans="1:8" x14ac:dyDescent="0.3">
      <c r="A36" s="18">
        <v>24063</v>
      </c>
      <c r="B36" s="20" t="s">
        <v>325</v>
      </c>
      <c r="C36" s="19">
        <v>21300000</v>
      </c>
      <c r="D36" s="16">
        <v>9</v>
      </c>
      <c r="E36" s="18">
        <v>8.8699999999999992</v>
      </c>
      <c r="F36" s="17">
        <v>14.13</v>
      </c>
      <c r="G36" s="16">
        <v>9.6623999999999999</v>
      </c>
      <c r="H36" s="15">
        <v>2</v>
      </c>
    </row>
    <row r="37" spans="1:8" x14ac:dyDescent="0.3">
      <c r="A37" s="18">
        <v>24194</v>
      </c>
      <c r="B37" s="20" t="s">
        <v>341</v>
      </c>
      <c r="C37" s="19">
        <v>23000000</v>
      </c>
      <c r="D37" s="16">
        <v>15</v>
      </c>
      <c r="E37" s="18">
        <v>12.41</v>
      </c>
      <c r="F37" s="17">
        <v>19.5</v>
      </c>
      <c r="G37" s="16">
        <v>16.889199999999999</v>
      </c>
      <c r="H37" s="15">
        <v>2</v>
      </c>
    </row>
    <row r="38" spans="1:8" x14ac:dyDescent="0.3">
      <c r="A38" s="18">
        <v>24268</v>
      </c>
      <c r="B38" s="20" t="s">
        <v>352</v>
      </c>
      <c r="C38" s="19">
        <v>4700000</v>
      </c>
      <c r="D38" s="16">
        <v>2</v>
      </c>
      <c r="E38" s="18">
        <v>17.36</v>
      </c>
      <c r="F38" s="17">
        <v>18.8155</v>
      </c>
      <c r="G38" s="16">
        <v>18.0413</v>
      </c>
      <c r="H38" s="15">
        <v>1</v>
      </c>
    </row>
    <row r="39" spans="1:8" x14ac:dyDescent="0.3">
      <c r="A39" s="18">
        <v>24371</v>
      </c>
      <c r="B39" s="20" t="s">
        <v>360</v>
      </c>
      <c r="C39" s="19">
        <v>7700000</v>
      </c>
      <c r="D39" s="16">
        <v>6</v>
      </c>
      <c r="E39" s="18">
        <v>19.96</v>
      </c>
      <c r="F39" s="17">
        <v>25.816700000000001</v>
      </c>
      <c r="G39" s="16">
        <v>21.602699999999999</v>
      </c>
      <c r="H39" s="15">
        <v>1</v>
      </c>
    </row>
    <row r="40" spans="1:8" x14ac:dyDescent="0.3">
      <c r="A40" s="18">
        <v>24391</v>
      </c>
      <c r="B40" s="20" t="s">
        <v>361</v>
      </c>
      <c r="C40" s="19">
        <v>101800000</v>
      </c>
      <c r="D40" s="16">
        <v>19</v>
      </c>
      <c r="E40" s="18">
        <v>31.84</v>
      </c>
      <c r="F40" s="17">
        <v>64.819999999999993</v>
      </c>
      <c r="G40" s="16">
        <v>37.9833</v>
      </c>
      <c r="H40" s="15">
        <v>1</v>
      </c>
    </row>
    <row r="41" spans="1:8" x14ac:dyDescent="0.3">
      <c r="A41" s="18">
        <v>24442</v>
      </c>
      <c r="B41" s="20" t="s">
        <v>373</v>
      </c>
      <c r="C41" s="19">
        <v>2400000</v>
      </c>
      <c r="D41" s="16">
        <v>5</v>
      </c>
      <c r="E41" s="18">
        <v>7.36</v>
      </c>
      <c r="F41" s="17">
        <v>13.6</v>
      </c>
      <c r="G41" s="16">
        <v>9.7771000000000008</v>
      </c>
      <c r="H41" s="15">
        <v>1</v>
      </c>
    </row>
    <row r="42" spans="1:8" x14ac:dyDescent="0.3">
      <c r="A42" s="18">
        <v>24442</v>
      </c>
      <c r="B42" s="20" t="s">
        <v>373</v>
      </c>
      <c r="C42" s="19">
        <v>54600000</v>
      </c>
      <c r="D42" s="16">
        <v>52</v>
      </c>
      <c r="E42" s="18">
        <v>8.5299999999999994</v>
      </c>
      <c r="F42" s="17">
        <v>16.48</v>
      </c>
      <c r="G42" s="16">
        <v>11.942600000000001</v>
      </c>
      <c r="H42" s="15">
        <v>2</v>
      </c>
    </row>
    <row r="43" spans="1:8" x14ac:dyDescent="0.3">
      <c r="A43" s="18">
        <v>24564</v>
      </c>
      <c r="B43" s="20" t="s">
        <v>384</v>
      </c>
      <c r="C43" s="19">
        <v>10800000</v>
      </c>
      <c r="D43" s="16">
        <v>9</v>
      </c>
      <c r="E43" s="18">
        <v>20.3</v>
      </c>
      <c r="F43" s="17">
        <v>26.2</v>
      </c>
      <c r="G43" s="16">
        <v>23.025400000000001</v>
      </c>
      <c r="H43" s="15">
        <v>4</v>
      </c>
    </row>
    <row r="44" spans="1:8" x14ac:dyDescent="0.3">
      <c r="A44" s="18">
        <v>24571</v>
      </c>
      <c r="B44" s="20" t="s">
        <v>387</v>
      </c>
      <c r="C44" s="19">
        <v>45000000</v>
      </c>
      <c r="D44" s="16">
        <v>4</v>
      </c>
      <c r="E44" s="18">
        <v>0.21099999999999999</v>
      </c>
      <c r="F44" s="17">
        <v>0.49</v>
      </c>
      <c r="G44" s="16">
        <v>0.3548</v>
      </c>
      <c r="H44" s="15">
        <v>1</v>
      </c>
    </row>
    <row r="45" spans="1:8" x14ac:dyDescent="0.3">
      <c r="A45" s="18">
        <v>24614</v>
      </c>
      <c r="B45" s="20" t="s">
        <v>394</v>
      </c>
      <c r="C45" s="19">
        <v>1800000</v>
      </c>
      <c r="D45" s="16">
        <v>2</v>
      </c>
      <c r="E45" s="18">
        <v>7.1</v>
      </c>
      <c r="F45" s="17">
        <v>7.15</v>
      </c>
      <c r="G45" s="16">
        <v>7.1139000000000001</v>
      </c>
      <c r="H45" s="15">
        <v>1</v>
      </c>
    </row>
    <row r="46" spans="1:8" x14ac:dyDescent="0.3">
      <c r="A46" s="18">
        <v>24615</v>
      </c>
      <c r="B46" s="20" t="s">
        <v>395</v>
      </c>
      <c r="C46" s="19">
        <v>2300000</v>
      </c>
      <c r="D46" s="16">
        <v>6</v>
      </c>
      <c r="E46" s="18">
        <v>4.87</v>
      </c>
      <c r="F46" s="17">
        <v>6.67</v>
      </c>
      <c r="G46" s="16">
        <v>6.0952000000000002</v>
      </c>
      <c r="H46" s="15">
        <v>1</v>
      </c>
    </row>
    <row r="47" spans="1:8" x14ac:dyDescent="0.3">
      <c r="A47" s="18">
        <v>24781</v>
      </c>
      <c r="B47" s="20" t="s">
        <v>418</v>
      </c>
      <c r="C47" s="19">
        <v>500000</v>
      </c>
      <c r="D47" s="16">
        <v>1</v>
      </c>
      <c r="E47" s="18">
        <v>10.220000000000001</v>
      </c>
      <c r="F47" s="17">
        <v>10.220000000000001</v>
      </c>
      <c r="G47" s="16">
        <v>10.220000000000001</v>
      </c>
      <c r="H47" s="15">
        <v>1</v>
      </c>
    </row>
    <row r="48" spans="1:8" x14ac:dyDescent="0.3">
      <c r="A48" s="18">
        <v>25352</v>
      </c>
      <c r="B48" s="20" t="s">
        <v>465</v>
      </c>
      <c r="C48" s="19">
        <v>2400000</v>
      </c>
      <c r="D48" s="16">
        <v>2</v>
      </c>
      <c r="E48" s="18">
        <v>5.65</v>
      </c>
      <c r="F48" s="17">
        <v>5.8226000000000004</v>
      </c>
      <c r="G48" s="16">
        <v>5.7866</v>
      </c>
      <c r="H48" s="15">
        <v>2</v>
      </c>
    </row>
    <row r="49" spans="1:8" x14ac:dyDescent="0.3">
      <c r="A49" s="18">
        <v>25354</v>
      </c>
      <c r="B49" s="20" t="s">
        <v>467</v>
      </c>
      <c r="C49" s="19">
        <v>9600000</v>
      </c>
      <c r="D49" s="16">
        <v>7</v>
      </c>
      <c r="E49" s="18">
        <v>10.07</v>
      </c>
      <c r="F49" s="17">
        <v>13.7967</v>
      </c>
      <c r="G49" s="16">
        <v>12.3287</v>
      </c>
      <c r="H49" s="15">
        <v>3</v>
      </c>
    </row>
    <row r="50" spans="1:8" x14ac:dyDescent="0.3">
      <c r="A50" s="18">
        <v>26105</v>
      </c>
      <c r="B50" s="20" t="s">
        <v>509</v>
      </c>
      <c r="C50" s="19">
        <v>35800000</v>
      </c>
      <c r="D50" s="16">
        <v>25</v>
      </c>
      <c r="E50" s="18">
        <v>3.99</v>
      </c>
      <c r="F50" s="17">
        <v>7.51</v>
      </c>
      <c r="G50" s="16">
        <v>4.9855999999999998</v>
      </c>
      <c r="H50" s="15">
        <v>2</v>
      </c>
    </row>
    <row r="51" spans="1:8" x14ac:dyDescent="0.3">
      <c r="A51" s="18">
        <v>26163</v>
      </c>
      <c r="B51" s="20" t="s">
        <v>518</v>
      </c>
      <c r="C51" s="19">
        <v>500000</v>
      </c>
      <c r="D51" s="16">
        <v>1</v>
      </c>
      <c r="E51" s="18">
        <v>52.44</v>
      </c>
      <c r="F51" s="17">
        <v>52.44</v>
      </c>
      <c r="G51" s="16">
        <v>52.44</v>
      </c>
      <c r="H51" s="15">
        <v>1</v>
      </c>
    </row>
    <row r="52" spans="1:8" x14ac:dyDescent="0.3">
      <c r="A52" s="18">
        <v>26363</v>
      </c>
      <c r="B52" s="20" t="s">
        <v>3132</v>
      </c>
      <c r="C52" s="19">
        <v>8300000</v>
      </c>
      <c r="D52" s="16">
        <v>8</v>
      </c>
      <c r="E52" s="18">
        <v>4.7699999999999996</v>
      </c>
      <c r="F52" s="17">
        <v>5.73</v>
      </c>
      <c r="G52" s="16">
        <v>5.3327999999999998</v>
      </c>
      <c r="H52" s="15">
        <v>2</v>
      </c>
    </row>
    <row r="53" spans="1:8" x14ac:dyDescent="0.3">
      <c r="A53" s="18">
        <v>26411</v>
      </c>
      <c r="B53" s="20" t="s">
        <v>534</v>
      </c>
      <c r="C53" s="19">
        <v>5200000</v>
      </c>
      <c r="D53" s="16">
        <v>6</v>
      </c>
      <c r="E53" s="18">
        <v>2.0099999999999998</v>
      </c>
      <c r="F53" s="17">
        <v>3.49</v>
      </c>
      <c r="G53" s="16">
        <v>3.1269</v>
      </c>
      <c r="H53" s="15">
        <v>1</v>
      </c>
    </row>
    <row r="54" spans="1:8" x14ac:dyDescent="0.3">
      <c r="A54" s="18">
        <v>27072</v>
      </c>
      <c r="B54" s="20" t="s">
        <v>544</v>
      </c>
      <c r="C54" s="19">
        <v>1000000</v>
      </c>
      <c r="D54" s="16">
        <v>1</v>
      </c>
      <c r="E54" s="18">
        <v>3.65</v>
      </c>
      <c r="F54" s="17">
        <v>3.65</v>
      </c>
      <c r="G54" s="16">
        <v>3.65</v>
      </c>
      <c r="H54" s="15">
        <v>3</v>
      </c>
    </row>
    <row r="55" spans="1:8" x14ac:dyDescent="0.3">
      <c r="A55" s="18">
        <v>28411</v>
      </c>
      <c r="B55" s="20" t="s">
        <v>560</v>
      </c>
      <c r="C55" s="19">
        <v>5900000</v>
      </c>
      <c r="D55" s="16">
        <v>9</v>
      </c>
      <c r="E55" s="18">
        <v>10.199999999999999</v>
      </c>
      <c r="F55" s="17">
        <v>15.73</v>
      </c>
      <c r="G55" s="16">
        <v>13.4954</v>
      </c>
      <c r="H55" s="15">
        <v>2</v>
      </c>
    </row>
    <row r="56" spans="1:8" x14ac:dyDescent="0.3">
      <c r="A56" s="18">
        <v>288602</v>
      </c>
      <c r="B56" s="20" t="s">
        <v>2146</v>
      </c>
      <c r="C56" s="19">
        <v>20500000</v>
      </c>
      <c r="D56" s="16">
        <v>8</v>
      </c>
      <c r="E56" s="18">
        <v>3.07</v>
      </c>
      <c r="F56" s="17">
        <v>3.92</v>
      </c>
      <c r="G56" s="16">
        <v>3.3612000000000002</v>
      </c>
      <c r="H56" s="15">
        <v>2</v>
      </c>
    </row>
    <row r="57" spans="1:8" x14ac:dyDescent="0.3">
      <c r="A57" s="18">
        <v>28883</v>
      </c>
      <c r="B57" s="17"/>
      <c r="C57" s="19">
        <v>14000000</v>
      </c>
      <c r="D57" s="16">
        <v>3</v>
      </c>
      <c r="E57" s="18">
        <v>0.2</v>
      </c>
      <c r="F57" s="17">
        <v>0.38</v>
      </c>
      <c r="G57" s="16">
        <v>0.35649999999999998</v>
      </c>
      <c r="H57" s="15">
        <v>1</v>
      </c>
    </row>
    <row r="58" spans="1:8" x14ac:dyDescent="0.3">
      <c r="A58" s="18">
        <v>28884</v>
      </c>
      <c r="B58" s="20" t="s">
        <v>570</v>
      </c>
      <c r="C58" s="19">
        <v>65900000</v>
      </c>
      <c r="D58" s="16">
        <v>36</v>
      </c>
      <c r="E58" s="18">
        <v>1.43</v>
      </c>
      <c r="F58" s="17">
        <v>4.16</v>
      </c>
      <c r="G58" s="16">
        <v>2.4359999999999999</v>
      </c>
      <c r="H58" s="15">
        <v>1</v>
      </c>
    </row>
    <row r="59" spans="1:8" x14ac:dyDescent="0.3">
      <c r="A59" s="18">
        <v>28884</v>
      </c>
      <c r="B59" s="20" t="s">
        <v>570</v>
      </c>
      <c r="C59" s="19">
        <v>10000000</v>
      </c>
      <c r="D59" s="16">
        <v>1</v>
      </c>
      <c r="E59" s="18">
        <v>4.09</v>
      </c>
      <c r="F59" s="17">
        <v>4.09</v>
      </c>
      <c r="G59" s="16">
        <v>4.09</v>
      </c>
      <c r="H59" s="15">
        <v>3</v>
      </c>
    </row>
    <row r="60" spans="1:8" x14ac:dyDescent="0.3">
      <c r="A60" s="18">
        <v>30102</v>
      </c>
      <c r="B60" s="20" t="s">
        <v>593</v>
      </c>
      <c r="C60" s="19">
        <v>67300000</v>
      </c>
      <c r="D60" s="16">
        <v>28</v>
      </c>
      <c r="E60" s="18">
        <v>1.1499999999999999</v>
      </c>
      <c r="F60" s="17">
        <v>2.21</v>
      </c>
      <c r="G60" s="16">
        <v>1.8325</v>
      </c>
      <c r="H60" s="15">
        <v>1</v>
      </c>
    </row>
    <row r="61" spans="1:8" x14ac:dyDescent="0.3">
      <c r="A61" s="18">
        <v>30181</v>
      </c>
      <c r="B61" s="20" t="s">
        <v>608</v>
      </c>
      <c r="C61" s="19">
        <v>9700000</v>
      </c>
      <c r="D61" s="16">
        <v>5</v>
      </c>
      <c r="E61" s="18">
        <v>54.91</v>
      </c>
      <c r="F61" s="17">
        <v>66.91</v>
      </c>
      <c r="G61" s="16">
        <v>63.773499999999999</v>
      </c>
      <c r="H61" s="15">
        <v>1</v>
      </c>
    </row>
    <row r="62" spans="1:8" x14ac:dyDescent="0.3">
      <c r="A62" s="18">
        <v>30334</v>
      </c>
      <c r="B62" s="20" t="s">
        <v>641</v>
      </c>
      <c r="C62" s="19">
        <v>4000000</v>
      </c>
      <c r="D62" s="16">
        <v>3</v>
      </c>
      <c r="E62" s="18">
        <v>6.65</v>
      </c>
      <c r="F62" s="17">
        <v>6.93</v>
      </c>
      <c r="G62" s="16">
        <v>6.72</v>
      </c>
      <c r="H62" s="15">
        <v>2</v>
      </c>
    </row>
    <row r="63" spans="1:8" x14ac:dyDescent="0.3">
      <c r="A63" s="18">
        <v>30365</v>
      </c>
      <c r="B63" s="20" t="s">
        <v>650</v>
      </c>
      <c r="C63" s="19">
        <v>4000000</v>
      </c>
      <c r="D63" s="16">
        <v>1</v>
      </c>
      <c r="E63" s="18">
        <v>30.05</v>
      </c>
      <c r="F63" s="17">
        <v>30.05</v>
      </c>
      <c r="G63" s="16">
        <v>30.05</v>
      </c>
      <c r="H63" s="15">
        <v>3</v>
      </c>
    </row>
    <row r="64" spans="1:8" x14ac:dyDescent="0.3">
      <c r="A64" s="18">
        <v>30453</v>
      </c>
      <c r="B64" s="20" t="s">
        <v>668</v>
      </c>
      <c r="C64" s="19">
        <v>249100000</v>
      </c>
      <c r="D64" s="16">
        <v>64</v>
      </c>
      <c r="E64" s="18">
        <v>4</v>
      </c>
      <c r="F64" s="17">
        <v>5.03</v>
      </c>
      <c r="G64" s="16">
        <v>4.4867999999999997</v>
      </c>
      <c r="H64" s="15">
        <v>3</v>
      </c>
    </row>
    <row r="65" spans="1:8" x14ac:dyDescent="0.3">
      <c r="A65" s="18">
        <v>30881</v>
      </c>
      <c r="B65" s="20" t="s">
        <v>707</v>
      </c>
      <c r="C65" s="19">
        <v>46500000</v>
      </c>
      <c r="D65" s="16">
        <v>45</v>
      </c>
      <c r="E65" s="18">
        <v>9.18</v>
      </c>
      <c r="F65" s="17">
        <v>24.23</v>
      </c>
      <c r="G65" s="16">
        <v>15.142300000000001</v>
      </c>
      <c r="H65" s="15">
        <v>2</v>
      </c>
    </row>
    <row r="66" spans="1:8" x14ac:dyDescent="0.3">
      <c r="A66" s="18">
        <v>31491</v>
      </c>
      <c r="B66" s="20" t="s">
        <v>733</v>
      </c>
      <c r="C66" s="19">
        <v>24600000</v>
      </c>
      <c r="D66" s="16">
        <v>5</v>
      </c>
      <c r="E66" s="18">
        <v>1.1000000000000001</v>
      </c>
      <c r="F66" s="17">
        <v>1.3</v>
      </c>
      <c r="G66" s="16">
        <v>1.2098</v>
      </c>
      <c r="H66" s="15">
        <v>3</v>
      </c>
    </row>
    <row r="67" spans="1:8" x14ac:dyDescent="0.3">
      <c r="A67" s="18">
        <v>31711</v>
      </c>
      <c r="B67" s="20" t="s">
        <v>743</v>
      </c>
      <c r="C67" s="19">
        <v>14100000</v>
      </c>
      <c r="D67" s="16">
        <v>8</v>
      </c>
      <c r="E67" s="18">
        <v>0.56999999999999995</v>
      </c>
      <c r="F67" s="17">
        <v>2.0099999999999998</v>
      </c>
      <c r="G67" s="16">
        <v>1.7033</v>
      </c>
      <c r="H67" s="15">
        <v>1</v>
      </c>
    </row>
    <row r="68" spans="1:8" x14ac:dyDescent="0.3">
      <c r="A68" s="18">
        <v>32341</v>
      </c>
      <c r="B68" s="20" t="s">
        <v>767</v>
      </c>
      <c r="C68" s="19">
        <v>20000000</v>
      </c>
      <c r="D68" s="16">
        <v>4</v>
      </c>
      <c r="E68" s="18">
        <v>0.01</v>
      </c>
      <c r="F68" s="17">
        <v>0.39</v>
      </c>
      <c r="G68" s="16">
        <v>0.21740000000000001</v>
      </c>
      <c r="H68" s="15">
        <v>1</v>
      </c>
    </row>
    <row r="69" spans="1:8" x14ac:dyDescent="0.3">
      <c r="A69" s="18">
        <v>32342</v>
      </c>
      <c r="B69" s="20" t="s">
        <v>768</v>
      </c>
      <c r="C69" s="19">
        <v>15500000</v>
      </c>
      <c r="D69" s="16">
        <v>6</v>
      </c>
      <c r="E69" s="18">
        <v>0.01</v>
      </c>
      <c r="F69" s="17">
        <v>0.36</v>
      </c>
      <c r="G69" s="16">
        <v>0.20480000000000001</v>
      </c>
      <c r="H69" s="15">
        <v>1</v>
      </c>
    </row>
    <row r="70" spans="1:8" x14ac:dyDescent="0.3">
      <c r="A70" s="18">
        <v>32721</v>
      </c>
      <c r="B70" s="20" t="s">
        <v>785</v>
      </c>
      <c r="C70" s="19">
        <v>18700000</v>
      </c>
      <c r="D70" s="16">
        <v>7</v>
      </c>
      <c r="E70" s="18">
        <v>3.94</v>
      </c>
      <c r="F70" s="17">
        <v>5.98</v>
      </c>
      <c r="G70" s="16">
        <v>5.4111000000000002</v>
      </c>
      <c r="H70" s="15">
        <v>1</v>
      </c>
    </row>
    <row r="71" spans="1:8" x14ac:dyDescent="0.3">
      <c r="A71" s="18">
        <v>32894</v>
      </c>
      <c r="B71" s="20" t="s">
        <v>794</v>
      </c>
      <c r="C71" s="19">
        <v>8600000</v>
      </c>
      <c r="D71" s="16">
        <v>8</v>
      </c>
      <c r="E71" s="18">
        <v>16.984999999999999</v>
      </c>
      <c r="F71" s="17">
        <v>19.61</v>
      </c>
      <c r="G71" s="16">
        <v>18.257400000000001</v>
      </c>
      <c r="H71" s="15">
        <v>3</v>
      </c>
    </row>
    <row r="72" spans="1:8" x14ac:dyDescent="0.3">
      <c r="A72" s="18">
        <v>33242</v>
      </c>
      <c r="B72" s="20" t="s">
        <v>832</v>
      </c>
      <c r="C72" s="19">
        <v>17000000</v>
      </c>
      <c r="D72" s="16">
        <v>4</v>
      </c>
      <c r="E72" s="18">
        <v>55.44</v>
      </c>
      <c r="F72" s="17">
        <v>60.48</v>
      </c>
      <c r="G72" s="16">
        <v>58.6982</v>
      </c>
      <c r="H72" s="15">
        <v>2</v>
      </c>
    </row>
    <row r="73" spans="1:8" x14ac:dyDescent="0.3">
      <c r="A73" s="18">
        <v>33381</v>
      </c>
      <c r="B73" s="20" t="s">
        <v>839</v>
      </c>
      <c r="C73" s="19">
        <v>14300000</v>
      </c>
      <c r="D73" s="16">
        <v>15</v>
      </c>
      <c r="E73" s="18">
        <v>12</v>
      </c>
      <c r="F73" s="17">
        <v>18.350000000000001</v>
      </c>
      <c r="G73" s="16">
        <v>15.1822</v>
      </c>
      <c r="H73" s="15">
        <v>1</v>
      </c>
    </row>
    <row r="74" spans="1:8" x14ac:dyDescent="0.3">
      <c r="A74" s="18">
        <v>35263</v>
      </c>
      <c r="B74" s="20" t="s">
        <v>917</v>
      </c>
      <c r="C74" s="19">
        <v>36700000</v>
      </c>
      <c r="D74" s="16">
        <v>24</v>
      </c>
      <c r="E74" s="18">
        <v>10.87</v>
      </c>
      <c r="F74" s="17">
        <v>14.14</v>
      </c>
      <c r="G74" s="16">
        <v>11.9633</v>
      </c>
      <c r="H74" s="15">
        <v>2</v>
      </c>
    </row>
    <row r="75" spans="1:8" x14ac:dyDescent="0.3">
      <c r="A75" s="18">
        <v>35352</v>
      </c>
      <c r="B75" s="20" t="s">
        <v>925</v>
      </c>
      <c r="C75" s="19">
        <v>10900000</v>
      </c>
      <c r="D75" s="16">
        <v>11</v>
      </c>
      <c r="E75" s="18">
        <v>6.59</v>
      </c>
      <c r="F75" s="17">
        <v>8.58</v>
      </c>
      <c r="G75" s="16">
        <v>7.0770999999999997</v>
      </c>
      <c r="H75" s="15">
        <v>1</v>
      </c>
    </row>
    <row r="76" spans="1:8" x14ac:dyDescent="0.3">
      <c r="A76" s="18">
        <v>35641</v>
      </c>
      <c r="B76" s="20" t="s">
        <v>938</v>
      </c>
      <c r="C76" s="19">
        <v>500000</v>
      </c>
      <c r="D76" s="16">
        <v>1</v>
      </c>
      <c r="E76" s="18">
        <v>3.77</v>
      </c>
      <c r="F76" s="17">
        <v>3.77</v>
      </c>
      <c r="G76" s="16">
        <v>3.77</v>
      </c>
      <c r="H76" s="15">
        <v>1</v>
      </c>
    </row>
    <row r="77" spans="1:8" x14ac:dyDescent="0.3">
      <c r="A77" s="18">
        <v>36072</v>
      </c>
      <c r="B77" s="20" t="s">
        <v>964</v>
      </c>
      <c r="C77" s="19">
        <v>900000</v>
      </c>
      <c r="D77" s="16">
        <v>1</v>
      </c>
      <c r="E77" s="18">
        <v>0.41</v>
      </c>
      <c r="F77" s="17">
        <v>0.41</v>
      </c>
      <c r="G77" s="16">
        <v>0.41</v>
      </c>
      <c r="H77" s="15">
        <v>1</v>
      </c>
    </row>
    <row r="78" spans="1:8" x14ac:dyDescent="0.3">
      <c r="A78" s="18">
        <v>36072</v>
      </c>
      <c r="B78" s="20" t="s">
        <v>964</v>
      </c>
      <c r="C78" s="19">
        <v>12900000</v>
      </c>
      <c r="D78" s="16">
        <v>3</v>
      </c>
      <c r="E78" s="18">
        <v>1.78</v>
      </c>
      <c r="F78" s="17">
        <v>1.97</v>
      </c>
      <c r="G78" s="16">
        <v>1.9321999999999999</v>
      </c>
      <c r="H78" s="15">
        <v>2</v>
      </c>
    </row>
    <row r="79" spans="1:8" x14ac:dyDescent="0.3">
      <c r="A79" s="18">
        <v>36091</v>
      </c>
      <c r="B79" s="20" t="s">
        <v>965</v>
      </c>
      <c r="C79" s="19">
        <v>2500000</v>
      </c>
      <c r="D79" s="16">
        <v>2</v>
      </c>
      <c r="E79" s="18">
        <v>4.79</v>
      </c>
      <c r="F79" s="17">
        <v>5.2</v>
      </c>
      <c r="G79" s="16">
        <v>5.1180000000000003</v>
      </c>
      <c r="H79" s="15">
        <v>1</v>
      </c>
    </row>
    <row r="80" spans="1:8" x14ac:dyDescent="0.3">
      <c r="A80" s="18">
        <v>36111</v>
      </c>
      <c r="B80" s="20" t="s">
        <v>966</v>
      </c>
      <c r="C80" s="19">
        <v>10200000</v>
      </c>
      <c r="D80" s="16">
        <v>15</v>
      </c>
      <c r="E80" s="18">
        <v>2.84</v>
      </c>
      <c r="F80" s="17">
        <v>3.66</v>
      </c>
      <c r="G80" s="16">
        <v>3.2627999999999999</v>
      </c>
      <c r="H80" s="15">
        <v>2</v>
      </c>
    </row>
    <row r="81" spans="1:8" x14ac:dyDescent="0.3">
      <c r="A81" s="18">
        <v>36322</v>
      </c>
      <c r="B81" s="20" t="s">
        <v>978</v>
      </c>
      <c r="C81" s="19">
        <v>1800000</v>
      </c>
      <c r="D81" s="16">
        <v>2</v>
      </c>
      <c r="E81" s="18">
        <v>9.1999999999999993</v>
      </c>
      <c r="F81" s="17">
        <v>9.2100000000000009</v>
      </c>
      <c r="G81" s="16">
        <v>9.2072000000000003</v>
      </c>
      <c r="H81" s="15">
        <v>2</v>
      </c>
    </row>
    <row r="82" spans="1:8" x14ac:dyDescent="0.3">
      <c r="A82" s="18">
        <v>36911</v>
      </c>
      <c r="B82" s="20" t="s">
        <v>1003</v>
      </c>
      <c r="C82" s="19">
        <v>150000000</v>
      </c>
      <c r="D82" s="16">
        <v>11</v>
      </c>
      <c r="E82" s="18">
        <v>0.01</v>
      </c>
      <c r="F82" s="17">
        <v>0.13</v>
      </c>
      <c r="G82" s="16">
        <v>2.24E-2</v>
      </c>
      <c r="H82" s="15">
        <v>1</v>
      </c>
    </row>
    <row r="83" spans="1:8" x14ac:dyDescent="0.3">
      <c r="A83" s="18">
        <v>36911</v>
      </c>
      <c r="B83" s="20" t="s">
        <v>1003</v>
      </c>
      <c r="C83" s="19">
        <v>2000000</v>
      </c>
      <c r="D83" s="16">
        <v>2</v>
      </c>
      <c r="E83" s="18">
        <v>1.23</v>
      </c>
      <c r="F83" s="17">
        <v>1.33</v>
      </c>
      <c r="G83" s="16">
        <v>1.28</v>
      </c>
      <c r="H83" s="15">
        <v>3</v>
      </c>
    </row>
    <row r="84" spans="1:8" x14ac:dyDescent="0.3">
      <c r="A84" s="18">
        <v>36931</v>
      </c>
      <c r="B84" s="20" t="s">
        <v>1006</v>
      </c>
      <c r="C84" s="19">
        <v>36300000</v>
      </c>
      <c r="D84" s="16">
        <v>6</v>
      </c>
      <c r="E84" s="18">
        <v>2.58</v>
      </c>
      <c r="F84" s="17">
        <v>3.34</v>
      </c>
      <c r="G84" s="16">
        <v>3.1084000000000001</v>
      </c>
      <c r="H84" s="15">
        <v>1</v>
      </c>
    </row>
    <row r="85" spans="1:8" x14ac:dyDescent="0.3">
      <c r="A85" s="18">
        <v>36931</v>
      </c>
      <c r="B85" s="20" t="s">
        <v>1006</v>
      </c>
      <c r="C85" s="19">
        <v>26500000</v>
      </c>
      <c r="D85" s="16">
        <v>7</v>
      </c>
      <c r="E85" s="18">
        <v>3.32</v>
      </c>
      <c r="F85" s="17">
        <v>5.5</v>
      </c>
      <c r="G85" s="16">
        <v>4.7092000000000001</v>
      </c>
      <c r="H85" s="15">
        <v>2</v>
      </c>
    </row>
    <row r="86" spans="1:8" x14ac:dyDescent="0.3">
      <c r="A86" s="18">
        <v>36982</v>
      </c>
      <c r="B86" s="20" t="s">
        <v>1008</v>
      </c>
      <c r="C86" s="19">
        <v>1300000</v>
      </c>
      <c r="D86" s="16">
        <v>2</v>
      </c>
      <c r="E86" s="18">
        <v>3.96</v>
      </c>
      <c r="F86" s="17">
        <v>5.0999999999999996</v>
      </c>
      <c r="G86" s="16">
        <v>4.8369</v>
      </c>
      <c r="H86" s="15">
        <v>2</v>
      </c>
    </row>
    <row r="87" spans="1:8" x14ac:dyDescent="0.3">
      <c r="A87" s="18">
        <v>37021</v>
      </c>
      <c r="B87" s="20" t="s">
        <v>1011</v>
      </c>
      <c r="C87" s="19">
        <v>6900000</v>
      </c>
      <c r="D87" s="16">
        <v>4</v>
      </c>
      <c r="E87" s="18">
        <v>5.42</v>
      </c>
      <c r="F87" s="17">
        <v>9.1228999999999996</v>
      </c>
      <c r="G87" s="16">
        <v>7.1258999999999997</v>
      </c>
      <c r="H87" s="15">
        <v>1</v>
      </c>
    </row>
    <row r="88" spans="1:8" x14ac:dyDescent="0.3">
      <c r="A88" s="18">
        <v>37071</v>
      </c>
      <c r="B88" s="20" t="s">
        <v>1015</v>
      </c>
      <c r="C88" s="19">
        <v>600000</v>
      </c>
      <c r="D88" s="16">
        <v>6</v>
      </c>
      <c r="E88" s="18">
        <v>38.4</v>
      </c>
      <c r="F88" s="17">
        <v>69.44</v>
      </c>
      <c r="G88" s="16">
        <v>58.423299999999998</v>
      </c>
      <c r="H88" s="15">
        <v>2</v>
      </c>
    </row>
    <row r="89" spans="1:8" x14ac:dyDescent="0.3">
      <c r="A89" s="18">
        <v>41061</v>
      </c>
      <c r="B89" s="20" t="s">
        <v>1033</v>
      </c>
      <c r="C89" s="19">
        <v>500000</v>
      </c>
      <c r="D89" s="16">
        <v>1</v>
      </c>
      <c r="E89" s="18">
        <v>9.26</v>
      </c>
      <c r="F89" s="17">
        <v>9.26</v>
      </c>
      <c r="G89" s="16">
        <v>9.26</v>
      </c>
      <c r="H89" s="15">
        <v>3</v>
      </c>
    </row>
    <row r="90" spans="1:8" x14ac:dyDescent="0.3">
      <c r="A90" s="18">
        <v>41093</v>
      </c>
      <c r="B90" s="20" t="s">
        <v>3119</v>
      </c>
      <c r="C90" s="19">
        <v>4100000</v>
      </c>
      <c r="D90" s="16">
        <v>5</v>
      </c>
      <c r="E90" s="18">
        <v>7.98</v>
      </c>
      <c r="F90" s="17">
        <v>9.11</v>
      </c>
      <c r="G90" s="16">
        <v>8.1973000000000003</v>
      </c>
      <c r="H90" s="15">
        <v>1</v>
      </c>
    </row>
    <row r="91" spans="1:8" x14ac:dyDescent="0.3">
      <c r="A91" s="18">
        <v>41145</v>
      </c>
      <c r="B91" s="20" t="s">
        <v>1048</v>
      </c>
      <c r="C91" s="19">
        <v>1000000</v>
      </c>
      <c r="D91" s="16">
        <v>2</v>
      </c>
      <c r="E91" s="18">
        <v>8.65</v>
      </c>
      <c r="F91" s="17">
        <v>10.78</v>
      </c>
      <c r="G91" s="16">
        <v>9.7149999999999999</v>
      </c>
      <c r="H91" s="15">
        <v>1</v>
      </c>
    </row>
    <row r="92" spans="1:8" x14ac:dyDescent="0.3">
      <c r="A92" s="18">
        <v>41233</v>
      </c>
      <c r="B92" s="20" t="s">
        <v>1056</v>
      </c>
      <c r="C92" s="19">
        <v>11700000</v>
      </c>
      <c r="D92" s="16">
        <v>12</v>
      </c>
      <c r="E92" s="18">
        <v>2.1949999999999998</v>
      </c>
      <c r="F92" s="17">
        <v>6.03</v>
      </c>
      <c r="G92" s="16">
        <v>3.0767000000000002</v>
      </c>
      <c r="H92" s="15">
        <v>1</v>
      </c>
    </row>
    <row r="93" spans="1:8" x14ac:dyDescent="0.3">
      <c r="A93" s="18">
        <v>41233</v>
      </c>
      <c r="B93" s="20" t="s">
        <v>1056</v>
      </c>
      <c r="C93" s="19">
        <v>49900000</v>
      </c>
      <c r="D93" s="16">
        <v>12</v>
      </c>
      <c r="E93" s="18">
        <v>4.05</v>
      </c>
      <c r="F93" s="17">
        <v>6.2</v>
      </c>
      <c r="G93" s="16">
        <v>4.5495000000000001</v>
      </c>
      <c r="H93" s="15">
        <v>2</v>
      </c>
    </row>
    <row r="94" spans="1:8" x14ac:dyDescent="0.3">
      <c r="A94" s="18">
        <v>41301</v>
      </c>
      <c r="B94" s="20" t="s">
        <v>1068</v>
      </c>
      <c r="C94" s="19">
        <v>2000000</v>
      </c>
      <c r="D94" s="16">
        <v>2</v>
      </c>
      <c r="E94" s="18">
        <v>1.1499999999999999</v>
      </c>
      <c r="F94" s="17">
        <v>1.1599999999999999</v>
      </c>
      <c r="G94" s="16">
        <v>1.155</v>
      </c>
      <c r="H94" s="15">
        <v>1</v>
      </c>
    </row>
    <row r="95" spans="1:8" x14ac:dyDescent="0.3">
      <c r="A95" s="18">
        <v>41382</v>
      </c>
      <c r="B95" s="20" t="s">
        <v>1073</v>
      </c>
      <c r="C95" s="19">
        <v>11300000</v>
      </c>
      <c r="D95" s="16">
        <v>9</v>
      </c>
      <c r="E95" s="18">
        <v>4.5999999999999996</v>
      </c>
      <c r="F95" s="17">
        <v>5.98</v>
      </c>
      <c r="G95" s="16">
        <v>5.2408000000000001</v>
      </c>
      <c r="H95" s="15">
        <v>1</v>
      </c>
    </row>
    <row r="96" spans="1:8" x14ac:dyDescent="0.3">
      <c r="A96" s="18">
        <v>41412</v>
      </c>
      <c r="B96" s="20" t="s">
        <v>1075</v>
      </c>
      <c r="C96" s="19">
        <v>2200000</v>
      </c>
      <c r="D96" s="16">
        <v>3</v>
      </c>
      <c r="E96" s="18">
        <v>7.22</v>
      </c>
      <c r="F96" s="17">
        <v>11.95</v>
      </c>
      <c r="G96" s="16">
        <v>8.1908999999999992</v>
      </c>
      <c r="H96" s="15">
        <v>3</v>
      </c>
    </row>
    <row r="97" spans="1:8" x14ac:dyDescent="0.3">
      <c r="A97" s="18">
        <v>41413</v>
      </c>
      <c r="B97" s="20" t="s">
        <v>1076</v>
      </c>
      <c r="C97" s="19">
        <v>1000000</v>
      </c>
      <c r="D97" s="16">
        <v>2</v>
      </c>
      <c r="E97" s="18">
        <v>5.83</v>
      </c>
      <c r="F97" s="17">
        <v>7.75</v>
      </c>
      <c r="G97" s="16">
        <v>6.79</v>
      </c>
      <c r="H97" s="15">
        <v>2</v>
      </c>
    </row>
    <row r="98" spans="1:8" x14ac:dyDescent="0.3">
      <c r="A98" s="18">
        <v>41421</v>
      </c>
      <c r="B98" s="20" t="s">
        <v>3114</v>
      </c>
      <c r="C98" s="19">
        <v>27400000</v>
      </c>
      <c r="D98" s="16">
        <v>15</v>
      </c>
      <c r="E98" s="18">
        <v>8.61</v>
      </c>
      <c r="F98" s="17">
        <v>10.119999999999999</v>
      </c>
      <c r="G98" s="16">
        <v>9.5626999999999995</v>
      </c>
      <c r="H98" s="15">
        <v>5</v>
      </c>
    </row>
    <row r="99" spans="1:8" x14ac:dyDescent="0.3">
      <c r="A99" s="18">
        <v>41422</v>
      </c>
      <c r="B99" s="20" t="s">
        <v>3115</v>
      </c>
      <c r="C99" s="19">
        <v>56000000</v>
      </c>
      <c r="D99" s="16">
        <v>23</v>
      </c>
      <c r="E99" s="18">
        <v>8.61</v>
      </c>
      <c r="F99" s="17">
        <v>9.5399999999999991</v>
      </c>
      <c r="G99" s="16">
        <v>9.0172000000000008</v>
      </c>
      <c r="H99" s="15">
        <v>5</v>
      </c>
    </row>
    <row r="100" spans="1:8" x14ac:dyDescent="0.3">
      <c r="A100" s="18">
        <v>41642</v>
      </c>
      <c r="B100" s="20" t="s">
        <v>1090</v>
      </c>
      <c r="C100" s="19">
        <v>6200000</v>
      </c>
      <c r="D100" s="16">
        <v>7</v>
      </c>
      <c r="E100" s="18">
        <v>3.68</v>
      </c>
      <c r="F100" s="17">
        <v>4.5199999999999996</v>
      </c>
      <c r="G100" s="16">
        <v>4.2405999999999997</v>
      </c>
      <c r="H100" s="15">
        <v>1</v>
      </c>
    </row>
    <row r="101" spans="1:8" x14ac:dyDescent="0.3">
      <c r="A101" s="18">
        <v>41751</v>
      </c>
      <c r="B101" s="20" t="s">
        <v>1101</v>
      </c>
      <c r="C101" s="19">
        <v>13000000</v>
      </c>
      <c r="D101" s="16">
        <v>15</v>
      </c>
      <c r="E101" s="18">
        <v>6.48</v>
      </c>
      <c r="F101" s="17">
        <v>7.2225000000000001</v>
      </c>
      <c r="G101" s="16">
        <v>6.9031000000000002</v>
      </c>
      <c r="H101" s="15">
        <v>2</v>
      </c>
    </row>
    <row r="102" spans="1:8" x14ac:dyDescent="0.3">
      <c r="A102" s="18">
        <v>44144</v>
      </c>
      <c r="B102" s="20" t="s">
        <v>1122</v>
      </c>
      <c r="C102" s="19">
        <v>1000000</v>
      </c>
      <c r="D102" s="16">
        <v>2</v>
      </c>
      <c r="E102" s="18">
        <v>14.89</v>
      </c>
      <c r="F102" s="17">
        <v>15.095599999999999</v>
      </c>
      <c r="G102" s="16">
        <v>15.074999999999999</v>
      </c>
      <c r="H102" s="15">
        <v>1</v>
      </c>
    </row>
    <row r="103" spans="1:8" x14ac:dyDescent="0.3">
      <c r="A103" s="18">
        <v>45322</v>
      </c>
      <c r="B103" s="20" t="s">
        <v>1139</v>
      </c>
      <c r="C103" s="19">
        <v>1000000</v>
      </c>
      <c r="D103" s="16">
        <v>1</v>
      </c>
      <c r="E103" s="18">
        <v>20.95</v>
      </c>
      <c r="F103" s="17">
        <v>20.95</v>
      </c>
      <c r="G103" s="16">
        <v>20.95</v>
      </c>
      <c r="H103" s="15">
        <v>2</v>
      </c>
    </row>
    <row r="104" spans="1:8" x14ac:dyDescent="0.3">
      <c r="A104" s="18">
        <v>45413</v>
      </c>
      <c r="B104" s="20" t="s">
        <v>1149</v>
      </c>
      <c r="C104" s="19">
        <v>5800000</v>
      </c>
      <c r="D104" s="16">
        <v>4</v>
      </c>
      <c r="E104" s="18">
        <v>7.65</v>
      </c>
      <c r="F104" s="17">
        <v>8.0399999999999991</v>
      </c>
      <c r="G104" s="16">
        <v>7.69</v>
      </c>
      <c r="H104" s="15">
        <v>3</v>
      </c>
    </row>
    <row r="105" spans="1:8" x14ac:dyDescent="0.3">
      <c r="A105" s="18">
        <v>45414</v>
      </c>
      <c r="B105" s="20" t="s">
        <v>1150</v>
      </c>
      <c r="C105" s="19">
        <v>1000000</v>
      </c>
      <c r="D105" s="16">
        <v>1</v>
      </c>
      <c r="E105" s="18">
        <v>8.1300000000000008</v>
      </c>
      <c r="F105" s="17">
        <v>8.1300000000000008</v>
      </c>
      <c r="G105" s="16">
        <v>8.1300000000000008</v>
      </c>
      <c r="H105" s="15">
        <v>3</v>
      </c>
    </row>
    <row r="106" spans="1:8" x14ac:dyDescent="0.3">
      <c r="A106" s="18">
        <v>47201</v>
      </c>
      <c r="B106" s="20" t="s">
        <v>1179</v>
      </c>
      <c r="C106" s="19">
        <v>9300000</v>
      </c>
      <c r="D106" s="16">
        <v>9</v>
      </c>
      <c r="E106" s="18">
        <v>9.17</v>
      </c>
      <c r="F106" s="17">
        <v>10.19</v>
      </c>
      <c r="G106" s="16">
        <v>9.3915000000000006</v>
      </c>
      <c r="H106" s="15">
        <v>3</v>
      </c>
    </row>
    <row r="107" spans="1:8" x14ac:dyDescent="0.3">
      <c r="A107" s="18">
        <v>47362</v>
      </c>
      <c r="B107" s="20" t="s">
        <v>1191</v>
      </c>
      <c r="C107" s="19">
        <v>8700000</v>
      </c>
      <c r="D107" s="16">
        <v>2</v>
      </c>
      <c r="E107" s="18">
        <v>5.25</v>
      </c>
      <c r="F107" s="17">
        <v>7.8285</v>
      </c>
      <c r="G107" s="16">
        <v>7.5320999999999998</v>
      </c>
      <c r="H107" s="15">
        <v>1</v>
      </c>
    </row>
    <row r="108" spans="1:8" x14ac:dyDescent="0.3">
      <c r="A108" s="18">
        <v>47392</v>
      </c>
      <c r="B108" s="20" t="s">
        <v>1195</v>
      </c>
      <c r="C108" s="19">
        <v>21500000</v>
      </c>
      <c r="D108" s="16">
        <v>21</v>
      </c>
      <c r="E108" s="18">
        <v>9.6199999999999992</v>
      </c>
      <c r="F108" s="17">
        <v>13.15</v>
      </c>
      <c r="G108" s="16">
        <v>12.238099999999999</v>
      </c>
      <c r="H108" s="15">
        <v>2</v>
      </c>
    </row>
    <row r="109" spans="1:8" x14ac:dyDescent="0.3">
      <c r="A109" s="18">
        <v>47462</v>
      </c>
      <c r="B109" s="20" t="s">
        <v>1201</v>
      </c>
      <c r="C109" s="19">
        <v>7000000</v>
      </c>
      <c r="D109" s="16">
        <v>9</v>
      </c>
      <c r="E109" s="18">
        <v>6.5</v>
      </c>
      <c r="F109" s="17">
        <v>12.35</v>
      </c>
      <c r="G109" s="16">
        <v>9.5183999999999997</v>
      </c>
      <c r="H109" s="15">
        <v>1</v>
      </c>
    </row>
    <row r="110" spans="1:8" x14ac:dyDescent="0.3">
      <c r="A110" s="18">
        <v>49161</v>
      </c>
      <c r="B110" s="20" t="s">
        <v>1231</v>
      </c>
      <c r="C110" s="19">
        <v>200000</v>
      </c>
      <c r="D110" s="16">
        <v>2</v>
      </c>
      <c r="E110" s="18">
        <v>12.31</v>
      </c>
      <c r="F110" s="17">
        <v>13.27</v>
      </c>
      <c r="G110" s="16">
        <v>12.79</v>
      </c>
      <c r="H110" s="15">
        <v>1</v>
      </c>
    </row>
    <row r="111" spans="1:8" x14ac:dyDescent="0.3">
      <c r="A111" s="18">
        <v>49272</v>
      </c>
      <c r="B111" s="20" t="s">
        <v>1238</v>
      </c>
      <c r="C111" s="19">
        <v>8500000</v>
      </c>
      <c r="D111" s="16">
        <v>4</v>
      </c>
      <c r="E111" s="18">
        <v>6</v>
      </c>
      <c r="F111" s="17">
        <v>7.41</v>
      </c>
      <c r="G111" s="16">
        <v>6.7365000000000004</v>
      </c>
      <c r="H111" s="15">
        <v>3</v>
      </c>
    </row>
    <row r="112" spans="1:8" x14ac:dyDescent="0.3">
      <c r="A112" s="18">
        <v>49911</v>
      </c>
      <c r="B112" s="20" t="s">
        <v>1259</v>
      </c>
      <c r="C112" s="19">
        <v>5000000</v>
      </c>
      <c r="D112" s="16">
        <v>8</v>
      </c>
      <c r="E112" s="18">
        <v>11.31</v>
      </c>
      <c r="F112" s="17">
        <v>18.36</v>
      </c>
      <c r="G112" s="16">
        <v>14.216799999999999</v>
      </c>
      <c r="H112" s="15">
        <v>1</v>
      </c>
    </row>
    <row r="113" spans="1:8" x14ac:dyDescent="0.3">
      <c r="A113" s="18">
        <v>49911</v>
      </c>
      <c r="B113" s="20" t="s">
        <v>1259</v>
      </c>
      <c r="C113" s="19">
        <v>114000000</v>
      </c>
      <c r="D113" s="16">
        <v>30</v>
      </c>
      <c r="E113" s="18">
        <v>3.82</v>
      </c>
      <c r="F113" s="17">
        <v>17.03</v>
      </c>
      <c r="G113" s="16">
        <v>10.8209</v>
      </c>
      <c r="H113" s="15">
        <v>2</v>
      </c>
    </row>
    <row r="114" spans="1:8" x14ac:dyDescent="0.3">
      <c r="A114" s="18">
        <v>49912</v>
      </c>
      <c r="B114" s="20" t="s">
        <v>1260</v>
      </c>
      <c r="C114" s="19">
        <v>17800000</v>
      </c>
      <c r="D114" s="16">
        <v>5</v>
      </c>
      <c r="E114" s="18">
        <v>12.86</v>
      </c>
      <c r="F114" s="17">
        <v>17.36</v>
      </c>
      <c r="G114" s="16">
        <v>17.233599999999999</v>
      </c>
      <c r="H114" s="15">
        <v>1</v>
      </c>
    </row>
    <row r="115" spans="1:8" x14ac:dyDescent="0.3">
      <c r="A115" s="18">
        <v>49912</v>
      </c>
      <c r="B115" s="20" t="s">
        <v>1260</v>
      </c>
      <c r="C115" s="19">
        <v>80500000</v>
      </c>
      <c r="D115" s="16">
        <v>36</v>
      </c>
      <c r="E115" s="18">
        <v>5.52</v>
      </c>
      <c r="F115" s="17">
        <v>15.44</v>
      </c>
      <c r="G115" s="16">
        <v>9.2733000000000008</v>
      </c>
      <c r="H115" s="15">
        <v>2</v>
      </c>
    </row>
    <row r="116" spans="1:8" x14ac:dyDescent="0.3">
      <c r="A116" s="18">
        <v>52136</v>
      </c>
      <c r="B116" s="20" t="s">
        <v>1286</v>
      </c>
      <c r="C116" s="19">
        <v>1800000</v>
      </c>
      <c r="D116" s="16">
        <v>6</v>
      </c>
      <c r="E116" s="18">
        <v>7.63</v>
      </c>
      <c r="F116" s="17">
        <v>9.9</v>
      </c>
      <c r="G116" s="16">
        <v>8.9499999999999993</v>
      </c>
      <c r="H116" s="15">
        <v>2</v>
      </c>
    </row>
    <row r="117" spans="1:8" x14ac:dyDescent="0.3">
      <c r="A117" s="18">
        <v>52151</v>
      </c>
      <c r="B117" s="20" t="s">
        <v>1288</v>
      </c>
      <c r="C117" s="19">
        <v>9600000</v>
      </c>
      <c r="D117" s="16">
        <v>13</v>
      </c>
      <c r="E117" s="18">
        <v>7.5</v>
      </c>
      <c r="F117" s="17">
        <v>10.44</v>
      </c>
      <c r="G117" s="16">
        <v>9.3286999999999995</v>
      </c>
      <c r="H117" s="15">
        <v>2</v>
      </c>
    </row>
    <row r="118" spans="1:8" x14ac:dyDescent="0.3">
      <c r="A118" s="18">
        <v>52302</v>
      </c>
      <c r="B118" s="20" t="s">
        <v>1292</v>
      </c>
      <c r="C118" s="19">
        <v>600000</v>
      </c>
      <c r="D118" s="16">
        <v>2</v>
      </c>
      <c r="E118" s="18">
        <v>5.31</v>
      </c>
      <c r="F118" s="17">
        <v>5.35</v>
      </c>
      <c r="G118" s="16">
        <v>5.33</v>
      </c>
      <c r="H118" s="15">
        <v>1</v>
      </c>
    </row>
    <row r="119" spans="1:8" x14ac:dyDescent="0.3">
      <c r="A119" s="18">
        <v>52551</v>
      </c>
      <c r="B119" s="20" t="s">
        <v>1297</v>
      </c>
      <c r="C119" s="19">
        <v>6400000</v>
      </c>
      <c r="D119" s="16">
        <v>10</v>
      </c>
      <c r="E119" s="18">
        <v>13.2</v>
      </c>
      <c r="F119" s="17">
        <v>16.002300000000002</v>
      </c>
      <c r="G119" s="16">
        <v>14.277699999999999</v>
      </c>
      <c r="H119" s="15">
        <v>3</v>
      </c>
    </row>
    <row r="120" spans="1:8" x14ac:dyDescent="0.3">
      <c r="A120" s="18">
        <v>52851</v>
      </c>
      <c r="B120" s="20" t="s">
        <v>1308</v>
      </c>
      <c r="C120" s="19">
        <v>10200000</v>
      </c>
      <c r="D120" s="16">
        <v>15</v>
      </c>
      <c r="E120" s="18">
        <v>3.7</v>
      </c>
      <c r="F120" s="17">
        <v>5</v>
      </c>
      <c r="G120" s="16">
        <v>4.2279999999999998</v>
      </c>
      <c r="H120" s="15">
        <v>1</v>
      </c>
    </row>
    <row r="121" spans="1:8" x14ac:dyDescent="0.3">
      <c r="A121" s="18">
        <v>52891</v>
      </c>
      <c r="B121" s="20" t="s">
        <v>1311</v>
      </c>
      <c r="C121" s="19">
        <v>74100000</v>
      </c>
      <c r="D121" s="16">
        <v>59</v>
      </c>
      <c r="E121" s="18">
        <v>9.1044</v>
      </c>
      <c r="F121" s="17">
        <v>16.48</v>
      </c>
      <c r="G121" s="16">
        <v>13.125500000000001</v>
      </c>
      <c r="H121" s="15">
        <v>1</v>
      </c>
    </row>
    <row r="122" spans="1:8" x14ac:dyDescent="0.3">
      <c r="A122" s="18">
        <v>53924</v>
      </c>
      <c r="B122" s="20" t="s">
        <v>1352</v>
      </c>
      <c r="C122" s="19">
        <v>13400000</v>
      </c>
      <c r="D122" s="16">
        <v>9</v>
      </c>
      <c r="E122" s="18">
        <v>6</v>
      </c>
      <c r="F122" s="17">
        <v>8.0328999999999997</v>
      </c>
      <c r="G122" s="16">
        <v>6.9051999999999998</v>
      </c>
      <c r="H122" s="15">
        <v>2</v>
      </c>
    </row>
    <row r="123" spans="1:8" x14ac:dyDescent="0.3">
      <c r="A123" s="18">
        <v>54758</v>
      </c>
      <c r="B123" s="20" t="s">
        <v>1382</v>
      </c>
      <c r="C123" s="19">
        <v>37400000</v>
      </c>
      <c r="D123" s="16">
        <v>8</v>
      </c>
      <c r="E123" s="18">
        <v>0.46</v>
      </c>
      <c r="F123" s="17">
        <v>2.4</v>
      </c>
      <c r="G123" s="16">
        <v>1.7242999999999999</v>
      </c>
      <c r="H123" s="15">
        <v>1</v>
      </c>
    </row>
    <row r="124" spans="1:8" x14ac:dyDescent="0.3">
      <c r="A124" s="18">
        <v>54759</v>
      </c>
      <c r="B124" s="20" t="s">
        <v>1383</v>
      </c>
      <c r="C124" s="19">
        <v>52400000</v>
      </c>
      <c r="D124" s="16">
        <v>26</v>
      </c>
      <c r="E124" s="18">
        <v>4.7300000000000004</v>
      </c>
      <c r="F124" s="17">
        <v>9.8000000000000007</v>
      </c>
      <c r="G124" s="16">
        <v>7.3185000000000002</v>
      </c>
      <c r="H124" s="15">
        <v>2</v>
      </c>
    </row>
    <row r="125" spans="1:8" x14ac:dyDescent="0.3">
      <c r="A125" s="18">
        <v>55191</v>
      </c>
      <c r="B125" s="20" t="s">
        <v>1399</v>
      </c>
      <c r="C125" s="19">
        <v>5900000</v>
      </c>
      <c r="D125" s="16">
        <v>6</v>
      </c>
      <c r="E125" s="18">
        <v>2.89</v>
      </c>
      <c r="F125" s="17">
        <v>3.85</v>
      </c>
      <c r="G125" s="16">
        <v>3.3721999999999999</v>
      </c>
      <c r="H125" s="15">
        <v>1</v>
      </c>
    </row>
    <row r="126" spans="1:8" x14ac:dyDescent="0.3">
      <c r="A126" s="18">
        <v>55291</v>
      </c>
      <c r="B126" s="20" t="s">
        <v>1410</v>
      </c>
      <c r="C126" s="19">
        <v>31600000</v>
      </c>
      <c r="D126" s="16">
        <v>24</v>
      </c>
      <c r="E126" s="18">
        <v>0.93</v>
      </c>
      <c r="F126" s="17">
        <v>3.21</v>
      </c>
      <c r="G126" s="16">
        <v>2.2642000000000002</v>
      </c>
      <c r="H126" s="15">
        <v>1</v>
      </c>
    </row>
    <row r="127" spans="1:8" x14ac:dyDescent="0.3">
      <c r="A127" s="18">
        <v>56084</v>
      </c>
      <c r="B127" s="20" t="s">
        <v>1425</v>
      </c>
      <c r="C127" s="19">
        <v>4500000</v>
      </c>
      <c r="D127" s="16">
        <v>4</v>
      </c>
      <c r="E127" s="18">
        <v>1.1000000000000001</v>
      </c>
      <c r="F127" s="17">
        <v>3.7</v>
      </c>
      <c r="G127" s="16">
        <v>3.3751000000000002</v>
      </c>
      <c r="H127" s="15">
        <v>1</v>
      </c>
    </row>
    <row r="128" spans="1:8" x14ac:dyDescent="0.3">
      <c r="A128" s="18">
        <v>61053</v>
      </c>
      <c r="B128" s="20" t="s">
        <v>1445</v>
      </c>
      <c r="C128" s="19">
        <v>1100000</v>
      </c>
      <c r="D128" s="16">
        <v>5</v>
      </c>
      <c r="E128" s="18">
        <v>8.9</v>
      </c>
      <c r="F128" s="17">
        <v>10.94</v>
      </c>
      <c r="G128" s="16">
        <v>9.3308999999999997</v>
      </c>
      <c r="H128" s="15">
        <v>1</v>
      </c>
    </row>
    <row r="129" spans="1:8" x14ac:dyDescent="0.3">
      <c r="A129" s="18">
        <v>61071</v>
      </c>
      <c r="B129" s="20" t="s">
        <v>1446</v>
      </c>
      <c r="C129" s="19">
        <v>7000000</v>
      </c>
      <c r="D129" s="16">
        <v>5</v>
      </c>
      <c r="E129" s="18">
        <v>12.6067</v>
      </c>
      <c r="F129" s="17">
        <v>21.8</v>
      </c>
      <c r="G129" s="16">
        <v>16.903600000000001</v>
      </c>
      <c r="H129" s="15">
        <v>2</v>
      </c>
    </row>
    <row r="130" spans="1:8" x14ac:dyDescent="0.3">
      <c r="A130" s="18">
        <v>61262</v>
      </c>
      <c r="B130" s="20" t="s">
        <v>1479</v>
      </c>
      <c r="C130" s="19">
        <v>600000</v>
      </c>
      <c r="D130" s="16">
        <v>1</v>
      </c>
      <c r="E130" s="18">
        <v>36.823300000000003</v>
      </c>
      <c r="F130" s="17">
        <v>36.823300000000003</v>
      </c>
      <c r="G130" s="16">
        <v>36.823300000000003</v>
      </c>
      <c r="H130" s="15">
        <v>1</v>
      </c>
    </row>
    <row r="131" spans="1:8" x14ac:dyDescent="0.3">
      <c r="A131" s="18">
        <v>61274</v>
      </c>
      <c r="B131" s="20" t="s">
        <v>1484</v>
      </c>
      <c r="C131" s="19">
        <v>25200000</v>
      </c>
      <c r="D131" s="16">
        <v>14</v>
      </c>
      <c r="E131" s="18">
        <v>1.78</v>
      </c>
      <c r="F131" s="17">
        <v>5.32</v>
      </c>
      <c r="G131" s="16">
        <v>3.8973</v>
      </c>
      <c r="H131" s="15">
        <v>1</v>
      </c>
    </row>
    <row r="132" spans="1:8" x14ac:dyDescent="0.3">
      <c r="A132" s="18">
        <v>61274</v>
      </c>
      <c r="B132" s="20" t="s">
        <v>1484</v>
      </c>
      <c r="C132" s="19">
        <v>42400000</v>
      </c>
      <c r="D132" s="16">
        <v>31</v>
      </c>
      <c r="E132" s="18">
        <v>3.3</v>
      </c>
      <c r="F132" s="17">
        <v>9</v>
      </c>
      <c r="G132" s="16">
        <v>7.1925999999999997</v>
      </c>
      <c r="H132" s="15">
        <v>2</v>
      </c>
    </row>
    <row r="133" spans="1:8" x14ac:dyDescent="0.3">
      <c r="A133" s="18">
        <v>61534</v>
      </c>
      <c r="B133" s="20" t="s">
        <v>1520</v>
      </c>
      <c r="C133" s="19">
        <v>7000000</v>
      </c>
      <c r="D133" s="16">
        <v>4</v>
      </c>
      <c r="E133" s="18">
        <v>0.75</v>
      </c>
      <c r="F133" s="17">
        <v>0.81</v>
      </c>
      <c r="G133" s="16">
        <v>0.79430000000000001</v>
      </c>
      <c r="H133" s="15">
        <v>1</v>
      </c>
    </row>
    <row r="134" spans="1:8" x14ac:dyDescent="0.3">
      <c r="A134" s="18">
        <v>61684</v>
      </c>
      <c r="B134" s="20" t="s">
        <v>1545</v>
      </c>
      <c r="C134" s="19">
        <v>24300000</v>
      </c>
      <c r="D134" s="16">
        <v>9</v>
      </c>
      <c r="E134" s="18">
        <v>0.33</v>
      </c>
      <c r="F134" s="17">
        <v>0.44</v>
      </c>
      <c r="G134" s="16">
        <v>0.36209999999999998</v>
      </c>
      <c r="H134" s="15">
        <v>1</v>
      </c>
    </row>
    <row r="135" spans="1:8" x14ac:dyDescent="0.3">
      <c r="A135" s="18">
        <v>61801</v>
      </c>
      <c r="B135" s="20" t="s">
        <v>1572</v>
      </c>
      <c r="C135" s="19">
        <v>5200000</v>
      </c>
      <c r="D135" s="16">
        <v>7</v>
      </c>
      <c r="E135" s="18">
        <v>2.8</v>
      </c>
      <c r="F135" s="17">
        <v>4.83</v>
      </c>
      <c r="G135" s="16">
        <v>3.2427000000000001</v>
      </c>
      <c r="H135" s="15">
        <v>1</v>
      </c>
    </row>
    <row r="136" spans="1:8" x14ac:dyDescent="0.3">
      <c r="A136" s="18">
        <v>61801</v>
      </c>
      <c r="B136" s="20" t="s">
        <v>1572</v>
      </c>
      <c r="C136" s="19">
        <v>25400000</v>
      </c>
      <c r="D136" s="16">
        <v>22</v>
      </c>
      <c r="E136" s="18">
        <v>4.6283000000000003</v>
      </c>
      <c r="F136" s="17">
        <v>6.62</v>
      </c>
      <c r="G136" s="16">
        <v>5.9166999999999996</v>
      </c>
      <c r="H136" s="15">
        <v>2</v>
      </c>
    </row>
    <row r="137" spans="1:8" x14ac:dyDescent="0.3">
      <c r="A137" s="18">
        <v>61825</v>
      </c>
      <c r="B137" s="20" t="s">
        <v>1578</v>
      </c>
      <c r="C137" s="19">
        <v>5400000</v>
      </c>
      <c r="D137" s="16">
        <v>3</v>
      </c>
      <c r="E137" s="18">
        <v>2.3025000000000002</v>
      </c>
      <c r="F137" s="17">
        <v>51.32</v>
      </c>
      <c r="G137" s="16">
        <v>13.1953</v>
      </c>
      <c r="H137" s="15">
        <v>1</v>
      </c>
    </row>
    <row r="138" spans="1:8" x14ac:dyDescent="0.3">
      <c r="A138" s="18">
        <v>61825</v>
      </c>
      <c r="B138" s="20" t="s">
        <v>1578</v>
      </c>
      <c r="C138" s="19">
        <v>500000</v>
      </c>
      <c r="D138" s="16">
        <v>1</v>
      </c>
      <c r="E138" s="18">
        <v>53.45</v>
      </c>
      <c r="F138" s="17">
        <v>53.45</v>
      </c>
      <c r="G138" s="16">
        <v>53.45</v>
      </c>
      <c r="H138" s="15">
        <v>2</v>
      </c>
    </row>
    <row r="139" spans="1:8" x14ac:dyDescent="0.3">
      <c r="A139" s="18">
        <v>61826</v>
      </c>
      <c r="B139" s="20" t="s">
        <v>1579</v>
      </c>
      <c r="C139" s="19">
        <v>343900000</v>
      </c>
      <c r="D139" s="16">
        <v>95</v>
      </c>
      <c r="E139" s="18">
        <v>20.12</v>
      </c>
      <c r="F139" s="17">
        <v>32.46</v>
      </c>
      <c r="G139" s="16">
        <v>26.182400000000001</v>
      </c>
      <c r="H139" s="15">
        <v>2</v>
      </c>
    </row>
    <row r="140" spans="1:8" x14ac:dyDescent="0.3">
      <c r="A140" s="18">
        <v>61842</v>
      </c>
      <c r="B140" s="20" t="s">
        <v>1583</v>
      </c>
      <c r="C140" s="19">
        <v>2000000</v>
      </c>
      <c r="D140" s="16">
        <v>1</v>
      </c>
      <c r="E140" s="18">
        <v>1.0900000000000001</v>
      </c>
      <c r="F140" s="17">
        <v>1.0900000000000001</v>
      </c>
      <c r="G140" s="16">
        <v>1.0900000000000001</v>
      </c>
      <c r="H140" s="15">
        <v>2</v>
      </c>
    </row>
    <row r="141" spans="1:8" x14ac:dyDescent="0.3">
      <c r="A141" s="18">
        <v>61952</v>
      </c>
      <c r="B141" s="20" t="s">
        <v>1606</v>
      </c>
      <c r="C141" s="19">
        <v>20000000</v>
      </c>
      <c r="D141" s="16">
        <v>26</v>
      </c>
      <c r="E141" s="18">
        <v>11.48</v>
      </c>
      <c r="F141" s="17">
        <v>23.71</v>
      </c>
      <c r="G141" s="16">
        <v>16.809899999999999</v>
      </c>
      <c r="H141" s="15">
        <v>3</v>
      </c>
    </row>
    <row r="142" spans="1:8" x14ac:dyDescent="0.3">
      <c r="A142" s="18">
        <v>61963</v>
      </c>
      <c r="B142" s="20" t="s">
        <v>1609</v>
      </c>
      <c r="C142" s="19">
        <v>4200000</v>
      </c>
      <c r="D142" s="16">
        <v>5</v>
      </c>
      <c r="E142" s="18">
        <v>28.02</v>
      </c>
      <c r="F142" s="17">
        <v>44.16</v>
      </c>
      <c r="G142" s="16">
        <v>35.970199999999998</v>
      </c>
      <c r="H142" s="15">
        <v>3</v>
      </c>
    </row>
    <row r="143" spans="1:8" x14ac:dyDescent="0.3">
      <c r="A143" s="18">
        <v>62233</v>
      </c>
      <c r="B143" s="20" t="s">
        <v>1661</v>
      </c>
      <c r="C143" s="19">
        <v>132300000</v>
      </c>
      <c r="D143" s="16">
        <v>71</v>
      </c>
      <c r="E143" s="18">
        <v>9.26</v>
      </c>
      <c r="F143" s="17">
        <v>22.62</v>
      </c>
      <c r="G143" s="16">
        <v>18.208200000000001</v>
      </c>
      <c r="H143" s="15">
        <v>1</v>
      </c>
    </row>
    <row r="144" spans="1:8" x14ac:dyDescent="0.3">
      <c r="A144" s="18">
        <v>62264</v>
      </c>
      <c r="B144" s="20" t="s">
        <v>1669</v>
      </c>
      <c r="C144" s="19">
        <v>25300000</v>
      </c>
      <c r="D144" s="16">
        <v>25</v>
      </c>
      <c r="E144" s="18">
        <v>4.13</v>
      </c>
      <c r="F144" s="17">
        <v>12.59</v>
      </c>
      <c r="G144" s="16">
        <v>7.4405000000000001</v>
      </c>
      <c r="H144" s="15">
        <v>1</v>
      </c>
    </row>
    <row r="145" spans="1:8" x14ac:dyDescent="0.3">
      <c r="A145" s="18">
        <v>62572</v>
      </c>
      <c r="B145" s="20" t="s">
        <v>1698</v>
      </c>
      <c r="C145" s="19">
        <v>394100000</v>
      </c>
      <c r="D145" s="16">
        <v>141</v>
      </c>
      <c r="E145" s="18">
        <v>5.0999999999999996</v>
      </c>
      <c r="F145" s="17">
        <v>8.2899999999999991</v>
      </c>
      <c r="G145" s="16">
        <v>6.9306000000000001</v>
      </c>
      <c r="H145" s="15">
        <v>3</v>
      </c>
    </row>
    <row r="146" spans="1:8" x14ac:dyDescent="0.3">
      <c r="A146" s="18">
        <v>62694</v>
      </c>
      <c r="B146" s="20" t="s">
        <v>1714</v>
      </c>
      <c r="C146" s="19">
        <v>19200000</v>
      </c>
      <c r="D146" s="16">
        <v>19</v>
      </c>
      <c r="E146" s="18">
        <v>32.92</v>
      </c>
      <c r="F146" s="17">
        <v>53.15</v>
      </c>
      <c r="G146" s="16">
        <v>38.587699999999998</v>
      </c>
      <c r="H146" s="15">
        <v>2</v>
      </c>
    </row>
    <row r="147" spans="1:8" x14ac:dyDescent="0.3">
      <c r="A147" s="18">
        <v>62711</v>
      </c>
      <c r="B147" s="17"/>
      <c r="C147" s="19">
        <v>8900000</v>
      </c>
      <c r="D147" s="16">
        <v>2</v>
      </c>
      <c r="E147" s="18">
        <v>0.05</v>
      </c>
      <c r="F147" s="17">
        <v>0.68</v>
      </c>
      <c r="G147" s="16">
        <v>0.19159999999999999</v>
      </c>
      <c r="H147" s="15">
        <v>1</v>
      </c>
    </row>
    <row r="148" spans="1:8" x14ac:dyDescent="0.3">
      <c r="A148" s="18">
        <v>62755</v>
      </c>
      <c r="B148" s="20" t="s">
        <v>1727</v>
      </c>
      <c r="C148" s="19">
        <v>2100000</v>
      </c>
      <c r="D148" s="16">
        <v>4</v>
      </c>
      <c r="E148" s="18">
        <v>19.190000000000001</v>
      </c>
      <c r="F148" s="17">
        <v>26.82</v>
      </c>
      <c r="G148" s="16">
        <v>23.267600000000002</v>
      </c>
      <c r="H148" s="15">
        <v>2</v>
      </c>
    </row>
    <row r="149" spans="1:8" x14ac:dyDescent="0.3">
      <c r="A149" s="18">
        <v>62852</v>
      </c>
      <c r="B149" s="20" t="s">
        <v>1739</v>
      </c>
      <c r="C149" s="19">
        <v>120100000</v>
      </c>
      <c r="D149" s="16">
        <v>78</v>
      </c>
      <c r="E149" s="18">
        <v>9.65</v>
      </c>
      <c r="F149" s="17">
        <v>14.13</v>
      </c>
      <c r="G149" s="16">
        <v>11.0905</v>
      </c>
      <c r="H149" s="15">
        <v>2</v>
      </c>
    </row>
    <row r="150" spans="1:8" x14ac:dyDescent="0.3">
      <c r="A150" s="18">
        <v>62907</v>
      </c>
      <c r="B150" s="20" t="s">
        <v>1758</v>
      </c>
      <c r="C150" s="19">
        <v>700000</v>
      </c>
      <c r="D150" s="16">
        <v>3</v>
      </c>
      <c r="E150" s="18">
        <v>12.25</v>
      </c>
      <c r="F150" s="17">
        <v>15.96</v>
      </c>
      <c r="G150" s="16">
        <v>14.008599999999999</v>
      </c>
      <c r="H150" s="15">
        <v>3</v>
      </c>
    </row>
    <row r="151" spans="1:8" x14ac:dyDescent="0.3">
      <c r="A151" s="18">
        <v>62908</v>
      </c>
      <c r="B151" s="20" t="s">
        <v>1759</v>
      </c>
      <c r="C151" s="19">
        <v>500000</v>
      </c>
      <c r="D151" s="16">
        <v>1</v>
      </c>
      <c r="E151" s="18">
        <v>15.93</v>
      </c>
      <c r="F151" s="17">
        <v>15.93</v>
      </c>
      <c r="G151" s="16">
        <v>15.93</v>
      </c>
      <c r="H151" s="15">
        <v>3</v>
      </c>
    </row>
    <row r="152" spans="1:8" x14ac:dyDescent="0.3">
      <c r="A152" s="18">
        <v>64141</v>
      </c>
      <c r="B152" s="20" t="s">
        <v>1761</v>
      </c>
      <c r="C152" s="19">
        <v>5000000</v>
      </c>
      <c r="D152" s="16">
        <v>1</v>
      </c>
      <c r="E152" s="18">
        <v>63.26</v>
      </c>
      <c r="F152" s="17">
        <v>63.26</v>
      </c>
      <c r="G152" s="16">
        <v>63.26</v>
      </c>
      <c r="H152" s="15">
        <v>1</v>
      </c>
    </row>
    <row r="153" spans="1:8" x14ac:dyDescent="0.3">
      <c r="A153" s="18">
        <v>64141</v>
      </c>
      <c r="B153" s="20" t="s">
        <v>1761</v>
      </c>
      <c r="C153" s="19">
        <v>17500000</v>
      </c>
      <c r="D153" s="16">
        <v>4</v>
      </c>
      <c r="E153" s="18">
        <v>50.6</v>
      </c>
      <c r="F153" s="17">
        <v>61.83</v>
      </c>
      <c r="G153" s="16">
        <v>57.973799999999997</v>
      </c>
      <c r="H153" s="15">
        <v>2</v>
      </c>
    </row>
    <row r="154" spans="1:8" x14ac:dyDescent="0.3">
      <c r="A154" s="18">
        <v>64142</v>
      </c>
      <c r="B154" s="20" t="s">
        <v>1762</v>
      </c>
      <c r="C154" s="19">
        <v>11500000</v>
      </c>
      <c r="D154" s="16">
        <v>3</v>
      </c>
      <c r="E154" s="18">
        <v>7.98</v>
      </c>
      <c r="F154" s="17">
        <v>8.91</v>
      </c>
      <c r="G154" s="16">
        <v>8.4847000000000001</v>
      </c>
      <c r="H154" s="15">
        <v>2</v>
      </c>
    </row>
    <row r="155" spans="1:8" x14ac:dyDescent="0.3">
      <c r="A155" s="18">
        <v>64142</v>
      </c>
      <c r="B155" s="20" t="s">
        <v>1762</v>
      </c>
      <c r="C155" s="19">
        <v>65600000</v>
      </c>
      <c r="D155" s="16">
        <v>65</v>
      </c>
      <c r="E155" s="18">
        <v>5.48</v>
      </c>
      <c r="F155" s="17">
        <v>11.28</v>
      </c>
      <c r="G155" s="16">
        <v>7.5829000000000004</v>
      </c>
      <c r="H155" s="15">
        <v>3</v>
      </c>
    </row>
    <row r="156" spans="1:8" x14ac:dyDescent="0.3">
      <c r="A156" s="18">
        <v>64221</v>
      </c>
      <c r="B156" s="20" t="s">
        <v>1767</v>
      </c>
      <c r="C156" s="19">
        <v>41300000</v>
      </c>
      <c r="D156" s="16">
        <v>37</v>
      </c>
      <c r="E156" s="18">
        <v>12.84</v>
      </c>
      <c r="F156" s="17">
        <v>25.55</v>
      </c>
      <c r="G156" s="16">
        <v>17.4283</v>
      </c>
      <c r="H156" s="15">
        <v>3</v>
      </c>
    </row>
    <row r="157" spans="1:8" x14ac:dyDescent="0.3">
      <c r="A157" s="18">
        <v>64321</v>
      </c>
      <c r="B157" s="20" t="s">
        <v>1770</v>
      </c>
      <c r="C157" s="19">
        <v>2500000</v>
      </c>
      <c r="D157" s="16">
        <v>1</v>
      </c>
      <c r="E157" s="18">
        <v>4.08</v>
      </c>
      <c r="F157" s="17">
        <v>4.08</v>
      </c>
      <c r="G157" s="16">
        <v>4.08</v>
      </c>
      <c r="H157" s="15">
        <v>1</v>
      </c>
    </row>
    <row r="158" spans="1:8" x14ac:dyDescent="0.3">
      <c r="A158" s="18">
        <v>64491</v>
      </c>
      <c r="B158" s="20" t="s">
        <v>1782</v>
      </c>
      <c r="C158" s="19">
        <v>8800000</v>
      </c>
      <c r="D158" s="16">
        <v>9</v>
      </c>
      <c r="E158" s="18">
        <v>13.28</v>
      </c>
      <c r="F158" s="17">
        <v>16.399999999999999</v>
      </c>
      <c r="G158" s="16">
        <v>14.1166</v>
      </c>
      <c r="H158" s="15">
        <v>3</v>
      </c>
    </row>
    <row r="159" spans="1:8" x14ac:dyDescent="0.3">
      <c r="A159" s="18">
        <v>66032</v>
      </c>
      <c r="B159" s="20" t="s">
        <v>1825</v>
      </c>
      <c r="C159" s="19">
        <v>13000000</v>
      </c>
      <c r="D159" s="16">
        <v>11</v>
      </c>
      <c r="E159" s="18">
        <v>8.26</v>
      </c>
      <c r="F159" s="17">
        <v>13.43</v>
      </c>
      <c r="G159" s="16">
        <v>10.7592</v>
      </c>
      <c r="H159" s="15">
        <v>2</v>
      </c>
    </row>
    <row r="160" spans="1:8" x14ac:dyDescent="0.3">
      <c r="A160" s="18">
        <v>80112</v>
      </c>
      <c r="B160" s="20" t="s">
        <v>1874</v>
      </c>
      <c r="C160" s="19">
        <v>300000</v>
      </c>
      <c r="D160" s="16">
        <v>1</v>
      </c>
      <c r="E160" s="18">
        <v>31.97</v>
      </c>
      <c r="F160" s="17">
        <v>31.97</v>
      </c>
      <c r="G160" s="16">
        <v>31.97</v>
      </c>
      <c r="H160" s="15">
        <v>2</v>
      </c>
    </row>
    <row r="161" spans="1:8" x14ac:dyDescent="0.3">
      <c r="A161" s="18">
        <v>80271</v>
      </c>
      <c r="B161" s="20" t="s">
        <v>1879</v>
      </c>
      <c r="C161" s="19">
        <v>800000</v>
      </c>
      <c r="D161" s="16">
        <v>3</v>
      </c>
      <c r="E161" s="18">
        <v>53.88</v>
      </c>
      <c r="F161" s="17">
        <v>66.790000000000006</v>
      </c>
      <c r="G161" s="16">
        <v>55.723799999999997</v>
      </c>
      <c r="H161" s="15">
        <v>1</v>
      </c>
    </row>
    <row r="162" spans="1:8" x14ac:dyDescent="0.3">
      <c r="A162" s="18">
        <v>80381</v>
      </c>
      <c r="B162" s="20" t="s">
        <v>1885</v>
      </c>
      <c r="C162" s="19">
        <v>2600000</v>
      </c>
      <c r="D162" s="16">
        <v>3</v>
      </c>
      <c r="E162" s="18">
        <v>3.49</v>
      </c>
      <c r="F162" s="17">
        <v>4.08</v>
      </c>
      <c r="G162" s="16">
        <v>3.8311999999999999</v>
      </c>
      <c r="H162" s="15">
        <v>1</v>
      </c>
    </row>
    <row r="163" spans="1:8" x14ac:dyDescent="0.3">
      <c r="A163" s="18">
        <v>81101</v>
      </c>
      <c r="B163" s="20" t="s">
        <v>1959</v>
      </c>
      <c r="C163" s="19">
        <v>122300000</v>
      </c>
      <c r="D163" s="16">
        <v>52</v>
      </c>
      <c r="E163" s="18">
        <v>8.14</v>
      </c>
      <c r="F163" s="17">
        <v>12.73</v>
      </c>
      <c r="G163" s="16">
        <v>10.1515</v>
      </c>
      <c r="H163" s="15">
        <v>1</v>
      </c>
    </row>
    <row r="164" spans="1:8" x14ac:dyDescent="0.3">
      <c r="A164" s="18">
        <v>81128</v>
      </c>
      <c r="B164" s="20" t="s">
        <v>1971</v>
      </c>
      <c r="C164" s="19">
        <v>36000000</v>
      </c>
      <c r="D164" s="16">
        <v>7</v>
      </c>
      <c r="E164" s="18">
        <v>95.55</v>
      </c>
      <c r="F164" s="17">
        <v>99.47</v>
      </c>
      <c r="G164" s="16">
        <v>97.405100000000004</v>
      </c>
      <c r="H164" s="15">
        <v>2</v>
      </c>
    </row>
    <row r="165" spans="1:8" x14ac:dyDescent="0.3">
      <c r="A165" s="18">
        <v>81141</v>
      </c>
      <c r="B165" s="20" t="s">
        <v>1973</v>
      </c>
      <c r="C165" s="19">
        <v>8300000</v>
      </c>
      <c r="D165" s="16">
        <v>10</v>
      </c>
      <c r="E165" s="18">
        <v>3.66</v>
      </c>
      <c r="F165" s="17">
        <v>5.53</v>
      </c>
      <c r="G165" s="16">
        <v>4.4862000000000002</v>
      </c>
      <c r="H165" s="15">
        <v>1</v>
      </c>
    </row>
    <row r="166" spans="1:8" x14ac:dyDescent="0.3">
      <c r="A166" s="18">
        <v>81142</v>
      </c>
      <c r="B166" s="20" t="s">
        <v>1974</v>
      </c>
      <c r="C166" s="19">
        <v>25600000</v>
      </c>
      <c r="D166" s="16">
        <v>14</v>
      </c>
      <c r="E166" s="18">
        <v>4.67</v>
      </c>
      <c r="F166" s="17">
        <v>6.44</v>
      </c>
      <c r="G166" s="16">
        <v>5.1092000000000004</v>
      </c>
      <c r="H166" s="15">
        <v>3</v>
      </c>
    </row>
    <row r="167" spans="1:8" x14ac:dyDescent="0.3">
      <c r="A167" s="18">
        <v>81471</v>
      </c>
      <c r="B167" s="20" t="s">
        <v>1975</v>
      </c>
      <c r="C167" s="19">
        <v>1500000</v>
      </c>
      <c r="D167" s="16">
        <v>3</v>
      </c>
      <c r="E167" s="18">
        <v>12</v>
      </c>
      <c r="F167" s="17">
        <v>12.05</v>
      </c>
      <c r="G167" s="16">
        <v>12.036</v>
      </c>
      <c r="H167" s="15">
        <v>1</v>
      </c>
    </row>
    <row r="168" spans="1:8" x14ac:dyDescent="0.3">
      <c r="A168" s="18">
        <v>82131</v>
      </c>
      <c r="B168" s="20" t="s">
        <v>1985</v>
      </c>
      <c r="C168" s="19">
        <v>16800000</v>
      </c>
      <c r="D168" s="16">
        <v>21</v>
      </c>
      <c r="E168" s="18">
        <v>8.74</v>
      </c>
      <c r="F168" s="17">
        <v>11.42</v>
      </c>
      <c r="G168" s="16">
        <v>10.052899999999999</v>
      </c>
      <c r="H168" s="15">
        <v>2</v>
      </c>
    </row>
    <row r="169" spans="1:8" x14ac:dyDescent="0.3">
      <c r="A169" s="18">
        <v>83492</v>
      </c>
      <c r="B169" s="20" t="s">
        <v>2003</v>
      </c>
      <c r="C169" s="19">
        <v>1700000</v>
      </c>
      <c r="D169" s="16">
        <v>3</v>
      </c>
      <c r="E169" s="18">
        <v>5.6</v>
      </c>
      <c r="F169" s="17">
        <v>6.06</v>
      </c>
      <c r="G169" s="16">
        <v>5.7129000000000003</v>
      </c>
      <c r="H169" s="15">
        <v>1</v>
      </c>
    </row>
    <row r="170" spans="1:8" x14ac:dyDescent="0.3">
      <c r="A170" s="18">
        <v>83492</v>
      </c>
      <c r="B170" s="20" t="s">
        <v>2003</v>
      </c>
      <c r="C170" s="19">
        <v>39200000</v>
      </c>
      <c r="D170" s="16">
        <v>23</v>
      </c>
      <c r="E170" s="18">
        <v>4.82</v>
      </c>
      <c r="F170" s="17">
        <v>8.64</v>
      </c>
      <c r="G170" s="16">
        <v>6.2026000000000003</v>
      </c>
      <c r="H170" s="15">
        <v>2</v>
      </c>
    </row>
    <row r="171" spans="1:8" x14ac:dyDescent="0.3">
      <c r="A171" s="18">
        <v>83493</v>
      </c>
      <c r="B171" s="20" t="s">
        <v>2004</v>
      </c>
      <c r="C171" s="19">
        <v>4900000</v>
      </c>
      <c r="D171" s="16">
        <v>9</v>
      </c>
      <c r="E171" s="18">
        <v>20.79</v>
      </c>
      <c r="F171" s="17">
        <v>26.72</v>
      </c>
      <c r="G171" s="16">
        <v>23.2957</v>
      </c>
      <c r="H171" s="15">
        <v>3</v>
      </c>
    </row>
    <row r="172" spans="1:8" x14ac:dyDescent="0.3">
      <c r="A172" s="18">
        <v>84361</v>
      </c>
      <c r="B172" s="20" t="s">
        <v>2032</v>
      </c>
      <c r="C172" s="19">
        <v>7600000</v>
      </c>
      <c r="D172" s="16">
        <v>2</v>
      </c>
      <c r="E172" s="18">
        <v>122.08</v>
      </c>
      <c r="F172" s="17">
        <v>122.32</v>
      </c>
      <c r="G172" s="16">
        <v>122.2</v>
      </c>
      <c r="H172" s="15">
        <v>1</v>
      </c>
    </row>
    <row r="173" spans="1:8" x14ac:dyDescent="0.3">
      <c r="A173" s="18">
        <v>84371</v>
      </c>
      <c r="B173" s="20" t="s">
        <v>2034</v>
      </c>
      <c r="C173" s="19">
        <v>1300000</v>
      </c>
      <c r="D173" s="16">
        <v>4</v>
      </c>
      <c r="E173" s="18">
        <v>15.19</v>
      </c>
      <c r="F173" s="17">
        <v>15.77</v>
      </c>
      <c r="G173" s="16">
        <v>15.621499999999999</v>
      </c>
      <c r="H173" s="15">
        <v>1</v>
      </c>
    </row>
    <row r="174" spans="1:8" x14ac:dyDescent="0.3">
      <c r="A174" s="18">
        <v>84372</v>
      </c>
      <c r="B174" s="20" t="s">
        <v>2035</v>
      </c>
      <c r="C174" s="19">
        <v>900000</v>
      </c>
      <c r="D174" s="16">
        <v>1</v>
      </c>
      <c r="E174" s="18">
        <v>13.32</v>
      </c>
      <c r="F174" s="17">
        <v>13.32</v>
      </c>
      <c r="G174" s="16">
        <v>13.32</v>
      </c>
      <c r="H174" s="15">
        <v>1</v>
      </c>
    </row>
    <row r="175" spans="1:8" x14ac:dyDescent="0.3">
      <c r="A175" s="18">
        <v>84501</v>
      </c>
      <c r="B175" s="20" t="s">
        <v>2038</v>
      </c>
      <c r="C175" s="19">
        <v>3000000</v>
      </c>
      <c r="D175" s="16">
        <v>2</v>
      </c>
      <c r="E175" s="18">
        <v>6.78</v>
      </c>
      <c r="F175" s="17">
        <v>8.5</v>
      </c>
      <c r="G175" s="16">
        <v>7.5252999999999997</v>
      </c>
      <c r="H175" s="15">
        <v>2</v>
      </c>
    </row>
    <row r="176" spans="1:8" x14ac:dyDescent="0.3">
      <c r="A176" s="18">
        <v>89161</v>
      </c>
      <c r="B176" s="20" t="s">
        <v>2054</v>
      </c>
      <c r="C176" s="19">
        <v>53900000</v>
      </c>
      <c r="D176" s="16">
        <v>44</v>
      </c>
      <c r="E176" s="18">
        <v>6.06</v>
      </c>
      <c r="F176" s="17">
        <v>10.58</v>
      </c>
      <c r="G176" s="16">
        <v>7.8329000000000004</v>
      </c>
      <c r="H176" s="15">
        <v>3</v>
      </c>
    </row>
    <row r="177" spans="1:8" x14ac:dyDescent="0.3">
      <c r="A177" s="18">
        <v>89333</v>
      </c>
      <c r="B177" s="20" t="s">
        <v>2077</v>
      </c>
      <c r="C177" s="19">
        <v>1000000</v>
      </c>
      <c r="D177" s="16">
        <v>1</v>
      </c>
      <c r="E177" s="18">
        <v>0.46</v>
      </c>
      <c r="F177" s="17">
        <v>0.46</v>
      </c>
      <c r="G177" s="16">
        <v>0.46</v>
      </c>
      <c r="H177" s="15">
        <v>1</v>
      </c>
    </row>
    <row r="178" spans="1:8" x14ac:dyDescent="0.3">
      <c r="A178" s="18">
        <v>89334</v>
      </c>
      <c r="B178" s="20" t="s">
        <v>2078</v>
      </c>
      <c r="C178" s="19">
        <v>19900000</v>
      </c>
      <c r="D178" s="16">
        <v>21</v>
      </c>
      <c r="E178" s="18">
        <v>9.2200000000000006</v>
      </c>
      <c r="F178" s="17">
        <v>12.49</v>
      </c>
      <c r="G178" s="16">
        <v>10.126799999999999</v>
      </c>
      <c r="H178" s="15">
        <v>2</v>
      </c>
    </row>
    <row r="179" spans="1:8" x14ac:dyDescent="0.3">
      <c r="A179" s="18">
        <v>98023</v>
      </c>
      <c r="B179" s="20" t="s">
        <v>2100</v>
      </c>
      <c r="C179" s="19">
        <v>2100000</v>
      </c>
      <c r="D179" s="16">
        <v>4</v>
      </c>
      <c r="E179" s="18">
        <v>31.33</v>
      </c>
      <c r="F179" s="17">
        <v>38.799999999999997</v>
      </c>
      <c r="G179" s="16">
        <v>33.5152</v>
      </c>
      <c r="H179" s="15">
        <v>1</v>
      </c>
    </row>
    <row r="180" spans="1:8" x14ac:dyDescent="0.3">
      <c r="A180" s="18">
        <v>98023</v>
      </c>
      <c r="B180" s="20" t="s">
        <v>2100</v>
      </c>
      <c r="C180" s="19">
        <v>13000000</v>
      </c>
      <c r="D180" s="16">
        <v>18</v>
      </c>
      <c r="E180" s="18">
        <v>19.232900000000001</v>
      </c>
      <c r="F180" s="17">
        <v>21.05</v>
      </c>
      <c r="G180" s="16">
        <v>20.249500000000001</v>
      </c>
      <c r="H180" s="15">
        <v>2</v>
      </c>
    </row>
    <row r="181" spans="1:8" ht="16.8" customHeight="1" thickBot="1" x14ac:dyDescent="0.35">
      <c r="A181" s="12">
        <v>99342</v>
      </c>
      <c r="B181" s="14" t="s">
        <v>2114</v>
      </c>
      <c r="C181" s="13">
        <v>5500000</v>
      </c>
      <c r="D181" s="10">
        <v>12</v>
      </c>
      <c r="E181" s="12">
        <v>6.27</v>
      </c>
      <c r="F181" s="11">
        <v>7.95</v>
      </c>
      <c r="G181" s="10">
        <v>6.5952999999999999</v>
      </c>
      <c r="H181" s="9">
        <v>1</v>
      </c>
    </row>
    <row r="182" spans="1:8" ht="16.8" customHeight="1" thickBot="1" x14ac:dyDescent="0.35">
      <c r="A182" s="5" t="s">
        <v>3107</v>
      </c>
      <c r="B182" s="4"/>
      <c r="C182" s="7">
        <f>SUM(C5:C181)</f>
        <v>4411000000</v>
      </c>
      <c r="D182" s="6">
        <f>SUM(D5:D181)</f>
        <v>2317</v>
      </c>
      <c r="E182" s="5"/>
      <c r="F182" s="4"/>
      <c r="G182" s="3"/>
      <c r="H182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8"/>
  <dimension ref="A1:J210"/>
  <sheetViews>
    <sheetView workbookViewId="0">
      <pane ySplit="4" topLeftCell="A18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3145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13</v>
      </c>
      <c r="C5" s="25">
        <v>1500000</v>
      </c>
      <c r="D5" s="22">
        <v>2</v>
      </c>
      <c r="E5" s="24">
        <v>4.54</v>
      </c>
      <c r="F5" s="23">
        <v>4.74</v>
      </c>
      <c r="G5" s="22">
        <v>4.6733000000000002</v>
      </c>
      <c r="H5" s="21">
        <v>1</v>
      </c>
    </row>
    <row r="6" spans="1:10" x14ac:dyDescent="0.3">
      <c r="A6" s="18">
        <v>13361</v>
      </c>
      <c r="B6" s="20" t="s">
        <v>23</v>
      </c>
      <c r="C6" s="19">
        <v>42300000</v>
      </c>
      <c r="D6" s="16">
        <v>31</v>
      </c>
      <c r="E6" s="18">
        <v>0.24</v>
      </c>
      <c r="F6" s="17">
        <v>4.97</v>
      </c>
      <c r="G6" s="16">
        <v>3.633</v>
      </c>
      <c r="H6" s="15">
        <v>1</v>
      </c>
    </row>
    <row r="7" spans="1:10" x14ac:dyDescent="0.3">
      <c r="A7" s="18">
        <v>14321</v>
      </c>
      <c r="B7" s="20" t="s">
        <v>30</v>
      </c>
      <c r="C7" s="19">
        <v>1000000</v>
      </c>
      <c r="D7" s="16">
        <v>1</v>
      </c>
      <c r="E7" s="18">
        <v>1.27</v>
      </c>
      <c r="F7" s="17">
        <v>1.27</v>
      </c>
      <c r="G7" s="16">
        <v>1.27</v>
      </c>
      <c r="H7" s="15">
        <v>1</v>
      </c>
    </row>
    <row r="8" spans="1:10" x14ac:dyDescent="0.3">
      <c r="A8" s="18">
        <v>15061</v>
      </c>
      <c r="B8" s="20" t="s">
        <v>56</v>
      </c>
      <c r="C8" s="19">
        <v>8900000</v>
      </c>
      <c r="D8" s="16">
        <v>13</v>
      </c>
      <c r="E8" s="18">
        <v>6.28</v>
      </c>
      <c r="F8" s="17">
        <v>15.86</v>
      </c>
      <c r="G8" s="16">
        <v>11.8749</v>
      </c>
      <c r="H8" s="15">
        <v>1</v>
      </c>
    </row>
    <row r="9" spans="1:10" x14ac:dyDescent="0.3">
      <c r="A9" s="18">
        <v>15302</v>
      </c>
      <c r="B9" s="20" t="s">
        <v>71</v>
      </c>
      <c r="C9" s="19">
        <v>57800000</v>
      </c>
      <c r="D9" s="16">
        <v>52</v>
      </c>
      <c r="E9" s="18">
        <v>0.12</v>
      </c>
      <c r="F9" s="17">
        <v>1.7</v>
      </c>
      <c r="G9" s="16">
        <v>0.90210000000000001</v>
      </c>
      <c r="H9" s="15">
        <v>1</v>
      </c>
    </row>
    <row r="10" spans="1:10" x14ac:dyDescent="0.3">
      <c r="A10" s="18">
        <v>15695</v>
      </c>
      <c r="B10" s="20" t="s">
        <v>91</v>
      </c>
      <c r="C10" s="19">
        <v>1000000</v>
      </c>
      <c r="D10" s="16">
        <v>1</v>
      </c>
      <c r="E10" s="18">
        <v>22.57</v>
      </c>
      <c r="F10" s="17">
        <v>22.57</v>
      </c>
      <c r="G10" s="16">
        <v>22.57</v>
      </c>
      <c r="H10" s="15">
        <v>1</v>
      </c>
    </row>
    <row r="11" spans="1:10" x14ac:dyDescent="0.3">
      <c r="A11" s="18">
        <v>15822</v>
      </c>
      <c r="B11" s="20" t="s">
        <v>94</v>
      </c>
      <c r="C11" s="19">
        <v>6700000</v>
      </c>
      <c r="D11" s="16">
        <v>10</v>
      </c>
      <c r="E11" s="18">
        <v>15.14</v>
      </c>
      <c r="F11" s="17">
        <v>25.9</v>
      </c>
      <c r="G11" s="16">
        <v>19.334599999999998</v>
      </c>
      <c r="H11" s="15">
        <v>1</v>
      </c>
    </row>
    <row r="12" spans="1:10" x14ac:dyDescent="0.3">
      <c r="A12" s="18">
        <v>15831</v>
      </c>
      <c r="B12" s="20" t="s">
        <v>96</v>
      </c>
      <c r="C12" s="19">
        <v>68200000</v>
      </c>
      <c r="D12" s="16">
        <v>34</v>
      </c>
      <c r="E12" s="18">
        <v>2.38</v>
      </c>
      <c r="F12" s="17">
        <v>7.87</v>
      </c>
      <c r="G12" s="16">
        <v>5.6787000000000001</v>
      </c>
      <c r="H12" s="15">
        <v>1</v>
      </c>
    </row>
    <row r="13" spans="1:10" x14ac:dyDescent="0.3">
      <c r="A13" s="18">
        <v>15861</v>
      </c>
      <c r="B13" s="20" t="s">
        <v>99</v>
      </c>
      <c r="C13" s="19">
        <v>14300000</v>
      </c>
      <c r="D13" s="16">
        <v>18</v>
      </c>
      <c r="E13" s="18">
        <v>10.8909</v>
      </c>
      <c r="F13" s="17">
        <v>20.71</v>
      </c>
      <c r="G13" s="16">
        <v>16.560099999999998</v>
      </c>
      <c r="H13" s="15">
        <v>1</v>
      </c>
    </row>
    <row r="14" spans="1:10" x14ac:dyDescent="0.3">
      <c r="A14" s="18">
        <v>15892</v>
      </c>
      <c r="B14" s="20" t="s">
        <v>105</v>
      </c>
      <c r="C14" s="19">
        <v>45700000</v>
      </c>
      <c r="D14" s="16">
        <v>29</v>
      </c>
      <c r="E14" s="18">
        <v>1.23</v>
      </c>
      <c r="F14" s="17">
        <v>1.8</v>
      </c>
      <c r="G14" s="16">
        <v>1.4926999999999999</v>
      </c>
      <c r="H14" s="15">
        <v>2</v>
      </c>
    </row>
    <row r="15" spans="1:10" x14ac:dyDescent="0.3">
      <c r="A15" s="18">
        <v>15931</v>
      </c>
      <c r="B15" s="20" t="s">
        <v>109</v>
      </c>
      <c r="C15" s="19">
        <v>1800000</v>
      </c>
      <c r="D15" s="16">
        <v>2</v>
      </c>
      <c r="E15" s="18">
        <v>7.48</v>
      </c>
      <c r="F15" s="17">
        <v>7.54</v>
      </c>
      <c r="G15" s="16">
        <v>7.49</v>
      </c>
      <c r="H15" s="15">
        <v>1</v>
      </c>
    </row>
    <row r="16" spans="1:10" x14ac:dyDescent="0.3">
      <c r="A16" s="18">
        <v>15951</v>
      </c>
      <c r="B16" s="20" t="s">
        <v>111</v>
      </c>
      <c r="C16" s="19">
        <v>2300000</v>
      </c>
      <c r="D16" s="16">
        <v>2</v>
      </c>
      <c r="E16" s="18">
        <v>2.04</v>
      </c>
      <c r="F16" s="17">
        <v>2.29</v>
      </c>
      <c r="G16" s="16">
        <v>2.2574000000000001</v>
      </c>
      <c r="H16" s="15">
        <v>1</v>
      </c>
    </row>
    <row r="17" spans="1:8" x14ac:dyDescent="0.3">
      <c r="A17" s="18">
        <v>17071</v>
      </c>
      <c r="B17" s="20" t="s">
        <v>137</v>
      </c>
      <c r="C17" s="19">
        <v>23900000</v>
      </c>
      <c r="D17" s="16">
        <v>12</v>
      </c>
      <c r="E17" s="18">
        <v>19.3</v>
      </c>
      <c r="F17" s="17">
        <v>26.85</v>
      </c>
      <c r="G17" s="16">
        <v>22.3032</v>
      </c>
      <c r="H17" s="15">
        <v>2</v>
      </c>
    </row>
    <row r="18" spans="1:8" x14ac:dyDescent="0.3">
      <c r="A18" s="18">
        <v>17121</v>
      </c>
      <c r="B18" s="20" t="s">
        <v>139</v>
      </c>
      <c r="C18" s="19">
        <v>19400000</v>
      </c>
      <c r="D18" s="16">
        <v>8</v>
      </c>
      <c r="E18" s="18">
        <v>19.22</v>
      </c>
      <c r="F18" s="17">
        <v>22.1</v>
      </c>
      <c r="G18" s="16">
        <v>20.727499999999999</v>
      </c>
      <c r="H18" s="15">
        <v>2</v>
      </c>
    </row>
    <row r="19" spans="1:8" x14ac:dyDescent="0.3">
      <c r="A19" s="18">
        <v>171501</v>
      </c>
      <c r="B19" s="20" t="s">
        <v>2139</v>
      </c>
      <c r="C19" s="19">
        <v>20100000</v>
      </c>
      <c r="D19" s="16">
        <v>9</v>
      </c>
      <c r="E19" s="18">
        <v>6.41</v>
      </c>
      <c r="F19" s="17">
        <v>7</v>
      </c>
      <c r="G19" s="16">
        <v>6.4938000000000002</v>
      </c>
      <c r="H19" s="15">
        <v>2</v>
      </c>
    </row>
    <row r="20" spans="1:8" x14ac:dyDescent="0.3">
      <c r="A20" s="18">
        <v>17301</v>
      </c>
      <c r="B20" s="20" t="s">
        <v>148</v>
      </c>
      <c r="C20" s="19">
        <v>13900000</v>
      </c>
      <c r="D20" s="16">
        <v>3</v>
      </c>
      <c r="E20" s="18">
        <v>17.55</v>
      </c>
      <c r="F20" s="17">
        <v>18.961200000000002</v>
      </c>
      <c r="G20" s="16">
        <v>18.894600000000001</v>
      </c>
      <c r="H20" s="15">
        <v>1</v>
      </c>
    </row>
    <row r="21" spans="1:8" x14ac:dyDescent="0.3">
      <c r="A21" s="18">
        <v>17332</v>
      </c>
      <c r="B21" s="20" t="s">
        <v>150</v>
      </c>
      <c r="C21" s="19">
        <v>26600000</v>
      </c>
      <c r="D21" s="16">
        <v>19</v>
      </c>
      <c r="E21" s="18">
        <v>5.0999999999999996</v>
      </c>
      <c r="F21" s="17">
        <v>5.85</v>
      </c>
      <c r="G21" s="16">
        <v>5.5038</v>
      </c>
      <c r="H21" s="15">
        <v>2</v>
      </c>
    </row>
    <row r="22" spans="1:8" x14ac:dyDescent="0.3">
      <c r="A22" s="18">
        <v>17991</v>
      </c>
      <c r="B22" s="20" t="s">
        <v>171</v>
      </c>
      <c r="C22" s="19">
        <v>25100000</v>
      </c>
      <c r="D22" s="16">
        <v>49</v>
      </c>
      <c r="E22" s="18">
        <v>14.49</v>
      </c>
      <c r="F22" s="17">
        <v>33.92</v>
      </c>
      <c r="G22" s="16">
        <v>22.653199999999998</v>
      </c>
      <c r="H22" s="15">
        <v>2</v>
      </c>
    </row>
    <row r="23" spans="1:8" x14ac:dyDescent="0.3">
      <c r="A23" s="18">
        <v>19093</v>
      </c>
      <c r="B23" s="20" t="s">
        <v>188</v>
      </c>
      <c r="C23" s="19">
        <v>1500000</v>
      </c>
      <c r="D23" s="16">
        <v>5</v>
      </c>
      <c r="E23" s="18">
        <v>83.97</v>
      </c>
      <c r="F23" s="17">
        <v>115.02</v>
      </c>
      <c r="G23" s="16">
        <v>92.913300000000007</v>
      </c>
      <c r="H23" s="15">
        <v>1</v>
      </c>
    </row>
    <row r="24" spans="1:8" x14ac:dyDescent="0.3">
      <c r="A24" s="18">
        <v>20066</v>
      </c>
      <c r="B24" s="20" t="s">
        <v>194</v>
      </c>
      <c r="C24" s="19">
        <v>14600000</v>
      </c>
      <c r="D24" s="16">
        <v>1</v>
      </c>
      <c r="E24" s="18">
        <v>7.1356000000000002</v>
      </c>
      <c r="F24" s="17">
        <v>7.1356000000000002</v>
      </c>
      <c r="G24" s="16">
        <v>7.1356000000000002</v>
      </c>
      <c r="H24" s="15">
        <v>1</v>
      </c>
    </row>
    <row r="25" spans="1:8" x14ac:dyDescent="0.3">
      <c r="A25" s="18">
        <v>20691</v>
      </c>
      <c r="B25" s="20" t="s">
        <v>231</v>
      </c>
      <c r="C25" s="19">
        <v>8400000</v>
      </c>
      <c r="D25" s="16">
        <v>2</v>
      </c>
      <c r="E25" s="18">
        <v>72.900000000000006</v>
      </c>
      <c r="F25" s="17">
        <v>74.709999999999994</v>
      </c>
      <c r="G25" s="16">
        <v>73.352500000000006</v>
      </c>
      <c r="H25" s="15">
        <v>2</v>
      </c>
    </row>
    <row r="26" spans="1:8" x14ac:dyDescent="0.3">
      <c r="A26" s="18">
        <v>21151</v>
      </c>
      <c r="B26" s="20" t="s">
        <v>241</v>
      </c>
      <c r="C26" s="19">
        <v>2000000</v>
      </c>
      <c r="D26" s="16">
        <v>3</v>
      </c>
      <c r="E26" s="18">
        <v>9.42</v>
      </c>
      <c r="F26" s="17">
        <v>11.7</v>
      </c>
      <c r="G26" s="16">
        <v>10.1275</v>
      </c>
      <c r="H26" s="15">
        <v>1</v>
      </c>
    </row>
    <row r="27" spans="1:8" x14ac:dyDescent="0.3">
      <c r="A27" s="18">
        <v>21151</v>
      </c>
      <c r="B27" s="20" t="s">
        <v>241</v>
      </c>
      <c r="C27" s="19">
        <v>10400000</v>
      </c>
      <c r="D27" s="16">
        <v>6</v>
      </c>
      <c r="E27" s="18">
        <v>9.36</v>
      </c>
      <c r="F27" s="17">
        <v>11.99</v>
      </c>
      <c r="G27" s="16">
        <v>10.3772</v>
      </c>
      <c r="H27" s="15">
        <v>2</v>
      </c>
    </row>
    <row r="28" spans="1:8" x14ac:dyDescent="0.3">
      <c r="A28" s="18">
        <v>22312</v>
      </c>
      <c r="B28" s="20" t="s">
        <v>254</v>
      </c>
      <c r="C28" s="19">
        <v>29200000</v>
      </c>
      <c r="D28" s="16">
        <v>26</v>
      </c>
      <c r="E28" s="18">
        <v>6.31</v>
      </c>
      <c r="F28" s="17">
        <v>8.5500000000000007</v>
      </c>
      <c r="G28" s="16">
        <v>7.3460000000000001</v>
      </c>
      <c r="H28" s="15">
        <v>2</v>
      </c>
    </row>
    <row r="29" spans="1:8" x14ac:dyDescent="0.3">
      <c r="A29" s="18">
        <v>22361</v>
      </c>
      <c r="B29" s="20" t="s">
        <v>256</v>
      </c>
      <c r="C29" s="19">
        <v>11800000</v>
      </c>
      <c r="D29" s="16">
        <v>5</v>
      </c>
      <c r="E29" s="18">
        <v>11.3</v>
      </c>
      <c r="F29" s="17">
        <v>13.75</v>
      </c>
      <c r="G29" s="16">
        <v>12.8934</v>
      </c>
      <c r="H29" s="15">
        <v>2</v>
      </c>
    </row>
    <row r="30" spans="1:8" x14ac:dyDescent="0.3">
      <c r="A30" s="18">
        <v>22391</v>
      </c>
      <c r="B30" s="20" t="s">
        <v>258</v>
      </c>
      <c r="C30" s="19">
        <v>109500000</v>
      </c>
      <c r="D30" s="16">
        <v>104</v>
      </c>
      <c r="E30" s="18">
        <v>7.63</v>
      </c>
      <c r="F30" s="17">
        <v>13.79</v>
      </c>
      <c r="G30" s="16">
        <v>11.402900000000001</v>
      </c>
      <c r="H30" s="15">
        <v>2</v>
      </c>
    </row>
    <row r="31" spans="1:8" x14ac:dyDescent="0.3">
      <c r="A31" s="18">
        <v>23142</v>
      </c>
      <c r="B31" s="20" t="s">
        <v>267</v>
      </c>
      <c r="C31" s="19">
        <v>73300000</v>
      </c>
      <c r="D31" s="16">
        <v>94</v>
      </c>
      <c r="E31" s="18">
        <v>15.29</v>
      </c>
      <c r="F31" s="17">
        <v>29.69</v>
      </c>
      <c r="G31" s="16">
        <v>20.311499999999999</v>
      </c>
      <c r="H31" s="15">
        <v>3</v>
      </c>
    </row>
    <row r="32" spans="1:8" x14ac:dyDescent="0.3">
      <c r="A32" s="18">
        <v>233201</v>
      </c>
      <c r="B32" s="20" t="s">
        <v>2140</v>
      </c>
      <c r="C32" s="19">
        <v>177900000</v>
      </c>
      <c r="D32" s="16">
        <v>113</v>
      </c>
      <c r="E32" s="18">
        <v>4.05</v>
      </c>
      <c r="F32" s="17">
        <v>10.55</v>
      </c>
      <c r="G32" s="16">
        <v>8.0280000000000005</v>
      </c>
      <c r="H32" s="15">
        <v>1</v>
      </c>
    </row>
    <row r="33" spans="1:8" x14ac:dyDescent="0.3">
      <c r="A33" s="18">
        <v>233201</v>
      </c>
      <c r="B33" s="20" t="s">
        <v>2140</v>
      </c>
      <c r="C33" s="19">
        <v>8000000</v>
      </c>
      <c r="D33" s="16">
        <v>3</v>
      </c>
      <c r="E33" s="18">
        <v>11.53</v>
      </c>
      <c r="F33" s="17">
        <v>17.148900000000001</v>
      </c>
      <c r="G33" s="16">
        <v>13.284000000000001</v>
      </c>
      <c r="H33" s="15">
        <v>4</v>
      </c>
    </row>
    <row r="34" spans="1:8" x14ac:dyDescent="0.3">
      <c r="A34" s="18">
        <v>23602</v>
      </c>
      <c r="B34" s="20" t="s">
        <v>287</v>
      </c>
      <c r="C34" s="19">
        <v>2900000</v>
      </c>
      <c r="D34" s="16">
        <v>2</v>
      </c>
      <c r="E34" s="18">
        <v>41.19</v>
      </c>
      <c r="F34" s="17">
        <v>41.54</v>
      </c>
      <c r="G34" s="16">
        <v>41.455500000000001</v>
      </c>
      <c r="H34" s="15">
        <v>1</v>
      </c>
    </row>
    <row r="35" spans="1:8" x14ac:dyDescent="0.3">
      <c r="A35" s="18">
        <v>23602</v>
      </c>
      <c r="B35" s="20" t="s">
        <v>287</v>
      </c>
      <c r="C35" s="19">
        <v>300000</v>
      </c>
      <c r="D35" s="16">
        <v>1</v>
      </c>
      <c r="E35" s="18">
        <v>44.89</v>
      </c>
      <c r="F35" s="17">
        <v>44.89</v>
      </c>
      <c r="G35" s="16">
        <v>44.89</v>
      </c>
      <c r="H35" s="15">
        <v>3</v>
      </c>
    </row>
    <row r="36" spans="1:8" x14ac:dyDescent="0.3">
      <c r="A36" s="18">
        <v>23671</v>
      </c>
      <c r="B36" s="20" t="s">
        <v>290</v>
      </c>
      <c r="C36" s="19">
        <v>30800000</v>
      </c>
      <c r="D36" s="16">
        <v>29</v>
      </c>
      <c r="E36" s="18">
        <v>13.41</v>
      </c>
      <c r="F36" s="17">
        <v>18.77</v>
      </c>
      <c r="G36" s="16">
        <v>16.998799999999999</v>
      </c>
      <c r="H36" s="15">
        <v>3</v>
      </c>
    </row>
    <row r="37" spans="1:8" x14ac:dyDescent="0.3">
      <c r="A37" s="18">
        <v>23672</v>
      </c>
      <c r="B37" s="20" t="s">
        <v>291</v>
      </c>
      <c r="C37" s="19">
        <v>2600000</v>
      </c>
      <c r="D37" s="16">
        <v>5</v>
      </c>
      <c r="E37" s="18">
        <v>14.11</v>
      </c>
      <c r="F37" s="17">
        <v>18.48</v>
      </c>
      <c r="G37" s="16">
        <v>15.585000000000001</v>
      </c>
      <c r="H37" s="15">
        <v>2</v>
      </c>
    </row>
    <row r="38" spans="1:8" x14ac:dyDescent="0.3">
      <c r="A38" s="18">
        <v>23935</v>
      </c>
      <c r="B38" s="20" t="s">
        <v>317</v>
      </c>
      <c r="C38" s="19">
        <v>25300000</v>
      </c>
      <c r="D38" s="16">
        <v>21</v>
      </c>
      <c r="E38" s="18">
        <v>3.62</v>
      </c>
      <c r="F38" s="17">
        <v>5.59</v>
      </c>
      <c r="G38" s="16">
        <v>4.5655999999999999</v>
      </c>
      <c r="H38" s="15">
        <v>2</v>
      </c>
    </row>
    <row r="39" spans="1:8" x14ac:dyDescent="0.3">
      <c r="A39" s="18">
        <v>23936</v>
      </c>
      <c r="B39" s="20" t="s">
        <v>318</v>
      </c>
      <c r="C39" s="19">
        <v>71300000</v>
      </c>
      <c r="D39" s="16">
        <v>19</v>
      </c>
      <c r="E39" s="18">
        <v>0.95</v>
      </c>
      <c r="F39" s="17">
        <v>1.74</v>
      </c>
      <c r="G39" s="16">
        <v>1.2164999999999999</v>
      </c>
      <c r="H39" s="15">
        <v>2</v>
      </c>
    </row>
    <row r="40" spans="1:8" x14ac:dyDescent="0.3">
      <c r="A40" s="18">
        <v>24022</v>
      </c>
      <c r="B40" s="20" t="s">
        <v>322</v>
      </c>
      <c r="C40" s="19">
        <v>129200000</v>
      </c>
      <c r="D40" s="16">
        <v>78</v>
      </c>
      <c r="E40" s="18">
        <v>0.7</v>
      </c>
      <c r="F40" s="17">
        <v>1.8</v>
      </c>
      <c r="G40" s="16">
        <v>1.1679999999999999</v>
      </c>
      <c r="H40" s="15">
        <v>1</v>
      </c>
    </row>
    <row r="41" spans="1:8" x14ac:dyDescent="0.3">
      <c r="A41" s="18">
        <v>240602</v>
      </c>
      <c r="B41" s="20" t="s">
        <v>2143</v>
      </c>
      <c r="C41" s="19">
        <v>18600000</v>
      </c>
      <c r="D41" s="16">
        <v>12</v>
      </c>
      <c r="E41" s="18">
        <v>12.15</v>
      </c>
      <c r="F41" s="17">
        <v>24.12</v>
      </c>
      <c r="G41" s="16">
        <v>16.558900000000001</v>
      </c>
      <c r="H41" s="15">
        <v>1</v>
      </c>
    </row>
    <row r="42" spans="1:8" x14ac:dyDescent="0.3">
      <c r="A42" s="18">
        <v>24063</v>
      </c>
      <c r="B42" s="20" t="s">
        <v>325</v>
      </c>
      <c r="C42" s="19">
        <v>8900000</v>
      </c>
      <c r="D42" s="16">
        <v>16</v>
      </c>
      <c r="E42" s="18">
        <v>8.51</v>
      </c>
      <c r="F42" s="17">
        <v>14.61</v>
      </c>
      <c r="G42" s="16">
        <v>10.4107</v>
      </c>
      <c r="H42" s="15">
        <v>1</v>
      </c>
    </row>
    <row r="43" spans="1:8" x14ac:dyDescent="0.3">
      <c r="A43" s="18">
        <v>24063</v>
      </c>
      <c r="B43" s="20" t="s">
        <v>325</v>
      </c>
      <c r="C43" s="19">
        <v>17700000</v>
      </c>
      <c r="D43" s="16">
        <v>6</v>
      </c>
      <c r="E43" s="18">
        <v>8.43</v>
      </c>
      <c r="F43" s="17">
        <v>10.47</v>
      </c>
      <c r="G43" s="16">
        <v>9.9262999999999995</v>
      </c>
      <c r="H43" s="15">
        <v>2</v>
      </c>
    </row>
    <row r="44" spans="1:8" x14ac:dyDescent="0.3">
      <c r="A44" s="18">
        <v>24194</v>
      </c>
      <c r="B44" s="20" t="s">
        <v>341</v>
      </c>
      <c r="C44" s="19">
        <v>28100000</v>
      </c>
      <c r="D44" s="16">
        <v>24</v>
      </c>
      <c r="E44" s="18">
        <v>9.14</v>
      </c>
      <c r="F44" s="17">
        <v>20.6</v>
      </c>
      <c r="G44" s="16">
        <v>14.0848</v>
      </c>
      <c r="H44" s="15">
        <v>2</v>
      </c>
    </row>
    <row r="45" spans="1:8" x14ac:dyDescent="0.3">
      <c r="A45" s="18">
        <v>24268</v>
      </c>
      <c r="B45" s="20" t="s">
        <v>352</v>
      </c>
      <c r="C45" s="19">
        <v>12400000</v>
      </c>
      <c r="D45" s="16">
        <v>6</v>
      </c>
      <c r="E45" s="18">
        <v>11.12</v>
      </c>
      <c r="F45" s="17">
        <v>18.18</v>
      </c>
      <c r="G45" s="16">
        <v>11.8596</v>
      </c>
      <c r="H45" s="15">
        <v>1</v>
      </c>
    </row>
    <row r="46" spans="1:8" x14ac:dyDescent="0.3">
      <c r="A46" s="18">
        <v>24268</v>
      </c>
      <c r="B46" s="20" t="s">
        <v>352</v>
      </c>
      <c r="C46" s="19">
        <v>1300000</v>
      </c>
      <c r="D46" s="16">
        <v>2</v>
      </c>
      <c r="E46" s="18">
        <v>10.57</v>
      </c>
      <c r="F46" s="17">
        <v>11.37</v>
      </c>
      <c r="G46" s="16">
        <v>10.7546</v>
      </c>
      <c r="H46" s="15">
        <v>2</v>
      </c>
    </row>
    <row r="47" spans="1:8" x14ac:dyDescent="0.3">
      <c r="A47" s="18">
        <v>24371</v>
      </c>
      <c r="B47" s="20" t="s">
        <v>360</v>
      </c>
      <c r="C47" s="19">
        <v>50200000</v>
      </c>
      <c r="D47" s="16">
        <v>18</v>
      </c>
      <c r="E47" s="18">
        <v>19.649999999999999</v>
      </c>
      <c r="F47" s="17">
        <v>24.14</v>
      </c>
      <c r="G47" s="16">
        <v>21.5655</v>
      </c>
      <c r="H47" s="15">
        <v>1</v>
      </c>
    </row>
    <row r="48" spans="1:8" x14ac:dyDescent="0.3">
      <c r="A48" s="18">
        <v>24391</v>
      </c>
      <c r="B48" s="20" t="s">
        <v>361</v>
      </c>
      <c r="C48" s="19">
        <v>35800000</v>
      </c>
      <c r="D48" s="16">
        <v>6</v>
      </c>
      <c r="E48" s="18">
        <v>29.24</v>
      </c>
      <c r="F48" s="17">
        <v>47.31</v>
      </c>
      <c r="G48" s="16">
        <v>38.1982</v>
      </c>
      <c r="H48" s="15">
        <v>1</v>
      </c>
    </row>
    <row r="49" spans="1:8" x14ac:dyDescent="0.3">
      <c r="A49" s="18">
        <v>24442</v>
      </c>
      <c r="B49" s="20" t="s">
        <v>373</v>
      </c>
      <c r="C49" s="19">
        <v>66100000</v>
      </c>
      <c r="D49" s="16">
        <v>51</v>
      </c>
      <c r="E49" s="18">
        <v>4.4400000000000004</v>
      </c>
      <c r="F49" s="17">
        <v>10.066599999999999</v>
      </c>
      <c r="G49" s="16">
        <v>6.0404999999999998</v>
      </c>
      <c r="H49" s="15">
        <v>1</v>
      </c>
    </row>
    <row r="50" spans="1:8" x14ac:dyDescent="0.3">
      <c r="A50" s="18">
        <v>24442</v>
      </c>
      <c r="B50" s="20" t="s">
        <v>373</v>
      </c>
      <c r="C50" s="19">
        <v>102400000</v>
      </c>
      <c r="D50" s="16">
        <v>47</v>
      </c>
      <c r="E50" s="18">
        <v>6.56</v>
      </c>
      <c r="F50" s="17">
        <v>12.13</v>
      </c>
      <c r="G50" s="16">
        <v>8.9692000000000007</v>
      </c>
      <c r="H50" s="15">
        <v>2</v>
      </c>
    </row>
    <row r="51" spans="1:8" x14ac:dyDescent="0.3">
      <c r="A51" s="18">
        <v>24564</v>
      </c>
      <c r="B51" s="20" t="s">
        <v>384</v>
      </c>
      <c r="C51" s="19">
        <v>39900000</v>
      </c>
      <c r="D51" s="16">
        <v>18</v>
      </c>
      <c r="E51" s="18">
        <v>24.28</v>
      </c>
      <c r="F51" s="17">
        <v>28.86</v>
      </c>
      <c r="G51" s="16">
        <v>26.6556</v>
      </c>
      <c r="H51" s="15">
        <v>4</v>
      </c>
    </row>
    <row r="52" spans="1:8" x14ac:dyDescent="0.3">
      <c r="A52" s="18">
        <v>24614</v>
      </c>
      <c r="B52" s="20" t="s">
        <v>394</v>
      </c>
      <c r="C52" s="19">
        <v>7600000</v>
      </c>
      <c r="D52" s="16">
        <v>10</v>
      </c>
      <c r="E52" s="18">
        <v>9.74</v>
      </c>
      <c r="F52" s="17">
        <v>13.8</v>
      </c>
      <c r="G52" s="16">
        <v>11.5817</v>
      </c>
      <c r="H52" s="15">
        <v>1</v>
      </c>
    </row>
    <row r="53" spans="1:8" x14ac:dyDescent="0.3">
      <c r="A53" s="18">
        <v>24615</v>
      </c>
      <c r="B53" s="20" t="s">
        <v>395</v>
      </c>
      <c r="C53" s="19">
        <v>8900000</v>
      </c>
      <c r="D53" s="16">
        <v>10</v>
      </c>
      <c r="E53" s="18">
        <v>9.1</v>
      </c>
      <c r="F53" s="17">
        <v>12.1</v>
      </c>
      <c r="G53" s="16">
        <v>9.9018999999999995</v>
      </c>
      <c r="H53" s="15">
        <v>1</v>
      </c>
    </row>
    <row r="54" spans="1:8" x14ac:dyDescent="0.3">
      <c r="A54" s="18">
        <v>24781</v>
      </c>
      <c r="B54" s="20" t="s">
        <v>418</v>
      </c>
      <c r="C54" s="19">
        <v>8500000</v>
      </c>
      <c r="D54" s="16">
        <v>6</v>
      </c>
      <c r="E54" s="18">
        <v>8.19</v>
      </c>
      <c r="F54" s="17">
        <v>12.766</v>
      </c>
      <c r="G54" s="16">
        <v>10.1785</v>
      </c>
      <c r="H54" s="15">
        <v>1</v>
      </c>
    </row>
    <row r="55" spans="1:8" x14ac:dyDescent="0.3">
      <c r="A55" s="18">
        <v>25352</v>
      </c>
      <c r="B55" s="20" t="s">
        <v>465</v>
      </c>
      <c r="C55" s="19">
        <v>16500000</v>
      </c>
      <c r="D55" s="16">
        <v>13</v>
      </c>
      <c r="E55" s="18">
        <v>4.03</v>
      </c>
      <c r="F55" s="17">
        <v>6.29</v>
      </c>
      <c r="G55" s="16">
        <v>5.0014000000000003</v>
      </c>
      <c r="H55" s="15">
        <v>2</v>
      </c>
    </row>
    <row r="56" spans="1:8" x14ac:dyDescent="0.3">
      <c r="A56" s="18">
        <v>25354</v>
      </c>
      <c r="B56" s="20" t="s">
        <v>467</v>
      </c>
      <c r="C56" s="19">
        <v>154900000</v>
      </c>
      <c r="D56" s="16">
        <v>64</v>
      </c>
      <c r="E56" s="18">
        <v>7.36</v>
      </c>
      <c r="F56" s="17">
        <v>14.087</v>
      </c>
      <c r="G56" s="16">
        <v>9.5235000000000003</v>
      </c>
      <c r="H56" s="15">
        <v>3</v>
      </c>
    </row>
    <row r="57" spans="1:8" x14ac:dyDescent="0.3">
      <c r="A57" s="18">
        <v>25383</v>
      </c>
      <c r="B57" s="20" t="s">
        <v>475</v>
      </c>
      <c r="C57" s="19">
        <v>3000000</v>
      </c>
      <c r="D57" s="16">
        <v>5</v>
      </c>
      <c r="E57" s="18">
        <v>1.51</v>
      </c>
      <c r="F57" s="17">
        <v>1.92</v>
      </c>
      <c r="G57" s="16">
        <v>1.8087</v>
      </c>
      <c r="H57" s="15">
        <v>2</v>
      </c>
    </row>
    <row r="58" spans="1:8" x14ac:dyDescent="0.3">
      <c r="A58" s="18">
        <v>25962</v>
      </c>
      <c r="B58" s="20" t="s">
        <v>494</v>
      </c>
      <c r="C58" s="19">
        <v>1500000</v>
      </c>
      <c r="D58" s="16">
        <v>2</v>
      </c>
      <c r="E58" s="18">
        <v>44.14</v>
      </c>
      <c r="F58" s="17">
        <v>44.47</v>
      </c>
      <c r="G58" s="16">
        <v>44.161999999999999</v>
      </c>
      <c r="H58" s="15">
        <v>1</v>
      </c>
    </row>
    <row r="59" spans="1:8" x14ac:dyDescent="0.3">
      <c r="A59" s="18">
        <v>26105</v>
      </c>
      <c r="B59" s="20" t="s">
        <v>509</v>
      </c>
      <c r="C59" s="19">
        <v>47600000</v>
      </c>
      <c r="D59" s="16">
        <v>34</v>
      </c>
      <c r="E59" s="18">
        <v>6.58</v>
      </c>
      <c r="F59" s="17">
        <v>8.75</v>
      </c>
      <c r="G59" s="16">
        <v>7.6619000000000002</v>
      </c>
      <c r="H59" s="15">
        <v>2</v>
      </c>
    </row>
    <row r="60" spans="1:8" x14ac:dyDescent="0.3">
      <c r="A60" s="18">
        <v>26132</v>
      </c>
      <c r="B60" s="20" t="s">
        <v>513</v>
      </c>
      <c r="C60" s="19">
        <v>4000000</v>
      </c>
      <c r="D60" s="16">
        <v>1</v>
      </c>
      <c r="E60" s="18">
        <v>8.1274999999999995</v>
      </c>
      <c r="F60" s="17">
        <v>8.1274999999999995</v>
      </c>
      <c r="G60" s="16">
        <v>8.1274999999999995</v>
      </c>
      <c r="H60" s="15">
        <v>1</v>
      </c>
    </row>
    <row r="61" spans="1:8" x14ac:dyDescent="0.3">
      <c r="A61" s="18">
        <v>26363</v>
      </c>
      <c r="B61" s="20" t="s">
        <v>3132</v>
      </c>
      <c r="C61" s="19">
        <v>8200000</v>
      </c>
      <c r="D61" s="16">
        <v>4</v>
      </c>
      <c r="E61" s="18">
        <v>5.63</v>
      </c>
      <c r="F61" s="17">
        <v>6.36</v>
      </c>
      <c r="G61" s="16">
        <v>5.774</v>
      </c>
      <c r="H61" s="15">
        <v>2</v>
      </c>
    </row>
    <row r="62" spans="1:8" x14ac:dyDescent="0.3">
      <c r="A62" s="18">
        <v>26411</v>
      </c>
      <c r="B62" s="20" t="s">
        <v>534</v>
      </c>
      <c r="C62" s="19">
        <v>900000</v>
      </c>
      <c r="D62" s="16">
        <v>2</v>
      </c>
      <c r="E62" s="18">
        <v>5.44</v>
      </c>
      <c r="F62" s="17">
        <v>6.26</v>
      </c>
      <c r="G62" s="16">
        <v>5.8956</v>
      </c>
      <c r="H62" s="15">
        <v>1</v>
      </c>
    </row>
    <row r="63" spans="1:8" x14ac:dyDescent="0.3">
      <c r="A63" s="18">
        <v>27072</v>
      </c>
      <c r="B63" s="20" t="s">
        <v>544</v>
      </c>
      <c r="C63" s="19">
        <v>16100000</v>
      </c>
      <c r="D63" s="16">
        <v>13</v>
      </c>
      <c r="E63" s="18">
        <v>3.68</v>
      </c>
      <c r="F63" s="17">
        <v>4.66</v>
      </c>
      <c r="G63" s="16">
        <v>4.2587999999999999</v>
      </c>
      <c r="H63" s="15">
        <v>3</v>
      </c>
    </row>
    <row r="64" spans="1:8" x14ac:dyDescent="0.3">
      <c r="A64" s="18">
        <v>27341</v>
      </c>
      <c r="B64" s="20" t="s">
        <v>554</v>
      </c>
      <c r="C64" s="19">
        <v>15000000</v>
      </c>
      <c r="D64" s="16">
        <v>2</v>
      </c>
      <c r="E64" s="18">
        <v>0.24</v>
      </c>
      <c r="F64" s="17">
        <v>0.24</v>
      </c>
      <c r="G64" s="16">
        <v>0.24</v>
      </c>
      <c r="H64" s="15">
        <v>1</v>
      </c>
    </row>
    <row r="65" spans="1:8" x14ac:dyDescent="0.3">
      <c r="A65" s="18">
        <v>28411</v>
      </c>
      <c r="B65" s="20" t="s">
        <v>560</v>
      </c>
      <c r="C65" s="19">
        <v>1500000</v>
      </c>
      <c r="D65" s="16">
        <v>3</v>
      </c>
      <c r="E65" s="18">
        <v>12.35</v>
      </c>
      <c r="F65" s="17">
        <v>13.9</v>
      </c>
      <c r="G65" s="16">
        <v>13.62</v>
      </c>
      <c r="H65" s="15">
        <v>2</v>
      </c>
    </row>
    <row r="66" spans="1:8" x14ac:dyDescent="0.3">
      <c r="A66" s="18">
        <v>288602</v>
      </c>
      <c r="B66" s="20" t="s">
        <v>2146</v>
      </c>
      <c r="C66" s="19">
        <v>169900000</v>
      </c>
      <c r="D66" s="16">
        <v>58</v>
      </c>
      <c r="E66" s="18">
        <v>3.72</v>
      </c>
      <c r="F66" s="17">
        <v>4.9800000000000004</v>
      </c>
      <c r="G66" s="16">
        <v>4.4926000000000004</v>
      </c>
      <c r="H66" s="15">
        <v>2</v>
      </c>
    </row>
    <row r="67" spans="1:8" x14ac:dyDescent="0.3">
      <c r="A67" s="18">
        <v>28883</v>
      </c>
      <c r="B67" s="20" t="s">
        <v>569</v>
      </c>
      <c r="C67" s="19">
        <v>617200000</v>
      </c>
      <c r="D67" s="16">
        <v>112</v>
      </c>
      <c r="E67" s="18">
        <v>0.15</v>
      </c>
      <c r="F67" s="17">
        <v>1.04</v>
      </c>
      <c r="G67" s="16">
        <v>0.51519999999999999</v>
      </c>
      <c r="H67" s="15">
        <v>1</v>
      </c>
    </row>
    <row r="68" spans="1:8" x14ac:dyDescent="0.3">
      <c r="A68" s="18">
        <v>28884</v>
      </c>
      <c r="B68" s="20" t="s">
        <v>570</v>
      </c>
      <c r="C68" s="19">
        <v>241900000</v>
      </c>
      <c r="D68" s="16">
        <v>67</v>
      </c>
      <c r="E68" s="18">
        <v>1.59</v>
      </c>
      <c r="F68" s="17">
        <v>4.16</v>
      </c>
      <c r="G68" s="16">
        <v>3.1215000000000002</v>
      </c>
      <c r="H68" s="15">
        <v>1</v>
      </c>
    </row>
    <row r="69" spans="1:8" x14ac:dyDescent="0.3">
      <c r="A69" s="18">
        <v>28884</v>
      </c>
      <c r="B69" s="20" t="s">
        <v>570</v>
      </c>
      <c r="C69" s="19">
        <v>65500000</v>
      </c>
      <c r="D69" s="16">
        <v>8</v>
      </c>
      <c r="E69" s="18">
        <v>5.19</v>
      </c>
      <c r="F69" s="17">
        <v>6.06</v>
      </c>
      <c r="G69" s="16">
        <v>5.6497999999999999</v>
      </c>
      <c r="H69" s="15">
        <v>3</v>
      </c>
    </row>
    <row r="70" spans="1:8" x14ac:dyDescent="0.3">
      <c r="A70" s="18">
        <v>29242</v>
      </c>
      <c r="B70" s="20" t="s">
        <v>584</v>
      </c>
      <c r="C70" s="19">
        <v>2500000</v>
      </c>
      <c r="D70" s="16">
        <v>2</v>
      </c>
      <c r="E70" s="18">
        <v>0.5</v>
      </c>
      <c r="F70" s="17">
        <v>0.7</v>
      </c>
      <c r="G70" s="16">
        <v>0.54</v>
      </c>
      <c r="H70" s="15">
        <v>1</v>
      </c>
    </row>
    <row r="71" spans="1:8" x14ac:dyDescent="0.3">
      <c r="A71" s="18">
        <v>30102</v>
      </c>
      <c r="B71" s="20" t="s">
        <v>593</v>
      </c>
      <c r="C71" s="19">
        <v>101300000</v>
      </c>
      <c r="D71" s="16">
        <v>60</v>
      </c>
      <c r="E71" s="18">
        <v>1.1299999999999999</v>
      </c>
      <c r="F71" s="17">
        <v>2.31</v>
      </c>
      <c r="G71" s="16">
        <v>1.8157000000000001</v>
      </c>
      <c r="H71" s="15">
        <v>1</v>
      </c>
    </row>
    <row r="72" spans="1:8" x14ac:dyDescent="0.3">
      <c r="A72" s="18">
        <v>30181</v>
      </c>
      <c r="B72" s="20" t="s">
        <v>608</v>
      </c>
      <c r="C72" s="19">
        <v>8200000</v>
      </c>
      <c r="D72" s="16">
        <v>5</v>
      </c>
      <c r="E72" s="18">
        <v>25.396599999999999</v>
      </c>
      <c r="F72" s="17">
        <v>35.93</v>
      </c>
      <c r="G72" s="16">
        <v>34.470700000000001</v>
      </c>
      <c r="H72" s="15">
        <v>1</v>
      </c>
    </row>
    <row r="73" spans="1:8" x14ac:dyDescent="0.3">
      <c r="A73" s="18">
        <v>30334</v>
      </c>
      <c r="B73" s="20" t="s">
        <v>641</v>
      </c>
      <c r="C73" s="19">
        <v>17400000</v>
      </c>
      <c r="D73" s="16">
        <v>15</v>
      </c>
      <c r="E73" s="18">
        <v>5.77</v>
      </c>
      <c r="F73" s="17">
        <v>8.8000000000000007</v>
      </c>
      <c r="G73" s="16">
        <v>7.1727999999999996</v>
      </c>
      <c r="H73" s="15">
        <v>2</v>
      </c>
    </row>
    <row r="74" spans="1:8" x14ac:dyDescent="0.3">
      <c r="A74" s="18">
        <v>30453</v>
      </c>
      <c r="B74" s="20" t="s">
        <v>668</v>
      </c>
      <c r="C74" s="19">
        <v>45400000</v>
      </c>
      <c r="D74" s="16">
        <v>14</v>
      </c>
      <c r="E74" s="18">
        <v>3.84</v>
      </c>
      <c r="F74" s="17">
        <v>4.8</v>
      </c>
      <c r="G74" s="16">
        <v>4.4442000000000004</v>
      </c>
      <c r="H74" s="15">
        <v>3</v>
      </c>
    </row>
    <row r="75" spans="1:8" x14ac:dyDescent="0.3">
      <c r="A75" s="18">
        <v>30476</v>
      </c>
      <c r="B75" s="20" t="s">
        <v>676</v>
      </c>
      <c r="C75" s="19">
        <v>3700000</v>
      </c>
      <c r="D75" s="16">
        <v>5</v>
      </c>
      <c r="E75" s="18">
        <v>11.26</v>
      </c>
      <c r="F75" s="17">
        <v>13.09</v>
      </c>
      <c r="G75" s="16">
        <v>12.5219</v>
      </c>
      <c r="H75" s="15">
        <v>1</v>
      </c>
    </row>
    <row r="76" spans="1:8" x14ac:dyDescent="0.3">
      <c r="A76" s="18">
        <v>30881</v>
      </c>
      <c r="B76" s="20" t="s">
        <v>707</v>
      </c>
      <c r="C76" s="19">
        <v>17900000</v>
      </c>
      <c r="D76" s="16">
        <v>17</v>
      </c>
      <c r="E76" s="18">
        <v>9.8800000000000008</v>
      </c>
      <c r="F76" s="17">
        <v>11.49</v>
      </c>
      <c r="G76" s="16">
        <v>11.1153</v>
      </c>
      <c r="H76" s="15">
        <v>2</v>
      </c>
    </row>
    <row r="77" spans="1:8" x14ac:dyDescent="0.3">
      <c r="A77" s="18">
        <v>31491</v>
      </c>
      <c r="B77" s="20" t="s">
        <v>733</v>
      </c>
      <c r="C77" s="19">
        <v>13800000</v>
      </c>
      <c r="D77" s="16">
        <v>7</v>
      </c>
      <c r="E77" s="18">
        <v>1.08</v>
      </c>
      <c r="F77" s="17">
        <v>1.28</v>
      </c>
      <c r="G77" s="16">
        <v>1.177</v>
      </c>
      <c r="H77" s="15">
        <v>3</v>
      </c>
    </row>
    <row r="78" spans="1:8" x14ac:dyDescent="0.3">
      <c r="A78" s="18">
        <v>31711</v>
      </c>
      <c r="B78" s="20" t="s">
        <v>743</v>
      </c>
      <c r="C78" s="19">
        <v>12600000</v>
      </c>
      <c r="D78" s="16">
        <v>9</v>
      </c>
      <c r="E78" s="18">
        <v>1.59</v>
      </c>
      <c r="F78" s="17">
        <v>3.68</v>
      </c>
      <c r="G78" s="16">
        <v>2.0011000000000001</v>
      </c>
      <c r="H78" s="15">
        <v>1</v>
      </c>
    </row>
    <row r="79" spans="1:8" x14ac:dyDescent="0.3">
      <c r="A79" s="18">
        <v>32242</v>
      </c>
      <c r="B79" s="20" t="s">
        <v>762</v>
      </c>
      <c r="C79" s="19">
        <v>500000</v>
      </c>
      <c r="D79" s="16">
        <v>1</v>
      </c>
      <c r="E79" s="18">
        <v>26.52</v>
      </c>
      <c r="F79" s="17">
        <v>26.52</v>
      </c>
      <c r="G79" s="16">
        <v>26.52</v>
      </c>
      <c r="H79" s="15">
        <v>1</v>
      </c>
    </row>
    <row r="80" spans="1:8" x14ac:dyDescent="0.3">
      <c r="A80" s="18">
        <v>32341</v>
      </c>
      <c r="B80" s="20" t="s">
        <v>767</v>
      </c>
      <c r="C80" s="19">
        <v>53700000</v>
      </c>
      <c r="D80" s="16">
        <v>13</v>
      </c>
      <c r="E80" s="18">
        <v>0.01</v>
      </c>
      <c r="F80" s="17">
        <v>0.34</v>
      </c>
      <c r="G80" s="16">
        <v>8.7800000000000003E-2</v>
      </c>
      <c r="H80" s="15">
        <v>1</v>
      </c>
    </row>
    <row r="81" spans="1:8" x14ac:dyDescent="0.3">
      <c r="A81" s="18">
        <v>32342</v>
      </c>
      <c r="B81" s="20" t="s">
        <v>768</v>
      </c>
      <c r="C81" s="19">
        <v>44300000</v>
      </c>
      <c r="D81" s="16">
        <v>8</v>
      </c>
      <c r="E81" s="18">
        <v>0.01</v>
      </c>
      <c r="F81" s="17">
        <v>0.5</v>
      </c>
      <c r="G81" s="16">
        <v>0.112</v>
      </c>
      <c r="H81" s="15">
        <v>1</v>
      </c>
    </row>
    <row r="82" spans="1:8" x14ac:dyDescent="0.3">
      <c r="A82" s="18">
        <v>32523</v>
      </c>
      <c r="B82" s="20" t="s">
        <v>772</v>
      </c>
      <c r="C82" s="19">
        <v>2000000</v>
      </c>
      <c r="D82" s="16">
        <v>2</v>
      </c>
      <c r="E82" s="18">
        <v>1.3</v>
      </c>
      <c r="F82" s="17">
        <v>1.8</v>
      </c>
      <c r="G82" s="16">
        <v>1.55</v>
      </c>
      <c r="H82" s="15">
        <v>1</v>
      </c>
    </row>
    <row r="83" spans="1:8" x14ac:dyDescent="0.3">
      <c r="A83" s="18">
        <v>32721</v>
      </c>
      <c r="B83" s="20" t="s">
        <v>785</v>
      </c>
      <c r="C83" s="19">
        <v>41500000</v>
      </c>
      <c r="D83" s="16">
        <v>14</v>
      </c>
      <c r="E83" s="18">
        <v>3.42</v>
      </c>
      <c r="F83" s="17">
        <v>6.13</v>
      </c>
      <c r="G83" s="16">
        <v>4.3079000000000001</v>
      </c>
      <c r="H83" s="15">
        <v>1</v>
      </c>
    </row>
    <row r="84" spans="1:8" x14ac:dyDescent="0.3">
      <c r="A84" s="18">
        <v>32893</v>
      </c>
      <c r="B84" s="20" t="s">
        <v>793</v>
      </c>
      <c r="C84" s="19">
        <v>1500000</v>
      </c>
      <c r="D84" s="16">
        <v>2</v>
      </c>
      <c r="E84" s="18">
        <v>26.42</v>
      </c>
      <c r="F84" s="17">
        <v>26.88</v>
      </c>
      <c r="G84" s="16">
        <v>26.5733</v>
      </c>
      <c r="H84" s="15">
        <v>2</v>
      </c>
    </row>
    <row r="85" spans="1:8" x14ac:dyDescent="0.3">
      <c r="A85" s="18">
        <v>32894</v>
      </c>
      <c r="B85" s="20" t="s">
        <v>794</v>
      </c>
      <c r="C85" s="19">
        <v>15700000</v>
      </c>
      <c r="D85" s="16">
        <v>8</v>
      </c>
      <c r="E85" s="18">
        <v>16.52</v>
      </c>
      <c r="F85" s="17">
        <v>18.14</v>
      </c>
      <c r="G85" s="16">
        <v>16.889099999999999</v>
      </c>
      <c r="H85" s="15">
        <v>3</v>
      </c>
    </row>
    <row r="86" spans="1:8" x14ac:dyDescent="0.3">
      <c r="A86" s="18">
        <v>32994</v>
      </c>
      <c r="B86" s="20" t="s">
        <v>805</v>
      </c>
      <c r="C86" s="19">
        <v>11800000</v>
      </c>
      <c r="D86" s="16">
        <v>1</v>
      </c>
      <c r="E86" s="18">
        <v>35.647500000000001</v>
      </c>
      <c r="F86" s="17">
        <v>35.647500000000001</v>
      </c>
      <c r="G86" s="16">
        <v>35.647500000000001</v>
      </c>
      <c r="H86" s="15">
        <v>1</v>
      </c>
    </row>
    <row r="87" spans="1:8" x14ac:dyDescent="0.3">
      <c r="A87" s="18">
        <v>33242</v>
      </c>
      <c r="B87" s="20" t="s">
        <v>832</v>
      </c>
      <c r="C87" s="19">
        <v>27900000</v>
      </c>
      <c r="D87" s="16">
        <v>5</v>
      </c>
      <c r="E87" s="18">
        <v>57.53</v>
      </c>
      <c r="F87" s="17">
        <v>72.569999999999993</v>
      </c>
      <c r="G87" s="16">
        <v>67.009100000000004</v>
      </c>
      <c r="H87" s="15">
        <v>2</v>
      </c>
    </row>
    <row r="88" spans="1:8" x14ac:dyDescent="0.3">
      <c r="A88" s="18">
        <v>33252</v>
      </c>
      <c r="B88" s="20" t="s">
        <v>837</v>
      </c>
      <c r="C88" s="19">
        <v>7800000</v>
      </c>
      <c r="D88" s="16">
        <v>12</v>
      </c>
      <c r="E88" s="18">
        <v>6.12</v>
      </c>
      <c r="F88" s="17">
        <v>7.28</v>
      </c>
      <c r="G88" s="16">
        <v>6.7995000000000001</v>
      </c>
      <c r="H88" s="15">
        <v>1</v>
      </c>
    </row>
    <row r="89" spans="1:8" x14ac:dyDescent="0.3">
      <c r="A89" s="18">
        <v>33381</v>
      </c>
      <c r="B89" s="20" t="s">
        <v>839</v>
      </c>
      <c r="C89" s="19">
        <v>62700000</v>
      </c>
      <c r="D89" s="16">
        <v>23</v>
      </c>
      <c r="E89" s="18">
        <v>12.525</v>
      </c>
      <c r="F89" s="17">
        <v>18.34</v>
      </c>
      <c r="G89" s="16">
        <v>15.593299999999999</v>
      </c>
      <c r="H89" s="15">
        <v>1</v>
      </c>
    </row>
    <row r="90" spans="1:8" x14ac:dyDescent="0.3">
      <c r="A90" s="18">
        <v>35263</v>
      </c>
      <c r="B90" s="20" t="s">
        <v>917</v>
      </c>
      <c r="C90" s="19">
        <v>339300000</v>
      </c>
      <c r="D90" s="16">
        <v>88</v>
      </c>
      <c r="E90" s="18">
        <v>8.8000000000000007</v>
      </c>
      <c r="F90" s="17">
        <v>13.06</v>
      </c>
      <c r="G90" s="16">
        <v>10.0373</v>
      </c>
      <c r="H90" s="15">
        <v>2</v>
      </c>
    </row>
    <row r="91" spans="1:8" x14ac:dyDescent="0.3">
      <c r="A91" s="18">
        <v>35352</v>
      </c>
      <c r="B91" s="20" t="s">
        <v>925</v>
      </c>
      <c r="C91" s="19">
        <v>53000000</v>
      </c>
      <c r="D91" s="16">
        <v>48</v>
      </c>
      <c r="E91" s="18">
        <v>5.78</v>
      </c>
      <c r="F91" s="17">
        <v>23.5</v>
      </c>
      <c r="G91" s="16">
        <v>10.122999999999999</v>
      </c>
      <c r="H91" s="15">
        <v>1</v>
      </c>
    </row>
    <row r="92" spans="1:8" x14ac:dyDescent="0.3">
      <c r="A92" s="18">
        <v>35641</v>
      </c>
      <c r="B92" s="20" t="s">
        <v>938</v>
      </c>
      <c r="C92" s="19">
        <v>21300000</v>
      </c>
      <c r="D92" s="16">
        <v>8</v>
      </c>
      <c r="E92" s="18">
        <v>2.36</v>
      </c>
      <c r="F92" s="17">
        <v>3.13</v>
      </c>
      <c r="G92" s="16">
        <v>2.5623</v>
      </c>
      <c r="H92" s="15">
        <v>1</v>
      </c>
    </row>
    <row r="93" spans="1:8" x14ac:dyDescent="0.3">
      <c r="A93" s="18">
        <v>36072</v>
      </c>
      <c r="B93" s="20" t="s">
        <v>964</v>
      </c>
      <c r="C93" s="19">
        <v>14000000</v>
      </c>
      <c r="D93" s="16">
        <v>7</v>
      </c>
      <c r="E93" s="18">
        <v>0.15</v>
      </c>
      <c r="F93" s="17">
        <v>0.75</v>
      </c>
      <c r="G93" s="16">
        <v>0.37290000000000001</v>
      </c>
      <c r="H93" s="15">
        <v>1</v>
      </c>
    </row>
    <row r="94" spans="1:8" x14ac:dyDescent="0.3">
      <c r="A94" s="18">
        <v>36072</v>
      </c>
      <c r="B94" s="20" t="s">
        <v>964</v>
      </c>
      <c r="C94" s="19">
        <v>10000000</v>
      </c>
      <c r="D94" s="16">
        <v>1</v>
      </c>
      <c r="E94" s="18">
        <v>1.95</v>
      </c>
      <c r="F94" s="17">
        <v>1.95</v>
      </c>
      <c r="G94" s="16">
        <v>1.95</v>
      </c>
      <c r="H94" s="15">
        <v>2</v>
      </c>
    </row>
    <row r="95" spans="1:8" x14ac:dyDescent="0.3">
      <c r="A95" s="18">
        <v>36091</v>
      </c>
      <c r="B95" s="20" t="s">
        <v>965</v>
      </c>
      <c r="C95" s="19">
        <v>15300000</v>
      </c>
      <c r="D95" s="16">
        <v>15</v>
      </c>
      <c r="E95" s="18">
        <v>2.68</v>
      </c>
      <c r="F95" s="17">
        <v>5.77</v>
      </c>
      <c r="G95" s="16">
        <v>3.2475000000000001</v>
      </c>
      <c r="H95" s="15">
        <v>1</v>
      </c>
    </row>
    <row r="96" spans="1:8" x14ac:dyDescent="0.3">
      <c r="A96" s="18">
        <v>36111</v>
      </c>
      <c r="B96" s="20" t="s">
        <v>966</v>
      </c>
      <c r="C96" s="19">
        <v>44600000</v>
      </c>
      <c r="D96" s="16">
        <v>33</v>
      </c>
      <c r="E96" s="18">
        <v>3.6</v>
      </c>
      <c r="F96" s="17">
        <v>4.75</v>
      </c>
      <c r="G96" s="16">
        <v>3.8683000000000001</v>
      </c>
      <c r="H96" s="15">
        <v>2</v>
      </c>
    </row>
    <row r="97" spans="1:8" x14ac:dyDescent="0.3">
      <c r="A97" s="18">
        <v>36322</v>
      </c>
      <c r="B97" s="20" t="s">
        <v>978</v>
      </c>
      <c r="C97" s="19">
        <v>10200000</v>
      </c>
      <c r="D97" s="16">
        <v>3</v>
      </c>
      <c r="E97" s="18">
        <v>9.24</v>
      </c>
      <c r="F97" s="17">
        <v>9.7100000000000009</v>
      </c>
      <c r="G97" s="16">
        <v>9.4351000000000003</v>
      </c>
      <c r="H97" s="15">
        <v>2</v>
      </c>
    </row>
    <row r="98" spans="1:8" x14ac:dyDescent="0.3">
      <c r="A98" s="18">
        <v>36911</v>
      </c>
      <c r="B98" s="20" t="s">
        <v>1003</v>
      </c>
      <c r="C98" s="19">
        <v>52600000</v>
      </c>
      <c r="D98" s="16">
        <v>5</v>
      </c>
      <c r="E98" s="18">
        <v>0.15</v>
      </c>
      <c r="F98" s="17">
        <v>0.78</v>
      </c>
      <c r="G98" s="16">
        <v>0.24249999999999999</v>
      </c>
      <c r="H98" s="15">
        <v>1</v>
      </c>
    </row>
    <row r="99" spans="1:8" x14ac:dyDescent="0.3">
      <c r="A99" s="18">
        <v>36911</v>
      </c>
      <c r="B99" s="20" t="s">
        <v>1003</v>
      </c>
      <c r="C99" s="19">
        <v>2000000</v>
      </c>
      <c r="D99" s="16">
        <v>2</v>
      </c>
      <c r="E99" s="18">
        <v>1.73</v>
      </c>
      <c r="F99" s="17">
        <v>1.77</v>
      </c>
      <c r="G99" s="16">
        <v>1.75</v>
      </c>
      <c r="H99" s="15">
        <v>3</v>
      </c>
    </row>
    <row r="100" spans="1:8" x14ac:dyDescent="0.3">
      <c r="A100" s="18">
        <v>36931</v>
      </c>
      <c r="B100" s="20" t="s">
        <v>1006</v>
      </c>
      <c r="C100" s="19">
        <v>25900000</v>
      </c>
      <c r="D100" s="16">
        <v>12</v>
      </c>
      <c r="E100" s="18">
        <v>1.83</v>
      </c>
      <c r="F100" s="17">
        <v>4.2300000000000004</v>
      </c>
      <c r="G100" s="16">
        <v>3.3915000000000002</v>
      </c>
      <c r="H100" s="15">
        <v>1</v>
      </c>
    </row>
    <row r="101" spans="1:8" x14ac:dyDescent="0.3">
      <c r="A101" s="18">
        <v>36931</v>
      </c>
      <c r="B101" s="20" t="s">
        <v>1006</v>
      </c>
      <c r="C101" s="19">
        <v>3400000</v>
      </c>
      <c r="D101" s="16">
        <v>1</v>
      </c>
      <c r="E101" s="18">
        <v>5.6054000000000004</v>
      </c>
      <c r="F101" s="17">
        <v>5.6054000000000004</v>
      </c>
      <c r="G101" s="16">
        <v>5.6054000000000004</v>
      </c>
      <c r="H101" s="15">
        <v>2</v>
      </c>
    </row>
    <row r="102" spans="1:8" x14ac:dyDescent="0.3">
      <c r="A102" s="18">
        <v>37021</v>
      </c>
      <c r="B102" s="20" t="s">
        <v>1011</v>
      </c>
      <c r="C102" s="19">
        <v>10400000</v>
      </c>
      <c r="D102" s="16">
        <v>6</v>
      </c>
      <c r="E102" s="18">
        <v>9.56</v>
      </c>
      <c r="F102" s="17">
        <v>11.08</v>
      </c>
      <c r="G102" s="16">
        <v>10.221500000000001</v>
      </c>
      <c r="H102" s="15">
        <v>1</v>
      </c>
    </row>
    <row r="103" spans="1:8" x14ac:dyDescent="0.3">
      <c r="A103" s="18">
        <v>37071</v>
      </c>
      <c r="B103" s="20" t="s">
        <v>1015</v>
      </c>
      <c r="C103" s="19">
        <v>34300000</v>
      </c>
      <c r="D103" s="16">
        <v>28</v>
      </c>
      <c r="E103" s="18">
        <v>15.51</v>
      </c>
      <c r="F103" s="17">
        <v>68.400000000000006</v>
      </c>
      <c r="G103" s="16">
        <v>20.665400000000002</v>
      </c>
      <c r="H103" s="15">
        <v>2</v>
      </c>
    </row>
    <row r="104" spans="1:8" x14ac:dyDescent="0.3">
      <c r="A104" s="18">
        <v>41061</v>
      </c>
      <c r="B104" s="20" t="s">
        <v>1033</v>
      </c>
      <c r="C104" s="19">
        <v>10700000</v>
      </c>
      <c r="D104" s="16">
        <v>7</v>
      </c>
      <c r="E104" s="18">
        <v>8.34</v>
      </c>
      <c r="F104" s="17">
        <v>9.41</v>
      </c>
      <c r="G104" s="16">
        <v>8.8693000000000008</v>
      </c>
      <c r="H104" s="15">
        <v>3</v>
      </c>
    </row>
    <row r="105" spans="1:8" x14ac:dyDescent="0.3">
      <c r="A105" s="18">
        <v>41093</v>
      </c>
      <c r="B105" s="20" t="s">
        <v>3119</v>
      </c>
      <c r="C105" s="19">
        <v>4500000</v>
      </c>
      <c r="D105" s="16">
        <v>8</v>
      </c>
      <c r="E105" s="18">
        <v>6.53</v>
      </c>
      <c r="F105" s="17">
        <v>10.18</v>
      </c>
      <c r="G105" s="16">
        <v>8.2782</v>
      </c>
      <c r="H105" s="15">
        <v>1</v>
      </c>
    </row>
    <row r="106" spans="1:8" x14ac:dyDescent="0.3">
      <c r="A106" s="18">
        <v>41145</v>
      </c>
      <c r="B106" s="20" t="s">
        <v>1048</v>
      </c>
      <c r="C106" s="19">
        <v>1500000</v>
      </c>
      <c r="D106" s="16">
        <v>1</v>
      </c>
      <c r="E106" s="18">
        <v>11.88</v>
      </c>
      <c r="F106" s="17">
        <v>11.88</v>
      </c>
      <c r="G106" s="16">
        <v>11.88</v>
      </c>
      <c r="H106" s="15">
        <v>1</v>
      </c>
    </row>
    <row r="107" spans="1:8" x14ac:dyDescent="0.3">
      <c r="A107" s="18">
        <v>41233</v>
      </c>
      <c r="B107" s="20" t="s">
        <v>1056</v>
      </c>
      <c r="C107" s="19">
        <v>14300000</v>
      </c>
      <c r="D107" s="16">
        <v>17</v>
      </c>
      <c r="E107" s="18">
        <v>5.18</v>
      </c>
      <c r="F107" s="17">
        <v>11.02</v>
      </c>
      <c r="G107" s="16">
        <v>8.7477999999999998</v>
      </c>
      <c r="H107" s="15">
        <v>1</v>
      </c>
    </row>
    <row r="108" spans="1:8" x14ac:dyDescent="0.3">
      <c r="A108" s="18">
        <v>41301</v>
      </c>
      <c r="B108" s="20" t="s">
        <v>1068</v>
      </c>
      <c r="C108" s="19">
        <v>6500000</v>
      </c>
      <c r="D108" s="16">
        <v>6</v>
      </c>
      <c r="E108" s="18">
        <v>1.28</v>
      </c>
      <c r="F108" s="17">
        <v>2.42</v>
      </c>
      <c r="G108" s="16">
        <v>1.3593999999999999</v>
      </c>
      <c r="H108" s="15">
        <v>1</v>
      </c>
    </row>
    <row r="109" spans="1:8" x14ac:dyDescent="0.3">
      <c r="A109" s="18">
        <v>41371</v>
      </c>
      <c r="B109" s="20" t="s">
        <v>1070</v>
      </c>
      <c r="C109" s="19">
        <v>2300000</v>
      </c>
      <c r="D109" s="16">
        <v>2</v>
      </c>
      <c r="E109" s="18">
        <v>0.09</v>
      </c>
      <c r="F109" s="17">
        <v>1.06</v>
      </c>
      <c r="G109" s="16">
        <v>0.2165</v>
      </c>
      <c r="H109" s="15">
        <v>1</v>
      </c>
    </row>
    <row r="110" spans="1:8" x14ac:dyDescent="0.3">
      <c r="A110" s="18">
        <v>41382</v>
      </c>
      <c r="B110" s="20" t="s">
        <v>1073</v>
      </c>
      <c r="C110" s="19">
        <v>37200000</v>
      </c>
      <c r="D110" s="16">
        <v>38</v>
      </c>
      <c r="E110" s="18">
        <v>4.12</v>
      </c>
      <c r="F110" s="17">
        <v>5.58</v>
      </c>
      <c r="G110" s="16">
        <v>5.0532000000000004</v>
      </c>
      <c r="H110" s="15">
        <v>1</v>
      </c>
    </row>
    <row r="111" spans="1:8" x14ac:dyDescent="0.3">
      <c r="A111" s="18">
        <v>41412</v>
      </c>
      <c r="B111" s="20" t="s">
        <v>1075</v>
      </c>
      <c r="C111" s="19">
        <v>15500000</v>
      </c>
      <c r="D111" s="16">
        <v>18</v>
      </c>
      <c r="E111" s="18">
        <v>0.2</v>
      </c>
      <c r="F111" s="17">
        <v>11.21</v>
      </c>
      <c r="G111" s="16">
        <v>9.0413999999999994</v>
      </c>
      <c r="H111" s="15">
        <v>3</v>
      </c>
    </row>
    <row r="112" spans="1:8" x14ac:dyDescent="0.3">
      <c r="A112" s="18">
        <v>41413</v>
      </c>
      <c r="B112" s="20" t="s">
        <v>1076</v>
      </c>
      <c r="C112" s="19">
        <v>18600000</v>
      </c>
      <c r="D112" s="16">
        <v>5</v>
      </c>
      <c r="E112" s="18">
        <v>5.8959999999999999</v>
      </c>
      <c r="F112" s="17">
        <v>8.0266999999999999</v>
      </c>
      <c r="G112" s="16">
        <v>6.3484999999999996</v>
      </c>
      <c r="H112" s="15">
        <v>2</v>
      </c>
    </row>
    <row r="113" spans="1:8" x14ac:dyDescent="0.3">
      <c r="A113" s="18">
        <v>41421</v>
      </c>
      <c r="B113" s="20" t="s">
        <v>3114</v>
      </c>
      <c r="C113" s="19">
        <v>14400000</v>
      </c>
      <c r="D113" s="16">
        <v>9</v>
      </c>
      <c r="E113" s="18">
        <v>8.81</v>
      </c>
      <c r="F113" s="17">
        <v>10.15</v>
      </c>
      <c r="G113" s="16">
        <v>9.3246000000000002</v>
      </c>
      <c r="H113" s="15">
        <v>5</v>
      </c>
    </row>
    <row r="114" spans="1:8" x14ac:dyDescent="0.3">
      <c r="A114" s="18">
        <v>41422</v>
      </c>
      <c r="B114" s="20" t="s">
        <v>3115</v>
      </c>
      <c r="C114" s="19">
        <v>70900000</v>
      </c>
      <c r="D114" s="16">
        <v>20</v>
      </c>
      <c r="E114" s="18">
        <v>9.07</v>
      </c>
      <c r="F114" s="17">
        <v>10.97</v>
      </c>
      <c r="G114" s="16">
        <v>9.3409999999999993</v>
      </c>
      <c r="H114" s="15">
        <v>5</v>
      </c>
    </row>
    <row r="115" spans="1:8" x14ac:dyDescent="0.3">
      <c r="A115" s="18">
        <v>41532</v>
      </c>
      <c r="B115" s="20" t="s">
        <v>1083</v>
      </c>
      <c r="C115" s="19">
        <v>3200000</v>
      </c>
      <c r="D115" s="16">
        <v>5</v>
      </c>
      <c r="E115" s="18">
        <v>0.01</v>
      </c>
      <c r="F115" s="17">
        <v>0.18</v>
      </c>
      <c r="G115" s="16">
        <v>8.9099999999999999E-2</v>
      </c>
      <c r="H115" s="15">
        <v>1</v>
      </c>
    </row>
    <row r="116" spans="1:8" x14ac:dyDescent="0.3">
      <c r="A116" s="18">
        <v>41631</v>
      </c>
      <c r="B116" s="20" t="s">
        <v>1088</v>
      </c>
      <c r="C116" s="19">
        <v>4900000</v>
      </c>
      <c r="D116" s="16">
        <v>8</v>
      </c>
      <c r="E116" s="18">
        <v>5.83</v>
      </c>
      <c r="F116" s="17">
        <v>9.0399999999999991</v>
      </c>
      <c r="G116" s="16">
        <v>7.9097999999999997</v>
      </c>
      <c r="H116" s="15">
        <v>2</v>
      </c>
    </row>
    <row r="117" spans="1:8" x14ac:dyDescent="0.3">
      <c r="A117" s="18">
        <v>41642</v>
      </c>
      <c r="B117" s="20" t="s">
        <v>1090</v>
      </c>
      <c r="C117" s="19">
        <v>15000000</v>
      </c>
      <c r="D117" s="16">
        <v>12</v>
      </c>
      <c r="E117" s="18">
        <v>4.24</v>
      </c>
      <c r="F117" s="17">
        <v>4.5750000000000002</v>
      </c>
      <c r="G117" s="16">
        <v>4.4935</v>
      </c>
      <c r="H117" s="15">
        <v>1</v>
      </c>
    </row>
    <row r="118" spans="1:8" x14ac:dyDescent="0.3">
      <c r="A118" s="18">
        <v>41751</v>
      </c>
      <c r="B118" s="20" t="s">
        <v>1101</v>
      </c>
      <c r="C118" s="19">
        <v>133200000</v>
      </c>
      <c r="D118" s="16">
        <v>71</v>
      </c>
      <c r="E118" s="18">
        <v>6.32</v>
      </c>
      <c r="F118" s="17">
        <v>8.11</v>
      </c>
      <c r="G118" s="16">
        <v>7.1877000000000004</v>
      </c>
      <c r="H118" s="15">
        <v>2</v>
      </c>
    </row>
    <row r="119" spans="1:8" x14ac:dyDescent="0.3">
      <c r="A119" s="18">
        <v>44144</v>
      </c>
      <c r="B119" s="20" t="s">
        <v>1122</v>
      </c>
      <c r="C119" s="19">
        <v>800000</v>
      </c>
      <c r="D119" s="16">
        <v>2</v>
      </c>
      <c r="E119" s="18">
        <v>17.36</v>
      </c>
      <c r="F119" s="17">
        <v>29.75</v>
      </c>
      <c r="G119" s="16">
        <v>22.0062</v>
      </c>
      <c r="H119" s="15">
        <v>1</v>
      </c>
    </row>
    <row r="120" spans="1:8" x14ac:dyDescent="0.3">
      <c r="A120" s="18">
        <v>44161</v>
      </c>
      <c r="B120" s="20" t="s">
        <v>1123</v>
      </c>
      <c r="C120" s="19">
        <v>7000000</v>
      </c>
      <c r="D120" s="16">
        <v>10</v>
      </c>
      <c r="E120" s="18">
        <v>1.05</v>
      </c>
      <c r="F120" s="17">
        <v>6.62</v>
      </c>
      <c r="G120" s="16">
        <v>5.1360000000000001</v>
      </c>
      <c r="H120" s="15">
        <v>1</v>
      </c>
    </row>
    <row r="121" spans="1:8" x14ac:dyDescent="0.3">
      <c r="A121" s="18">
        <v>45322</v>
      </c>
      <c r="B121" s="20" t="s">
        <v>1139</v>
      </c>
      <c r="C121" s="19">
        <v>1000000</v>
      </c>
      <c r="D121" s="16">
        <v>2</v>
      </c>
      <c r="E121" s="18">
        <v>28.86</v>
      </c>
      <c r="F121" s="17">
        <v>31.6</v>
      </c>
      <c r="G121" s="16">
        <v>30.23</v>
      </c>
      <c r="H121" s="15">
        <v>2</v>
      </c>
    </row>
    <row r="122" spans="1:8" x14ac:dyDescent="0.3">
      <c r="A122" s="18">
        <v>45413</v>
      </c>
      <c r="B122" s="20" t="s">
        <v>1149</v>
      </c>
      <c r="C122" s="19">
        <v>23600000</v>
      </c>
      <c r="D122" s="16">
        <v>15</v>
      </c>
      <c r="E122" s="18">
        <v>7.8</v>
      </c>
      <c r="F122" s="17">
        <v>8.4499999999999993</v>
      </c>
      <c r="G122" s="16">
        <v>8.2413000000000007</v>
      </c>
      <c r="H122" s="15">
        <v>3</v>
      </c>
    </row>
    <row r="123" spans="1:8" x14ac:dyDescent="0.3">
      <c r="A123" s="18">
        <v>47201</v>
      </c>
      <c r="B123" s="20" t="s">
        <v>1179</v>
      </c>
      <c r="C123" s="19">
        <v>28000000</v>
      </c>
      <c r="D123" s="16">
        <v>20</v>
      </c>
      <c r="E123" s="18">
        <v>9.58</v>
      </c>
      <c r="F123" s="17">
        <v>10.35</v>
      </c>
      <c r="G123" s="16">
        <v>9.98</v>
      </c>
      <c r="H123" s="15">
        <v>3</v>
      </c>
    </row>
    <row r="124" spans="1:8" x14ac:dyDescent="0.3">
      <c r="A124" s="18">
        <v>47362</v>
      </c>
      <c r="B124" s="20" t="s">
        <v>1191</v>
      </c>
      <c r="C124" s="19">
        <v>9000000</v>
      </c>
      <c r="D124" s="16">
        <v>6</v>
      </c>
      <c r="E124" s="18">
        <v>6.26</v>
      </c>
      <c r="F124" s="17">
        <v>9.31</v>
      </c>
      <c r="G124" s="16">
        <v>7.7721999999999998</v>
      </c>
      <c r="H124" s="15">
        <v>1</v>
      </c>
    </row>
    <row r="125" spans="1:8" x14ac:dyDescent="0.3">
      <c r="A125" s="18">
        <v>47392</v>
      </c>
      <c r="B125" s="20" t="s">
        <v>1195</v>
      </c>
      <c r="C125" s="19">
        <v>12800000</v>
      </c>
      <c r="D125" s="16">
        <v>22</v>
      </c>
      <c r="E125" s="18">
        <v>9.75</v>
      </c>
      <c r="F125" s="17">
        <v>16.63</v>
      </c>
      <c r="G125" s="16">
        <v>13.734299999999999</v>
      </c>
      <c r="H125" s="15">
        <v>2</v>
      </c>
    </row>
    <row r="126" spans="1:8" x14ac:dyDescent="0.3">
      <c r="A126" s="18">
        <v>47462</v>
      </c>
      <c r="B126" s="20" t="s">
        <v>1201</v>
      </c>
      <c r="C126" s="19">
        <v>21300000</v>
      </c>
      <c r="D126" s="16">
        <v>25</v>
      </c>
      <c r="E126" s="18">
        <v>9.61</v>
      </c>
      <c r="F126" s="17">
        <v>15.59</v>
      </c>
      <c r="G126" s="16">
        <v>10.898999999999999</v>
      </c>
      <c r="H126" s="15">
        <v>1</v>
      </c>
    </row>
    <row r="127" spans="1:8" x14ac:dyDescent="0.3">
      <c r="A127" s="18">
        <v>48031</v>
      </c>
      <c r="B127" s="20" t="s">
        <v>1209</v>
      </c>
      <c r="C127" s="19">
        <v>2700000</v>
      </c>
      <c r="D127" s="16">
        <v>4</v>
      </c>
      <c r="E127" s="18">
        <v>13.8</v>
      </c>
      <c r="F127" s="17">
        <v>15.22</v>
      </c>
      <c r="G127" s="16">
        <v>14.278499999999999</v>
      </c>
      <c r="H127" s="15">
        <v>2</v>
      </c>
    </row>
    <row r="128" spans="1:8" x14ac:dyDescent="0.3">
      <c r="A128" s="18">
        <v>49064</v>
      </c>
      <c r="B128" s="20" t="s">
        <v>1219</v>
      </c>
      <c r="C128" s="19">
        <v>62500000</v>
      </c>
      <c r="D128" s="16">
        <v>5</v>
      </c>
      <c r="E128" s="18">
        <v>35.549999999999997</v>
      </c>
      <c r="F128" s="17">
        <v>47.09</v>
      </c>
      <c r="G128" s="16">
        <v>36.698700000000002</v>
      </c>
      <c r="H128" s="15">
        <v>1</v>
      </c>
    </row>
    <row r="129" spans="1:8" x14ac:dyDescent="0.3">
      <c r="A129" s="18">
        <v>49161</v>
      </c>
      <c r="B129" s="20" t="s">
        <v>1231</v>
      </c>
      <c r="C129" s="19">
        <v>2700000</v>
      </c>
      <c r="D129" s="16">
        <v>7</v>
      </c>
      <c r="E129" s="18">
        <v>14.4</v>
      </c>
      <c r="F129" s="17">
        <v>21.97</v>
      </c>
      <c r="G129" s="16">
        <v>17.1096</v>
      </c>
      <c r="H129" s="15">
        <v>1</v>
      </c>
    </row>
    <row r="130" spans="1:8" x14ac:dyDescent="0.3">
      <c r="A130" s="18">
        <v>49272</v>
      </c>
      <c r="B130" s="20" t="s">
        <v>1238</v>
      </c>
      <c r="C130" s="19">
        <v>61100000</v>
      </c>
      <c r="D130" s="16">
        <v>26</v>
      </c>
      <c r="E130" s="18">
        <v>6.7465000000000002</v>
      </c>
      <c r="F130" s="17">
        <v>9.5366999999999997</v>
      </c>
      <c r="G130" s="16">
        <v>8.2202000000000002</v>
      </c>
      <c r="H130" s="15">
        <v>3</v>
      </c>
    </row>
    <row r="131" spans="1:8" x14ac:dyDescent="0.3">
      <c r="A131" s="18">
        <v>49742</v>
      </c>
      <c r="B131" s="20" t="s">
        <v>1253</v>
      </c>
      <c r="C131" s="19">
        <v>22500000</v>
      </c>
      <c r="D131" s="16">
        <v>18</v>
      </c>
      <c r="E131" s="18">
        <v>4.18</v>
      </c>
      <c r="F131" s="17">
        <v>8.0299999999999994</v>
      </c>
      <c r="G131" s="16">
        <v>5.5457999999999998</v>
      </c>
      <c r="H131" s="15">
        <v>1</v>
      </c>
    </row>
    <row r="132" spans="1:8" x14ac:dyDescent="0.3">
      <c r="A132" s="18">
        <v>49791</v>
      </c>
      <c r="B132" s="20" t="s">
        <v>1255</v>
      </c>
      <c r="C132" s="19">
        <v>2000000</v>
      </c>
      <c r="D132" s="16">
        <v>2</v>
      </c>
      <c r="E132" s="18">
        <v>1.1000000000000001</v>
      </c>
      <c r="F132" s="17">
        <v>1.1399999999999999</v>
      </c>
      <c r="G132" s="16">
        <v>1.1200000000000001</v>
      </c>
      <c r="H132" s="15">
        <v>1</v>
      </c>
    </row>
    <row r="133" spans="1:8" x14ac:dyDescent="0.3">
      <c r="A133" s="18">
        <v>49911</v>
      </c>
      <c r="B133" s="20" t="s">
        <v>1259</v>
      </c>
      <c r="C133" s="19">
        <v>13000000</v>
      </c>
      <c r="D133" s="16">
        <v>7</v>
      </c>
      <c r="E133" s="18">
        <v>4.3099999999999996</v>
      </c>
      <c r="F133" s="17">
        <v>10.64</v>
      </c>
      <c r="G133" s="16">
        <v>6.9328000000000003</v>
      </c>
      <c r="H133" s="15">
        <v>1</v>
      </c>
    </row>
    <row r="134" spans="1:8" x14ac:dyDescent="0.3">
      <c r="A134" s="18">
        <v>49911</v>
      </c>
      <c r="B134" s="20" t="s">
        <v>1259</v>
      </c>
      <c r="C134" s="19">
        <v>56800000</v>
      </c>
      <c r="D134" s="16">
        <v>26</v>
      </c>
      <c r="E134" s="18">
        <v>7.97</v>
      </c>
      <c r="F134" s="17">
        <v>12.41</v>
      </c>
      <c r="G134" s="16">
        <v>10.937900000000001</v>
      </c>
      <c r="H134" s="15">
        <v>2</v>
      </c>
    </row>
    <row r="135" spans="1:8" x14ac:dyDescent="0.3">
      <c r="A135" s="18">
        <v>49912</v>
      </c>
      <c r="B135" s="20" t="s">
        <v>1260</v>
      </c>
      <c r="C135" s="19">
        <v>200000</v>
      </c>
      <c r="D135" s="16">
        <v>1</v>
      </c>
      <c r="E135" s="18">
        <v>0.47</v>
      </c>
      <c r="F135" s="17">
        <v>0.47</v>
      </c>
      <c r="G135" s="16">
        <v>0.47</v>
      </c>
      <c r="H135" s="15">
        <v>1</v>
      </c>
    </row>
    <row r="136" spans="1:8" x14ac:dyDescent="0.3">
      <c r="A136" s="18">
        <v>49912</v>
      </c>
      <c r="B136" s="20" t="s">
        <v>1260</v>
      </c>
      <c r="C136" s="19">
        <v>9900000</v>
      </c>
      <c r="D136" s="16">
        <v>6</v>
      </c>
      <c r="E136" s="18">
        <v>8.0932999999999993</v>
      </c>
      <c r="F136" s="17">
        <v>9.5500000000000007</v>
      </c>
      <c r="G136" s="16">
        <v>9.0358999999999998</v>
      </c>
      <c r="H136" s="15">
        <v>2</v>
      </c>
    </row>
    <row r="137" spans="1:8" x14ac:dyDescent="0.3">
      <c r="A137" s="18">
        <v>49951</v>
      </c>
      <c r="B137" s="20" t="s">
        <v>1261</v>
      </c>
      <c r="C137" s="19">
        <v>3400000</v>
      </c>
      <c r="D137" s="16">
        <v>2</v>
      </c>
      <c r="E137" s="18">
        <v>5.75</v>
      </c>
      <c r="F137" s="17">
        <v>6.0446</v>
      </c>
      <c r="G137" s="16">
        <v>5.9580000000000002</v>
      </c>
      <c r="H137" s="15">
        <v>1</v>
      </c>
    </row>
    <row r="138" spans="1:8" x14ac:dyDescent="0.3">
      <c r="A138" s="18">
        <v>52135</v>
      </c>
      <c r="B138" s="20" t="s">
        <v>1285</v>
      </c>
      <c r="C138" s="19">
        <v>1500000</v>
      </c>
      <c r="D138" s="16">
        <v>2</v>
      </c>
      <c r="E138" s="18">
        <v>0.01</v>
      </c>
      <c r="F138" s="17">
        <v>0.1</v>
      </c>
      <c r="G138" s="16">
        <v>0.04</v>
      </c>
      <c r="H138" s="15">
        <v>1</v>
      </c>
    </row>
    <row r="139" spans="1:8" x14ac:dyDescent="0.3">
      <c r="A139" s="18">
        <v>52136</v>
      </c>
      <c r="B139" s="20" t="s">
        <v>1286</v>
      </c>
      <c r="C139" s="19">
        <v>5700000</v>
      </c>
      <c r="D139" s="16">
        <v>9</v>
      </c>
      <c r="E139" s="18">
        <v>8.31</v>
      </c>
      <c r="F139" s="17">
        <v>9.6</v>
      </c>
      <c r="G139" s="16">
        <v>9.3562999999999992</v>
      </c>
      <c r="H139" s="15">
        <v>2</v>
      </c>
    </row>
    <row r="140" spans="1:8" x14ac:dyDescent="0.3">
      <c r="A140" s="18">
        <v>52151</v>
      </c>
      <c r="B140" s="20" t="s">
        <v>1288</v>
      </c>
      <c r="C140" s="19">
        <v>18400000</v>
      </c>
      <c r="D140" s="16">
        <v>17</v>
      </c>
      <c r="E140" s="18">
        <v>3.61</v>
      </c>
      <c r="F140" s="17">
        <v>8.9600000000000009</v>
      </c>
      <c r="G140" s="16">
        <v>6.6136999999999997</v>
      </c>
      <c r="H140" s="15">
        <v>1</v>
      </c>
    </row>
    <row r="141" spans="1:8" x14ac:dyDescent="0.3">
      <c r="A141" s="18">
        <v>52151</v>
      </c>
      <c r="B141" s="20" t="s">
        <v>1288</v>
      </c>
      <c r="C141" s="19">
        <v>45900000</v>
      </c>
      <c r="D141" s="16">
        <v>32</v>
      </c>
      <c r="E141" s="18">
        <v>5.71</v>
      </c>
      <c r="F141" s="17">
        <v>11.56</v>
      </c>
      <c r="G141" s="16">
        <v>9.3897999999999993</v>
      </c>
      <c r="H141" s="15">
        <v>2</v>
      </c>
    </row>
    <row r="142" spans="1:8" x14ac:dyDescent="0.3">
      <c r="A142" s="18">
        <v>52302</v>
      </c>
      <c r="B142" s="20" t="s">
        <v>1292</v>
      </c>
      <c r="C142" s="19">
        <v>1300000</v>
      </c>
      <c r="D142" s="16">
        <v>3</v>
      </c>
      <c r="E142" s="18">
        <v>5.67</v>
      </c>
      <c r="F142" s="17">
        <v>6.82</v>
      </c>
      <c r="G142" s="16">
        <v>5.8968999999999996</v>
      </c>
      <c r="H142" s="15">
        <v>1</v>
      </c>
    </row>
    <row r="143" spans="1:8" x14ac:dyDescent="0.3">
      <c r="A143" s="18">
        <v>52551</v>
      </c>
      <c r="B143" s="20" t="s">
        <v>1297</v>
      </c>
      <c r="C143" s="19">
        <v>178800000</v>
      </c>
      <c r="D143" s="16">
        <v>80</v>
      </c>
      <c r="E143" s="18">
        <v>7.57</v>
      </c>
      <c r="F143" s="17">
        <v>16.78</v>
      </c>
      <c r="G143" s="16">
        <v>10.8765</v>
      </c>
      <c r="H143" s="15">
        <v>3</v>
      </c>
    </row>
    <row r="144" spans="1:8" x14ac:dyDescent="0.3">
      <c r="A144" s="18">
        <v>52841</v>
      </c>
      <c r="B144" s="20" t="s">
        <v>1305</v>
      </c>
      <c r="C144" s="19">
        <v>2800000</v>
      </c>
      <c r="D144" s="16">
        <v>3</v>
      </c>
      <c r="E144" s="18">
        <v>8.51</v>
      </c>
      <c r="F144" s="17">
        <v>12.71</v>
      </c>
      <c r="G144" s="16">
        <v>9.26</v>
      </c>
      <c r="H144" s="15">
        <v>1</v>
      </c>
    </row>
    <row r="145" spans="1:8" x14ac:dyDescent="0.3">
      <c r="A145" s="18">
        <v>52851</v>
      </c>
      <c r="B145" s="20" t="s">
        <v>1308</v>
      </c>
      <c r="C145" s="19">
        <v>23200000</v>
      </c>
      <c r="D145" s="16">
        <v>18</v>
      </c>
      <c r="E145" s="18">
        <v>3.56</v>
      </c>
      <c r="F145" s="17">
        <v>5.65</v>
      </c>
      <c r="G145" s="16">
        <v>4.8045999999999998</v>
      </c>
      <c r="H145" s="15">
        <v>1</v>
      </c>
    </row>
    <row r="146" spans="1:8" x14ac:dyDescent="0.3">
      <c r="A146" s="18">
        <v>52891</v>
      </c>
      <c r="B146" s="20" t="s">
        <v>1311</v>
      </c>
      <c r="C146" s="19">
        <v>70600000</v>
      </c>
      <c r="D146" s="16">
        <v>63</v>
      </c>
      <c r="E146" s="18">
        <v>8.01</v>
      </c>
      <c r="F146" s="17">
        <v>10</v>
      </c>
      <c r="G146" s="16">
        <v>8.8559000000000001</v>
      </c>
      <c r="H146" s="15">
        <v>1</v>
      </c>
    </row>
    <row r="147" spans="1:8" x14ac:dyDescent="0.3">
      <c r="A147" s="18">
        <v>53924</v>
      </c>
      <c r="B147" s="20" t="s">
        <v>1352</v>
      </c>
      <c r="C147" s="19">
        <v>3800000</v>
      </c>
      <c r="D147" s="16">
        <v>5</v>
      </c>
      <c r="E147" s="18">
        <v>10.15</v>
      </c>
      <c r="F147" s="17">
        <v>13.2</v>
      </c>
      <c r="G147" s="16">
        <v>12.5595</v>
      </c>
      <c r="H147" s="15">
        <v>2</v>
      </c>
    </row>
    <row r="148" spans="1:8" x14ac:dyDescent="0.3">
      <c r="A148" s="18">
        <v>54758</v>
      </c>
      <c r="B148" s="20" t="s">
        <v>1382</v>
      </c>
      <c r="C148" s="19">
        <v>31100000</v>
      </c>
      <c r="D148" s="16">
        <v>8</v>
      </c>
      <c r="E148" s="18">
        <v>1</v>
      </c>
      <c r="F148" s="17">
        <v>3.44</v>
      </c>
      <c r="G148" s="16">
        <v>2.4255</v>
      </c>
      <c r="H148" s="15">
        <v>1</v>
      </c>
    </row>
    <row r="149" spans="1:8" x14ac:dyDescent="0.3">
      <c r="A149" s="18">
        <v>54759</v>
      </c>
      <c r="B149" s="20" t="s">
        <v>1383</v>
      </c>
      <c r="C149" s="19">
        <v>17700000</v>
      </c>
      <c r="D149" s="16">
        <v>10</v>
      </c>
      <c r="E149" s="18">
        <v>8.5299999999999994</v>
      </c>
      <c r="F149" s="17">
        <v>14.76</v>
      </c>
      <c r="G149" s="16">
        <v>10.8451</v>
      </c>
      <c r="H149" s="15">
        <v>2</v>
      </c>
    </row>
    <row r="150" spans="1:8" x14ac:dyDescent="0.3">
      <c r="A150" s="18">
        <v>55291</v>
      </c>
      <c r="B150" s="20" t="s">
        <v>1410</v>
      </c>
      <c r="C150" s="19">
        <v>1000000</v>
      </c>
      <c r="D150" s="16">
        <v>1</v>
      </c>
      <c r="E150" s="18">
        <v>0.99</v>
      </c>
      <c r="F150" s="17">
        <v>0.99</v>
      </c>
      <c r="G150" s="16">
        <v>0.99</v>
      </c>
      <c r="H150" s="15">
        <v>1</v>
      </c>
    </row>
    <row r="151" spans="1:8" x14ac:dyDescent="0.3">
      <c r="A151" s="18">
        <v>56084</v>
      </c>
      <c r="B151" s="20" t="s">
        <v>1425</v>
      </c>
      <c r="C151" s="19">
        <v>20300000</v>
      </c>
      <c r="D151" s="16">
        <v>7</v>
      </c>
      <c r="E151" s="18">
        <v>2.89</v>
      </c>
      <c r="F151" s="17">
        <v>3.26</v>
      </c>
      <c r="G151" s="16">
        <v>3.0880000000000001</v>
      </c>
      <c r="H151" s="15">
        <v>1</v>
      </c>
    </row>
    <row r="152" spans="1:8" x14ac:dyDescent="0.3">
      <c r="A152" s="18">
        <v>61053</v>
      </c>
      <c r="B152" s="20" t="s">
        <v>1445</v>
      </c>
      <c r="C152" s="19">
        <v>300000</v>
      </c>
      <c r="D152" s="16">
        <v>3</v>
      </c>
      <c r="E152" s="18">
        <v>12.15</v>
      </c>
      <c r="F152" s="17">
        <v>16.14</v>
      </c>
      <c r="G152" s="16">
        <v>14.4567</v>
      </c>
      <c r="H152" s="15">
        <v>1</v>
      </c>
    </row>
    <row r="153" spans="1:8" x14ac:dyDescent="0.3">
      <c r="A153" s="18">
        <v>61071</v>
      </c>
      <c r="B153" s="20" t="s">
        <v>1446</v>
      </c>
      <c r="C153" s="19">
        <v>3300000</v>
      </c>
      <c r="D153" s="16">
        <v>10</v>
      </c>
      <c r="E153" s="18">
        <v>15.66</v>
      </c>
      <c r="F153" s="17">
        <v>26.98</v>
      </c>
      <c r="G153" s="16">
        <v>18.5273</v>
      </c>
      <c r="H153" s="15">
        <v>2</v>
      </c>
    </row>
    <row r="154" spans="1:8" x14ac:dyDescent="0.3">
      <c r="A154" s="18">
        <v>61262</v>
      </c>
      <c r="B154" s="20" t="s">
        <v>1479</v>
      </c>
      <c r="C154" s="19">
        <v>1200000</v>
      </c>
      <c r="D154" s="16">
        <v>2</v>
      </c>
      <c r="E154" s="18">
        <v>35.17</v>
      </c>
      <c r="F154" s="17">
        <v>36.049999999999997</v>
      </c>
      <c r="G154" s="16">
        <v>35.683300000000003</v>
      </c>
      <c r="H154" s="15">
        <v>1</v>
      </c>
    </row>
    <row r="155" spans="1:8" x14ac:dyDescent="0.3">
      <c r="A155" s="18">
        <v>61262</v>
      </c>
      <c r="B155" s="20" t="s">
        <v>1479</v>
      </c>
      <c r="C155" s="19">
        <v>100000</v>
      </c>
      <c r="D155" s="16">
        <v>1</v>
      </c>
      <c r="E155" s="18">
        <v>34.01</v>
      </c>
      <c r="F155" s="17">
        <v>34.01</v>
      </c>
      <c r="G155" s="16">
        <v>34.01</v>
      </c>
      <c r="H155" s="15">
        <v>2</v>
      </c>
    </row>
    <row r="156" spans="1:8" x14ac:dyDescent="0.3">
      <c r="A156" s="18">
        <v>61274</v>
      </c>
      <c r="B156" s="20" t="s">
        <v>1484</v>
      </c>
      <c r="C156" s="19">
        <v>30300000</v>
      </c>
      <c r="D156" s="16">
        <v>14</v>
      </c>
      <c r="E156" s="18">
        <v>2.29</v>
      </c>
      <c r="F156" s="17">
        <v>5.34</v>
      </c>
      <c r="G156" s="16">
        <v>3.524</v>
      </c>
      <c r="H156" s="15">
        <v>1</v>
      </c>
    </row>
    <row r="157" spans="1:8" x14ac:dyDescent="0.3">
      <c r="A157" s="18">
        <v>61274</v>
      </c>
      <c r="B157" s="20" t="s">
        <v>1484</v>
      </c>
      <c r="C157" s="19">
        <v>73800000</v>
      </c>
      <c r="D157" s="16">
        <v>13</v>
      </c>
      <c r="E157" s="18">
        <v>5.45</v>
      </c>
      <c r="F157" s="17">
        <v>8.15</v>
      </c>
      <c r="G157" s="16">
        <v>6.1471999999999998</v>
      </c>
      <c r="H157" s="15">
        <v>2</v>
      </c>
    </row>
    <row r="158" spans="1:8" x14ac:dyDescent="0.3">
      <c r="A158" s="18">
        <v>61462</v>
      </c>
      <c r="B158" s="20" t="s">
        <v>1506</v>
      </c>
      <c r="C158" s="19">
        <v>600000</v>
      </c>
      <c r="D158" s="16">
        <v>2</v>
      </c>
      <c r="E158" s="18">
        <v>28.57</v>
      </c>
      <c r="F158" s="17">
        <v>31.2</v>
      </c>
      <c r="G158" s="16">
        <v>29.008299999999998</v>
      </c>
      <c r="H158" s="15">
        <v>1</v>
      </c>
    </row>
    <row r="159" spans="1:8" x14ac:dyDescent="0.3">
      <c r="A159" s="18">
        <v>61534</v>
      </c>
      <c r="B159" s="20" t="s">
        <v>1520</v>
      </c>
      <c r="C159" s="19">
        <v>26400000</v>
      </c>
      <c r="D159" s="16">
        <v>24</v>
      </c>
      <c r="E159" s="18">
        <v>0.52</v>
      </c>
      <c r="F159" s="17">
        <v>1.4</v>
      </c>
      <c r="G159" s="16">
        <v>0.85329999999999995</v>
      </c>
      <c r="H159" s="15">
        <v>1</v>
      </c>
    </row>
    <row r="160" spans="1:8" x14ac:dyDescent="0.3">
      <c r="A160" s="18">
        <v>61684</v>
      </c>
      <c r="B160" s="20" t="s">
        <v>1545</v>
      </c>
      <c r="C160" s="19">
        <v>61100000</v>
      </c>
      <c r="D160" s="16">
        <v>22</v>
      </c>
      <c r="E160" s="18">
        <v>0.18</v>
      </c>
      <c r="F160" s="17">
        <v>1.1100000000000001</v>
      </c>
      <c r="G160" s="16">
        <v>0.46</v>
      </c>
      <c r="H160" s="15">
        <v>1</v>
      </c>
    </row>
    <row r="161" spans="1:8" x14ac:dyDescent="0.3">
      <c r="A161" s="18">
        <v>61761</v>
      </c>
      <c r="B161" s="20" t="s">
        <v>1558</v>
      </c>
      <c r="C161" s="19">
        <v>100000</v>
      </c>
      <c r="D161" s="16">
        <v>1</v>
      </c>
      <c r="E161" s="18">
        <v>1.64</v>
      </c>
      <c r="F161" s="17">
        <v>1.64</v>
      </c>
      <c r="G161" s="16">
        <v>1.64</v>
      </c>
      <c r="H161" s="15">
        <v>2</v>
      </c>
    </row>
    <row r="162" spans="1:8" x14ac:dyDescent="0.3">
      <c r="A162" s="18">
        <v>61801</v>
      </c>
      <c r="B162" s="20" t="s">
        <v>1572</v>
      </c>
      <c r="C162" s="19">
        <v>16600000</v>
      </c>
      <c r="D162" s="16">
        <v>19</v>
      </c>
      <c r="E162" s="18">
        <v>0.95</v>
      </c>
      <c r="F162" s="17">
        <v>3.42</v>
      </c>
      <c r="G162" s="16">
        <v>2.0613000000000001</v>
      </c>
      <c r="H162" s="15">
        <v>1</v>
      </c>
    </row>
    <row r="163" spans="1:8" x14ac:dyDescent="0.3">
      <c r="A163" s="18">
        <v>61801</v>
      </c>
      <c r="B163" s="20" t="s">
        <v>1572</v>
      </c>
      <c r="C163" s="19">
        <v>6100000</v>
      </c>
      <c r="D163" s="16">
        <v>4</v>
      </c>
      <c r="E163" s="18">
        <v>4.6500000000000004</v>
      </c>
      <c r="F163" s="17">
        <v>5.84</v>
      </c>
      <c r="G163" s="16">
        <v>4.9973999999999998</v>
      </c>
      <c r="H163" s="15">
        <v>2</v>
      </c>
    </row>
    <row r="164" spans="1:8" x14ac:dyDescent="0.3">
      <c r="A164" s="18">
        <v>61825</v>
      </c>
      <c r="B164" s="20" t="s">
        <v>1578</v>
      </c>
      <c r="C164" s="19">
        <v>43800000</v>
      </c>
      <c r="D164" s="16">
        <v>32</v>
      </c>
      <c r="E164" s="18">
        <v>11.18</v>
      </c>
      <c r="F164" s="17">
        <v>50.72</v>
      </c>
      <c r="G164" s="16">
        <v>28.962299999999999</v>
      </c>
      <c r="H164" s="15">
        <v>1</v>
      </c>
    </row>
    <row r="165" spans="1:8" x14ac:dyDescent="0.3">
      <c r="A165" s="18">
        <v>61825</v>
      </c>
      <c r="B165" s="20" t="s">
        <v>1578</v>
      </c>
      <c r="C165" s="19">
        <v>110700000</v>
      </c>
      <c r="D165" s="16">
        <v>51</v>
      </c>
      <c r="E165" s="18">
        <v>2.25</v>
      </c>
      <c r="F165" s="17">
        <v>36.26</v>
      </c>
      <c r="G165" s="16">
        <v>18.383600000000001</v>
      </c>
      <c r="H165" s="15">
        <v>2</v>
      </c>
    </row>
    <row r="166" spans="1:8" x14ac:dyDescent="0.3">
      <c r="A166" s="18">
        <v>61826</v>
      </c>
      <c r="B166" s="20" t="s">
        <v>1579</v>
      </c>
      <c r="C166" s="19">
        <v>600000</v>
      </c>
      <c r="D166" s="16">
        <v>1</v>
      </c>
      <c r="E166" s="18">
        <v>11.7</v>
      </c>
      <c r="F166" s="17">
        <v>11.7</v>
      </c>
      <c r="G166" s="16">
        <v>11.7</v>
      </c>
      <c r="H166" s="15">
        <v>2</v>
      </c>
    </row>
    <row r="167" spans="1:8" x14ac:dyDescent="0.3">
      <c r="A167" s="18">
        <v>61842</v>
      </c>
      <c r="B167" s="20" t="s">
        <v>1583</v>
      </c>
      <c r="C167" s="19">
        <v>3000000</v>
      </c>
      <c r="D167" s="16">
        <v>1</v>
      </c>
      <c r="E167" s="18">
        <v>0.37</v>
      </c>
      <c r="F167" s="17">
        <v>0.37</v>
      </c>
      <c r="G167" s="16">
        <v>0.37</v>
      </c>
      <c r="H167" s="15">
        <v>2</v>
      </c>
    </row>
    <row r="168" spans="1:8" x14ac:dyDescent="0.3">
      <c r="A168" s="18">
        <v>61952</v>
      </c>
      <c r="B168" s="20" t="s">
        <v>1606</v>
      </c>
      <c r="C168" s="19">
        <v>61900000</v>
      </c>
      <c r="D168" s="16">
        <v>52</v>
      </c>
      <c r="E168" s="18">
        <v>10.92</v>
      </c>
      <c r="F168" s="17">
        <v>14.95</v>
      </c>
      <c r="G168" s="16">
        <v>13.032299999999999</v>
      </c>
      <c r="H168" s="15">
        <v>3</v>
      </c>
    </row>
    <row r="169" spans="1:8" x14ac:dyDescent="0.3">
      <c r="A169" s="18">
        <v>61963</v>
      </c>
      <c r="B169" s="20" t="s">
        <v>1609</v>
      </c>
      <c r="C169" s="19">
        <v>3600000</v>
      </c>
      <c r="D169" s="16">
        <v>8</v>
      </c>
      <c r="E169" s="18">
        <v>24.5</v>
      </c>
      <c r="F169" s="17">
        <v>38.5</v>
      </c>
      <c r="G169" s="16">
        <v>26.9039</v>
      </c>
      <c r="H169" s="15">
        <v>3</v>
      </c>
    </row>
    <row r="170" spans="1:8" x14ac:dyDescent="0.3">
      <c r="A170" s="18">
        <v>62233</v>
      </c>
      <c r="B170" s="20" t="s">
        <v>1661</v>
      </c>
      <c r="C170" s="19">
        <v>49100000</v>
      </c>
      <c r="D170" s="16">
        <v>46</v>
      </c>
      <c r="E170" s="18">
        <v>9.27</v>
      </c>
      <c r="F170" s="17">
        <v>13.72</v>
      </c>
      <c r="G170" s="16">
        <v>11.493499999999999</v>
      </c>
      <c r="H170" s="15">
        <v>1</v>
      </c>
    </row>
    <row r="171" spans="1:8" x14ac:dyDescent="0.3">
      <c r="A171" s="18">
        <v>62264</v>
      </c>
      <c r="B171" s="20" t="s">
        <v>1669</v>
      </c>
      <c r="C171" s="19">
        <v>51100000</v>
      </c>
      <c r="D171" s="16">
        <v>47</v>
      </c>
      <c r="E171" s="18">
        <v>4.37</v>
      </c>
      <c r="F171" s="17">
        <v>13.29</v>
      </c>
      <c r="G171" s="16">
        <v>7.3129999999999997</v>
      </c>
      <c r="H171" s="15">
        <v>1</v>
      </c>
    </row>
    <row r="172" spans="1:8" x14ac:dyDescent="0.3">
      <c r="A172" s="18">
        <v>62694</v>
      </c>
      <c r="B172" s="20" t="s">
        <v>1714</v>
      </c>
      <c r="C172" s="19">
        <v>50000000</v>
      </c>
      <c r="D172" s="16">
        <v>15</v>
      </c>
      <c r="E172" s="18">
        <v>26.56</v>
      </c>
      <c r="F172" s="17">
        <v>38.94</v>
      </c>
      <c r="G172" s="16">
        <v>29.9498</v>
      </c>
      <c r="H172" s="15">
        <v>2</v>
      </c>
    </row>
    <row r="173" spans="1:8" x14ac:dyDescent="0.3">
      <c r="A173" s="18">
        <v>62711</v>
      </c>
      <c r="B173" s="20" t="s">
        <v>1718</v>
      </c>
      <c r="C173" s="19">
        <v>488400000</v>
      </c>
      <c r="D173" s="16">
        <v>151</v>
      </c>
      <c r="E173" s="18">
        <v>0.2</v>
      </c>
      <c r="F173" s="17">
        <v>6.44</v>
      </c>
      <c r="G173" s="16">
        <v>2.0893999999999999</v>
      </c>
      <c r="H173" s="15">
        <v>1</v>
      </c>
    </row>
    <row r="174" spans="1:8" x14ac:dyDescent="0.3">
      <c r="A174" s="18">
        <v>62755</v>
      </c>
      <c r="B174" s="20" t="s">
        <v>1727</v>
      </c>
      <c r="C174" s="19">
        <v>1700000</v>
      </c>
      <c r="D174" s="16">
        <v>3</v>
      </c>
      <c r="E174" s="18">
        <v>20.52</v>
      </c>
      <c r="F174" s="17">
        <v>22.02</v>
      </c>
      <c r="G174" s="16">
        <v>21.3141</v>
      </c>
      <c r="H174" s="15">
        <v>2</v>
      </c>
    </row>
    <row r="175" spans="1:8" x14ac:dyDescent="0.3">
      <c r="A175" s="18">
        <v>62755</v>
      </c>
      <c r="B175" s="20" t="s">
        <v>1727</v>
      </c>
      <c r="C175" s="19">
        <v>1600000</v>
      </c>
      <c r="D175" s="16">
        <v>4</v>
      </c>
      <c r="E175" s="18">
        <v>19.05</v>
      </c>
      <c r="F175" s="17">
        <v>28.24</v>
      </c>
      <c r="G175" s="16">
        <v>22.761199999999999</v>
      </c>
      <c r="H175" s="15">
        <v>3</v>
      </c>
    </row>
    <row r="176" spans="1:8" x14ac:dyDescent="0.3">
      <c r="A176" s="18">
        <v>62852</v>
      </c>
      <c r="B176" s="20" t="s">
        <v>1739</v>
      </c>
      <c r="C176" s="19">
        <v>75600000</v>
      </c>
      <c r="D176" s="16">
        <v>50</v>
      </c>
      <c r="E176" s="18">
        <v>10.74</v>
      </c>
      <c r="F176" s="17">
        <v>16.91</v>
      </c>
      <c r="G176" s="16">
        <v>13.244400000000001</v>
      </c>
      <c r="H176" s="15">
        <v>2</v>
      </c>
    </row>
    <row r="177" spans="1:8" x14ac:dyDescent="0.3">
      <c r="A177" s="18">
        <v>62907</v>
      </c>
      <c r="B177" s="20" t="s">
        <v>1758</v>
      </c>
      <c r="C177" s="19">
        <v>12700000</v>
      </c>
      <c r="D177" s="16">
        <v>14</v>
      </c>
      <c r="E177" s="18">
        <v>8.25</v>
      </c>
      <c r="F177" s="17">
        <v>15.03</v>
      </c>
      <c r="G177" s="16">
        <v>12.8437</v>
      </c>
      <c r="H177" s="15">
        <v>3</v>
      </c>
    </row>
    <row r="178" spans="1:8" x14ac:dyDescent="0.3">
      <c r="A178" s="18">
        <v>62908</v>
      </c>
      <c r="B178" s="20" t="s">
        <v>1759</v>
      </c>
      <c r="C178" s="19">
        <v>400000</v>
      </c>
      <c r="D178" s="16">
        <v>2</v>
      </c>
      <c r="E178" s="18">
        <v>13.35</v>
      </c>
      <c r="F178" s="17">
        <v>14.16</v>
      </c>
      <c r="G178" s="16">
        <v>13.755000000000001</v>
      </c>
      <c r="H178" s="15">
        <v>3</v>
      </c>
    </row>
    <row r="179" spans="1:8" x14ac:dyDescent="0.3">
      <c r="A179" s="18">
        <v>64141</v>
      </c>
      <c r="B179" s="20" t="s">
        <v>1761</v>
      </c>
      <c r="C179" s="19">
        <v>10700000</v>
      </c>
      <c r="D179" s="16">
        <v>2</v>
      </c>
      <c r="E179" s="18">
        <v>75.39</v>
      </c>
      <c r="F179" s="17">
        <v>75.42</v>
      </c>
      <c r="G179" s="16">
        <v>75.406000000000006</v>
      </c>
      <c r="H179" s="15">
        <v>1</v>
      </c>
    </row>
    <row r="180" spans="1:8" x14ac:dyDescent="0.3">
      <c r="A180" s="18">
        <v>64141</v>
      </c>
      <c r="B180" s="20" t="s">
        <v>1761</v>
      </c>
      <c r="C180" s="19">
        <v>16400000</v>
      </c>
      <c r="D180" s="16">
        <v>3</v>
      </c>
      <c r="E180" s="18">
        <v>70.91</v>
      </c>
      <c r="F180" s="17">
        <v>78.95</v>
      </c>
      <c r="G180" s="16">
        <v>76.152600000000007</v>
      </c>
      <c r="H180" s="15">
        <v>2</v>
      </c>
    </row>
    <row r="181" spans="1:8" x14ac:dyDescent="0.3">
      <c r="A181" s="18">
        <v>64142</v>
      </c>
      <c r="B181" s="20" t="s">
        <v>1762</v>
      </c>
      <c r="C181" s="19">
        <v>101200000</v>
      </c>
      <c r="D181" s="16">
        <v>77</v>
      </c>
      <c r="E181" s="18">
        <v>8.9</v>
      </c>
      <c r="F181" s="17">
        <v>17.45</v>
      </c>
      <c r="G181" s="16">
        <v>12.120200000000001</v>
      </c>
      <c r="H181" s="15">
        <v>3</v>
      </c>
    </row>
    <row r="182" spans="1:8" x14ac:dyDescent="0.3">
      <c r="A182" s="18">
        <v>64221</v>
      </c>
      <c r="B182" s="20" t="s">
        <v>1767</v>
      </c>
      <c r="C182" s="19">
        <v>33400000</v>
      </c>
      <c r="D182" s="16">
        <v>18</v>
      </c>
      <c r="E182" s="18">
        <v>9.6999999999999993</v>
      </c>
      <c r="F182" s="17">
        <v>14.27</v>
      </c>
      <c r="G182" s="16">
        <v>12.2631</v>
      </c>
      <c r="H182" s="15">
        <v>3</v>
      </c>
    </row>
    <row r="183" spans="1:8" x14ac:dyDescent="0.3">
      <c r="A183" s="18">
        <v>64321</v>
      </c>
      <c r="B183" s="20" t="s">
        <v>1770</v>
      </c>
      <c r="C183" s="19">
        <v>2500000</v>
      </c>
      <c r="D183" s="16">
        <v>6</v>
      </c>
      <c r="E183" s="18">
        <v>4.37</v>
      </c>
      <c r="F183" s="17">
        <v>5.01</v>
      </c>
      <c r="G183" s="16">
        <v>4.7744</v>
      </c>
      <c r="H183" s="15">
        <v>1</v>
      </c>
    </row>
    <row r="184" spans="1:8" x14ac:dyDescent="0.3">
      <c r="A184" s="18">
        <v>64491</v>
      </c>
      <c r="B184" s="20" t="s">
        <v>1782</v>
      </c>
      <c r="C184" s="19">
        <v>128000000</v>
      </c>
      <c r="D184" s="16">
        <v>64</v>
      </c>
      <c r="E184" s="18">
        <v>8.1</v>
      </c>
      <c r="F184" s="17">
        <v>15.03</v>
      </c>
      <c r="G184" s="16">
        <v>12.4781</v>
      </c>
      <c r="H184" s="15">
        <v>3</v>
      </c>
    </row>
    <row r="185" spans="1:8" x14ac:dyDescent="0.3">
      <c r="A185" s="18">
        <v>65094</v>
      </c>
      <c r="B185" s="20" t="s">
        <v>1801</v>
      </c>
      <c r="C185" s="19">
        <v>8600000</v>
      </c>
      <c r="D185" s="16">
        <v>8</v>
      </c>
      <c r="E185" s="18">
        <v>8.8800000000000008</v>
      </c>
      <c r="F185" s="17">
        <v>9.49</v>
      </c>
      <c r="G185" s="16">
        <v>9.2664000000000009</v>
      </c>
      <c r="H185" s="15">
        <v>1</v>
      </c>
    </row>
    <row r="186" spans="1:8" x14ac:dyDescent="0.3">
      <c r="A186" s="18">
        <v>66032</v>
      </c>
      <c r="B186" s="20" t="s">
        <v>1825</v>
      </c>
      <c r="C186" s="19">
        <v>28100000</v>
      </c>
      <c r="D186" s="16">
        <v>20</v>
      </c>
      <c r="E186" s="18">
        <v>9.3000000000000007</v>
      </c>
      <c r="F186" s="17">
        <v>14.52</v>
      </c>
      <c r="G186" s="16">
        <v>11.589700000000001</v>
      </c>
      <c r="H186" s="15">
        <v>2</v>
      </c>
    </row>
    <row r="187" spans="1:8" x14ac:dyDescent="0.3">
      <c r="A187" s="18">
        <v>80112</v>
      </c>
      <c r="B187" s="20" t="s">
        <v>1874</v>
      </c>
      <c r="C187" s="19">
        <v>7900000</v>
      </c>
      <c r="D187" s="16">
        <v>10</v>
      </c>
      <c r="E187" s="18">
        <v>17.170000000000002</v>
      </c>
      <c r="F187" s="17">
        <v>54.05</v>
      </c>
      <c r="G187" s="16">
        <v>32.8782</v>
      </c>
      <c r="H187" s="15">
        <v>2</v>
      </c>
    </row>
    <row r="188" spans="1:8" x14ac:dyDescent="0.3">
      <c r="A188" s="18">
        <v>80113</v>
      </c>
      <c r="B188" s="20" t="s">
        <v>1875</v>
      </c>
      <c r="C188" s="19">
        <v>3700000</v>
      </c>
      <c r="D188" s="16">
        <v>6</v>
      </c>
      <c r="E188" s="18">
        <v>22.21</v>
      </c>
      <c r="F188" s="17">
        <v>38.64</v>
      </c>
      <c r="G188" s="16">
        <v>26.881900000000002</v>
      </c>
      <c r="H188" s="15">
        <v>2</v>
      </c>
    </row>
    <row r="189" spans="1:8" x14ac:dyDescent="0.3">
      <c r="A189" s="18">
        <v>80271</v>
      </c>
      <c r="B189" s="20" t="s">
        <v>1879</v>
      </c>
      <c r="C189" s="19">
        <v>8100000</v>
      </c>
      <c r="D189" s="16">
        <v>9</v>
      </c>
      <c r="E189" s="18">
        <v>19.7</v>
      </c>
      <c r="F189" s="17">
        <v>40.840000000000003</v>
      </c>
      <c r="G189" s="16">
        <v>25.235600000000002</v>
      </c>
      <c r="H189" s="15">
        <v>1</v>
      </c>
    </row>
    <row r="190" spans="1:8" x14ac:dyDescent="0.3">
      <c r="A190" s="18">
        <v>80381</v>
      </c>
      <c r="B190" s="20" t="s">
        <v>1885</v>
      </c>
      <c r="C190" s="19">
        <v>3400000</v>
      </c>
      <c r="D190" s="16">
        <v>3</v>
      </c>
      <c r="E190" s="18">
        <v>4.6900000000000004</v>
      </c>
      <c r="F190" s="17">
        <v>5.49</v>
      </c>
      <c r="G190" s="16">
        <v>5.1794000000000002</v>
      </c>
      <c r="H190" s="15">
        <v>1</v>
      </c>
    </row>
    <row r="191" spans="1:8" x14ac:dyDescent="0.3">
      <c r="A191" s="18">
        <v>81101</v>
      </c>
      <c r="B191" s="20" t="s">
        <v>1959</v>
      </c>
      <c r="C191" s="19">
        <v>211100000</v>
      </c>
      <c r="D191" s="16">
        <v>80</v>
      </c>
      <c r="E191" s="18">
        <v>7.31</v>
      </c>
      <c r="F191" s="17">
        <v>12.91</v>
      </c>
      <c r="G191" s="16">
        <v>9.1762999999999995</v>
      </c>
      <c r="H191" s="15">
        <v>1</v>
      </c>
    </row>
    <row r="192" spans="1:8" x14ac:dyDescent="0.3">
      <c r="A192" s="18">
        <v>81128</v>
      </c>
      <c r="B192" s="20" t="s">
        <v>1971</v>
      </c>
      <c r="C192" s="19">
        <v>61300000</v>
      </c>
      <c r="D192" s="16">
        <v>12</v>
      </c>
      <c r="E192" s="18">
        <v>101.52</v>
      </c>
      <c r="F192" s="17">
        <v>107.7</v>
      </c>
      <c r="G192" s="16">
        <v>103.38679999999999</v>
      </c>
      <c r="H192" s="15">
        <v>2</v>
      </c>
    </row>
    <row r="193" spans="1:8" x14ac:dyDescent="0.3">
      <c r="A193" s="18">
        <v>81141</v>
      </c>
      <c r="B193" s="20" t="s">
        <v>1973</v>
      </c>
      <c r="C193" s="19">
        <v>7900000</v>
      </c>
      <c r="D193" s="16">
        <v>8</v>
      </c>
      <c r="E193" s="18">
        <v>3.74</v>
      </c>
      <c r="F193" s="17">
        <v>6.7</v>
      </c>
      <c r="G193" s="16">
        <v>4.6375000000000002</v>
      </c>
      <c r="H193" s="15">
        <v>1</v>
      </c>
    </row>
    <row r="194" spans="1:8" x14ac:dyDescent="0.3">
      <c r="A194" s="18">
        <v>81142</v>
      </c>
      <c r="B194" s="20" t="s">
        <v>1974</v>
      </c>
      <c r="C194" s="19">
        <v>13700000</v>
      </c>
      <c r="D194" s="16">
        <v>16</v>
      </c>
      <c r="E194" s="18">
        <v>4.55</v>
      </c>
      <c r="F194" s="17">
        <v>7.02</v>
      </c>
      <c r="G194" s="16">
        <v>6.4466000000000001</v>
      </c>
      <c r="H194" s="15">
        <v>3</v>
      </c>
    </row>
    <row r="195" spans="1:8" x14ac:dyDescent="0.3">
      <c r="A195" s="18">
        <v>81471</v>
      </c>
      <c r="B195" s="20" t="s">
        <v>1975</v>
      </c>
      <c r="C195" s="19">
        <v>2400000</v>
      </c>
      <c r="D195" s="16">
        <v>3</v>
      </c>
      <c r="E195" s="18">
        <v>12.2</v>
      </c>
      <c r="F195" s="17">
        <v>12.52</v>
      </c>
      <c r="G195" s="16">
        <v>12.4704</v>
      </c>
      <c r="H195" s="15">
        <v>1</v>
      </c>
    </row>
    <row r="196" spans="1:8" x14ac:dyDescent="0.3">
      <c r="A196" s="18">
        <v>82131</v>
      </c>
      <c r="B196" s="20" t="s">
        <v>1985</v>
      </c>
      <c r="C196" s="19">
        <v>15400000</v>
      </c>
      <c r="D196" s="16">
        <v>16</v>
      </c>
      <c r="E196" s="18">
        <v>8.51</v>
      </c>
      <c r="F196" s="17">
        <v>10.55</v>
      </c>
      <c r="G196" s="16">
        <v>9.2794000000000008</v>
      </c>
      <c r="H196" s="15">
        <v>2</v>
      </c>
    </row>
    <row r="197" spans="1:8" x14ac:dyDescent="0.3">
      <c r="A197" s="18">
        <v>82773</v>
      </c>
      <c r="B197" s="20" t="s">
        <v>1997</v>
      </c>
      <c r="C197" s="19">
        <v>6500000</v>
      </c>
      <c r="D197" s="16">
        <v>7</v>
      </c>
      <c r="E197" s="18">
        <v>0.69</v>
      </c>
      <c r="F197" s="17">
        <v>1.2</v>
      </c>
      <c r="G197" s="16">
        <v>1.0508999999999999</v>
      </c>
      <c r="H197" s="15">
        <v>1</v>
      </c>
    </row>
    <row r="198" spans="1:8" x14ac:dyDescent="0.3">
      <c r="A198" s="18">
        <v>83492</v>
      </c>
      <c r="B198" s="20" t="s">
        <v>2003</v>
      </c>
      <c r="C198" s="19">
        <v>109400000</v>
      </c>
      <c r="D198" s="16">
        <v>63</v>
      </c>
      <c r="E198" s="18">
        <v>4.49</v>
      </c>
      <c r="F198" s="17">
        <v>7.62</v>
      </c>
      <c r="G198" s="16">
        <v>5.7348999999999997</v>
      </c>
      <c r="H198" s="15">
        <v>2</v>
      </c>
    </row>
    <row r="199" spans="1:8" x14ac:dyDescent="0.3">
      <c r="A199" s="18">
        <v>83493</v>
      </c>
      <c r="B199" s="20" t="s">
        <v>2004</v>
      </c>
      <c r="C199" s="19">
        <v>9400000</v>
      </c>
      <c r="D199" s="16">
        <v>13</v>
      </c>
      <c r="E199" s="18">
        <v>21.2</v>
      </c>
      <c r="F199" s="17">
        <v>29.39</v>
      </c>
      <c r="G199" s="16">
        <v>25.223800000000001</v>
      </c>
      <c r="H199" s="15">
        <v>3</v>
      </c>
    </row>
    <row r="200" spans="1:8" x14ac:dyDescent="0.3">
      <c r="A200" s="18">
        <v>84311</v>
      </c>
      <c r="B200" s="20" t="s">
        <v>2028</v>
      </c>
      <c r="C200" s="19">
        <v>2700000</v>
      </c>
      <c r="D200" s="16">
        <v>3</v>
      </c>
      <c r="E200" s="18">
        <v>2.85</v>
      </c>
      <c r="F200" s="17">
        <v>6.26</v>
      </c>
      <c r="G200" s="16">
        <v>4.4507000000000003</v>
      </c>
      <c r="H200" s="15">
        <v>1</v>
      </c>
    </row>
    <row r="201" spans="1:8" x14ac:dyDescent="0.3">
      <c r="A201" s="18">
        <v>84361</v>
      </c>
      <c r="B201" s="20" t="s">
        <v>2032</v>
      </c>
      <c r="C201" s="19">
        <v>11400000</v>
      </c>
      <c r="D201" s="16">
        <v>3</v>
      </c>
      <c r="E201" s="18">
        <v>111.57</v>
      </c>
      <c r="F201" s="17">
        <v>122.2</v>
      </c>
      <c r="G201" s="16">
        <v>117.41</v>
      </c>
      <c r="H201" s="15">
        <v>1</v>
      </c>
    </row>
    <row r="202" spans="1:8" x14ac:dyDescent="0.3">
      <c r="A202" s="18">
        <v>84371</v>
      </c>
      <c r="B202" s="20" t="s">
        <v>2034</v>
      </c>
      <c r="C202" s="19">
        <v>11500000</v>
      </c>
      <c r="D202" s="16">
        <v>6</v>
      </c>
      <c r="E202" s="18">
        <v>14.12</v>
      </c>
      <c r="F202" s="17">
        <v>20.14</v>
      </c>
      <c r="G202" s="16">
        <v>18.2926</v>
      </c>
      <c r="H202" s="15">
        <v>1</v>
      </c>
    </row>
    <row r="203" spans="1:8" x14ac:dyDescent="0.3">
      <c r="A203" s="18">
        <v>84501</v>
      </c>
      <c r="B203" s="20" t="s">
        <v>2038</v>
      </c>
      <c r="C203" s="19">
        <v>300000</v>
      </c>
      <c r="D203" s="16">
        <v>1</v>
      </c>
      <c r="E203" s="18">
        <v>7.4</v>
      </c>
      <c r="F203" s="17">
        <v>7.4</v>
      </c>
      <c r="G203" s="16">
        <v>7.4</v>
      </c>
      <c r="H203" s="15">
        <v>2</v>
      </c>
    </row>
    <row r="204" spans="1:8" x14ac:dyDescent="0.3">
      <c r="A204" s="18">
        <v>89161</v>
      </c>
      <c r="B204" s="20" t="s">
        <v>2054</v>
      </c>
      <c r="C204" s="19">
        <v>105800000</v>
      </c>
      <c r="D204" s="16">
        <v>100</v>
      </c>
      <c r="E204" s="18">
        <v>10.25</v>
      </c>
      <c r="F204" s="17">
        <v>13.41</v>
      </c>
      <c r="G204" s="16">
        <v>12.191000000000001</v>
      </c>
      <c r="H204" s="15">
        <v>3</v>
      </c>
    </row>
    <row r="205" spans="1:8" x14ac:dyDescent="0.3">
      <c r="A205" s="18">
        <v>89333</v>
      </c>
      <c r="B205" s="20" t="s">
        <v>2077</v>
      </c>
      <c r="C205" s="19">
        <v>7000000</v>
      </c>
      <c r="D205" s="16">
        <v>4</v>
      </c>
      <c r="E205" s="18">
        <v>0.38</v>
      </c>
      <c r="F205" s="17">
        <v>1.1399999999999999</v>
      </c>
      <c r="G205" s="16">
        <v>0.63</v>
      </c>
      <c r="H205" s="15">
        <v>1</v>
      </c>
    </row>
    <row r="206" spans="1:8" x14ac:dyDescent="0.3">
      <c r="A206" s="18">
        <v>89334</v>
      </c>
      <c r="B206" s="20" t="s">
        <v>2078</v>
      </c>
      <c r="C206" s="19">
        <v>83700000</v>
      </c>
      <c r="D206" s="16">
        <v>51</v>
      </c>
      <c r="E206" s="18">
        <v>9.75</v>
      </c>
      <c r="F206" s="17">
        <v>17.11</v>
      </c>
      <c r="G206" s="16">
        <v>12.7659</v>
      </c>
      <c r="H206" s="15">
        <v>2</v>
      </c>
    </row>
    <row r="207" spans="1:8" x14ac:dyDescent="0.3">
      <c r="A207" s="18">
        <v>89364</v>
      </c>
      <c r="B207" s="20" t="s">
        <v>2085</v>
      </c>
      <c r="C207" s="19">
        <v>1500000</v>
      </c>
      <c r="D207" s="16">
        <v>2</v>
      </c>
      <c r="E207" s="18">
        <v>0.23</v>
      </c>
      <c r="F207" s="17">
        <v>0.66</v>
      </c>
      <c r="G207" s="16">
        <v>0.37330000000000002</v>
      </c>
      <c r="H207" s="15">
        <v>1</v>
      </c>
    </row>
    <row r="208" spans="1:8" x14ac:dyDescent="0.3">
      <c r="A208" s="18">
        <v>98023</v>
      </c>
      <c r="B208" s="20" t="s">
        <v>2100</v>
      </c>
      <c r="C208" s="19">
        <v>155500000</v>
      </c>
      <c r="D208" s="16">
        <v>40</v>
      </c>
      <c r="E208" s="18">
        <v>11.98</v>
      </c>
      <c r="F208" s="17">
        <v>20.59</v>
      </c>
      <c r="G208" s="16">
        <v>15.687900000000001</v>
      </c>
      <c r="H208" s="15">
        <v>2</v>
      </c>
    </row>
    <row r="209" spans="1:8" ht="16.8" customHeight="1" thickBot="1" x14ac:dyDescent="0.35">
      <c r="A209" s="12">
        <v>99342</v>
      </c>
      <c r="B209" s="14" t="s">
        <v>2114</v>
      </c>
      <c r="C209" s="13">
        <v>64200000</v>
      </c>
      <c r="D209" s="10">
        <v>35</v>
      </c>
      <c r="E209" s="12">
        <v>6.55</v>
      </c>
      <c r="F209" s="11">
        <v>9.84</v>
      </c>
      <c r="G209" s="10">
        <v>8.1178000000000008</v>
      </c>
      <c r="H209" s="9">
        <v>1</v>
      </c>
    </row>
    <row r="210" spans="1:8" ht="16.8" customHeight="1" thickBot="1" x14ac:dyDescent="0.35">
      <c r="A210" s="5" t="s">
        <v>3107</v>
      </c>
      <c r="B210" s="4"/>
      <c r="C210" s="7">
        <f>SUM(C5:C209)</f>
        <v>7510000000</v>
      </c>
      <c r="D210" s="6">
        <f>SUM(D5:D209)</f>
        <v>3884</v>
      </c>
      <c r="E210" s="5"/>
      <c r="F210" s="4"/>
      <c r="G210" s="3"/>
      <c r="H210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9"/>
  <dimension ref="A1:J191"/>
  <sheetViews>
    <sheetView workbookViewId="0">
      <pane ySplit="4" topLeftCell="A162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3146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13</v>
      </c>
      <c r="C5" s="25">
        <v>1800000</v>
      </c>
      <c r="D5" s="22">
        <v>3</v>
      </c>
      <c r="E5" s="24">
        <v>8.02</v>
      </c>
      <c r="F5" s="23">
        <v>9.08</v>
      </c>
      <c r="G5" s="22">
        <v>8.8956</v>
      </c>
      <c r="H5" s="21">
        <v>1</v>
      </c>
    </row>
    <row r="6" spans="1:10" x14ac:dyDescent="0.3">
      <c r="A6" s="18">
        <v>13361</v>
      </c>
      <c r="B6" s="20" t="s">
        <v>23</v>
      </c>
      <c r="C6" s="19">
        <v>2100000</v>
      </c>
      <c r="D6" s="16">
        <v>4</v>
      </c>
      <c r="E6" s="18">
        <v>0.01</v>
      </c>
      <c r="F6" s="17">
        <v>0.44</v>
      </c>
      <c r="G6" s="16">
        <v>0.17899999999999999</v>
      </c>
      <c r="H6" s="15">
        <v>1</v>
      </c>
    </row>
    <row r="7" spans="1:10" x14ac:dyDescent="0.3">
      <c r="A7" s="18">
        <v>14321</v>
      </c>
      <c r="B7" s="20" t="s">
        <v>30</v>
      </c>
      <c r="C7" s="19">
        <v>1700000</v>
      </c>
      <c r="D7" s="16">
        <v>2</v>
      </c>
      <c r="E7" s="18">
        <v>0.12</v>
      </c>
      <c r="F7" s="17">
        <v>3.53</v>
      </c>
      <c r="G7" s="16">
        <v>2.1259000000000001</v>
      </c>
      <c r="H7" s="15">
        <v>1</v>
      </c>
    </row>
    <row r="8" spans="1:10" x14ac:dyDescent="0.3">
      <c r="A8" s="18">
        <v>15302</v>
      </c>
      <c r="B8" s="20" t="s">
        <v>71</v>
      </c>
      <c r="C8" s="19">
        <v>10500000</v>
      </c>
      <c r="D8" s="16">
        <v>6</v>
      </c>
      <c r="E8" s="18">
        <v>0.69</v>
      </c>
      <c r="F8" s="17">
        <v>1.6</v>
      </c>
      <c r="G8" s="16">
        <v>1.2110000000000001</v>
      </c>
      <c r="H8" s="15">
        <v>1</v>
      </c>
    </row>
    <row r="9" spans="1:10" x14ac:dyDescent="0.3">
      <c r="A9" s="18">
        <v>15822</v>
      </c>
      <c r="B9" s="20" t="s">
        <v>94</v>
      </c>
      <c r="C9" s="19">
        <v>6000000</v>
      </c>
      <c r="D9" s="16">
        <v>9</v>
      </c>
      <c r="E9" s="18">
        <v>15.11</v>
      </c>
      <c r="F9" s="17">
        <v>17.260000000000002</v>
      </c>
      <c r="G9" s="16">
        <v>15.923</v>
      </c>
      <c r="H9" s="15">
        <v>1</v>
      </c>
    </row>
    <row r="10" spans="1:10" x14ac:dyDescent="0.3">
      <c r="A10" s="18">
        <v>15831</v>
      </c>
      <c r="B10" s="20" t="s">
        <v>96</v>
      </c>
      <c r="C10" s="19">
        <v>500000</v>
      </c>
      <c r="D10" s="16">
        <v>1</v>
      </c>
      <c r="E10" s="18">
        <v>2.12</v>
      </c>
      <c r="F10" s="17">
        <v>2.12</v>
      </c>
      <c r="G10" s="16">
        <v>2.12</v>
      </c>
      <c r="H10" s="15">
        <v>2</v>
      </c>
    </row>
    <row r="11" spans="1:10" x14ac:dyDescent="0.3">
      <c r="A11" s="18">
        <v>15861</v>
      </c>
      <c r="B11" s="20" t="s">
        <v>99</v>
      </c>
      <c r="C11" s="19">
        <v>9100000</v>
      </c>
      <c r="D11" s="16">
        <v>15</v>
      </c>
      <c r="E11" s="18">
        <v>10.63</v>
      </c>
      <c r="F11" s="17">
        <v>14.25</v>
      </c>
      <c r="G11" s="16">
        <v>11.7408</v>
      </c>
      <c r="H11" s="15">
        <v>1</v>
      </c>
    </row>
    <row r="12" spans="1:10" x14ac:dyDescent="0.3">
      <c r="A12" s="18">
        <v>15892</v>
      </c>
      <c r="B12" s="20" t="s">
        <v>105</v>
      </c>
      <c r="C12" s="19">
        <v>73700000</v>
      </c>
      <c r="D12" s="16">
        <v>33</v>
      </c>
      <c r="E12" s="18">
        <v>1.4508000000000001</v>
      </c>
      <c r="F12" s="17">
        <v>2.48</v>
      </c>
      <c r="G12" s="16">
        <v>1.8660000000000001</v>
      </c>
      <c r="H12" s="15">
        <v>2</v>
      </c>
    </row>
    <row r="13" spans="1:10" x14ac:dyDescent="0.3">
      <c r="A13" s="18">
        <v>17071</v>
      </c>
      <c r="B13" s="20" t="s">
        <v>137</v>
      </c>
      <c r="C13" s="19">
        <v>12300000</v>
      </c>
      <c r="D13" s="16">
        <v>9</v>
      </c>
      <c r="E13" s="18">
        <v>13.78</v>
      </c>
      <c r="F13" s="17">
        <v>29.51</v>
      </c>
      <c r="G13" s="16">
        <v>17.762899999999998</v>
      </c>
      <c r="H13" s="15">
        <v>2</v>
      </c>
    </row>
    <row r="14" spans="1:10" x14ac:dyDescent="0.3">
      <c r="A14" s="18">
        <v>17091</v>
      </c>
      <c r="B14" s="20" t="s">
        <v>138</v>
      </c>
      <c r="C14" s="19">
        <v>140300000</v>
      </c>
      <c r="D14" s="16">
        <v>8</v>
      </c>
      <c r="E14" s="18">
        <v>4.58</v>
      </c>
      <c r="F14" s="17">
        <v>33.549999999999997</v>
      </c>
      <c r="G14" s="16">
        <v>14.5588</v>
      </c>
      <c r="H14" s="15">
        <v>2</v>
      </c>
    </row>
    <row r="15" spans="1:10" x14ac:dyDescent="0.3">
      <c r="A15" s="18">
        <v>17121</v>
      </c>
      <c r="B15" s="20" t="s">
        <v>139</v>
      </c>
      <c r="C15" s="19">
        <v>16900000</v>
      </c>
      <c r="D15" s="16">
        <v>16</v>
      </c>
      <c r="E15" s="18">
        <v>13.54</v>
      </c>
      <c r="F15" s="17">
        <v>19.559999999999999</v>
      </c>
      <c r="G15" s="16">
        <v>15.831099999999999</v>
      </c>
      <c r="H15" s="15">
        <v>2</v>
      </c>
    </row>
    <row r="16" spans="1:10" x14ac:dyDescent="0.3">
      <c r="A16" s="18">
        <v>171501</v>
      </c>
      <c r="B16" s="20" t="s">
        <v>2139</v>
      </c>
      <c r="C16" s="19">
        <v>36400000</v>
      </c>
      <c r="D16" s="16">
        <v>9</v>
      </c>
      <c r="E16" s="18">
        <v>5.99</v>
      </c>
      <c r="F16" s="17">
        <v>6.6</v>
      </c>
      <c r="G16" s="16">
        <v>6.5083000000000002</v>
      </c>
      <c r="H16" s="15">
        <v>2</v>
      </c>
    </row>
    <row r="17" spans="1:8" x14ac:dyDescent="0.3">
      <c r="A17" s="18">
        <v>17153</v>
      </c>
      <c r="B17" s="20" t="s">
        <v>142</v>
      </c>
      <c r="C17" s="19">
        <v>11800000</v>
      </c>
      <c r="D17" s="16">
        <v>12</v>
      </c>
      <c r="E17" s="18">
        <v>0.1</v>
      </c>
      <c r="F17" s="17">
        <v>0.79</v>
      </c>
      <c r="G17" s="16">
        <v>0.45789999999999997</v>
      </c>
      <c r="H17" s="15">
        <v>2</v>
      </c>
    </row>
    <row r="18" spans="1:8" x14ac:dyDescent="0.3">
      <c r="A18" s="18">
        <v>17332</v>
      </c>
      <c r="B18" s="20" t="s">
        <v>150</v>
      </c>
      <c r="C18" s="19">
        <v>5500000</v>
      </c>
      <c r="D18" s="16">
        <v>7</v>
      </c>
      <c r="E18" s="18">
        <v>4.6500000000000004</v>
      </c>
      <c r="F18" s="17">
        <v>6.67</v>
      </c>
      <c r="G18" s="16">
        <v>6.0011000000000001</v>
      </c>
      <c r="H18" s="15">
        <v>2</v>
      </c>
    </row>
    <row r="19" spans="1:8" x14ac:dyDescent="0.3">
      <c r="A19" s="18">
        <v>17991</v>
      </c>
      <c r="B19" s="20" t="s">
        <v>171</v>
      </c>
      <c r="C19" s="19">
        <v>78100000</v>
      </c>
      <c r="D19" s="16">
        <v>28</v>
      </c>
      <c r="E19" s="18">
        <v>2.65</v>
      </c>
      <c r="F19" s="17">
        <v>15.58</v>
      </c>
      <c r="G19" s="16">
        <v>10.916700000000001</v>
      </c>
      <c r="H19" s="15">
        <v>2</v>
      </c>
    </row>
    <row r="20" spans="1:8" x14ac:dyDescent="0.3">
      <c r="A20" s="18">
        <v>19093</v>
      </c>
      <c r="B20" s="20" t="s">
        <v>188</v>
      </c>
      <c r="C20" s="19">
        <v>1500000</v>
      </c>
      <c r="D20" s="16">
        <v>3</v>
      </c>
      <c r="E20" s="18">
        <v>61.28</v>
      </c>
      <c r="F20" s="17">
        <v>91.24</v>
      </c>
      <c r="G20" s="16">
        <v>71.198700000000002</v>
      </c>
      <c r="H20" s="15">
        <v>1</v>
      </c>
    </row>
    <row r="21" spans="1:8" x14ac:dyDescent="0.3">
      <c r="A21" s="18">
        <v>20066</v>
      </c>
      <c r="B21" s="20" t="s">
        <v>194</v>
      </c>
      <c r="C21" s="19">
        <v>14100000</v>
      </c>
      <c r="D21" s="16">
        <v>8</v>
      </c>
      <c r="E21" s="18">
        <v>5.03</v>
      </c>
      <c r="F21" s="17">
        <v>8.0399999999999991</v>
      </c>
      <c r="G21" s="16">
        <v>6.2454000000000001</v>
      </c>
      <c r="H21" s="15">
        <v>1</v>
      </c>
    </row>
    <row r="22" spans="1:8" x14ac:dyDescent="0.3">
      <c r="A22" s="18">
        <v>20691</v>
      </c>
      <c r="B22" s="20" t="s">
        <v>231</v>
      </c>
      <c r="C22" s="19">
        <v>34100000</v>
      </c>
      <c r="D22" s="16">
        <v>2</v>
      </c>
      <c r="E22" s="18">
        <v>55.13</v>
      </c>
      <c r="F22" s="17">
        <v>56.3</v>
      </c>
      <c r="G22" s="16">
        <v>55.346200000000003</v>
      </c>
      <c r="H22" s="15">
        <v>2</v>
      </c>
    </row>
    <row r="23" spans="1:8" x14ac:dyDescent="0.3">
      <c r="A23" s="18">
        <v>21151</v>
      </c>
      <c r="B23" s="20" t="s">
        <v>241</v>
      </c>
      <c r="C23" s="19">
        <v>25700000</v>
      </c>
      <c r="D23" s="16">
        <v>20</v>
      </c>
      <c r="E23" s="18">
        <v>7.16</v>
      </c>
      <c r="F23" s="17">
        <v>13.74</v>
      </c>
      <c r="G23" s="16">
        <v>10.7677</v>
      </c>
      <c r="H23" s="15">
        <v>2</v>
      </c>
    </row>
    <row r="24" spans="1:8" x14ac:dyDescent="0.3">
      <c r="A24" s="18">
        <v>22312</v>
      </c>
      <c r="B24" s="20" t="s">
        <v>254</v>
      </c>
      <c r="C24" s="19">
        <v>1600000</v>
      </c>
      <c r="D24" s="16">
        <v>2</v>
      </c>
      <c r="E24" s="18">
        <v>7.01</v>
      </c>
      <c r="F24" s="17">
        <v>7.9236000000000004</v>
      </c>
      <c r="G24" s="16">
        <v>7.6380999999999997</v>
      </c>
      <c r="H24" s="15">
        <v>2</v>
      </c>
    </row>
    <row r="25" spans="1:8" x14ac:dyDescent="0.3">
      <c r="A25" s="18">
        <v>22361</v>
      </c>
      <c r="B25" s="20" t="s">
        <v>256</v>
      </c>
      <c r="C25" s="19">
        <v>6500000</v>
      </c>
      <c r="D25" s="16">
        <v>8</v>
      </c>
      <c r="E25" s="18">
        <v>11.36</v>
      </c>
      <c r="F25" s="17">
        <v>13.01</v>
      </c>
      <c r="G25" s="16">
        <v>11.9169</v>
      </c>
      <c r="H25" s="15">
        <v>2</v>
      </c>
    </row>
    <row r="26" spans="1:8" x14ac:dyDescent="0.3">
      <c r="A26" s="18">
        <v>22391</v>
      </c>
      <c r="B26" s="20" t="s">
        <v>258</v>
      </c>
      <c r="C26" s="19">
        <v>137700000</v>
      </c>
      <c r="D26" s="16">
        <v>76</v>
      </c>
      <c r="E26" s="18">
        <v>9.9456000000000007</v>
      </c>
      <c r="F26" s="17">
        <v>14.84</v>
      </c>
      <c r="G26" s="16">
        <v>12.3371</v>
      </c>
      <c r="H26" s="15">
        <v>2</v>
      </c>
    </row>
    <row r="27" spans="1:8" x14ac:dyDescent="0.3">
      <c r="A27" s="18">
        <v>23142</v>
      </c>
      <c r="B27" s="20" t="s">
        <v>267</v>
      </c>
      <c r="C27" s="19">
        <v>42900000</v>
      </c>
      <c r="D27" s="16">
        <v>38</v>
      </c>
      <c r="E27" s="18">
        <v>11.4</v>
      </c>
      <c r="F27" s="17">
        <v>19.440000000000001</v>
      </c>
      <c r="G27" s="16">
        <v>15.056699999999999</v>
      </c>
      <c r="H27" s="15">
        <v>3</v>
      </c>
    </row>
    <row r="28" spans="1:8" x14ac:dyDescent="0.3">
      <c r="A28" s="18">
        <v>233201</v>
      </c>
      <c r="B28" s="20" t="s">
        <v>2140</v>
      </c>
      <c r="C28" s="19">
        <v>69300000</v>
      </c>
      <c r="D28" s="16">
        <v>31</v>
      </c>
      <c r="E28" s="18">
        <v>3.67</v>
      </c>
      <c r="F28" s="17">
        <v>6.57</v>
      </c>
      <c r="G28" s="16">
        <v>5.1260000000000003</v>
      </c>
      <c r="H28" s="15">
        <v>1</v>
      </c>
    </row>
    <row r="29" spans="1:8" x14ac:dyDescent="0.3">
      <c r="A29" s="18">
        <v>23602</v>
      </c>
      <c r="B29" s="20" t="s">
        <v>287</v>
      </c>
      <c r="C29" s="19">
        <v>1800000</v>
      </c>
      <c r="D29" s="16">
        <v>6</v>
      </c>
      <c r="E29" s="18">
        <v>26.21</v>
      </c>
      <c r="F29" s="17">
        <v>30.9</v>
      </c>
      <c r="G29" s="16">
        <v>28.7867</v>
      </c>
      <c r="H29" s="15">
        <v>1</v>
      </c>
    </row>
    <row r="30" spans="1:8" x14ac:dyDescent="0.3">
      <c r="A30" s="18">
        <v>23671</v>
      </c>
      <c r="B30" s="20" t="s">
        <v>290</v>
      </c>
      <c r="C30" s="19">
        <v>28300000</v>
      </c>
      <c r="D30" s="16">
        <v>28</v>
      </c>
      <c r="E30" s="18">
        <v>11.12</v>
      </c>
      <c r="F30" s="17">
        <v>16.43</v>
      </c>
      <c r="G30" s="16">
        <v>13.679600000000001</v>
      </c>
      <c r="H30" s="15">
        <v>3</v>
      </c>
    </row>
    <row r="31" spans="1:8" x14ac:dyDescent="0.3">
      <c r="A31" s="18">
        <v>23672</v>
      </c>
      <c r="B31" s="20" t="s">
        <v>291</v>
      </c>
      <c r="C31" s="19">
        <v>12600000</v>
      </c>
      <c r="D31" s="16">
        <v>10</v>
      </c>
      <c r="E31" s="18">
        <v>10.119999999999999</v>
      </c>
      <c r="F31" s="17">
        <v>18.25</v>
      </c>
      <c r="G31" s="16">
        <v>14.3371</v>
      </c>
      <c r="H31" s="15">
        <v>2</v>
      </c>
    </row>
    <row r="32" spans="1:8" x14ac:dyDescent="0.3">
      <c r="A32" s="18">
        <v>23935</v>
      </c>
      <c r="B32" s="20" t="s">
        <v>317</v>
      </c>
      <c r="C32" s="19">
        <v>100300000</v>
      </c>
      <c r="D32" s="16">
        <v>55</v>
      </c>
      <c r="E32" s="18">
        <v>3.75</v>
      </c>
      <c r="F32" s="17">
        <v>6.02</v>
      </c>
      <c r="G32" s="16">
        <v>5.2389000000000001</v>
      </c>
      <c r="H32" s="15">
        <v>2</v>
      </c>
    </row>
    <row r="33" spans="1:8" x14ac:dyDescent="0.3">
      <c r="A33" s="18">
        <v>23936</v>
      </c>
      <c r="B33" s="20" t="s">
        <v>318</v>
      </c>
      <c r="C33" s="19">
        <v>161800000</v>
      </c>
      <c r="D33" s="16">
        <v>33</v>
      </c>
      <c r="E33" s="18">
        <v>0.79</v>
      </c>
      <c r="F33" s="17">
        <v>1.82</v>
      </c>
      <c r="G33" s="16">
        <v>1.2707999999999999</v>
      </c>
      <c r="H33" s="15">
        <v>2</v>
      </c>
    </row>
    <row r="34" spans="1:8" x14ac:dyDescent="0.3">
      <c r="A34" s="18">
        <v>24022</v>
      </c>
      <c r="B34" s="20" t="s">
        <v>322</v>
      </c>
      <c r="C34" s="19">
        <v>3500000</v>
      </c>
      <c r="D34" s="16">
        <v>4</v>
      </c>
      <c r="E34" s="18">
        <v>0.38</v>
      </c>
      <c r="F34" s="17">
        <v>0.76</v>
      </c>
      <c r="G34" s="16">
        <v>0.62</v>
      </c>
      <c r="H34" s="15">
        <v>1</v>
      </c>
    </row>
    <row r="35" spans="1:8" x14ac:dyDescent="0.3">
      <c r="A35" s="18">
        <v>240602</v>
      </c>
      <c r="B35" s="20" t="s">
        <v>2143</v>
      </c>
      <c r="C35" s="19">
        <v>64600000</v>
      </c>
      <c r="D35" s="16">
        <v>37</v>
      </c>
      <c r="E35" s="18">
        <v>7.33</v>
      </c>
      <c r="F35" s="17">
        <v>17.579999999999998</v>
      </c>
      <c r="G35" s="16">
        <v>8.9222000000000001</v>
      </c>
      <c r="H35" s="15">
        <v>1</v>
      </c>
    </row>
    <row r="36" spans="1:8" x14ac:dyDescent="0.3">
      <c r="A36" s="18">
        <v>24063</v>
      </c>
      <c r="B36" s="20" t="s">
        <v>325</v>
      </c>
      <c r="C36" s="19">
        <v>29100000</v>
      </c>
      <c r="D36" s="16">
        <v>11</v>
      </c>
      <c r="E36" s="18">
        <v>13.24</v>
      </c>
      <c r="F36" s="17">
        <v>17.12</v>
      </c>
      <c r="G36" s="16">
        <v>15.6174</v>
      </c>
      <c r="H36" s="15">
        <v>1</v>
      </c>
    </row>
    <row r="37" spans="1:8" x14ac:dyDescent="0.3">
      <c r="A37" s="18">
        <v>24194</v>
      </c>
      <c r="B37" s="20" t="s">
        <v>341</v>
      </c>
      <c r="C37" s="19">
        <v>2000000</v>
      </c>
      <c r="D37" s="16">
        <v>1</v>
      </c>
      <c r="E37" s="18">
        <v>8.7100000000000009</v>
      </c>
      <c r="F37" s="17">
        <v>8.7100000000000009</v>
      </c>
      <c r="G37" s="16">
        <v>8.7100000000000009</v>
      </c>
      <c r="H37" s="15">
        <v>2</v>
      </c>
    </row>
    <row r="38" spans="1:8" x14ac:dyDescent="0.3">
      <c r="A38" s="18">
        <v>24268</v>
      </c>
      <c r="B38" s="20" t="s">
        <v>352</v>
      </c>
      <c r="C38" s="19">
        <v>500000</v>
      </c>
      <c r="D38" s="16">
        <v>1</v>
      </c>
      <c r="E38" s="18">
        <v>8.7200000000000006</v>
      </c>
      <c r="F38" s="17">
        <v>8.7200000000000006</v>
      </c>
      <c r="G38" s="16">
        <v>8.7200000000000006</v>
      </c>
      <c r="H38" s="15">
        <v>1</v>
      </c>
    </row>
    <row r="39" spans="1:8" x14ac:dyDescent="0.3">
      <c r="A39" s="18">
        <v>24268</v>
      </c>
      <c r="B39" s="20" t="s">
        <v>352</v>
      </c>
      <c r="C39" s="19">
        <v>5400000</v>
      </c>
      <c r="D39" s="16">
        <v>9</v>
      </c>
      <c r="E39" s="18">
        <v>11.17</v>
      </c>
      <c r="F39" s="17">
        <v>15.36</v>
      </c>
      <c r="G39" s="16">
        <v>13.78</v>
      </c>
      <c r="H39" s="15">
        <v>2</v>
      </c>
    </row>
    <row r="40" spans="1:8" x14ac:dyDescent="0.3">
      <c r="A40" s="18">
        <v>24371</v>
      </c>
      <c r="B40" s="20" t="s">
        <v>360</v>
      </c>
      <c r="C40" s="19">
        <v>111200000</v>
      </c>
      <c r="D40" s="16">
        <v>33</v>
      </c>
      <c r="E40" s="18">
        <v>16.690000000000001</v>
      </c>
      <c r="F40" s="17">
        <v>24.05</v>
      </c>
      <c r="G40" s="16">
        <v>21.742699999999999</v>
      </c>
      <c r="H40" s="15">
        <v>1</v>
      </c>
    </row>
    <row r="41" spans="1:8" x14ac:dyDescent="0.3">
      <c r="A41" s="18">
        <v>24391</v>
      </c>
      <c r="B41" s="20" t="s">
        <v>361</v>
      </c>
      <c r="C41" s="19">
        <v>40300000</v>
      </c>
      <c r="D41" s="16">
        <v>22</v>
      </c>
      <c r="E41" s="18">
        <v>18.05</v>
      </c>
      <c r="F41" s="17">
        <v>36.26</v>
      </c>
      <c r="G41" s="16">
        <v>26.319500000000001</v>
      </c>
      <c r="H41" s="15">
        <v>1</v>
      </c>
    </row>
    <row r="42" spans="1:8" x14ac:dyDescent="0.3">
      <c r="A42" s="18">
        <v>24422</v>
      </c>
      <c r="B42" s="20" t="s">
        <v>369</v>
      </c>
      <c r="C42" s="19">
        <v>500000</v>
      </c>
      <c r="D42" s="16">
        <v>1</v>
      </c>
      <c r="E42" s="18">
        <v>6.15</v>
      </c>
      <c r="F42" s="17">
        <v>6.15</v>
      </c>
      <c r="G42" s="16">
        <v>6.15</v>
      </c>
      <c r="H42" s="15">
        <v>1</v>
      </c>
    </row>
    <row r="43" spans="1:8" x14ac:dyDescent="0.3">
      <c r="A43" s="18">
        <v>24442</v>
      </c>
      <c r="B43" s="20" t="s">
        <v>373</v>
      </c>
      <c r="C43" s="19">
        <v>500000</v>
      </c>
      <c r="D43" s="16">
        <v>1</v>
      </c>
      <c r="E43" s="18">
        <v>5.75</v>
      </c>
      <c r="F43" s="17">
        <v>5.75</v>
      </c>
      <c r="G43" s="16">
        <v>5.75</v>
      </c>
      <c r="H43" s="15">
        <v>2</v>
      </c>
    </row>
    <row r="44" spans="1:8" x14ac:dyDescent="0.3">
      <c r="A44" s="18">
        <v>24564</v>
      </c>
      <c r="B44" s="20" t="s">
        <v>384</v>
      </c>
      <c r="C44" s="19">
        <v>12800000</v>
      </c>
      <c r="D44" s="16">
        <v>16</v>
      </c>
      <c r="E44" s="18">
        <v>12.29</v>
      </c>
      <c r="F44" s="17">
        <v>31.96</v>
      </c>
      <c r="G44" s="16">
        <v>26.8413</v>
      </c>
      <c r="H44" s="15">
        <v>4</v>
      </c>
    </row>
    <row r="45" spans="1:8" x14ac:dyDescent="0.3">
      <c r="A45" s="18">
        <v>24571</v>
      </c>
      <c r="B45" s="20" t="s">
        <v>387</v>
      </c>
      <c r="C45" s="19">
        <v>4900000</v>
      </c>
      <c r="D45" s="16">
        <v>1</v>
      </c>
      <c r="E45" s="18">
        <v>0.63370000000000004</v>
      </c>
      <c r="F45" s="17">
        <v>0.63370000000000004</v>
      </c>
      <c r="G45" s="16">
        <v>0.63370000000000004</v>
      </c>
      <c r="H45" s="15">
        <v>1</v>
      </c>
    </row>
    <row r="46" spans="1:8" x14ac:dyDescent="0.3">
      <c r="A46" s="18">
        <v>24614</v>
      </c>
      <c r="B46" s="20" t="s">
        <v>394</v>
      </c>
      <c r="C46" s="19">
        <v>26600000</v>
      </c>
      <c r="D46" s="16">
        <v>15</v>
      </c>
      <c r="E46" s="18">
        <v>10.84</v>
      </c>
      <c r="F46" s="17">
        <v>15.91</v>
      </c>
      <c r="G46" s="16">
        <v>14.095800000000001</v>
      </c>
      <c r="H46" s="15">
        <v>1</v>
      </c>
    </row>
    <row r="47" spans="1:8" x14ac:dyDescent="0.3">
      <c r="A47" s="18">
        <v>24781</v>
      </c>
      <c r="B47" s="20" t="s">
        <v>418</v>
      </c>
      <c r="C47" s="19">
        <v>9900000</v>
      </c>
      <c r="D47" s="16">
        <v>8</v>
      </c>
      <c r="E47" s="18">
        <v>13.77</v>
      </c>
      <c r="F47" s="17">
        <v>35.78</v>
      </c>
      <c r="G47" s="16">
        <v>24.864699999999999</v>
      </c>
      <c r="H47" s="15">
        <v>1</v>
      </c>
    </row>
    <row r="48" spans="1:8" x14ac:dyDescent="0.3">
      <c r="A48" s="18">
        <v>25151</v>
      </c>
      <c r="B48" s="17"/>
      <c r="C48" s="19">
        <v>10000000</v>
      </c>
      <c r="D48" s="16">
        <v>1</v>
      </c>
      <c r="E48" s="18">
        <v>0.1</v>
      </c>
      <c r="F48" s="17">
        <v>0.1</v>
      </c>
      <c r="G48" s="16">
        <v>0.1</v>
      </c>
      <c r="H48" s="15">
        <v>1</v>
      </c>
    </row>
    <row r="49" spans="1:8" x14ac:dyDescent="0.3">
      <c r="A49" s="18">
        <v>25152</v>
      </c>
      <c r="B49" s="20" t="s">
        <v>455</v>
      </c>
      <c r="C49" s="19">
        <v>1000000</v>
      </c>
      <c r="D49" s="16">
        <v>1</v>
      </c>
      <c r="E49" s="18">
        <v>12.19</v>
      </c>
      <c r="F49" s="17">
        <v>12.19</v>
      </c>
      <c r="G49" s="16">
        <v>12.19</v>
      </c>
      <c r="H49" s="15">
        <v>2</v>
      </c>
    </row>
    <row r="50" spans="1:8" x14ac:dyDescent="0.3">
      <c r="A50" s="18">
        <v>25152</v>
      </c>
      <c r="B50" s="20" t="s">
        <v>455</v>
      </c>
      <c r="C50" s="19">
        <v>10000000</v>
      </c>
      <c r="D50" s="16">
        <v>1</v>
      </c>
      <c r="E50" s="18">
        <v>12.906000000000001</v>
      </c>
      <c r="F50" s="17">
        <v>12.906000000000001</v>
      </c>
      <c r="G50" s="16">
        <v>12.906000000000001</v>
      </c>
      <c r="H50" s="15">
        <v>3</v>
      </c>
    </row>
    <row r="51" spans="1:8" x14ac:dyDescent="0.3">
      <c r="A51" s="18">
        <v>25352</v>
      </c>
      <c r="B51" s="20" t="s">
        <v>465</v>
      </c>
      <c r="C51" s="19">
        <v>14300000</v>
      </c>
      <c r="D51" s="16">
        <v>7</v>
      </c>
      <c r="E51" s="18">
        <v>3.95</v>
      </c>
      <c r="F51" s="17">
        <v>4.58</v>
      </c>
      <c r="G51" s="16">
        <v>4.0391000000000004</v>
      </c>
      <c r="H51" s="15">
        <v>2</v>
      </c>
    </row>
    <row r="52" spans="1:8" x14ac:dyDescent="0.3">
      <c r="A52" s="18">
        <v>25354</v>
      </c>
      <c r="B52" s="20" t="s">
        <v>467</v>
      </c>
      <c r="C52" s="19">
        <v>44200000</v>
      </c>
      <c r="D52" s="16">
        <v>25</v>
      </c>
      <c r="E52" s="18">
        <v>5.97</v>
      </c>
      <c r="F52" s="17">
        <v>8.26</v>
      </c>
      <c r="G52" s="16">
        <v>7.2952000000000004</v>
      </c>
      <c r="H52" s="15">
        <v>3</v>
      </c>
    </row>
    <row r="53" spans="1:8" x14ac:dyDescent="0.3">
      <c r="A53" s="18">
        <v>25383</v>
      </c>
      <c r="B53" s="20" t="s">
        <v>475</v>
      </c>
      <c r="C53" s="19">
        <v>4500000</v>
      </c>
      <c r="D53" s="16">
        <v>3</v>
      </c>
      <c r="E53" s="18">
        <v>1.1000000000000001</v>
      </c>
      <c r="F53" s="17">
        <v>1.19</v>
      </c>
      <c r="G53" s="16">
        <v>1.1111</v>
      </c>
      <c r="H53" s="15">
        <v>2</v>
      </c>
    </row>
    <row r="54" spans="1:8" x14ac:dyDescent="0.3">
      <c r="A54" s="18">
        <v>26105</v>
      </c>
      <c r="B54" s="20" t="s">
        <v>509</v>
      </c>
      <c r="C54" s="19">
        <v>54000000</v>
      </c>
      <c r="D54" s="16">
        <v>32</v>
      </c>
      <c r="E54" s="18">
        <v>3.31</v>
      </c>
      <c r="F54" s="17">
        <v>8.11</v>
      </c>
      <c r="G54" s="16">
        <v>6.1353999999999997</v>
      </c>
      <c r="H54" s="15">
        <v>2</v>
      </c>
    </row>
    <row r="55" spans="1:8" x14ac:dyDescent="0.3">
      <c r="A55" s="18">
        <v>26131</v>
      </c>
      <c r="B55" s="20" t="s">
        <v>512</v>
      </c>
      <c r="C55" s="19">
        <v>2300000</v>
      </c>
      <c r="D55" s="16">
        <v>2</v>
      </c>
      <c r="E55" s="18">
        <v>8.73</v>
      </c>
      <c r="F55" s="17">
        <v>10.17</v>
      </c>
      <c r="G55" s="16">
        <v>9.3560999999999996</v>
      </c>
      <c r="H55" s="15">
        <v>1</v>
      </c>
    </row>
    <row r="56" spans="1:8" x14ac:dyDescent="0.3">
      <c r="A56" s="18">
        <v>26363</v>
      </c>
      <c r="B56" s="20" t="s">
        <v>3132</v>
      </c>
      <c r="C56" s="19">
        <v>6000000</v>
      </c>
      <c r="D56" s="16">
        <v>7</v>
      </c>
      <c r="E56" s="18">
        <v>3.86</v>
      </c>
      <c r="F56" s="17">
        <v>5.61</v>
      </c>
      <c r="G56" s="16">
        <v>5.0308000000000002</v>
      </c>
      <c r="H56" s="15">
        <v>2</v>
      </c>
    </row>
    <row r="57" spans="1:8" x14ac:dyDescent="0.3">
      <c r="A57" s="18">
        <v>26411</v>
      </c>
      <c r="B57" s="20" t="s">
        <v>534</v>
      </c>
      <c r="C57" s="19">
        <v>3000000</v>
      </c>
      <c r="D57" s="16">
        <v>4</v>
      </c>
      <c r="E57" s="18">
        <v>4.5</v>
      </c>
      <c r="F57" s="17">
        <v>6.62</v>
      </c>
      <c r="G57" s="16">
        <v>5.5140000000000002</v>
      </c>
      <c r="H57" s="15">
        <v>1</v>
      </c>
    </row>
    <row r="58" spans="1:8" x14ac:dyDescent="0.3">
      <c r="A58" s="18">
        <v>27072</v>
      </c>
      <c r="B58" s="20" t="s">
        <v>544</v>
      </c>
      <c r="C58" s="19">
        <v>13500000</v>
      </c>
      <c r="D58" s="16">
        <v>13</v>
      </c>
      <c r="E58" s="18">
        <v>2.37</v>
      </c>
      <c r="F58" s="17">
        <v>4.74</v>
      </c>
      <c r="G58" s="16">
        <v>4.3871000000000002</v>
      </c>
      <c r="H58" s="15">
        <v>3</v>
      </c>
    </row>
    <row r="59" spans="1:8" x14ac:dyDescent="0.3">
      <c r="A59" s="18">
        <v>27341</v>
      </c>
      <c r="B59" s="20" t="s">
        <v>554</v>
      </c>
      <c r="C59" s="19">
        <v>1000000</v>
      </c>
      <c r="D59" s="16">
        <v>1</v>
      </c>
      <c r="E59" s="18">
        <v>0.23</v>
      </c>
      <c r="F59" s="17">
        <v>0.23</v>
      </c>
      <c r="G59" s="16">
        <v>0.23</v>
      </c>
      <c r="H59" s="15">
        <v>1</v>
      </c>
    </row>
    <row r="60" spans="1:8" x14ac:dyDescent="0.3">
      <c r="A60" s="18">
        <v>28411</v>
      </c>
      <c r="B60" s="20" t="s">
        <v>560</v>
      </c>
      <c r="C60" s="19">
        <v>14600000</v>
      </c>
      <c r="D60" s="16">
        <v>24</v>
      </c>
      <c r="E60" s="18">
        <v>11.8</v>
      </c>
      <c r="F60" s="17">
        <v>17.46</v>
      </c>
      <c r="G60" s="16">
        <v>15.501200000000001</v>
      </c>
      <c r="H60" s="15">
        <v>2</v>
      </c>
    </row>
    <row r="61" spans="1:8" x14ac:dyDescent="0.3">
      <c r="A61" s="18">
        <v>288602</v>
      </c>
      <c r="B61" s="20" t="s">
        <v>2146</v>
      </c>
      <c r="C61" s="19">
        <v>220700000</v>
      </c>
      <c r="D61" s="16">
        <v>43</v>
      </c>
      <c r="E61" s="18">
        <v>3.45</v>
      </c>
      <c r="F61" s="17">
        <v>4.9000000000000004</v>
      </c>
      <c r="G61" s="16">
        <v>4.2309999999999999</v>
      </c>
      <c r="H61" s="15">
        <v>2</v>
      </c>
    </row>
    <row r="62" spans="1:8" x14ac:dyDescent="0.3">
      <c r="A62" s="18">
        <v>28883</v>
      </c>
      <c r="B62" s="20" t="s">
        <v>569</v>
      </c>
      <c r="C62" s="19">
        <v>276900000</v>
      </c>
      <c r="D62" s="16">
        <v>57</v>
      </c>
      <c r="E62" s="18">
        <v>0.63</v>
      </c>
      <c r="F62" s="17">
        <v>2.3199999999999998</v>
      </c>
      <c r="G62" s="16">
        <v>1.3032999999999999</v>
      </c>
      <c r="H62" s="15">
        <v>1</v>
      </c>
    </row>
    <row r="63" spans="1:8" x14ac:dyDescent="0.3">
      <c r="A63" s="18">
        <v>28884</v>
      </c>
      <c r="B63" s="20" t="s">
        <v>570</v>
      </c>
      <c r="C63" s="19">
        <v>283300000</v>
      </c>
      <c r="D63" s="16">
        <v>82</v>
      </c>
      <c r="E63" s="18">
        <v>1.81</v>
      </c>
      <c r="F63" s="17">
        <v>4.78</v>
      </c>
      <c r="G63" s="16">
        <v>3.1433</v>
      </c>
      <c r="H63" s="15">
        <v>1</v>
      </c>
    </row>
    <row r="64" spans="1:8" x14ac:dyDescent="0.3">
      <c r="A64" s="18">
        <v>30102</v>
      </c>
      <c r="B64" s="20" t="s">
        <v>593</v>
      </c>
      <c r="C64" s="19">
        <v>44800000</v>
      </c>
      <c r="D64" s="16">
        <v>34</v>
      </c>
      <c r="E64" s="18">
        <v>1.21</v>
      </c>
      <c r="F64" s="17">
        <v>2.29</v>
      </c>
      <c r="G64" s="16">
        <v>1.6165</v>
      </c>
      <c r="H64" s="15">
        <v>1</v>
      </c>
    </row>
    <row r="65" spans="1:8" x14ac:dyDescent="0.3">
      <c r="A65" s="18">
        <v>30181</v>
      </c>
      <c r="B65" s="20" t="s">
        <v>608</v>
      </c>
      <c r="C65" s="19">
        <v>6700000</v>
      </c>
      <c r="D65" s="16">
        <v>9</v>
      </c>
      <c r="E65" s="18">
        <v>9.6</v>
      </c>
      <c r="F65" s="17">
        <v>24.01</v>
      </c>
      <c r="G65" s="16">
        <v>16.7987</v>
      </c>
      <c r="H65" s="15">
        <v>1</v>
      </c>
    </row>
    <row r="66" spans="1:8" x14ac:dyDescent="0.3">
      <c r="A66" s="18">
        <v>30334</v>
      </c>
      <c r="B66" s="20" t="s">
        <v>641</v>
      </c>
      <c r="C66" s="19">
        <v>11900000</v>
      </c>
      <c r="D66" s="16">
        <v>9</v>
      </c>
      <c r="E66" s="18">
        <v>4.92</v>
      </c>
      <c r="F66" s="17">
        <v>6.51</v>
      </c>
      <c r="G66" s="16">
        <v>5.8188000000000004</v>
      </c>
      <c r="H66" s="15">
        <v>2</v>
      </c>
    </row>
    <row r="67" spans="1:8" x14ac:dyDescent="0.3">
      <c r="A67" s="18">
        <v>30365</v>
      </c>
      <c r="B67" s="20" t="s">
        <v>650</v>
      </c>
      <c r="C67" s="19">
        <v>500000</v>
      </c>
      <c r="D67" s="16">
        <v>1</v>
      </c>
      <c r="E67" s="18">
        <v>26.01</v>
      </c>
      <c r="F67" s="17">
        <v>26.01</v>
      </c>
      <c r="G67" s="16">
        <v>26.01</v>
      </c>
      <c r="H67" s="15">
        <v>3</v>
      </c>
    </row>
    <row r="68" spans="1:8" x14ac:dyDescent="0.3">
      <c r="A68" s="18">
        <v>30453</v>
      </c>
      <c r="B68" s="20" t="s">
        <v>668</v>
      </c>
      <c r="C68" s="19">
        <v>341000000</v>
      </c>
      <c r="D68" s="16">
        <v>11</v>
      </c>
      <c r="E68" s="18">
        <v>3.29</v>
      </c>
      <c r="F68" s="17">
        <v>4.0999999999999996</v>
      </c>
      <c r="G68" s="16">
        <v>3.5758999999999999</v>
      </c>
      <c r="H68" s="15">
        <v>3</v>
      </c>
    </row>
    <row r="69" spans="1:8" x14ac:dyDescent="0.3">
      <c r="A69" s="18">
        <v>30476</v>
      </c>
      <c r="B69" s="20" t="s">
        <v>676</v>
      </c>
      <c r="C69" s="19">
        <v>6000000</v>
      </c>
      <c r="D69" s="16">
        <v>8</v>
      </c>
      <c r="E69" s="18">
        <v>9.23</v>
      </c>
      <c r="F69" s="17">
        <v>14.25</v>
      </c>
      <c r="G69" s="16">
        <v>12.0403</v>
      </c>
      <c r="H69" s="15">
        <v>1</v>
      </c>
    </row>
    <row r="70" spans="1:8" x14ac:dyDescent="0.3">
      <c r="A70" s="18">
        <v>30476</v>
      </c>
      <c r="B70" s="20" t="s">
        <v>676</v>
      </c>
      <c r="C70" s="19">
        <v>10600000</v>
      </c>
      <c r="D70" s="16">
        <v>7</v>
      </c>
      <c r="E70" s="18">
        <v>9.92</v>
      </c>
      <c r="F70" s="17">
        <v>11.42</v>
      </c>
      <c r="G70" s="16">
        <v>11.066800000000001</v>
      </c>
      <c r="H70" s="15">
        <v>2</v>
      </c>
    </row>
    <row r="71" spans="1:8" x14ac:dyDescent="0.3">
      <c r="A71" s="18">
        <v>30881</v>
      </c>
      <c r="B71" s="20" t="s">
        <v>707</v>
      </c>
      <c r="C71" s="19">
        <v>22300000</v>
      </c>
      <c r="D71" s="16">
        <v>14</v>
      </c>
      <c r="E71" s="18">
        <v>9.42</v>
      </c>
      <c r="F71" s="17">
        <v>10.85</v>
      </c>
      <c r="G71" s="16">
        <v>9.5258000000000003</v>
      </c>
      <c r="H71" s="15">
        <v>2</v>
      </c>
    </row>
    <row r="72" spans="1:8" x14ac:dyDescent="0.3">
      <c r="A72" s="18">
        <v>31281</v>
      </c>
      <c r="B72" s="20" t="s">
        <v>723</v>
      </c>
      <c r="C72" s="19">
        <v>500000</v>
      </c>
      <c r="D72" s="16">
        <v>1</v>
      </c>
      <c r="E72" s="18">
        <v>0.3</v>
      </c>
      <c r="F72" s="17">
        <v>0.3</v>
      </c>
      <c r="G72" s="16">
        <v>0.3</v>
      </c>
      <c r="H72" s="15">
        <v>1</v>
      </c>
    </row>
    <row r="73" spans="1:8" x14ac:dyDescent="0.3">
      <c r="A73" s="18">
        <v>31491</v>
      </c>
      <c r="B73" s="20" t="s">
        <v>733</v>
      </c>
      <c r="C73" s="19">
        <v>47600000</v>
      </c>
      <c r="D73" s="16">
        <v>25</v>
      </c>
      <c r="E73" s="18">
        <v>0.72</v>
      </c>
      <c r="F73" s="17">
        <v>1.38</v>
      </c>
      <c r="G73" s="16">
        <v>0.95909999999999995</v>
      </c>
      <c r="H73" s="15">
        <v>3</v>
      </c>
    </row>
    <row r="74" spans="1:8" x14ac:dyDescent="0.3">
      <c r="A74" s="18">
        <v>31711</v>
      </c>
      <c r="B74" s="20" t="s">
        <v>743</v>
      </c>
      <c r="C74" s="19">
        <v>4000000</v>
      </c>
      <c r="D74" s="16">
        <v>3</v>
      </c>
      <c r="E74" s="18">
        <v>3.13</v>
      </c>
      <c r="F74" s="17">
        <v>3.15</v>
      </c>
      <c r="G74" s="16">
        <v>3.14</v>
      </c>
      <c r="H74" s="15">
        <v>1</v>
      </c>
    </row>
    <row r="75" spans="1:8" x14ac:dyDescent="0.3">
      <c r="A75" s="18">
        <v>32242</v>
      </c>
      <c r="B75" s="20" t="s">
        <v>762</v>
      </c>
      <c r="C75" s="19">
        <v>300000</v>
      </c>
      <c r="D75" s="16">
        <v>1</v>
      </c>
      <c r="E75" s="18">
        <v>32.063299999999998</v>
      </c>
      <c r="F75" s="17">
        <v>32.063299999999998</v>
      </c>
      <c r="G75" s="16">
        <v>32.063299999999998</v>
      </c>
      <c r="H75" s="15">
        <v>1</v>
      </c>
    </row>
    <row r="76" spans="1:8" x14ac:dyDescent="0.3">
      <c r="A76" s="18">
        <v>32341</v>
      </c>
      <c r="B76" s="20" t="s">
        <v>767</v>
      </c>
      <c r="C76" s="19">
        <v>8000000</v>
      </c>
      <c r="D76" s="16">
        <v>4</v>
      </c>
      <c r="E76" s="18">
        <v>0.33</v>
      </c>
      <c r="F76" s="17">
        <v>0.53</v>
      </c>
      <c r="G76" s="16">
        <v>0.495</v>
      </c>
      <c r="H76" s="15">
        <v>1</v>
      </c>
    </row>
    <row r="77" spans="1:8" x14ac:dyDescent="0.3">
      <c r="A77" s="18">
        <v>32721</v>
      </c>
      <c r="B77" s="20" t="s">
        <v>785</v>
      </c>
      <c r="C77" s="19">
        <v>118900000</v>
      </c>
      <c r="D77" s="16">
        <v>29</v>
      </c>
      <c r="E77" s="18">
        <v>3.3925000000000001</v>
      </c>
      <c r="F77" s="17">
        <v>3.98</v>
      </c>
      <c r="G77" s="16">
        <v>3.7096</v>
      </c>
      <c r="H77" s="15">
        <v>1</v>
      </c>
    </row>
    <row r="78" spans="1:8" x14ac:dyDescent="0.3">
      <c r="A78" s="18">
        <v>32721</v>
      </c>
      <c r="B78" s="20" t="s">
        <v>785</v>
      </c>
      <c r="C78" s="19">
        <v>59900000</v>
      </c>
      <c r="D78" s="16">
        <v>18</v>
      </c>
      <c r="E78" s="18">
        <v>2.71</v>
      </c>
      <c r="F78" s="17">
        <v>4.3099999999999996</v>
      </c>
      <c r="G78" s="16">
        <v>3.8544999999999998</v>
      </c>
      <c r="H78" s="15">
        <v>2</v>
      </c>
    </row>
    <row r="79" spans="1:8" x14ac:dyDescent="0.3">
      <c r="A79" s="18">
        <v>32894</v>
      </c>
      <c r="B79" s="20" t="s">
        <v>794</v>
      </c>
      <c r="C79" s="19">
        <v>8700000</v>
      </c>
      <c r="D79" s="16">
        <v>15</v>
      </c>
      <c r="E79" s="18">
        <v>13.47</v>
      </c>
      <c r="F79" s="17">
        <v>21.47</v>
      </c>
      <c r="G79" s="16">
        <v>17.563800000000001</v>
      </c>
      <c r="H79" s="15">
        <v>3</v>
      </c>
    </row>
    <row r="80" spans="1:8" x14ac:dyDescent="0.3">
      <c r="A80" s="18">
        <v>33242</v>
      </c>
      <c r="B80" s="20" t="s">
        <v>832</v>
      </c>
      <c r="C80" s="19">
        <v>23900000</v>
      </c>
      <c r="D80" s="16">
        <v>5</v>
      </c>
      <c r="E80" s="18">
        <v>55.73</v>
      </c>
      <c r="F80" s="17">
        <v>72.650000000000006</v>
      </c>
      <c r="G80" s="16">
        <v>65.964299999999994</v>
      </c>
      <c r="H80" s="15">
        <v>2</v>
      </c>
    </row>
    <row r="81" spans="1:8" x14ac:dyDescent="0.3">
      <c r="A81" s="18">
        <v>33381</v>
      </c>
      <c r="B81" s="20" t="s">
        <v>839</v>
      </c>
      <c r="C81" s="19">
        <v>5800000</v>
      </c>
      <c r="D81" s="16">
        <v>5</v>
      </c>
      <c r="E81" s="18">
        <v>12.5372</v>
      </c>
      <c r="F81" s="17">
        <v>16.3916</v>
      </c>
      <c r="G81" s="16">
        <v>13.763999999999999</v>
      </c>
      <c r="H81" s="15">
        <v>1</v>
      </c>
    </row>
    <row r="82" spans="1:8" x14ac:dyDescent="0.3">
      <c r="A82" s="18">
        <v>33835</v>
      </c>
      <c r="B82" s="20" t="s">
        <v>865</v>
      </c>
      <c r="C82" s="19">
        <v>4000000</v>
      </c>
      <c r="D82" s="16">
        <v>4</v>
      </c>
      <c r="E82" s="18">
        <v>0.11</v>
      </c>
      <c r="F82" s="17">
        <v>0.11</v>
      </c>
      <c r="G82" s="16">
        <v>0.11</v>
      </c>
      <c r="H82" s="15">
        <v>1</v>
      </c>
    </row>
    <row r="83" spans="1:8" x14ac:dyDescent="0.3">
      <c r="A83" s="18">
        <v>35352</v>
      </c>
      <c r="B83" s="20" t="s">
        <v>925</v>
      </c>
      <c r="C83" s="19">
        <v>7100000</v>
      </c>
      <c r="D83" s="16">
        <v>9</v>
      </c>
      <c r="E83" s="18">
        <v>9.7899999999999991</v>
      </c>
      <c r="F83" s="17">
        <v>15.63</v>
      </c>
      <c r="G83" s="16">
        <v>13.128299999999999</v>
      </c>
      <c r="H83" s="15">
        <v>1</v>
      </c>
    </row>
    <row r="84" spans="1:8" x14ac:dyDescent="0.3">
      <c r="A84" s="18">
        <v>36072</v>
      </c>
      <c r="B84" s="20" t="s">
        <v>964</v>
      </c>
      <c r="C84" s="19">
        <v>19100000</v>
      </c>
      <c r="D84" s="16">
        <v>4</v>
      </c>
      <c r="E84" s="18">
        <v>0.2</v>
      </c>
      <c r="F84" s="17">
        <v>0.37</v>
      </c>
      <c r="G84" s="16">
        <v>0.27739999999999998</v>
      </c>
      <c r="H84" s="15">
        <v>1</v>
      </c>
    </row>
    <row r="85" spans="1:8" x14ac:dyDescent="0.3">
      <c r="A85" s="18">
        <v>36072</v>
      </c>
      <c r="B85" s="20" t="s">
        <v>964</v>
      </c>
      <c r="C85" s="19">
        <v>5000000</v>
      </c>
      <c r="D85" s="16">
        <v>1</v>
      </c>
      <c r="E85" s="18">
        <v>1.67</v>
      </c>
      <c r="F85" s="17">
        <v>1.67</v>
      </c>
      <c r="G85" s="16">
        <v>1.67</v>
      </c>
      <c r="H85" s="15">
        <v>2</v>
      </c>
    </row>
    <row r="86" spans="1:8" x14ac:dyDescent="0.3">
      <c r="A86" s="18">
        <v>36091</v>
      </c>
      <c r="B86" s="20" t="s">
        <v>965</v>
      </c>
      <c r="C86" s="19">
        <v>3600000</v>
      </c>
      <c r="D86" s="16">
        <v>4</v>
      </c>
      <c r="E86" s="18">
        <v>3.31</v>
      </c>
      <c r="F86" s="17">
        <v>4.32</v>
      </c>
      <c r="G86" s="16">
        <v>3.5217000000000001</v>
      </c>
      <c r="H86" s="15">
        <v>1</v>
      </c>
    </row>
    <row r="87" spans="1:8" x14ac:dyDescent="0.3">
      <c r="A87" s="18">
        <v>36111</v>
      </c>
      <c r="B87" s="20" t="s">
        <v>966</v>
      </c>
      <c r="C87" s="19">
        <v>12800000</v>
      </c>
      <c r="D87" s="16">
        <v>15</v>
      </c>
      <c r="E87" s="18">
        <v>4.5</v>
      </c>
      <c r="F87" s="17">
        <v>5.41</v>
      </c>
      <c r="G87" s="16">
        <v>5.0232000000000001</v>
      </c>
      <c r="H87" s="15">
        <v>2</v>
      </c>
    </row>
    <row r="88" spans="1:8" x14ac:dyDescent="0.3">
      <c r="A88" s="18">
        <v>36251</v>
      </c>
      <c r="B88" s="20" t="s">
        <v>970</v>
      </c>
      <c r="C88" s="19">
        <v>118800000</v>
      </c>
      <c r="D88" s="16">
        <v>8</v>
      </c>
      <c r="E88" s="18">
        <v>3.57</v>
      </c>
      <c r="F88" s="17">
        <v>3.57</v>
      </c>
      <c r="G88" s="16">
        <v>3.57</v>
      </c>
      <c r="H88" s="15">
        <v>1</v>
      </c>
    </row>
    <row r="89" spans="1:8" x14ac:dyDescent="0.3">
      <c r="A89" s="18">
        <v>36322</v>
      </c>
      <c r="B89" s="20" t="s">
        <v>978</v>
      </c>
      <c r="C89" s="19">
        <v>3900000</v>
      </c>
      <c r="D89" s="16">
        <v>4</v>
      </c>
      <c r="E89" s="18">
        <v>9.6282999999999994</v>
      </c>
      <c r="F89" s="17">
        <v>9.9</v>
      </c>
      <c r="G89" s="16">
        <v>9.7737999999999996</v>
      </c>
      <c r="H89" s="15">
        <v>2</v>
      </c>
    </row>
    <row r="90" spans="1:8" x14ac:dyDescent="0.3">
      <c r="A90" s="18">
        <v>36911</v>
      </c>
      <c r="B90" s="20" t="s">
        <v>1003</v>
      </c>
      <c r="C90" s="19">
        <v>77700000</v>
      </c>
      <c r="D90" s="16">
        <v>11</v>
      </c>
      <c r="E90" s="18">
        <v>0.48</v>
      </c>
      <c r="F90" s="17">
        <v>0.81</v>
      </c>
      <c r="G90" s="16">
        <v>0.56889999999999996</v>
      </c>
      <c r="H90" s="15">
        <v>1</v>
      </c>
    </row>
    <row r="91" spans="1:8" x14ac:dyDescent="0.3">
      <c r="A91" s="18">
        <v>36931</v>
      </c>
      <c r="B91" s="20" t="s">
        <v>1006</v>
      </c>
      <c r="C91" s="19">
        <v>1700000</v>
      </c>
      <c r="D91" s="16">
        <v>2</v>
      </c>
      <c r="E91" s="18">
        <v>1.79</v>
      </c>
      <c r="F91" s="17">
        <v>1.9</v>
      </c>
      <c r="G91" s="16">
        <v>1.8418000000000001</v>
      </c>
      <c r="H91" s="15">
        <v>1</v>
      </c>
    </row>
    <row r="92" spans="1:8" x14ac:dyDescent="0.3">
      <c r="A92" s="18">
        <v>37021</v>
      </c>
      <c r="B92" s="20" t="s">
        <v>1011</v>
      </c>
      <c r="C92" s="19">
        <v>19800000</v>
      </c>
      <c r="D92" s="16">
        <v>14</v>
      </c>
      <c r="E92" s="18">
        <v>6.02</v>
      </c>
      <c r="F92" s="17">
        <v>12.11</v>
      </c>
      <c r="G92" s="16">
        <v>10.2654</v>
      </c>
      <c r="H92" s="15">
        <v>1</v>
      </c>
    </row>
    <row r="93" spans="1:8" x14ac:dyDescent="0.3">
      <c r="A93" s="18">
        <v>37071</v>
      </c>
      <c r="B93" s="20" t="s">
        <v>1015</v>
      </c>
      <c r="C93" s="19">
        <v>30100000</v>
      </c>
      <c r="D93" s="16">
        <v>22</v>
      </c>
      <c r="E93" s="18">
        <v>13.45</v>
      </c>
      <c r="F93" s="17">
        <v>19.57</v>
      </c>
      <c r="G93" s="16">
        <v>16.874300000000002</v>
      </c>
      <c r="H93" s="15">
        <v>2</v>
      </c>
    </row>
    <row r="94" spans="1:8" x14ac:dyDescent="0.3">
      <c r="A94" s="18">
        <v>37071</v>
      </c>
      <c r="B94" s="20" t="s">
        <v>1015</v>
      </c>
      <c r="C94" s="19">
        <v>2500000</v>
      </c>
      <c r="D94" s="16">
        <v>2</v>
      </c>
      <c r="E94" s="18">
        <v>12.74</v>
      </c>
      <c r="F94" s="17">
        <v>15.6791</v>
      </c>
      <c r="G94" s="16">
        <v>15.444000000000001</v>
      </c>
      <c r="H94" s="15">
        <v>3</v>
      </c>
    </row>
    <row r="95" spans="1:8" x14ac:dyDescent="0.3">
      <c r="A95" s="18">
        <v>41061</v>
      </c>
      <c r="B95" s="20" t="s">
        <v>1033</v>
      </c>
      <c r="C95" s="19">
        <v>5400000</v>
      </c>
      <c r="D95" s="16">
        <v>3</v>
      </c>
      <c r="E95" s="18">
        <v>8.4700000000000006</v>
      </c>
      <c r="F95" s="17">
        <v>8.66</v>
      </c>
      <c r="G95" s="16">
        <v>8.6120000000000001</v>
      </c>
      <c r="H95" s="15">
        <v>3</v>
      </c>
    </row>
    <row r="96" spans="1:8" x14ac:dyDescent="0.3">
      <c r="A96" s="18">
        <v>41233</v>
      </c>
      <c r="B96" s="20" t="s">
        <v>1056</v>
      </c>
      <c r="C96" s="19">
        <v>11900000</v>
      </c>
      <c r="D96" s="16">
        <v>9</v>
      </c>
      <c r="E96" s="18">
        <v>7.13</v>
      </c>
      <c r="F96" s="17">
        <v>10.54</v>
      </c>
      <c r="G96" s="16">
        <v>8.6005000000000003</v>
      </c>
      <c r="H96" s="15">
        <v>1</v>
      </c>
    </row>
    <row r="97" spans="1:8" x14ac:dyDescent="0.3">
      <c r="A97" s="18">
        <v>41301</v>
      </c>
      <c r="B97" s="20" t="s">
        <v>1068</v>
      </c>
      <c r="C97" s="19">
        <v>700000</v>
      </c>
      <c r="D97" s="16">
        <v>2</v>
      </c>
      <c r="E97" s="18">
        <v>1.67</v>
      </c>
      <c r="F97" s="17">
        <v>2</v>
      </c>
      <c r="G97" s="16">
        <v>1.7643</v>
      </c>
      <c r="H97" s="15">
        <v>1</v>
      </c>
    </row>
    <row r="98" spans="1:8" x14ac:dyDescent="0.3">
      <c r="A98" s="18">
        <v>41371</v>
      </c>
      <c r="B98" s="20" t="s">
        <v>1070</v>
      </c>
      <c r="C98" s="19">
        <v>1200000</v>
      </c>
      <c r="D98" s="16">
        <v>2</v>
      </c>
      <c r="E98" s="18">
        <v>0.92</v>
      </c>
      <c r="F98" s="17">
        <v>1.58</v>
      </c>
      <c r="G98" s="16">
        <v>1.47</v>
      </c>
      <c r="H98" s="15">
        <v>1</v>
      </c>
    </row>
    <row r="99" spans="1:8" x14ac:dyDescent="0.3">
      <c r="A99" s="18">
        <v>41382</v>
      </c>
      <c r="B99" s="20" t="s">
        <v>1073</v>
      </c>
      <c r="C99" s="19">
        <v>4400000</v>
      </c>
      <c r="D99" s="16">
        <v>6</v>
      </c>
      <c r="E99" s="18">
        <v>4.24</v>
      </c>
      <c r="F99" s="17">
        <v>5.66</v>
      </c>
      <c r="G99" s="16">
        <v>4.7507000000000001</v>
      </c>
      <c r="H99" s="15">
        <v>1</v>
      </c>
    </row>
    <row r="100" spans="1:8" x14ac:dyDescent="0.3">
      <c r="A100" s="18">
        <v>41412</v>
      </c>
      <c r="B100" s="20" t="s">
        <v>1075</v>
      </c>
      <c r="C100" s="19">
        <v>11000000</v>
      </c>
      <c r="D100" s="16">
        <v>17</v>
      </c>
      <c r="E100" s="18">
        <v>6.45</v>
      </c>
      <c r="F100" s="17">
        <v>10.36</v>
      </c>
      <c r="G100" s="16">
        <v>8.4444999999999997</v>
      </c>
      <c r="H100" s="15">
        <v>3</v>
      </c>
    </row>
    <row r="101" spans="1:8" x14ac:dyDescent="0.3">
      <c r="A101" s="18">
        <v>41413</v>
      </c>
      <c r="B101" s="20" t="s">
        <v>1076</v>
      </c>
      <c r="C101" s="19">
        <v>2500000</v>
      </c>
      <c r="D101" s="16">
        <v>3</v>
      </c>
      <c r="E101" s="18">
        <v>5.31</v>
      </c>
      <c r="F101" s="17">
        <v>7</v>
      </c>
      <c r="G101" s="16">
        <v>5.9960000000000004</v>
      </c>
      <c r="H101" s="15">
        <v>2</v>
      </c>
    </row>
    <row r="102" spans="1:8" x14ac:dyDescent="0.3">
      <c r="A102" s="18">
        <v>41421</v>
      </c>
      <c r="B102" s="20" t="s">
        <v>3114</v>
      </c>
      <c r="C102" s="19">
        <v>53900000</v>
      </c>
      <c r="D102" s="16">
        <v>43</v>
      </c>
      <c r="E102" s="18">
        <v>9.4499999999999993</v>
      </c>
      <c r="F102" s="17">
        <v>13.9</v>
      </c>
      <c r="G102" s="16">
        <v>11.537599999999999</v>
      </c>
      <c r="H102" s="15">
        <v>5</v>
      </c>
    </row>
    <row r="103" spans="1:8" x14ac:dyDescent="0.3">
      <c r="A103" s="18">
        <v>41422</v>
      </c>
      <c r="B103" s="20" t="s">
        <v>3115</v>
      </c>
      <c r="C103" s="19">
        <v>65600000</v>
      </c>
      <c r="D103" s="16">
        <v>56</v>
      </c>
      <c r="E103" s="18">
        <v>9.9</v>
      </c>
      <c r="F103" s="17">
        <v>14.3</v>
      </c>
      <c r="G103" s="16">
        <v>11.9862</v>
      </c>
      <c r="H103" s="15">
        <v>5</v>
      </c>
    </row>
    <row r="104" spans="1:8" x14ac:dyDescent="0.3">
      <c r="A104" s="18">
        <v>41532</v>
      </c>
      <c r="B104" s="20" t="s">
        <v>1083</v>
      </c>
      <c r="C104" s="19">
        <v>1100000</v>
      </c>
      <c r="D104" s="16">
        <v>2</v>
      </c>
      <c r="E104" s="18">
        <v>0.28000000000000003</v>
      </c>
      <c r="F104" s="17">
        <v>0.28999999999999998</v>
      </c>
      <c r="G104" s="16">
        <v>0.28549999999999998</v>
      </c>
      <c r="H104" s="15">
        <v>1</v>
      </c>
    </row>
    <row r="105" spans="1:8" x14ac:dyDescent="0.3">
      <c r="A105" s="18">
        <v>41532</v>
      </c>
      <c r="B105" s="20" t="s">
        <v>1083</v>
      </c>
      <c r="C105" s="19">
        <v>4000000</v>
      </c>
      <c r="D105" s="16">
        <v>2</v>
      </c>
      <c r="E105" s="18">
        <v>3.81</v>
      </c>
      <c r="F105" s="17">
        <v>3.85</v>
      </c>
      <c r="G105" s="16">
        <v>3.8250000000000002</v>
      </c>
      <c r="H105" s="15">
        <v>2</v>
      </c>
    </row>
    <row r="106" spans="1:8" x14ac:dyDescent="0.3">
      <c r="A106" s="18">
        <v>41631</v>
      </c>
      <c r="B106" s="20" t="s">
        <v>1088</v>
      </c>
      <c r="C106" s="19">
        <v>1900000</v>
      </c>
      <c r="D106" s="16">
        <v>2</v>
      </c>
      <c r="E106" s="18">
        <v>9.11</v>
      </c>
      <c r="F106" s="17">
        <v>9.7100000000000009</v>
      </c>
      <c r="G106" s="16">
        <v>9.5837000000000003</v>
      </c>
      <c r="H106" s="15">
        <v>2</v>
      </c>
    </row>
    <row r="107" spans="1:8" x14ac:dyDescent="0.3">
      <c r="A107" s="18">
        <v>41642</v>
      </c>
      <c r="B107" s="20" t="s">
        <v>1090</v>
      </c>
      <c r="C107" s="19">
        <v>6700000</v>
      </c>
      <c r="D107" s="16">
        <v>8</v>
      </c>
      <c r="E107" s="18">
        <v>4.46</v>
      </c>
      <c r="F107" s="17">
        <v>5.1843000000000004</v>
      </c>
      <c r="G107" s="16">
        <v>4.7845000000000004</v>
      </c>
      <c r="H107" s="15">
        <v>1</v>
      </c>
    </row>
    <row r="108" spans="1:8" x14ac:dyDescent="0.3">
      <c r="A108" s="18">
        <v>41711</v>
      </c>
      <c r="B108" s="20" t="s">
        <v>1099</v>
      </c>
      <c r="C108" s="19">
        <v>1600000</v>
      </c>
      <c r="D108" s="16">
        <v>4</v>
      </c>
      <c r="E108" s="18">
        <v>2.04</v>
      </c>
      <c r="F108" s="17">
        <v>2.61</v>
      </c>
      <c r="G108" s="16">
        <v>2.1781000000000001</v>
      </c>
      <c r="H108" s="15">
        <v>2</v>
      </c>
    </row>
    <row r="109" spans="1:8" x14ac:dyDescent="0.3">
      <c r="A109" s="18">
        <v>41751</v>
      </c>
      <c r="B109" s="20" t="s">
        <v>1101</v>
      </c>
      <c r="C109" s="19">
        <v>104000000</v>
      </c>
      <c r="D109" s="16">
        <v>42</v>
      </c>
      <c r="E109" s="18">
        <v>6.53</v>
      </c>
      <c r="F109" s="17">
        <v>7.98</v>
      </c>
      <c r="G109" s="16">
        <v>7.2838000000000003</v>
      </c>
      <c r="H109" s="15">
        <v>2</v>
      </c>
    </row>
    <row r="110" spans="1:8" x14ac:dyDescent="0.3">
      <c r="A110" s="18">
        <v>44161</v>
      </c>
      <c r="B110" s="20" t="s">
        <v>1123</v>
      </c>
      <c r="C110" s="19">
        <v>2500000</v>
      </c>
      <c r="D110" s="16">
        <v>3</v>
      </c>
      <c r="E110" s="18">
        <v>1.1000000000000001</v>
      </c>
      <c r="F110" s="17">
        <v>3.17</v>
      </c>
      <c r="G110" s="16">
        <v>2.0840000000000001</v>
      </c>
      <c r="H110" s="15">
        <v>1</v>
      </c>
    </row>
    <row r="111" spans="1:8" x14ac:dyDescent="0.3">
      <c r="A111" s="18">
        <v>45322</v>
      </c>
      <c r="B111" s="20" t="s">
        <v>1139</v>
      </c>
      <c r="C111" s="19">
        <v>2400000</v>
      </c>
      <c r="D111" s="16">
        <v>4</v>
      </c>
      <c r="E111" s="18">
        <v>14.38</v>
      </c>
      <c r="F111" s="17">
        <v>22.12</v>
      </c>
      <c r="G111" s="16">
        <v>19.473299999999998</v>
      </c>
      <c r="H111" s="15">
        <v>2</v>
      </c>
    </row>
    <row r="112" spans="1:8" x14ac:dyDescent="0.3">
      <c r="A112" s="18">
        <v>45413</v>
      </c>
      <c r="B112" s="20" t="s">
        <v>1149</v>
      </c>
      <c r="C112" s="19">
        <v>9800000</v>
      </c>
      <c r="D112" s="16">
        <v>10</v>
      </c>
      <c r="E112" s="18">
        <v>5.95</v>
      </c>
      <c r="F112" s="17">
        <v>8.06</v>
      </c>
      <c r="G112" s="16">
        <v>7.1227</v>
      </c>
      <c r="H112" s="15">
        <v>3</v>
      </c>
    </row>
    <row r="113" spans="1:8" x14ac:dyDescent="0.3">
      <c r="A113" s="18">
        <v>47201</v>
      </c>
      <c r="B113" s="20" t="s">
        <v>1179</v>
      </c>
      <c r="C113" s="19">
        <v>2300000</v>
      </c>
      <c r="D113" s="16">
        <v>5</v>
      </c>
      <c r="E113" s="18">
        <v>10.029999999999999</v>
      </c>
      <c r="F113" s="17">
        <v>10.54</v>
      </c>
      <c r="G113" s="16">
        <v>10.3917</v>
      </c>
      <c r="H113" s="15">
        <v>3</v>
      </c>
    </row>
    <row r="114" spans="1:8" x14ac:dyDescent="0.3">
      <c r="A114" s="18">
        <v>47392</v>
      </c>
      <c r="B114" s="20" t="s">
        <v>1195</v>
      </c>
      <c r="C114" s="19">
        <v>13900000</v>
      </c>
      <c r="D114" s="16">
        <v>15</v>
      </c>
      <c r="E114" s="18">
        <v>7.95</v>
      </c>
      <c r="F114" s="17">
        <v>12.914999999999999</v>
      </c>
      <c r="G114" s="16">
        <v>9.4567999999999994</v>
      </c>
      <c r="H114" s="15">
        <v>2</v>
      </c>
    </row>
    <row r="115" spans="1:8" x14ac:dyDescent="0.3">
      <c r="A115" s="18">
        <v>47462</v>
      </c>
      <c r="B115" s="20" t="s">
        <v>1201</v>
      </c>
      <c r="C115" s="19">
        <v>14700000</v>
      </c>
      <c r="D115" s="16">
        <v>10</v>
      </c>
      <c r="E115" s="18">
        <v>17.12</v>
      </c>
      <c r="F115" s="17">
        <v>22.97</v>
      </c>
      <c r="G115" s="16">
        <v>18.315899999999999</v>
      </c>
      <c r="H115" s="15">
        <v>1</v>
      </c>
    </row>
    <row r="116" spans="1:8" x14ac:dyDescent="0.3">
      <c r="A116" s="18">
        <v>48031</v>
      </c>
      <c r="B116" s="20" t="s">
        <v>1209</v>
      </c>
      <c r="C116" s="19">
        <v>1300000</v>
      </c>
      <c r="D116" s="16">
        <v>1</v>
      </c>
      <c r="E116" s="18">
        <v>13.02</v>
      </c>
      <c r="F116" s="17">
        <v>13.02</v>
      </c>
      <c r="G116" s="16">
        <v>13.02</v>
      </c>
      <c r="H116" s="15">
        <v>2</v>
      </c>
    </row>
    <row r="117" spans="1:8" x14ac:dyDescent="0.3">
      <c r="A117" s="18">
        <v>49064</v>
      </c>
      <c r="B117" s="20" t="s">
        <v>1219</v>
      </c>
      <c r="C117" s="19">
        <v>300000</v>
      </c>
      <c r="D117" s="16">
        <v>1</v>
      </c>
      <c r="E117" s="18">
        <v>43.47</v>
      </c>
      <c r="F117" s="17">
        <v>43.47</v>
      </c>
      <c r="G117" s="16">
        <v>43.47</v>
      </c>
      <c r="H117" s="15">
        <v>2</v>
      </c>
    </row>
    <row r="118" spans="1:8" x14ac:dyDescent="0.3">
      <c r="A118" s="18">
        <v>49272</v>
      </c>
      <c r="B118" s="20" t="s">
        <v>1238</v>
      </c>
      <c r="C118" s="19">
        <v>18600000</v>
      </c>
      <c r="D118" s="16">
        <v>14</v>
      </c>
      <c r="E118" s="18">
        <v>6.39</v>
      </c>
      <c r="F118" s="17">
        <v>10.08</v>
      </c>
      <c r="G118" s="16">
        <v>7.2358000000000002</v>
      </c>
      <c r="H118" s="15">
        <v>3</v>
      </c>
    </row>
    <row r="119" spans="1:8" x14ac:dyDescent="0.3">
      <c r="A119" s="18">
        <v>49742</v>
      </c>
      <c r="B119" s="20" t="s">
        <v>1253</v>
      </c>
      <c r="C119" s="19">
        <v>78700000</v>
      </c>
      <c r="D119" s="16">
        <v>66</v>
      </c>
      <c r="E119" s="18">
        <v>4.72</v>
      </c>
      <c r="F119" s="17">
        <v>9.94</v>
      </c>
      <c r="G119" s="16">
        <v>6.3941999999999997</v>
      </c>
      <c r="H119" s="15">
        <v>1</v>
      </c>
    </row>
    <row r="120" spans="1:8" x14ac:dyDescent="0.3">
      <c r="A120" s="18">
        <v>49791</v>
      </c>
      <c r="B120" s="20" t="s">
        <v>1255</v>
      </c>
      <c r="C120" s="19">
        <v>1800000</v>
      </c>
      <c r="D120" s="16">
        <v>3</v>
      </c>
      <c r="E120" s="18">
        <v>0.27</v>
      </c>
      <c r="F120" s="17">
        <v>0.84</v>
      </c>
      <c r="G120" s="16">
        <v>0.57499999999999996</v>
      </c>
      <c r="H120" s="15">
        <v>1</v>
      </c>
    </row>
    <row r="121" spans="1:8" x14ac:dyDescent="0.3">
      <c r="A121" s="18">
        <v>49911</v>
      </c>
      <c r="B121" s="20" t="s">
        <v>1259</v>
      </c>
      <c r="C121" s="19">
        <v>4000000</v>
      </c>
      <c r="D121" s="16">
        <v>9</v>
      </c>
      <c r="E121" s="18">
        <v>7.54</v>
      </c>
      <c r="F121" s="17">
        <v>12.66</v>
      </c>
      <c r="G121" s="16">
        <v>10.3325</v>
      </c>
      <c r="H121" s="15">
        <v>1</v>
      </c>
    </row>
    <row r="122" spans="1:8" x14ac:dyDescent="0.3">
      <c r="A122" s="18">
        <v>49951</v>
      </c>
      <c r="B122" s="20" t="s">
        <v>1261</v>
      </c>
      <c r="C122" s="19">
        <v>5200000</v>
      </c>
      <c r="D122" s="16">
        <v>3</v>
      </c>
      <c r="E122" s="18">
        <v>4.2388000000000003</v>
      </c>
      <c r="F122" s="17">
        <v>5.7723000000000004</v>
      </c>
      <c r="G122" s="16">
        <v>5.1928999999999998</v>
      </c>
      <c r="H122" s="15">
        <v>1</v>
      </c>
    </row>
    <row r="123" spans="1:8" x14ac:dyDescent="0.3">
      <c r="A123" s="18">
        <v>52135</v>
      </c>
      <c r="B123" s="20" t="s">
        <v>1285</v>
      </c>
      <c r="C123" s="19">
        <v>1000000</v>
      </c>
      <c r="D123" s="16">
        <v>1</v>
      </c>
      <c r="E123" s="18">
        <v>0.06</v>
      </c>
      <c r="F123" s="17">
        <v>0.06</v>
      </c>
      <c r="G123" s="16">
        <v>0.06</v>
      </c>
      <c r="H123" s="15">
        <v>1</v>
      </c>
    </row>
    <row r="124" spans="1:8" x14ac:dyDescent="0.3">
      <c r="A124" s="18">
        <v>52136</v>
      </c>
      <c r="B124" s="20" t="s">
        <v>1286</v>
      </c>
      <c r="C124" s="19">
        <v>1100000</v>
      </c>
      <c r="D124" s="16">
        <v>2</v>
      </c>
      <c r="E124" s="18">
        <v>9.3800000000000008</v>
      </c>
      <c r="F124" s="17">
        <v>9.82</v>
      </c>
      <c r="G124" s="16">
        <v>9.58</v>
      </c>
      <c r="H124" s="15">
        <v>2</v>
      </c>
    </row>
    <row r="125" spans="1:8" x14ac:dyDescent="0.3">
      <c r="A125" s="18">
        <v>52151</v>
      </c>
      <c r="B125" s="20" t="s">
        <v>1288</v>
      </c>
      <c r="C125" s="19">
        <v>200000</v>
      </c>
      <c r="D125" s="16">
        <v>1</v>
      </c>
      <c r="E125" s="18">
        <v>2.65</v>
      </c>
      <c r="F125" s="17">
        <v>2.65</v>
      </c>
      <c r="G125" s="16">
        <v>2.65</v>
      </c>
      <c r="H125" s="15">
        <v>1</v>
      </c>
    </row>
    <row r="126" spans="1:8" x14ac:dyDescent="0.3">
      <c r="A126" s="18">
        <v>52151</v>
      </c>
      <c r="B126" s="20" t="s">
        <v>1288</v>
      </c>
      <c r="C126" s="19">
        <v>37000000</v>
      </c>
      <c r="D126" s="16">
        <v>8</v>
      </c>
      <c r="E126" s="18">
        <v>2.67</v>
      </c>
      <c r="F126" s="17">
        <v>6.65</v>
      </c>
      <c r="G126" s="16">
        <v>4.3582000000000001</v>
      </c>
      <c r="H126" s="15">
        <v>2</v>
      </c>
    </row>
    <row r="127" spans="1:8" x14ac:dyDescent="0.3">
      <c r="A127" s="18">
        <v>52302</v>
      </c>
      <c r="B127" s="20" t="s">
        <v>1292</v>
      </c>
      <c r="C127" s="19">
        <v>100000</v>
      </c>
      <c r="D127" s="16">
        <v>1</v>
      </c>
      <c r="E127" s="18">
        <v>6.99</v>
      </c>
      <c r="F127" s="17">
        <v>6.99</v>
      </c>
      <c r="G127" s="16">
        <v>6.99</v>
      </c>
      <c r="H127" s="15">
        <v>1</v>
      </c>
    </row>
    <row r="128" spans="1:8" x14ac:dyDescent="0.3">
      <c r="A128" s="18">
        <v>52841</v>
      </c>
      <c r="B128" s="20" t="s">
        <v>1305</v>
      </c>
      <c r="C128" s="19">
        <v>1000000</v>
      </c>
      <c r="D128" s="16">
        <v>1</v>
      </c>
      <c r="E128" s="18">
        <v>9.26</v>
      </c>
      <c r="F128" s="17">
        <v>9.26</v>
      </c>
      <c r="G128" s="16">
        <v>9.26</v>
      </c>
      <c r="H128" s="15">
        <v>1</v>
      </c>
    </row>
    <row r="129" spans="1:8" x14ac:dyDescent="0.3">
      <c r="A129" s="18">
        <v>52851</v>
      </c>
      <c r="B129" s="20" t="s">
        <v>1308</v>
      </c>
      <c r="C129" s="19">
        <v>19100000</v>
      </c>
      <c r="D129" s="16">
        <v>21</v>
      </c>
      <c r="E129" s="18">
        <v>3.91</v>
      </c>
      <c r="F129" s="17">
        <v>5.82</v>
      </c>
      <c r="G129" s="16">
        <v>4.9382000000000001</v>
      </c>
      <c r="H129" s="15">
        <v>1</v>
      </c>
    </row>
    <row r="130" spans="1:8" x14ac:dyDescent="0.3">
      <c r="A130" s="18">
        <v>52891</v>
      </c>
      <c r="B130" s="20" t="s">
        <v>1311</v>
      </c>
      <c r="C130" s="19">
        <v>43200000</v>
      </c>
      <c r="D130" s="16">
        <v>42</v>
      </c>
      <c r="E130" s="18">
        <v>7.06</v>
      </c>
      <c r="F130" s="17">
        <v>8.64</v>
      </c>
      <c r="G130" s="16">
        <v>7.9112</v>
      </c>
      <c r="H130" s="15">
        <v>1</v>
      </c>
    </row>
    <row r="131" spans="1:8" x14ac:dyDescent="0.3">
      <c r="A131" s="18">
        <v>53924</v>
      </c>
      <c r="B131" s="20" t="s">
        <v>1352</v>
      </c>
      <c r="C131" s="19">
        <v>2500000</v>
      </c>
      <c r="D131" s="16">
        <v>4</v>
      </c>
      <c r="E131" s="18">
        <v>10.050000000000001</v>
      </c>
      <c r="F131" s="17">
        <v>11.87</v>
      </c>
      <c r="G131" s="16">
        <v>10.8508</v>
      </c>
      <c r="H131" s="15">
        <v>2</v>
      </c>
    </row>
    <row r="132" spans="1:8" x14ac:dyDescent="0.3">
      <c r="A132" s="18">
        <v>54758</v>
      </c>
      <c r="B132" s="20" t="s">
        <v>1382</v>
      </c>
      <c r="C132" s="19">
        <v>17600000</v>
      </c>
      <c r="D132" s="16">
        <v>11</v>
      </c>
      <c r="E132" s="18">
        <v>0.33</v>
      </c>
      <c r="F132" s="17">
        <v>2.1</v>
      </c>
      <c r="G132" s="16">
        <v>1.5605</v>
      </c>
      <c r="H132" s="15">
        <v>1</v>
      </c>
    </row>
    <row r="133" spans="1:8" x14ac:dyDescent="0.3">
      <c r="A133" s="18">
        <v>54759</v>
      </c>
      <c r="B133" s="20" t="s">
        <v>1383</v>
      </c>
      <c r="C133" s="19">
        <v>32800000</v>
      </c>
      <c r="D133" s="16">
        <v>18</v>
      </c>
      <c r="E133" s="18">
        <v>2.62</v>
      </c>
      <c r="F133" s="17">
        <v>17.989999999999998</v>
      </c>
      <c r="G133" s="16">
        <v>11.4712</v>
      </c>
      <c r="H133" s="15">
        <v>2</v>
      </c>
    </row>
    <row r="134" spans="1:8" x14ac:dyDescent="0.3">
      <c r="A134" s="18">
        <v>55191</v>
      </c>
      <c r="B134" s="20" t="s">
        <v>1399</v>
      </c>
      <c r="C134" s="19">
        <v>500000</v>
      </c>
      <c r="D134" s="16">
        <v>1</v>
      </c>
      <c r="E134" s="18">
        <v>2.76</v>
      </c>
      <c r="F134" s="17">
        <v>2.76</v>
      </c>
      <c r="G134" s="16">
        <v>2.76</v>
      </c>
      <c r="H134" s="15">
        <v>1</v>
      </c>
    </row>
    <row r="135" spans="1:8" x14ac:dyDescent="0.3">
      <c r="A135" s="18">
        <v>55291</v>
      </c>
      <c r="B135" s="20" t="s">
        <v>1410</v>
      </c>
      <c r="C135" s="19">
        <v>700000</v>
      </c>
      <c r="D135" s="16">
        <v>2</v>
      </c>
      <c r="E135" s="18">
        <v>0.69</v>
      </c>
      <c r="F135" s="17">
        <v>0.85</v>
      </c>
      <c r="G135" s="16">
        <v>0.73570000000000002</v>
      </c>
      <c r="H135" s="15">
        <v>1</v>
      </c>
    </row>
    <row r="136" spans="1:8" x14ac:dyDescent="0.3">
      <c r="A136" s="18">
        <v>56084</v>
      </c>
      <c r="B136" s="20" t="s">
        <v>1425</v>
      </c>
      <c r="C136" s="19">
        <v>43100000</v>
      </c>
      <c r="D136" s="16">
        <v>17</v>
      </c>
      <c r="E136" s="18">
        <v>1.05</v>
      </c>
      <c r="F136" s="17">
        <v>3.12</v>
      </c>
      <c r="G136" s="16">
        <v>2.5958000000000001</v>
      </c>
      <c r="H136" s="15">
        <v>1</v>
      </c>
    </row>
    <row r="137" spans="1:8" x14ac:dyDescent="0.3">
      <c r="A137" s="18">
        <v>61053</v>
      </c>
      <c r="B137" s="20" t="s">
        <v>1445</v>
      </c>
      <c r="C137" s="19">
        <v>700000</v>
      </c>
      <c r="D137" s="16">
        <v>2</v>
      </c>
      <c r="E137" s="18">
        <v>12.28</v>
      </c>
      <c r="F137" s="17">
        <v>17.440000000000001</v>
      </c>
      <c r="G137" s="16">
        <v>15.9657</v>
      </c>
      <c r="H137" s="15">
        <v>1</v>
      </c>
    </row>
    <row r="138" spans="1:8" x14ac:dyDescent="0.3">
      <c r="A138" s="18">
        <v>61071</v>
      </c>
      <c r="B138" s="20" t="s">
        <v>1446</v>
      </c>
      <c r="C138" s="19">
        <v>6500000</v>
      </c>
      <c r="D138" s="16">
        <v>3</v>
      </c>
      <c r="E138" s="18">
        <v>14.48</v>
      </c>
      <c r="F138" s="17">
        <v>16.899999999999999</v>
      </c>
      <c r="G138" s="16">
        <v>16.549199999999999</v>
      </c>
      <c r="H138" s="15">
        <v>2</v>
      </c>
    </row>
    <row r="139" spans="1:8" x14ac:dyDescent="0.3">
      <c r="A139" s="18">
        <v>61262</v>
      </c>
      <c r="B139" s="20" t="s">
        <v>1479</v>
      </c>
      <c r="C139" s="19">
        <v>100000</v>
      </c>
      <c r="D139" s="16">
        <v>1</v>
      </c>
      <c r="E139" s="18">
        <v>35.9</v>
      </c>
      <c r="F139" s="17">
        <v>35.9</v>
      </c>
      <c r="G139" s="16">
        <v>35.9</v>
      </c>
      <c r="H139" s="15">
        <v>2</v>
      </c>
    </row>
    <row r="140" spans="1:8" x14ac:dyDescent="0.3">
      <c r="A140" s="18">
        <v>61274</v>
      </c>
      <c r="B140" s="20" t="s">
        <v>1484</v>
      </c>
      <c r="C140" s="19">
        <v>16500000</v>
      </c>
      <c r="D140" s="16">
        <v>12</v>
      </c>
      <c r="E140" s="18">
        <v>2.0499999999999998</v>
      </c>
      <c r="F140" s="17">
        <v>3.09</v>
      </c>
      <c r="G140" s="16">
        <v>3.0007000000000001</v>
      </c>
      <c r="H140" s="15">
        <v>1</v>
      </c>
    </row>
    <row r="141" spans="1:8" x14ac:dyDescent="0.3">
      <c r="A141" s="18">
        <v>61274</v>
      </c>
      <c r="B141" s="20" t="s">
        <v>1484</v>
      </c>
      <c r="C141" s="19">
        <v>5100000</v>
      </c>
      <c r="D141" s="16">
        <v>5</v>
      </c>
      <c r="E141" s="18">
        <v>5.69</v>
      </c>
      <c r="F141" s="17">
        <v>6.21</v>
      </c>
      <c r="G141" s="16">
        <v>6.1414</v>
      </c>
      <c r="H141" s="15">
        <v>2</v>
      </c>
    </row>
    <row r="142" spans="1:8" x14ac:dyDescent="0.3">
      <c r="A142" s="18">
        <v>61534</v>
      </c>
      <c r="B142" s="20" t="s">
        <v>1520</v>
      </c>
      <c r="C142" s="19">
        <v>27200000</v>
      </c>
      <c r="D142" s="16">
        <v>15</v>
      </c>
      <c r="E142" s="18">
        <v>0.28999999999999998</v>
      </c>
      <c r="F142" s="17">
        <v>1.03</v>
      </c>
      <c r="G142" s="16">
        <v>0.59889999999999999</v>
      </c>
      <c r="H142" s="15">
        <v>1</v>
      </c>
    </row>
    <row r="143" spans="1:8" x14ac:dyDescent="0.3">
      <c r="A143" s="18">
        <v>61684</v>
      </c>
      <c r="B143" s="20" t="s">
        <v>1545</v>
      </c>
      <c r="C143" s="19">
        <v>12900000</v>
      </c>
      <c r="D143" s="16">
        <v>4</v>
      </c>
      <c r="E143" s="18">
        <v>1.08</v>
      </c>
      <c r="F143" s="17">
        <v>1.1599999999999999</v>
      </c>
      <c r="G143" s="16">
        <v>1.1079000000000001</v>
      </c>
      <c r="H143" s="15">
        <v>1</v>
      </c>
    </row>
    <row r="144" spans="1:8" x14ac:dyDescent="0.3">
      <c r="A144" s="18">
        <v>61761</v>
      </c>
      <c r="B144" s="20" t="s">
        <v>1558</v>
      </c>
      <c r="C144" s="19">
        <v>1000000</v>
      </c>
      <c r="D144" s="16">
        <v>1</v>
      </c>
      <c r="E144" s="18">
        <v>2.64</v>
      </c>
      <c r="F144" s="17">
        <v>2.64</v>
      </c>
      <c r="G144" s="16">
        <v>2.64</v>
      </c>
      <c r="H144" s="15">
        <v>2</v>
      </c>
    </row>
    <row r="145" spans="1:8" x14ac:dyDescent="0.3">
      <c r="A145" s="18">
        <v>61775</v>
      </c>
      <c r="B145" s="20" t="s">
        <v>1563</v>
      </c>
      <c r="C145" s="19">
        <v>1300000</v>
      </c>
      <c r="D145" s="16">
        <v>2</v>
      </c>
      <c r="E145" s="18">
        <v>32.65</v>
      </c>
      <c r="F145" s="17">
        <v>44</v>
      </c>
      <c r="G145" s="16">
        <v>35.269199999999998</v>
      </c>
      <c r="H145" s="15">
        <v>2</v>
      </c>
    </row>
    <row r="146" spans="1:8" x14ac:dyDescent="0.3">
      <c r="A146" s="18">
        <v>61776</v>
      </c>
      <c r="B146" s="20" t="s">
        <v>1564</v>
      </c>
      <c r="C146" s="19">
        <v>1100000</v>
      </c>
      <c r="D146" s="16">
        <v>2</v>
      </c>
      <c r="E146" s="18">
        <v>29.49</v>
      </c>
      <c r="F146" s="17">
        <v>40.31</v>
      </c>
      <c r="G146" s="16">
        <v>39.3264</v>
      </c>
      <c r="H146" s="15">
        <v>2</v>
      </c>
    </row>
    <row r="147" spans="1:8" x14ac:dyDescent="0.3">
      <c r="A147" s="18">
        <v>61801</v>
      </c>
      <c r="B147" s="20" t="s">
        <v>1572</v>
      </c>
      <c r="C147" s="19">
        <v>100000</v>
      </c>
      <c r="D147" s="16">
        <v>1</v>
      </c>
      <c r="E147" s="18">
        <v>2.2200000000000002</v>
      </c>
      <c r="F147" s="17">
        <v>2.2200000000000002</v>
      </c>
      <c r="G147" s="16">
        <v>2.2200000000000002</v>
      </c>
      <c r="H147" s="15">
        <v>1</v>
      </c>
    </row>
    <row r="148" spans="1:8" x14ac:dyDescent="0.3">
      <c r="A148" s="18">
        <v>61825</v>
      </c>
      <c r="B148" s="20" t="s">
        <v>1578</v>
      </c>
      <c r="C148" s="19">
        <v>25900000</v>
      </c>
      <c r="D148" s="16">
        <v>35</v>
      </c>
      <c r="E148" s="18">
        <v>12.32</v>
      </c>
      <c r="F148" s="17">
        <v>22.8</v>
      </c>
      <c r="G148" s="16">
        <v>17.0518</v>
      </c>
      <c r="H148" s="15">
        <v>1</v>
      </c>
    </row>
    <row r="149" spans="1:8" x14ac:dyDescent="0.3">
      <c r="A149" s="18">
        <v>61825</v>
      </c>
      <c r="B149" s="20" t="s">
        <v>1578</v>
      </c>
      <c r="C149" s="19">
        <v>49700000</v>
      </c>
      <c r="D149" s="16">
        <v>10</v>
      </c>
      <c r="E149" s="18">
        <v>10.632199999999999</v>
      </c>
      <c r="F149" s="17">
        <v>21</v>
      </c>
      <c r="G149" s="16">
        <v>13.0831</v>
      </c>
      <c r="H149" s="15">
        <v>2</v>
      </c>
    </row>
    <row r="150" spans="1:8" x14ac:dyDescent="0.3">
      <c r="A150" s="18">
        <v>61842</v>
      </c>
      <c r="B150" s="20" t="s">
        <v>1583</v>
      </c>
      <c r="C150" s="19">
        <v>3500000</v>
      </c>
      <c r="D150" s="16">
        <v>4</v>
      </c>
      <c r="E150" s="18">
        <v>0.28999999999999998</v>
      </c>
      <c r="F150" s="17">
        <v>1.8</v>
      </c>
      <c r="G150" s="16">
        <v>0.95709999999999995</v>
      </c>
      <c r="H150" s="15">
        <v>2</v>
      </c>
    </row>
    <row r="151" spans="1:8" x14ac:dyDescent="0.3">
      <c r="A151" s="18">
        <v>61904</v>
      </c>
      <c r="B151" s="20" t="s">
        <v>1600</v>
      </c>
      <c r="C151" s="19">
        <v>1800000</v>
      </c>
      <c r="D151" s="16">
        <v>3</v>
      </c>
      <c r="E151" s="18">
        <v>22.52</v>
      </c>
      <c r="F151" s="17">
        <v>31.59</v>
      </c>
      <c r="G151" s="16">
        <v>23.602799999999998</v>
      </c>
      <c r="H151" s="15">
        <v>1</v>
      </c>
    </row>
    <row r="152" spans="1:8" x14ac:dyDescent="0.3">
      <c r="A152" s="18">
        <v>61952</v>
      </c>
      <c r="B152" s="20" t="s">
        <v>1606</v>
      </c>
      <c r="C152" s="19">
        <v>36700000</v>
      </c>
      <c r="D152" s="16">
        <v>39</v>
      </c>
      <c r="E152" s="18">
        <v>8.77</v>
      </c>
      <c r="F152" s="17">
        <v>12.29</v>
      </c>
      <c r="G152" s="16">
        <v>10.854799999999999</v>
      </c>
      <c r="H152" s="15">
        <v>3</v>
      </c>
    </row>
    <row r="153" spans="1:8" x14ac:dyDescent="0.3">
      <c r="A153" s="18">
        <v>61963</v>
      </c>
      <c r="B153" s="20" t="s">
        <v>1609</v>
      </c>
      <c r="C153" s="19">
        <v>44900000</v>
      </c>
      <c r="D153" s="16">
        <v>43</v>
      </c>
      <c r="E153" s="18">
        <v>15.75</v>
      </c>
      <c r="F153" s="17">
        <v>27.7</v>
      </c>
      <c r="G153" s="16">
        <v>18.8889</v>
      </c>
      <c r="H153" s="15">
        <v>3</v>
      </c>
    </row>
    <row r="154" spans="1:8" x14ac:dyDescent="0.3">
      <c r="A154" s="18">
        <v>62233</v>
      </c>
      <c r="B154" s="20" t="s">
        <v>1661</v>
      </c>
      <c r="C154" s="19">
        <v>44900000</v>
      </c>
      <c r="D154" s="16">
        <v>50</v>
      </c>
      <c r="E154" s="18">
        <v>9.99</v>
      </c>
      <c r="F154" s="17">
        <v>21.21</v>
      </c>
      <c r="G154" s="16">
        <v>14.4503</v>
      </c>
      <c r="H154" s="15">
        <v>1</v>
      </c>
    </row>
    <row r="155" spans="1:8" x14ac:dyDescent="0.3">
      <c r="A155" s="18">
        <v>62264</v>
      </c>
      <c r="B155" s="20" t="s">
        <v>1669</v>
      </c>
      <c r="C155" s="19">
        <v>21400000</v>
      </c>
      <c r="D155" s="16">
        <v>12</v>
      </c>
      <c r="E155" s="18">
        <v>3.1</v>
      </c>
      <c r="F155" s="17">
        <v>8.1743000000000006</v>
      </c>
      <c r="G155" s="16">
        <v>4.3707000000000003</v>
      </c>
      <c r="H155" s="15">
        <v>1</v>
      </c>
    </row>
    <row r="156" spans="1:8" x14ac:dyDescent="0.3">
      <c r="A156" s="18">
        <v>62694</v>
      </c>
      <c r="B156" s="20" t="s">
        <v>1714</v>
      </c>
      <c r="C156" s="19">
        <v>12300000</v>
      </c>
      <c r="D156" s="16">
        <v>13</v>
      </c>
      <c r="E156" s="18">
        <v>23.21</v>
      </c>
      <c r="F156" s="17">
        <v>29.8</v>
      </c>
      <c r="G156" s="16">
        <v>26.445900000000002</v>
      </c>
      <c r="H156" s="15">
        <v>2</v>
      </c>
    </row>
    <row r="157" spans="1:8" x14ac:dyDescent="0.3">
      <c r="A157" s="18">
        <v>62711</v>
      </c>
      <c r="B157" s="20" t="s">
        <v>1718</v>
      </c>
      <c r="C157" s="19">
        <v>241600000</v>
      </c>
      <c r="D157" s="16">
        <v>115</v>
      </c>
      <c r="E157" s="18">
        <v>1.64</v>
      </c>
      <c r="F157" s="17">
        <v>7.83</v>
      </c>
      <c r="G157" s="16">
        <v>3.6135000000000002</v>
      </c>
      <c r="H157" s="15">
        <v>1</v>
      </c>
    </row>
    <row r="158" spans="1:8" x14ac:dyDescent="0.3">
      <c r="A158" s="18">
        <v>62755</v>
      </c>
      <c r="B158" s="20" t="s">
        <v>1727</v>
      </c>
      <c r="C158" s="19">
        <v>1700000</v>
      </c>
      <c r="D158" s="16">
        <v>6</v>
      </c>
      <c r="E158" s="18">
        <v>17.75</v>
      </c>
      <c r="F158" s="17">
        <v>22.41</v>
      </c>
      <c r="G158" s="16">
        <v>19.3871</v>
      </c>
      <c r="H158" s="15">
        <v>3</v>
      </c>
    </row>
    <row r="159" spans="1:8" x14ac:dyDescent="0.3">
      <c r="A159" s="18">
        <v>62852</v>
      </c>
      <c r="B159" s="20" t="s">
        <v>1739</v>
      </c>
      <c r="C159" s="19">
        <v>26100000</v>
      </c>
      <c r="D159" s="16">
        <v>18</v>
      </c>
      <c r="E159" s="18">
        <v>15.43</v>
      </c>
      <c r="F159" s="17">
        <v>19.440000000000001</v>
      </c>
      <c r="G159" s="16">
        <v>16.7639</v>
      </c>
      <c r="H159" s="15">
        <v>2</v>
      </c>
    </row>
    <row r="160" spans="1:8" x14ac:dyDescent="0.3">
      <c r="A160" s="18">
        <v>62874</v>
      </c>
      <c r="B160" s="20" t="s">
        <v>1744</v>
      </c>
      <c r="C160" s="19">
        <v>1200000</v>
      </c>
      <c r="D160" s="16">
        <v>2</v>
      </c>
      <c r="E160" s="18">
        <v>0.98</v>
      </c>
      <c r="F160" s="17">
        <v>1.66</v>
      </c>
      <c r="G160" s="16">
        <v>1.0932999999999999</v>
      </c>
      <c r="H160" s="15">
        <v>1</v>
      </c>
    </row>
    <row r="161" spans="1:8" x14ac:dyDescent="0.3">
      <c r="A161" s="18">
        <v>62908</v>
      </c>
      <c r="B161" s="20" t="s">
        <v>1759</v>
      </c>
      <c r="C161" s="19">
        <v>5000000</v>
      </c>
      <c r="D161" s="16">
        <v>6</v>
      </c>
      <c r="E161" s="18">
        <v>10.06</v>
      </c>
      <c r="F161" s="17">
        <v>10.68</v>
      </c>
      <c r="G161" s="16">
        <v>10.451599999999999</v>
      </c>
      <c r="H161" s="15">
        <v>3</v>
      </c>
    </row>
    <row r="162" spans="1:8" x14ac:dyDescent="0.3">
      <c r="A162" s="18">
        <v>64141</v>
      </c>
      <c r="B162" s="20" t="s">
        <v>1761</v>
      </c>
      <c r="C162" s="19">
        <v>5000000</v>
      </c>
      <c r="D162" s="16">
        <v>1</v>
      </c>
      <c r="E162" s="18">
        <v>74.459999999999994</v>
      </c>
      <c r="F162" s="17">
        <v>74.459999999999994</v>
      </c>
      <c r="G162" s="16">
        <v>74.459999999999994</v>
      </c>
      <c r="H162" s="15">
        <v>1</v>
      </c>
    </row>
    <row r="163" spans="1:8" x14ac:dyDescent="0.3">
      <c r="A163" s="18">
        <v>64142</v>
      </c>
      <c r="B163" s="20" t="s">
        <v>1762</v>
      </c>
      <c r="C163" s="19">
        <v>39700000</v>
      </c>
      <c r="D163" s="16">
        <v>30</v>
      </c>
      <c r="E163" s="18">
        <v>11.8</v>
      </c>
      <c r="F163" s="17">
        <v>20.100000000000001</v>
      </c>
      <c r="G163" s="16">
        <v>15.167999999999999</v>
      </c>
      <c r="H163" s="15">
        <v>3</v>
      </c>
    </row>
    <row r="164" spans="1:8" x14ac:dyDescent="0.3">
      <c r="A164" s="18">
        <v>64221</v>
      </c>
      <c r="B164" s="20" t="s">
        <v>1767</v>
      </c>
      <c r="C164" s="19">
        <v>49700000</v>
      </c>
      <c r="D164" s="16">
        <v>36</v>
      </c>
      <c r="E164" s="18">
        <v>9.3740000000000006</v>
      </c>
      <c r="F164" s="17">
        <v>14.88</v>
      </c>
      <c r="G164" s="16">
        <v>11.5383</v>
      </c>
      <c r="H164" s="15">
        <v>3</v>
      </c>
    </row>
    <row r="165" spans="1:8" x14ac:dyDescent="0.3">
      <c r="A165" s="18">
        <v>64321</v>
      </c>
      <c r="B165" s="20" t="s">
        <v>1770</v>
      </c>
      <c r="C165" s="19">
        <v>100000</v>
      </c>
      <c r="D165" s="16">
        <v>1</v>
      </c>
      <c r="E165" s="18">
        <v>3.42</v>
      </c>
      <c r="F165" s="17">
        <v>3.42</v>
      </c>
      <c r="G165" s="16">
        <v>3.42</v>
      </c>
      <c r="H165" s="15">
        <v>2</v>
      </c>
    </row>
    <row r="166" spans="1:8" x14ac:dyDescent="0.3">
      <c r="A166" s="18">
        <v>65094</v>
      </c>
      <c r="B166" s="20" t="s">
        <v>1801</v>
      </c>
      <c r="C166" s="19">
        <v>5400000</v>
      </c>
      <c r="D166" s="16">
        <v>5</v>
      </c>
      <c r="E166" s="18">
        <v>7.9</v>
      </c>
      <c r="F166" s="17">
        <v>7.98</v>
      </c>
      <c r="G166" s="16">
        <v>7.9532999999999996</v>
      </c>
      <c r="H166" s="15">
        <v>1</v>
      </c>
    </row>
    <row r="167" spans="1:8" x14ac:dyDescent="0.3">
      <c r="A167" s="18">
        <v>66032</v>
      </c>
      <c r="B167" s="20" t="s">
        <v>1825</v>
      </c>
      <c r="C167" s="19">
        <v>26200000</v>
      </c>
      <c r="D167" s="16">
        <v>20</v>
      </c>
      <c r="E167" s="18">
        <v>8.5500000000000007</v>
      </c>
      <c r="F167" s="17">
        <v>11.56</v>
      </c>
      <c r="G167" s="16">
        <v>10.9305</v>
      </c>
      <c r="H167" s="15">
        <v>2</v>
      </c>
    </row>
    <row r="168" spans="1:8" x14ac:dyDescent="0.3">
      <c r="A168" s="18">
        <v>80112</v>
      </c>
      <c r="B168" s="20" t="s">
        <v>1874</v>
      </c>
      <c r="C168" s="19">
        <v>2100000</v>
      </c>
      <c r="D168" s="16">
        <v>6</v>
      </c>
      <c r="E168" s="18">
        <v>18.100000000000001</v>
      </c>
      <c r="F168" s="17">
        <v>25.74</v>
      </c>
      <c r="G168" s="16">
        <v>20.631</v>
      </c>
      <c r="H168" s="15">
        <v>2</v>
      </c>
    </row>
    <row r="169" spans="1:8" x14ac:dyDescent="0.3">
      <c r="A169" s="18">
        <v>80113</v>
      </c>
      <c r="B169" s="20" t="s">
        <v>1875</v>
      </c>
      <c r="C169" s="19">
        <v>3000000</v>
      </c>
      <c r="D169" s="16">
        <v>5</v>
      </c>
      <c r="E169" s="18">
        <v>18.13</v>
      </c>
      <c r="F169" s="17">
        <v>21.77</v>
      </c>
      <c r="G169" s="16">
        <v>20.840299999999999</v>
      </c>
      <c r="H169" s="15">
        <v>2</v>
      </c>
    </row>
    <row r="170" spans="1:8" x14ac:dyDescent="0.3">
      <c r="A170" s="18">
        <v>80271</v>
      </c>
      <c r="B170" s="20" t="s">
        <v>1879</v>
      </c>
      <c r="C170" s="19">
        <v>11700000</v>
      </c>
      <c r="D170" s="16">
        <v>8</v>
      </c>
      <c r="E170" s="18">
        <v>9.9700000000000006</v>
      </c>
      <c r="F170" s="17">
        <v>18.600000000000001</v>
      </c>
      <c r="G170" s="16">
        <v>11.7112</v>
      </c>
      <c r="H170" s="15">
        <v>1</v>
      </c>
    </row>
    <row r="171" spans="1:8" x14ac:dyDescent="0.3">
      <c r="A171" s="18">
        <v>80381</v>
      </c>
      <c r="B171" s="20" t="s">
        <v>1885</v>
      </c>
      <c r="C171" s="19">
        <v>800000</v>
      </c>
      <c r="D171" s="16">
        <v>2</v>
      </c>
      <c r="E171" s="18">
        <v>5.72</v>
      </c>
      <c r="F171" s="17">
        <v>5.93</v>
      </c>
      <c r="G171" s="16">
        <v>5.7988</v>
      </c>
      <c r="H171" s="15">
        <v>1</v>
      </c>
    </row>
    <row r="172" spans="1:8" x14ac:dyDescent="0.3">
      <c r="A172" s="18">
        <v>81101</v>
      </c>
      <c r="B172" s="20" t="s">
        <v>1959</v>
      </c>
      <c r="C172" s="19">
        <v>116500000</v>
      </c>
      <c r="D172" s="16">
        <v>86</v>
      </c>
      <c r="E172" s="18">
        <v>4.7226999999999997</v>
      </c>
      <c r="F172" s="17">
        <v>14.1</v>
      </c>
      <c r="G172" s="16">
        <v>8.7652000000000001</v>
      </c>
      <c r="H172" s="15">
        <v>1</v>
      </c>
    </row>
    <row r="173" spans="1:8" x14ac:dyDescent="0.3">
      <c r="A173" s="18">
        <v>81128</v>
      </c>
      <c r="B173" s="20" t="s">
        <v>1971</v>
      </c>
      <c r="C173" s="19">
        <v>23000000</v>
      </c>
      <c r="D173" s="16">
        <v>5</v>
      </c>
      <c r="E173" s="18">
        <v>101.78</v>
      </c>
      <c r="F173" s="17">
        <v>108.61</v>
      </c>
      <c r="G173" s="16">
        <v>105.87609999999999</v>
      </c>
      <c r="H173" s="15">
        <v>2</v>
      </c>
    </row>
    <row r="174" spans="1:8" x14ac:dyDescent="0.3">
      <c r="A174" s="18">
        <v>81141</v>
      </c>
      <c r="B174" s="20" t="s">
        <v>1973</v>
      </c>
      <c r="C174" s="19">
        <v>7600000</v>
      </c>
      <c r="D174" s="16">
        <v>7</v>
      </c>
      <c r="E174" s="18">
        <v>6.15</v>
      </c>
      <c r="F174" s="17">
        <v>10.24</v>
      </c>
      <c r="G174" s="16">
        <v>7.5434999999999999</v>
      </c>
      <c r="H174" s="15">
        <v>1</v>
      </c>
    </row>
    <row r="175" spans="1:8" x14ac:dyDescent="0.3">
      <c r="A175" s="18">
        <v>81142</v>
      </c>
      <c r="B175" s="20" t="s">
        <v>1974</v>
      </c>
      <c r="C175" s="19">
        <v>11600000</v>
      </c>
      <c r="D175" s="16">
        <v>12</v>
      </c>
      <c r="E175" s="18">
        <v>5.67</v>
      </c>
      <c r="F175" s="17">
        <v>7.91</v>
      </c>
      <c r="G175" s="16">
        <v>6.4637000000000002</v>
      </c>
      <c r="H175" s="15">
        <v>3</v>
      </c>
    </row>
    <row r="176" spans="1:8" x14ac:dyDescent="0.3">
      <c r="A176" s="18">
        <v>81471</v>
      </c>
      <c r="B176" s="20" t="s">
        <v>1975</v>
      </c>
      <c r="C176" s="19">
        <v>7100000</v>
      </c>
      <c r="D176" s="16">
        <v>9</v>
      </c>
      <c r="E176" s="18">
        <v>8.83</v>
      </c>
      <c r="F176" s="17">
        <v>11.51</v>
      </c>
      <c r="G176" s="16">
        <v>10.6106</v>
      </c>
      <c r="H176" s="15">
        <v>1</v>
      </c>
    </row>
    <row r="177" spans="1:8" x14ac:dyDescent="0.3">
      <c r="A177" s="18">
        <v>82131</v>
      </c>
      <c r="B177" s="20" t="s">
        <v>1985</v>
      </c>
      <c r="C177" s="19">
        <v>30800000</v>
      </c>
      <c r="D177" s="16">
        <v>28</v>
      </c>
      <c r="E177" s="18">
        <v>5.45</v>
      </c>
      <c r="F177" s="17">
        <v>11.5</v>
      </c>
      <c r="G177" s="16">
        <v>8.4916999999999998</v>
      </c>
      <c r="H177" s="15">
        <v>2</v>
      </c>
    </row>
    <row r="178" spans="1:8" x14ac:dyDescent="0.3">
      <c r="A178" s="18">
        <v>82773</v>
      </c>
      <c r="B178" s="20" t="s">
        <v>1997</v>
      </c>
      <c r="C178" s="19">
        <v>1000000</v>
      </c>
      <c r="D178" s="16">
        <v>1</v>
      </c>
      <c r="E178" s="18">
        <v>0.73</v>
      </c>
      <c r="F178" s="17">
        <v>0.73</v>
      </c>
      <c r="G178" s="16">
        <v>0.73</v>
      </c>
      <c r="H178" s="15">
        <v>1</v>
      </c>
    </row>
    <row r="179" spans="1:8" x14ac:dyDescent="0.3">
      <c r="A179" s="18">
        <v>83492</v>
      </c>
      <c r="B179" s="20" t="s">
        <v>2003</v>
      </c>
      <c r="C179" s="19">
        <v>72900000</v>
      </c>
      <c r="D179" s="16">
        <v>67</v>
      </c>
      <c r="E179" s="18">
        <v>4.28</v>
      </c>
      <c r="F179" s="17">
        <v>5.64</v>
      </c>
      <c r="G179" s="16">
        <v>4.9989999999999997</v>
      </c>
      <c r="H179" s="15">
        <v>2</v>
      </c>
    </row>
    <row r="180" spans="1:8" x14ac:dyDescent="0.3">
      <c r="A180" s="18">
        <v>83493</v>
      </c>
      <c r="B180" s="20" t="s">
        <v>2004</v>
      </c>
      <c r="C180" s="19">
        <v>20700000</v>
      </c>
      <c r="D180" s="16">
        <v>17</v>
      </c>
      <c r="E180" s="18">
        <v>21.28</v>
      </c>
      <c r="F180" s="17">
        <v>25.06</v>
      </c>
      <c r="G180" s="16">
        <v>23.499700000000001</v>
      </c>
      <c r="H180" s="15">
        <v>3</v>
      </c>
    </row>
    <row r="181" spans="1:8" x14ac:dyDescent="0.3">
      <c r="A181" s="18">
        <v>84361</v>
      </c>
      <c r="B181" s="20" t="s">
        <v>2032</v>
      </c>
      <c r="C181" s="19">
        <v>3800000</v>
      </c>
      <c r="D181" s="16">
        <v>1</v>
      </c>
      <c r="E181" s="18">
        <v>102.4</v>
      </c>
      <c r="F181" s="17">
        <v>102.4</v>
      </c>
      <c r="G181" s="16">
        <v>102.4</v>
      </c>
      <c r="H181" s="15">
        <v>1</v>
      </c>
    </row>
    <row r="182" spans="1:8" x14ac:dyDescent="0.3">
      <c r="A182" s="18">
        <v>84371</v>
      </c>
      <c r="B182" s="20" t="s">
        <v>2034</v>
      </c>
      <c r="C182" s="19">
        <v>5000000</v>
      </c>
      <c r="D182" s="16">
        <v>1</v>
      </c>
      <c r="E182" s="18">
        <v>17.420000000000002</v>
      </c>
      <c r="F182" s="17">
        <v>17.420000000000002</v>
      </c>
      <c r="G182" s="16">
        <v>17.420000000000002</v>
      </c>
      <c r="H182" s="15">
        <v>2</v>
      </c>
    </row>
    <row r="183" spans="1:8" x14ac:dyDescent="0.3">
      <c r="A183" s="18">
        <v>84372</v>
      </c>
      <c r="B183" s="20" t="s">
        <v>2035</v>
      </c>
      <c r="C183" s="19">
        <v>4400000</v>
      </c>
      <c r="D183" s="16">
        <v>3</v>
      </c>
      <c r="E183" s="18">
        <v>12.73</v>
      </c>
      <c r="F183" s="17">
        <v>14.8</v>
      </c>
      <c r="G183" s="16">
        <v>12.9993</v>
      </c>
      <c r="H183" s="15">
        <v>2</v>
      </c>
    </row>
    <row r="184" spans="1:8" x14ac:dyDescent="0.3">
      <c r="A184" s="18">
        <v>84501</v>
      </c>
      <c r="B184" s="20" t="s">
        <v>2038</v>
      </c>
      <c r="C184" s="19">
        <v>3000000</v>
      </c>
      <c r="D184" s="16">
        <v>1</v>
      </c>
      <c r="E184" s="18">
        <v>10.29</v>
      </c>
      <c r="F184" s="17">
        <v>10.29</v>
      </c>
      <c r="G184" s="16">
        <v>10.29</v>
      </c>
      <c r="H184" s="15">
        <v>2</v>
      </c>
    </row>
    <row r="185" spans="1:8" x14ac:dyDescent="0.3">
      <c r="A185" s="18">
        <v>89161</v>
      </c>
      <c r="B185" s="20" t="s">
        <v>2054</v>
      </c>
      <c r="C185" s="19">
        <v>42500000</v>
      </c>
      <c r="D185" s="16">
        <v>44</v>
      </c>
      <c r="E185" s="18">
        <v>7.57</v>
      </c>
      <c r="F185" s="17">
        <v>10.78</v>
      </c>
      <c r="G185" s="16">
        <v>8.5553000000000008</v>
      </c>
      <c r="H185" s="15">
        <v>3</v>
      </c>
    </row>
    <row r="186" spans="1:8" x14ac:dyDescent="0.3">
      <c r="A186" s="18">
        <v>89333</v>
      </c>
      <c r="B186" s="20" t="s">
        <v>2077</v>
      </c>
      <c r="C186" s="19">
        <v>12000000</v>
      </c>
      <c r="D186" s="16">
        <v>6</v>
      </c>
      <c r="E186" s="18">
        <v>0.15</v>
      </c>
      <c r="F186" s="17">
        <v>1.03</v>
      </c>
      <c r="G186" s="16">
        <v>0.2656</v>
      </c>
      <c r="H186" s="15">
        <v>1</v>
      </c>
    </row>
    <row r="187" spans="1:8" x14ac:dyDescent="0.3">
      <c r="A187" s="18">
        <v>89334</v>
      </c>
      <c r="B187" s="20" t="s">
        <v>2078</v>
      </c>
      <c r="C187" s="19">
        <v>16700000</v>
      </c>
      <c r="D187" s="16">
        <v>20</v>
      </c>
      <c r="E187" s="18">
        <v>10.050000000000001</v>
      </c>
      <c r="F187" s="17">
        <v>11.04</v>
      </c>
      <c r="G187" s="16">
        <v>10.4594</v>
      </c>
      <c r="H187" s="15">
        <v>2</v>
      </c>
    </row>
    <row r="188" spans="1:8" x14ac:dyDescent="0.3">
      <c r="A188" s="18">
        <v>89364</v>
      </c>
      <c r="B188" s="20" t="s">
        <v>2085</v>
      </c>
      <c r="C188" s="19">
        <v>30000000</v>
      </c>
      <c r="D188" s="16">
        <v>10</v>
      </c>
      <c r="E188" s="18">
        <v>0.05</v>
      </c>
      <c r="F188" s="17">
        <v>0.78</v>
      </c>
      <c r="G188" s="16">
        <v>0.48830000000000001</v>
      </c>
      <c r="H188" s="15">
        <v>1</v>
      </c>
    </row>
    <row r="189" spans="1:8" x14ac:dyDescent="0.3">
      <c r="A189" s="18">
        <v>98023</v>
      </c>
      <c r="B189" s="20" t="s">
        <v>2100</v>
      </c>
      <c r="C189" s="19">
        <v>5200000</v>
      </c>
      <c r="D189" s="16">
        <v>6</v>
      </c>
      <c r="E189" s="18">
        <v>10.07</v>
      </c>
      <c r="F189" s="17">
        <v>12.47</v>
      </c>
      <c r="G189" s="16">
        <v>12.0421</v>
      </c>
      <c r="H189" s="15">
        <v>2</v>
      </c>
    </row>
    <row r="190" spans="1:8" ht="16.8" customHeight="1" thickBot="1" x14ac:dyDescent="0.35">
      <c r="A190" s="12">
        <v>99342</v>
      </c>
      <c r="B190" s="14" t="s">
        <v>2114</v>
      </c>
      <c r="C190" s="13">
        <v>18400000</v>
      </c>
      <c r="D190" s="10">
        <v>14</v>
      </c>
      <c r="E190" s="12">
        <v>5.47</v>
      </c>
      <c r="F190" s="11">
        <v>7.2</v>
      </c>
      <c r="G190" s="10">
        <v>5.9874000000000001</v>
      </c>
      <c r="H190" s="9">
        <v>1</v>
      </c>
    </row>
    <row r="191" spans="1:8" ht="16.8" customHeight="1" thickBot="1" x14ac:dyDescent="0.35">
      <c r="A191" s="5" t="s">
        <v>3107</v>
      </c>
      <c r="B191" s="4"/>
      <c r="C191" s="7">
        <f>SUM(C5:C190)</f>
        <v>5139900000</v>
      </c>
      <c r="D191" s="6">
        <f>SUM(D5:D190)</f>
        <v>2575</v>
      </c>
      <c r="E191" s="5"/>
      <c r="F191" s="4"/>
      <c r="G191" s="3"/>
      <c r="H191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0"/>
  <dimension ref="A1:J182"/>
  <sheetViews>
    <sheetView workbookViewId="0">
      <pane ySplit="4" topLeftCell="A153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3147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13</v>
      </c>
      <c r="C5" s="25">
        <v>600000</v>
      </c>
      <c r="D5" s="22">
        <v>1</v>
      </c>
      <c r="E5" s="24">
        <v>6.85</v>
      </c>
      <c r="F5" s="23">
        <v>6.85</v>
      </c>
      <c r="G5" s="22">
        <v>6.85</v>
      </c>
      <c r="H5" s="21">
        <v>1</v>
      </c>
    </row>
    <row r="6" spans="1:10" x14ac:dyDescent="0.3">
      <c r="A6" s="18">
        <v>14321</v>
      </c>
      <c r="B6" s="20" t="s">
        <v>30</v>
      </c>
      <c r="C6" s="19">
        <v>157000000</v>
      </c>
      <c r="D6" s="16">
        <v>35</v>
      </c>
      <c r="E6" s="18">
        <v>0.01</v>
      </c>
      <c r="F6" s="17">
        <v>4.0999999999999996</v>
      </c>
      <c r="G6" s="16">
        <v>2.2801</v>
      </c>
      <c r="H6" s="15">
        <v>2</v>
      </c>
    </row>
    <row r="7" spans="1:10" x14ac:dyDescent="0.3">
      <c r="A7" s="18">
        <v>15061</v>
      </c>
      <c r="B7" s="20" t="s">
        <v>56</v>
      </c>
      <c r="C7" s="19">
        <v>3300000</v>
      </c>
      <c r="D7" s="16">
        <v>2</v>
      </c>
      <c r="E7" s="18">
        <v>6.1</v>
      </c>
      <c r="F7" s="17">
        <v>6.3</v>
      </c>
      <c r="G7" s="16">
        <v>6.1364000000000001</v>
      </c>
      <c r="H7" s="15">
        <v>2</v>
      </c>
    </row>
    <row r="8" spans="1:10" x14ac:dyDescent="0.3">
      <c r="A8" s="18">
        <v>15302</v>
      </c>
      <c r="B8" s="20" t="s">
        <v>71</v>
      </c>
      <c r="C8" s="19">
        <v>1000000</v>
      </c>
      <c r="D8" s="16">
        <v>1</v>
      </c>
      <c r="E8" s="18">
        <v>0.82</v>
      </c>
      <c r="F8" s="17">
        <v>0.82</v>
      </c>
      <c r="G8" s="16">
        <v>0.82</v>
      </c>
      <c r="H8" s="15">
        <v>1</v>
      </c>
    </row>
    <row r="9" spans="1:10" x14ac:dyDescent="0.3">
      <c r="A9" s="18">
        <v>15695</v>
      </c>
      <c r="B9" s="20" t="s">
        <v>91</v>
      </c>
      <c r="C9" s="19">
        <v>2900000</v>
      </c>
      <c r="D9" s="16">
        <v>4</v>
      </c>
      <c r="E9" s="18">
        <v>0.1</v>
      </c>
      <c r="F9" s="17">
        <v>32.020000000000003</v>
      </c>
      <c r="G9" s="16">
        <v>21.526900000000001</v>
      </c>
      <c r="H9" s="15">
        <v>1</v>
      </c>
    </row>
    <row r="10" spans="1:10" x14ac:dyDescent="0.3">
      <c r="A10" s="18">
        <v>15695</v>
      </c>
      <c r="B10" s="20" t="s">
        <v>91</v>
      </c>
      <c r="C10" s="19">
        <v>13000000</v>
      </c>
      <c r="D10" s="16">
        <v>4</v>
      </c>
      <c r="E10" s="18">
        <v>0.1</v>
      </c>
      <c r="F10" s="17">
        <v>30.4</v>
      </c>
      <c r="G10" s="16">
        <v>21.063099999999999</v>
      </c>
      <c r="H10" s="15">
        <v>2</v>
      </c>
    </row>
    <row r="11" spans="1:10" x14ac:dyDescent="0.3">
      <c r="A11" s="18">
        <v>15822</v>
      </c>
      <c r="B11" s="20" t="s">
        <v>94</v>
      </c>
      <c r="C11" s="19">
        <v>10700000</v>
      </c>
      <c r="D11" s="16">
        <v>4</v>
      </c>
      <c r="E11" s="18">
        <v>15.65</v>
      </c>
      <c r="F11" s="17">
        <v>18.510000000000002</v>
      </c>
      <c r="G11" s="16">
        <v>17.648299999999999</v>
      </c>
      <c r="H11" s="15">
        <v>1</v>
      </c>
    </row>
    <row r="12" spans="1:10" x14ac:dyDescent="0.3">
      <c r="A12" s="18">
        <v>15822</v>
      </c>
      <c r="B12" s="20" t="s">
        <v>94</v>
      </c>
      <c r="C12" s="19">
        <v>500000</v>
      </c>
      <c r="D12" s="16">
        <v>1</v>
      </c>
      <c r="E12" s="18">
        <v>13.83</v>
      </c>
      <c r="F12" s="17">
        <v>13.83</v>
      </c>
      <c r="G12" s="16">
        <v>13.83</v>
      </c>
      <c r="H12" s="15">
        <v>2</v>
      </c>
    </row>
    <row r="13" spans="1:10" x14ac:dyDescent="0.3">
      <c r="A13" s="18">
        <v>15831</v>
      </c>
      <c r="B13" s="20" t="s">
        <v>96</v>
      </c>
      <c r="C13" s="19">
        <v>500000</v>
      </c>
      <c r="D13" s="16">
        <v>1</v>
      </c>
      <c r="E13" s="18">
        <v>1.45</v>
      </c>
      <c r="F13" s="17">
        <v>1.45</v>
      </c>
      <c r="G13" s="16">
        <v>1.45</v>
      </c>
      <c r="H13" s="15">
        <v>2</v>
      </c>
    </row>
    <row r="14" spans="1:10" x14ac:dyDescent="0.3">
      <c r="A14" s="18">
        <v>15861</v>
      </c>
      <c r="B14" s="20" t="s">
        <v>99</v>
      </c>
      <c r="C14" s="19">
        <v>81900000</v>
      </c>
      <c r="D14" s="16">
        <v>10</v>
      </c>
      <c r="E14" s="18">
        <v>8.8707999999999991</v>
      </c>
      <c r="F14" s="17">
        <v>9.43</v>
      </c>
      <c r="G14" s="16">
        <v>9.2888999999999999</v>
      </c>
      <c r="H14" s="15">
        <v>1</v>
      </c>
    </row>
    <row r="15" spans="1:10" x14ac:dyDescent="0.3">
      <c r="A15" s="18">
        <v>15861</v>
      </c>
      <c r="B15" s="20" t="s">
        <v>99</v>
      </c>
      <c r="C15" s="19">
        <v>45600000</v>
      </c>
      <c r="D15" s="16">
        <v>3</v>
      </c>
      <c r="E15" s="18">
        <v>3.36</v>
      </c>
      <c r="F15" s="17">
        <v>3.36</v>
      </c>
      <c r="G15" s="16">
        <v>3.36</v>
      </c>
      <c r="H15" s="15">
        <v>2</v>
      </c>
    </row>
    <row r="16" spans="1:10" x14ac:dyDescent="0.3">
      <c r="A16" s="18">
        <v>15892</v>
      </c>
      <c r="B16" s="20" t="s">
        <v>105</v>
      </c>
      <c r="C16" s="19">
        <v>13700000</v>
      </c>
      <c r="D16" s="16">
        <v>6</v>
      </c>
      <c r="E16" s="18">
        <v>1.35</v>
      </c>
      <c r="F16" s="17">
        <v>1.68</v>
      </c>
      <c r="G16" s="16">
        <v>1.4204000000000001</v>
      </c>
      <c r="H16" s="15">
        <v>2</v>
      </c>
    </row>
    <row r="17" spans="1:8" x14ac:dyDescent="0.3">
      <c r="A17" s="18">
        <v>15931</v>
      </c>
      <c r="B17" s="20" t="s">
        <v>109</v>
      </c>
      <c r="C17" s="19">
        <v>31000000</v>
      </c>
      <c r="D17" s="16">
        <v>8</v>
      </c>
      <c r="E17" s="18">
        <v>1.9025000000000001</v>
      </c>
      <c r="F17" s="17">
        <v>7.33</v>
      </c>
      <c r="G17" s="16">
        <v>3.3115000000000001</v>
      </c>
      <c r="H17" s="15">
        <v>1</v>
      </c>
    </row>
    <row r="18" spans="1:8" x14ac:dyDescent="0.3">
      <c r="A18" s="18">
        <v>15931</v>
      </c>
      <c r="B18" s="20" t="s">
        <v>109</v>
      </c>
      <c r="C18" s="19">
        <v>5500000</v>
      </c>
      <c r="D18" s="16">
        <v>5</v>
      </c>
      <c r="E18" s="18">
        <v>3.91</v>
      </c>
      <c r="F18" s="17">
        <v>5.53</v>
      </c>
      <c r="G18" s="16">
        <v>4.2518000000000002</v>
      </c>
      <c r="H18" s="15">
        <v>2</v>
      </c>
    </row>
    <row r="19" spans="1:8" x14ac:dyDescent="0.3">
      <c r="A19" s="18">
        <v>17071</v>
      </c>
      <c r="B19" s="20" t="s">
        <v>137</v>
      </c>
      <c r="C19" s="19">
        <v>2900000</v>
      </c>
      <c r="D19" s="16">
        <v>3</v>
      </c>
      <c r="E19" s="18">
        <v>13.91</v>
      </c>
      <c r="F19" s="17">
        <v>15.34</v>
      </c>
      <c r="G19" s="16">
        <v>14.904500000000001</v>
      </c>
      <c r="H19" s="15">
        <v>2</v>
      </c>
    </row>
    <row r="20" spans="1:8" x14ac:dyDescent="0.3">
      <c r="A20" s="18">
        <v>17091</v>
      </c>
      <c r="B20" s="20" t="s">
        <v>138</v>
      </c>
      <c r="C20" s="19">
        <v>14000000</v>
      </c>
      <c r="D20" s="16">
        <v>4</v>
      </c>
      <c r="E20" s="18">
        <v>32</v>
      </c>
      <c r="F20" s="17">
        <v>33.61</v>
      </c>
      <c r="G20" s="16">
        <v>32.232500000000002</v>
      </c>
      <c r="H20" s="15">
        <v>3</v>
      </c>
    </row>
    <row r="21" spans="1:8" x14ac:dyDescent="0.3">
      <c r="A21" s="18">
        <v>17121</v>
      </c>
      <c r="B21" s="20" t="s">
        <v>139</v>
      </c>
      <c r="C21" s="19">
        <v>9500000</v>
      </c>
      <c r="D21" s="16">
        <v>3</v>
      </c>
      <c r="E21" s="18">
        <v>12.57</v>
      </c>
      <c r="F21" s="17">
        <v>13.72</v>
      </c>
      <c r="G21" s="16">
        <v>12.83</v>
      </c>
      <c r="H21" s="15">
        <v>2</v>
      </c>
    </row>
    <row r="22" spans="1:8" x14ac:dyDescent="0.3">
      <c r="A22" s="18">
        <v>171501</v>
      </c>
      <c r="B22" s="20" t="s">
        <v>2139</v>
      </c>
      <c r="C22" s="19">
        <v>2000000</v>
      </c>
      <c r="D22" s="16">
        <v>2</v>
      </c>
      <c r="E22" s="18">
        <v>6.84</v>
      </c>
      <c r="F22" s="17">
        <v>7.3949999999999996</v>
      </c>
      <c r="G22" s="16">
        <v>7.1174999999999997</v>
      </c>
      <c r="H22" s="15">
        <v>2</v>
      </c>
    </row>
    <row r="23" spans="1:8" x14ac:dyDescent="0.3">
      <c r="A23" s="18">
        <v>17153</v>
      </c>
      <c r="B23" s="20" t="s">
        <v>142</v>
      </c>
      <c r="C23" s="19">
        <v>2300000</v>
      </c>
      <c r="D23" s="16">
        <v>2</v>
      </c>
      <c r="E23" s="18">
        <v>0.31</v>
      </c>
      <c r="F23" s="17">
        <v>0.57999999999999996</v>
      </c>
      <c r="G23" s="16">
        <v>0.48609999999999998</v>
      </c>
      <c r="H23" s="15">
        <v>2</v>
      </c>
    </row>
    <row r="24" spans="1:8" x14ac:dyDescent="0.3">
      <c r="A24" s="18">
        <v>17301</v>
      </c>
      <c r="B24" s="20" t="s">
        <v>148</v>
      </c>
      <c r="C24" s="19">
        <v>22900000</v>
      </c>
      <c r="D24" s="16">
        <v>2</v>
      </c>
      <c r="E24" s="18">
        <v>13.94</v>
      </c>
      <c r="F24" s="17">
        <v>16.622199999999999</v>
      </c>
      <c r="G24" s="16">
        <v>15.1347</v>
      </c>
      <c r="H24" s="15">
        <v>2</v>
      </c>
    </row>
    <row r="25" spans="1:8" x14ac:dyDescent="0.3">
      <c r="A25" s="18">
        <v>17332</v>
      </c>
      <c r="B25" s="20" t="s">
        <v>150</v>
      </c>
      <c r="C25" s="19">
        <v>9700000</v>
      </c>
      <c r="D25" s="16">
        <v>7</v>
      </c>
      <c r="E25" s="18">
        <v>4.6900000000000004</v>
      </c>
      <c r="F25" s="17">
        <v>5.03</v>
      </c>
      <c r="G25" s="16">
        <v>4.8239999999999998</v>
      </c>
      <c r="H25" s="15">
        <v>2</v>
      </c>
    </row>
    <row r="26" spans="1:8" x14ac:dyDescent="0.3">
      <c r="A26" s="18">
        <v>18154</v>
      </c>
      <c r="B26" s="20" t="s">
        <v>182</v>
      </c>
      <c r="C26" s="19">
        <v>5800000</v>
      </c>
      <c r="D26" s="16">
        <v>5</v>
      </c>
      <c r="E26" s="18">
        <v>7.95</v>
      </c>
      <c r="F26" s="17">
        <v>17.28</v>
      </c>
      <c r="G26" s="16">
        <v>12.4366</v>
      </c>
      <c r="H26" s="15">
        <v>1</v>
      </c>
    </row>
    <row r="27" spans="1:8" x14ac:dyDescent="0.3">
      <c r="A27" s="18">
        <v>19093</v>
      </c>
      <c r="B27" s="20" t="s">
        <v>188</v>
      </c>
      <c r="C27" s="19">
        <v>43700000</v>
      </c>
      <c r="D27" s="16">
        <v>26</v>
      </c>
      <c r="E27" s="18">
        <v>6.9</v>
      </c>
      <c r="F27" s="17">
        <v>63.87</v>
      </c>
      <c r="G27" s="16">
        <v>17.540700000000001</v>
      </c>
      <c r="H27" s="15">
        <v>1</v>
      </c>
    </row>
    <row r="28" spans="1:8" x14ac:dyDescent="0.3">
      <c r="A28" s="18">
        <v>20066</v>
      </c>
      <c r="B28" s="20" t="s">
        <v>194</v>
      </c>
      <c r="C28" s="19">
        <v>4500000</v>
      </c>
      <c r="D28" s="16">
        <v>6</v>
      </c>
      <c r="E28" s="18">
        <v>2.17</v>
      </c>
      <c r="F28" s="17">
        <v>4.26</v>
      </c>
      <c r="G28" s="16">
        <v>3.1410999999999998</v>
      </c>
      <c r="H28" s="15">
        <v>1</v>
      </c>
    </row>
    <row r="29" spans="1:8" x14ac:dyDescent="0.3">
      <c r="A29" s="18">
        <v>20691</v>
      </c>
      <c r="B29" s="20" t="s">
        <v>231</v>
      </c>
      <c r="C29" s="19">
        <v>200000</v>
      </c>
      <c r="D29" s="16">
        <v>1</v>
      </c>
      <c r="E29" s="18">
        <v>41.59</v>
      </c>
      <c r="F29" s="17">
        <v>41.59</v>
      </c>
      <c r="G29" s="16">
        <v>41.59</v>
      </c>
      <c r="H29" s="15">
        <v>2</v>
      </c>
    </row>
    <row r="30" spans="1:8" x14ac:dyDescent="0.3">
      <c r="A30" s="18">
        <v>21151</v>
      </c>
      <c r="B30" s="20" t="s">
        <v>241</v>
      </c>
      <c r="C30" s="19">
        <v>5100000</v>
      </c>
      <c r="D30" s="16">
        <v>6</v>
      </c>
      <c r="E30" s="18">
        <v>8.1199999999999992</v>
      </c>
      <c r="F30" s="17">
        <v>10.32</v>
      </c>
      <c r="G30" s="16">
        <v>9.51</v>
      </c>
      <c r="H30" s="15">
        <v>2</v>
      </c>
    </row>
    <row r="31" spans="1:8" x14ac:dyDescent="0.3">
      <c r="A31" s="18">
        <v>22302</v>
      </c>
      <c r="B31" s="20" t="s">
        <v>250</v>
      </c>
      <c r="C31" s="19">
        <v>3500000</v>
      </c>
      <c r="D31" s="16">
        <v>2</v>
      </c>
      <c r="E31" s="18">
        <v>5.8033000000000001</v>
      </c>
      <c r="F31" s="17">
        <v>6.0350000000000001</v>
      </c>
      <c r="G31" s="16">
        <v>5.9356999999999998</v>
      </c>
      <c r="H31" s="15">
        <v>2</v>
      </c>
    </row>
    <row r="32" spans="1:8" x14ac:dyDescent="0.3">
      <c r="A32" s="18">
        <v>22312</v>
      </c>
      <c r="B32" s="20" t="s">
        <v>254</v>
      </c>
      <c r="C32" s="19">
        <v>500000</v>
      </c>
      <c r="D32" s="16">
        <v>1</v>
      </c>
      <c r="E32" s="18">
        <v>6.64</v>
      </c>
      <c r="F32" s="17">
        <v>6.64</v>
      </c>
      <c r="G32" s="16">
        <v>6.64</v>
      </c>
      <c r="H32" s="15">
        <v>2</v>
      </c>
    </row>
    <row r="33" spans="1:8" x14ac:dyDescent="0.3">
      <c r="A33" s="18">
        <v>22361</v>
      </c>
      <c r="B33" s="20" t="s">
        <v>256</v>
      </c>
      <c r="C33" s="19">
        <v>10200000</v>
      </c>
      <c r="D33" s="16">
        <v>10</v>
      </c>
      <c r="E33" s="18">
        <v>11.54</v>
      </c>
      <c r="F33" s="17">
        <v>14.3233</v>
      </c>
      <c r="G33" s="16">
        <v>12.926</v>
      </c>
      <c r="H33" s="15">
        <v>2</v>
      </c>
    </row>
    <row r="34" spans="1:8" x14ac:dyDescent="0.3">
      <c r="A34" s="18">
        <v>22391</v>
      </c>
      <c r="B34" s="20" t="s">
        <v>258</v>
      </c>
      <c r="C34" s="19">
        <v>448700000</v>
      </c>
      <c r="D34" s="16">
        <v>109</v>
      </c>
      <c r="E34" s="18">
        <v>10.53</v>
      </c>
      <c r="F34" s="17">
        <v>13.45</v>
      </c>
      <c r="G34" s="16">
        <v>12.1294</v>
      </c>
      <c r="H34" s="15">
        <v>2</v>
      </c>
    </row>
    <row r="35" spans="1:8" x14ac:dyDescent="0.3">
      <c r="A35" s="18">
        <v>23142</v>
      </c>
      <c r="B35" s="20" t="s">
        <v>267</v>
      </c>
      <c r="C35" s="19">
        <v>16400000</v>
      </c>
      <c r="D35" s="16">
        <v>12</v>
      </c>
      <c r="E35" s="18">
        <v>10.64</v>
      </c>
      <c r="F35" s="17">
        <v>11.8</v>
      </c>
      <c r="G35" s="16">
        <v>11.3619</v>
      </c>
      <c r="H35" s="15">
        <v>3</v>
      </c>
    </row>
    <row r="36" spans="1:8" x14ac:dyDescent="0.3">
      <c r="A36" s="18">
        <v>233201</v>
      </c>
      <c r="B36" s="20" t="s">
        <v>2140</v>
      </c>
      <c r="C36" s="19">
        <v>18900000</v>
      </c>
      <c r="D36" s="16">
        <v>11</v>
      </c>
      <c r="E36" s="18">
        <v>3.75</v>
      </c>
      <c r="F36" s="17">
        <v>4.4000000000000004</v>
      </c>
      <c r="G36" s="16">
        <v>4.0796000000000001</v>
      </c>
      <c r="H36" s="15">
        <v>1</v>
      </c>
    </row>
    <row r="37" spans="1:8" x14ac:dyDescent="0.3">
      <c r="A37" s="18">
        <v>23602</v>
      </c>
      <c r="B37" s="20" t="s">
        <v>287</v>
      </c>
      <c r="C37" s="19">
        <v>14100000</v>
      </c>
      <c r="D37" s="16">
        <v>12</v>
      </c>
      <c r="E37" s="18">
        <v>12.71</v>
      </c>
      <c r="F37" s="17">
        <v>23.61</v>
      </c>
      <c r="G37" s="16">
        <v>20.121600000000001</v>
      </c>
      <c r="H37" s="15">
        <v>1</v>
      </c>
    </row>
    <row r="38" spans="1:8" x14ac:dyDescent="0.3">
      <c r="A38" s="18">
        <v>23671</v>
      </c>
      <c r="B38" s="20" t="s">
        <v>290</v>
      </c>
      <c r="C38" s="19">
        <v>2000000</v>
      </c>
      <c r="D38" s="16">
        <v>1</v>
      </c>
      <c r="E38" s="18">
        <v>9.5299999999999994</v>
      </c>
      <c r="F38" s="17">
        <v>9.5299999999999994</v>
      </c>
      <c r="G38" s="16">
        <v>9.5299999999999994</v>
      </c>
      <c r="H38" s="15">
        <v>3</v>
      </c>
    </row>
    <row r="39" spans="1:8" x14ac:dyDescent="0.3">
      <c r="A39" s="18">
        <v>23672</v>
      </c>
      <c r="B39" s="20" t="s">
        <v>291</v>
      </c>
      <c r="C39" s="19">
        <v>1000000</v>
      </c>
      <c r="D39" s="16">
        <v>1</v>
      </c>
      <c r="E39" s="18">
        <v>8.2100000000000009</v>
      </c>
      <c r="F39" s="17">
        <v>8.2100000000000009</v>
      </c>
      <c r="G39" s="16">
        <v>8.2100000000000009</v>
      </c>
      <c r="H39" s="15">
        <v>2</v>
      </c>
    </row>
    <row r="40" spans="1:8" x14ac:dyDescent="0.3">
      <c r="A40" s="18">
        <v>23935</v>
      </c>
      <c r="B40" s="20" t="s">
        <v>317</v>
      </c>
      <c r="C40" s="19">
        <v>27300000</v>
      </c>
      <c r="D40" s="16">
        <v>18</v>
      </c>
      <c r="E40" s="18">
        <v>2.84</v>
      </c>
      <c r="F40" s="17">
        <v>4.2300000000000004</v>
      </c>
      <c r="G40" s="16">
        <v>3.5032000000000001</v>
      </c>
      <c r="H40" s="15">
        <v>2</v>
      </c>
    </row>
    <row r="41" spans="1:8" x14ac:dyDescent="0.3">
      <c r="A41" s="18">
        <v>23936</v>
      </c>
      <c r="B41" s="20" t="s">
        <v>318</v>
      </c>
      <c r="C41" s="19">
        <v>34000000</v>
      </c>
      <c r="D41" s="16">
        <v>22</v>
      </c>
      <c r="E41" s="18">
        <v>0.76</v>
      </c>
      <c r="F41" s="17">
        <v>1.3</v>
      </c>
      <c r="G41" s="16">
        <v>1.0471999999999999</v>
      </c>
      <c r="H41" s="15">
        <v>2</v>
      </c>
    </row>
    <row r="42" spans="1:8" x14ac:dyDescent="0.3">
      <c r="A42" s="18">
        <v>240602</v>
      </c>
      <c r="B42" s="20" t="s">
        <v>2143</v>
      </c>
      <c r="C42" s="19">
        <v>1800000</v>
      </c>
      <c r="D42" s="16">
        <v>2</v>
      </c>
      <c r="E42" s="18">
        <v>4.4800000000000004</v>
      </c>
      <c r="F42" s="17">
        <v>7.48</v>
      </c>
      <c r="G42" s="16">
        <v>7.3132999999999999</v>
      </c>
      <c r="H42" s="15">
        <v>1</v>
      </c>
    </row>
    <row r="43" spans="1:8" x14ac:dyDescent="0.3">
      <c r="A43" s="18">
        <v>24063</v>
      </c>
      <c r="B43" s="20" t="s">
        <v>325</v>
      </c>
      <c r="C43" s="19">
        <v>24300000</v>
      </c>
      <c r="D43" s="16">
        <v>8</v>
      </c>
      <c r="E43" s="18">
        <v>12.14</v>
      </c>
      <c r="F43" s="17">
        <v>14.7674</v>
      </c>
      <c r="G43" s="16">
        <v>13.988799999999999</v>
      </c>
      <c r="H43" s="15">
        <v>1</v>
      </c>
    </row>
    <row r="44" spans="1:8" x14ac:dyDescent="0.3">
      <c r="A44" s="18">
        <v>24194</v>
      </c>
      <c r="B44" s="20" t="s">
        <v>341</v>
      </c>
      <c r="C44" s="19">
        <v>4900000</v>
      </c>
      <c r="D44" s="16">
        <v>7</v>
      </c>
      <c r="E44" s="18">
        <v>9.89</v>
      </c>
      <c r="F44" s="17">
        <v>12.02</v>
      </c>
      <c r="G44" s="16">
        <v>10.82</v>
      </c>
      <c r="H44" s="15">
        <v>2</v>
      </c>
    </row>
    <row r="45" spans="1:8" x14ac:dyDescent="0.3">
      <c r="A45" s="18">
        <v>24371</v>
      </c>
      <c r="B45" s="20" t="s">
        <v>360</v>
      </c>
      <c r="C45" s="19">
        <v>16300000</v>
      </c>
      <c r="D45" s="16">
        <v>13</v>
      </c>
      <c r="E45" s="18">
        <v>6.86</v>
      </c>
      <c r="F45" s="17">
        <v>18.7</v>
      </c>
      <c r="G45" s="16">
        <v>11.2791</v>
      </c>
      <c r="H45" s="15">
        <v>1</v>
      </c>
    </row>
    <row r="46" spans="1:8" x14ac:dyDescent="0.3">
      <c r="A46" s="18">
        <v>24391</v>
      </c>
      <c r="B46" s="20" t="s">
        <v>361</v>
      </c>
      <c r="C46" s="19">
        <v>22000000</v>
      </c>
      <c r="D46" s="16">
        <v>13</v>
      </c>
      <c r="E46" s="18">
        <v>15.86</v>
      </c>
      <c r="F46" s="17">
        <v>26.34</v>
      </c>
      <c r="G46" s="16">
        <v>19.832000000000001</v>
      </c>
      <c r="H46" s="15">
        <v>1</v>
      </c>
    </row>
    <row r="47" spans="1:8" x14ac:dyDescent="0.3">
      <c r="A47" s="18">
        <v>24391</v>
      </c>
      <c r="B47" s="20" t="s">
        <v>361</v>
      </c>
      <c r="C47" s="19">
        <v>7200000</v>
      </c>
      <c r="D47" s="16">
        <v>13</v>
      </c>
      <c r="E47" s="18">
        <v>14.07</v>
      </c>
      <c r="F47" s="17">
        <v>22.92</v>
      </c>
      <c r="G47" s="16">
        <v>15.757899999999999</v>
      </c>
      <c r="H47" s="15">
        <v>2</v>
      </c>
    </row>
    <row r="48" spans="1:8" x14ac:dyDescent="0.3">
      <c r="A48" s="18">
        <v>24422</v>
      </c>
      <c r="B48" s="20" t="s">
        <v>369</v>
      </c>
      <c r="C48" s="19">
        <v>4800000</v>
      </c>
      <c r="D48" s="16">
        <v>4</v>
      </c>
      <c r="E48" s="18">
        <v>2.98</v>
      </c>
      <c r="F48" s="17">
        <v>18.265000000000001</v>
      </c>
      <c r="G48" s="16">
        <v>5.4101999999999997</v>
      </c>
      <c r="H48" s="15">
        <v>1</v>
      </c>
    </row>
    <row r="49" spans="1:8" x14ac:dyDescent="0.3">
      <c r="A49" s="18">
        <v>24442</v>
      </c>
      <c r="B49" s="20" t="s">
        <v>373</v>
      </c>
      <c r="C49" s="19">
        <v>500000</v>
      </c>
      <c r="D49" s="16">
        <v>1</v>
      </c>
      <c r="E49" s="18">
        <v>2.72</v>
      </c>
      <c r="F49" s="17">
        <v>2.72</v>
      </c>
      <c r="G49" s="16">
        <v>2.72</v>
      </c>
      <c r="H49" s="15">
        <v>1</v>
      </c>
    </row>
    <row r="50" spans="1:8" x14ac:dyDescent="0.3">
      <c r="A50" s="18">
        <v>24564</v>
      </c>
      <c r="B50" s="20" t="s">
        <v>384</v>
      </c>
      <c r="C50" s="19">
        <v>9200000</v>
      </c>
      <c r="D50" s="16">
        <v>9</v>
      </c>
      <c r="E50" s="18">
        <v>16.25</v>
      </c>
      <c r="F50" s="17">
        <v>25.6</v>
      </c>
      <c r="G50" s="16">
        <v>21.020700000000001</v>
      </c>
      <c r="H50" s="15">
        <v>4</v>
      </c>
    </row>
    <row r="51" spans="1:8" x14ac:dyDescent="0.3">
      <c r="A51" s="18">
        <v>24571</v>
      </c>
      <c r="B51" s="20" t="s">
        <v>387</v>
      </c>
      <c r="C51" s="19">
        <v>9100000</v>
      </c>
      <c r="D51" s="16">
        <v>4</v>
      </c>
      <c r="E51" s="18">
        <v>0.42649999999999999</v>
      </c>
      <c r="F51" s="17">
        <v>0.68</v>
      </c>
      <c r="G51" s="16">
        <v>0.4995</v>
      </c>
      <c r="H51" s="15">
        <v>1</v>
      </c>
    </row>
    <row r="52" spans="1:8" x14ac:dyDescent="0.3">
      <c r="A52" s="18">
        <v>24614</v>
      </c>
      <c r="B52" s="20" t="s">
        <v>394</v>
      </c>
      <c r="C52" s="19">
        <v>5300000</v>
      </c>
      <c r="D52" s="16">
        <v>8</v>
      </c>
      <c r="E52" s="18">
        <v>12.45</v>
      </c>
      <c r="F52" s="17">
        <v>20.079999999999998</v>
      </c>
      <c r="G52" s="16">
        <v>14.0783</v>
      </c>
      <c r="H52" s="15">
        <v>1</v>
      </c>
    </row>
    <row r="53" spans="1:8" x14ac:dyDescent="0.3">
      <c r="A53" s="18">
        <v>24615</v>
      </c>
      <c r="B53" s="20" t="s">
        <v>395</v>
      </c>
      <c r="C53" s="19">
        <v>6600000</v>
      </c>
      <c r="D53" s="16">
        <v>6</v>
      </c>
      <c r="E53" s="18">
        <v>12.05</v>
      </c>
      <c r="F53" s="17">
        <v>26.1</v>
      </c>
      <c r="G53" s="16">
        <v>14.058</v>
      </c>
      <c r="H53" s="15">
        <v>1</v>
      </c>
    </row>
    <row r="54" spans="1:8" x14ac:dyDescent="0.3">
      <c r="A54" s="18">
        <v>24781</v>
      </c>
      <c r="B54" s="20" t="s">
        <v>418</v>
      </c>
      <c r="C54" s="19">
        <v>56000000</v>
      </c>
      <c r="D54" s="16">
        <v>27</v>
      </c>
      <c r="E54" s="18">
        <v>5.5929000000000002</v>
      </c>
      <c r="F54" s="17">
        <v>31.585000000000001</v>
      </c>
      <c r="G54" s="16">
        <v>20.3324</v>
      </c>
      <c r="H54" s="15">
        <v>1</v>
      </c>
    </row>
    <row r="55" spans="1:8" x14ac:dyDescent="0.3">
      <c r="A55" s="18">
        <v>24781</v>
      </c>
      <c r="B55" s="20" t="s">
        <v>418</v>
      </c>
      <c r="C55" s="19">
        <v>10800000</v>
      </c>
      <c r="D55" s="16">
        <v>11</v>
      </c>
      <c r="E55" s="18">
        <v>5.36</v>
      </c>
      <c r="F55" s="17">
        <v>26.77</v>
      </c>
      <c r="G55" s="16">
        <v>14.027799999999999</v>
      </c>
      <c r="H55" s="15">
        <v>2</v>
      </c>
    </row>
    <row r="56" spans="1:8" x14ac:dyDescent="0.3">
      <c r="A56" s="18">
        <v>25352</v>
      </c>
      <c r="B56" s="20" t="s">
        <v>465</v>
      </c>
      <c r="C56" s="19">
        <v>11600000</v>
      </c>
      <c r="D56" s="16">
        <v>11</v>
      </c>
      <c r="E56" s="18">
        <v>3.39</v>
      </c>
      <c r="F56" s="17">
        <v>4.5</v>
      </c>
      <c r="G56" s="16">
        <v>3.5988000000000002</v>
      </c>
      <c r="H56" s="15">
        <v>2</v>
      </c>
    </row>
    <row r="57" spans="1:8" x14ac:dyDescent="0.3">
      <c r="A57" s="18">
        <v>25354</v>
      </c>
      <c r="B57" s="20" t="s">
        <v>467</v>
      </c>
      <c r="C57" s="19">
        <v>255900000</v>
      </c>
      <c r="D57" s="16">
        <v>55</v>
      </c>
      <c r="E57" s="18">
        <v>6</v>
      </c>
      <c r="F57" s="17">
        <v>9.08</v>
      </c>
      <c r="G57" s="16">
        <v>7.1805000000000003</v>
      </c>
      <c r="H57" s="15">
        <v>3</v>
      </c>
    </row>
    <row r="58" spans="1:8" x14ac:dyDescent="0.3">
      <c r="A58" s="18">
        <v>26011</v>
      </c>
      <c r="B58" s="20" t="s">
        <v>495</v>
      </c>
      <c r="C58" s="19">
        <v>1100000</v>
      </c>
      <c r="D58" s="16">
        <v>1</v>
      </c>
      <c r="E58" s="18">
        <v>0.01</v>
      </c>
      <c r="F58" s="17">
        <v>0.01</v>
      </c>
      <c r="G58" s="16">
        <v>0.01</v>
      </c>
      <c r="H58" s="15">
        <v>1</v>
      </c>
    </row>
    <row r="59" spans="1:8" x14ac:dyDescent="0.3">
      <c r="A59" s="18">
        <v>26105</v>
      </c>
      <c r="B59" s="20" t="s">
        <v>509</v>
      </c>
      <c r="C59" s="19">
        <v>200000</v>
      </c>
      <c r="D59" s="16">
        <v>2</v>
      </c>
      <c r="E59" s="18">
        <v>3.41</v>
      </c>
      <c r="F59" s="17">
        <v>3.41</v>
      </c>
      <c r="G59" s="16">
        <v>3.41</v>
      </c>
      <c r="H59" s="15">
        <v>2</v>
      </c>
    </row>
    <row r="60" spans="1:8" x14ac:dyDescent="0.3">
      <c r="A60" s="18">
        <v>26131</v>
      </c>
      <c r="B60" s="20" t="s">
        <v>512</v>
      </c>
      <c r="C60" s="19">
        <v>1500000</v>
      </c>
      <c r="D60" s="16">
        <v>3</v>
      </c>
      <c r="E60" s="18">
        <v>5.38</v>
      </c>
      <c r="F60" s="17">
        <v>6.8</v>
      </c>
      <c r="G60" s="16">
        <v>5.97</v>
      </c>
      <c r="H60" s="15">
        <v>1</v>
      </c>
    </row>
    <row r="61" spans="1:8" x14ac:dyDescent="0.3">
      <c r="A61" s="18">
        <v>26363</v>
      </c>
      <c r="B61" s="20" t="s">
        <v>3132</v>
      </c>
      <c r="C61" s="19">
        <v>100000</v>
      </c>
      <c r="D61" s="16">
        <v>1</v>
      </c>
      <c r="E61" s="18">
        <v>4.74</v>
      </c>
      <c r="F61" s="17">
        <v>4.74</v>
      </c>
      <c r="G61" s="16">
        <v>4.74</v>
      </c>
      <c r="H61" s="15">
        <v>2</v>
      </c>
    </row>
    <row r="62" spans="1:8" x14ac:dyDescent="0.3">
      <c r="A62" s="18">
        <v>26411</v>
      </c>
      <c r="B62" s="20" t="s">
        <v>534</v>
      </c>
      <c r="C62" s="19">
        <v>18400000</v>
      </c>
      <c r="D62" s="16">
        <v>10</v>
      </c>
      <c r="E62" s="18">
        <v>6.55</v>
      </c>
      <c r="F62" s="17">
        <v>10.11</v>
      </c>
      <c r="G62" s="16">
        <v>8.4172999999999991</v>
      </c>
      <c r="H62" s="15">
        <v>1</v>
      </c>
    </row>
    <row r="63" spans="1:8" x14ac:dyDescent="0.3">
      <c r="A63" s="18">
        <v>27072</v>
      </c>
      <c r="B63" s="20" t="s">
        <v>544</v>
      </c>
      <c r="C63" s="19">
        <v>1300000</v>
      </c>
      <c r="D63" s="16">
        <v>3</v>
      </c>
      <c r="E63" s="18">
        <v>2.99</v>
      </c>
      <c r="F63" s="17">
        <v>3.68</v>
      </c>
      <c r="G63" s="16">
        <v>3.5053999999999998</v>
      </c>
      <c r="H63" s="15">
        <v>3</v>
      </c>
    </row>
    <row r="64" spans="1:8" x14ac:dyDescent="0.3">
      <c r="A64" s="18">
        <v>27341</v>
      </c>
      <c r="B64" s="20" t="s">
        <v>554</v>
      </c>
      <c r="C64" s="19">
        <v>3000000</v>
      </c>
      <c r="D64" s="16">
        <v>1</v>
      </c>
      <c r="E64" s="18">
        <v>0.39</v>
      </c>
      <c r="F64" s="17">
        <v>0.39</v>
      </c>
      <c r="G64" s="16">
        <v>0.39</v>
      </c>
      <c r="H64" s="15">
        <v>1</v>
      </c>
    </row>
    <row r="65" spans="1:8" x14ac:dyDescent="0.3">
      <c r="A65" s="18">
        <v>28411</v>
      </c>
      <c r="B65" s="20" t="s">
        <v>560</v>
      </c>
      <c r="C65" s="19">
        <v>1800000</v>
      </c>
      <c r="D65" s="16">
        <v>2</v>
      </c>
      <c r="E65" s="18">
        <v>6.56</v>
      </c>
      <c r="F65" s="17">
        <v>6.58</v>
      </c>
      <c r="G65" s="16">
        <v>6.5743999999999998</v>
      </c>
      <c r="H65" s="15">
        <v>2</v>
      </c>
    </row>
    <row r="66" spans="1:8" x14ac:dyDescent="0.3">
      <c r="A66" s="18">
        <v>288602</v>
      </c>
      <c r="B66" s="20" t="s">
        <v>2146</v>
      </c>
      <c r="C66" s="19">
        <v>21600000</v>
      </c>
      <c r="D66" s="16">
        <v>8</v>
      </c>
      <c r="E66" s="18">
        <v>3.3</v>
      </c>
      <c r="F66" s="17">
        <v>3.59</v>
      </c>
      <c r="G66" s="16">
        <v>3.3931</v>
      </c>
      <c r="H66" s="15">
        <v>2</v>
      </c>
    </row>
    <row r="67" spans="1:8" x14ac:dyDescent="0.3">
      <c r="A67" s="18">
        <v>28883</v>
      </c>
      <c r="B67" s="20" t="s">
        <v>569</v>
      </c>
      <c r="C67" s="19">
        <v>10700000</v>
      </c>
      <c r="D67" s="16">
        <v>7</v>
      </c>
      <c r="E67" s="18">
        <v>0.28000000000000003</v>
      </c>
      <c r="F67" s="17">
        <v>0.91</v>
      </c>
      <c r="G67" s="16">
        <v>0.69540000000000002</v>
      </c>
      <c r="H67" s="15">
        <v>1</v>
      </c>
    </row>
    <row r="68" spans="1:8" x14ac:dyDescent="0.3">
      <c r="A68" s="18">
        <v>28884</v>
      </c>
      <c r="B68" s="20" t="s">
        <v>570</v>
      </c>
      <c r="C68" s="19">
        <v>210600000</v>
      </c>
      <c r="D68" s="16">
        <v>53</v>
      </c>
      <c r="E68" s="18">
        <v>1.22</v>
      </c>
      <c r="F68" s="17">
        <v>1.85</v>
      </c>
      <c r="G68" s="16">
        <v>1.4656</v>
      </c>
      <c r="H68" s="15">
        <v>1</v>
      </c>
    </row>
    <row r="69" spans="1:8" x14ac:dyDescent="0.3">
      <c r="A69" s="18">
        <v>30102</v>
      </c>
      <c r="B69" s="20" t="s">
        <v>593</v>
      </c>
      <c r="C69" s="19">
        <v>7300000</v>
      </c>
      <c r="D69" s="16">
        <v>4</v>
      </c>
      <c r="E69" s="18">
        <v>0.44</v>
      </c>
      <c r="F69" s="17">
        <v>1.32</v>
      </c>
      <c r="G69" s="16">
        <v>0.91669999999999996</v>
      </c>
      <c r="H69" s="15">
        <v>1</v>
      </c>
    </row>
    <row r="70" spans="1:8" x14ac:dyDescent="0.3">
      <c r="A70" s="18">
        <v>30181</v>
      </c>
      <c r="B70" s="20" t="s">
        <v>608</v>
      </c>
      <c r="C70" s="19">
        <v>500000</v>
      </c>
      <c r="D70" s="16">
        <v>1</v>
      </c>
      <c r="E70" s="18">
        <v>11.74</v>
      </c>
      <c r="F70" s="17">
        <v>11.74</v>
      </c>
      <c r="G70" s="16">
        <v>11.74</v>
      </c>
      <c r="H70" s="15">
        <v>1</v>
      </c>
    </row>
    <row r="71" spans="1:8" x14ac:dyDescent="0.3">
      <c r="A71" s="18">
        <v>30292</v>
      </c>
      <c r="B71" s="20" t="s">
        <v>637</v>
      </c>
      <c r="C71" s="19">
        <v>1000000</v>
      </c>
      <c r="D71" s="16">
        <v>1</v>
      </c>
      <c r="E71" s="18">
        <v>9.68</v>
      </c>
      <c r="F71" s="17">
        <v>9.68</v>
      </c>
      <c r="G71" s="16">
        <v>9.68</v>
      </c>
      <c r="H71" s="15">
        <v>1</v>
      </c>
    </row>
    <row r="72" spans="1:8" x14ac:dyDescent="0.3">
      <c r="A72" s="18">
        <v>30334</v>
      </c>
      <c r="B72" s="20" t="s">
        <v>641</v>
      </c>
      <c r="C72" s="19">
        <v>13900000</v>
      </c>
      <c r="D72" s="16">
        <v>5</v>
      </c>
      <c r="E72" s="18">
        <v>4.7300000000000004</v>
      </c>
      <c r="F72" s="17">
        <v>5.19</v>
      </c>
      <c r="G72" s="16">
        <v>5.0633999999999997</v>
      </c>
      <c r="H72" s="15">
        <v>2</v>
      </c>
    </row>
    <row r="73" spans="1:8" x14ac:dyDescent="0.3">
      <c r="A73" s="18">
        <v>30453</v>
      </c>
      <c r="B73" s="20" t="s">
        <v>668</v>
      </c>
      <c r="C73" s="19">
        <v>410300000</v>
      </c>
      <c r="D73" s="16">
        <v>14</v>
      </c>
      <c r="E73" s="18">
        <v>3.45</v>
      </c>
      <c r="F73" s="17">
        <v>3.7250000000000001</v>
      </c>
      <c r="G73" s="16">
        <v>3.6063000000000001</v>
      </c>
      <c r="H73" s="15">
        <v>3</v>
      </c>
    </row>
    <row r="74" spans="1:8" x14ac:dyDescent="0.3">
      <c r="A74" s="18">
        <v>30476</v>
      </c>
      <c r="B74" s="20" t="s">
        <v>676</v>
      </c>
      <c r="C74" s="19">
        <v>5600000</v>
      </c>
      <c r="D74" s="16">
        <v>7</v>
      </c>
      <c r="E74" s="18">
        <v>8.34</v>
      </c>
      <c r="F74" s="17">
        <v>9.35</v>
      </c>
      <c r="G74" s="16">
        <v>8.5250000000000004</v>
      </c>
      <c r="H74" s="15">
        <v>2</v>
      </c>
    </row>
    <row r="75" spans="1:8" x14ac:dyDescent="0.3">
      <c r="A75" s="18">
        <v>30881</v>
      </c>
      <c r="B75" s="20" t="s">
        <v>707</v>
      </c>
      <c r="C75" s="19">
        <v>26300000</v>
      </c>
      <c r="D75" s="16">
        <v>15</v>
      </c>
      <c r="E75" s="18">
        <v>8.99</v>
      </c>
      <c r="F75" s="17">
        <v>10.19</v>
      </c>
      <c r="G75" s="16">
        <v>9.7795000000000005</v>
      </c>
      <c r="H75" s="15">
        <v>2</v>
      </c>
    </row>
    <row r="76" spans="1:8" x14ac:dyDescent="0.3">
      <c r="A76" s="18">
        <v>31281</v>
      </c>
      <c r="B76" s="20" t="s">
        <v>723</v>
      </c>
      <c r="C76" s="19">
        <v>12000000</v>
      </c>
      <c r="D76" s="16">
        <v>8</v>
      </c>
      <c r="E76" s="18">
        <v>0.03</v>
      </c>
      <c r="F76" s="17">
        <v>0.78</v>
      </c>
      <c r="G76" s="16">
        <v>0.21079999999999999</v>
      </c>
      <c r="H76" s="15">
        <v>1</v>
      </c>
    </row>
    <row r="77" spans="1:8" x14ac:dyDescent="0.3">
      <c r="A77" s="18">
        <v>31491</v>
      </c>
      <c r="B77" s="20" t="s">
        <v>733</v>
      </c>
      <c r="C77" s="19">
        <v>34300000</v>
      </c>
      <c r="D77" s="16">
        <v>13</v>
      </c>
      <c r="E77" s="18">
        <v>0.44</v>
      </c>
      <c r="F77" s="17">
        <v>1.68</v>
      </c>
      <c r="G77" s="16">
        <v>1.0038</v>
      </c>
      <c r="H77" s="15">
        <v>3</v>
      </c>
    </row>
    <row r="78" spans="1:8" x14ac:dyDescent="0.3">
      <c r="A78" s="18">
        <v>31711</v>
      </c>
      <c r="B78" s="20" t="s">
        <v>743</v>
      </c>
      <c r="C78" s="19">
        <v>1100000</v>
      </c>
      <c r="D78" s="16">
        <v>2</v>
      </c>
      <c r="E78" s="18">
        <v>3.2</v>
      </c>
      <c r="F78" s="17">
        <v>3.89</v>
      </c>
      <c r="G78" s="16">
        <v>3.8273000000000001</v>
      </c>
      <c r="H78" s="15">
        <v>1</v>
      </c>
    </row>
    <row r="79" spans="1:8" x14ac:dyDescent="0.3">
      <c r="A79" s="18">
        <v>32023</v>
      </c>
      <c r="B79" s="20" t="s">
        <v>748</v>
      </c>
      <c r="C79" s="19">
        <v>3000000</v>
      </c>
      <c r="D79" s="16">
        <v>1</v>
      </c>
      <c r="E79" s="18">
        <v>14.58</v>
      </c>
      <c r="F79" s="17">
        <v>14.58</v>
      </c>
      <c r="G79" s="16">
        <v>14.58</v>
      </c>
      <c r="H79" s="15">
        <v>2</v>
      </c>
    </row>
    <row r="80" spans="1:8" x14ac:dyDescent="0.3">
      <c r="A80" s="18">
        <v>32341</v>
      </c>
      <c r="B80" s="20" t="s">
        <v>767</v>
      </c>
      <c r="C80" s="19">
        <v>11000000</v>
      </c>
      <c r="D80" s="16">
        <v>5</v>
      </c>
      <c r="E80" s="18">
        <v>7.0000000000000007E-2</v>
      </c>
      <c r="F80" s="17">
        <v>3.14</v>
      </c>
      <c r="G80" s="16">
        <v>0.23760000000000001</v>
      </c>
      <c r="H80" s="15">
        <v>1</v>
      </c>
    </row>
    <row r="81" spans="1:8" x14ac:dyDescent="0.3">
      <c r="A81" s="18">
        <v>32342</v>
      </c>
      <c r="B81" s="20" t="s">
        <v>768</v>
      </c>
      <c r="C81" s="19">
        <v>20800000</v>
      </c>
      <c r="D81" s="16">
        <v>6</v>
      </c>
      <c r="E81" s="18">
        <v>0.01</v>
      </c>
      <c r="F81" s="17">
        <v>0.1</v>
      </c>
      <c r="G81" s="16">
        <v>3.6299999999999999E-2</v>
      </c>
      <c r="H81" s="15">
        <v>1</v>
      </c>
    </row>
    <row r="82" spans="1:8" x14ac:dyDescent="0.3">
      <c r="A82" s="18">
        <v>32721</v>
      </c>
      <c r="B82" s="20" t="s">
        <v>785</v>
      </c>
      <c r="C82" s="19">
        <v>5300000</v>
      </c>
      <c r="D82" s="16">
        <v>4</v>
      </c>
      <c r="E82" s="18">
        <v>0.9</v>
      </c>
      <c r="F82" s="17">
        <v>1.49</v>
      </c>
      <c r="G82" s="16">
        <v>1.2585</v>
      </c>
      <c r="H82" s="15">
        <v>1</v>
      </c>
    </row>
    <row r="83" spans="1:8" x14ac:dyDescent="0.3">
      <c r="A83" s="18">
        <v>32721</v>
      </c>
      <c r="B83" s="20" t="s">
        <v>785</v>
      </c>
      <c r="C83" s="19">
        <v>1000000</v>
      </c>
      <c r="D83" s="16">
        <v>1</v>
      </c>
      <c r="E83" s="18">
        <v>5.31</v>
      </c>
      <c r="F83" s="17">
        <v>5.31</v>
      </c>
      <c r="G83" s="16">
        <v>5.31</v>
      </c>
      <c r="H83" s="15">
        <v>2</v>
      </c>
    </row>
    <row r="84" spans="1:8" x14ac:dyDescent="0.3">
      <c r="A84" s="18">
        <v>32894</v>
      </c>
      <c r="B84" s="20" t="s">
        <v>794</v>
      </c>
      <c r="C84" s="19">
        <v>20500000</v>
      </c>
      <c r="D84" s="16">
        <v>18</v>
      </c>
      <c r="E84" s="18">
        <v>12.25</v>
      </c>
      <c r="F84" s="17">
        <v>15.23</v>
      </c>
      <c r="G84" s="16">
        <v>13.4602</v>
      </c>
      <c r="H84" s="15">
        <v>3</v>
      </c>
    </row>
    <row r="85" spans="1:8" x14ac:dyDescent="0.3">
      <c r="A85" s="18">
        <v>32994</v>
      </c>
      <c r="B85" s="20" t="s">
        <v>805</v>
      </c>
      <c r="C85" s="19">
        <v>12700000</v>
      </c>
      <c r="D85" s="16">
        <v>1</v>
      </c>
      <c r="E85" s="18">
        <v>28.161100000000001</v>
      </c>
      <c r="F85" s="17">
        <v>28.161100000000001</v>
      </c>
      <c r="G85" s="16">
        <v>28.161100000000001</v>
      </c>
      <c r="H85" s="15">
        <v>1</v>
      </c>
    </row>
    <row r="86" spans="1:8" x14ac:dyDescent="0.3">
      <c r="A86" s="18">
        <v>33242</v>
      </c>
      <c r="B86" s="20" t="s">
        <v>832</v>
      </c>
      <c r="C86" s="19">
        <v>8500000</v>
      </c>
      <c r="D86" s="16">
        <v>2</v>
      </c>
      <c r="E86" s="18">
        <v>67.84</v>
      </c>
      <c r="F86" s="17">
        <v>73.849999999999994</v>
      </c>
      <c r="G86" s="16">
        <v>69.607600000000005</v>
      </c>
      <c r="H86" s="15">
        <v>2</v>
      </c>
    </row>
    <row r="87" spans="1:8" x14ac:dyDescent="0.3">
      <c r="A87" s="18">
        <v>33381</v>
      </c>
      <c r="B87" s="20" t="s">
        <v>839</v>
      </c>
      <c r="C87" s="19">
        <v>5000000</v>
      </c>
      <c r="D87" s="16">
        <v>2</v>
      </c>
      <c r="E87" s="18">
        <v>14.33</v>
      </c>
      <c r="F87" s="17">
        <v>15.38</v>
      </c>
      <c r="G87" s="16">
        <v>15.17</v>
      </c>
      <c r="H87" s="15">
        <v>1</v>
      </c>
    </row>
    <row r="88" spans="1:8" x14ac:dyDescent="0.3">
      <c r="A88" s="18">
        <v>33381</v>
      </c>
      <c r="B88" s="20" t="s">
        <v>839</v>
      </c>
      <c r="C88" s="19">
        <v>19500000</v>
      </c>
      <c r="D88" s="16">
        <v>10</v>
      </c>
      <c r="E88" s="18">
        <v>14.76</v>
      </c>
      <c r="F88" s="17">
        <v>16.579999999999998</v>
      </c>
      <c r="G88" s="16">
        <v>15.7967</v>
      </c>
      <c r="H88" s="15">
        <v>2</v>
      </c>
    </row>
    <row r="89" spans="1:8" x14ac:dyDescent="0.3">
      <c r="A89" s="18">
        <v>35352</v>
      </c>
      <c r="B89" s="20" t="s">
        <v>925</v>
      </c>
      <c r="C89" s="19">
        <v>45300000</v>
      </c>
      <c r="D89" s="16">
        <v>22</v>
      </c>
      <c r="E89" s="18">
        <v>7.73</v>
      </c>
      <c r="F89" s="17">
        <v>12.36</v>
      </c>
      <c r="G89" s="16">
        <v>9.9526000000000003</v>
      </c>
      <c r="H89" s="15">
        <v>1</v>
      </c>
    </row>
    <row r="90" spans="1:8" x14ac:dyDescent="0.3">
      <c r="A90" s="18">
        <v>35571</v>
      </c>
      <c r="B90" s="20" t="s">
        <v>937</v>
      </c>
      <c r="C90" s="19">
        <v>1000000</v>
      </c>
      <c r="D90" s="16">
        <v>1</v>
      </c>
      <c r="E90" s="18">
        <v>0.05</v>
      </c>
      <c r="F90" s="17">
        <v>0.05</v>
      </c>
      <c r="G90" s="16">
        <v>0.05</v>
      </c>
      <c r="H90" s="15">
        <v>1</v>
      </c>
    </row>
    <row r="91" spans="1:8" x14ac:dyDescent="0.3">
      <c r="A91" s="18">
        <v>35641</v>
      </c>
      <c r="B91" s="20" t="s">
        <v>938</v>
      </c>
      <c r="C91" s="19">
        <v>2200000</v>
      </c>
      <c r="D91" s="16">
        <v>7</v>
      </c>
      <c r="E91" s="18">
        <v>2</v>
      </c>
      <c r="F91" s="17">
        <v>3.58</v>
      </c>
      <c r="G91" s="16">
        <v>2.6855000000000002</v>
      </c>
      <c r="H91" s="15">
        <v>1</v>
      </c>
    </row>
    <row r="92" spans="1:8" x14ac:dyDescent="0.3">
      <c r="A92" s="18">
        <v>36091</v>
      </c>
      <c r="B92" s="20" t="s">
        <v>965</v>
      </c>
      <c r="C92" s="19">
        <v>9500000</v>
      </c>
      <c r="D92" s="16">
        <v>6</v>
      </c>
      <c r="E92" s="18">
        <v>3.31</v>
      </c>
      <c r="F92" s="17">
        <v>4.4800000000000004</v>
      </c>
      <c r="G92" s="16">
        <v>3.5714000000000001</v>
      </c>
      <c r="H92" s="15">
        <v>1</v>
      </c>
    </row>
    <row r="93" spans="1:8" x14ac:dyDescent="0.3">
      <c r="A93" s="18">
        <v>36111</v>
      </c>
      <c r="B93" s="20" t="s">
        <v>966</v>
      </c>
      <c r="C93" s="19">
        <v>2000000</v>
      </c>
      <c r="D93" s="16">
        <v>2</v>
      </c>
      <c r="E93" s="18">
        <v>5.05</v>
      </c>
      <c r="F93" s="17">
        <v>5.07</v>
      </c>
      <c r="G93" s="16">
        <v>5.0609999999999999</v>
      </c>
      <c r="H93" s="15">
        <v>2</v>
      </c>
    </row>
    <row r="94" spans="1:8" x14ac:dyDescent="0.3">
      <c r="A94" s="18">
        <v>36251</v>
      </c>
      <c r="B94" s="20" t="s">
        <v>970</v>
      </c>
      <c r="C94" s="19">
        <v>10300000</v>
      </c>
      <c r="D94" s="16">
        <v>3</v>
      </c>
      <c r="E94" s="18">
        <v>143.34</v>
      </c>
      <c r="F94" s="17">
        <v>143.34</v>
      </c>
      <c r="G94" s="16">
        <v>143.34</v>
      </c>
      <c r="H94" s="15">
        <v>1</v>
      </c>
    </row>
    <row r="95" spans="1:8" x14ac:dyDescent="0.3">
      <c r="A95" s="18">
        <v>36251</v>
      </c>
      <c r="B95" s="20" t="s">
        <v>970</v>
      </c>
      <c r="C95" s="19">
        <v>5100000</v>
      </c>
      <c r="D95" s="16">
        <v>1</v>
      </c>
      <c r="E95" s="18">
        <v>143.47999999999999</v>
      </c>
      <c r="F95" s="17">
        <v>143.47999999999999</v>
      </c>
      <c r="G95" s="16">
        <v>143.47999999999999</v>
      </c>
      <c r="H95" s="15">
        <v>2</v>
      </c>
    </row>
    <row r="96" spans="1:8" x14ac:dyDescent="0.3">
      <c r="A96" s="18">
        <v>36322</v>
      </c>
      <c r="B96" s="20" t="s">
        <v>978</v>
      </c>
      <c r="C96" s="19">
        <v>15400000</v>
      </c>
      <c r="D96" s="16">
        <v>8</v>
      </c>
      <c r="E96" s="18">
        <v>6.14</v>
      </c>
      <c r="F96" s="17">
        <v>12.3941</v>
      </c>
      <c r="G96" s="16">
        <v>10.763299999999999</v>
      </c>
      <c r="H96" s="15">
        <v>2</v>
      </c>
    </row>
    <row r="97" spans="1:8" x14ac:dyDescent="0.3">
      <c r="A97" s="18">
        <v>36911</v>
      </c>
      <c r="B97" s="20" t="s">
        <v>1003</v>
      </c>
      <c r="C97" s="19">
        <v>3200000</v>
      </c>
      <c r="D97" s="16">
        <v>5</v>
      </c>
      <c r="E97" s="18">
        <v>0.27</v>
      </c>
      <c r="F97" s="17">
        <v>0.54</v>
      </c>
      <c r="G97" s="16">
        <v>0.33279999999999998</v>
      </c>
      <c r="H97" s="15">
        <v>1</v>
      </c>
    </row>
    <row r="98" spans="1:8" x14ac:dyDescent="0.3">
      <c r="A98" s="18">
        <v>36931</v>
      </c>
      <c r="B98" s="20" t="s">
        <v>1006</v>
      </c>
      <c r="C98" s="19">
        <v>2000000</v>
      </c>
      <c r="D98" s="16">
        <v>2</v>
      </c>
      <c r="E98" s="18">
        <v>2.04</v>
      </c>
      <c r="F98" s="17">
        <v>2.95</v>
      </c>
      <c r="G98" s="16">
        <v>2.4950000000000001</v>
      </c>
      <c r="H98" s="15">
        <v>1</v>
      </c>
    </row>
    <row r="99" spans="1:8" x14ac:dyDescent="0.3">
      <c r="A99" s="18">
        <v>37021</v>
      </c>
      <c r="B99" s="20" t="s">
        <v>1011</v>
      </c>
      <c r="C99" s="19">
        <v>21200000</v>
      </c>
      <c r="D99" s="16">
        <v>21</v>
      </c>
      <c r="E99" s="18">
        <v>5.8</v>
      </c>
      <c r="F99" s="17">
        <v>8.0399999999999991</v>
      </c>
      <c r="G99" s="16">
        <v>6.8780000000000001</v>
      </c>
      <c r="H99" s="15">
        <v>1</v>
      </c>
    </row>
    <row r="100" spans="1:8" x14ac:dyDescent="0.3">
      <c r="A100" s="18">
        <v>37071</v>
      </c>
      <c r="B100" s="20" t="s">
        <v>1015</v>
      </c>
      <c r="C100" s="19">
        <v>12800000</v>
      </c>
      <c r="D100" s="16">
        <v>11</v>
      </c>
      <c r="E100" s="18">
        <v>12.84</v>
      </c>
      <c r="F100" s="17">
        <v>14.9</v>
      </c>
      <c r="G100" s="16">
        <v>14.1799</v>
      </c>
      <c r="H100" s="15">
        <v>3</v>
      </c>
    </row>
    <row r="101" spans="1:8" x14ac:dyDescent="0.3">
      <c r="A101" s="18">
        <v>41061</v>
      </c>
      <c r="B101" s="20" t="s">
        <v>1033</v>
      </c>
      <c r="C101" s="19">
        <v>30000000</v>
      </c>
      <c r="D101" s="16">
        <v>1</v>
      </c>
      <c r="E101" s="18">
        <v>8.82</v>
      </c>
      <c r="F101" s="17">
        <v>8.82</v>
      </c>
      <c r="G101" s="16">
        <v>8.82</v>
      </c>
      <c r="H101" s="15">
        <v>3</v>
      </c>
    </row>
    <row r="102" spans="1:8" x14ac:dyDescent="0.3">
      <c r="A102" s="18">
        <v>41093</v>
      </c>
      <c r="B102" s="20" t="s">
        <v>3119</v>
      </c>
      <c r="C102" s="19">
        <v>1000000</v>
      </c>
      <c r="D102" s="16">
        <v>1</v>
      </c>
      <c r="E102" s="18">
        <v>7.26</v>
      </c>
      <c r="F102" s="17">
        <v>7.26</v>
      </c>
      <c r="G102" s="16">
        <v>7.26</v>
      </c>
      <c r="H102" s="15">
        <v>2</v>
      </c>
    </row>
    <row r="103" spans="1:8" x14ac:dyDescent="0.3">
      <c r="A103" s="18">
        <v>41233</v>
      </c>
      <c r="B103" s="20" t="s">
        <v>1056</v>
      </c>
      <c r="C103" s="19">
        <v>11600000</v>
      </c>
      <c r="D103" s="16">
        <v>4</v>
      </c>
      <c r="E103" s="18">
        <v>6.46</v>
      </c>
      <c r="F103" s="17">
        <v>8.7899999999999991</v>
      </c>
      <c r="G103" s="16">
        <v>7.3872</v>
      </c>
      <c r="H103" s="15">
        <v>1</v>
      </c>
    </row>
    <row r="104" spans="1:8" x14ac:dyDescent="0.3">
      <c r="A104" s="18">
        <v>41371</v>
      </c>
      <c r="B104" s="20" t="s">
        <v>1070</v>
      </c>
      <c r="C104" s="19">
        <v>6500000</v>
      </c>
      <c r="D104" s="16">
        <v>4</v>
      </c>
      <c r="E104" s="18">
        <v>0.97</v>
      </c>
      <c r="F104" s="17">
        <v>0.97499999999999998</v>
      </c>
      <c r="G104" s="16">
        <v>0.97309999999999997</v>
      </c>
      <c r="H104" s="15">
        <v>1</v>
      </c>
    </row>
    <row r="105" spans="1:8" x14ac:dyDescent="0.3">
      <c r="A105" s="18">
        <v>41382</v>
      </c>
      <c r="B105" s="20" t="s">
        <v>1073</v>
      </c>
      <c r="C105" s="19">
        <v>2000000</v>
      </c>
      <c r="D105" s="16">
        <v>1</v>
      </c>
      <c r="E105" s="18">
        <v>4.0999999999999996</v>
      </c>
      <c r="F105" s="17">
        <v>4.0999999999999996</v>
      </c>
      <c r="G105" s="16">
        <v>4.0999999999999996</v>
      </c>
      <c r="H105" s="15">
        <v>1</v>
      </c>
    </row>
    <row r="106" spans="1:8" x14ac:dyDescent="0.3">
      <c r="A106" s="18">
        <v>41382</v>
      </c>
      <c r="B106" s="20" t="s">
        <v>1073</v>
      </c>
      <c r="C106" s="19">
        <v>7800000</v>
      </c>
      <c r="D106" s="16">
        <v>3</v>
      </c>
      <c r="E106" s="18">
        <v>3.86</v>
      </c>
      <c r="F106" s="17">
        <v>4.03</v>
      </c>
      <c r="G106" s="16">
        <v>3.9104999999999999</v>
      </c>
      <c r="H106" s="15">
        <v>2</v>
      </c>
    </row>
    <row r="107" spans="1:8" x14ac:dyDescent="0.3">
      <c r="A107" s="18">
        <v>41412</v>
      </c>
      <c r="B107" s="20" t="s">
        <v>1075</v>
      </c>
      <c r="C107" s="19">
        <v>13500000</v>
      </c>
      <c r="D107" s="16">
        <v>7</v>
      </c>
      <c r="E107" s="18">
        <v>5.98</v>
      </c>
      <c r="F107" s="17">
        <v>7.52</v>
      </c>
      <c r="G107" s="16">
        <v>6.4130000000000003</v>
      </c>
      <c r="H107" s="15">
        <v>3</v>
      </c>
    </row>
    <row r="108" spans="1:8" x14ac:dyDescent="0.3">
      <c r="A108" s="18">
        <v>41421</v>
      </c>
      <c r="B108" s="20" t="s">
        <v>3114</v>
      </c>
      <c r="C108" s="19">
        <v>38800000</v>
      </c>
      <c r="D108" s="16">
        <v>11</v>
      </c>
      <c r="E108" s="18">
        <v>9.48</v>
      </c>
      <c r="F108" s="17">
        <v>10.01</v>
      </c>
      <c r="G108" s="16">
        <v>9.5411999999999999</v>
      </c>
      <c r="H108" s="15">
        <v>5</v>
      </c>
    </row>
    <row r="109" spans="1:8" x14ac:dyDescent="0.3">
      <c r="A109" s="18">
        <v>41422</v>
      </c>
      <c r="B109" s="20" t="s">
        <v>3115</v>
      </c>
      <c r="C109" s="19">
        <v>84500000</v>
      </c>
      <c r="D109" s="16">
        <v>12</v>
      </c>
      <c r="E109" s="18">
        <v>9.4600000000000009</v>
      </c>
      <c r="F109" s="17">
        <v>9.91</v>
      </c>
      <c r="G109" s="16">
        <v>9.5236000000000001</v>
      </c>
      <c r="H109" s="15">
        <v>5</v>
      </c>
    </row>
    <row r="110" spans="1:8" x14ac:dyDescent="0.3">
      <c r="A110" s="18">
        <v>41631</v>
      </c>
      <c r="B110" s="20" t="s">
        <v>1088</v>
      </c>
      <c r="C110" s="19">
        <v>3200000</v>
      </c>
      <c r="D110" s="16">
        <v>3</v>
      </c>
      <c r="E110" s="18">
        <v>8.49</v>
      </c>
      <c r="F110" s="17">
        <v>9.5500000000000007</v>
      </c>
      <c r="G110" s="16">
        <v>9.2274999999999991</v>
      </c>
      <c r="H110" s="15">
        <v>2</v>
      </c>
    </row>
    <row r="111" spans="1:8" x14ac:dyDescent="0.3">
      <c r="A111" s="18">
        <v>41642</v>
      </c>
      <c r="B111" s="20" t="s">
        <v>1090</v>
      </c>
      <c r="C111" s="19">
        <v>3200000</v>
      </c>
      <c r="D111" s="16">
        <v>3</v>
      </c>
      <c r="E111" s="18">
        <v>4.1500000000000004</v>
      </c>
      <c r="F111" s="17">
        <v>4.5999999999999996</v>
      </c>
      <c r="G111" s="16">
        <v>4.4344000000000001</v>
      </c>
      <c r="H111" s="15">
        <v>1</v>
      </c>
    </row>
    <row r="112" spans="1:8" x14ac:dyDescent="0.3">
      <c r="A112" s="18">
        <v>41711</v>
      </c>
      <c r="B112" s="20" t="s">
        <v>1099</v>
      </c>
      <c r="C112" s="19">
        <v>17200000</v>
      </c>
      <c r="D112" s="16">
        <v>4</v>
      </c>
      <c r="E112" s="18">
        <v>2.48</v>
      </c>
      <c r="F112" s="17">
        <v>4.68</v>
      </c>
      <c r="G112" s="16">
        <v>2.6890999999999998</v>
      </c>
      <c r="H112" s="15">
        <v>2</v>
      </c>
    </row>
    <row r="113" spans="1:8" x14ac:dyDescent="0.3">
      <c r="A113" s="18">
        <v>45322</v>
      </c>
      <c r="B113" s="20" t="s">
        <v>1139</v>
      </c>
      <c r="C113" s="19">
        <v>7300000</v>
      </c>
      <c r="D113" s="16">
        <v>8</v>
      </c>
      <c r="E113" s="18">
        <v>21.41</v>
      </c>
      <c r="F113" s="17">
        <v>24.28</v>
      </c>
      <c r="G113" s="16">
        <v>22.968499999999999</v>
      </c>
      <c r="H113" s="15">
        <v>2</v>
      </c>
    </row>
    <row r="114" spans="1:8" x14ac:dyDescent="0.3">
      <c r="A114" s="18">
        <v>45413</v>
      </c>
      <c r="B114" s="20" t="s">
        <v>1149</v>
      </c>
      <c r="C114" s="19">
        <v>10900000</v>
      </c>
      <c r="D114" s="16">
        <v>6</v>
      </c>
      <c r="E114" s="18">
        <v>6.06</v>
      </c>
      <c r="F114" s="17">
        <v>6.85</v>
      </c>
      <c r="G114" s="16">
        <v>6.4310999999999998</v>
      </c>
      <c r="H114" s="15">
        <v>3</v>
      </c>
    </row>
    <row r="115" spans="1:8" x14ac:dyDescent="0.3">
      <c r="A115" s="18">
        <v>45414</v>
      </c>
      <c r="B115" s="20" t="s">
        <v>1150</v>
      </c>
      <c r="C115" s="19">
        <v>600000</v>
      </c>
      <c r="D115" s="16">
        <v>1</v>
      </c>
      <c r="E115" s="18">
        <v>6.21</v>
      </c>
      <c r="F115" s="17">
        <v>6.21</v>
      </c>
      <c r="G115" s="16">
        <v>6.21</v>
      </c>
      <c r="H115" s="15">
        <v>3</v>
      </c>
    </row>
    <row r="116" spans="1:8" x14ac:dyDescent="0.3">
      <c r="A116" s="18">
        <v>47201</v>
      </c>
      <c r="B116" s="20" t="s">
        <v>1179</v>
      </c>
      <c r="C116" s="19">
        <v>8300000</v>
      </c>
      <c r="D116" s="16">
        <v>5</v>
      </c>
      <c r="E116" s="18">
        <v>10.199999999999999</v>
      </c>
      <c r="F116" s="17">
        <v>10.35</v>
      </c>
      <c r="G116" s="16">
        <v>10.2735</v>
      </c>
      <c r="H116" s="15">
        <v>3</v>
      </c>
    </row>
    <row r="117" spans="1:8" x14ac:dyDescent="0.3">
      <c r="A117" s="18">
        <v>47362</v>
      </c>
      <c r="B117" s="20" t="s">
        <v>1191</v>
      </c>
      <c r="C117" s="19">
        <v>6400000</v>
      </c>
      <c r="D117" s="16">
        <v>3</v>
      </c>
      <c r="E117" s="18">
        <v>7.54</v>
      </c>
      <c r="F117" s="17">
        <v>12.7</v>
      </c>
      <c r="G117" s="16">
        <v>11.9297</v>
      </c>
      <c r="H117" s="15">
        <v>2</v>
      </c>
    </row>
    <row r="118" spans="1:8" x14ac:dyDescent="0.3">
      <c r="A118" s="18">
        <v>47392</v>
      </c>
      <c r="B118" s="20" t="s">
        <v>1195</v>
      </c>
      <c r="C118" s="19">
        <v>2000000</v>
      </c>
      <c r="D118" s="16">
        <v>1</v>
      </c>
      <c r="E118" s="18">
        <v>4.0575000000000001</v>
      </c>
      <c r="F118" s="17">
        <v>4.0575000000000001</v>
      </c>
      <c r="G118" s="16">
        <v>4.0575000000000001</v>
      </c>
      <c r="H118" s="15">
        <v>2</v>
      </c>
    </row>
    <row r="119" spans="1:8" x14ac:dyDescent="0.3">
      <c r="A119" s="18">
        <v>47462</v>
      </c>
      <c r="B119" s="20" t="s">
        <v>1201</v>
      </c>
      <c r="C119" s="19">
        <v>1100000</v>
      </c>
      <c r="D119" s="16">
        <v>1</v>
      </c>
      <c r="E119" s="18">
        <v>24.1</v>
      </c>
      <c r="F119" s="17">
        <v>24.1</v>
      </c>
      <c r="G119" s="16">
        <v>24.1</v>
      </c>
      <c r="H119" s="15">
        <v>1</v>
      </c>
    </row>
    <row r="120" spans="1:8" x14ac:dyDescent="0.3">
      <c r="A120" s="18">
        <v>49742</v>
      </c>
      <c r="B120" s="20" t="s">
        <v>1253</v>
      </c>
      <c r="C120" s="19">
        <v>138100000</v>
      </c>
      <c r="D120" s="16">
        <v>58</v>
      </c>
      <c r="E120" s="18">
        <v>0.56999999999999995</v>
      </c>
      <c r="F120" s="17">
        <v>6.56</v>
      </c>
      <c r="G120" s="16">
        <v>3.4062999999999999</v>
      </c>
      <c r="H120" s="15">
        <v>1</v>
      </c>
    </row>
    <row r="121" spans="1:8" x14ac:dyDescent="0.3">
      <c r="A121" s="18">
        <v>49791</v>
      </c>
      <c r="B121" s="20" t="s">
        <v>1255</v>
      </c>
      <c r="C121" s="19">
        <v>3200000</v>
      </c>
      <c r="D121" s="16">
        <v>4</v>
      </c>
      <c r="E121" s="18">
        <v>0.1</v>
      </c>
      <c r="F121" s="17">
        <v>0.25</v>
      </c>
      <c r="G121" s="16">
        <v>0.12970000000000001</v>
      </c>
      <c r="H121" s="15">
        <v>1</v>
      </c>
    </row>
    <row r="122" spans="1:8" x14ac:dyDescent="0.3">
      <c r="A122" s="18">
        <v>49911</v>
      </c>
      <c r="B122" s="20" t="s">
        <v>1259</v>
      </c>
      <c r="C122" s="19">
        <v>2100000</v>
      </c>
      <c r="D122" s="16">
        <v>4</v>
      </c>
      <c r="E122" s="18">
        <v>8.2200000000000006</v>
      </c>
      <c r="F122" s="17">
        <v>12.73</v>
      </c>
      <c r="G122" s="16">
        <v>11.2919</v>
      </c>
      <c r="H122" s="15">
        <v>1</v>
      </c>
    </row>
    <row r="123" spans="1:8" x14ac:dyDescent="0.3">
      <c r="A123" s="18">
        <v>49951</v>
      </c>
      <c r="B123" s="20" t="s">
        <v>1261</v>
      </c>
      <c r="C123" s="19">
        <v>3000000</v>
      </c>
      <c r="D123" s="16">
        <v>2</v>
      </c>
      <c r="E123" s="18">
        <v>3.94</v>
      </c>
      <c r="F123" s="17">
        <v>4.43</v>
      </c>
      <c r="G123" s="16">
        <v>3.9889999999999999</v>
      </c>
      <c r="H123" s="15">
        <v>1</v>
      </c>
    </row>
    <row r="124" spans="1:8" x14ac:dyDescent="0.3">
      <c r="A124" s="18">
        <v>52136</v>
      </c>
      <c r="B124" s="20" t="s">
        <v>1286</v>
      </c>
      <c r="C124" s="19">
        <v>4300000</v>
      </c>
      <c r="D124" s="16">
        <v>6</v>
      </c>
      <c r="E124" s="18">
        <v>5.81</v>
      </c>
      <c r="F124" s="17">
        <v>6.35</v>
      </c>
      <c r="G124" s="16">
        <v>5.8314000000000004</v>
      </c>
      <c r="H124" s="15">
        <v>2</v>
      </c>
    </row>
    <row r="125" spans="1:8" x14ac:dyDescent="0.3">
      <c r="A125" s="18">
        <v>52851</v>
      </c>
      <c r="B125" s="20" t="s">
        <v>1308</v>
      </c>
      <c r="C125" s="19">
        <v>17400000</v>
      </c>
      <c r="D125" s="16">
        <v>16</v>
      </c>
      <c r="E125" s="18">
        <v>1.92</v>
      </c>
      <c r="F125" s="17">
        <v>4.12</v>
      </c>
      <c r="G125" s="16">
        <v>3.2334000000000001</v>
      </c>
      <c r="H125" s="15">
        <v>1</v>
      </c>
    </row>
    <row r="126" spans="1:8" x14ac:dyDescent="0.3">
      <c r="A126" s="18">
        <v>52891</v>
      </c>
      <c r="B126" s="20" t="s">
        <v>1311</v>
      </c>
      <c r="C126" s="19">
        <v>9800000</v>
      </c>
      <c r="D126" s="16">
        <v>9</v>
      </c>
      <c r="E126" s="18">
        <v>5.95</v>
      </c>
      <c r="F126" s="17">
        <v>7.65</v>
      </c>
      <c r="G126" s="16">
        <v>6.9371999999999998</v>
      </c>
      <c r="H126" s="15">
        <v>1</v>
      </c>
    </row>
    <row r="127" spans="1:8" x14ac:dyDescent="0.3">
      <c r="A127" s="18">
        <v>53093</v>
      </c>
      <c r="B127" s="20" t="s">
        <v>1318</v>
      </c>
      <c r="C127" s="19">
        <v>2700000</v>
      </c>
      <c r="D127" s="16">
        <v>4</v>
      </c>
      <c r="E127" s="18">
        <v>4.75</v>
      </c>
      <c r="F127" s="17">
        <v>5.0199999999999996</v>
      </c>
      <c r="G127" s="16">
        <v>4.9036999999999997</v>
      </c>
      <c r="H127" s="15">
        <v>1</v>
      </c>
    </row>
    <row r="128" spans="1:8" x14ac:dyDescent="0.3">
      <c r="A128" s="18">
        <v>53924</v>
      </c>
      <c r="B128" s="20" t="s">
        <v>1352</v>
      </c>
      <c r="C128" s="19">
        <v>79100000</v>
      </c>
      <c r="D128" s="16">
        <v>3</v>
      </c>
      <c r="E128" s="18">
        <v>8.4</v>
      </c>
      <c r="F128" s="17">
        <v>10.91</v>
      </c>
      <c r="G128" s="16">
        <v>8.6593</v>
      </c>
      <c r="H128" s="15">
        <v>2</v>
      </c>
    </row>
    <row r="129" spans="1:8" x14ac:dyDescent="0.3">
      <c r="A129" s="18">
        <v>54758</v>
      </c>
      <c r="B129" s="20" t="s">
        <v>1382</v>
      </c>
      <c r="C129" s="19">
        <v>3000000</v>
      </c>
      <c r="D129" s="16">
        <v>3</v>
      </c>
      <c r="E129" s="18">
        <v>0.06</v>
      </c>
      <c r="F129" s="17">
        <v>0.16</v>
      </c>
      <c r="G129" s="16">
        <v>7.8299999999999995E-2</v>
      </c>
      <c r="H129" s="15">
        <v>2</v>
      </c>
    </row>
    <row r="130" spans="1:8" x14ac:dyDescent="0.3">
      <c r="A130" s="18">
        <v>54759</v>
      </c>
      <c r="B130" s="20" t="s">
        <v>1383</v>
      </c>
      <c r="C130" s="19">
        <v>6200000</v>
      </c>
      <c r="D130" s="16">
        <v>4</v>
      </c>
      <c r="E130" s="18">
        <v>1.91</v>
      </c>
      <c r="F130" s="17">
        <v>3.09</v>
      </c>
      <c r="G130" s="16">
        <v>2.5842000000000001</v>
      </c>
      <c r="H130" s="15">
        <v>2</v>
      </c>
    </row>
    <row r="131" spans="1:8" x14ac:dyDescent="0.3">
      <c r="A131" s="18">
        <v>56084</v>
      </c>
      <c r="B131" s="20" t="s">
        <v>1425</v>
      </c>
      <c r="C131" s="19">
        <v>1200000</v>
      </c>
      <c r="D131" s="16">
        <v>2</v>
      </c>
      <c r="E131" s="18">
        <v>0.01</v>
      </c>
      <c r="F131" s="17">
        <v>1.17</v>
      </c>
      <c r="G131" s="16">
        <v>0.49330000000000002</v>
      </c>
      <c r="H131" s="15">
        <v>2</v>
      </c>
    </row>
    <row r="132" spans="1:8" x14ac:dyDescent="0.3">
      <c r="A132" s="18">
        <v>61053</v>
      </c>
      <c r="B132" s="20" t="s">
        <v>1445</v>
      </c>
      <c r="C132" s="19">
        <v>2700000</v>
      </c>
      <c r="D132" s="16">
        <v>5</v>
      </c>
      <c r="E132" s="18">
        <v>11.4</v>
      </c>
      <c r="F132" s="17">
        <v>18.329999999999998</v>
      </c>
      <c r="G132" s="16">
        <v>15.13</v>
      </c>
      <c r="H132" s="15">
        <v>1</v>
      </c>
    </row>
    <row r="133" spans="1:8" x14ac:dyDescent="0.3">
      <c r="A133" s="18">
        <v>61071</v>
      </c>
      <c r="B133" s="20" t="s">
        <v>1446</v>
      </c>
      <c r="C133" s="19">
        <v>6900000</v>
      </c>
      <c r="D133" s="16">
        <v>4</v>
      </c>
      <c r="E133" s="18">
        <v>13.77</v>
      </c>
      <c r="F133" s="17">
        <v>14.188000000000001</v>
      </c>
      <c r="G133" s="16">
        <v>14.1091</v>
      </c>
      <c r="H133" s="15">
        <v>2</v>
      </c>
    </row>
    <row r="134" spans="1:8" x14ac:dyDescent="0.3">
      <c r="A134" s="18">
        <v>61262</v>
      </c>
      <c r="B134" s="20" t="s">
        <v>1479</v>
      </c>
      <c r="C134" s="19">
        <v>900000</v>
      </c>
      <c r="D134" s="16">
        <v>3</v>
      </c>
      <c r="E134" s="18">
        <v>42.86</v>
      </c>
      <c r="F134" s="17">
        <v>48.1</v>
      </c>
      <c r="G134" s="16">
        <v>44.595599999999997</v>
      </c>
      <c r="H134" s="15">
        <v>2</v>
      </c>
    </row>
    <row r="135" spans="1:8" x14ac:dyDescent="0.3">
      <c r="A135" s="18">
        <v>61274</v>
      </c>
      <c r="B135" s="20" t="s">
        <v>1484</v>
      </c>
      <c r="C135" s="19">
        <v>19800000</v>
      </c>
      <c r="D135" s="16">
        <v>16</v>
      </c>
      <c r="E135" s="18">
        <v>1.76</v>
      </c>
      <c r="F135" s="17">
        <v>3.7</v>
      </c>
      <c r="G135" s="16">
        <v>3.3513000000000002</v>
      </c>
      <c r="H135" s="15">
        <v>1</v>
      </c>
    </row>
    <row r="136" spans="1:8" x14ac:dyDescent="0.3">
      <c r="A136" s="18">
        <v>61341</v>
      </c>
      <c r="B136" s="20" t="s">
        <v>1491</v>
      </c>
      <c r="C136" s="19">
        <v>38400000</v>
      </c>
      <c r="D136" s="16">
        <v>14</v>
      </c>
      <c r="E136" s="18">
        <v>0.35</v>
      </c>
      <c r="F136" s="17">
        <v>4.82</v>
      </c>
      <c r="G136" s="16">
        <v>3.2025999999999999</v>
      </c>
      <c r="H136" s="15">
        <v>1</v>
      </c>
    </row>
    <row r="137" spans="1:8" x14ac:dyDescent="0.3">
      <c r="A137" s="18">
        <v>61534</v>
      </c>
      <c r="B137" s="20" t="s">
        <v>1520</v>
      </c>
      <c r="C137" s="19">
        <v>9500000</v>
      </c>
      <c r="D137" s="16">
        <v>3</v>
      </c>
      <c r="E137" s="18">
        <v>0.01</v>
      </c>
      <c r="F137" s="17">
        <v>0.1</v>
      </c>
      <c r="G137" s="16">
        <v>7.1099999999999997E-2</v>
      </c>
      <c r="H137" s="15">
        <v>1</v>
      </c>
    </row>
    <row r="138" spans="1:8" x14ac:dyDescent="0.3">
      <c r="A138" s="18">
        <v>61684</v>
      </c>
      <c r="B138" s="20" t="s">
        <v>1545</v>
      </c>
      <c r="C138" s="19">
        <v>1000000</v>
      </c>
      <c r="D138" s="16">
        <v>1</v>
      </c>
      <c r="E138" s="18">
        <v>1</v>
      </c>
      <c r="F138" s="17">
        <v>1</v>
      </c>
      <c r="G138" s="16">
        <v>1</v>
      </c>
      <c r="H138" s="15">
        <v>1</v>
      </c>
    </row>
    <row r="139" spans="1:8" x14ac:dyDescent="0.3">
      <c r="A139" s="18">
        <v>61801</v>
      </c>
      <c r="B139" s="20" t="s">
        <v>1572</v>
      </c>
      <c r="C139" s="19">
        <v>200000</v>
      </c>
      <c r="D139" s="16">
        <v>1</v>
      </c>
      <c r="E139" s="18">
        <v>0.96</v>
      </c>
      <c r="F139" s="17">
        <v>0.96</v>
      </c>
      <c r="G139" s="16">
        <v>0.96</v>
      </c>
      <c r="H139" s="15">
        <v>1</v>
      </c>
    </row>
    <row r="140" spans="1:8" x14ac:dyDescent="0.3">
      <c r="A140" s="18">
        <v>61825</v>
      </c>
      <c r="B140" s="20" t="s">
        <v>1578</v>
      </c>
      <c r="C140" s="19">
        <v>48000000</v>
      </c>
      <c r="D140" s="16">
        <v>29</v>
      </c>
      <c r="E140" s="18">
        <v>5.2385000000000002</v>
      </c>
      <c r="F140" s="17">
        <v>10.46</v>
      </c>
      <c r="G140" s="16">
        <v>7.2519999999999998</v>
      </c>
      <c r="H140" s="15">
        <v>1</v>
      </c>
    </row>
    <row r="141" spans="1:8" x14ac:dyDescent="0.3">
      <c r="A141" s="18">
        <v>61825</v>
      </c>
      <c r="B141" s="20" t="s">
        <v>1578</v>
      </c>
      <c r="C141" s="19">
        <v>114700000</v>
      </c>
      <c r="D141" s="16">
        <v>13</v>
      </c>
      <c r="E141" s="18">
        <v>9.67</v>
      </c>
      <c r="F141" s="17">
        <v>11.62</v>
      </c>
      <c r="G141" s="16">
        <v>10.4693</v>
      </c>
      <c r="H141" s="15">
        <v>2</v>
      </c>
    </row>
    <row r="142" spans="1:8" x14ac:dyDescent="0.3">
      <c r="A142" s="18">
        <v>61904</v>
      </c>
      <c r="B142" s="20" t="s">
        <v>1600</v>
      </c>
      <c r="C142" s="19">
        <v>1400000</v>
      </c>
      <c r="D142" s="16">
        <v>4</v>
      </c>
      <c r="E142" s="18">
        <v>21.6</v>
      </c>
      <c r="F142" s="17">
        <v>24.78</v>
      </c>
      <c r="G142" s="16">
        <v>22.698599999999999</v>
      </c>
      <c r="H142" s="15">
        <v>1</v>
      </c>
    </row>
    <row r="143" spans="1:8" x14ac:dyDescent="0.3">
      <c r="A143" s="18">
        <v>61952</v>
      </c>
      <c r="B143" s="20" t="s">
        <v>1606</v>
      </c>
      <c r="C143" s="19">
        <v>23100000</v>
      </c>
      <c r="D143" s="16">
        <v>16</v>
      </c>
      <c r="E143" s="18">
        <v>8.58</v>
      </c>
      <c r="F143" s="17">
        <v>10.52</v>
      </c>
      <c r="G143" s="16">
        <v>9.9686000000000003</v>
      </c>
      <c r="H143" s="15">
        <v>3</v>
      </c>
    </row>
    <row r="144" spans="1:8" x14ac:dyDescent="0.3">
      <c r="A144" s="18">
        <v>61963</v>
      </c>
      <c r="B144" s="20" t="s">
        <v>1609</v>
      </c>
      <c r="C144" s="19">
        <v>13200000</v>
      </c>
      <c r="D144" s="16">
        <v>13</v>
      </c>
      <c r="E144" s="18">
        <v>13.93</v>
      </c>
      <c r="F144" s="17">
        <v>18.760000000000002</v>
      </c>
      <c r="G144" s="16">
        <v>15.917999999999999</v>
      </c>
      <c r="H144" s="15">
        <v>3</v>
      </c>
    </row>
    <row r="145" spans="1:8" x14ac:dyDescent="0.3">
      <c r="A145" s="18">
        <v>62233</v>
      </c>
      <c r="B145" s="20" t="s">
        <v>1661</v>
      </c>
      <c r="C145" s="19">
        <v>63000000</v>
      </c>
      <c r="D145" s="16">
        <v>44</v>
      </c>
      <c r="E145" s="18">
        <v>7.47</v>
      </c>
      <c r="F145" s="17">
        <v>23.04</v>
      </c>
      <c r="G145" s="16">
        <v>15.039300000000001</v>
      </c>
      <c r="H145" s="15">
        <v>1</v>
      </c>
    </row>
    <row r="146" spans="1:8" x14ac:dyDescent="0.3">
      <c r="A146" s="18">
        <v>62264</v>
      </c>
      <c r="B146" s="20" t="s">
        <v>1669</v>
      </c>
      <c r="C146" s="19">
        <v>4200000</v>
      </c>
      <c r="D146" s="16">
        <v>2</v>
      </c>
      <c r="E146" s="18">
        <v>1.84</v>
      </c>
      <c r="F146" s="17">
        <v>1.84</v>
      </c>
      <c r="G146" s="16">
        <v>1.84</v>
      </c>
      <c r="H146" s="15">
        <v>1</v>
      </c>
    </row>
    <row r="147" spans="1:8" x14ac:dyDescent="0.3">
      <c r="A147" s="18">
        <v>62694</v>
      </c>
      <c r="B147" s="20" t="s">
        <v>1714</v>
      </c>
      <c r="C147" s="19">
        <v>8600000</v>
      </c>
      <c r="D147" s="16">
        <v>9</v>
      </c>
      <c r="E147" s="18">
        <v>11.87</v>
      </c>
      <c r="F147" s="17">
        <v>22.01</v>
      </c>
      <c r="G147" s="16">
        <v>18.123999999999999</v>
      </c>
      <c r="H147" s="15">
        <v>2</v>
      </c>
    </row>
    <row r="148" spans="1:8" x14ac:dyDescent="0.3">
      <c r="A148" s="18">
        <v>62711</v>
      </c>
      <c r="B148" s="20" t="s">
        <v>1718</v>
      </c>
      <c r="C148" s="19">
        <v>42500000</v>
      </c>
      <c r="D148" s="16">
        <v>30</v>
      </c>
      <c r="E148" s="18">
        <v>0.95</v>
      </c>
      <c r="F148" s="17">
        <v>3.05</v>
      </c>
      <c r="G148" s="16">
        <v>1.9654</v>
      </c>
      <c r="H148" s="15">
        <v>1</v>
      </c>
    </row>
    <row r="149" spans="1:8" x14ac:dyDescent="0.3">
      <c r="A149" s="18">
        <v>62755</v>
      </c>
      <c r="B149" s="20" t="s">
        <v>1727</v>
      </c>
      <c r="C149" s="19">
        <v>1200000</v>
      </c>
      <c r="D149" s="16">
        <v>2</v>
      </c>
      <c r="E149" s="18">
        <v>13</v>
      </c>
      <c r="F149" s="17">
        <v>13</v>
      </c>
      <c r="G149" s="16">
        <v>13</v>
      </c>
      <c r="H149" s="15">
        <v>3</v>
      </c>
    </row>
    <row r="150" spans="1:8" x14ac:dyDescent="0.3">
      <c r="A150" s="18">
        <v>62852</v>
      </c>
      <c r="B150" s="20" t="s">
        <v>1739</v>
      </c>
      <c r="C150" s="19">
        <v>19200000</v>
      </c>
      <c r="D150" s="16">
        <v>25</v>
      </c>
      <c r="E150" s="18">
        <v>13.14</v>
      </c>
      <c r="F150" s="17">
        <v>17.149999999999999</v>
      </c>
      <c r="G150" s="16">
        <v>15.949400000000001</v>
      </c>
      <c r="H150" s="15">
        <v>2</v>
      </c>
    </row>
    <row r="151" spans="1:8" x14ac:dyDescent="0.3">
      <c r="A151" s="18">
        <v>62907</v>
      </c>
      <c r="B151" s="20" t="s">
        <v>1758</v>
      </c>
      <c r="C151" s="19">
        <v>500000</v>
      </c>
      <c r="D151" s="16">
        <v>1</v>
      </c>
      <c r="E151" s="18">
        <v>9.83</v>
      </c>
      <c r="F151" s="17">
        <v>9.83</v>
      </c>
      <c r="G151" s="16">
        <v>9.83</v>
      </c>
      <c r="H151" s="15">
        <v>3</v>
      </c>
    </row>
    <row r="152" spans="1:8" x14ac:dyDescent="0.3">
      <c r="A152" s="18">
        <v>64141</v>
      </c>
      <c r="B152" s="20" t="s">
        <v>1761</v>
      </c>
      <c r="C152" s="19">
        <v>4000000</v>
      </c>
      <c r="D152" s="16">
        <v>1</v>
      </c>
      <c r="E152" s="18">
        <v>54.7</v>
      </c>
      <c r="F152" s="17">
        <v>54.7</v>
      </c>
      <c r="G152" s="16">
        <v>54.7</v>
      </c>
      <c r="H152" s="15">
        <v>1</v>
      </c>
    </row>
    <row r="153" spans="1:8" x14ac:dyDescent="0.3">
      <c r="A153" s="18">
        <v>64142</v>
      </c>
      <c r="B153" s="20" t="s">
        <v>1762</v>
      </c>
      <c r="C153" s="19">
        <v>47100000</v>
      </c>
      <c r="D153" s="16">
        <v>34</v>
      </c>
      <c r="E153" s="18">
        <v>9.06</v>
      </c>
      <c r="F153" s="17">
        <v>12.88</v>
      </c>
      <c r="G153" s="16">
        <v>11.0113</v>
      </c>
      <c r="H153" s="15">
        <v>3</v>
      </c>
    </row>
    <row r="154" spans="1:8" x14ac:dyDescent="0.3">
      <c r="A154" s="18">
        <v>64221</v>
      </c>
      <c r="B154" s="20" t="s">
        <v>1767</v>
      </c>
      <c r="C154" s="19">
        <v>153800000</v>
      </c>
      <c r="D154" s="16">
        <v>40</v>
      </c>
      <c r="E154" s="18">
        <v>4.6100000000000003</v>
      </c>
      <c r="F154" s="17">
        <v>10.37</v>
      </c>
      <c r="G154" s="16">
        <v>6.6234000000000002</v>
      </c>
      <c r="H154" s="15">
        <v>3</v>
      </c>
    </row>
    <row r="155" spans="1:8" x14ac:dyDescent="0.3">
      <c r="A155" s="18">
        <v>65094</v>
      </c>
      <c r="B155" s="20" t="s">
        <v>1801</v>
      </c>
      <c r="C155" s="19">
        <v>11600000</v>
      </c>
      <c r="D155" s="16">
        <v>12</v>
      </c>
      <c r="E155" s="18">
        <v>6.95</v>
      </c>
      <c r="F155" s="17">
        <v>10.58</v>
      </c>
      <c r="G155" s="16">
        <v>9.1990999999999996</v>
      </c>
      <c r="H155" s="15">
        <v>1</v>
      </c>
    </row>
    <row r="156" spans="1:8" x14ac:dyDescent="0.3">
      <c r="A156" s="18">
        <v>66032</v>
      </c>
      <c r="B156" s="20" t="s">
        <v>1825</v>
      </c>
      <c r="C156" s="19">
        <v>4700000</v>
      </c>
      <c r="D156" s="16">
        <v>4</v>
      </c>
      <c r="E156" s="18">
        <v>5.95</v>
      </c>
      <c r="F156" s="17">
        <v>7.12</v>
      </c>
      <c r="G156" s="16">
        <v>6.6702000000000004</v>
      </c>
      <c r="H156" s="15">
        <v>2</v>
      </c>
    </row>
    <row r="157" spans="1:8" x14ac:dyDescent="0.3">
      <c r="A157" s="18">
        <v>80112</v>
      </c>
      <c r="B157" s="20" t="s">
        <v>1874</v>
      </c>
      <c r="C157" s="19">
        <v>4700000</v>
      </c>
      <c r="D157" s="16">
        <v>4</v>
      </c>
      <c r="E157" s="18">
        <v>15.9903</v>
      </c>
      <c r="F157" s="17">
        <v>25.36</v>
      </c>
      <c r="G157" s="16">
        <v>18.5532</v>
      </c>
      <c r="H157" s="15">
        <v>2</v>
      </c>
    </row>
    <row r="158" spans="1:8" x14ac:dyDescent="0.3">
      <c r="A158" s="18">
        <v>80113</v>
      </c>
      <c r="B158" s="20" t="s">
        <v>1875</v>
      </c>
      <c r="C158" s="19">
        <v>23600000</v>
      </c>
      <c r="D158" s="16">
        <v>7</v>
      </c>
      <c r="E158" s="18">
        <v>16.23</v>
      </c>
      <c r="F158" s="17">
        <v>17.899999999999999</v>
      </c>
      <c r="G158" s="16">
        <v>16.533899999999999</v>
      </c>
      <c r="H158" s="15">
        <v>2</v>
      </c>
    </row>
    <row r="159" spans="1:8" x14ac:dyDescent="0.3">
      <c r="A159" s="18">
        <v>80271</v>
      </c>
      <c r="B159" s="20" t="s">
        <v>1879</v>
      </c>
      <c r="C159" s="19">
        <v>4000000</v>
      </c>
      <c r="D159" s="16">
        <v>4</v>
      </c>
      <c r="E159" s="18">
        <v>6.05</v>
      </c>
      <c r="F159" s="17">
        <v>18.149999999999999</v>
      </c>
      <c r="G159" s="16">
        <v>8.5587999999999997</v>
      </c>
      <c r="H159" s="15">
        <v>1</v>
      </c>
    </row>
    <row r="160" spans="1:8" x14ac:dyDescent="0.3">
      <c r="A160" s="18">
        <v>80381</v>
      </c>
      <c r="B160" s="20" t="s">
        <v>1885</v>
      </c>
      <c r="C160" s="19">
        <v>3700000</v>
      </c>
      <c r="D160" s="16">
        <v>2</v>
      </c>
      <c r="E160" s="18">
        <v>5.1100000000000003</v>
      </c>
      <c r="F160" s="17">
        <v>5.23</v>
      </c>
      <c r="G160" s="16">
        <v>5.1326999999999998</v>
      </c>
      <c r="H160" s="15">
        <v>1</v>
      </c>
    </row>
    <row r="161" spans="1:8" x14ac:dyDescent="0.3">
      <c r="A161" s="18">
        <v>80504</v>
      </c>
      <c r="B161" s="20" t="s">
        <v>1901</v>
      </c>
      <c r="C161" s="19">
        <v>16700000</v>
      </c>
      <c r="D161" s="16">
        <v>2</v>
      </c>
      <c r="E161" s="18">
        <v>27.22</v>
      </c>
      <c r="F161" s="17">
        <v>27.26</v>
      </c>
      <c r="G161" s="16">
        <v>27.2349</v>
      </c>
      <c r="H161" s="15">
        <v>2</v>
      </c>
    </row>
    <row r="162" spans="1:8" x14ac:dyDescent="0.3">
      <c r="A162" s="18">
        <v>81101</v>
      </c>
      <c r="B162" s="20" t="s">
        <v>1959</v>
      </c>
      <c r="C162" s="19">
        <v>21200000</v>
      </c>
      <c r="D162" s="16">
        <v>17</v>
      </c>
      <c r="E162" s="18">
        <v>3.59</v>
      </c>
      <c r="F162" s="17">
        <v>5.28</v>
      </c>
      <c r="G162" s="16">
        <v>4.6706000000000003</v>
      </c>
      <c r="H162" s="15">
        <v>1</v>
      </c>
    </row>
    <row r="163" spans="1:8" x14ac:dyDescent="0.3">
      <c r="A163" s="18">
        <v>81128</v>
      </c>
      <c r="B163" s="20" t="s">
        <v>1971</v>
      </c>
      <c r="C163" s="19">
        <v>23000000</v>
      </c>
      <c r="D163" s="16">
        <v>3</v>
      </c>
      <c r="E163" s="18">
        <v>100.84</v>
      </c>
      <c r="F163" s="17">
        <v>104.87</v>
      </c>
      <c r="G163" s="16">
        <v>102.2496</v>
      </c>
      <c r="H163" s="15">
        <v>2</v>
      </c>
    </row>
    <row r="164" spans="1:8" x14ac:dyDescent="0.3">
      <c r="A164" s="18">
        <v>81141</v>
      </c>
      <c r="B164" s="20" t="s">
        <v>1973</v>
      </c>
      <c r="C164" s="19">
        <v>2200000</v>
      </c>
      <c r="D164" s="16">
        <v>3</v>
      </c>
      <c r="E164" s="18">
        <v>10.82</v>
      </c>
      <c r="F164" s="17">
        <v>13.05</v>
      </c>
      <c r="G164" s="16">
        <v>10.9314</v>
      </c>
      <c r="H164" s="15">
        <v>1</v>
      </c>
    </row>
    <row r="165" spans="1:8" x14ac:dyDescent="0.3">
      <c r="A165" s="18">
        <v>81142</v>
      </c>
      <c r="B165" s="20" t="s">
        <v>1974</v>
      </c>
      <c r="C165" s="19">
        <v>20700000</v>
      </c>
      <c r="D165" s="16">
        <v>15</v>
      </c>
      <c r="E165" s="18">
        <v>6.11</v>
      </c>
      <c r="F165" s="17">
        <v>8.1199999999999992</v>
      </c>
      <c r="G165" s="16">
        <v>7.2968000000000002</v>
      </c>
      <c r="H165" s="15">
        <v>3</v>
      </c>
    </row>
    <row r="166" spans="1:8" x14ac:dyDescent="0.3">
      <c r="A166" s="18">
        <v>81471</v>
      </c>
      <c r="B166" s="20" t="s">
        <v>1975</v>
      </c>
      <c r="C166" s="19">
        <v>31100000</v>
      </c>
      <c r="D166" s="16">
        <v>9</v>
      </c>
      <c r="E166" s="18">
        <v>1.86</v>
      </c>
      <c r="F166" s="17">
        <v>8.39</v>
      </c>
      <c r="G166" s="16">
        <v>4.6075999999999997</v>
      </c>
      <c r="H166" s="15">
        <v>1</v>
      </c>
    </row>
    <row r="167" spans="1:8" x14ac:dyDescent="0.3">
      <c r="A167" s="18">
        <v>81471</v>
      </c>
      <c r="B167" s="20" t="s">
        <v>1975</v>
      </c>
      <c r="C167" s="19">
        <v>4200000</v>
      </c>
      <c r="D167" s="16">
        <v>6</v>
      </c>
      <c r="E167" s="18">
        <v>6.42</v>
      </c>
      <c r="F167" s="17">
        <v>11.43</v>
      </c>
      <c r="G167" s="16">
        <v>8.3314000000000004</v>
      </c>
      <c r="H167" s="15">
        <v>2</v>
      </c>
    </row>
    <row r="168" spans="1:8" x14ac:dyDescent="0.3">
      <c r="A168" s="18">
        <v>82131</v>
      </c>
      <c r="B168" s="20" t="s">
        <v>1985</v>
      </c>
      <c r="C168" s="19">
        <v>682000000</v>
      </c>
      <c r="D168" s="16">
        <v>77</v>
      </c>
      <c r="E168" s="18">
        <v>2.1</v>
      </c>
      <c r="F168" s="17">
        <v>5.98</v>
      </c>
      <c r="G168" s="16">
        <v>5.2713000000000001</v>
      </c>
      <c r="H168" s="15">
        <v>2</v>
      </c>
    </row>
    <row r="169" spans="1:8" x14ac:dyDescent="0.3">
      <c r="A169" s="18">
        <v>83492</v>
      </c>
      <c r="B169" s="20" t="s">
        <v>2003</v>
      </c>
      <c r="C169" s="19">
        <v>35300000</v>
      </c>
      <c r="D169" s="16">
        <v>15</v>
      </c>
      <c r="E169" s="18">
        <v>0.96</v>
      </c>
      <c r="F169" s="17">
        <v>4.9400000000000004</v>
      </c>
      <c r="G169" s="16">
        <v>2.8532999999999999</v>
      </c>
      <c r="H169" s="15">
        <v>2</v>
      </c>
    </row>
    <row r="170" spans="1:8" x14ac:dyDescent="0.3">
      <c r="A170" s="18">
        <v>83493</v>
      </c>
      <c r="B170" s="20" t="s">
        <v>2004</v>
      </c>
      <c r="C170" s="19">
        <v>19000000</v>
      </c>
      <c r="D170" s="16">
        <v>26</v>
      </c>
      <c r="E170" s="18">
        <v>9.73</v>
      </c>
      <c r="F170" s="17">
        <v>20.93</v>
      </c>
      <c r="G170" s="16">
        <v>13.6877</v>
      </c>
      <c r="H170" s="15">
        <v>3</v>
      </c>
    </row>
    <row r="171" spans="1:8" x14ac:dyDescent="0.3">
      <c r="A171" s="18">
        <v>84211</v>
      </c>
      <c r="B171" s="20" t="s">
        <v>2024</v>
      </c>
      <c r="C171" s="19">
        <v>1100000</v>
      </c>
      <c r="D171" s="16">
        <v>3</v>
      </c>
      <c r="E171" s="18">
        <v>16.670000000000002</v>
      </c>
      <c r="F171" s="17">
        <v>20.75</v>
      </c>
      <c r="G171" s="16">
        <v>20.309999999999999</v>
      </c>
      <c r="H171" s="15">
        <v>1</v>
      </c>
    </row>
    <row r="172" spans="1:8" x14ac:dyDescent="0.3">
      <c r="A172" s="18">
        <v>84371</v>
      </c>
      <c r="B172" s="20" t="s">
        <v>2034</v>
      </c>
      <c r="C172" s="19">
        <v>600000</v>
      </c>
      <c r="D172" s="16">
        <v>2</v>
      </c>
      <c r="E172" s="18">
        <v>15.5</v>
      </c>
      <c r="F172" s="17">
        <v>16.5</v>
      </c>
      <c r="G172" s="16">
        <v>16.333300000000001</v>
      </c>
      <c r="H172" s="15">
        <v>2</v>
      </c>
    </row>
    <row r="173" spans="1:8" x14ac:dyDescent="0.3">
      <c r="A173" s="18">
        <v>84372</v>
      </c>
      <c r="B173" s="20" t="s">
        <v>2035</v>
      </c>
      <c r="C173" s="19">
        <v>7300000</v>
      </c>
      <c r="D173" s="16">
        <v>4</v>
      </c>
      <c r="E173" s="18">
        <v>14.04</v>
      </c>
      <c r="F173" s="17">
        <v>15.05</v>
      </c>
      <c r="G173" s="16">
        <v>14.2356</v>
      </c>
      <c r="H173" s="15">
        <v>2</v>
      </c>
    </row>
    <row r="174" spans="1:8" x14ac:dyDescent="0.3">
      <c r="A174" s="18">
        <v>89161</v>
      </c>
      <c r="B174" s="20" t="s">
        <v>2054</v>
      </c>
      <c r="C174" s="19">
        <v>9600000</v>
      </c>
      <c r="D174" s="16">
        <v>14</v>
      </c>
      <c r="E174" s="18">
        <v>7.7282999999999999</v>
      </c>
      <c r="F174" s="17">
        <v>9.2100000000000009</v>
      </c>
      <c r="G174" s="16">
        <v>8.43</v>
      </c>
      <c r="H174" s="15">
        <v>3</v>
      </c>
    </row>
    <row r="175" spans="1:8" x14ac:dyDescent="0.3">
      <c r="A175" s="18">
        <v>89332</v>
      </c>
      <c r="B175" s="20" t="s">
        <v>2076</v>
      </c>
      <c r="C175" s="19">
        <v>200000</v>
      </c>
      <c r="D175" s="16">
        <v>1</v>
      </c>
      <c r="E175" s="18">
        <v>4.42</v>
      </c>
      <c r="F175" s="17">
        <v>4.42</v>
      </c>
      <c r="G175" s="16">
        <v>4.42</v>
      </c>
      <c r="H175" s="15">
        <v>3</v>
      </c>
    </row>
    <row r="176" spans="1:8" x14ac:dyDescent="0.3">
      <c r="A176" s="18">
        <v>89333</v>
      </c>
      <c r="B176" s="20" t="s">
        <v>2077</v>
      </c>
      <c r="C176" s="19">
        <v>31800000</v>
      </c>
      <c r="D176" s="16">
        <v>7</v>
      </c>
      <c r="E176" s="18">
        <v>0.01</v>
      </c>
      <c r="F176" s="17">
        <v>0.17</v>
      </c>
      <c r="G176" s="16">
        <v>0.108</v>
      </c>
      <c r="H176" s="15">
        <v>2</v>
      </c>
    </row>
    <row r="177" spans="1:8" x14ac:dyDescent="0.3">
      <c r="A177" s="18">
        <v>89334</v>
      </c>
      <c r="B177" s="20" t="s">
        <v>2078</v>
      </c>
      <c r="C177" s="19">
        <v>269400000</v>
      </c>
      <c r="D177" s="16">
        <v>57</v>
      </c>
      <c r="E177" s="18">
        <v>8.4</v>
      </c>
      <c r="F177" s="17">
        <v>11.5</v>
      </c>
      <c r="G177" s="16">
        <v>10.0929</v>
      </c>
      <c r="H177" s="15">
        <v>2</v>
      </c>
    </row>
    <row r="178" spans="1:8" x14ac:dyDescent="0.3">
      <c r="A178" s="18">
        <v>89364</v>
      </c>
      <c r="B178" s="20" t="s">
        <v>2085</v>
      </c>
      <c r="C178" s="19">
        <v>10100000</v>
      </c>
      <c r="D178" s="16">
        <v>2</v>
      </c>
      <c r="E178" s="18">
        <v>0.73</v>
      </c>
      <c r="F178" s="17">
        <v>0.8</v>
      </c>
      <c r="G178" s="16">
        <v>0.79930000000000001</v>
      </c>
      <c r="H178" s="15">
        <v>1</v>
      </c>
    </row>
    <row r="179" spans="1:8" x14ac:dyDescent="0.3">
      <c r="A179" s="18">
        <v>89364</v>
      </c>
      <c r="B179" s="20" t="s">
        <v>2085</v>
      </c>
      <c r="C179" s="19">
        <v>10000000</v>
      </c>
      <c r="D179" s="16">
        <v>2</v>
      </c>
      <c r="E179" s="18">
        <v>0.35</v>
      </c>
      <c r="F179" s="17">
        <v>0.72</v>
      </c>
      <c r="G179" s="16">
        <v>0.63119999999999998</v>
      </c>
      <c r="H179" s="15">
        <v>2</v>
      </c>
    </row>
    <row r="180" spans="1:8" x14ac:dyDescent="0.3">
      <c r="A180" s="18">
        <v>98023</v>
      </c>
      <c r="B180" s="20" t="s">
        <v>2100</v>
      </c>
      <c r="C180" s="19">
        <v>2600000</v>
      </c>
      <c r="D180" s="16">
        <v>7</v>
      </c>
      <c r="E180" s="18">
        <v>13.71</v>
      </c>
      <c r="F180" s="17">
        <v>17.78</v>
      </c>
      <c r="G180" s="16">
        <v>17.29</v>
      </c>
      <c r="H180" s="15">
        <v>2</v>
      </c>
    </row>
    <row r="181" spans="1:8" ht="16.8" customHeight="1" thickBot="1" x14ac:dyDescent="0.35">
      <c r="A181" s="12">
        <v>99342</v>
      </c>
      <c r="B181" s="14" t="s">
        <v>2114</v>
      </c>
      <c r="C181" s="13">
        <v>2100000</v>
      </c>
      <c r="D181" s="10">
        <v>3</v>
      </c>
      <c r="E181" s="12">
        <v>4.09</v>
      </c>
      <c r="F181" s="11">
        <v>4.9000000000000004</v>
      </c>
      <c r="G181" s="10">
        <v>4.8613999999999997</v>
      </c>
      <c r="H181" s="9">
        <v>1</v>
      </c>
    </row>
    <row r="182" spans="1:8" ht="16.8" customHeight="1" thickBot="1" x14ac:dyDescent="0.35">
      <c r="A182" s="5" t="s">
        <v>3107</v>
      </c>
      <c r="B182" s="4"/>
      <c r="C182" s="7">
        <f>SUM(C5:C181)</f>
        <v>4935000000</v>
      </c>
      <c r="D182" s="6">
        <f>SUM(D5:D181)</f>
        <v>1655</v>
      </c>
      <c r="E182" s="5"/>
      <c r="F182" s="4"/>
      <c r="G182" s="3"/>
      <c r="H182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1"/>
  <dimension ref="A1:J200"/>
  <sheetViews>
    <sheetView workbookViewId="0">
      <pane ySplit="4" topLeftCell="A17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3148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13</v>
      </c>
      <c r="C5" s="25">
        <v>1200000</v>
      </c>
      <c r="D5" s="22">
        <v>4</v>
      </c>
      <c r="E5" s="24">
        <v>8.01</v>
      </c>
      <c r="F5" s="23">
        <v>8.4600000000000009</v>
      </c>
      <c r="G5" s="22">
        <v>8.1767000000000003</v>
      </c>
      <c r="H5" s="21">
        <v>1</v>
      </c>
    </row>
    <row r="6" spans="1:10" x14ac:dyDescent="0.3">
      <c r="A6" s="18">
        <v>13162</v>
      </c>
      <c r="B6" s="20" t="s">
        <v>17</v>
      </c>
      <c r="C6" s="19">
        <v>500000</v>
      </c>
      <c r="D6" s="16">
        <v>1</v>
      </c>
      <c r="E6" s="18">
        <v>5.72</v>
      </c>
      <c r="F6" s="17">
        <v>5.72</v>
      </c>
      <c r="G6" s="16">
        <v>5.72</v>
      </c>
      <c r="H6" s="15">
        <v>1</v>
      </c>
    </row>
    <row r="7" spans="1:10" x14ac:dyDescent="0.3">
      <c r="A7" s="18">
        <v>13162</v>
      </c>
      <c r="B7" s="20" t="s">
        <v>17</v>
      </c>
      <c r="C7" s="19">
        <v>135500000</v>
      </c>
      <c r="D7" s="16">
        <v>6</v>
      </c>
      <c r="E7" s="18">
        <v>3.81</v>
      </c>
      <c r="F7" s="17">
        <v>3.81</v>
      </c>
      <c r="G7" s="16">
        <v>3.81</v>
      </c>
      <c r="H7" s="15">
        <v>2</v>
      </c>
    </row>
    <row r="8" spans="1:10" x14ac:dyDescent="0.3">
      <c r="A8" s="18">
        <v>13361</v>
      </c>
      <c r="B8" s="20" t="s">
        <v>23</v>
      </c>
      <c r="C8" s="19">
        <v>5000000</v>
      </c>
      <c r="D8" s="16">
        <v>1</v>
      </c>
      <c r="E8" s="18">
        <v>0.01</v>
      </c>
      <c r="F8" s="17">
        <v>0.01</v>
      </c>
      <c r="G8" s="16">
        <v>0.01</v>
      </c>
      <c r="H8" s="15">
        <v>1</v>
      </c>
    </row>
    <row r="9" spans="1:10" x14ac:dyDescent="0.3">
      <c r="A9" s="18">
        <v>14321</v>
      </c>
      <c r="B9" s="20" t="s">
        <v>30</v>
      </c>
      <c r="C9" s="19">
        <v>9500000</v>
      </c>
      <c r="D9" s="16">
        <v>3</v>
      </c>
      <c r="E9" s="18">
        <v>3.29</v>
      </c>
      <c r="F9" s="17">
        <v>4.09</v>
      </c>
      <c r="G9" s="16">
        <v>3.5594999999999999</v>
      </c>
      <c r="H9" s="15">
        <v>1</v>
      </c>
    </row>
    <row r="10" spans="1:10" x14ac:dyDescent="0.3">
      <c r="A10" s="18">
        <v>14321</v>
      </c>
      <c r="B10" s="20" t="s">
        <v>30</v>
      </c>
      <c r="C10" s="19">
        <v>800000</v>
      </c>
      <c r="D10" s="16">
        <v>2</v>
      </c>
      <c r="E10" s="18">
        <v>2.5299999999999998</v>
      </c>
      <c r="F10" s="17">
        <v>2.5499999999999998</v>
      </c>
      <c r="G10" s="16">
        <v>2.5375000000000001</v>
      </c>
      <c r="H10" s="15">
        <v>2</v>
      </c>
    </row>
    <row r="11" spans="1:10" x14ac:dyDescent="0.3">
      <c r="A11" s="18">
        <v>14423</v>
      </c>
      <c r="B11" s="20" t="s">
        <v>39</v>
      </c>
      <c r="C11" s="19">
        <v>500000</v>
      </c>
      <c r="D11" s="16">
        <v>1</v>
      </c>
      <c r="E11" s="18">
        <v>12.84</v>
      </c>
      <c r="F11" s="17">
        <v>12.84</v>
      </c>
      <c r="G11" s="16">
        <v>12.84</v>
      </c>
      <c r="H11" s="15">
        <v>1</v>
      </c>
    </row>
    <row r="12" spans="1:10" x14ac:dyDescent="0.3">
      <c r="A12" s="18">
        <v>15302</v>
      </c>
      <c r="B12" s="20" t="s">
        <v>71</v>
      </c>
      <c r="C12" s="19">
        <v>2000000</v>
      </c>
      <c r="D12" s="16">
        <v>1</v>
      </c>
      <c r="E12" s="18">
        <v>0.23</v>
      </c>
      <c r="F12" s="17">
        <v>0.23</v>
      </c>
      <c r="G12" s="16">
        <v>0.23</v>
      </c>
      <c r="H12" s="15">
        <v>1</v>
      </c>
    </row>
    <row r="13" spans="1:10" x14ac:dyDescent="0.3">
      <c r="A13" s="18">
        <v>15695</v>
      </c>
      <c r="B13" s="20" t="s">
        <v>91</v>
      </c>
      <c r="C13" s="19">
        <v>2900000</v>
      </c>
      <c r="D13" s="16">
        <v>10</v>
      </c>
      <c r="E13" s="18">
        <v>27.72</v>
      </c>
      <c r="F13" s="17">
        <v>49.2</v>
      </c>
      <c r="G13" s="16">
        <v>38.0807</v>
      </c>
      <c r="H13" s="15">
        <v>1</v>
      </c>
    </row>
    <row r="14" spans="1:10" x14ac:dyDescent="0.3">
      <c r="A14" s="18">
        <v>15822</v>
      </c>
      <c r="B14" s="20" t="s">
        <v>94</v>
      </c>
      <c r="C14" s="19">
        <v>24500000</v>
      </c>
      <c r="D14" s="16">
        <v>32</v>
      </c>
      <c r="E14" s="18">
        <v>11.51</v>
      </c>
      <c r="F14" s="17">
        <v>17.5</v>
      </c>
      <c r="G14" s="16">
        <v>13.7254</v>
      </c>
      <c r="H14" s="15">
        <v>2</v>
      </c>
    </row>
    <row r="15" spans="1:10" x14ac:dyDescent="0.3">
      <c r="A15" s="18">
        <v>15831</v>
      </c>
      <c r="B15" s="20" t="s">
        <v>96</v>
      </c>
      <c r="C15" s="19">
        <v>11000000</v>
      </c>
      <c r="D15" s="16">
        <v>7</v>
      </c>
      <c r="E15" s="18">
        <v>0.06</v>
      </c>
      <c r="F15" s="17">
        <v>0.53</v>
      </c>
      <c r="G15" s="16">
        <v>0.17849999999999999</v>
      </c>
      <c r="H15" s="15">
        <v>2</v>
      </c>
    </row>
    <row r="16" spans="1:10" x14ac:dyDescent="0.3">
      <c r="A16" s="18">
        <v>15861</v>
      </c>
      <c r="B16" s="20" t="s">
        <v>99</v>
      </c>
      <c r="C16" s="19">
        <v>19100000</v>
      </c>
      <c r="D16" s="16">
        <v>11</v>
      </c>
      <c r="E16" s="18">
        <v>3.42</v>
      </c>
      <c r="F16" s="17">
        <v>9.1300000000000008</v>
      </c>
      <c r="G16" s="16">
        <v>7.1426999999999996</v>
      </c>
      <c r="H16" s="15">
        <v>1</v>
      </c>
    </row>
    <row r="17" spans="1:8" x14ac:dyDescent="0.3">
      <c r="A17" s="18">
        <v>15861</v>
      </c>
      <c r="B17" s="20" t="s">
        <v>99</v>
      </c>
      <c r="C17" s="19">
        <v>7400000</v>
      </c>
      <c r="D17" s="16">
        <v>8</v>
      </c>
      <c r="E17" s="18">
        <v>3.63</v>
      </c>
      <c r="F17" s="17">
        <v>8.65</v>
      </c>
      <c r="G17" s="16">
        <v>6.3941999999999997</v>
      </c>
      <c r="H17" s="15">
        <v>2</v>
      </c>
    </row>
    <row r="18" spans="1:8" x14ac:dyDescent="0.3">
      <c r="A18" s="18">
        <v>15892</v>
      </c>
      <c r="B18" s="20" t="s">
        <v>105</v>
      </c>
      <c r="C18" s="19">
        <v>44100000</v>
      </c>
      <c r="D18" s="16">
        <v>12</v>
      </c>
      <c r="E18" s="18">
        <v>1.05</v>
      </c>
      <c r="F18" s="17">
        <v>2.4369999999999998</v>
      </c>
      <c r="G18" s="16">
        <v>1.7123999999999999</v>
      </c>
      <c r="H18" s="15">
        <v>2</v>
      </c>
    </row>
    <row r="19" spans="1:8" x14ac:dyDescent="0.3">
      <c r="A19" s="18">
        <v>17071</v>
      </c>
      <c r="B19" s="20" t="s">
        <v>137</v>
      </c>
      <c r="C19" s="19">
        <v>10600000</v>
      </c>
      <c r="D19" s="16">
        <v>6</v>
      </c>
      <c r="E19" s="18">
        <v>21.99</v>
      </c>
      <c r="F19" s="17">
        <v>46.11</v>
      </c>
      <c r="G19" s="16">
        <v>43.639499999999998</v>
      </c>
      <c r="H19" s="15">
        <v>2</v>
      </c>
    </row>
    <row r="20" spans="1:8" x14ac:dyDescent="0.3">
      <c r="A20" s="18">
        <v>17121</v>
      </c>
      <c r="B20" s="20" t="s">
        <v>139</v>
      </c>
      <c r="C20" s="19">
        <v>7400000</v>
      </c>
      <c r="D20" s="16">
        <v>6</v>
      </c>
      <c r="E20" s="18">
        <v>12.69</v>
      </c>
      <c r="F20" s="17">
        <v>14.11</v>
      </c>
      <c r="G20" s="16">
        <v>13.6364</v>
      </c>
      <c r="H20" s="15">
        <v>2</v>
      </c>
    </row>
    <row r="21" spans="1:8" x14ac:dyDescent="0.3">
      <c r="A21" s="18">
        <v>171501</v>
      </c>
      <c r="B21" s="20" t="s">
        <v>2139</v>
      </c>
      <c r="C21" s="19">
        <v>5200000</v>
      </c>
      <c r="D21" s="16">
        <v>5</v>
      </c>
      <c r="E21" s="18">
        <v>6.19</v>
      </c>
      <c r="F21" s="17">
        <v>7.59</v>
      </c>
      <c r="G21" s="16">
        <v>7.2451999999999996</v>
      </c>
      <c r="H21" s="15">
        <v>2</v>
      </c>
    </row>
    <row r="22" spans="1:8" x14ac:dyDescent="0.3">
      <c r="A22" s="18">
        <v>17153</v>
      </c>
      <c r="B22" s="20" t="s">
        <v>142</v>
      </c>
      <c r="C22" s="19">
        <v>5600000</v>
      </c>
      <c r="D22" s="16">
        <v>2</v>
      </c>
      <c r="E22" s="18">
        <v>0.1</v>
      </c>
      <c r="F22" s="17">
        <v>0.57999999999999996</v>
      </c>
      <c r="G22" s="16">
        <v>0.52859999999999996</v>
      </c>
      <c r="H22" s="15">
        <v>2</v>
      </c>
    </row>
    <row r="23" spans="1:8" x14ac:dyDescent="0.3">
      <c r="A23" s="18">
        <v>17301</v>
      </c>
      <c r="B23" s="20" t="s">
        <v>148</v>
      </c>
      <c r="C23" s="19">
        <v>2500000</v>
      </c>
      <c r="D23" s="16">
        <v>3</v>
      </c>
      <c r="E23" s="18">
        <v>14.27</v>
      </c>
      <c r="F23" s="17">
        <v>16.97</v>
      </c>
      <c r="G23" s="16">
        <v>15.61</v>
      </c>
      <c r="H23" s="15">
        <v>2</v>
      </c>
    </row>
    <row r="24" spans="1:8" x14ac:dyDescent="0.3">
      <c r="A24" s="18">
        <v>17332</v>
      </c>
      <c r="B24" s="20" t="s">
        <v>150</v>
      </c>
      <c r="C24" s="19">
        <v>500000</v>
      </c>
      <c r="D24" s="16">
        <v>1</v>
      </c>
      <c r="E24" s="18">
        <v>6.46</v>
      </c>
      <c r="F24" s="17">
        <v>6.46</v>
      </c>
      <c r="G24" s="16">
        <v>6.46</v>
      </c>
      <c r="H24" s="15">
        <v>2</v>
      </c>
    </row>
    <row r="25" spans="1:8" x14ac:dyDescent="0.3">
      <c r="A25" s="18">
        <v>18154</v>
      </c>
      <c r="B25" s="20" t="s">
        <v>182</v>
      </c>
      <c r="C25" s="19">
        <v>11000000</v>
      </c>
      <c r="D25" s="16">
        <v>3</v>
      </c>
      <c r="E25" s="18">
        <v>6.55</v>
      </c>
      <c r="F25" s="17">
        <v>11.78</v>
      </c>
      <c r="G25" s="16">
        <v>8.4308999999999994</v>
      </c>
      <c r="H25" s="15">
        <v>1</v>
      </c>
    </row>
    <row r="26" spans="1:8" x14ac:dyDescent="0.3">
      <c r="A26" s="18">
        <v>19093</v>
      </c>
      <c r="B26" s="20" t="s">
        <v>188</v>
      </c>
      <c r="C26" s="19">
        <v>100000000</v>
      </c>
      <c r="D26" s="16">
        <v>90</v>
      </c>
      <c r="E26" s="18">
        <v>5.0199999999999996</v>
      </c>
      <c r="F26" s="17">
        <v>9.74</v>
      </c>
      <c r="G26" s="16">
        <v>6.9767999999999999</v>
      </c>
      <c r="H26" s="15">
        <v>1</v>
      </c>
    </row>
    <row r="27" spans="1:8" x14ac:dyDescent="0.3">
      <c r="A27" s="18">
        <v>20066</v>
      </c>
      <c r="B27" s="20" t="s">
        <v>194</v>
      </c>
      <c r="C27" s="19">
        <v>3000000</v>
      </c>
      <c r="D27" s="16">
        <v>3</v>
      </c>
      <c r="E27" s="18">
        <v>4.2300000000000004</v>
      </c>
      <c r="F27" s="17">
        <v>6.33</v>
      </c>
      <c r="G27" s="16">
        <v>5.6</v>
      </c>
      <c r="H27" s="15">
        <v>1</v>
      </c>
    </row>
    <row r="28" spans="1:8" x14ac:dyDescent="0.3">
      <c r="A28" s="18">
        <v>20691</v>
      </c>
      <c r="B28" s="20" t="s">
        <v>231</v>
      </c>
      <c r="C28" s="19">
        <v>4700000</v>
      </c>
      <c r="D28" s="16">
        <v>3</v>
      </c>
      <c r="E28" s="18">
        <v>37.090000000000003</v>
      </c>
      <c r="F28" s="17">
        <v>39.9</v>
      </c>
      <c r="G28" s="16">
        <v>39.6494</v>
      </c>
      <c r="H28" s="15">
        <v>2</v>
      </c>
    </row>
    <row r="29" spans="1:8" x14ac:dyDescent="0.3">
      <c r="A29" s="18">
        <v>21151</v>
      </c>
      <c r="B29" s="20" t="s">
        <v>241</v>
      </c>
      <c r="C29" s="19">
        <v>1800000</v>
      </c>
      <c r="D29" s="16">
        <v>4</v>
      </c>
      <c r="E29" s="18">
        <v>4.32</v>
      </c>
      <c r="F29" s="17">
        <v>10.02</v>
      </c>
      <c r="G29" s="16">
        <v>7.42</v>
      </c>
      <c r="H29" s="15">
        <v>2</v>
      </c>
    </row>
    <row r="30" spans="1:8" x14ac:dyDescent="0.3">
      <c r="A30" s="18">
        <v>22302</v>
      </c>
      <c r="B30" s="20" t="s">
        <v>250</v>
      </c>
      <c r="C30" s="19">
        <v>1000000</v>
      </c>
      <c r="D30" s="16">
        <v>1</v>
      </c>
      <c r="E30" s="18">
        <v>5.45</v>
      </c>
      <c r="F30" s="17">
        <v>5.45</v>
      </c>
      <c r="G30" s="16">
        <v>5.45</v>
      </c>
      <c r="H30" s="15">
        <v>2</v>
      </c>
    </row>
    <row r="31" spans="1:8" x14ac:dyDescent="0.3">
      <c r="A31" s="18">
        <v>22312</v>
      </c>
      <c r="B31" s="20" t="s">
        <v>254</v>
      </c>
      <c r="C31" s="19">
        <v>1700000</v>
      </c>
      <c r="D31" s="16">
        <v>6</v>
      </c>
      <c r="E31" s="18">
        <v>6.06</v>
      </c>
      <c r="F31" s="17">
        <v>8.1199999999999992</v>
      </c>
      <c r="G31" s="16">
        <v>7.0888</v>
      </c>
      <c r="H31" s="15">
        <v>2</v>
      </c>
    </row>
    <row r="32" spans="1:8" x14ac:dyDescent="0.3">
      <c r="A32" s="18">
        <v>22361</v>
      </c>
      <c r="B32" s="20" t="s">
        <v>256</v>
      </c>
      <c r="C32" s="19">
        <v>228600000</v>
      </c>
      <c r="D32" s="16">
        <v>59</v>
      </c>
      <c r="E32" s="18">
        <v>6.6</v>
      </c>
      <c r="F32" s="17">
        <v>12.27</v>
      </c>
      <c r="G32" s="16">
        <v>9.8347999999999995</v>
      </c>
      <c r="H32" s="15">
        <v>2</v>
      </c>
    </row>
    <row r="33" spans="1:8" x14ac:dyDescent="0.3">
      <c r="A33" s="18">
        <v>23142</v>
      </c>
      <c r="B33" s="20" t="s">
        <v>267</v>
      </c>
      <c r="C33" s="19">
        <v>32800000</v>
      </c>
      <c r="D33" s="16">
        <v>38</v>
      </c>
      <c r="E33" s="18">
        <v>10.53</v>
      </c>
      <c r="F33" s="17">
        <v>16.100000000000001</v>
      </c>
      <c r="G33" s="16">
        <v>13.870799999999999</v>
      </c>
      <c r="H33" s="15">
        <v>3</v>
      </c>
    </row>
    <row r="34" spans="1:8" x14ac:dyDescent="0.3">
      <c r="A34" s="18">
        <v>233201</v>
      </c>
      <c r="B34" s="20" t="s">
        <v>2140</v>
      </c>
      <c r="C34" s="19">
        <v>43900000</v>
      </c>
      <c r="D34" s="16">
        <v>24</v>
      </c>
      <c r="E34" s="18">
        <v>3</v>
      </c>
      <c r="F34" s="17">
        <v>5.0199999999999996</v>
      </c>
      <c r="G34" s="16">
        <v>3.8502999999999998</v>
      </c>
      <c r="H34" s="15">
        <v>1</v>
      </c>
    </row>
    <row r="35" spans="1:8" x14ac:dyDescent="0.3">
      <c r="A35" s="18">
        <v>23602</v>
      </c>
      <c r="B35" s="20" t="s">
        <v>287</v>
      </c>
      <c r="C35" s="19">
        <v>7500000</v>
      </c>
      <c r="D35" s="16">
        <v>13</v>
      </c>
      <c r="E35" s="18">
        <v>14.65</v>
      </c>
      <c r="F35" s="17">
        <v>17.64</v>
      </c>
      <c r="G35" s="16">
        <v>15.376799999999999</v>
      </c>
      <c r="H35" s="15">
        <v>1</v>
      </c>
    </row>
    <row r="36" spans="1:8" x14ac:dyDescent="0.3">
      <c r="A36" s="18">
        <v>23671</v>
      </c>
      <c r="B36" s="20" t="s">
        <v>290</v>
      </c>
      <c r="C36" s="19">
        <v>2900000</v>
      </c>
      <c r="D36" s="16">
        <v>5</v>
      </c>
      <c r="E36" s="18">
        <v>7.79</v>
      </c>
      <c r="F36" s="17">
        <v>9.39</v>
      </c>
      <c r="G36" s="16">
        <v>8.6130999999999993</v>
      </c>
      <c r="H36" s="15">
        <v>3</v>
      </c>
    </row>
    <row r="37" spans="1:8" x14ac:dyDescent="0.3">
      <c r="A37" s="18">
        <v>23672</v>
      </c>
      <c r="B37" s="20" t="s">
        <v>291</v>
      </c>
      <c r="C37" s="19">
        <v>7900000</v>
      </c>
      <c r="D37" s="16">
        <v>10</v>
      </c>
      <c r="E37" s="18">
        <v>7.5332999999999997</v>
      </c>
      <c r="F37" s="17">
        <v>8.49</v>
      </c>
      <c r="G37" s="16">
        <v>7.7392000000000003</v>
      </c>
      <c r="H37" s="15">
        <v>2</v>
      </c>
    </row>
    <row r="38" spans="1:8" x14ac:dyDescent="0.3">
      <c r="A38" s="18">
        <v>23935</v>
      </c>
      <c r="B38" s="20" t="s">
        <v>317</v>
      </c>
      <c r="C38" s="19">
        <v>1071300000</v>
      </c>
      <c r="D38" s="16">
        <v>71</v>
      </c>
      <c r="E38" s="18">
        <v>2.25</v>
      </c>
      <c r="F38" s="17">
        <v>3.56</v>
      </c>
      <c r="G38" s="16">
        <v>2.8938000000000001</v>
      </c>
      <c r="H38" s="15">
        <v>2</v>
      </c>
    </row>
    <row r="39" spans="1:8" x14ac:dyDescent="0.3">
      <c r="A39" s="18">
        <v>23935</v>
      </c>
      <c r="B39" s="20" t="s">
        <v>317</v>
      </c>
      <c r="C39" s="19">
        <v>403600000</v>
      </c>
      <c r="D39" s="16">
        <v>19</v>
      </c>
      <c r="E39" s="18">
        <v>2.95</v>
      </c>
      <c r="F39" s="17">
        <v>3.3477000000000001</v>
      </c>
      <c r="G39" s="16">
        <v>3.1145</v>
      </c>
      <c r="H39" s="15">
        <v>3</v>
      </c>
    </row>
    <row r="40" spans="1:8" x14ac:dyDescent="0.3">
      <c r="A40" s="18">
        <v>23936</v>
      </c>
      <c r="B40" s="20" t="s">
        <v>318</v>
      </c>
      <c r="C40" s="19">
        <v>59100000</v>
      </c>
      <c r="D40" s="16">
        <v>10</v>
      </c>
      <c r="E40" s="18">
        <v>0.3</v>
      </c>
      <c r="F40" s="17">
        <v>1.1000000000000001</v>
      </c>
      <c r="G40" s="16">
        <v>0.5585</v>
      </c>
      <c r="H40" s="15">
        <v>2</v>
      </c>
    </row>
    <row r="41" spans="1:8" x14ac:dyDescent="0.3">
      <c r="A41" s="18">
        <v>240602</v>
      </c>
      <c r="B41" s="20" t="s">
        <v>2143</v>
      </c>
      <c r="C41" s="19">
        <v>8600000</v>
      </c>
      <c r="D41" s="16">
        <v>4</v>
      </c>
      <c r="E41" s="18">
        <v>5.6</v>
      </c>
      <c r="F41" s="17">
        <v>8.1639999999999997</v>
      </c>
      <c r="G41" s="16">
        <v>6.8910999999999998</v>
      </c>
      <c r="H41" s="15">
        <v>1</v>
      </c>
    </row>
    <row r="42" spans="1:8" x14ac:dyDescent="0.3">
      <c r="A42" s="18">
        <v>24063</v>
      </c>
      <c r="B42" s="20" t="s">
        <v>325</v>
      </c>
      <c r="C42" s="19">
        <v>5300000</v>
      </c>
      <c r="D42" s="16">
        <v>5</v>
      </c>
      <c r="E42" s="18">
        <v>10.199999999999999</v>
      </c>
      <c r="F42" s="17">
        <v>17.059999999999999</v>
      </c>
      <c r="G42" s="16">
        <v>13.066000000000001</v>
      </c>
      <c r="H42" s="15">
        <v>1</v>
      </c>
    </row>
    <row r="43" spans="1:8" x14ac:dyDescent="0.3">
      <c r="A43" s="18">
        <v>24194</v>
      </c>
      <c r="B43" s="20" t="s">
        <v>341</v>
      </c>
      <c r="C43" s="19">
        <v>6400000</v>
      </c>
      <c r="D43" s="16">
        <v>6</v>
      </c>
      <c r="E43" s="18">
        <v>10.85</v>
      </c>
      <c r="F43" s="17">
        <v>12.64</v>
      </c>
      <c r="G43" s="16">
        <v>11.9047</v>
      </c>
      <c r="H43" s="15">
        <v>2</v>
      </c>
    </row>
    <row r="44" spans="1:8" x14ac:dyDescent="0.3">
      <c r="A44" s="18">
        <v>24268</v>
      </c>
      <c r="B44" s="20" t="s">
        <v>352</v>
      </c>
      <c r="C44" s="19">
        <v>500000</v>
      </c>
      <c r="D44" s="16">
        <v>1</v>
      </c>
      <c r="E44" s="18">
        <v>9.3800000000000008</v>
      </c>
      <c r="F44" s="17">
        <v>9.3800000000000008</v>
      </c>
      <c r="G44" s="16">
        <v>9.3800000000000008</v>
      </c>
      <c r="H44" s="15">
        <v>1</v>
      </c>
    </row>
    <row r="45" spans="1:8" x14ac:dyDescent="0.3">
      <c r="A45" s="18">
        <v>24371</v>
      </c>
      <c r="B45" s="20" t="s">
        <v>360</v>
      </c>
      <c r="C45" s="19">
        <v>44600000</v>
      </c>
      <c r="D45" s="16">
        <v>21</v>
      </c>
      <c r="E45" s="18">
        <v>7.13</v>
      </c>
      <c r="F45" s="17">
        <v>8.49</v>
      </c>
      <c r="G45" s="16">
        <v>7.5311000000000003</v>
      </c>
      <c r="H45" s="15">
        <v>2</v>
      </c>
    </row>
    <row r="46" spans="1:8" x14ac:dyDescent="0.3">
      <c r="A46" s="18">
        <v>24391</v>
      </c>
      <c r="B46" s="20" t="s">
        <v>361</v>
      </c>
      <c r="C46" s="19">
        <v>34000000</v>
      </c>
      <c r="D46" s="16">
        <v>36</v>
      </c>
      <c r="E46" s="18">
        <v>14.38</v>
      </c>
      <c r="F46" s="17">
        <v>19.260000000000002</v>
      </c>
      <c r="G46" s="16">
        <v>17.900600000000001</v>
      </c>
      <c r="H46" s="15">
        <v>2</v>
      </c>
    </row>
    <row r="47" spans="1:8" x14ac:dyDescent="0.3">
      <c r="A47" s="18">
        <v>24422</v>
      </c>
      <c r="B47" s="20" t="s">
        <v>369</v>
      </c>
      <c r="C47" s="19">
        <v>2000000</v>
      </c>
      <c r="D47" s="16">
        <v>4</v>
      </c>
      <c r="E47" s="18">
        <v>2.1</v>
      </c>
      <c r="F47" s="17">
        <v>4.37</v>
      </c>
      <c r="G47" s="16">
        <v>3.1775000000000002</v>
      </c>
      <c r="H47" s="15">
        <v>1</v>
      </c>
    </row>
    <row r="48" spans="1:8" x14ac:dyDescent="0.3">
      <c r="A48" s="18">
        <v>24442</v>
      </c>
      <c r="B48" s="20" t="s">
        <v>373</v>
      </c>
      <c r="C48" s="19">
        <v>2100000</v>
      </c>
      <c r="D48" s="16">
        <v>2</v>
      </c>
      <c r="E48" s="18">
        <v>2.7</v>
      </c>
      <c r="F48" s="17">
        <v>5.34</v>
      </c>
      <c r="G48" s="16">
        <v>3.9571000000000001</v>
      </c>
      <c r="H48" s="15">
        <v>1</v>
      </c>
    </row>
    <row r="49" spans="1:8" x14ac:dyDescent="0.3">
      <c r="A49" s="18">
        <v>24564</v>
      </c>
      <c r="B49" s="20" t="s">
        <v>384</v>
      </c>
      <c r="C49" s="19">
        <v>14500000</v>
      </c>
      <c r="D49" s="16">
        <v>13</v>
      </c>
      <c r="E49" s="18">
        <v>18.29</v>
      </c>
      <c r="F49" s="17">
        <v>21.2</v>
      </c>
      <c r="G49" s="16">
        <v>19.988099999999999</v>
      </c>
      <c r="H49" s="15">
        <v>4</v>
      </c>
    </row>
    <row r="50" spans="1:8" x14ac:dyDescent="0.3">
      <c r="A50" s="18">
        <v>24571</v>
      </c>
      <c r="B50" s="20" t="s">
        <v>387</v>
      </c>
      <c r="C50" s="19">
        <v>25500000</v>
      </c>
      <c r="D50" s="16">
        <v>1</v>
      </c>
      <c r="E50" s="18">
        <v>0.1</v>
      </c>
      <c r="F50" s="17">
        <v>0.1</v>
      </c>
      <c r="G50" s="16">
        <v>0.1</v>
      </c>
      <c r="H50" s="15">
        <v>1</v>
      </c>
    </row>
    <row r="51" spans="1:8" x14ac:dyDescent="0.3">
      <c r="A51" s="18">
        <v>24614</v>
      </c>
      <c r="B51" s="20" t="s">
        <v>394</v>
      </c>
      <c r="C51" s="19">
        <v>28300000</v>
      </c>
      <c r="D51" s="16">
        <v>17</v>
      </c>
      <c r="E51" s="18">
        <v>14.0223</v>
      </c>
      <c r="F51" s="17">
        <v>28.84</v>
      </c>
      <c r="G51" s="16">
        <v>16.816800000000001</v>
      </c>
      <c r="H51" s="15">
        <v>1</v>
      </c>
    </row>
    <row r="52" spans="1:8" x14ac:dyDescent="0.3">
      <c r="A52" s="18">
        <v>24615</v>
      </c>
      <c r="B52" s="20" t="s">
        <v>395</v>
      </c>
      <c r="C52" s="19">
        <v>51900000</v>
      </c>
      <c r="D52" s="16">
        <v>7</v>
      </c>
      <c r="E52" s="18">
        <v>13.287000000000001</v>
      </c>
      <c r="F52" s="17">
        <v>21.25</v>
      </c>
      <c r="G52" s="16">
        <v>13.655799999999999</v>
      </c>
      <c r="H52" s="15">
        <v>1</v>
      </c>
    </row>
    <row r="53" spans="1:8" x14ac:dyDescent="0.3">
      <c r="A53" s="18">
        <v>24781</v>
      </c>
      <c r="B53" s="20" t="s">
        <v>418</v>
      </c>
      <c r="C53" s="19">
        <v>1000000</v>
      </c>
      <c r="D53" s="16">
        <v>1</v>
      </c>
      <c r="E53" s="18">
        <v>6.05</v>
      </c>
      <c r="F53" s="17">
        <v>6.05</v>
      </c>
      <c r="G53" s="16">
        <v>6.05</v>
      </c>
      <c r="H53" s="15">
        <v>2</v>
      </c>
    </row>
    <row r="54" spans="1:8" x14ac:dyDescent="0.3">
      <c r="A54" s="18">
        <v>25151</v>
      </c>
      <c r="B54" s="20" t="s">
        <v>454</v>
      </c>
      <c r="C54" s="19">
        <v>500000</v>
      </c>
      <c r="D54" s="16">
        <v>1</v>
      </c>
      <c r="E54" s="18">
        <v>0.39</v>
      </c>
      <c r="F54" s="17">
        <v>0.39</v>
      </c>
      <c r="G54" s="16">
        <v>0.39</v>
      </c>
      <c r="H54" s="15">
        <v>1</v>
      </c>
    </row>
    <row r="55" spans="1:8" x14ac:dyDescent="0.3">
      <c r="A55" s="18">
        <v>25152</v>
      </c>
      <c r="B55" s="20" t="s">
        <v>455</v>
      </c>
      <c r="C55" s="19">
        <v>3300000</v>
      </c>
      <c r="D55" s="16">
        <v>1</v>
      </c>
      <c r="E55" s="18">
        <v>0.1</v>
      </c>
      <c r="F55" s="17">
        <v>0.1</v>
      </c>
      <c r="G55" s="16">
        <v>0.1</v>
      </c>
      <c r="H55" s="15">
        <v>1</v>
      </c>
    </row>
    <row r="56" spans="1:8" x14ac:dyDescent="0.3">
      <c r="A56" s="18">
        <v>25352</v>
      </c>
      <c r="B56" s="20" t="s">
        <v>465</v>
      </c>
      <c r="C56" s="19">
        <v>4100000</v>
      </c>
      <c r="D56" s="16">
        <v>2</v>
      </c>
      <c r="E56" s="18">
        <v>0.01</v>
      </c>
      <c r="F56" s="17">
        <v>0.01</v>
      </c>
      <c r="G56" s="16">
        <v>0.01</v>
      </c>
      <c r="H56" s="15">
        <v>0</v>
      </c>
    </row>
    <row r="57" spans="1:8" x14ac:dyDescent="0.3">
      <c r="A57" s="18">
        <v>25352</v>
      </c>
      <c r="B57" s="20" t="s">
        <v>465</v>
      </c>
      <c r="C57" s="19">
        <v>21100000</v>
      </c>
      <c r="D57" s="16">
        <v>7</v>
      </c>
      <c r="E57" s="18">
        <v>0.31</v>
      </c>
      <c r="F57" s="17">
        <v>0.96</v>
      </c>
      <c r="G57" s="16">
        <v>0.6321</v>
      </c>
      <c r="H57" s="15">
        <v>1</v>
      </c>
    </row>
    <row r="58" spans="1:8" x14ac:dyDescent="0.3">
      <c r="A58" s="18">
        <v>25352</v>
      </c>
      <c r="B58" s="20" t="s">
        <v>465</v>
      </c>
      <c r="C58" s="19">
        <v>17900000</v>
      </c>
      <c r="D58" s="16">
        <v>12</v>
      </c>
      <c r="E58" s="18">
        <v>3.77</v>
      </c>
      <c r="F58" s="17">
        <v>4.3600000000000003</v>
      </c>
      <c r="G58" s="16">
        <v>4.0633999999999997</v>
      </c>
      <c r="H58" s="15">
        <v>2</v>
      </c>
    </row>
    <row r="59" spans="1:8" x14ac:dyDescent="0.3">
      <c r="A59" s="18">
        <v>25352</v>
      </c>
      <c r="B59" s="20" t="s">
        <v>465</v>
      </c>
      <c r="C59" s="19">
        <v>47300000</v>
      </c>
      <c r="D59" s="16">
        <v>31</v>
      </c>
      <c r="E59" s="18">
        <v>3.78</v>
      </c>
      <c r="F59" s="17">
        <v>5.4</v>
      </c>
      <c r="G59" s="16">
        <v>4.3289999999999997</v>
      </c>
      <c r="H59" s="15">
        <v>3</v>
      </c>
    </row>
    <row r="60" spans="1:8" x14ac:dyDescent="0.3">
      <c r="A60" s="18">
        <v>25353</v>
      </c>
      <c r="B60" s="20" t="s">
        <v>466</v>
      </c>
      <c r="C60" s="19">
        <v>19300000</v>
      </c>
      <c r="D60" s="16">
        <v>11</v>
      </c>
      <c r="E60" s="18">
        <v>0.05</v>
      </c>
      <c r="F60" s="17">
        <v>0.33</v>
      </c>
      <c r="G60" s="16">
        <v>0.17680000000000001</v>
      </c>
      <c r="H60" s="15">
        <v>1</v>
      </c>
    </row>
    <row r="61" spans="1:8" x14ac:dyDescent="0.3">
      <c r="A61" s="18">
        <v>25353</v>
      </c>
      <c r="B61" s="20" t="s">
        <v>466</v>
      </c>
      <c r="C61" s="19">
        <v>16400000</v>
      </c>
      <c r="D61" s="16">
        <v>3</v>
      </c>
      <c r="E61" s="18">
        <v>7.42</v>
      </c>
      <c r="F61" s="17">
        <v>7.57</v>
      </c>
      <c r="G61" s="16">
        <v>7.4729000000000001</v>
      </c>
      <c r="H61" s="15">
        <v>3</v>
      </c>
    </row>
    <row r="62" spans="1:8" x14ac:dyDescent="0.3">
      <c r="A62" s="18">
        <v>25962</v>
      </c>
      <c r="B62" s="20" t="s">
        <v>494</v>
      </c>
      <c r="C62" s="19">
        <v>100000</v>
      </c>
      <c r="D62" s="16">
        <v>1</v>
      </c>
      <c r="E62" s="18">
        <v>18.829999999999998</v>
      </c>
      <c r="F62" s="17">
        <v>18.829999999999998</v>
      </c>
      <c r="G62" s="16">
        <v>18.829999999999998</v>
      </c>
      <c r="H62" s="15">
        <v>1</v>
      </c>
    </row>
    <row r="63" spans="1:8" x14ac:dyDescent="0.3">
      <c r="A63" s="18">
        <v>26011</v>
      </c>
      <c r="B63" s="20" t="s">
        <v>495</v>
      </c>
      <c r="C63" s="19">
        <v>5000000</v>
      </c>
      <c r="D63" s="16">
        <v>1</v>
      </c>
      <c r="E63" s="18">
        <v>0.14000000000000001</v>
      </c>
      <c r="F63" s="17">
        <v>0.14000000000000001</v>
      </c>
      <c r="G63" s="16">
        <v>0.14000000000000001</v>
      </c>
      <c r="H63" s="15">
        <v>1</v>
      </c>
    </row>
    <row r="64" spans="1:8" x14ac:dyDescent="0.3">
      <c r="A64" s="18">
        <v>26105</v>
      </c>
      <c r="B64" s="20" t="s">
        <v>509</v>
      </c>
      <c r="C64" s="19">
        <v>554300000</v>
      </c>
      <c r="D64" s="16">
        <v>55</v>
      </c>
      <c r="E64" s="18">
        <v>3.42</v>
      </c>
      <c r="F64" s="17">
        <v>3.9567000000000001</v>
      </c>
      <c r="G64" s="16">
        <v>3.6059000000000001</v>
      </c>
      <c r="H64" s="15">
        <v>2</v>
      </c>
    </row>
    <row r="65" spans="1:8" x14ac:dyDescent="0.3">
      <c r="A65" s="18">
        <v>26105</v>
      </c>
      <c r="B65" s="20" t="s">
        <v>509</v>
      </c>
      <c r="C65" s="19">
        <v>277600000</v>
      </c>
      <c r="D65" s="16">
        <v>43</v>
      </c>
      <c r="E65" s="18">
        <v>3.55</v>
      </c>
      <c r="F65" s="17">
        <v>4.25</v>
      </c>
      <c r="G65" s="16">
        <v>3.7446999999999999</v>
      </c>
      <c r="H65" s="15">
        <v>3</v>
      </c>
    </row>
    <row r="66" spans="1:8" x14ac:dyDescent="0.3">
      <c r="A66" s="18">
        <v>26131</v>
      </c>
      <c r="B66" s="20" t="s">
        <v>512</v>
      </c>
      <c r="C66" s="19">
        <v>1700000</v>
      </c>
      <c r="D66" s="16">
        <v>3</v>
      </c>
      <c r="E66" s="18">
        <v>5.34</v>
      </c>
      <c r="F66" s="17">
        <v>7.23</v>
      </c>
      <c r="G66" s="16">
        <v>5.58</v>
      </c>
      <c r="H66" s="15">
        <v>1</v>
      </c>
    </row>
    <row r="67" spans="1:8" x14ac:dyDescent="0.3">
      <c r="A67" s="18">
        <v>26411</v>
      </c>
      <c r="B67" s="20" t="s">
        <v>534</v>
      </c>
      <c r="C67" s="19">
        <v>14300000</v>
      </c>
      <c r="D67" s="16">
        <v>6</v>
      </c>
      <c r="E67" s="18">
        <v>8.91</v>
      </c>
      <c r="F67" s="17">
        <v>9.2200000000000006</v>
      </c>
      <c r="G67" s="16">
        <v>8.9252000000000002</v>
      </c>
      <c r="H67" s="15">
        <v>1</v>
      </c>
    </row>
    <row r="68" spans="1:8" x14ac:dyDescent="0.3">
      <c r="A68" s="18">
        <v>26411</v>
      </c>
      <c r="B68" s="20" t="s">
        <v>534</v>
      </c>
      <c r="C68" s="19">
        <v>4200000</v>
      </c>
      <c r="D68" s="16">
        <v>9</v>
      </c>
      <c r="E68" s="18">
        <v>8.19</v>
      </c>
      <c r="F68" s="17">
        <v>12.33</v>
      </c>
      <c r="G68" s="16">
        <v>8.9207000000000001</v>
      </c>
      <c r="H68" s="15">
        <v>2</v>
      </c>
    </row>
    <row r="69" spans="1:8" x14ac:dyDescent="0.3">
      <c r="A69" s="18">
        <v>26412</v>
      </c>
      <c r="B69" s="20" t="s">
        <v>535</v>
      </c>
      <c r="C69" s="19">
        <v>16400000</v>
      </c>
      <c r="D69" s="16">
        <v>1</v>
      </c>
      <c r="E69" s="18">
        <v>6.17</v>
      </c>
      <c r="F69" s="17">
        <v>6.17</v>
      </c>
      <c r="G69" s="16">
        <v>6.17</v>
      </c>
      <c r="H69" s="15">
        <v>2</v>
      </c>
    </row>
    <row r="70" spans="1:8" x14ac:dyDescent="0.3">
      <c r="A70" s="18">
        <v>27072</v>
      </c>
      <c r="B70" s="20" t="s">
        <v>544</v>
      </c>
      <c r="C70" s="19">
        <v>2200000</v>
      </c>
      <c r="D70" s="16">
        <v>3</v>
      </c>
      <c r="E70" s="18">
        <v>3.03</v>
      </c>
      <c r="F70" s="17">
        <v>3.7</v>
      </c>
      <c r="G70" s="16">
        <v>3.2618</v>
      </c>
      <c r="H70" s="15">
        <v>3</v>
      </c>
    </row>
    <row r="71" spans="1:8" x14ac:dyDescent="0.3">
      <c r="A71" s="18">
        <v>288602</v>
      </c>
      <c r="B71" s="20" t="s">
        <v>2146</v>
      </c>
      <c r="C71" s="19">
        <v>208400000</v>
      </c>
      <c r="D71" s="16">
        <v>36</v>
      </c>
      <c r="E71" s="18">
        <v>2.98</v>
      </c>
      <c r="F71" s="17">
        <v>3.82</v>
      </c>
      <c r="G71" s="16">
        <v>3.3184999999999998</v>
      </c>
      <c r="H71" s="15">
        <v>2</v>
      </c>
    </row>
    <row r="72" spans="1:8" x14ac:dyDescent="0.3">
      <c r="A72" s="18">
        <v>28883</v>
      </c>
      <c r="B72" s="20" t="s">
        <v>569</v>
      </c>
      <c r="C72" s="19">
        <v>143100000</v>
      </c>
      <c r="D72" s="16">
        <v>41</v>
      </c>
      <c r="E72" s="18">
        <v>0.57999999999999996</v>
      </c>
      <c r="F72" s="17">
        <v>1.9</v>
      </c>
      <c r="G72" s="16">
        <v>1.1242000000000001</v>
      </c>
      <c r="H72" s="15">
        <v>1</v>
      </c>
    </row>
    <row r="73" spans="1:8" x14ac:dyDescent="0.3">
      <c r="A73" s="18">
        <v>28884</v>
      </c>
      <c r="B73" s="20" t="s">
        <v>570</v>
      </c>
      <c r="C73" s="19">
        <v>749100000</v>
      </c>
      <c r="D73" s="16">
        <v>127</v>
      </c>
      <c r="E73" s="18">
        <v>0.85</v>
      </c>
      <c r="F73" s="17">
        <v>2.13</v>
      </c>
      <c r="G73" s="16">
        <v>1.4077</v>
      </c>
      <c r="H73" s="15">
        <v>1</v>
      </c>
    </row>
    <row r="74" spans="1:8" x14ac:dyDescent="0.3">
      <c r="A74" s="18">
        <v>30102</v>
      </c>
      <c r="B74" s="20" t="s">
        <v>593</v>
      </c>
      <c r="C74" s="19">
        <v>1700000</v>
      </c>
      <c r="D74" s="16">
        <v>3</v>
      </c>
      <c r="E74" s="18">
        <v>0.06</v>
      </c>
      <c r="F74" s="17">
        <v>0.45</v>
      </c>
      <c r="G74" s="16">
        <v>0.4153</v>
      </c>
      <c r="H74" s="15">
        <v>1</v>
      </c>
    </row>
    <row r="75" spans="1:8" x14ac:dyDescent="0.3">
      <c r="A75" s="18">
        <v>30181</v>
      </c>
      <c r="B75" s="20" t="s">
        <v>608</v>
      </c>
      <c r="C75" s="19">
        <v>3000000</v>
      </c>
      <c r="D75" s="16">
        <v>3</v>
      </c>
      <c r="E75" s="18">
        <v>9.67</v>
      </c>
      <c r="F75" s="17">
        <v>13.04</v>
      </c>
      <c r="G75" s="16">
        <v>10.978300000000001</v>
      </c>
      <c r="H75" s="15">
        <v>1</v>
      </c>
    </row>
    <row r="76" spans="1:8" x14ac:dyDescent="0.3">
      <c r="A76" s="18">
        <v>30334</v>
      </c>
      <c r="B76" s="20" t="s">
        <v>641</v>
      </c>
      <c r="C76" s="19">
        <v>6600000</v>
      </c>
      <c r="D76" s="16">
        <v>8</v>
      </c>
      <c r="E76" s="18">
        <v>4.1399999999999997</v>
      </c>
      <c r="F76" s="17">
        <v>4.3600000000000003</v>
      </c>
      <c r="G76" s="16">
        <v>4.3122999999999996</v>
      </c>
      <c r="H76" s="15">
        <v>2</v>
      </c>
    </row>
    <row r="77" spans="1:8" x14ac:dyDescent="0.3">
      <c r="A77" s="18">
        <v>30365</v>
      </c>
      <c r="B77" s="20" t="s">
        <v>650</v>
      </c>
      <c r="C77" s="19">
        <v>4200000</v>
      </c>
      <c r="D77" s="16">
        <v>8</v>
      </c>
      <c r="E77" s="18">
        <v>21.14</v>
      </c>
      <c r="F77" s="17">
        <v>25.3</v>
      </c>
      <c r="G77" s="16">
        <v>23.446200000000001</v>
      </c>
      <c r="H77" s="15">
        <v>3</v>
      </c>
    </row>
    <row r="78" spans="1:8" x14ac:dyDescent="0.3">
      <c r="A78" s="18">
        <v>30453</v>
      </c>
      <c r="B78" s="20" t="s">
        <v>668</v>
      </c>
      <c r="C78" s="19">
        <v>422400000</v>
      </c>
      <c r="D78" s="16">
        <v>44</v>
      </c>
      <c r="E78" s="18">
        <v>3.03</v>
      </c>
      <c r="F78" s="17">
        <v>3.9</v>
      </c>
      <c r="G78" s="16">
        <v>3.6528999999999998</v>
      </c>
      <c r="H78" s="15">
        <v>3</v>
      </c>
    </row>
    <row r="79" spans="1:8" x14ac:dyDescent="0.3">
      <c r="A79" s="18">
        <v>30476</v>
      </c>
      <c r="B79" s="20" t="s">
        <v>676</v>
      </c>
      <c r="C79" s="19">
        <v>7600000</v>
      </c>
      <c r="D79" s="16">
        <v>8</v>
      </c>
      <c r="E79" s="18">
        <v>6.6</v>
      </c>
      <c r="F79" s="17">
        <v>9.0299999999999994</v>
      </c>
      <c r="G79" s="16">
        <v>7.9439000000000002</v>
      </c>
      <c r="H79" s="15">
        <v>2</v>
      </c>
    </row>
    <row r="80" spans="1:8" x14ac:dyDescent="0.3">
      <c r="A80" s="18">
        <v>30543</v>
      </c>
      <c r="B80" s="17"/>
      <c r="C80" s="19">
        <v>23800000</v>
      </c>
      <c r="D80" s="16">
        <v>14</v>
      </c>
      <c r="E80" s="18">
        <v>0.1</v>
      </c>
      <c r="F80" s="17">
        <v>4.66</v>
      </c>
      <c r="G80" s="16">
        <v>2.0971000000000002</v>
      </c>
      <c r="H80" s="15">
        <v>1</v>
      </c>
    </row>
    <row r="81" spans="1:8" x14ac:dyDescent="0.3">
      <c r="A81" s="18">
        <v>30861</v>
      </c>
      <c r="B81" s="20" t="s">
        <v>706</v>
      </c>
      <c r="C81" s="19">
        <v>4200000</v>
      </c>
      <c r="D81" s="16">
        <v>2</v>
      </c>
      <c r="E81" s="18">
        <v>1.36</v>
      </c>
      <c r="F81" s="17">
        <v>1.64</v>
      </c>
      <c r="G81" s="16">
        <v>1.6267</v>
      </c>
      <c r="H81" s="15">
        <v>1</v>
      </c>
    </row>
    <row r="82" spans="1:8" x14ac:dyDescent="0.3">
      <c r="A82" s="18">
        <v>30861</v>
      </c>
      <c r="B82" s="20" t="s">
        <v>706</v>
      </c>
      <c r="C82" s="19">
        <v>21500000</v>
      </c>
      <c r="D82" s="16">
        <v>7</v>
      </c>
      <c r="E82" s="18">
        <v>1.6</v>
      </c>
      <c r="F82" s="17">
        <v>3.16</v>
      </c>
      <c r="G82" s="16">
        <v>1.8447</v>
      </c>
      <c r="H82" s="15">
        <v>2</v>
      </c>
    </row>
    <row r="83" spans="1:8" x14ac:dyDescent="0.3">
      <c r="A83" s="18">
        <v>30881</v>
      </c>
      <c r="B83" s="20" t="s">
        <v>707</v>
      </c>
      <c r="C83" s="19">
        <v>216600000</v>
      </c>
      <c r="D83" s="16">
        <v>54</v>
      </c>
      <c r="E83" s="18">
        <v>1.95</v>
      </c>
      <c r="F83" s="17">
        <v>10.59</v>
      </c>
      <c r="G83" s="16">
        <v>9.0757999999999992</v>
      </c>
      <c r="H83" s="15">
        <v>2</v>
      </c>
    </row>
    <row r="84" spans="1:8" x14ac:dyDescent="0.3">
      <c r="A84" s="18">
        <v>31491</v>
      </c>
      <c r="B84" s="20" t="s">
        <v>733</v>
      </c>
      <c r="C84" s="19">
        <v>5000000</v>
      </c>
      <c r="D84" s="16">
        <v>1</v>
      </c>
      <c r="E84" s="18">
        <v>0.88</v>
      </c>
      <c r="F84" s="17">
        <v>0.88</v>
      </c>
      <c r="G84" s="16">
        <v>0.88</v>
      </c>
      <c r="H84" s="15">
        <v>3</v>
      </c>
    </row>
    <row r="85" spans="1:8" x14ac:dyDescent="0.3">
      <c r="A85" s="18">
        <v>31711</v>
      </c>
      <c r="B85" s="20" t="s">
        <v>743</v>
      </c>
      <c r="C85" s="19">
        <v>14700000</v>
      </c>
      <c r="D85" s="16">
        <v>2</v>
      </c>
      <c r="E85" s="18">
        <v>1.8755999999999999</v>
      </c>
      <c r="F85" s="17">
        <v>3.4933000000000001</v>
      </c>
      <c r="G85" s="16">
        <v>2.7010000000000001</v>
      </c>
      <c r="H85" s="15">
        <v>1</v>
      </c>
    </row>
    <row r="86" spans="1:8" x14ac:dyDescent="0.3">
      <c r="A86" s="18">
        <v>32023</v>
      </c>
      <c r="B86" s="20" t="s">
        <v>748</v>
      </c>
      <c r="C86" s="19">
        <v>1500000</v>
      </c>
      <c r="D86" s="16">
        <v>3</v>
      </c>
      <c r="E86" s="18">
        <v>14.14</v>
      </c>
      <c r="F86" s="17">
        <v>15.33</v>
      </c>
      <c r="G86" s="16">
        <v>14.612</v>
      </c>
      <c r="H86" s="15">
        <v>2</v>
      </c>
    </row>
    <row r="87" spans="1:8" x14ac:dyDescent="0.3">
      <c r="A87" s="18">
        <v>32341</v>
      </c>
      <c r="B87" s="20" t="s">
        <v>767</v>
      </c>
      <c r="C87" s="19">
        <v>5000000</v>
      </c>
      <c r="D87" s="16">
        <v>2</v>
      </c>
      <c r="E87" s="18">
        <v>0.28999999999999998</v>
      </c>
      <c r="F87" s="17">
        <v>0.33</v>
      </c>
      <c r="G87" s="16">
        <v>0.318</v>
      </c>
      <c r="H87" s="15">
        <v>1</v>
      </c>
    </row>
    <row r="88" spans="1:8" x14ac:dyDescent="0.3">
      <c r="A88" s="18">
        <v>32342</v>
      </c>
      <c r="B88" s="20" t="s">
        <v>768</v>
      </c>
      <c r="C88" s="19">
        <v>2700000</v>
      </c>
      <c r="D88" s="16">
        <v>3</v>
      </c>
      <c r="E88" s="18">
        <v>0.17</v>
      </c>
      <c r="F88" s="17">
        <v>0.78</v>
      </c>
      <c r="G88" s="16">
        <v>0.39589999999999997</v>
      </c>
      <c r="H88" s="15">
        <v>1</v>
      </c>
    </row>
    <row r="89" spans="1:8" x14ac:dyDescent="0.3">
      <c r="A89" s="18">
        <v>32721</v>
      </c>
      <c r="B89" s="20" t="s">
        <v>785</v>
      </c>
      <c r="C89" s="19">
        <v>7600000</v>
      </c>
      <c r="D89" s="16">
        <v>3</v>
      </c>
      <c r="E89" s="18">
        <v>1.7017</v>
      </c>
      <c r="F89" s="17">
        <v>2.46</v>
      </c>
      <c r="G89" s="16">
        <v>2.2021000000000002</v>
      </c>
      <c r="H89" s="15">
        <v>1</v>
      </c>
    </row>
    <row r="90" spans="1:8" x14ac:dyDescent="0.3">
      <c r="A90" s="18">
        <v>32721</v>
      </c>
      <c r="B90" s="20" t="s">
        <v>785</v>
      </c>
      <c r="C90" s="19">
        <v>27200000</v>
      </c>
      <c r="D90" s="16">
        <v>4</v>
      </c>
      <c r="E90" s="18">
        <v>5.05</v>
      </c>
      <c r="F90" s="17">
        <v>6.09</v>
      </c>
      <c r="G90" s="16">
        <v>5.5796000000000001</v>
      </c>
      <c r="H90" s="15">
        <v>2</v>
      </c>
    </row>
    <row r="91" spans="1:8" x14ac:dyDescent="0.3">
      <c r="A91" s="18">
        <v>32893</v>
      </c>
      <c r="B91" s="20" t="s">
        <v>793</v>
      </c>
      <c r="C91" s="19">
        <v>10500000</v>
      </c>
      <c r="D91" s="16">
        <v>3</v>
      </c>
      <c r="E91" s="18">
        <v>26.27</v>
      </c>
      <c r="F91" s="17">
        <v>30.35</v>
      </c>
      <c r="G91" s="16">
        <v>26.464300000000001</v>
      </c>
      <c r="H91" s="15">
        <v>2</v>
      </c>
    </row>
    <row r="92" spans="1:8" x14ac:dyDescent="0.3">
      <c r="A92" s="18">
        <v>32893</v>
      </c>
      <c r="B92" s="20" t="s">
        <v>793</v>
      </c>
      <c r="C92" s="19">
        <v>9400000</v>
      </c>
      <c r="D92" s="16">
        <v>1</v>
      </c>
      <c r="E92" s="18">
        <v>25.46</v>
      </c>
      <c r="F92" s="17">
        <v>25.46</v>
      </c>
      <c r="G92" s="16">
        <v>25.46</v>
      </c>
      <c r="H92" s="15">
        <v>3</v>
      </c>
    </row>
    <row r="93" spans="1:8" x14ac:dyDescent="0.3">
      <c r="A93" s="18">
        <v>32894</v>
      </c>
      <c r="B93" s="20" t="s">
        <v>794</v>
      </c>
      <c r="C93" s="19">
        <v>420300000</v>
      </c>
      <c r="D93" s="16">
        <v>53</v>
      </c>
      <c r="E93" s="18">
        <v>13.55</v>
      </c>
      <c r="F93" s="17">
        <v>17.134</v>
      </c>
      <c r="G93" s="16">
        <v>15.624700000000001</v>
      </c>
      <c r="H93" s="15">
        <v>3</v>
      </c>
    </row>
    <row r="94" spans="1:8" x14ac:dyDescent="0.3">
      <c r="A94" s="18">
        <v>33242</v>
      </c>
      <c r="B94" s="20" t="s">
        <v>832</v>
      </c>
      <c r="C94" s="19">
        <v>40900000</v>
      </c>
      <c r="D94" s="16">
        <v>7</v>
      </c>
      <c r="E94" s="18">
        <v>70.92</v>
      </c>
      <c r="F94" s="17">
        <v>74.97</v>
      </c>
      <c r="G94" s="16">
        <v>73.143299999999996</v>
      </c>
      <c r="H94" s="15">
        <v>2</v>
      </c>
    </row>
    <row r="95" spans="1:8" x14ac:dyDescent="0.3">
      <c r="A95" s="18">
        <v>33381</v>
      </c>
      <c r="B95" s="20" t="s">
        <v>839</v>
      </c>
      <c r="C95" s="19">
        <v>97600000</v>
      </c>
      <c r="D95" s="16">
        <v>38</v>
      </c>
      <c r="E95" s="18">
        <v>9.33</v>
      </c>
      <c r="F95" s="17">
        <v>16.3</v>
      </c>
      <c r="G95" s="16">
        <v>15.0044</v>
      </c>
      <c r="H95" s="15">
        <v>2</v>
      </c>
    </row>
    <row r="96" spans="1:8" x14ac:dyDescent="0.3">
      <c r="A96" s="18">
        <v>33835</v>
      </c>
      <c r="B96" s="20" t="s">
        <v>865</v>
      </c>
      <c r="C96" s="19">
        <v>1000000</v>
      </c>
      <c r="D96" s="16">
        <v>1</v>
      </c>
      <c r="E96" s="18">
        <v>0.33</v>
      </c>
      <c r="F96" s="17">
        <v>0.33</v>
      </c>
      <c r="G96" s="16">
        <v>0.33</v>
      </c>
      <c r="H96" s="15">
        <v>1</v>
      </c>
    </row>
    <row r="97" spans="1:8" x14ac:dyDescent="0.3">
      <c r="A97" s="18">
        <v>35352</v>
      </c>
      <c r="B97" s="20" t="s">
        <v>925</v>
      </c>
      <c r="C97" s="19">
        <v>24300000</v>
      </c>
      <c r="D97" s="16">
        <v>17</v>
      </c>
      <c r="E97" s="18">
        <v>6.13</v>
      </c>
      <c r="F97" s="17">
        <v>12.44</v>
      </c>
      <c r="G97" s="16">
        <v>10.2568</v>
      </c>
      <c r="H97" s="15">
        <v>1</v>
      </c>
    </row>
    <row r="98" spans="1:8" x14ac:dyDescent="0.3">
      <c r="A98" s="18">
        <v>36072</v>
      </c>
      <c r="B98" s="20" t="s">
        <v>964</v>
      </c>
      <c r="C98" s="19">
        <v>2000000</v>
      </c>
      <c r="D98" s="16">
        <v>3</v>
      </c>
      <c r="E98" s="18">
        <v>0.5</v>
      </c>
      <c r="F98" s="17">
        <v>0.85</v>
      </c>
      <c r="G98" s="16">
        <v>0.68899999999999995</v>
      </c>
      <c r="H98" s="15">
        <v>1</v>
      </c>
    </row>
    <row r="99" spans="1:8" x14ac:dyDescent="0.3">
      <c r="A99" s="18">
        <v>36091</v>
      </c>
      <c r="B99" s="20" t="s">
        <v>965</v>
      </c>
      <c r="C99" s="19">
        <v>4500000</v>
      </c>
      <c r="D99" s="16">
        <v>3</v>
      </c>
      <c r="E99" s="18">
        <v>3.43</v>
      </c>
      <c r="F99" s="17">
        <v>3.76</v>
      </c>
      <c r="G99" s="16">
        <v>3.4967000000000001</v>
      </c>
      <c r="H99" s="15">
        <v>1</v>
      </c>
    </row>
    <row r="100" spans="1:8" x14ac:dyDescent="0.3">
      <c r="A100" s="18">
        <v>36111</v>
      </c>
      <c r="B100" s="20" t="s">
        <v>966</v>
      </c>
      <c r="C100" s="19">
        <v>7200000</v>
      </c>
      <c r="D100" s="16">
        <v>4</v>
      </c>
      <c r="E100" s="18">
        <v>4.5</v>
      </c>
      <c r="F100" s="17">
        <v>5.5</v>
      </c>
      <c r="G100" s="16">
        <v>4.7157</v>
      </c>
      <c r="H100" s="15">
        <v>2</v>
      </c>
    </row>
    <row r="101" spans="1:8" x14ac:dyDescent="0.3">
      <c r="A101" s="18">
        <v>36111</v>
      </c>
      <c r="B101" s="20" t="s">
        <v>966</v>
      </c>
      <c r="C101" s="19">
        <v>1500000</v>
      </c>
      <c r="D101" s="16">
        <v>1</v>
      </c>
      <c r="E101" s="18">
        <v>4.88</v>
      </c>
      <c r="F101" s="17">
        <v>4.88</v>
      </c>
      <c r="G101" s="16">
        <v>4.88</v>
      </c>
      <c r="H101" s="15">
        <v>3</v>
      </c>
    </row>
    <row r="102" spans="1:8" x14ac:dyDescent="0.3">
      <c r="A102" s="18">
        <v>36322</v>
      </c>
      <c r="B102" s="20" t="s">
        <v>978</v>
      </c>
      <c r="C102" s="19">
        <v>156300000</v>
      </c>
      <c r="D102" s="16">
        <v>27</v>
      </c>
      <c r="E102" s="18">
        <v>6.34</v>
      </c>
      <c r="F102" s="17">
        <v>12.59</v>
      </c>
      <c r="G102" s="16">
        <v>7.4294000000000002</v>
      </c>
      <c r="H102" s="15">
        <v>2</v>
      </c>
    </row>
    <row r="103" spans="1:8" x14ac:dyDescent="0.3">
      <c r="A103" s="18">
        <v>36911</v>
      </c>
      <c r="B103" s="20" t="s">
        <v>1003</v>
      </c>
      <c r="C103" s="19">
        <v>9200000</v>
      </c>
      <c r="D103" s="16">
        <v>10</v>
      </c>
      <c r="E103" s="18">
        <v>0.44</v>
      </c>
      <c r="F103" s="17">
        <v>1.02</v>
      </c>
      <c r="G103" s="16">
        <v>0.66100000000000003</v>
      </c>
      <c r="H103" s="15">
        <v>1</v>
      </c>
    </row>
    <row r="104" spans="1:8" x14ac:dyDescent="0.3">
      <c r="A104" s="18">
        <v>36911</v>
      </c>
      <c r="B104" s="20" t="s">
        <v>1003</v>
      </c>
      <c r="C104" s="19">
        <v>9000000</v>
      </c>
      <c r="D104" s="16">
        <v>1</v>
      </c>
      <c r="E104" s="18">
        <v>1.74</v>
      </c>
      <c r="F104" s="17">
        <v>1.74</v>
      </c>
      <c r="G104" s="16">
        <v>1.74</v>
      </c>
      <c r="H104" s="15">
        <v>3</v>
      </c>
    </row>
    <row r="105" spans="1:8" x14ac:dyDescent="0.3">
      <c r="A105" s="18">
        <v>36931</v>
      </c>
      <c r="B105" s="20" t="s">
        <v>1006</v>
      </c>
      <c r="C105" s="19">
        <v>1400000</v>
      </c>
      <c r="D105" s="16">
        <v>1</v>
      </c>
      <c r="E105" s="18">
        <v>2.88</v>
      </c>
      <c r="F105" s="17">
        <v>2.88</v>
      </c>
      <c r="G105" s="16">
        <v>2.88</v>
      </c>
      <c r="H105" s="15">
        <v>1</v>
      </c>
    </row>
    <row r="106" spans="1:8" x14ac:dyDescent="0.3">
      <c r="A106" s="18">
        <v>37021</v>
      </c>
      <c r="B106" s="20" t="s">
        <v>1011</v>
      </c>
      <c r="C106" s="19">
        <v>35500000</v>
      </c>
      <c r="D106" s="16">
        <v>39</v>
      </c>
      <c r="E106" s="18">
        <v>6.7</v>
      </c>
      <c r="F106" s="17">
        <v>13.41</v>
      </c>
      <c r="G106" s="16">
        <v>8.8340999999999994</v>
      </c>
      <c r="H106" s="15">
        <v>1</v>
      </c>
    </row>
    <row r="107" spans="1:8" x14ac:dyDescent="0.3">
      <c r="A107" s="18">
        <v>37071</v>
      </c>
      <c r="B107" s="20" t="s">
        <v>1015</v>
      </c>
      <c r="C107" s="19">
        <v>6100000</v>
      </c>
      <c r="D107" s="16">
        <v>12</v>
      </c>
      <c r="E107" s="18">
        <v>9.0500000000000007</v>
      </c>
      <c r="F107" s="17">
        <v>15.18</v>
      </c>
      <c r="G107" s="16">
        <v>11.811999999999999</v>
      </c>
      <c r="H107" s="15">
        <v>3</v>
      </c>
    </row>
    <row r="108" spans="1:8" x14ac:dyDescent="0.3">
      <c r="A108" s="18">
        <v>41061</v>
      </c>
      <c r="B108" s="20" t="s">
        <v>1033</v>
      </c>
      <c r="C108" s="19">
        <v>34300000</v>
      </c>
      <c r="D108" s="16">
        <v>7</v>
      </c>
      <c r="E108" s="18">
        <v>8.07</v>
      </c>
      <c r="F108" s="17">
        <v>10.52</v>
      </c>
      <c r="G108" s="16">
        <v>10.089399999999999</v>
      </c>
      <c r="H108" s="15">
        <v>3</v>
      </c>
    </row>
    <row r="109" spans="1:8" x14ac:dyDescent="0.3">
      <c r="A109" s="18">
        <v>41093</v>
      </c>
      <c r="B109" s="20" t="s">
        <v>3149</v>
      </c>
      <c r="C109" s="19">
        <v>4600000</v>
      </c>
      <c r="D109" s="16">
        <v>3</v>
      </c>
      <c r="E109" s="18">
        <v>8.48</v>
      </c>
      <c r="F109" s="17">
        <v>8.9499999999999993</v>
      </c>
      <c r="G109" s="16">
        <v>8.8033000000000001</v>
      </c>
      <c r="H109" s="15">
        <v>2</v>
      </c>
    </row>
    <row r="110" spans="1:8" x14ac:dyDescent="0.3">
      <c r="A110" s="18">
        <v>41233</v>
      </c>
      <c r="B110" s="20" t="s">
        <v>1056</v>
      </c>
      <c r="C110" s="19">
        <v>9200000</v>
      </c>
      <c r="D110" s="16">
        <v>8</v>
      </c>
      <c r="E110" s="18">
        <v>6.64</v>
      </c>
      <c r="F110" s="17">
        <v>8.14</v>
      </c>
      <c r="G110" s="16">
        <v>7.7276999999999996</v>
      </c>
      <c r="H110" s="15">
        <v>1</v>
      </c>
    </row>
    <row r="111" spans="1:8" x14ac:dyDescent="0.3">
      <c r="A111" s="18">
        <v>41301</v>
      </c>
      <c r="B111" s="20" t="s">
        <v>1068</v>
      </c>
      <c r="C111" s="19">
        <v>13500000</v>
      </c>
      <c r="D111" s="16">
        <v>1</v>
      </c>
      <c r="E111" s="18">
        <v>1.49</v>
      </c>
      <c r="F111" s="17">
        <v>1.49</v>
      </c>
      <c r="G111" s="16">
        <v>1.49</v>
      </c>
      <c r="H111" s="15">
        <v>1</v>
      </c>
    </row>
    <row r="112" spans="1:8" x14ac:dyDescent="0.3">
      <c r="A112" s="18">
        <v>41371</v>
      </c>
      <c r="B112" s="20" t="s">
        <v>1070</v>
      </c>
      <c r="C112" s="19">
        <v>1200000</v>
      </c>
      <c r="D112" s="16">
        <v>3</v>
      </c>
      <c r="E112" s="18">
        <v>0.5</v>
      </c>
      <c r="F112" s="17">
        <v>1.65</v>
      </c>
      <c r="G112" s="16">
        <v>1.4975000000000001</v>
      </c>
      <c r="H112" s="15">
        <v>1</v>
      </c>
    </row>
    <row r="113" spans="1:8" x14ac:dyDescent="0.3">
      <c r="A113" s="18">
        <v>41382</v>
      </c>
      <c r="B113" s="20" t="s">
        <v>1073</v>
      </c>
      <c r="C113" s="19">
        <v>4000000</v>
      </c>
      <c r="D113" s="16">
        <v>3</v>
      </c>
      <c r="E113" s="18">
        <v>4.32</v>
      </c>
      <c r="F113" s="17">
        <v>4.45</v>
      </c>
      <c r="G113" s="16">
        <v>4.3490000000000002</v>
      </c>
      <c r="H113" s="15">
        <v>2</v>
      </c>
    </row>
    <row r="114" spans="1:8" x14ac:dyDescent="0.3">
      <c r="A114" s="18">
        <v>41412</v>
      </c>
      <c r="B114" s="20" t="s">
        <v>1075</v>
      </c>
      <c r="C114" s="19">
        <v>21500000</v>
      </c>
      <c r="D114" s="16">
        <v>15</v>
      </c>
      <c r="E114" s="18">
        <v>5.74</v>
      </c>
      <c r="F114" s="17">
        <v>8.35</v>
      </c>
      <c r="G114" s="16">
        <v>7.5347</v>
      </c>
      <c r="H114" s="15">
        <v>3</v>
      </c>
    </row>
    <row r="115" spans="1:8" x14ac:dyDescent="0.3">
      <c r="A115" s="18">
        <v>41413</v>
      </c>
      <c r="B115" s="20" t="s">
        <v>1076</v>
      </c>
      <c r="C115" s="19">
        <v>25000000</v>
      </c>
      <c r="D115" s="16">
        <v>2</v>
      </c>
      <c r="E115" s="18">
        <v>1.52</v>
      </c>
      <c r="F115" s="17">
        <v>5.4139999999999997</v>
      </c>
      <c r="G115" s="16">
        <v>3.8563999999999998</v>
      </c>
      <c r="H115" s="15">
        <v>2</v>
      </c>
    </row>
    <row r="116" spans="1:8" x14ac:dyDescent="0.3">
      <c r="A116" s="18">
        <v>41421</v>
      </c>
      <c r="B116" s="20" t="s">
        <v>3114</v>
      </c>
      <c r="C116" s="19">
        <v>30300000</v>
      </c>
      <c r="D116" s="16">
        <v>13</v>
      </c>
      <c r="E116" s="18">
        <v>9.06</v>
      </c>
      <c r="F116" s="17">
        <v>12</v>
      </c>
      <c r="G116" s="16">
        <v>9.6933000000000007</v>
      </c>
      <c r="H116" s="15">
        <v>5</v>
      </c>
    </row>
    <row r="117" spans="1:8" x14ac:dyDescent="0.3">
      <c r="A117" s="18">
        <v>41422</v>
      </c>
      <c r="B117" s="20" t="s">
        <v>3115</v>
      </c>
      <c r="C117" s="19">
        <v>25600000</v>
      </c>
      <c r="D117" s="16">
        <v>18</v>
      </c>
      <c r="E117" s="18">
        <v>9.0591000000000008</v>
      </c>
      <c r="F117" s="17">
        <v>11.14</v>
      </c>
      <c r="G117" s="16">
        <v>9.8329000000000004</v>
      </c>
      <c r="H117" s="15">
        <v>5</v>
      </c>
    </row>
    <row r="118" spans="1:8" x14ac:dyDescent="0.3">
      <c r="A118" s="18">
        <v>41631</v>
      </c>
      <c r="B118" s="20" t="s">
        <v>1088</v>
      </c>
      <c r="C118" s="19">
        <v>200000</v>
      </c>
      <c r="D118" s="16">
        <v>2</v>
      </c>
      <c r="E118" s="18">
        <v>9.89</v>
      </c>
      <c r="F118" s="17">
        <v>12.98</v>
      </c>
      <c r="G118" s="16">
        <v>11.435</v>
      </c>
      <c r="H118" s="15">
        <v>2</v>
      </c>
    </row>
    <row r="119" spans="1:8" x14ac:dyDescent="0.3">
      <c r="A119" s="18">
        <v>41642</v>
      </c>
      <c r="B119" s="20" t="s">
        <v>1090</v>
      </c>
      <c r="C119" s="19">
        <v>23600000</v>
      </c>
      <c r="D119" s="16">
        <v>12</v>
      </c>
      <c r="E119" s="18">
        <v>4.05</v>
      </c>
      <c r="F119" s="17">
        <v>6.5</v>
      </c>
      <c r="G119" s="16">
        <v>5.4656000000000002</v>
      </c>
      <c r="H119" s="15">
        <v>1</v>
      </c>
    </row>
    <row r="120" spans="1:8" x14ac:dyDescent="0.3">
      <c r="A120" s="18">
        <v>41711</v>
      </c>
      <c r="B120" s="20" t="s">
        <v>1099</v>
      </c>
      <c r="C120" s="19">
        <v>2300000</v>
      </c>
      <c r="D120" s="16">
        <v>4</v>
      </c>
      <c r="E120" s="18">
        <v>3.74</v>
      </c>
      <c r="F120" s="17">
        <v>5.03</v>
      </c>
      <c r="G120" s="16">
        <v>4.8178000000000001</v>
      </c>
      <c r="H120" s="15">
        <v>2</v>
      </c>
    </row>
    <row r="121" spans="1:8" x14ac:dyDescent="0.3">
      <c r="A121" s="18">
        <v>44144</v>
      </c>
      <c r="B121" s="20" t="s">
        <v>1122</v>
      </c>
      <c r="C121" s="19">
        <v>1000000</v>
      </c>
      <c r="D121" s="16">
        <v>1</v>
      </c>
      <c r="E121" s="18">
        <v>22.35</v>
      </c>
      <c r="F121" s="17">
        <v>22.35</v>
      </c>
      <c r="G121" s="16">
        <v>22.35</v>
      </c>
      <c r="H121" s="15">
        <v>2</v>
      </c>
    </row>
    <row r="122" spans="1:8" x14ac:dyDescent="0.3">
      <c r="A122" s="18">
        <v>45322</v>
      </c>
      <c r="B122" s="20" t="s">
        <v>1139</v>
      </c>
      <c r="C122" s="19">
        <v>14500000</v>
      </c>
      <c r="D122" s="16">
        <v>19</v>
      </c>
      <c r="E122" s="18">
        <v>16.61</v>
      </c>
      <c r="F122" s="17">
        <v>20.21</v>
      </c>
      <c r="G122" s="16">
        <v>17.664999999999999</v>
      </c>
      <c r="H122" s="15">
        <v>2</v>
      </c>
    </row>
    <row r="123" spans="1:8" x14ac:dyDescent="0.3">
      <c r="A123" s="18">
        <v>45343</v>
      </c>
      <c r="B123" s="20" t="s">
        <v>1143</v>
      </c>
      <c r="C123" s="19">
        <v>400000</v>
      </c>
      <c r="D123" s="16">
        <v>4</v>
      </c>
      <c r="E123" s="18">
        <v>70.53</v>
      </c>
      <c r="F123" s="17">
        <v>89.59</v>
      </c>
      <c r="G123" s="16">
        <v>79.122500000000002</v>
      </c>
      <c r="H123" s="15">
        <v>2</v>
      </c>
    </row>
    <row r="124" spans="1:8" x14ac:dyDescent="0.3">
      <c r="A124" s="18">
        <v>45411</v>
      </c>
      <c r="B124" s="20" t="s">
        <v>1147</v>
      </c>
      <c r="C124" s="19">
        <v>3300000</v>
      </c>
      <c r="D124" s="16">
        <v>2</v>
      </c>
      <c r="E124" s="18">
        <v>0.01</v>
      </c>
      <c r="F124" s="17">
        <v>0.01</v>
      </c>
      <c r="G124" s="16">
        <v>0.01</v>
      </c>
      <c r="H124" s="15">
        <v>1</v>
      </c>
    </row>
    <row r="125" spans="1:8" x14ac:dyDescent="0.3">
      <c r="A125" s="18">
        <v>45411</v>
      </c>
      <c r="B125" s="20" t="s">
        <v>1147</v>
      </c>
      <c r="C125" s="19">
        <v>1500000</v>
      </c>
      <c r="D125" s="16">
        <v>1</v>
      </c>
      <c r="E125" s="18">
        <v>2.5299999999999998</v>
      </c>
      <c r="F125" s="17">
        <v>2.5299999999999998</v>
      </c>
      <c r="G125" s="16">
        <v>2.5299999999999998</v>
      </c>
      <c r="H125" s="15">
        <v>2</v>
      </c>
    </row>
    <row r="126" spans="1:8" x14ac:dyDescent="0.3">
      <c r="A126" s="18">
        <v>45413</v>
      </c>
      <c r="B126" s="20" t="s">
        <v>1149</v>
      </c>
      <c r="C126" s="19">
        <v>12500000</v>
      </c>
      <c r="D126" s="16">
        <v>8</v>
      </c>
      <c r="E126" s="18">
        <v>6.19</v>
      </c>
      <c r="F126" s="17">
        <v>7.4</v>
      </c>
      <c r="G126" s="16">
        <v>6.4184000000000001</v>
      </c>
      <c r="H126" s="15">
        <v>3</v>
      </c>
    </row>
    <row r="127" spans="1:8" x14ac:dyDescent="0.3">
      <c r="A127" s="18">
        <v>45414</v>
      </c>
      <c r="B127" s="20" t="s">
        <v>1150</v>
      </c>
      <c r="C127" s="19">
        <v>1700000</v>
      </c>
      <c r="D127" s="16">
        <v>2</v>
      </c>
      <c r="E127" s="18">
        <v>6.61</v>
      </c>
      <c r="F127" s="17">
        <v>7</v>
      </c>
      <c r="G127" s="16">
        <v>6.8394000000000004</v>
      </c>
      <c r="H127" s="15">
        <v>3</v>
      </c>
    </row>
    <row r="128" spans="1:8" x14ac:dyDescent="0.3">
      <c r="A128" s="18">
        <v>45501</v>
      </c>
      <c r="B128" s="20" t="s">
        <v>1153</v>
      </c>
      <c r="C128" s="19">
        <v>500000</v>
      </c>
      <c r="D128" s="16">
        <v>1</v>
      </c>
      <c r="E128" s="18">
        <v>21.6</v>
      </c>
      <c r="F128" s="17">
        <v>21.6</v>
      </c>
      <c r="G128" s="16">
        <v>21.6</v>
      </c>
      <c r="H128" s="15">
        <v>2</v>
      </c>
    </row>
    <row r="129" spans="1:8" x14ac:dyDescent="0.3">
      <c r="A129" s="18">
        <v>47143</v>
      </c>
      <c r="B129" s="20" t="s">
        <v>1172</v>
      </c>
      <c r="C129" s="19">
        <v>2900000</v>
      </c>
      <c r="D129" s="16">
        <v>10</v>
      </c>
      <c r="E129" s="18">
        <v>22.13</v>
      </c>
      <c r="F129" s="17">
        <v>57.53</v>
      </c>
      <c r="G129" s="16">
        <v>36.027900000000002</v>
      </c>
      <c r="H129" s="15">
        <v>1</v>
      </c>
    </row>
    <row r="130" spans="1:8" x14ac:dyDescent="0.3">
      <c r="A130" s="18">
        <v>47201</v>
      </c>
      <c r="B130" s="20" t="s">
        <v>1179</v>
      </c>
      <c r="C130" s="19">
        <v>7500000</v>
      </c>
      <c r="D130" s="16">
        <v>8</v>
      </c>
      <c r="E130" s="18">
        <v>7.88</v>
      </c>
      <c r="F130" s="17">
        <v>10.66</v>
      </c>
      <c r="G130" s="16">
        <v>8.8337000000000003</v>
      </c>
      <c r="H130" s="15">
        <v>3</v>
      </c>
    </row>
    <row r="131" spans="1:8" x14ac:dyDescent="0.3">
      <c r="A131" s="18">
        <v>47362</v>
      </c>
      <c r="B131" s="20" t="s">
        <v>1191</v>
      </c>
      <c r="C131" s="19">
        <v>900000</v>
      </c>
      <c r="D131" s="16">
        <v>3</v>
      </c>
      <c r="E131" s="18">
        <v>11.79</v>
      </c>
      <c r="F131" s="17">
        <v>13.47</v>
      </c>
      <c r="G131" s="16">
        <v>13.027799999999999</v>
      </c>
      <c r="H131" s="15">
        <v>2</v>
      </c>
    </row>
    <row r="132" spans="1:8" x14ac:dyDescent="0.3">
      <c r="A132" s="18">
        <v>47392</v>
      </c>
      <c r="B132" s="20" t="s">
        <v>1195</v>
      </c>
      <c r="C132" s="19">
        <v>1600000</v>
      </c>
      <c r="D132" s="16">
        <v>3</v>
      </c>
      <c r="E132" s="18">
        <v>2.27</v>
      </c>
      <c r="F132" s="17">
        <v>4.8899999999999997</v>
      </c>
      <c r="G132" s="16">
        <v>2.4900000000000002</v>
      </c>
      <c r="H132" s="15">
        <v>2</v>
      </c>
    </row>
    <row r="133" spans="1:8" x14ac:dyDescent="0.3">
      <c r="A133" s="18">
        <v>47462</v>
      </c>
      <c r="B133" s="20" t="s">
        <v>1201</v>
      </c>
      <c r="C133" s="19">
        <v>7300000</v>
      </c>
      <c r="D133" s="16">
        <v>9</v>
      </c>
      <c r="E133" s="18">
        <v>13.15</v>
      </c>
      <c r="F133" s="17">
        <v>24.57</v>
      </c>
      <c r="G133" s="16">
        <v>19.061599999999999</v>
      </c>
      <c r="H133" s="15">
        <v>1</v>
      </c>
    </row>
    <row r="134" spans="1:8" x14ac:dyDescent="0.3">
      <c r="A134" s="18">
        <v>48031</v>
      </c>
      <c r="B134" s="20" t="s">
        <v>1209</v>
      </c>
      <c r="C134" s="19">
        <v>47800000</v>
      </c>
      <c r="D134" s="16">
        <v>8</v>
      </c>
      <c r="E134" s="18">
        <v>9.8699999999999992</v>
      </c>
      <c r="F134" s="17">
        <v>14.33</v>
      </c>
      <c r="G134" s="16">
        <v>12.3271</v>
      </c>
      <c r="H134" s="15">
        <v>2</v>
      </c>
    </row>
    <row r="135" spans="1:8" x14ac:dyDescent="0.3">
      <c r="A135" s="18">
        <v>49064</v>
      </c>
      <c r="B135" s="20" t="s">
        <v>1219</v>
      </c>
      <c r="C135" s="19">
        <v>22800000</v>
      </c>
      <c r="D135" s="16">
        <v>13</v>
      </c>
      <c r="E135" s="18">
        <v>14.54</v>
      </c>
      <c r="F135" s="17">
        <v>27.21</v>
      </c>
      <c r="G135" s="16">
        <v>16.634499999999999</v>
      </c>
      <c r="H135" s="15">
        <v>2</v>
      </c>
    </row>
    <row r="136" spans="1:8" x14ac:dyDescent="0.3">
      <c r="A136" s="18">
        <v>49161</v>
      </c>
      <c r="B136" s="20" t="s">
        <v>1231</v>
      </c>
      <c r="C136" s="19">
        <v>300000</v>
      </c>
      <c r="D136" s="16">
        <v>1</v>
      </c>
      <c r="E136" s="18">
        <v>4.1500000000000004</v>
      </c>
      <c r="F136" s="17">
        <v>4.1500000000000004</v>
      </c>
      <c r="G136" s="16">
        <v>4.1500000000000004</v>
      </c>
      <c r="H136" s="15">
        <v>1</v>
      </c>
    </row>
    <row r="137" spans="1:8" x14ac:dyDescent="0.3">
      <c r="A137" s="18">
        <v>49272</v>
      </c>
      <c r="B137" s="20" t="s">
        <v>1238</v>
      </c>
      <c r="C137" s="19">
        <v>16400000</v>
      </c>
      <c r="D137" s="16">
        <v>2</v>
      </c>
      <c r="E137" s="18">
        <v>7.8</v>
      </c>
      <c r="F137" s="17">
        <v>7.96</v>
      </c>
      <c r="G137" s="16">
        <v>7.9112</v>
      </c>
      <c r="H137" s="15">
        <v>3</v>
      </c>
    </row>
    <row r="138" spans="1:8" x14ac:dyDescent="0.3">
      <c r="A138" s="18">
        <v>49742</v>
      </c>
      <c r="B138" s="20" t="s">
        <v>1253</v>
      </c>
      <c r="C138" s="19">
        <v>17500000</v>
      </c>
      <c r="D138" s="16">
        <v>4</v>
      </c>
      <c r="E138" s="18">
        <v>2.19</v>
      </c>
      <c r="F138" s="17">
        <v>3.24</v>
      </c>
      <c r="G138" s="16">
        <v>2.74</v>
      </c>
      <c r="H138" s="15">
        <v>1</v>
      </c>
    </row>
    <row r="139" spans="1:8" x14ac:dyDescent="0.3">
      <c r="A139" s="18">
        <v>49791</v>
      </c>
      <c r="B139" s="20" t="s">
        <v>1255</v>
      </c>
      <c r="C139" s="19">
        <v>31500000</v>
      </c>
      <c r="D139" s="16">
        <v>9</v>
      </c>
      <c r="E139" s="18">
        <v>0.09</v>
      </c>
      <c r="F139" s="17">
        <v>0.39</v>
      </c>
      <c r="G139" s="16">
        <v>0.16159999999999999</v>
      </c>
      <c r="H139" s="15">
        <v>1</v>
      </c>
    </row>
    <row r="140" spans="1:8" x14ac:dyDescent="0.3">
      <c r="A140" s="18">
        <v>49911</v>
      </c>
      <c r="B140" s="20" t="s">
        <v>1259</v>
      </c>
      <c r="C140" s="19">
        <v>200000</v>
      </c>
      <c r="D140" s="16">
        <v>2</v>
      </c>
      <c r="E140" s="18">
        <v>15.96</v>
      </c>
      <c r="F140" s="17">
        <v>23.08</v>
      </c>
      <c r="G140" s="16">
        <v>19.52</v>
      </c>
      <c r="H140" s="15">
        <v>1</v>
      </c>
    </row>
    <row r="141" spans="1:8" x14ac:dyDescent="0.3">
      <c r="A141" s="18">
        <v>49912</v>
      </c>
      <c r="B141" s="20" t="s">
        <v>1260</v>
      </c>
      <c r="C141" s="19">
        <v>300000</v>
      </c>
      <c r="D141" s="16">
        <v>2</v>
      </c>
      <c r="E141" s="18">
        <v>14.84</v>
      </c>
      <c r="F141" s="17">
        <v>18.940000000000001</v>
      </c>
      <c r="G141" s="16">
        <v>17.5733</v>
      </c>
      <c r="H141" s="15">
        <v>1</v>
      </c>
    </row>
    <row r="142" spans="1:8" x14ac:dyDescent="0.3">
      <c r="A142" s="18">
        <v>49951</v>
      </c>
      <c r="B142" s="20" t="s">
        <v>1261</v>
      </c>
      <c r="C142" s="19">
        <v>4300000</v>
      </c>
      <c r="D142" s="16">
        <v>3</v>
      </c>
      <c r="E142" s="18">
        <v>3.84</v>
      </c>
      <c r="F142" s="17">
        <v>4.1100000000000003</v>
      </c>
      <c r="G142" s="16">
        <v>3.9091</v>
      </c>
      <c r="H142" s="15">
        <v>1</v>
      </c>
    </row>
    <row r="143" spans="1:8" x14ac:dyDescent="0.3">
      <c r="A143" s="18">
        <v>49951</v>
      </c>
      <c r="B143" s="20" t="s">
        <v>1261</v>
      </c>
      <c r="C143" s="19">
        <v>3500000</v>
      </c>
      <c r="D143" s="16">
        <v>2</v>
      </c>
      <c r="E143" s="18">
        <v>3.84</v>
      </c>
      <c r="F143" s="17">
        <v>3.96</v>
      </c>
      <c r="G143" s="16">
        <v>3.8571</v>
      </c>
      <c r="H143" s="15">
        <v>2</v>
      </c>
    </row>
    <row r="144" spans="1:8" x14ac:dyDescent="0.3">
      <c r="A144" s="18">
        <v>52302</v>
      </c>
      <c r="B144" s="20" t="s">
        <v>1292</v>
      </c>
      <c r="C144" s="19">
        <v>5800000</v>
      </c>
      <c r="D144" s="16">
        <v>6</v>
      </c>
      <c r="E144" s="18">
        <v>1.67</v>
      </c>
      <c r="F144" s="17">
        <v>8.31</v>
      </c>
      <c r="G144" s="16">
        <v>6.4295</v>
      </c>
      <c r="H144" s="15">
        <v>1</v>
      </c>
    </row>
    <row r="145" spans="1:8" x14ac:dyDescent="0.3">
      <c r="A145" s="18">
        <v>52851</v>
      </c>
      <c r="B145" s="20" t="s">
        <v>1308</v>
      </c>
      <c r="C145" s="19">
        <v>11100000</v>
      </c>
      <c r="D145" s="16">
        <v>13</v>
      </c>
      <c r="E145" s="18">
        <v>1.99</v>
      </c>
      <c r="F145" s="17">
        <v>3.88</v>
      </c>
      <c r="G145" s="16">
        <v>2.5623999999999998</v>
      </c>
      <c r="H145" s="15">
        <v>1</v>
      </c>
    </row>
    <row r="146" spans="1:8" x14ac:dyDescent="0.3">
      <c r="A146" s="18">
        <v>52891</v>
      </c>
      <c r="B146" s="20" t="s">
        <v>1311</v>
      </c>
      <c r="C146" s="19">
        <v>29200000</v>
      </c>
      <c r="D146" s="16">
        <v>22</v>
      </c>
      <c r="E146" s="18">
        <v>5.67</v>
      </c>
      <c r="F146" s="17">
        <v>7.41</v>
      </c>
      <c r="G146" s="16">
        <v>6.6150000000000002</v>
      </c>
      <c r="H146" s="15">
        <v>1</v>
      </c>
    </row>
    <row r="147" spans="1:8" x14ac:dyDescent="0.3">
      <c r="A147" s="18">
        <v>53093</v>
      </c>
      <c r="B147" s="20" t="s">
        <v>1318</v>
      </c>
      <c r="C147" s="19">
        <v>14400000</v>
      </c>
      <c r="D147" s="16">
        <v>7</v>
      </c>
      <c r="E147" s="18">
        <v>0.06</v>
      </c>
      <c r="F147" s="17">
        <v>4.82</v>
      </c>
      <c r="G147" s="16">
        <v>3.2362000000000002</v>
      </c>
      <c r="H147" s="15">
        <v>1</v>
      </c>
    </row>
    <row r="148" spans="1:8" x14ac:dyDescent="0.3">
      <c r="A148" s="18">
        <v>53093</v>
      </c>
      <c r="B148" s="20" t="s">
        <v>1318</v>
      </c>
      <c r="C148" s="19">
        <v>30800000</v>
      </c>
      <c r="D148" s="16">
        <v>12</v>
      </c>
      <c r="E148" s="18">
        <v>3.45</v>
      </c>
      <c r="F148" s="17">
        <v>4.71</v>
      </c>
      <c r="G148" s="16">
        <v>3.9068000000000001</v>
      </c>
      <c r="H148" s="15">
        <v>2</v>
      </c>
    </row>
    <row r="149" spans="1:8" x14ac:dyDescent="0.3">
      <c r="A149" s="18">
        <v>53924</v>
      </c>
      <c r="B149" s="20" t="s">
        <v>1352</v>
      </c>
      <c r="C149" s="19">
        <v>14000000</v>
      </c>
      <c r="D149" s="16">
        <v>4</v>
      </c>
      <c r="E149" s="18">
        <v>8.85</v>
      </c>
      <c r="F149" s="17">
        <v>10.32</v>
      </c>
      <c r="G149" s="16">
        <v>9.4763999999999999</v>
      </c>
      <c r="H149" s="15">
        <v>2</v>
      </c>
    </row>
    <row r="150" spans="1:8" x14ac:dyDescent="0.3">
      <c r="A150" s="18">
        <v>54759</v>
      </c>
      <c r="B150" s="20" t="s">
        <v>1383</v>
      </c>
      <c r="C150" s="19">
        <v>1000000</v>
      </c>
      <c r="D150" s="16">
        <v>1</v>
      </c>
      <c r="E150" s="18">
        <v>2.09</v>
      </c>
      <c r="F150" s="17">
        <v>2.09</v>
      </c>
      <c r="G150" s="16">
        <v>2.09</v>
      </c>
      <c r="H150" s="15">
        <v>2</v>
      </c>
    </row>
    <row r="151" spans="1:8" x14ac:dyDescent="0.3">
      <c r="A151" s="18">
        <v>55191</v>
      </c>
      <c r="B151" s="20" t="s">
        <v>1399</v>
      </c>
      <c r="C151" s="19">
        <v>3000000</v>
      </c>
      <c r="D151" s="16">
        <v>2</v>
      </c>
      <c r="E151" s="18">
        <v>1.94</v>
      </c>
      <c r="F151" s="17">
        <v>2.58</v>
      </c>
      <c r="G151" s="16">
        <v>2.3666999999999998</v>
      </c>
      <c r="H151" s="15">
        <v>1</v>
      </c>
    </row>
    <row r="152" spans="1:8" x14ac:dyDescent="0.3">
      <c r="A152" s="18">
        <v>56084</v>
      </c>
      <c r="B152" s="20" t="s">
        <v>1425</v>
      </c>
      <c r="C152" s="19">
        <v>8500000</v>
      </c>
      <c r="D152" s="16">
        <v>5</v>
      </c>
      <c r="E152" s="18">
        <v>0.01</v>
      </c>
      <c r="F152" s="17">
        <v>1.35</v>
      </c>
      <c r="G152" s="16">
        <v>1.0218</v>
      </c>
      <c r="H152" s="15">
        <v>2</v>
      </c>
    </row>
    <row r="153" spans="1:8" x14ac:dyDescent="0.3">
      <c r="A153" s="18">
        <v>61071</v>
      </c>
      <c r="B153" s="20" t="s">
        <v>1446</v>
      </c>
      <c r="C153" s="19">
        <v>18000000</v>
      </c>
      <c r="D153" s="16">
        <v>14</v>
      </c>
      <c r="E153" s="18">
        <v>10.85</v>
      </c>
      <c r="F153" s="17">
        <v>14.87</v>
      </c>
      <c r="G153" s="16">
        <v>14.220499999999999</v>
      </c>
      <c r="H153" s="15">
        <v>2</v>
      </c>
    </row>
    <row r="154" spans="1:8" x14ac:dyDescent="0.3">
      <c r="A154" s="18">
        <v>61262</v>
      </c>
      <c r="B154" s="20" t="s">
        <v>1479</v>
      </c>
      <c r="C154" s="19">
        <v>1900000</v>
      </c>
      <c r="D154" s="16">
        <v>5</v>
      </c>
      <c r="E154" s="18">
        <v>31.78</v>
      </c>
      <c r="F154" s="17">
        <v>45.58</v>
      </c>
      <c r="G154" s="16">
        <v>40.323700000000002</v>
      </c>
      <c r="H154" s="15">
        <v>2</v>
      </c>
    </row>
    <row r="155" spans="1:8" x14ac:dyDescent="0.3">
      <c r="A155" s="18">
        <v>61274</v>
      </c>
      <c r="B155" s="20" t="s">
        <v>1484</v>
      </c>
      <c r="C155" s="19">
        <v>61800000</v>
      </c>
      <c r="D155" s="16">
        <v>23</v>
      </c>
      <c r="E155" s="18">
        <v>1.79</v>
      </c>
      <c r="F155" s="17">
        <v>4</v>
      </c>
      <c r="G155" s="16">
        <v>3.1190000000000002</v>
      </c>
      <c r="H155" s="15">
        <v>1</v>
      </c>
    </row>
    <row r="156" spans="1:8" x14ac:dyDescent="0.3">
      <c r="A156" s="18">
        <v>61341</v>
      </c>
      <c r="B156" s="20" t="s">
        <v>1491</v>
      </c>
      <c r="C156" s="19">
        <v>14500000</v>
      </c>
      <c r="D156" s="16">
        <v>3</v>
      </c>
      <c r="E156" s="18">
        <v>1.83</v>
      </c>
      <c r="F156" s="17">
        <v>2.2400000000000002</v>
      </c>
      <c r="G156" s="16">
        <v>2.2048000000000001</v>
      </c>
      <c r="H156" s="15">
        <v>1</v>
      </c>
    </row>
    <row r="157" spans="1:8" x14ac:dyDescent="0.3">
      <c r="A157" s="18">
        <v>61534</v>
      </c>
      <c r="B157" s="20" t="s">
        <v>1520</v>
      </c>
      <c r="C157" s="19">
        <v>3200000</v>
      </c>
      <c r="D157" s="16">
        <v>3</v>
      </c>
      <c r="E157" s="18">
        <v>0.01</v>
      </c>
      <c r="F157" s="17">
        <v>0.12</v>
      </c>
      <c r="G157" s="16">
        <v>6.3399999999999998E-2</v>
      </c>
      <c r="H157" s="15">
        <v>1</v>
      </c>
    </row>
    <row r="158" spans="1:8" x14ac:dyDescent="0.3">
      <c r="A158" s="18">
        <v>61684</v>
      </c>
      <c r="B158" s="20" t="s">
        <v>1545</v>
      </c>
      <c r="C158" s="19">
        <v>6100000</v>
      </c>
      <c r="D158" s="16">
        <v>2</v>
      </c>
      <c r="E158" s="18">
        <v>0.79</v>
      </c>
      <c r="F158" s="17">
        <v>0.80640000000000001</v>
      </c>
      <c r="G158" s="16">
        <v>0.80510000000000004</v>
      </c>
      <c r="H158" s="15">
        <v>1</v>
      </c>
    </row>
    <row r="159" spans="1:8" x14ac:dyDescent="0.3">
      <c r="A159" s="18">
        <v>61761</v>
      </c>
      <c r="B159" s="20" t="s">
        <v>1558</v>
      </c>
      <c r="C159" s="19">
        <v>20800000</v>
      </c>
      <c r="D159" s="16">
        <v>5</v>
      </c>
      <c r="E159" s="18">
        <v>0.01</v>
      </c>
      <c r="F159" s="17">
        <v>0.01</v>
      </c>
      <c r="G159" s="16">
        <v>0.01</v>
      </c>
      <c r="H159" s="15">
        <v>1</v>
      </c>
    </row>
    <row r="160" spans="1:8" x14ac:dyDescent="0.3">
      <c r="A160" s="18">
        <v>61801</v>
      </c>
      <c r="B160" s="20" t="s">
        <v>1572</v>
      </c>
      <c r="C160" s="19">
        <v>2100000</v>
      </c>
      <c r="D160" s="16">
        <v>2</v>
      </c>
      <c r="E160" s="18">
        <v>0.76</v>
      </c>
      <c r="F160" s="17">
        <v>1.9</v>
      </c>
      <c r="G160" s="16">
        <v>0.81430000000000002</v>
      </c>
      <c r="H160" s="15">
        <v>1</v>
      </c>
    </row>
    <row r="161" spans="1:8" x14ac:dyDescent="0.3">
      <c r="A161" s="18">
        <v>61825</v>
      </c>
      <c r="B161" s="20" t="s">
        <v>1578</v>
      </c>
      <c r="C161" s="19">
        <v>61500000</v>
      </c>
      <c r="D161" s="16">
        <v>43</v>
      </c>
      <c r="E161" s="18">
        <v>1.52</v>
      </c>
      <c r="F161" s="17">
        <v>7.68</v>
      </c>
      <c r="G161" s="16">
        <v>3.3079999999999998</v>
      </c>
      <c r="H161" s="15">
        <v>1</v>
      </c>
    </row>
    <row r="162" spans="1:8" x14ac:dyDescent="0.3">
      <c r="A162" s="18">
        <v>61825</v>
      </c>
      <c r="B162" s="20" t="s">
        <v>1578</v>
      </c>
      <c r="C162" s="19">
        <v>8700000</v>
      </c>
      <c r="D162" s="16">
        <v>2</v>
      </c>
      <c r="E162" s="18">
        <v>5.98</v>
      </c>
      <c r="F162" s="17">
        <v>6.27</v>
      </c>
      <c r="G162" s="16">
        <v>6.12</v>
      </c>
      <c r="H162" s="15">
        <v>2</v>
      </c>
    </row>
    <row r="163" spans="1:8" x14ac:dyDescent="0.3">
      <c r="A163" s="18">
        <v>61842</v>
      </c>
      <c r="B163" s="20" t="s">
        <v>1583</v>
      </c>
      <c r="C163" s="19">
        <v>29100000</v>
      </c>
      <c r="D163" s="16">
        <v>7</v>
      </c>
      <c r="E163" s="18">
        <v>0.09</v>
      </c>
      <c r="F163" s="17">
        <v>1.04</v>
      </c>
      <c r="G163" s="16">
        <v>0.22339999999999999</v>
      </c>
      <c r="H163" s="15">
        <v>3</v>
      </c>
    </row>
    <row r="164" spans="1:8" x14ac:dyDescent="0.3">
      <c r="A164" s="18">
        <v>61904</v>
      </c>
      <c r="B164" s="20" t="s">
        <v>1600</v>
      </c>
      <c r="C164" s="19">
        <v>13500000</v>
      </c>
      <c r="D164" s="16">
        <v>16</v>
      </c>
      <c r="E164" s="18">
        <v>14.15</v>
      </c>
      <c r="F164" s="17">
        <v>22.15</v>
      </c>
      <c r="G164" s="16">
        <v>19.5731</v>
      </c>
      <c r="H164" s="15">
        <v>1</v>
      </c>
    </row>
    <row r="165" spans="1:8" x14ac:dyDescent="0.3">
      <c r="A165" s="18">
        <v>61952</v>
      </c>
      <c r="B165" s="20" t="s">
        <v>1606</v>
      </c>
      <c r="C165" s="19">
        <v>101000000</v>
      </c>
      <c r="D165" s="16">
        <v>25</v>
      </c>
      <c r="E165" s="18">
        <v>9.67</v>
      </c>
      <c r="F165" s="17">
        <v>12.83</v>
      </c>
      <c r="G165" s="16">
        <v>10.777699999999999</v>
      </c>
      <c r="H165" s="15">
        <v>3</v>
      </c>
    </row>
    <row r="166" spans="1:8" x14ac:dyDescent="0.3">
      <c r="A166" s="18">
        <v>61963</v>
      </c>
      <c r="B166" s="20" t="s">
        <v>1609</v>
      </c>
      <c r="C166" s="19">
        <v>7700000</v>
      </c>
      <c r="D166" s="16">
        <v>8</v>
      </c>
      <c r="E166" s="18">
        <v>11.45</v>
      </c>
      <c r="F166" s="17">
        <v>14.44</v>
      </c>
      <c r="G166" s="16">
        <v>13.3279</v>
      </c>
      <c r="H166" s="15">
        <v>3</v>
      </c>
    </row>
    <row r="167" spans="1:8" x14ac:dyDescent="0.3">
      <c r="A167" s="18">
        <v>62233</v>
      </c>
      <c r="B167" s="20" t="s">
        <v>1661</v>
      </c>
      <c r="C167" s="19">
        <v>31200000</v>
      </c>
      <c r="D167" s="16">
        <v>10</v>
      </c>
      <c r="E167" s="18">
        <v>8.61</v>
      </c>
      <c r="F167" s="17">
        <v>10.08</v>
      </c>
      <c r="G167" s="16">
        <v>9.4329000000000001</v>
      </c>
      <c r="H167" s="15">
        <v>1</v>
      </c>
    </row>
    <row r="168" spans="1:8" x14ac:dyDescent="0.3">
      <c r="A168" s="18">
        <v>62264</v>
      </c>
      <c r="B168" s="20" t="s">
        <v>1669</v>
      </c>
      <c r="C168" s="19">
        <v>17500000</v>
      </c>
      <c r="D168" s="16">
        <v>6</v>
      </c>
      <c r="E168" s="18">
        <v>1.6</v>
      </c>
      <c r="F168" s="17">
        <v>2.17</v>
      </c>
      <c r="G168" s="16">
        <v>1.8502000000000001</v>
      </c>
      <c r="H168" s="15">
        <v>1</v>
      </c>
    </row>
    <row r="169" spans="1:8" x14ac:dyDescent="0.3">
      <c r="A169" s="18">
        <v>62694</v>
      </c>
      <c r="B169" s="20" t="s">
        <v>1714</v>
      </c>
      <c r="C169" s="19">
        <v>13300000</v>
      </c>
      <c r="D169" s="16">
        <v>13</v>
      </c>
      <c r="E169" s="18">
        <v>13.78</v>
      </c>
      <c r="F169" s="17">
        <v>17.3</v>
      </c>
      <c r="G169" s="16">
        <v>15.943899999999999</v>
      </c>
      <c r="H169" s="15">
        <v>2</v>
      </c>
    </row>
    <row r="170" spans="1:8" x14ac:dyDescent="0.3">
      <c r="A170" s="18">
        <v>62711</v>
      </c>
      <c r="B170" s="20" t="s">
        <v>1718</v>
      </c>
      <c r="C170" s="19">
        <v>33400000</v>
      </c>
      <c r="D170" s="16">
        <v>11</v>
      </c>
      <c r="E170" s="18">
        <v>0.8</v>
      </c>
      <c r="F170" s="17">
        <v>1.2</v>
      </c>
      <c r="G170" s="16">
        <v>0.95030000000000003</v>
      </c>
      <c r="H170" s="15">
        <v>1</v>
      </c>
    </row>
    <row r="171" spans="1:8" x14ac:dyDescent="0.3">
      <c r="A171" s="18">
        <v>62852</v>
      </c>
      <c r="B171" s="20" t="s">
        <v>1739</v>
      </c>
      <c r="C171" s="19">
        <v>16700000</v>
      </c>
      <c r="D171" s="16">
        <v>8</v>
      </c>
      <c r="E171" s="18">
        <v>11.57</v>
      </c>
      <c r="F171" s="17">
        <v>14.69</v>
      </c>
      <c r="G171" s="16">
        <v>13.7765</v>
      </c>
      <c r="H171" s="15">
        <v>2</v>
      </c>
    </row>
    <row r="172" spans="1:8" x14ac:dyDescent="0.3">
      <c r="A172" s="18">
        <v>62852</v>
      </c>
      <c r="B172" s="20" t="s">
        <v>1739</v>
      </c>
      <c r="C172" s="19">
        <v>15200000</v>
      </c>
      <c r="D172" s="16">
        <v>15</v>
      </c>
      <c r="E172" s="18">
        <v>11.65</v>
      </c>
      <c r="F172" s="17">
        <v>19.02</v>
      </c>
      <c r="G172" s="16">
        <v>14.803599999999999</v>
      </c>
      <c r="H172" s="15">
        <v>3</v>
      </c>
    </row>
    <row r="173" spans="1:8" x14ac:dyDescent="0.3">
      <c r="A173" s="18">
        <v>64141</v>
      </c>
      <c r="B173" s="20" t="s">
        <v>1761</v>
      </c>
      <c r="C173" s="19">
        <v>18000000</v>
      </c>
      <c r="D173" s="16">
        <v>4</v>
      </c>
      <c r="E173" s="18">
        <v>54.72</v>
      </c>
      <c r="F173" s="17">
        <v>59.85</v>
      </c>
      <c r="G173" s="16">
        <v>56.185600000000001</v>
      </c>
      <c r="H173" s="15">
        <v>1</v>
      </c>
    </row>
    <row r="174" spans="1:8" x14ac:dyDescent="0.3">
      <c r="A174" s="18">
        <v>64142</v>
      </c>
      <c r="B174" s="20" t="s">
        <v>1762</v>
      </c>
      <c r="C174" s="19">
        <v>33800000</v>
      </c>
      <c r="D174" s="16">
        <v>27</v>
      </c>
      <c r="E174" s="18">
        <v>8.25</v>
      </c>
      <c r="F174" s="17">
        <v>13.39</v>
      </c>
      <c r="G174" s="16">
        <v>11.071999999999999</v>
      </c>
      <c r="H174" s="15">
        <v>3</v>
      </c>
    </row>
    <row r="175" spans="1:8" x14ac:dyDescent="0.3">
      <c r="A175" s="18">
        <v>65094</v>
      </c>
      <c r="B175" s="20" t="s">
        <v>1801</v>
      </c>
      <c r="C175" s="19">
        <v>1400000</v>
      </c>
      <c r="D175" s="16">
        <v>2</v>
      </c>
      <c r="E175" s="18">
        <v>8.1</v>
      </c>
      <c r="F175" s="17">
        <v>8.6</v>
      </c>
      <c r="G175" s="16">
        <v>8.4214000000000002</v>
      </c>
      <c r="H175" s="15">
        <v>1</v>
      </c>
    </row>
    <row r="176" spans="1:8" x14ac:dyDescent="0.3">
      <c r="A176" s="18">
        <v>66032</v>
      </c>
      <c r="B176" s="20" t="s">
        <v>1825</v>
      </c>
      <c r="C176" s="19">
        <v>3400000</v>
      </c>
      <c r="D176" s="16">
        <v>5</v>
      </c>
      <c r="E176" s="18">
        <v>6.99</v>
      </c>
      <c r="F176" s="17">
        <v>7.94</v>
      </c>
      <c r="G176" s="16">
        <v>7.6346999999999996</v>
      </c>
      <c r="H176" s="15">
        <v>2</v>
      </c>
    </row>
    <row r="177" spans="1:8" x14ac:dyDescent="0.3">
      <c r="A177" s="18">
        <v>80112</v>
      </c>
      <c r="B177" s="20" t="s">
        <v>1874</v>
      </c>
      <c r="C177" s="19">
        <v>12100000</v>
      </c>
      <c r="D177" s="16">
        <v>15</v>
      </c>
      <c r="E177" s="18">
        <v>10.976900000000001</v>
      </c>
      <c r="F177" s="17">
        <v>17</v>
      </c>
      <c r="G177" s="16">
        <v>14.556800000000001</v>
      </c>
      <c r="H177" s="15">
        <v>2</v>
      </c>
    </row>
    <row r="178" spans="1:8" x14ac:dyDescent="0.3">
      <c r="A178" s="18">
        <v>80113</v>
      </c>
      <c r="B178" s="20" t="s">
        <v>1875</v>
      </c>
      <c r="C178" s="19">
        <v>42900000</v>
      </c>
      <c r="D178" s="16">
        <v>31</v>
      </c>
      <c r="E178" s="18">
        <v>11.79</v>
      </c>
      <c r="F178" s="17">
        <v>24.73</v>
      </c>
      <c r="G178" s="16">
        <v>16.890599999999999</v>
      </c>
      <c r="H178" s="15">
        <v>2</v>
      </c>
    </row>
    <row r="179" spans="1:8" x14ac:dyDescent="0.3">
      <c r="A179" s="18">
        <v>80271</v>
      </c>
      <c r="B179" s="20" t="s">
        <v>1879</v>
      </c>
      <c r="C179" s="19">
        <v>1500000</v>
      </c>
      <c r="D179" s="16">
        <v>2</v>
      </c>
      <c r="E179" s="18">
        <v>6.21</v>
      </c>
      <c r="F179" s="17">
        <v>6.3</v>
      </c>
      <c r="G179" s="16">
        <v>6.27</v>
      </c>
      <c r="H179" s="15">
        <v>1</v>
      </c>
    </row>
    <row r="180" spans="1:8" x14ac:dyDescent="0.3">
      <c r="A180" s="18">
        <v>80381</v>
      </c>
      <c r="B180" s="20" t="s">
        <v>1885</v>
      </c>
      <c r="C180" s="19">
        <v>4600000</v>
      </c>
      <c r="D180" s="16">
        <v>3</v>
      </c>
      <c r="E180" s="18">
        <v>2.5</v>
      </c>
      <c r="F180" s="17">
        <v>8.0418000000000003</v>
      </c>
      <c r="G180" s="16">
        <v>6.2904</v>
      </c>
      <c r="H180" s="15">
        <v>1</v>
      </c>
    </row>
    <row r="181" spans="1:8" x14ac:dyDescent="0.3">
      <c r="A181" s="18">
        <v>80424</v>
      </c>
      <c r="B181" s="20" t="s">
        <v>1891</v>
      </c>
      <c r="C181" s="19">
        <v>1400000</v>
      </c>
      <c r="D181" s="16">
        <v>2</v>
      </c>
      <c r="E181" s="18">
        <v>56.9</v>
      </c>
      <c r="F181" s="17">
        <v>62.08</v>
      </c>
      <c r="G181" s="16">
        <v>60.97</v>
      </c>
      <c r="H181" s="15">
        <v>1</v>
      </c>
    </row>
    <row r="182" spans="1:8" x14ac:dyDescent="0.3">
      <c r="A182" s="18">
        <v>81101</v>
      </c>
      <c r="B182" s="20" t="s">
        <v>1959</v>
      </c>
      <c r="C182" s="19">
        <v>15300000</v>
      </c>
      <c r="D182" s="16">
        <v>15</v>
      </c>
      <c r="E182" s="18">
        <v>3.99</v>
      </c>
      <c r="F182" s="17">
        <v>5.91</v>
      </c>
      <c r="G182" s="16">
        <v>5.0304000000000002</v>
      </c>
      <c r="H182" s="15">
        <v>1</v>
      </c>
    </row>
    <row r="183" spans="1:8" x14ac:dyDescent="0.3">
      <c r="A183" s="18">
        <v>81128</v>
      </c>
      <c r="B183" s="20" t="s">
        <v>1971</v>
      </c>
      <c r="C183" s="19">
        <v>53500000</v>
      </c>
      <c r="D183" s="16">
        <v>10</v>
      </c>
      <c r="E183" s="18">
        <v>88.96</v>
      </c>
      <c r="F183" s="17">
        <v>98.02</v>
      </c>
      <c r="G183" s="16">
        <v>92.340999999999994</v>
      </c>
      <c r="H183" s="15">
        <v>2</v>
      </c>
    </row>
    <row r="184" spans="1:8" x14ac:dyDescent="0.3">
      <c r="A184" s="18">
        <v>81141</v>
      </c>
      <c r="B184" s="20" t="s">
        <v>1973</v>
      </c>
      <c r="C184" s="19">
        <v>20300000</v>
      </c>
      <c r="D184" s="16">
        <v>19</v>
      </c>
      <c r="E184" s="18">
        <v>7.19</v>
      </c>
      <c r="F184" s="17">
        <v>10.77</v>
      </c>
      <c r="G184" s="16">
        <v>8.7680000000000007</v>
      </c>
      <c r="H184" s="15">
        <v>1</v>
      </c>
    </row>
    <row r="185" spans="1:8" x14ac:dyDescent="0.3">
      <c r="A185" s="18">
        <v>81142</v>
      </c>
      <c r="B185" s="20" t="s">
        <v>1974</v>
      </c>
      <c r="C185" s="19">
        <v>102800000</v>
      </c>
      <c r="D185" s="16">
        <v>25</v>
      </c>
      <c r="E185" s="18">
        <v>5.98</v>
      </c>
      <c r="F185" s="17">
        <v>7.5</v>
      </c>
      <c r="G185" s="16">
        <v>6.7243000000000004</v>
      </c>
      <c r="H185" s="15">
        <v>3</v>
      </c>
    </row>
    <row r="186" spans="1:8" x14ac:dyDescent="0.3">
      <c r="A186" s="18">
        <v>81471</v>
      </c>
      <c r="B186" s="20" t="s">
        <v>1975</v>
      </c>
      <c r="C186" s="19">
        <v>6000000</v>
      </c>
      <c r="D186" s="16">
        <v>1</v>
      </c>
      <c r="E186" s="18">
        <v>10.76</v>
      </c>
      <c r="F186" s="17">
        <v>10.76</v>
      </c>
      <c r="G186" s="16">
        <v>10.76</v>
      </c>
      <c r="H186" s="15">
        <v>2</v>
      </c>
    </row>
    <row r="187" spans="1:8" x14ac:dyDescent="0.3">
      <c r="A187" s="18">
        <v>82773</v>
      </c>
      <c r="B187" s="20" t="s">
        <v>1997</v>
      </c>
      <c r="C187" s="19">
        <v>50000000</v>
      </c>
      <c r="D187" s="16">
        <v>1</v>
      </c>
      <c r="E187" s="18">
        <v>1.35</v>
      </c>
      <c r="F187" s="17">
        <v>1.35</v>
      </c>
      <c r="G187" s="16">
        <v>1.35</v>
      </c>
      <c r="H187" s="15">
        <v>1</v>
      </c>
    </row>
    <row r="188" spans="1:8" x14ac:dyDescent="0.3">
      <c r="A188" s="18">
        <v>83492</v>
      </c>
      <c r="B188" s="20" t="s">
        <v>2003</v>
      </c>
      <c r="C188" s="19">
        <v>52600000</v>
      </c>
      <c r="D188" s="16">
        <v>15</v>
      </c>
      <c r="E188" s="18">
        <v>1.24</v>
      </c>
      <c r="F188" s="17">
        <v>2.42</v>
      </c>
      <c r="G188" s="16">
        <v>1.8217000000000001</v>
      </c>
      <c r="H188" s="15">
        <v>2</v>
      </c>
    </row>
    <row r="189" spans="1:8" x14ac:dyDescent="0.3">
      <c r="A189" s="18">
        <v>83493</v>
      </c>
      <c r="B189" s="20" t="s">
        <v>2004</v>
      </c>
      <c r="C189" s="19">
        <v>47400000</v>
      </c>
      <c r="D189" s="16">
        <v>42</v>
      </c>
      <c r="E189" s="18">
        <v>8.2100000000000009</v>
      </c>
      <c r="F189" s="17">
        <v>15.69</v>
      </c>
      <c r="G189" s="16">
        <v>9.3474000000000004</v>
      </c>
      <c r="H189" s="15">
        <v>3</v>
      </c>
    </row>
    <row r="190" spans="1:8" x14ac:dyDescent="0.3">
      <c r="A190" s="18">
        <v>84211</v>
      </c>
      <c r="B190" s="20" t="s">
        <v>2024</v>
      </c>
      <c r="C190" s="19">
        <v>100000</v>
      </c>
      <c r="D190" s="16">
        <v>1</v>
      </c>
      <c r="E190" s="18">
        <v>15.1</v>
      </c>
      <c r="F190" s="17">
        <v>15.1</v>
      </c>
      <c r="G190" s="16">
        <v>15.1</v>
      </c>
      <c r="H190" s="15">
        <v>1</v>
      </c>
    </row>
    <row r="191" spans="1:8" x14ac:dyDescent="0.3">
      <c r="A191" s="18">
        <v>84361</v>
      </c>
      <c r="B191" s="20" t="s">
        <v>2032</v>
      </c>
      <c r="C191" s="19">
        <v>7600000</v>
      </c>
      <c r="D191" s="16">
        <v>2</v>
      </c>
      <c r="E191" s="18">
        <v>116.79</v>
      </c>
      <c r="F191" s="17">
        <v>120.7</v>
      </c>
      <c r="G191" s="16">
        <v>118.745</v>
      </c>
      <c r="H191" s="15">
        <v>1</v>
      </c>
    </row>
    <row r="192" spans="1:8" x14ac:dyDescent="0.3">
      <c r="A192" s="18">
        <v>84371</v>
      </c>
      <c r="B192" s="20" t="s">
        <v>2034</v>
      </c>
      <c r="C192" s="19">
        <v>1100000</v>
      </c>
      <c r="D192" s="16">
        <v>3</v>
      </c>
      <c r="E192" s="18">
        <v>21.77</v>
      </c>
      <c r="F192" s="17">
        <v>25.64</v>
      </c>
      <c r="G192" s="16">
        <v>25.2818</v>
      </c>
      <c r="H192" s="15">
        <v>2</v>
      </c>
    </row>
    <row r="193" spans="1:8" x14ac:dyDescent="0.3">
      <c r="A193" s="18">
        <v>84372</v>
      </c>
      <c r="B193" s="20" t="s">
        <v>2035</v>
      </c>
      <c r="C193" s="19">
        <v>500000</v>
      </c>
      <c r="D193" s="16">
        <v>1</v>
      </c>
      <c r="E193" s="18">
        <v>20.63</v>
      </c>
      <c r="F193" s="17">
        <v>20.63</v>
      </c>
      <c r="G193" s="16">
        <v>20.63</v>
      </c>
      <c r="H193" s="15">
        <v>2</v>
      </c>
    </row>
    <row r="194" spans="1:8" x14ac:dyDescent="0.3">
      <c r="A194" s="18">
        <v>84501</v>
      </c>
      <c r="B194" s="20" t="s">
        <v>2038</v>
      </c>
      <c r="C194" s="19">
        <v>1100000</v>
      </c>
      <c r="D194" s="16">
        <v>1</v>
      </c>
      <c r="E194" s="18">
        <v>11.12</v>
      </c>
      <c r="F194" s="17">
        <v>11.12</v>
      </c>
      <c r="G194" s="16">
        <v>11.12</v>
      </c>
      <c r="H194" s="15">
        <v>2</v>
      </c>
    </row>
    <row r="195" spans="1:8" x14ac:dyDescent="0.3">
      <c r="A195" s="18">
        <v>89161</v>
      </c>
      <c r="B195" s="20" t="s">
        <v>2054</v>
      </c>
      <c r="C195" s="19">
        <v>26100000</v>
      </c>
      <c r="D195" s="16">
        <v>22</v>
      </c>
      <c r="E195" s="18">
        <v>9.57</v>
      </c>
      <c r="F195" s="17">
        <v>11.2</v>
      </c>
      <c r="G195" s="16">
        <v>10.375500000000001</v>
      </c>
      <c r="H195" s="15">
        <v>3</v>
      </c>
    </row>
    <row r="196" spans="1:8" x14ac:dyDescent="0.3">
      <c r="A196" s="18">
        <v>89332</v>
      </c>
      <c r="B196" s="20" t="s">
        <v>2076</v>
      </c>
      <c r="C196" s="19">
        <v>4000000</v>
      </c>
      <c r="D196" s="16">
        <v>4</v>
      </c>
      <c r="E196" s="18">
        <v>0.01</v>
      </c>
      <c r="F196" s="17">
        <v>0.26</v>
      </c>
      <c r="G196" s="16">
        <v>0.23499999999999999</v>
      </c>
      <c r="H196" s="15">
        <v>1</v>
      </c>
    </row>
    <row r="197" spans="1:8" x14ac:dyDescent="0.3">
      <c r="A197" s="18">
        <v>89364</v>
      </c>
      <c r="B197" s="20" t="s">
        <v>2085</v>
      </c>
      <c r="C197" s="19">
        <v>1000000</v>
      </c>
      <c r="D197" s="16">
        <v>1</v>
      </c>
      <c r="E197" s="18">
        <v>0.01</v>
      </c>
      <c r="F197" s="17">
        <v>0.01</v>
      </c>
      <c r="G197" s="16">
        <v>0.01</v>
      </c>
      <c r="H197" s="15">
        <v>1</v>
      </c>
    </row>
    <row r="198" spans="1:8" x14ac:dyDescent="0.3">
      <c r="A198" s="18">
        <v>98023</v>
      </c>
      <c r="B198" s="20" t="s">
        <v>2100</v>
      </c>
      <c r="C198" s="19">
        <v>15700000</v>
      </c>
      <c r="D198" s="16">
        <v>19</v>
      </c>
      <c r="E198" s="18">
        <v>11.8</v>
      </c>
      <c r="F198" s="17">
        <v>16.149999999999999</v>
      </c>
      <c r="G198" s="16">
        <v>13.8729</v>
      </c>
      <c r="H198" s="15">
        <v>2</v>
      </c>
    </row>
    <row r="199" spans="1:8" ht="16.8" customHeight="1" thickBot="1" x14ac:dyDescent="0.35">
      <c r="A199" s="12">
        <v>99342</v>
      </c>
      <c r="B199" s="14" t="s">
        <v>2114</v>
      </c>
      <c r="C199" s="13">
        <v>9800000</v>
      </c>
      <c r="D199" s="10">
        <v>7</v>
      </c>
      <c r="E199" s="12">
        <v>4.7300000000000004</v>
      </c>
      <c r="F199" s="11">
        <v>6.2</v>
      </c>
      <c r="G199" s="10">
        <v>5.2085999999999997</v>
      </c>
      <c r="H199" s="9">
        <v>1</v>
      </c>
    </row>
    <row r="200" spans="1:8" ht="16.8" customHeight="1" thickBot="1" x14ac:dyDescent="0.35">
      <c r="A200" s="5" t="s">
        <v>3107</v>
      </c>
      <c r="B200" s="4"/>
      <c r="C200" s="7">
        <f>SUM(C5:C199)</f>
        <v>7744100000</v>
      </c>
      <c r="D200" s="6">
        <f>SUM(D5:D199)</f>
        <v>2164</v>
      </c>
      <c r="E200" s="5"/>
      <c r="F200" s="4"/>
      <c r="G200" s="3"/>
      <c r="H200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2"/>
  <dimension ref="A1:J194"/>
  <sheetViews>
    <sheetView workbookViewId="0">
      <pane ySplit="4" topLeftCell="A16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2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3150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13</v>
      </c>
      <c r="C5" s="25">
        <v>1600000</v>
      </c>
      <c r="D5" s="22">
        <v>3</v>
      </c>
      <c r="E5" s="24">
        <v>5.79</v>
      </c>
      <c r="F5" s="23">
        <v>6.67</v>
      </c>
      <c r="G5" s="22">
        <v>6.4381000000000004</v>
      </c>
      <c r="H5" s="21">
        <v>1</v>
      </c>
    </row>
    <row r="6" spans="1:10" x14ac:dyDescent="0.3">
      <c r="A6" s="18">
        <v>13162</v>
      </c>
      <c r="B6" s="20" t="s">
        <v>17</v>
      </c>
      <c r="C6" s="19">
        <v>600000</v>
      </c>
      <c r="D6" s="16">
        <v>2</v>
      </c>
      <c r="E6" s="18">
        <v>5.75</v>
      </c>
      <c r="F6" s="17">
        <v>9.91</v>
      </c>
      <c r="G6" s="16">
        <v>9.2166999999999994</v>
      </c>
      <c r="H6" s="15">
        <v>2</v>
      </c>
    </row>
    <row r="7" spans="1:10" x14ac:dyDescent="0.3">
      <c r="A7" s="18">
        <v>13361</v>
      </c>
      <c r="B7" s="20" t="s">
        <v>23</v>
      </c>
      <c r="C7" s="19">
        <v>2200000</v>
      </c>
      <c r="D7" s="16">
        <v>1</v>
      </c>
      <c r="E7" s="18">
        <v>0.01</v>
      </c>
      <c r="F7" s="17">
        <v>0.01</v>
      </c>
      <c r="G7" s="16">
        <v>0.01</v>
      </c>
      <c r="H7" s="15">
        <v>1</v>
      </c>
    </row>
    <row r="8" spans="1:10" x14ac:dyDescent="0.3">
      <c r="A8" s="18">
        <v>14321</v>
      </c>
      <c r="B8" s="20" t="s">
        <v>30</v>
      </c>
      <c r="C8" s="19">
        <v>2000000</v>
      </c>
      <c r="D8" s="16">
        <v>1</v>
      </c>
      <c r="E8" s="18">
        <v>2.93</v>
      </c>
      <c r="F8" s="17">
        <v>2.93</v>
      </c>
      <c r="G8" s="16">
        <v>2.93</v>
      </c>
      <c r="H8" s="15">
        <v>1</v>
      </c>
    </row>
    <row r="9" spans="1:10" x14ac:dyDescent="0.3">
      <c r="A9" s="18">
        <v>14321</v>
      </c>
      <c r="B9" s="20" t="s">
        <v>30</v>
      </c>
      <c r="C9" s="19">
        <v>2000000</v>
      </c>
      <c r="D9" s="16">
        <v>2</v>
      </c>
      <c r="E9" s="18">
        <v>1.53</v>
      </c>
      <c r="F9" s="17">
        <v>2.0699999999999998</v>
      </c>
      <c r="G9" s="16">
        <v>1.8</v>
      </c>
      <c r="H9" s="15">
        <v>2</v>
      </c>
    </row>
    <row r="10" spans="1:10" x14ac:dyDescent="0.3">
      <c r="A10" s="18">
        <v>15695</v>
      </c>
      <c r="B10" s="20" t="s">
        <v>91</v>
      </c>
      <c r="C10" s="19">
        <v>4900000</v>
      </c>
      <c r="D10" s="16">
        <v>15</v>
      </c>
      <c r="E10" s="18">
        <v>17.989999999999998</v>
      </c>
      <c r="F10" s="17">
        <v>51.9</v>
      </c>
      <c r="G10" s="16">
        <v>21.462</v>
      </c>
      <c r="H10" s="15">
        <v>1</v>
      </c>
    </row>
    <row r="11" spans="1:10" x14ac:dyDescent="0.3">
      <c r="A11" s="18">
        <v>15822</v>
      </c>
      <c r="B11" s="20" t="s">
        <v>94</v>
      </c>
      <c r="C11" s="19">
        <v>32100000</v>
      </c>
      <c r="D11" s="16">
        <v>28</v>
      </c>
      <c r="E11" s="18">
        <v>7.64</v>
      </c>
      <c r="F11" s="17">
        <v>11.83</v>
      </c>
      <c r="G11" s="16">
        <v>9.5821000000000005</v>
      </c>
      <c r="H11" s="15">
        <v>2</v>
      </c>
    </row>
    <row r="12" spans="1:10" x14ac:dyDescent="0.3">
      <c r="A12" s="18">
        <v>15831</v>
      </c>
      <c r="B12" s="20" t="s">
        <v>96</v>
      </c>
      <c r="C12" s="19">
        <v>100000</v>
      </c>
      <c r="D12" s="16">
        <v>1</v>
      </c>
      <c r="E12" s="18">
        <v>0.63</v>
      </c>
      <c r="F12" s="17">
        <v>0.63</v>
      </c>
      <c r="G12" s="16">
        <v>0.63</v>
      </c>
      <c r="H12" s="15">
        <v>2</v>
      </c>
    </row>
    <row r="13" spans="1:10" x14ac:dyDescent="0.3">
      <c r="A13" s="18">
        <v>15861</v>
      </c>
      <c r="B13" s="20" t="s">
        <v>99</v>
      </c>
      <c r="C13" s="19">
        <v>1900000</v>
      </c>
      <c r="D13" s="16">
        <v>4</v>
      </c>
      <c r="E13" s="18">
        <v>3.33</v>
      </c>
      <c r="F13" s="17">
        <v>3.84</v>
      </c>
      <c r="G13" s="16">
        <v>3.5994999999999999</v>
      </c>
      <c r="H13" s="15">
        <v>1</v>
      </c>
    </row>
    <row r="14" spans="1:10" x14ac:dyDescent="0.3">
      <c r="A14" s="18">
        <v>15861</v>
      </c>
      <c r="B14" s="20" t="s">
        <v>99</v>
      </c>
      <c r="C14" s="19">
        <v>3500000</v>
      </c>
      <c r="D14" s="16">
        <v>3</v>
      </c>
      <c r="E14" s="18">
        <v>7.49</v>
      </c>
      <c r="F14" s="17">
        <v>8.49</v>
      </c>
      <c r="G14" s="16">
        <v>7.6337000000000002</v>
      </c>
      <c r="H14" s="15">
        <v>2</v>
      </c>
    </row>
    <row r="15" spans="1:10" x14ac:dyDescent="0.3">
      <c r="A15" s="18">
        <v>15892</v>
      </c>
      <c r="B15" s="20" t="s">
        <v>105</v>
      </c>
      <c r="C15" s="19">
        <v>30600000</v>
      </c>
      <c r="D15" s="16">
        <v>17</v>
      </c>
      <c r="E15" s="18">
        <v>1.1000000000000001</v>
      </c>
      <c r="F15" s="17">
        <v>4.51</v>
      </c>
      <c r="G15" s="16">
        <v>1.996</v>
      </c>
      <c r="H15" s="15">
        <v>2</v>
      </c>
    </row>
    <row r="16" spans="1:10" x14ac:dyDescent="0.3">
      <c r="A16" s="18">
        <v>17071</v>
      </c>
      <c r="B16" s="20" t="s">
        <v>137</v>
      </c>
      <c r="C16" s="19">
        <v>35000000</v>
      </c>
      <c r="D16" s="16">
        <v>5</v>
      </c>
      <c r="E16" s="18">
        <v>47.68</v>
      </c>
      <c r="F16" s="17">
        <v>63.33</v>
      </c>
      <c r="G16" s="16">
        <v>56.824300000000001</v>
      </c>
      <c r="H16" s="15">
        <v>2</v>
      </c>
    </row>
    <row r="17" spans="1:8" x14ac:dyDescent="0.3">
      <c r="A17" s="18">
        <v>17121</v>
      </c>
      <c r="B17" s="20" t="s">
        <v>139</v>
      </c>
      <c r="C17" s="19">
        <v>13700000</v>
      </c>
      <c r="D17" s="16">
        <v>8</v>
      </c>
      <c r="E17" s="18">
        <v>12.3</v>
      </c>
      <c r="F17" s="17">
        <v>12.94</v>
      </c>
      <c r="G17" s="16">
        <v>12.6287</v>
      </c>
      <c r="H17" s="15">
        <v>2</v>
      </c>
    </row>
    <row r="18" spans="1:8" x14ac:dyDescent="0.3">
      <c r="A18" s="18">
        <v>171501</v>
      </c>
      <c r="B18" s="20" t="s">
        <v>2139</v>
      </c>
      <c r="C18" s="19">
        <v>16100000</v>
      </c>
      <c r="D18" s="16">
        <v>8</v>
      </c>
      <c r="E18" s="18">
        <v>7.68</v>
      </c>
      <c r="F18" s="17">
        <v>8.2799999999999994</v>
      </c>
      <c r="G18" s="16">
        <v>7.8878000000000004</v>
      </c>
      <c r="H18" s="15">
        <v>2</v>
      </c>
    </row>
    <row r="19" spans="1:8" x14ac:dyDescent="0.3">
      <c r="A19" s="18">
        <v>17152</v>
      </c>
      <c r="B19" s="20" t="s">
        <v>141</v>
      </c>
      <c r="C19" s="19">
        <v>1400000</v>
      </c>
      <c r="D19" s="16">
        <v>1</v>
      </c>
      <c r="E19" s="18">
        <v>0.01</v>
      </c>
      <c r="F19" s="17">
        <v>0.01</v>
      </c>
      <c r="G19" s="16">
        <v>0.01</v>
      </c>
      <c r="H19" s="15">
        <v>1</v>
      </c>
    </row>
    <row r="20" spans="1:8" x14ac:dyDescent="0.3">
      <c r="A20" s="18">
        <v>17152</v>
      </c>
      <c r="B20" s="20" t="s">
        <v>141</v>
      </c>
      <c r="C20" s="19">
        <v>11200000</v>
      </c>
      <c r="D20" s="16">
        <v>2</v>
      </c>
      <c r="E20" s="18">
        <v>6.5359999999999996</v>
      </c>
      <c r="F20" s="17">
        <v>7.63</v>
      </c>
      <c r="G20" s="16">
        <v>6.6923000000000004</v>
      </c>
      <c r="H20" s="15">
        <v>3</v>
      </c>
    </row>
    <row r="21" spans="1:8" x14ac:dyDescent="0.3">
      <c r="A21" s="18">
        <v>17301</v>
      </c>
      <c r="B21" s="20" t="s">
        <v>148</v>
      </c>
      <c r="C21" s="19">
        <v>300000</v>
      </c>
      <c r="D21" s="16">
        <v>1</v>
      </c>
      <c r="E21" s="18">
        <v>14.59</v>
      </c>
      <c r="F21" s="17">
        <v>14.59</v>
      </c>
      <c r="G21" s="16">
        <v>14.59</v>
      </c>
      <c r="H21" s="15">
        <v>2</v>
      </c>
    </row>
    <row r="22" spans="1:8" x14ac:dyDescent="0.3">
      <c r="A22" s="18">
        <v>17332</v>
      </c>
      <c r="B22" s="20" t="s">
        <v>150</v>
      </c>
      <c r="C22" s="19">
        <v>1400000</v>
      </c>
      <c r="D22" s="16">
        <v>4</v>
      </c>
      <c r="E22" s="18">
        <v>7.4</v>
      </c>
      <c r="F22" s="17">
        <v>7.99</v>
      </c>
      <c r="G22" s="16">
        <v>7.8342999999999998</v>
      </c>
      <c r="H22" s="15">
        <v>2</v>
      </c>
    </row>
    <row r="23" spans="1:8" x14ac:dyDescent="0.3">
      <c r="A23" s="18">
        <v>18154</v>
      </c>
      <c r="B23" s="20" t="s">
        <v>182</v>
      </c>
      <c r="C23" s="19">
        <v>27300000</v>
      </c>
      <c r="D23" s="16">
        <v>10</v>
      </c>
      <c r="E23" s="18">
        <v>4.0199999999999996</v>
      </c>
      <c r="F23" s="17">
        <v>7.9</v>
      </c>
      <c r="G23" s="16">
        <v>6.2117000000000004</v>
      </c>
      <c r="H23" s="15">
        <v>1</v>
      </c>
    </row>
    <row r="24" spans="1:8" x14ac:dyDescent="0.3">
      <c r="A24" s="18">
        <v>19093</v>
      </c>
      <c r="B24" s="20" t="s">
        <v>188</v>
      </c>
      <c r="C24" s="19">
        <v>107100000</v>
      </c>
      <c r="D24" s="16">
        <v>70</v>
      </c>
      <c r="E24" s="18">
        <v>4.66</v>
      </c>
      <c r="F24" s="17">
        <v>8.34</v>
      </c>
      <c r="G24" s="16">
        <v>5.6711</v>
      </c>
      <c r="H24" s="15">
        <v>1</v>
      </c>
    </row>
    <row r="25" spans="1:8" x14ac:dyDescent="0.3">
      <c r="A25" s="18">
        <v>20066</v>
      </c>
      <c r="B25" s="20" t="s">
        <v>194</v>
      </c>
      <c r="C25" s="19">
        <v>1300000</v>
      </c>
      <c r="D25" s="16">
        <v>4</v>
      </c>
      <c r="E25" s="18">
        <v>4.3899999999999997</v>
      </c>
      <c r="F25" s="17">
        <v>5.56</v>
      </c>
      <c r="G25" s="16">
        <v>4.5853999999999999</v>
      </c>
      <c r="H25" s="15">
        <v>1</v>
      </c>
    </row>
    <row r="26" spans="1:8" x14ac:dyDescent="0.3">
      <c r="A26" s="18">
        <v>20314</v>
      </c>
      <c r="B26" s="20" t="s">
        <v>212</v>
      </c>
      <c r="C26" s="19">
        <v>13300000</v>
      </c>
      <c r="D26" s="16">
        <v>1</v>
      </c>
      <c r="E26" s="18">
        <v>38.340000000000003</v>
      </c>
      <c r="F26" s="17">
        <v>38.340000000000003</v>
      </c>
      <c r="G26" s="16">
        <v>38.340000000000003</v>
      </c>
      <c r="H26" s="15">
        <v>2</v>
      </c>
    </row>
    <row r="27" spans="1:8" x14ac:dyDescent="0.3">
      <c r="A27" s="18">
        <v>20691</v>
      </c>
      <c r="B27" s="20" t="s">
        <v>231</v>
      </c>
      <c r="C27" s="19">
        <v>11800000</v>
      </c>
      <c r="D27" s="16">
        <v>19</v>
      </c>
      <c r="E27" s="18">
        <v>13.45</v>
      </c>
      <c r="F27" s="17">
        <v>42.72</v>
      </c>
      <c r="G27" s="16">
        <v>27.344799999999999</v>
      </c>
      <c r="H27" s="15">
        <v>2</v>
      </c>
    </row>
    <row r="28" spans="1:8" x14ac:dyDescent="0.3">
      <c r="A28" s="18">
        <v>20692</v>
      </c>
      <c r="B28" s="20" t="s">
        <v>232</v>
      </c>
      <c r="C28" s="19">
        <v>5400000</v>
      </c>
      <c r="D28" s="16">
        <v>4</v>
      </c>
      <c r="E28" s="18">
        <v>16.66</v>
      </c>
      <c r="F28" s="17">
        <v>33.049999999999997</v>
      </c>
      <c r="G28" s="16">
        <v>19.468900000000001</v>
      </c>
      <c r="H28" s="15">
        <v>2</v>
      </c>
    </row>
    <row r="29" spans="1:8" x14ac:dyDescent="0.3">
      <c r="A29" s="18">
        <v>21151</v>
      </c>
      <c r="B29" s="20" t="s">
        <v>241</v>
      </c>
      <c r="C29" s="19">
        <v>5400000</v>
      </c>
      <c r="D29" s="16">
        <v>9</v>
      </c>
      <c r="E29" s="18">
        <v>6.49</v>
      </c>
      <c r="F29" s="17">
        <v>9.11</v>
      </c>
      <c r="G29" s="16">
        <v>8.4898000000000007</v>
      </c>
      <c r="H29" s="15">
        <v>2</v>
      </c>
    </row>
    <row r="30" spans="1:8" x14ac:dyDescent="0.3">
      <c r="A30" s="18">
        <v>22302</v>
      </c>
      <c r="B30" s="20" t="s">
        <v>250</v>
      </c>
      <c r="C30" s="19">
        <v>5600000</v>
      </c>
      <c r="D30" s="16">
        <v>4</v>
      </c>
      <c r="E30" s="18">
        <v>3.25</v>
      </c>
      <c r="F30" s="17">
        <v>3.55</v>
      </c>
      <c r="G30" s="16">
        <v>3.5143</v>
      </c>
      <c r="H30" s="15">
        <v>2</v>
      </c>
    </row>
    <row r="31" spans="1:8" x14ac:dyDescent="0.3">
      <c r="A31" s="18">
        <v>22312</v>
      </c>
      <c r="B31" s="20" t="s">
        <v>254</v>
      </c>
      <c r="C31" s="19">
        <v>3200000</v>
      </c>
      <c r="D31" s="16">
        <v>9</v>
      </c>
      <c r="E31" s="18">
        <v>6.12</v>
      </c>
      <c r="F31" s="17">
        <v>8</v>
      </c>
      <c r="G31" s="16">
        <v>6.7180999999999997</v>
      </c>
      <c r="H31" s="15">
        <v>2</v>
      </c>
    </row>
    <row r="32" spans="1:8" x14ac:dyDescent="0.3">
      <c r="A32" s="18">
        <v>23142</v>
      </c>
      <c r="B32" s="20" t="s">
        <v>267</v>
      </c>
      <c r="C32" s="19">
        <v>175500000</v>
      </c>
      <c r="D32" s="16">
        <v>64</v>
      </c>
      <c r="E32" s="18">
        <v>7.57</v>
      </c>
      <c r="F32" s="17">
        <v>15.6</v>
      </c>
      <c r="G32" s="16">
        <v>9.5388999999999999</v>
      </c>
      <c r="H32" s="15">
        <v>3</v>
      </c>
    </row>
    <row r="33" spans="1:8" x14ac:dyDescent="0.3">
      <c r="A33" s="18">
        <v>233201</v>
      </c>
      <c r="B33" s="20" t="s">
        <v>2140</v>
      </c>
      <c r="C33" s="19">
        <v>55700000</v>
      </c>
      <c r="D33" s="16">
        <v>25</v>
      </c>
      <c r="E33" s="18">
        <v>2.12</v>
      </c>
      <c r="F33" s="17">
        <v>3.6</v>
      </c>
      <c r="G33" s="16">
        <v>3.1213000000000002</v>
      </c>
      <c r="H33" s="15">
        <v>1</v>
      </c>
    </row>
    <row r="34" spans="1:8" x14ac:dyDescent="0.3">
      <c r="A34" s="18">
        <v>23602</v>
      </c>
      <c r="B34" s="20" t="s">
        <v>287</v>
      </c>
      <c r="C34" s="19">
        <v>3900000</v>
      </c>
      <c r="D34" s="16">
        <v>5</v>
      </c>
      <c r="E34" s="18">
        <v>16.12</v>
      </c>
      <c r="F34" s="17">
        <v>27.79</v>
      </c>
      <c r="G34" s="16">
        <v>18.327200000000001</v>
      </c>
      <c r="H34" s="15">
        <v>1</v>
      </c>
    </row>
    <row r="35" spans="1:8" x14ac:dyDescent="0.3">
      <c r="A35" s="18">
        <v>23671</v>
      </c>
      <c r="B35" s="20" t="s">
        <v>290</v>
      </c>
      <c r="C35" s="19">
        <v>6100000</v>
      </c>
      <c r="D35" s="16">
        <v>6</v>
      </c>
      <c r="E35" s="18">
        <v>8.08</v>
      </c>
      <c r="F35" s="17">
        <v>9.51</v>
      </c>
      <c r="G35" s="16">
        <v>8.42</v>
      </c>
      <c r="H35" s="15">
        <v>3</v>
      </c>
    </row>
    <row r="36" spans="1:8" x14ac:dyDescent="0.3">
      <c r="A36" s="18">
        <v>23672</v>
      </c>
      <c r="B36" s="20" t="s">
        <v>291</v>
      </c>
      <c r="C36" s="19">
        <v>6700000</v>
      </c>
      <c r="D36" s="16">
        <v>4</v>
      </c>
      <c r="E36" s="18">
        <v>7.4</v>
      </c>
      <c r="F36" s="17">
        <v>8.5500000000000007</v>
      </c>
      <c r="G36" s="16">
        <v>8.2146000000000008</v>
      </c>
      <c r="H36" s="15">
        <v>2</v>
      </c>
    </row>
    <row r="37" spans="1:8" x14ac:dyDescent="0.3">
      <c r="A37" s="18">
        <v>23935</v>
      </c>
      <c r="B37" s="20" t="s">
        <v>317</v>
      </c>
      <c r="C37" s="19">
        <v>5500000</v>
      </c>
      <c r="D37" s="16">
        <v>5</v>
      </c>
      <c r="E37" s="18">
        <v>0.22</v>
      </c>
      <c r="F37" s="17">
        <v>0.77</v>
      </c>
      <c r="G37" s="16">
        <v>0.51449999999999996</v>
      </c>
      <c r="H37" s="15">
        <v>1</v>
      </c>
    </row>
    <row r="38" spans="1:8" x14ac:dyDescent="0.3">
      <c r="A38" s="18">
        <v>23935</v>
      </c>
      <c r="B38" s="20" t="s">
        <v>317</v>
      </c>
      <c r="C38" s="19">
        <v>570000000</v>
      </c>
      <c r="D38" s="16">
        <v>40</v>
      </c>
      <c r="E38" s="18">
        <v>2.97</v>
      </c>
      <c r="F38" s="17">
        <v>4.51</v>
      </c>
      <c r="G38" s="16">
        <v>3.3763000000000001</v>
      </c>
      <c r="H38" s="15">
        <v>3</v>
      </c>
    </row>
    <row r="39" spans="1:8" x14ac:dyDescent="0.3">
      <c r="A39" s="18">
        <v>23936</v>
      </c>
      <c r="B39" s="20" t="s">
        <v>318</v>
      </c>
      <c r="C39" s="19">
        <v>5000000</v>
      </c>
      <c r="D39" s="16">
        <v>2</v>
      </c>
      <c r="E39" s="18">
        <v>0.46</v>
      </c>
      <c r="F39" s="17">
        <v>0.91</v>
      </c>
      <c r="G39" s="16">
        <v>0.55000000000000004</v>
      </c>
      <c r="H39" s="15">
        <v>2</v>
      </c>
    </row>
    <row r="40" spans="1:8" x14ac:dyDescent="0.3">
      <c r="A40" s="18">
        <v>24022</v>
      </c>
      <c r="B40" s="20" t="s">
        <v>322</v>
      </c>
      <c r="C40" s="19">
        <v>2000000</v>
      </c>
      <c r="D40" s="16">
        <v>1</v>
      </c>
      <c r="E40" s="18">
        <v>0.38</v>
      </c>
      <c r="F40" s="17">
        <v>0.38</v>
      </c>
      <c r="G40" s="16">
        <v>0.38</v>
      </c>
      <c r="H40" s="15">
        <v>1</v>
      </c>
    </row>
    <row r="41" spans="1:8" x14ac:dyDescent="0.3">
      <c r="A41" s="18">
        <v>240602</v>
      </c>
      <c r="B41" s="20" t="s">
        <v>2143</v>
      </c>
      <c r="C41" s="19">
        <v>1600000</v>
      </c>
      <c r="D41" s="16">
        <v>3</v>
      </c>
      <c r="E41" s="18">
        <v>5.09</v>
      </c>
      <c r="F41" s="17">
        <v>7.06</v>
      </c>
      <c r="G41" s="16">
        <v>5.2225000000000001</v>
      </c>
      <c r="H41" s="15">
        <v>1</v>
      </c>
    </row>
    <row r="42" spans="1:8" x14ac:dyDescent="0.3">
      <c r="A42" s="18">
        <v>24063</v>
      </c>
      <c r="B42" s="20" t="s">
        <v>325</v>
      </c>
      <c r="C42" s="19">
        <v>2100000</v>
      </c>
      <c r="D42" s="16">
        <v>2</v>
      </c>
      <c r="E42" s="18">
        <v>9.4245000000000001</v>
      </c>
      <c r="F42" s="17">
        <v>12.04</v>
      </c>
      <c r="G42" s="16">
        <v>10.67</v>
      </c>
      <c r="H42" s="15">
        <v>1</v>
      </c>
    </row>
    <row r="43" spans="1:8" x14ac:dyDescent="0.3">
      <c r="A43" s="18">
        <v>24194</v>
      </c>
      <c r="B43" s="20" t="s">
        <v>341</v>
      </c>
      <c r="C43" s="19">
        <v>18600000</v>
      </c>
      <c r="D43" s="16">
        <v>8</v>
      </c>
      <c r="E43" s="18">
        <v>9.9700000000000006</v>
      </c>
      <c r="F43" s="17">
        <v>14.05</v>
      </c>
      <c r="G43" s="16">
        <v>11.951000000000001</v>
      </c>
      <c r="H43" s="15">
        <v>2</v>
      </c>
    </row>
    <row r="44" spans="1:8" x14ac:dyDescent="0.3">
      <c r="A44" s="18">
        <v>24268</v>
      </c>
      <c r="B44" s="20" t="s">
        <v>352</v>
      </c>
      <c r="C44" s="19">
        <v>500000</v>
      </c>
      <c r="D44" s="16">
        <v>1</v>
      </c>
      <c r="E44" s="18">
        <v>5.87</v>
      </c>
      <c r="F44" s="17">
        <v>5.87</v>
      </c>
      <c r="G44" s="16">
        <v>5.87</v>
      </c>
      <c r="H44" s="15">
        <v>1</v>
      </c>
    </row>
    <row r="45" spans="1:8" x14ac:dyDescent="0.3">
      <c r="A45" s="18">
        <v>24371</v>
      </c>
      <c r="B45" s="20" t="s">
        <v>360</v>
      </c>
      <c r="C45" s="19">
        <v>5700000</v>
      </c>
      <c r="D45" s="16">
        <v>6</v>
      </c>
      <c r="E45" s="18">
        <v>5.41</v>
      </c>
      <c r="F45" s="17">
        <v>8.0399999999999991</v>
      </c>
      <c r="G45" s="16">
        <v>6.6063000000000001</v>
      </c>
      <c r="H45" s="15">
        <v>2</v>
      </c>
    </row>
    <row r="46" spans="1:8" x14ac:dyDescent="0.3">
      <c r="A46" s="18">
        <v>24391</v>
      </c>
      <c r="B46" s="20" t="s">
        <v>361</v>
      </c>
      <c r="C46" s="19">
        <v>87900000</v>
      </c>
      <c r="D46" s="16">
        <v>69</v>
      </c>
      <c r="E46" s="18">
        <v>8.8000000000000007</v>
      </c>
      <c r="F46" s="17">
        <v>23.2</v>
      </c>
      <c r="G46" s="16">
        <v>13.8102</v>
      </c>
      <c r="H46" s="15">
        <v>2</v>
      </c>
    </row>
    <row r="47" spans="1:8" x14ac:dyDescent="0.3">
      <c r="A47" s="18">
        <v>24422</v>
      </c>
      <c r="B47" s="20" t="s">
        <v>369</v>
      </c>
      <c r="C47" s="19">
        <v>2000000</v>
      </c>
      <c r="D47" s="16">
        <v>1</v>
      </c>
      <c r="E47" s="18">
        <v>1.5</v>
      </c>
      <c r="F47" s="17">
        <v>1.5</v>
      </c>
      <c r="G47" s="16">
        <v>1.5</v>
      </c>
      <c r="H47" s="15">
        <v>1</v>
      </c>
    </row>
    <row r="48" spans="1:8" x14ac:dyDescent="0.3">
      <c r="A48" s="18">
        <v>24442</v>
      </c>
      <c r="B48" s="20" t="s">
        <v>373</v>
      </c>
      <c r="C48" s="19">
        <v>10700000</v>
      </c>
      <c r="D48" s="16">
        <v>4</v>
      </c>
      <c r="E48" s="18">
        <v>1.98</v>
      </c>
      <c r="F48" s="17">
        <v>2.8083</v>
      </c>
      <c r="G48" s="16">
        <v>2.3039999999999998</v>
      </c>
      <c r="H48" s="15">
        <v>1</v>
      </c>
    </row>
    <row r="49" spans="1:8" x14ac:dyDescent="0.3">
      <c r="A49" s="18">
        <v>24564</v>
      </c>
      <c r="B49" s="20" t="s">
        <v>384</v>
      </c>
      <c r="C49" s="19">
        <v>36600000</v>
      </c>
      <c r="D49" s="16">
        <v>7</v>
      </c>
      <c r="E49" s="18">
        <v>14.48</v>
      </c>
      <c r="F49" s="17">
        <v>20.9</v>
      </c>
      <c r="G49" s="16">
        <v>20.305399999999999</v>
      </c>
      <c r="H49" s="15">
        <v>4</v>
      </c>
    </row>
    <row r="50" spans="1:8" x14ac:dyDescent="0.3">
      <c r="A50" s="18">
        <v>24614</v>
      </c>
      <c r="B50" s="20" t="s">
        <v>394</v>
      </c>
      <c r="C50" s="19">
        <v>5000000</v>
      </c>
      <c r="D50" s="16">
        <v>7</v>
      </c>
      <c r="E50" s="18">
        <v>13.21</v>
      </c>
      <c r="F50" s="17">
        <v>17.18</v>
      </c>
      <c r="G50" s="16">
        <v>15.3604</v>
      </c>
      <c r="H50" s="15">
        <v>1</v>
      </c>
    </row>
    <row r="51" spans="1:8" x14ac:dyDescent="0.3">
      <c r="A51" s="18">
        <v>24615</v>
      </c>
      <c r="B51" s="20" t="s">
        <v>395</v>
      </c>
      <c r="C51" s="19">
        <v>2200000</v>
      </c>
      <c r="D51" s="16">
        <v>2</v>
      </c>
      <c r="E51" s="18">
        <v>10.43</v>
      </c>
      <c r="F51" s="17">
        <v>14.76</v>
      </c>
      <c r="G51" s="16">
        <v>14.169499999999999</v>
      </c>
      <c r="H51" s="15">
        <v>1</v>
      </c>
    </row>
    <row r="52" spans="1:8" x14ac:dyDescent="0.3">
      <c r="A52" s="18">
        <v>24781</v>
      </c>
      <c r="B52" s="20" t="s">
        <v>418</v>
      </c>
      <c r="C52" s="19">
        <v>500000</v>
      </c>
      <c r="D52" s="16">
        <v>1</v>
      </c>
      <c r="E52" s="18">
        <v>6.82</v>
      </c>
      <c r="F52" s="17">
        <v>6.82</v>
      </c>
      <c r="G52" s="16">
        <v>6.82</v>
      </c>
      <c r="H52" s="15">
        <v>2</v>
      </c>
    </row>
    <row r="53" spans="1:8" x14ac:dyDescent="0.3">
      <c r="A53" s="18">
        <v>25151</v>
      </c>
      <c r="B53" s="20" t="s">
        <v>454</v>
      </c>
      <c r="C53" s="19">
        <v>3200000</v>
      </c>
      <c r="D53" s="16">
        <v>3</v>
      </c>
      <c r="E53" s="18">
        <v>0.45</v>
      </c>
      <c r="F53" s="17">
        <v>1.34</v>
      </c>
      <c r="G53" s="16">
        <v>0.56810000000000005</v>
      </c>
      <c r="H53" s="15">
        <v>1</v>
      </c>
    </row>
    <row r="54" spans="1:8" x14ac:dyDescent="0.3">
      <c r="A54" s="18">
        <v>25352</v>
      </c>
      <c r="B54" s="20" t="s">
        <v>465</v>
      </c>
      <c r="C54" s="19">
        <v>24700000</v>
      </c>
      <c r="D54" s="16">
        <v>11</v>
      </c>
      <c r="E54" s="18">
        <v>0.01</v>
      </c>
      <c r="F54" s="17">
        <v>0.72</v>
      </c>
      <c r="G54" s="16">
        <v>0.30359999999999998</v>
      </c>
      <c r="H54" s="15">
        <v>1</v>
      </c>
    </row>
    <row r="55" spans="1:8" x14ac:dyDescent="0.3">
      <c r="A55" s="18">
        <v>25352</v>
      </c>
      <c r="B55" s="20" t="s">
        <v>465</v>
      </c>
      <c r="C55" s="19">
        <v>5000000</v>
      </c>
      <c r="D55" s="16">
        <v>5</v>
      </c>
      <c r="E55" s="18">
        <v>4.45</v>
      </c>
      <c r="F55" s="17">
        <v>5.29</v>
      </c>
      <c r="G55" s="16">
        <v>4.79</v>
      </c>
      <c r="H55" s="15">
        <v>3</v>
      </c>
    </row>
    <row r="56" spans="1:8" x14ac:dyDescent="0.3">
      <c r="A56" s="18">
        <v>25353</v>
      </c>
      <c r="B56" s="20" t="s">
        <v>466</v>
      </c>
      <c r="C56" s="19">
        <v>19200000</v>
      </c>
      <c r="D56" s="16">
        <v>8</v>
      </c>
      <c r="E56" s="18">
        <v>0.01</v>
      </c>
      <c r="F56" s="17">
        <v>0.18</v>
      </c>
      <c r="G56" s="16">
        <v>9.1700000000000004E-2</v>
      </c>
      <c r="H56" s="15">
        <v>1</v>
      </c>
    </row>
    <row r="57" spans="1:8" x14ac:dyDescent="0.3">
      <c r="A57" s="18">
        <v>25383</v>
      </c>
      <c r="B57" s="20" t="s">
        <v>475</v>
      </c>
      <c r="C57" s="19">
        <v>5000000</v>
      </c>
      <c r="D57" s="16">
        <v>1</v>
      </c>
      <c r="E57" s="18">
        <v>0.34</v>
      </c>
      <c r="F57" s="17">
        <v>0.34</v>
      </c>
      <c r="G57" s="16">
        <v>0.34</v>
      </c>
      <c r="H57" s="15">
        <v>2</v>
      </c>
    </row>
    <row r="58" spans="1:8" x14ac:dyDescent="0.3">
      <c r="A58" s="18">
        <v>25962</v>
      </c>
      <c r="B58" s="20" t="s">
        <v>494</v>
      </c>
      <c r="C58" s="19">
        <v>700000</v>
      </c>
      <c r="D58" s="16">
        <v>2</v>
      </c>
      <c r="E58" s="18">
        <v>26.4</v>
      </c>
      <c r="F58" s="17">
        <v>28.43</v>
      </c>
      <c r="G58" s="16">
        <v>27.85</v>
      </c>
      <c r="H58" s="15">
        <v>1</v>
      </c>
    </row>
    <row r="59" spans="1:8" x14ac:dyDescent="0.3">
      <c r="A59" s="18">
        <v>26011</v>
      </c>
      <c r="B59" s="20" t="s">
        <v>495</v>
      </c>
      <c r="C59" s="19">
        <v>1200000</v>
      </c>
      <c r="D59" s="16">
        <v>1</v>
      </c>
      <c r="E59" s="18">
        <v>0.3</v>
      </c>
      <c r="F59" s="17">
        <v>0.3</v>
      </c>
      <c r="G59" s="16">
        <v>0.3</v>
      </c>
      <c r="H59" s="15">
        <v>1</v>
      </c>
    </row>
    <row r="60" spans="1:8" x14ac:dyDescent="0.3">
      <c r="A60" s="18">
        <v>26105</v>
      </c>
      <c r="B60" s="20" t="s">
        <v>509</v>
      </c>
      <c r="C60" s="19">
        <v>29300000</v>
      </c>
      <c r="D60" s="16">
        <v>10</v>
      </c>
      <c r="E60" s="18">
        <v>0.01</v>
      </c>
      <c r="F60" s="17">
        <v>0.46</v>
      </c>
      <c r="G60" s="16">
        <v>0.30220000000000002</v>
      </c>
      <c r="H60" s="15">
        <v>1</v>
      </c>
    </row>
    <row r="61" spans="1:8" x14ac:dyDescent="0.3">
      <c r="A61" s="18">
        <v>26105</v>
      </c>
      <c r="B61" s="20" t="s">
        <v>509</v>
      </c>
      <c r="C61" s="19">
        <v>772000000</v>
      </c>
      <c r="D61" s="16">
        <v>81</v>
      </c>
      <c r="E61" s="18">
        <v>3.45</v>
      </c>
      <c r="F61" s="17">
        <v>4.43</v>
      </c>
      <c r="G61" s="16">
        <v>3.7723</v>
      </c>
      <c r="H61" s="15">
        <v>3</v>
      </c>
    </row>
    <row r="62" spans="1:8" x14ac:dyDescent="0.3">
      <c r="A62" s="18">
        <v>26131</v>
      </c>
      <c r="B62" s="20" t="s">
        <v>512</v>
      </c>
      <c r="C62" s="19">
        <v>1700000</v>
      </c>
      <c r="D62" s="16">
        <v>3</v>
      </c>
      <c r="E62" s="18">
        <v>5.74</v>
      </c>
      <c r="F62" s="17">
        <v>8.5</v>
      </c>
      <c r="G62" s="16">
        <v>6.5518000000000001</v>
      </c>
      <c r="H62" s="15">
        <v>1</v>
      </c>
    </row>
    <row r="63" spans="1:8" x14ac:dyDescent="0.3">
      <c r="A63" s="18">
        <v>26132</v>
      </c>
      <c r="B63" s="20" t="s">
        <v>513</v>
      </c>
      <c r="C63" s="19">
        <v>3500000</v>
      </c>
      <c r="D63" s="16">
        <v>3</v>
      </c>
      <c r="E63" s="18">
        <v>6.82</v>
      </c>
      <c r="F63" s="17">
        <v>9.2799999999999994</v>
      </c>
      <c r="G63" s="16">
        <v>8.1971000000000007</v>
      </c>
      <c r="H63" s="15">
        <v>1</v>
      </c>
    </row>
    <row r="64" spans="1:8" x14ac:dyDescent="0.3">
      <c r="A64" s="18">
        <v>26362</v>
      </c>
      <c r="B64" s="20" t="s">
        <v>3151</v>
      </c>
      <c r="C64" s="19">
        <v>6600000</v>
      </c>
      <c r="D64" s="16">
        <v>1</v>
      </c>
      <c r="E64" s="18">
        <v>20.45</v>
      </c>
      <c r="F64" s="17">
        <v>20.45</v>
      </c>
      <c r="G64" s="16">
        <v>20.45</v>
      </c>
      <c r="H64" s="15">
        <v>1</v>
      </c>
    </row>
    <row r="65" spans="1:8" x14ac:dyDescent="0.3">
      <c r="A65" s="18">
        <v>26411</v>
      </c>
      <c r="B65" s="20" t="s">
        <v>534</v>
      </c>
      <c r="C65" s="19">
        <v>15900000</v>
      </c>
      <c r="D65" s="16">
        <v>24</v>
      </c>
      <c r="E65" s="18">
        <v>8.75</v>
      </c>
      <c r="F65" s="17">
        <v>17.16</v>
      </c>
      <c r="G65" s="16">
        <v>11.8284</v>
      </c>
      <c r="H65" s="15">
        <v>2</v>
      </c>
    </row>
    <row r="66" spans="1:8" x14ac:dyDescent="0.3">
      <c r="A66" s="18">
        <v>27072</v>
      </c>
      <c r="B66" s="20" t="s">
        <v>544</v>
      </c>
      <c r="C66" s="19">
        <v>52100000</v>
      </c>
      <c r="D66" s="16">
        <v>12</v>
      </c>
      <c r="E66" s="18">
        <v>3.46</v>
      </c>
      <c r="F66" s="17">
        <v>4.2</v>
      </c>
      <c r="G66" s="16">
        <v>3.7027999999999999</v>
      </c>
      <c r="H66" s="15">
        <v>3</v>
      </c>
    </row>
    <row r="67" spans="1:8" x14ac:dyDescent="0.3">
      <c r="A67" s="18">
        <v>27261</v>
      </c>
      <c r="B67" s="20" t="s">
        <v>546</v>
      </c>
      <c r="C67" s="19">
        <v>300000</v>
      </c>
      <c r="D67" s="16">
        <v>2</v>
      </c>
      <c r="E67" s="18">
        <v>51.97</v>
      </c>
      <c r="F67" s="17">
        <v>53.2</v>
      </c>
      <c r="G67" s="16">
        <v>52.79</v>
      </c>
      <c r="H67" s="15">
        <v>1</v>
      </c>
    </row>
    <row r="68" spans="1:8" x14ac:dyDescent="0.3">
      <c r="A68" s="18">
        <v>27321</v>
      </c>
      <c r="B68" s="20" t="s">
        <v>551</v>
      </c>
      <c r="C68" s="19">
        <v>300000</v>
      </c>
      <c r="D68" s="16">
        <v>1</v>
      </c>
      <c r="E68" s="18">
        <v>23.26</v>
      </c>
      <c r="F68" s="17">
        <v>23.26</v>
      </c>
      <c r="G68" s="16">
        <v>23.26</v>
      </c>
      <c r="H68" s="15">
        <v>2</v>
      </c>
    </row>
    <row r="69" spans="1:8" x14ac:dyDescent="0.3">
      <c r="A69" s="18">
        <v>28411</v>
      </c>
      <c r="B69" s="20" t="s">
        <v>560</v>
      </c>
      <c r="C69" s="19">
        <v>100000</v>
      </c>
      <c r="D69" s="16">
        <v>1</v>
      </c>
      <c r="E69" s="18">
        <v>6.99</v>
      </c>
      <c r="F69" s="17">
        <v>6.99</v>
      </c>
      <c r="G69" s="16">
        <v>6.99</v>
      </c>
      <c r="H69" s="15">
        <v>2</v>
      </c>
    </row>
    <row r="70" spans="1:8" x14ac:dyDescent="0.3">
      <c r="A70" s="18">
        <v>288602</v>
      </c>
      <c r="B70" s="20" t="s">
        <v>2146</v>
      </c>
      <c r="C70" s="19">
        <v>491700000</v>
      </c>
      <c r="D70" s="16">
        <v>45</v>
      </c>
      <c r="E70" s="18">
        <v>2.04</v>
      </c>
      <c r="F70" s="17">
        <v>3.55</v>
      </c>
      <c r="G70" s="16">
        <v>2.8599000000000001</v>
      </c>
      <c r="H70" s="15">
        <v>2</v>
      </c>
    </row>
    <row r="71" spans="1:8" x14ac:dyDescent="0.3">
      <c r="A71" s="18">
        <v>28883</v>
      </c>
      <c r="B71" s="20" t="s">
        <v>569</v>
      </c>
      <c r="C71" s="19">
        <v>56600000</v>
      </c>
      <c r="D71" s="16">
        <v>22</v>
      </c>
      <c r="E71" s="18">
        <v>0.01</v>
      </c>
      <c r="F71" s="17">
        <v>1.88</v>
      </c>
      <c r="G71" s="16">
        <v>1.1394</v>
      </c>
      <c r="H71" s="15">
        <v>1</v>
      </c>
    </row>
    <row r="72" spans="1:8" x14ac:dyDescent="0.3">
      <c r="A72" s="18">
        <v>28884</v>
      </c>
      <c r="B72" s="20" t="s">
        <v>570</v>
      </c>
      <c r="C72" s="19">
        <v>793200000</v>
      </c>
      <c r="D72" s="16">
        <v>120</v>
      </c>
      <c r="E72" s="18">
        <v>0.01</v>
      </c>
      <c r="F72" s="17">
        <v>2.09</v>
      </c>
      <c r="G72" s="16">
        <v>0.7792</v>
      </c>
      <c r="H72" s="15">
        <v>1</v>
      </c>
    </row>
    <row r="73" spans="1:8" x14ac:dyDescent="0.3">
      <c r="A73" s="18">
        <v>30102</v>
      </c>
      <c r="B73" s="20" t="s">
        <v>593</v>
      </c>
      <c r="C73" s="19">
        <v>4000000</v>
      </c>
      <c r="D73" s="16">
        <v>3</v>
      </c>
      <c r="E73" s="18">
        <v>0.61</v>
      </c>
      <c r="F73" s="17">
        <v>0.73</v>
      </c>
      <c r="G73" s="16">
        <v>0.69499999999999995</v>
      </c>
      <c r="H73" s="15">
        <v>1</v>
      </c>
    </row>
    <row r="74" spans="1:8" x14ac:dyDescent="0.3">
      <c r="A74" s="18">
        <v>30181</v>
      </c>
      <c r="B74" s="20" t="s">
        <v>608</v>
      </c>
      <c r="C74" s="19">
        <v>47600000</v>
      </c>
      <c r="D74" s="16">
        <v>12</v>
      </c>
      <c r="E74" s="18">
        <v>3.34</v>
      </c>
      <c r="F74" s="17">
        <v>7.15</v>
      </c>
      <c r="G74" s="16">
        <v>6.9085000000000001</v>
      </c>
      <c r="H74" s="15">
        <v>1</v>
      </c>
    </row>
    <row r="75" spans="1:8" x14ac:dyDescent="0.3">
      <c r="A75" s="18">
        <v>30181</v>
      </c>
      <c r="B75" s="20" t="s">
        <v>608</v>
      </c>
      <c r="C75" s="19">
        <v>1000000</v>
      </c>
      <c r="D75" s="16">
        <v>1</v>
      </c>
      <c r="E75" s="18">
        <v>7.35</v>
      </c>
      <c r="F75" s="17">
        <v>7.35</v>
      </c>
      <c r="G75" s="16">
        <v>7.35</v>
      </c>
      <c r="H75" s="15">
        <v>2</v>
      </c>
    </row>
    <row r="76" spans="1:8" x14ac:dyDescent="0.3">
      <c r="A76" s="18">
        <v>30334</v>
      </c>
      <c r="B76" s="20" t="s">
        <v>641</v>
      </c>
      <c r="C76" s="19">
        <v>10900000</v>
      </c>
      <c r="D76" s="16">
        <v>6</v>
      </c>
      <c r="E76" s="18">
        <v>4.3499999999999996</v>
      </c>
      <c r="F76" s="17">
        <v>4.51</v>
      </c>
      <c r="G76" s="16">
        <v>4.4248000000000003</v>
      </c>
      <c r="H76" s="15">
        <v>2</v>
      </c>
    </row>
    <row r="77" spans="1:8" x14ac:dyDescent="0.3">
      <c r="A77" s="18">
        <v>30365</v>
      </c>
      <c r="B77" s="20" t="s">
        <v>650</v>
      </c>
      <c r="C77" s="19">
        <v>3300000</v>
      </c>
      <c r="D77" s="16">
        <v>3</v>
      </c>
      <c r="E77" s="18">
        <v>30.72</v>
      </c>
      <c r="F77" s="17">
        <v>32.46</v>
      </c>
      <c r="G77" s="16">
        <v>32.113900000000001</v>
      </c>
      <c r="H77" s="15">
        <v>3</v>
      </c>
    </row>
    <row r="78" spans="1:8" x14ac:dyDescent="0.3">
      <c r="A78" s="18">
        <v>30453</v>
      </c>
      <c r="B78" s="20" t="s">
        <v>668</v>
      </c>
      <c r="C78" s="19">
        <v>4903500000</v>
      </c>
      <c r="D78" s="16">
        <v>96</v>
      </c>
      <c r="E78" s="18">
        <v>3.05</v>
      </c>
      <c r="F78" s="17">
        <v>4.25</v>
      </c>
      <c r="G78" s="16">
        <v>3.7633000000000001</v>
      </c>
      <c r="H78" s="15">
        <v>3</v>
      </c>
    </row>
    <row r="79" spans="1:8" x14ac:dyDescent="0.3">
      <c r="A79" s="18">
        <v>30543</v>
      </c>
      <c r="B79" s="20" t="s">
        <v>3152</v>
      </c>
      <c r="C79" s="19">
        <v>16100000</v>
      </c>
      <c r="D79" s="16">
        <v>16</v>
      </c>
      <c r="E79" s="18">
        <v>3.06</v>
      </c>
      <c r="F79" s="17">
        <v>11.645</v>
      </c>
      <c r="G79" s="16">
        <v>7.5073999999999996</v>
      </c>
      <c r="H79" s="15">
        <v>1</v>
      </c>
    </row>
    <row r="80" spans="1:8" x14ac:dyDescent="0.3">
      <c r="A80" s="18">
        <v>30861</v>
      </c>
      <c r="B80" s="20" t="s">
        <v>706</v>
      </c>
      <c r="C80" s="19">
        <v>4000000</v>
      </c>
      <c r="D80" s="16">
        <v>1</v>
      </c>
      <c r="E80" s="18">
        <v>1.68</v>
      </c>
      <c r="F80" s="17">
        <v>1.68</v>
      </c>
      <c r="G80" s="16">
        <v>1.68</v>
      </c>
      <c r="H80" s="15">
        <v>2</v>
      </c>
    </row>
    <row r="81" spans="1:8" x14ac:dyDescent="0.3">
      <c r="A81" s="18">
        <v>31491</v>
      </c>
      <c r="B81" s="20" t="s">
        <v>733</v>
      </c>
      <c r="C81" s="19">
        <v>17300000</v>
      </c>
      <c r="D81" s="16">
        <v>12</v>
      </c>
      <c r="E81" s="18">
        <v>0.6</v>
      </c>
      <c r="F81" s="17">
        <v>2.0099999999999998</v>
      </c>
      <c r="G81" s="16">
        <v>1.3529</v>
      </c>
      <c r="H81" s="15">
        <v>3</v>
      </c>
    </row>
    <row r="82" spans="1:8" x14ac:dyDescent="0.3">
      <c r="A82" s="18">
        <v>31711</v>
      </c>
      <c r="B82" s="20" t="s">
        <v>743</v>
      </c>
      <c r="C82" s="19">
        <v>1000000</v>
      </c>
      <c r="D82" s="16">
        <v>1</v>
      </c>
      <c r="E82" s="18">
        <v>4.93</v>
      </c>
      <c r="F82" s="17">
        <v>4.93</v>
      </c>
      <c r="G82" s="16">
        <v>4.93</v>
      </c>
      <c r="H82" s="15">
        <v>1</v>
      </c>
    </row>
    <row r="83" spans="1:8" x14ac:dyDescent="0.3">
      <c r="A83" s="18">
        <v>32023</v>
      </c>
      <c r="B83" s="20" t="s">
        <v>748</v>
      </c>
      <c r="C83" s="19">
        <v>1900000</v>
      </c>
      <c r="D83" s="16">
        <v>3</v>
      </c>
      <c r="E83" s="18">
        <v>12.76</v>
      </c>
      <c r="F83" s="17">
        <v>14.7</v>
      </c>
      <c r="G83" s="16">
        <v>13.5947</v>
      </c>
      <c r="H83" s="15">
        <v>2</v>
      </c>
    </row>
    <row r="84" spans="1:8" x14ac:dyDescent="0.3">
      <c r="A84" s="18">
        <v>32341</v>
      </c>
      <c r="B84" s="20" t="s">
        <v>767</v>
      </c>
      <c r="C84" s="19">
        <v>59100000</v>
      </c>
      <c r="D84" s="16">
        <v>15</v>
      </c>
      <c r="E84" s="18">
        <v>0.01</v>
      </c>
      <c r="F84" s="17">
        <v>1.03</v>
      </c>
      <c r="G84" s="16">
        <v>0.40920000000000001</v>
      </c>
      <c r="H84" s="15">
        <v>1</v>
      </c>
    </row>
    <row r="85" spans="1:8" x14ac:dyDescent="0.3">
      <c r="A85" s="18">
        <v>32342</v>
      </c>
      <c r="B85" s="20" t="s">
        <v>768</v>
      </c>
      <c r="C85" s="19">
        <v>13000000</v>
      </c>
      <c r="D85" s="16">
        <v>8</v>
      </c>
      <c r="E85" s="18">
        <v>0.01</v>
      </c>
      <c r="F85" s="17">
        <v>0.63</v>
      </c>
      <c r="G85" s="16">
        <v>0.13950000000000001</v>
      </c>
      <c r="H85" s="15">
        <v>1</v>
      </c>
    </row>
    <row r="86" spans="1:8" x14ac:dyDescent="0.3">
      <c r="A86" s="18">
        <v>32721</v>
      </c>
      <c r="B86" s="20" t="s">
        <v>785</v>
      </c>
      <c r="C86" s="19">
        <v>16600000</v>
      </c>
      <c r="D86" s="16">
        <v>6</v>
      </c>
      <c r="E86" s="18">
        <v>1.23</v>
      </c>
      <c r="F86" s="17">
        <v>3.1979000000000002</v>
      </c>
      <c r="G86" s="16">
        <v>2.5082</v>
      </c>
      <c r="H86" s="15">
        <v>1</v>
      </c>
    </row>
    <row r="87" spans="1:8" x14ac:dyDescent="0.3">
      <c r="A87" s="18">
        <v>32881</v>
      </c>
      <c r="B87" s="20" t="s">
        <v>790</v>
      </c>
      <c r="C87" s="19">
        <v>4900000</v>
      </c>
      <c r="D87" s="16">
        <v>1</v>
      </c>
      <c r="E87" s="18">
        <v>0.01</v>
      </c>
      <c r="F87" s="17">
        <v>0.01</v>
      </c>
      <c r="G87" s="16">
        <v>0.01</v>
      </c>
      <c r="H87" s="15">
        <v>1</v>
      </c>
    </row>
    <row r="88" spans="1:8" x14ac:dyDescent="0.3">
      <c r="A88" s="18">
        <v>32893</v>
      </c>
      <c r="B88" s="20" t="s">
        <v>793</v>
      </c>
      <c r="C88" s="19">
        <v>700000</v>
      </c>
      <c r="D88" s="16">
        <v>2</v>
      </c>
      <c r="E88" s="18">
        <v>19.54</v>
      </c>
      <c r="F88" s="17">
        <v>23.06</v>
      </c>
      <c r="G88" s="16">
        <v>21.551400000000001</v>
      </c>
      <c r="H88" s="15">
        <v>3</v>
      </c>
    </row>
    <row r="89" spans="1:8" x14ac:dyDescent="0.3">
      <c r="A89" s="18">
        <v>32994</v>
      </c>
      <c r="B89" s="20" t="s">
        <v>805</v>
      </c>
      <c r="C89" s="19">
        <v>1300000</v>
      </c>
      <c r="D89" s="16">
        <v>2</v>
      </c>
      <c r="E89" s="18">
        <v>14.17</v>
      </c>
      <c r="F89" s="17">
        <v>14.31</v>
      </c>
      <c r="G89" s="16">
        <v>14.2562</v>
      </c>
      <c r="H89" s="15">
        <v>1</v>
      </c>
    </row>
    <row r="90" spans="1:8" x14ac:dyDescent="0.3">
      <c r="A90" s="18">
        <v>33242</v>
      </c>
      <c r="B90" s="20" t="s">
        <v>832</v>
      </c>
      <c r="C90" s="19">
        <v>34600000</v>
      </c>
      <c r="D90" s="16">
        <v>6</v>
      </c>
      <c r="E90" s="18">
        <v>51.05</v>
      </c>
      <c r="F90" s="17">
        <v>73.099999999999994</v>
      </c>
      <c r="G90" s="16">
        <v>57.761000000000003</v>
      </c>
      <c r="H90" s="15">
        <v>2</v>
      </c>
    </row>
    <row r="91" spans="1:8" x14ac:dyDescent="0.3">
      <c r="A91" s="18">
        <v>33252</v>
      </c>
      <c r="B91" s="20" t="s">
        <v>837</v>
      </c>
      <c r="C91" s="19">
        <v>100000</v>
      </c>
      <c r="D91" s="16">
        <v>1</v>
      </c>
      <c r="E91" s="18">
        <v>19.850000000000001</v>
      </c>
      <c r="F91" s="17">
        <v>19.850000000000001</v>
      </c>
      <c r="G91" s="16">
        <v>19.850000000000001</v>
      </c>
      <c r="H91" s="15">
        <v>1</v>
      </c>
    </row>
    <row r="92" spans="1:8" x14ac:dyDescent="0.3">
      <c r="A92" s="18">
        <v>33381</v>
      </c>
      <c r="B92" s="20" t="s">
        <v>839</v>
      </c>
      <c r="C92" s="19">
        <v>21700000</v>
      </c>
      <c r="D92" s="16">
        <v>24</v>
      </c>
      <c r="E92" s="18">
        <v>9.5399999999999991</v>
      </c>
      <c r="F92" s="17">
        <v>14.7</v>
      </c>
      <c r="G92" s="16">
        <v>12.2456</v>
      </c>
      <c r="H92" s="15">
        <v>2</v>
      </c>
    </row>
    <row r="93" spans="1:8" x14ac:dyDescent="0.3">
      <c r="A93" s="18">
        <v>34382</v>
      </c>
      <c r="B93" s="17"/>
      <c r="C93" s="19">
        <v>2300000</v>
      </c>
      <c r="D93" s="16">
        <v>2</v>
      </c>
      <c r="E93" s="18">
        <v>0.01</v>
      </c>
      <c r="F93" s="17">
        <v>0.01</v>
      </c>
      <c r="G93" s="16">
        <v>0.01</v>
      </c>
      <c r="H93" s="15">
        <v>1</v>
      </c>
    </row>
    <row r="94" spans="1:8" x14ac:dyDescent="0.3">
      <c r="A94" s="18">
        <v>35352</v>
      </c>
      <c r="B94" s="20" t="s">
        <v>925</v>
      </c>
      <c r="C94" s="19">
        <v>1100000</v>
      </c>
      <c r="D94" s="16">
        <v>1</v>
      </c>
      <c r="E94" s="18">
        <v>5.92</v>
      </c>
      <c r="F94" s="17">
        <v>5.92</v>
      </c>
      <c r="G94" s="16">
        <v>5.92</v>
      </c>
      <c r="H94" s="15">
        <v>1</v>
      </c>
    </row>
    <row r="95" spans="1:8" x14ac:dyDescent="0.3">
      <c r="A95" s="18">
        <v>35641</v>
      </c>
      <c r="B95" s="20" t="s">
        <v>938</v>
      </c>
      <c r="C95" s="19">
        <v>1400000</v>
      </c>
      <c r="D95" s="16">
        <v>5</v>
      </c>
      <c r="E95" s="18">
        <v>3.26</v>
      </c>
      <c r="F95" s="17">
        <v>7.37</v>
      </c>
      <c r="G95" s="16">
        <v>4.1557000000000004</v>
      </c>
      <c r="H95" s="15">
        <v>1</v>
      </c>
    </row>
    <row r="96" spans="1:8" x14ac:dyDescent="0.3">
      <c r="A96" s="18">
        <v>36072</v>
      </c>
      <c r="B96" s="20" t="s">
        <v>964</v>
      </c>
      <c r="C96" s="19">
        <v>12100000</v>
      </c>
      <c r="D96" s="16">
        <v>3</v>
      </c>
      <c r="E96" s="18">
        <v>0.53</v>
      </c>
      <c r="F96" s="17">
        <v>0.65</v>
      </c>
      <c r="G96" s="16">
        <v>0.6008</v>
      </c>
      <c r="H96" s="15">
        <v>1</v>
      </c>
    </row>
    <row r="97" spans="1:8" x14ac:dyDescent="0.3">
      <c r="A97" s="18">
        <v>36091</v>
      </c>
      <c r="B97" s="20" t="s">
        <v>965</v>
      </c>
      <c r="C97" s="19">
        <v>1100000</v>
      </c>
      <c r="D97" s="16">
        <v>1</v>
      </c>
      <c r="E97" s="18">
        <v>3.53</v>
      </c>
      <c r="F97" s="17">
        <v>3.53</v>
      </c>
      <c r="G97" s="16">
        <v>3.53</v>
      </c>
      <c r="H97" s="15">
        <v>1</v>
      </c>
    </row>
    <row r="98" spans="1:8" x14ac:dyDescent="0.3">
      <c r="A98" s="18">
        <v>36111</v>
      </c>
      <c r="B98" s="20" t="s">
        <v>966</v>
      </c>
      <c r="C98" s="19">
        <v>3600000</v>
      </c>
      <c r="D98" s="16">
        <v>6</v>
      </c>
      <c r="E98" s="18">
        <v>3.79</v>
      </c>
      <c r="F98" s="17">
        <v>4.2300000000000004</v>
      </c>
      <c r="G98" s="16">
        <v>4.0425000000000004</v>
      </c>
      <c r="H98" s="15">
        <v>3</v>
      </c>
    </row>
    <row r="99" spans="1:8" x14ac:dyDescent="0.3">
      <c r="A99" s="18">
        <v>36251</v>
      </c>
      <c r="B99" s="20" t="s">
        <v>970</v>
      </c>
      <c r="C99" s="19">
        <v>200000</v>
      </c>
      <c r="D99" s="16">
        <v>1</v>
      </c>
      <c r="E99" s="18">
        <v>67.8</v>
      </c>
      <c r="F99" s="17">
        <v>67.8</v>
      </c>
      <c r="G99" s="16">
        <v>67.8</v>
      </c>
      <c r="H99" s="15">
        <v>1</v>
      </c>
    </row>
    <row r="100" spans="1:8" x14ac:dyDescent="0.3">
      <c r="A100" s="18">
        <v>36911</v>
      </c>
      <c r="B100" s="20" t="s">
        <v>1003</v>
      </c>
      <c r="C100" s="19">
        <v>17700000</v>
      </c>
      <c r="D100" s="16">
        <v>11</v>
      </c>
      <c r="E100" s="18">
        <v>0.57999999999999996</v>
      </c>
      <c r="F100" s="17">
        <v>1.39</v>
      </c>
      <c r="G100" s="16">
        <v>0.79969999999999997</v>
      </c>
      <c r="H100" s="15">
        <v>1</v>
      </c>
    </row>
    <row r="101" spans="1:8" x14ac:dyDescent="0.3">
      <c r="A101" s="18">
        <v>36982</v>
      </c>
      <c r="B101" s="20" t="s">
        <v>1008</v>
      </c>
      <c r="C101" s="19">
        <v>9000000</v>
      </c>
      <c r="D101" s="16">
        <v>1</v>
      </c>
      <c r="E101" s="18">
        <v>0.03</v>
      </c>
      <c r="F101" s="17">
        <v>0.03</v>
      </c>
      <c r="G101" s="16">
        <v>0.03</v>
      </c>
      <c r="H101" s="15">
        <v>1</v>
      </c>
    </row>
    <row r="102" spans="1:8" x14ac:dyDescent="0.3">
      <c r="A102" s="18">
        <v>37021</v>
      </c>
      <c r="B102" s="20" t="s">
        <v>1011</v>
      </c>
      <c r="C102" s="19">
        <v>99500000</v>
      </c>
      <c r="D102" s="16">
        <v>57</v>
      </c>
      <c r="E102" s="18">
        <v>5.66</v>
      </c>
      <c r="F102" s="17">
        <v>10.72</v>
      </c>
      <c r="G102" s="16">
        <v>8.2281999999999993</v>
      </c>
      <c r="H102" s="15">
        <v>1</v>
      </c>
    </row>
    <row r="103" spans="1:8" x14ac:dyDescent="0.3">
      <c r="A103" s="18">
        <v>37071</v>
      </c>
      <c r="B103" s="20" t="s">
        <v>1015</v>
      </c>
      <c r="C103" s="19">
        <v>6200000</v>
      </c>
      <c r="D103" s="16">
        <v>6</v>
      </c>
      <c r="E103" s="18">
        <v>8.31</v>
      </c>
      <c r="F103" s="17">
        <v>9.4666999999999994</v>
      </c>
      <c r="G103" s="16">
        <v>9.0106999999999999</v>
      </c>
      <c r="H103" s="15">
        <v>3</v>
      </c>
    </row>
    <row r="104" spans="1:8" x14ac:dyDescent="0.3">
      <c r="A104" s="18">
        <v>41061</v>
      </c>
      <c r="B104" s="20" t="s">
        <v>1033</v>
      </c>
      <c r="C104" s="19">
        <v>69700000</v>
      </c>
      <c r="D104" s="16">
        <v>6</v>
      </c>
      <c r="E104" s="18">
        <v>8.1199999999999992</v>
      </c>
      <c r="F104" s="17">
        <v>10.15</v>
      </c>
      <c r="G104" s="16">
        <v>8.9213000000000005</v>
      </c>
      <c r="H104" s="15">
        <v>3</v>
      </c>
    </row>
    <row r="105" spans="1:8" x14ac:dyDescent="0.3">
      <c r="A105" s="18">
        <v>41093</v>
      </c>
      <c r="B105" s="20" t="s">
        <v>3149</v>
      </c>
      <c r="C105" s="19">
        <v>1700000</v>
      </c>
      <c r="D105" s="16">
        <v>2</v>
      </c>
      <c r="E105" s="18">
        <v>7.65</v>
      </c>
      <c r="F105" s="17">
        <v>7.79</v>
      </c>
      <c r="G105" s="16">
        <v>7.6912000000000003</v>
      </c>
      <c r="H105" s="15">
        <v>2</v>
      </c>
    </row>
    <row r="106" spans="1:8" x14ac:dyDescent="0.3">
      <c r="A106" s="18">
        <v>41233</v>
      </c>
      <c r="B106" s="20" t="s">
        <v>1056</v>
      </c>
      <c r="C106" s="19">
        <v>15700000</v>
      </c>
      <c r="D106" s="16">
        <v>10</v>
      </c>
      <c r="E106" s="18">
        <v>6.05</v>
      </c>
      <c r="F106" s="17">
        <v>12.1547</v>
      </c>
      <c r="G106" s="16">
        <v>9.3590999999999998</v>
      </c>
      <c r="H106" s="15">
        <v>1</v>
      </c>
    </row>
    <row r="107" spans="1:8" x14ac:dyDescent="0.3">
      <c r="A107" s="18">
        <v>41371</v>
      </c>
      <c r="B107" s="20" t="s">
        <v>1070</v>
      </c>
      <c r="C107" s="19">
        <v>500000</v>
      </c>
      <c r="D107" s="16">
        <v>1</v>
      </c>
      <c r="E107" s="18">
        <v>2.2400000000000002</v>
      </c>
      <c r="F107" s="17">
        <v>2.2400000000000002</v>
      </c>
      <c r="G107" s="16">
        <v>2.2400000000000002</v>
      </c>
      <c r="H107" s="15">
        <v>1</v>
      </c>
    </row>
    <row r="108" spans="1:8" x14ac:dyDescent="0.3">
      <c r="A108" s="18">
        <v>41382</v>
      </c>
      <c r="B108" s="20" t="s">
        <v>1073</v>
      </c>
      <c r="C108" s="19">
        <v>1100000</v>
      </c>
      <c r="D108" s="16">
        <v>2</v>
      </c>
      <c r="E108" s="18">
        <v>6.01</v>
      </c>
      <c r="F108" s="17">
        <v>7.1</v>
      </c>
      <c r="G108" s="16">
        <v>6.5054999999999996</v>
      </c>
      <c r="H108" s="15">
        <v>2</v>
      </c>
    </row>
    <row r="109" spans="1:8" x14ac:dyDescent="0.3">
      <c r="A109" s="18">
        <v>41412</v>
      </c>
      <c r="B109" s="20" t="s">
        <v>1075</v>
      </c>
      <c r="C109" s="19">
        <v>231600000</v>
      </c>
      <c r="D109" s="16">
        <v>63</v>
      </c>
      <c r="E109" s="18">
        <v>0.65</v>
      </c>
      <c r="F109" s="17">
        <v>8.3000000000000007</v>
      </c>
      <c r="G109" s="16">
        <v>4.2987000000000002</v>
      </c>
      <c r="H109" s="15">
        <v>3</v>
      </c>
    </row>
    <row r="110" spans="1:8" x14ac:dyDescent="0.3">
      <c r="A110" s="18">
        <v>41413</v>
      </c>
      <c r="B110" s="20" t="s">
        <v>1076</v>
      </c>
      <c r="C110" s="19">
        <v>22500000</v>
      </c>
      <c r="D110" s="16">
        <v>8</v>
      </c>
      <c r="E110" s="18">
        <v>1.72</v>
      </c>
      <c r="F110" s="17">
        <v>5.1017000000000001</v>
      </c>
      <c r="G110" s="16">
        <v>4.2084000000000001</v>
      </c>
      <c r="H110" s="15">
        <v>2</v>
      </c>
    </row>
    <row r="111" spans="1:8" x14ac:dyDescent="0.3">
      <c r="A111" s="18">
        <v>41421</v>
      </c>
      <c r="B111" s="20" t="s">
        <v>3114</v>
      </c>
      <c r="C111" s="19">
        <v>27500000</v>
      </c>
      <c r="D111" s="16">
        <v>23</v>
      </c>
      <c r="E111" s="18">
        <v>8.1300000000000008</v>
      </c>
      <c r="F111" s="17">
        <v>11.64</v>
      </c>
      <c r="G111" s="16">
        <v>9.7027999999999999</v>
      </c>
      <c r="H111" s="15">
        <v>5</v>
      </c>
    </row>
    <row r="112" spans="1:8" x14ac:dyDescent="0.3">
      <c r="A112" s="18">
        <v>41422</v>
      </c>
      <c r="B112" s="20" t="s">
        <v>3115</v>
      </c>
      <c r="C112" s="19">
        <v>80800000</v>
      </c>
      <c r="D112" s="16">
        <v>55</v>
      </c>
      <c r="E112" s="18">
        <v>7.53</v>
      </c>
      <c r="F112" s="17">
        <v>11.77</v>
      </c>
      <c r="G112" s="16">
        <v>9.0797000000000008</v>
      </c>
      <c r="H112" s="15">
        <v>5</v>
      </c>
    </row>
    <row r="113" spans="1:8" x14ac:dyDescent="0.3">
      <c r="A113" s="18">
        <v>41631</v>
      </c>
      <c r="B113" s="20" t="s">
        <v>1088</v>
      </c>
      <c r="C113" s="19">
        <v>50600000</v>
      </c>
      <c r="D113" s="16">
        <v>8</v>
      </c>
      <c r="E113" s="18">
        <v>6.58</v>
      </c>
      <c r="F113" s="17">
        <v>8.76</v>
      </c>
      <c r="G113" s="16">
        <v>6.9942000000000002</v>
      </c>
      <c r="H113" s="15">
        <v>2</v>
      </c>
    </row>
    <row r="114" spans="1:8" x14ac:dyDescent="0.3">
      <c r="A114" s="18">
        <v>41642</v>
      </c>
      <c r="B114" s="20" t="s">
        <v>1090</v>
      </c>
      <c r="C114" s="19">
        <v>600000</v>
      </c>
      <c r="D114" s="16">
        <v>1</v>
      </c>
      <c r="E114" s="18">
        <v>5.26</v>
      </c>
      <c r="F114" s="17">
        <v>5.26</v>
      </c>
      <c r="G114" s="16">
        <v>5.26</v>
      </c>
      <c r="H114" s="15">
        <v>1</v>
      </c>
    </row>
    <row r="115" spans="1:8" x14ac:dyDescent="0.3">
      <c r="A115" s="18">
        <v>41711</v>
      </c>
      <c r="B115" s="20" t="s">
        <v>1099</v>
      </c>
      <c r="C115" s="19">
        <v>1800000</v>
      </c>
      <c r="D115" s="16">
        <v>3</v>
      </c>
      <c r="E115" s="18">
        <v>3.81</v>
      </c>
      <c r="F115" s="17">
        <v>5.26</v>
      </c>
      <c r="G115" s="16">
        <v>5.0355999999999996</v>
      </c>
      <c r="H115" s="15">
        <v>2</v>
      </c>
    </row>
    <row r="116" spans="1:8" x14ac:dyDescent="0.3">
      <c r="A116" s="18">
        <v>45322</v>
      </c>
      <c r="B116" s="20" t="s">
        <v>1139</v>
      </c>
      <c r="C116" s="19">
        <v>9000000</v>
      </c>
      <c r="D116" s="16">
        <v>9</v>
      </c>
      <c r="E116" s="18">
        <v>20.48</v>
      </c>
      <c r="F116" s="17">
        <v>28.1</v>
      </c>
      <c r="G116" s="16">
        <v>23.521799999999999</v>
      </c>
      <c r="H116" s="15">
        <v>2</v>
      </c>
    </row>
    <row r="117" spans="1:8" x14ac:dyDescent="0.3">
      <c r="A117" s="18">
        <v>45343</v>
      </c>
      <c r="B117" s="20" t="s">
        <v>1143</v>
      </c>
      <c r="C117" s="19">
        <v>100000</v>
      </c>
      <c r="D117" s="16">
        <v>1</v>
      </c>
      <c r="E117" s="18">
        <v>84.62</v>
      </c>
      <c r="F117" s="17">
        <v>84.62</v>
      </c>
      <c r="G117" s="16">
        <v>84.62</v>
      </c>
      <c r="H117" s="15">
        <v>2</v>
      </c>
    </row>
    <row r="118" spans="1:8" x14ac:dyDescent="0.3">
      <c r="A118" s="18">
        <v>45411</v>
      </c>
      <c r="B118" s="20" t="s">
        <v>1147</v>
      </c>
      <c r="C118" s="19">
        <v>1000000</v>
      </c>
      <c r="D118" s="16">
        <v>1</v>
      </c>
      <c r="E118" s="18">
        <v>0.01</v>
      </c>
      <c r="F118" s="17">
        <v>0.01</v>
      </c>
      <c r="G118" s="16">
        <v>0.01</v>
      </c>
      <c r="H118" s="15">
        <v>1</v>
      </c>
    </row>
    <row r="119" spans="1:8" x14ac:dyDescent="0.3">
      <c r="A119" s="18">
        <v>45412</v>
      </c>
      <c r="B119" s="20" t="s">
        <v>1148</v>
      </c>
      <c r="C119" s="19">
        <v>34000000</v>
      </c>
      <c r="D119" s="16">
        <v>13</v>
      </c>
      <c r="E119" s="18">
        <v>0.24</v>
      </c>
      <c r="F119" s="17">
        <v>0.77</v>
      </c>
      <c r="G119" s="16">
        <v>0.2712</v>
      </c>
      <c r="H119" s="15">
        <v>1</v>
      </c>
    </row>
    <row r="120" spans="1:8" x14ac:dyDescent="0.3">
      <c r="A120" s="18">
        <v>45412</v>
      </c>
      <c r="B120" s="20" t="s">
        <v>1148</v>
      </c>
      <c r="C120" s="19">
        <v>16500000</v>
      </c>
      <c r="D120" s="16">
        <v>1</v>
      </c>
      <c r="E120" s="18">
        <v>2.76</v>
      </c>
      <c r="F120" s="17">
        <v>2.76</v>
      </c>
      <c r="G120" s="16">
        <v>2.76</v>
      </c>
      <c r="H120" s="15">
        <v>2</v>
      </c>
    </row>
    <row r="121" spans="1:8" x14ac:dyDescent="0.3">
      <c r="A121" s="18">
        <v>45413</v>
      </c>
      <c r="B121" s="20" t="s">
        <v>1149</v>
      </c>
      <c r="C121" s="19">
        <v>136500000</v>
      </c>
      <c r="D121" s="16">
        <v>50</v>
      </c>
      <c r="E121" s="18">
        <v>5.37</v>
      </c>
      <c r="F121" s="17">
        <v>7.93</v>
      </c>
      <c r="G121" s="16">
        <v>6.5541</v>
      </c>
      <c r="H121" s="15">
        <v>3</v>
      </c>
    </row>
    <row r="122" spans="1:8" x14ac:dyDescent="0.3">
      <c r="A122" s="18">
        <v>45414</v>
      </c>
      <c r="B122" s="20" t="s">
        <v>1150</v>
      </c>
      <c r="C122" s="19">
        <v>25400000</v>
      </c>
      <c r="D122" s="16">
        <v>8</v>
      </c>
      <c r="E122" s="18">
        <v>4.37</v>
      </c>
      <c r="F122" s="17">
        <v>8.33</v>
      </c>
      <c r="G122" s="16">
        <v>6.8818000000000001</v>
      </c>
      <c r="H122" s="15">
        <v>3</v>
      </c>
    </row>
    <row r="123" spans="1:8" x14ac:dyDescent="0.3">
      <c r="A123" s="18">
        <v>47143</v>
      </c>
      <c r="B123" s="20" t="s">
        <v>1172</v>
      </c>
      <c r="C123" s="19">
        <v>12000000</v>
      </c>
      <c r="D123" s="16">
        <v>13</v>
      </c>
      <c r="E123" s="18">
        <v>9.91</v>
      </c>
      <c r="F123" s="17">
        <v>22.39</v>
      </c>
      <c r="G123" s="16">
        <v>11.081099999999999</v>
      </c>
      <c r="H123" s="15">
        <v>1</v>
      </c>
    </row>
    <row r="124" spans="1:8" x14ac:dyDescent="0.3">
      <c r="A124" s="18">
        <v>47143</v>
      </c>
      <c r="B124" s="20" t="s">
        <v>1172</v>
      </c>
      <c r="C124" s="19">
        <v>103800000</v>
      </c>
      <c r="D124" s="16">
        <v>24</v>
      </c>
      <c r="E124" s="18">
        <v>3.69</v>
      </c>
      <c r="F124" s="17">
        <v>13.251300000000001</v>
      </c>
      <c r="G124" s="16">
        <v>5.4469000000000003</v>
      </c>
      <c r="H124" s="15">
        <v>2</v>
      </c>
    </row>
    <row r="125" spans="1:8" x14ac:dyDescent="0.3">
      <c r="A125" s="18">
        <v>47144</v>
      </c>
      <c r="B125" s="20" t="s">
        <v>1173</v>
      </c>
      <c r="C125" s="19">
        <v>6700000</v>
      </c>
      <c r="D125" s="16">
        <v>4</v>
      </c>
      <c r="E125" s="18">
        <v>4.8600000000000003</v>
      </c>
      <c r="F125" s="17">
        <v>6.16</v>
      </c>
      <c r="G125" s="16">
        <v>5.6927000000000003</v>
      </c>
      <c r="H125" s="15">
        <v>1</v>
      </c>
    </row>
    <row r="126" spans="1:8" x14ac:dyDescent="0.3">
      <c r="A126" s="18">
        <v>47201</v>
      </c>
      <c r="B126" s="20" t="s">
        <v>1179</v>
      </c>
      <c r="C126" s="19">
        <v>173500000</v>
      </c>
      <c r="D126" s="16">
        <v>44</v>
      </c>
      <c r="E126" s="18">
        <v>6.29</v>
      </c>
      <c r="F126" s="17">
        <v>8.4</v>
      </c>
      <c r="G126" s="16">
        <v>7.1529999999999996</v>
      </c>
      <c r="H126" s="15">
        <v>3</v>
      </c>
    </row>
    <row r="127" spans="1:8" x14ac:dyDescent="0.3">
      <c r="A127" s="18">
        <v>47462</v>
      </c>
      <c r="B127" s="20" t="s">
        <v>1201</v>
      </c>
      <c r="C127" s="19">
        <v>8700000</v>
      </c>
      <c r="D127" s="16">
        <v>9</v>
      </c>
      <c r="E127" s="18">
        <v>9.1999999999999993</v>
      </c>
      <c r="F127" s="17">
        <v>13.2</v>
      </c>
      <c r="G127" s="16">
        <v>11.741</v>
      </c>
      <c r="H127" s="15">
        <v>1</v>
      </c>
    </row>
    <row r="128" spans="1:8" x14ac:dyDescent="0.3">
      <c r="A128" s="18">
        <v>48031</v>
      </c>
      <c r="B128" s="20" t="s">
        <v>1209</v>
      </c>
      <c r="C128" s="19">
        <v>15600000</v>
      </c>
      <c r="D128" s="16">
        <v>4</v>
      </c>
      <c r="E128" s="18">
        <v>18.97</v>
      </c>
      <c r="F128" s="17">
        <v>25.69</v>
      </c>
      <c r="G128" s="16">
        <v>25.329599999999999</v>
      </c>
      <c r="H128" s="15">
        <v>2</v>
      </c>
    </row>
    <row r="129" spans="1:8" x14ac:dyDescent="0.3">
      <c r="A129" s="18">
        <v>49064</v>
      </c>
      <c r="B129" s="20" t="s">
        <v>1219</v>
      </c>
      <c r="C129" s="19">
        <v>270500000</v>
      </c>
      <c r="D129" s="16">
        <v>9</v>
      </c>
      <c r="E129" s="18">
        <v>8.01</v>
      </c>
      <c r="F129" s="17">
        <v>13.75</v>
      </c>
      <c r="G129" s="16">
        <v>8.8059999999999992</v>
      </c>
      <c r="H129" s="15">
        <v>2</v>
      </c>
    </row>
    <row r="130" spans="1:8" x14ac:dyDescent="0.3">
      <c r="A130" s="18">
        <v>49161</v>
      </c>
      <c r="B130" s="20" t="s">
        <v>1231</v>
      </c>
      <c r="C130" s="19">
        <v>300000</v>
      </c>
      <c r="D130" s="16">
        <v>1</v>
      </c>
      <c r="E130" s="18">
        <v>6.86</v>
      </c>
      <c r="F130" s="17">
        <v>6.86</v>
      </c>
      <c r="G130" s="16">
        <v>6.86</v>
      </c>
      <c r="H130" s="15">
        <v>1</v>
      </c>
    </row>
    <row r="131" spans="1:8" x14ac:dyDescent="0.3">
      <c r="A131" s="18">
        <v>49272</v>
      </c>
      <c r="B131" s="20" t="s">
        <v>1238</v>
      </c>
      <c r="C131" s="19">
        <v>4600000</v>
      </c>
      <c r="D131" s="16">
        <v>4</v>
      </c>
      <c r="E131" s="18">
        <v>7.32</v>
      </c>
      <c r="F131" s="17">
        <v>9.1999999999999993</v>
      </c>
      <c r="G131" s="16">
        <v>8.7428000000000008</v>
      </c>
      <c r="H131" s="15">
        <v>3</v>
      </c>
    </row>
    <row r="132" spans="1:8" x14ac:dyDescent="0.3">
      <c r="A132" s="18">
        <v>49742</v>
      </c>
      <c r="B132" s="20" t="s">
        <v>1253</v>
      </c>
      <c r="C132" s="19">
        <v>30700000</v>
      </c>
      <c r="D132" s="16">
        <v>14</v>
      </c>
      <c r="E132" s="18">
        <v>2.42</v>
      </c>
      <c r="F132" s="17">
        <v>3.95</v>
      </c>
      <c r="G132" s="16">
        <v>3.1288</v>
      </c>
      <c r="H132" s="15">
        <v>1</v>
      </c>
    </row>
    <row r="133" spans="1:8" x14ac:dyDescent="0.3">
      <c r="A133" s="18">
        <v>49791</v>
      </c>
      <c r="B133" s="20" t="s">
        <v>1255</v>
      </c>
      <c r="C133" s="19">
        <v>66700000</v>
      </c>
      <c r="D133" s="16">
        <v>24</v>
      </c>
      <c r="E133" s="18">
        <v>0.01</v>
      </c>
      <c r="F133" s="17">
        <v>0.81</v>
      </c>
      <c r="G133" s="16">
        <v>0.20599999999999999</v>
      </c>
      <c r="H133" s="15">
        <v>2</v>
      </c>
    </row>
    <row r="134" spans="1:8" x14ac:dyDescent="0.3">
      <c r="A134" s="18">
        <v>49911</v>
      </c>
      <c r="B134" s="20" t="s">
        <v>1259</v>
      </c>
      <c r="C134" s="19">
        <v>700000</v>
      </c>
      <c r="D134" s="16">
        <v>4</v>
      </c>
      <c r="E134" s="18">
        <v>13.37</v>
      </c>
      <c r="F134" s="17">
        <v>23.67</v>
      </c>
      <c r="G134" s="16">
        <v>18.4086</v>
      </c>
      <c r="H134" s="15">
        <v>1</v>
      </c>
    </row>
    <row r="135" spans="1:8" x14ac:dyDescent="0.3">
      <c r="A135" s="18">
        <v>49951</v>
      </c>
      <c r="B135" s="20" t="s">
        <v>1261</v>
      </c>
      <c r="C135" s="19">
        <v>1000000</v>
      </c>
      <c r="D135" s="16">
        <v>1</v>
      </c>
      <c r="E135" s="18">
        <v>4.67</v>
      </c>
      <c r="F135" s="17">
        <v>4.67</v>
      </c>
      <c r="G135" s="16">
        <v>4.67</v>
      </c>
      <c r="H135" s="15">
        <v>2</v>
      </c>
    </row>
    <row r="136" spans="1:8" x14ac:dyDescent="0.3">
      <c r="A136" s="18">
        <v>52841</v>
      </c>
      <c r="B136" s="20" t="s">
        <v>1305</v>
      </c>
      <c r="C136" s="19">
        <v>1500000</v>
      </c>
      <c r="D136" s="16">
        <v>4</v>
      </c>
      <c r="E136" s="18">
        <v>7.29</v>
      </c>
      <c r="F136" s="17">
        <v>8.4499999999999993</v>
      </c>
      <c r="G136" s="16">
        <v>7.6639999999999997</v>
      </c>
      <c r="H136" s="15">
        <v>1</v>
      </c>
    </row>
    <row r="137" spans="1:8" x14ac:dyDescent="0.3">
      <c r="A137" s="18">
        <v>52851</v>
      </c>
      <c r="B137" s="20" t="s">
        <v>1308</v>
      </c>
      <c r="C137" s="19">
        <v>28200000</v>
      </c>
      <c r="D137" s="16">
        <v>16</v>
      </c>
      <c r="E137" s="18">
        <v>0.75</v>
      </c>
      <c r="F137" s="17">
        <v>5.73</v>
      </c>
      <c r="G137" s="16">
        <v>3.1737000000000002</v>
      </c>
      <c r="H137" s="15">
        <v>1</v>
      </c>
    </row>
    <row r="138" spans="1:8" x14ac:dyDescent="0.3">
      <c r="A138" s="18">
        <v>52891</v>
      </c>
      <c r="B138" s="20" t="s">
        <v>1311</v>
      </c>
      <c r="C138" s="19">
        <v>19400000</v>
      </c>
      <c r="D138" s="16">
        <v>22</v>
      </c>
      <c r="E138" s="18">
        <v>3.91</v>
      </c>
      <c r="F138" s="17">
        <v>5.88</v>
      </c>
      <c r="G138" s="16">
        <v>5.0193000000000003</v>
      </c>
      <c r="H138" s="15">
        <v>1</v>
      </c>
    </row>
    <row r="139" spans="1:8" x14ac:dyDescent="0.3">
      <c r="A139" s="18">
        <v>53093</v>
      </c>
      <c r="B139" s="20" t="s">
        <v>1318</v>
      </c>
      <c r="C139" s="19">
        <v>3900000</v>
      </c>
      <c r="D139" s="16">
        <v>4</v>
      </c>
      <c r="E139" s="18">
        <v>0.03</v>
      </c>
      <c r="F139" s="17">
        <v>1.25</v>
      </c>
      <c r="G139" s="16">
        <v>0.11409999999999999</v>
      </c>
      <c r="H139" s="15">
        <v>1</v>
      </c>
    </row>
    <row r="140" spans="1:8" x14ac:dyDescent="0.3">
      <c r="A140" s="18">
        <v>53093</v>
      </c>
      <c r="B140" s="20" t="s">
        <v>1318</v>
      </c>
      <c r="C140" s="19">
        <v>11500000</v>
      </c>
      <c r="D140" s="16">
        <v>6</v>
      </c>
      <c r="E140" s="18">
        <v>3.2549999999999999</v>
      </c>
      <c r="F140" s="17">
        <v>6.44</v>
      </c>
      <c r="G140" s="16">
        <v>4.6561000000000003</v>
      </c>
      <c r="H140" s="15">
        <v>2</v>
      </c>
    </row>
    <row r="141" spans="1:8" x14ac:dyDescent="0.3">
      <c r="A141" s="18">
        <v>53924</v>
      </c>
      <c r="B141" s="20" t="s">
        <v>1352</v>
      </c>
      <c r="C141" s="19">
        <v>33600000</v>
      </c>
      <c r="D141" s="16">
        <v>6</v>
      </c>
      <c r="E141" s="18">
        <v>7.76</v>
      </c>
      <c r="F141" s="17">
        <v>9.6</v>
      </c>
      <c r="G141" s="16">
        <v>8.3996999999999993</v>
      </c>
      <c r="H141" s="15">
        <v>2</v>
      </c>
    </row>
    <row r="142" spans="1:8" x14ac:dyDescent="0.3">
      <c r="A142" s="18">
        <v>54758</v>
      </c>
      <c r="B142" s="20" t="s">
        <v>1382</v>
      </c>
      <c r="C142" s="19">
        <v>4500000</v>
      </c>
      <c r="D142" s="16">
        <v>3</v>
      </c>
      <c r="E142" s="18">
        <v>0.01</v>
      </c>
      <c r="F142" s="17">
        <v>0.1</v>
      </c>
      <c r="G142" s="16">
        <v>0.06</v>
      </c>
      <c r="H142" s="15">
        <v>2</v>
      </c>
    </row>
    <row r="143" spans="1:8" x14ac:dyDescent="0.3">
      <c r="A143" s="18">
        <v>54759</v>
      </c>
      <c r="B143" s="20" t="s">
        <v>1383</v>
      </c>
      <c r="C143" s="19">
        <v>1500000</v>
      </c>
      <c r="D143" s="16">
        <v>1</v>
      </c>
      <c r="E143" s="18">
        <v>4.3600000000000003</v>
      </c>
      <c r="F143" s="17">
        <v>4.3600000000000003</v>
      </c>
      <c r="G143" s="16">
        <v>4.3600000000000003</v>
      </c>
      <c r="H143" s="15">
        <v>2</v>
      </c>
    </row>
    <row r="144" spans="1:8" x14ac:dyDescent="0.3">
      <c r="A144" s="18">
        <v>55291</v>
      </c>
      <c r="B144" s="20" t="s">
        <v>1410</v>
      </c>
      <c r="C144" s="19">
        <v>1000000</v>
      </c>
      <c r="D144" s="16">
        <v>1</v>
      </c>
      <c r="E144" s="18">
        <v>0.01</v>
      </c>
      <c r="F144" s="17">
        <v>0.01</v>
      </c>
      <c r="G144" s="16">
        <v>0.01</v>
      </c>
      <c r="H144" s="15">
        <v>2</v>
      </c>
    </row>
    <row r="145" spans="1:8" x14ac:dyDescent="0.3">
      <c r="A145" s="18">
        <v>56084</v>
      </c>
      <c r="B145" s="20" t="s">
        <v>1425</v>
      </c>
      <c r="C145" s="19">
        <v>22000000</v>
      </c>
      <c r="D145" s="16">
        <v>6</v>
      </c>
      <c r="E145" s="18">
        <v>0.27</v>
      </c>
      <c r="F145" s="17">
        <v>2.12</v>
      </c>
      <c r="G145" s="16">
        <v>0.63460000000000005</v>
      </c>
      <c r="H145" s="15">
        <v>2</v>
      </c>
    </row>
    <row r="146" spans="1:8" x14ac:dyDescent="0.3">
      <c r="A146" s="18">
        <v>61053</v>
      </c>
      <c r="B146" s="20" t="s">
        <v>1445</v>
      </c>
      <c r="C146" s="19">
        <v>300000</v>
      </c>
      <c r="D146" s="16">
        <v>3</v>
      </c>
      <c r="E146" s="18">
        <v>11.7</v>
      </c>
      <c r="F146" s="17">
        <v>13.63</v>
      </c>
      <c r="G146" s="16">
        <v>12.486700000000001</v>
      </c>
      <c r="H146" s="15">
        <v>1</v>
      </c>
    </row>
    <row r="147" spans="1:8" x14ac:dyDescent="0.3">
      <c r="A147" s="18">
        <v>61071</v>
      </c>
      <c r="B147" s="20" t="s">
        <v>1446</v>
      </c>
      <c r="C147" s="19">
        <v>22200000</v>
      </c>
      <c r="D147" s="16">
        <v>4</v>
      </c>
      <c r="E147" s="18">
        <v>8.5500000000000007</v>
      </c>
      <c r="F147" s="17">
        <v>11.29</v>
      </c>
      <c r="G147" s="16">
        <v>8.9301999999999992</v>
      </c>
      <c r="H147" s="15">
        <v>2</v>
      </c>
    </row>
    <row r="148" spans="1:8" x14ac:dyDescent="0.3">
      <c r="A148" s="18">
        <v>61262</v>
      </c>
      <c r="B148" s="20" t="s">
        <v>1479</v>
      </c>
      <c r="C148" s="19">
        <v>600000</v>
      </c>
      <c r="D148" s="16">
        <v>1</v>
      </c>
      <c r="E148" s="18">
        <v>30.69</v>
      </c>
      <c r="F148" s="17">
        <v>30.69</v>
      </c>
      <c r="G148" s="16">
        <v>30.69</v>
      </c>
      <c r="H148" s="15">
        <v>2</v>
      </c>
    </row>
    <row r="149" spans="1:8" x14ac:dyDescent="0.3">
      <c r="A149" s="18">
        <v>61341</v>
      </c>
      <c r="B149" s="20" t="s">
        <v>1491</v>
      </c>
      <c r="C149" s="19">
        <v>300000</v>
      </c>
      <c r="D149" s="16">
        <v>1</v>
      </c>
      <c r="E149" s="18">
        <v>4.13</v>
      </c>
      <c r="F149" s="17">
        <v>4.13</v>
      </c>
      <c r="G149" s="16">
        <v>4.13</v>
      </c>
      <c r="H149" s="15">
        <v>1</v>
      </c>
    </row>
    <row r="150" spans="1:8" x14ac:dyDescent="0.3">
      <c r="A150" s="18">
        <v>61462</v>
      </c>
      <c r="B150" s="20" t="s">
        <v>1506</v>
      </c>
      <c r="C150" s="19">
        <v>2400000</v>
      </c>
      <c r="D150" s="16">
        <v>1</v>
      </c>
      <c r="E150" s="18">
        <v>11.9</v>
      </c>
      <c r="F150" s="17">
        <v>11.9</v>
      </c>
      <c r="G150" s="16">
        <v>11.9</v>
      </c>
      <c r="H150" s="15">
        <v>1</v>
      </c>
    </row>
    <row r="151" spans="1:8" x14ac:dyDescent="0.3">
      <c r="A151" s="18">
        <v>61534</v>
      </c>
      <c r="B151" s="20" t="s">
        <v>1520</v>
      </c>
      <c r="C151" s="19">
        <v>12200000</v>
      </c>
      <c r="D151" s="16">
        <v>8</v>
      </c>
      <c r="E151" s="18">
        <v>0.01</v>
      </c>
      <c r="F151" s="17">
        <v>1.2</v>
      </c>
      <c r="G151" s="16">
        <v>0.54700000000000004</v>
      </c>
      <c r="H151" s="15">
        <v>1</v>
      </c>
    </row>
    <row r="152" spans="1:8" x14ac:dyDescent="0.3">
      <c r="A152" s="18">
        <v>61684</v>
      </c>
      <c r="B152" s="20" t="s">
        <v>1545</v>
      </c>
      <c r="C152" s="19">
        <v>10000000</v>
      </c>
      <c r="D152" s="16">
        <v>4</v>
      </c>
      <c r="E152" s="18">
        <v>0.48</v>
      </c>
      <c r="F152" s="17">
        <v>0.73</v>
      </c>
      <c r="G152" s="16">
        <v>0.54300000000000004</v>
      </c>
      <c r="H152" s="15">
        <v>1</v>
      </c>
    </row>
    <row r="153" spans="1:8" x14ac:dyDescent="0.3">
      <c r="A153" s="18">
        <v>61761</v>
      </c>
      <c r="B153" s="20" t="s">
        <v>1558</v>
      </c>
      <c r="C153" s="19">
        <v>1100000</v>
      </c>
      <c r="D153" s="16">
        <v>2</v>
      </c>
      <c r="E153" s="18">
        <v>0.02</v>
      </c>
      <c r="F153" s="17">
        <v>0.12</v>
      </c>
      <c r="G153" s="16">
        <v>0.1109</v>
      </c>
      <c r="H153" s="15">
        <v>1</v>
      </c>
    </row>
    <row r="154" spans="1:8" x14ac:dyDescent="0.3">
      <c r="A154" s="18">
        <v>61801</v>
      </c>
      <c r="B154" s="20" t="s">
        <v>1572</v>
      </c>
      <c r="C154" s="19">
        <v>12000000</v>
      </c>
      <c r="D154" s="16">
        <v>6</v>
      </c>
      <c r="E154" s="18">
        <v>0.83</v>
      </c>
      <c r="F154" s="17">
        <v>1.05</v>
      </c>
      <c r="G154" s="16">
        <v>0.95079999999999998</v>
      </c>
      <c r="H154" s="15">
        <v>1</v>
      </c>
    </row>
    <row r="155" spans="1:8" x14ac:dyDescent="0.3">
      <c r="A155" s="18">
        <v>61825</v>
      </c>
      <c r="B155" s="20" t="s">
        <v>1578</v>
      </c>
      <c r="C155" s="19">
        <v>8000000</v>
      </c>
      <c r="D155" s="16">
        <v>6</v>
      </c>
      <c r="E155" s="18">
        <v>0.25</v>
      </c>
      <c r="F155" s="17">
        <v>1.19</v>
      </c>
      <c r="G155" s="16">
        <v>0.47439999999999999</v>
      </c>
      <c r="H155" s="15">
        <v>1</v>
      </c>
    </row>
    <row r="156" spans="1:8" x14ac:dyDescent="0.3">
      <c r="A156" s="18">
        <v>61842</v>
      </c>
      <c r="B156" s="20" t="s">
        <v>1583</v>
      </c>
      <c r="C156" s="19">
        <v>13600000</v>
      </c>
      <c r="D156" s="16">
        <v>7</v>
      </c>
      <c r="E156" s="18">
        <v>0.2</v>
      </c>
      <c r="F156" s="17">
        <v>1.58</v>
      </c>
      <c r="G156" s="16">
        <v>0.87870000000000004</v>
      </c>
      <c r="H156" s="15">
        <v>3</v>
      </c>
    </row>
    <row r="157" spans="1:8" x14ac:dyDescent="0.3">
      <c r="A157" s="18">
        <v>61904</v>
      </c>
      <c r="B157" s="20" t="s">
        <v>1600</v>
      </c>
      <c r="C157" s="19">
        <v>5600000</v>
      </c>
      <c r="D157" s="16">
        <v>13</v>
      </c>
      <c r="E157" s="18">
        <v>11.99</v>
      </c>
      <c r="F157" s="17">
        <v>19.59</v>
      </c>
      <c r="G157" s="16">
        <v>16.246400000000001</v>
      </c>
      <c r="H157" s="15">
        <v>1</v>
      </c>
    </row>
    <row r="158" spans="1:8" x14ac:dyDescent="0.3">
      <c r="A158" s="18">
        <v>61963</v>
      </c>
      <c r="B158" s="20" t="s">
        <v>1609</v>
      </c>
      <c r="C158" s="19">
        <v>1000000</v>
      </c>
      <c r="D158" s="16">
        <v>1</v>
      </c>
      <c r="E158" s="18">
        <v>12.07</v>
      </c>
      <c r="F158" s="17">
        <v>12.07</v>
      </c>
      <c r="G158" s="16">
        <v>12.07</v>
      </c>
      <c r="H158" s="15">
        <v>3</v>
      </c>
    </row>
    <row r="159" spans="1:8" x14ac:dyDescent="0.3">
      <c r="A159" s="18">
        <v>62233</v>
      </c>
      <c r="B159" s="20" t="s">
        <v>1661</v>
      </c>
      <c r="C159" s="19">
        <v>500000</v>
      </c>
      <c r="D159" s="16">
        <v>1</v>
      </c>
      <c r="E159" s="18">
        <v>3.68</v>
      </c>
      <c r="F159" s="17">
        <v>3.68</v>
      </c>
      <c r="G159" s="16">
        <v>3.68</v>
      </c>
      <c r="H159" s="15">
        <v>0</v>
      </c>
    </row>
    <row r="160" spans="1:8" x14ac:dyDescent="0.3">
      <c r="A160" s="18">
        <v>62233</v>
      </c>
      <c r="B160" s="20" t="s">
        <v>1661</v>
      </c>
      <c r="C160" s="19">
        <v>115200000</v>
      </c>
      <c r="D160" s="16">
        <v>33</v>
      </c>
      <c r="E160" s="18">
        <v>1.86</v>
      </c>
      <c r="F160" s="17">
        <v>9.4765999999999995</v>
      </c>
      <c r="G160" s="16">
        <v>6.2394999999999996</v>
      </c>
      <c r="H160" s="15">
        <v>1</v>
      </c>
    </row>
    <row r="161" spans="1:8" x14ac:dyDescent="0.3">
      <c r="A161" s="18">
        <v>62233</v>
      </c>
      <c r="B161" s="20" t="s">
        <v>1661</v>
      </c>
      <c r="C161" s="19">
        <v>23600000</v>
      </c>
      <c r="D161" s="16">
        <v>3</v>
      </c>
      <c r="E161" s="18">
        <v>5.43</v>
      </c>
      <c r="F161" s="17">
        <v>6.79</v>
      </c>
      <c r="G161" s="16">
        <v>6.6111000000000004</v>
      </c>
      <c r="H161" s="15">
        <v>2</v>
      </c>
    </row>
    <row r="162" spans="1:8" x14ac:dyDescent="0.3">
      <c r="A162" s="18">
        <v>62694</v>
      </c>
      <c r="B162" s="20" t="s">
        <v>1714</v>
      </c>
      <c r="C162" s="19">
        <v>2000000</v>
      </c>
      <c r="D162" s="16">
        <v>1</v>
      </c>
      <c r="E162" s="18">
        <v>17.607500000000002</v>
      </c>
      <c r="F162" s="17">
        <v>17.607500000000002</v>
      </c>
      <c r="G162" s="16">
        <v>17.607500000000002</v>
      </c>
      <c r="H162" s="15">
        <v>2</v>
      </c>
    </row>
    <row r="163" spans="1:8" x14ac:dyDescent="0.3">
      <c r="A163" s="18">
        <v>62694</v>
      </c>
      <c r="B163" s="20" t="s">
        <v>1714</v>
      </c>
      <c r="C163" s="19">
        <v>25700000</v>
      </c>
      <c r="D163" s="16">
        <v>32</v>
      </c>
      <c r="E163" s="18">
        <v>13.88</v>
      </c>
      <c r="F163" s="17">
        <v>21.07</v>
      </c>
      <c r="G163" s="16">
        <v>16.663599999999999</v>
      </c>
      <c r="H163" s="15">
        <v>3</v>
      </c>
    </row>
    <row r="164" spans="1:8" x14ac:dyDescent="0.3">
      <c r="A164" s="18">
        <v>62711</v>
      </c>
      <c r="B164" s="20" t="s">
        <v>1718</v>
      </c>
      <c r="C164" s="19">
        <v>65000000</v>
      </c>
      <c r="D164" s="16">
        <v>21</v>
      </c>
      <c r="E164" s="18">
        <v>0.33</v>
      </c>
      <c r="F164" s="17">
        <v>1.8</v>
      </c>
      <c r="G164" s="16">
        <v>0.60009999999999997</v>
      </c>
      <c r="H164" s="15">
        <v>1</v>
      </c>
    </row>
    <row r="165" spans="1:8" x14ac:dyDescent="0.3">
      <c r="A165" s="18">
        <v>62755</v>
      </c>
      <c r="B165" s="20" t="s">
        <v>1727</v>
      </c>
      <c r="C165" s="19">
        <v>500000</v>
      </c>
      <c r="D165" s="16">
        <v>2</v>
      </c>
      <c r="E165" s="18">
        <v>11.49</v>
      </c>
      <c r="F165" s="17">
        <v>12.54</v>
      </c>
      <c r="G165" s="16">
        <v>12.33</v>
      </c>
      <c r="H165" s="15">
        <v>3</v>
      </c>
    </row>
    <row r="166" spans="1:8" x14ac:dyDescent="0.3">
      <c r="A166" s="18">
        <v>62852</v>
      </c>
      <c r="B166" s="20" t="s">
        <v>1739</v>
      </c>
      <c r="C166" s="19">
        <v>51900000</v>
      </c>
      <c r="D166" s="16">
        <v>39</v>
      </c>
      <c r="E166" s="18">
        <v>10.61</v>
      </c>
      <c r="F166" s="17">
        <v>19.75</v>
      </c>
      <c r="G166" s="16">
        <v>15.067500000000001</v>
      </c>
      <c r="H166" s="15">
        <v>3</v>
      </c>
    </row>
    <row r="167" spans="1:8" x14ac:dyDescent="0.3">
      <c r="A167" s="18">
        <v>62907</v>
      </c>
      <c r="B167" s="20" t="s">
        <v>1758</v>
      </c>
      <c r="C167" s="19">
        <v>2500000</v>
      </c>
      <c r="D167" s="16">
        <v>3</v>
      </c>
      <c r="E167" s="18">
        <v>9.5</v>
      </c>
      <c r="F167" s="17">
        <v>10.06</v>
      </c>
      <c r="G167" s="16">
        <v>9.6720000000000006</v>
      </c>
      <c r="H167" s="15">
        <v>3</v>
      </c>
    </row>
    <row r="168" spans="1:8" x14ac:dyDescent="0.3">
      <c r="A168" s="18">
        <v>62908</v>
      </c>
      <c r="B168" s="20" t="s">
        <v>1759</v>
      </c>
      <c r="C168" s="19">
        <v>600000</v>
      </c>
      <c r="D168" s="16">
        <v>2</v>
      </c>
      <c r="E168" s="18">
        <v>11.45</v>
      </c>
      <c r="F168" s="17">
        <v>12.27</v>
      </c>
      <c r="G168" s="16">
        <v>11.86</v>
      </c>
      <c r="H168" s="15">
        <v>3</v>
      </c>
    </row>
    <row r="169" spans="1:8" x14ac:dyDescent="0.3">
      <c r="A169" s="18">
        <v>64141</v>
      </c>
      <c r="B169" s="20" t="s">
        <v>1761</v>
      </c>
      <c r="C169" s="19">
        <v>24000000</v>
      </c>
      <c r="D169" s="16">
        <v>5</v>
      </c>
      <c r="E169" s="18">
        <v>78.8</v>
      </c>
      <c r="F169" s="17">
        <v>88.9</v>
      </c>
      <c r="G169" s="16">
        <v>80.970399999999998</v>
      </c>
      <c r="H169" s="15">
        <v>1</v>
      </c>
    </row>
    <row r="170" spans="1:8" x14ac:dyDescent="0.3">
      <c r="A170" s="18">
        <v>64142</v>
      </c>
      <c r="B170" s="20" t="s">
        <v>1762</v>
      </c>
      <c r="C170" s="19">
        <v>101000000</v>
      </c>
      <c r="D170" s="16">
        <v>92</v>
      </c>
      <c r="E170" s="18">
        <v>9.8000000000000007</v>
      </c>
      <c r="F170" s="17">
        <v>18.57</v>
      </c>
      <c r="G170" s="16">
        <v>12.5669</v>
      </c>
      <c r="H170" s="15">
        <v>3</v>
      </c>
    </row>
    <row r="171" spans="1:8" x14ac:dyDescent="0.3">
      <c r="A171" s="18">
        <v>65094</v>
      </c>
      <c r="B171" s="20" t="s">
        <v>1801</v>
      </c>
      <c r="C171" s="19">
        <v>1700000</v>
      </c>
      <c r="D171" s="16">
        <v>4</v>
      </c>
      <c r="E171" s="18">
        <v>6.7</v>
      </c>
      <c r="F171" s="17">
        <v>10.39</v>
      </c>
      <c r="G171" s="16">
        <v>9.6305999999999994</v>
      </c>
      <c r="H171" s="15">
        <v>1</v>
      </c>
    </row>
    <row r="172" spans="1:8" x14ac:dyDescent="0.3">
      <c r="A172" s="18">
        <v>66032</v>
      </c>
      <c r="B172" s="20" t="s">
        <v>1825</v>
      </c>
      <c r="C172" s="19">
        <v>3300000</v>
      </c>
      <c r="D172" s="16">
        <v>2</v>
      </c>
      <c r="E172" s="18">
        <v>4.9400000000000004</v>
      </c>
      <c r="F172" s="17">
        <v>4.9657</v>
      </c>
      <c r="G172" s="16">
        <v>4.9618000000000002</v>
      </c>
      <c r="H172" s="15">
        <v>2</v>
      </c>
    </row>
    <row r="173" spans="1:8" x14ac:dyDescent="0.3">
      <c r="A173" s="18">
        <v>80112</v>
      </c>
      <c r="B173" s="20" t="s">
        <v>1874</v>
      </c>
      <c r="C173" s="19">
        <v>3700000</v>
      </c>
      <c r="D173" s="16">
        <v>2</v>
      </c>
      <c r="E173" s="18">
        <v>8.2395999999999994</v>
      </c>
      <c r="F173" s="17">
        <v>10.82</v>
      </c>
      <c r="G173" s="16">
        <v>8.9369999999999994</v>
      </c>
      <c r="H173" s="15">
        <v>2</v>
      </c>
    </row>
    <row r="174" spans="1:8" x14ac:dyDescent="0.3">
      <c r="A174" s="18">
        <v>80113</v>
      </c>
      <c r="B174" s="20" t="s">
        <v>1875</v>
      </c>
      <c r="C174" s="19">
        <v>1400000</v>
      </c>
      <c r="D174" s="16">
        <v>5</v>
      </c>
      <c r="E174" s="18">
        <v>8.89</v>
      </c>
      <c r="F174" s="17">
        <v>11.29</v>
      </c>
      <c r="G174" s="16">
        <v>10.526400000000001</v>
      </c>
      <c r="H174" s="15">
        <v>2</v>
      </c>
    </row>
    <row r="175" spans="1:8" x14ac:dyDescent="0.3">
      <c r="A175" s="18">
        <v>80271</v>
      </c>
      <c r="B175" s="20" t="s">
        <v>1879</v>
      </c>
      <c r="C175" s="19">
        <v>200000</v>
      </c>
      <c r="D175" s="16">
        <v>1</v>
      </c>
      <c r="E175" s="18">
        <v>6.26</v>
      </c>
      <c r="F175" s="17">
        <v>6.26</v>
      </c>
      <c r="G175" s="16">
        <v>6.26</v>
      </c>
      <c r="H175" s="15">
        <v>2</v>
      </c>
    </row>
    <row r="176" spans="1:8" x14ac:dyDescent="0.3">
      <c r="A176" s="18">
        <v>80381</v>
      </c>
      <c r="B176" s="20" t="s">
        <v>1885</v>
      </c>
      <c r="C176" s="19">
        <v>8700000</v>
      </c>
      <c r="D176" s="16">
        <v>8</v>
      </c>
      <c r="E176" s="18">
        <v>2.04</v>
      </c>
      <c r="F176" s="17">
        <v>3.6</v>
      </c>
      <c r="G176" s="16">
        <v>2.5493000000000001</v>
      </c>
      <c r="H176" s="15">
        <v>1</v>
      </c>
    </row>
    <row r="177" spans="1:8" x14ac:dyDescent="0.3">
      <c r="A177" s="18">
        <v>80424</v>
      </c>
      <c r="B177" s="20" t="s">
        <v>1891</v>
      </c>
      <c r="C177" s="19">
        <v>400000</v>
      </c>
      <c r="D177" s="16">
        <v>1</v>
      </c>
      <c r="E177" s="18">
        <v>38.6</v>
      </c>
      <c r="F177" s="17">
        <v>38.6</v>
      </c>
      <c r="G177" s="16">
        <v>38.6</v>
      </c>
      <c r="H177" s="15">
        <v>1</v>
      </c>
    </row>
    <row r="178" spans="1:8" x14ac:dyDescent="0.3">
      <c r="A178" s="18">
        <v>80745</v>
      </c>
      <c r="B178" s="20" t="s">
        <v>1918</v>
      </c>
      <c r="C178" s="19">
        <v>1000000</v>
      </c>
      <c r="D178" s="16">
        <v>1</v>
      </c>
      <c r="E178" s="18">
        <v>50.7</v>
      </c>
      <c r="F178" s="17">
        <v>50.7</v>
      </c>
      <c r="G178" s="16">
        <v>50.7</v>
      </c>
      <c r="H178" s="15">
        <v>2</v>
      </c>
    </row>
    <row r="179" spans="1:8" x14ac:dyDescent="0.3">
      <c r="A179" s="18">
        <v>81101</v>
      </c>
      <c r="B179" s="20" t="s">
        <v>1959</v>
      </c>
      <c r="C179" s="19">
        <v>42900000</v>
      </c>
      <c r="D179" s="16">
        <v>24</v>
      </c>
      <c r="E179" s="18">
        <v>2.48</v>
      </c>
      <c r="F179" s="17">
        <v>5.83</v>
      </c>
      <c r="G179" s="16">
        <v>3.4253</v>
      </c>
      <c r="H179" s="15">
        <v>1</v>
      </c>
    </row>
    <row r="180" spans="1:8" x14ac:dyDescent="0.3">
      <c r="A180" s="18">
        <v>81128</v>
      </c>
      <c r="B180" s="20" t="s">
        <v>1971</v>
      </c>
      <c r="C180" s="19">
        <v>44000000</v>
      </c>
      <c r="D180" s="16">
        <v>6</v>
      </c>
      <c r="E180" s="18">
        <v>75.099999999999994</v>
      </c>
      <c r="F180" s="17">
        <v>80.02</v>
      </c>
      <c r="G180" s="16">
        <v>77.638000000000005</v>
      </c>
      <c r="H180" s="15">
        <v>2</v>
      </c>
    </row>
    <row r="181" spans="1:8" x14ac:dyDescent="0.3">
      <c r="A181" s="18">
        <v>81141</v>
      </c>
      <c r="B181" s="20" t="s">
        <v>1973</v>
      </c>
      <c r="C181" s="19">
        <v>13400000</v>
      </c>
      <c r="D181" s="16">
        <v>18</v>
      </c>
      <c r="E181" s="18">
        <v>9.0299999999999994</v>
      </c>
      <c r="F181" s="17">
        <v>14.48</v>
      </c>
      <c r="G181" s="16">
        <v>12.8132</v>
      </c>
      <c r="H181" s="15">
        <v>1</v>
      </c>
    </row>
    <row r="182" spans="1:8" x14ac:dyDescent="0.3">
      <c r="A182" s="18">
        <v>81142</v>
      </c>
      <c r="B182" s="20" t="s">
        <v>1974</v>
      </c>
      <c r="C182" s="19">
        <v>540800000</v>
      </c>
      <c r="D182" s="16">
        <v>84</v>
      </c>
      <c r="E182" s="18">
        <v>5.48</v>
      </c>
      <c r="F182" s="17">
        <v>7.78</v>
      </c>
      <c r="G182" s="16">
        <v>6.7695999999999996</v>
      </c>
      <c r="H182" s="15">
        <v>3</v>
      </c>
    </row>
    <row r="183" spans="1:8" x14ac:dyDescent="0.3">
      <c r="A183" s="18">
        <v>82773</v>
      </c>
      <c r="B183" s="20" t="s">
        <v>1997</v>
      </c>
      <c r="C183" s="19">
        <v>50000000</v>
      </c>
      <c r="D183" s="16">
        <v>1</v>
      </c>
      <c r="E183" s="18">
        <v>2.1</v>
      </c>
      <c r="F183" s="17">
        <v>2.1</v>
      </c>
      <c r="G183" s="16">
        <v>2.1</v>
      </c>
      <c r="H183" s="15">
        <v>1</v>
      </c>
    </row>
    <row r="184" spans="1:8" x14ac:dyDescent="0.3">
      <c r="A184" s="18">
        <v>83492</v>
      </c>
      <c r="B184" s="20" t="s">
        <v>2003</v>
      </c>
      <c r="C184" s="19">
        <v>500000</v>
      </c>
      <c r="D184" s="16">
        <v>1</v>
      </c>
      <c r="E184" s="18">
        <v>1.45</v>
      </c>
      <c r="F184" s="17">
        <v>1.45</v>
      </c>
      <c r="G184" s="16">
        <v>1.45</v>
      </c>
      <c r="H184" s="15">
        <v>2</v>
      </c>
    </row>
    <row r="185" spans="1:8" x14ac:dyDescent="0.3">
      <c r="A185" s="18">
        <v>83493</v>
      </c>
      <c r="B185" s="20" t="s">
        <v>2004</v>
      </c>
      <c r="C185" s="19">
        <v>1100000</v>
      </c>
      <c r="D185" s="16">
        <v>4</v>
      </c>
      <c r="E185" s="18">
        <v>6.91</v>
      </c>
      <c r="F185" s="17">
        <v>9.1300000000000008</v>
      </c>
      <c r="G185" s="16">
        <v>8.6318000000000001</v>
      </c>
      <c r="H185" s="15">
        <v>3</v>
      </c>
    </row>
    <row r="186" spans="1:8" x14ac:dyDescent="0.3">
      <c r="A186" s="18">
        <v>84311</v>
      </c>
      <c r="B186" s="20" t="s">
        <v>2028</v>
      </c>
      <c r="C186" s="19">
        <v>2500000</v>
      </c>
      <c r="D186" s="16">
        <v>3</v>
      </c>
      <c r="E186" s="18">
        <v>3.72</v>
      </c>
      <c r="F186" s="17">
        <v>8.4</v>
      </c>
      <c r="G186" s="16">
        <v>4.6740000000000004</v>
      </c>
      <c r="H186" s="15">
        <v>1</v>
      </c>
    </row>
    <row r="187" spans="1:8" x14ac:dyDescent="0.3">
      <c r="A187" s="18">
        <v>84361</v>
      </c>
      <c r="B187" s="20" t="s">
        <v>2032</v>
      </c>
      <c r="C187" s="19">
        <v>6800000</v>
      </c>
      <c r="D187" s="16">
        <v>3</v>
      </c>
      <c r="E187" s="18">
        <v>116.2</v>
      </c>
      <c r="F187" s="17">
        <v>124.91</v>
      </c>
      <c r="G187" s="16">
        <v>120.3074</v>
      </c>
      <c r="H187" s="15">
        <v>1</v>
      </c>
    </row>
    <row r="188" spans="1:8" x14ac:dyDescent="0.3">
      <c r="A188" s="18">
        <v>84371</v>
      </c>
      <c r="B188" s="20" t="s">
        <v>2034</v>
      </c>
      <c r="C188" s="19">
        <v>2300000</v>
      </c>
      <c r="D188" s="16">
        <v>6</v>
      </c>
      <c r="E188" s="18">
        <v>18.190000000000001</v>
      </c>
      <c r="F188" s="17">
        <v>26.84</v>
      </c>
      <c r="G188" s="16">
        <v>21.136500000000002</v>
      </c>
      <c r="H188" s="15">
        <v>2</v>
      </c>
    </row>
    <row r="189" spans="1:8" x14ac:dyDescent="0.3">
      <c r="A189" s="18">
        <v>84372</v>
      </c>
      <c r="B189" s="20" t="s">
        <v>2035</v>
      </c>
      <c r="C189" s="19">
        <v>700000</v>
      </c>
      <c r="D189" s="16">
        <v>2</v>
      </c>
      <c r="E189" s="18">
        <v>16.489999999999998</v>
      </c>
      <c r="F189" s="17">
        <v>17.27</v>
      </c>
      <c r="G189" s="16">
        <v>17.0471</v>
      </c>
      <c r="H189" s="15">
        <v>2</v>
      </c>
    </row>
    <row r="190" spans="1:8" x14ac:dyDescent="0.3">
      <c r="A190" s="18">
        <v>84501</v>
      </c>
      <c r="B190" s="20" t="s">
        <v>2038</v>
      </c>
      <c r="C190" s="19">
        <v>25900000</v>
      </c>
      <c r="D190" s="16">
        <v>9</v>
      </c>
      <c r="E190" s="18">
        <v>7.59</v>
      </c>
      <c r="F190" s="17">
        <v>11.091100000000001</v>
      </c>
      <c r="G190" s="16">
        <v>9.0180000000000007</v>
      </c>
      <c r="H190" s="15">
        <v>2</v>
      </c>
    </row>
    <row r="191" spans="1:8" x14ac:dyDescent="0.3">
      <c r="A191" s="18">
        <v>89161</v>
      </c>
      <c r="B191" s="20" t="s">
        <v>2054</v>
      </c>
      <c r="C191" s="19">
        <v>13100000</v>
      </c>
      <c r="D191" s="16">
        <v>14</v>
      </c>
      <c r="E191" s="18">
        <v>8.42</v>
      </c>
      <c r="F191" s="17">
        <v>10.28</v>
      </c>
      <c r="G191" s="16">
        <v>9.6160999999999994</v>
      </c>
      <c r="H191" s="15">
        <v>3</v>
      </c>
    </row>
    <row r="192" spans="1:8" x14ac:dyDescent="0.3">
      <c r="A192" s="18">
        <v>89364</v>
      </c>
      <c r="B192" s="20" t="s">
        <v>2085</v>
      </c>
      <c r="C192" s="19">
        <v>46700000</v>
      </c>
      <c r="D192" s="16">
        <v>5</v>
      </c>
      <c r="E192" s="18">
        <v>0.01</v>
      </c>
      <c r="F192" s="17">
        <v>0.05</v>
      </c>
      <c r="G192" s="16">
        <v>1.9E-2</v>
      </c>
      <c r="H192" s="15">
        <v>1</v>
      </c>
    </row>
    <row r="193" spans="1:8" ht="16.8" customHeight="1" thickBot="1" x14ac:dyDescent="0.35">
      <c r="A193" s="12">
        <v>98023</v>
      </c>
      <c r="B193" s="14" t="s">
        <v>2100</v>
      </c>
      <c r="C193" s="13">
        <v>8600000</v>
      </c>
      <c r="D193" s="10">
        <v>15</v>
      </c>
      <c r="E193" s="12">
        <v>10.62</v>
      </c>
      <c r="F193" s="11">
        <v>15.1</v>
      </c>
      <c r="G193" s="10">
        <v>12.5083</v>
      </c>
      <c r="H193" s="9">
        <v>2</v>
      </c>
    </row>
    <row r="194" spans="1:8" ht="16.8" customHeight="1" thickBot="1" x14ac:dyDescent="0.35">
      <c r="A194" s="5" t="s">
        <v>3107</v>
      </c>
      <c r="B194" s="4"/>
      <c r="C194" s="7">
        <f>SUM(C5:C193)</f>
        <v>11813900000</v>
      </c>
      <c r="D194" s="6">
        <f>SUM(D5:D193)</f>
        <v>2167</v>
      </c>
      <c r="E194" s="5"/>
      <c r="F194" s="4"/>
      <c r="G194" s="3"/>
      <c r="H194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3"/>
  <dimension ref="A1:J201"/>
  <sheetViews>
    <sheetView workbookViewId="0">
      <pane ySplit="4" topLeftCell="A139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3153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13</v>
      </c>
      <c r="C5" s="25">
        <v>1500000</v>
      </c>
      <c r="D5" s="22">
        <v>2</v>
      </c>
      <c r="E5" s="24">
        <v>7.06</v>
      </c>
      <c r="F5" s="23">
        <v>7.74</v>
      </c>
      <c r="G5" s="22">
        <v>7.5133000000000001</v>
      </c>
      <c r="H5" s="21">
        <v>1</v>
      </c>
    </row>
    <row r="6" spans="1:10" x14ac:dyDescent="0.3">
      <c r="A6" s="18">
        <v>14321</v>
      </c>
      <c r="B6" s="20" t="s">
        <v>30</v>
      </c>
      <c r="C6" s="19">
        <v>1000000</v>
      </c>
      <c r="D6" s="16">
        <v>2</v>
      </c>
      <c r="E6" s="18">
        <v>3.47</v>
      </c>
      <c r="F6" s="17">
        <v>4.49</v>
      </c>
      <c r="G6" s="16">
        <v>3.98</v>
      </c>
      <c r="H6" s="15">
        <v>1</v>
      </c>
    </row>
    <row r="7" spans="1:10" x14ac:dyDescent="0.3">
      <c r="A7" s="18">
        <v>14321</v>
      </c>
      <c r="B7" s="20" t="s">
        <v>30</v>
      </c>
      <c r="C7" s="19">
        <v>3800000</v>
      </c>
      <c r="D7" s="16">
        <v>3</v>
      </c>
      <c r="E7" s="18">
        <v>2.61</v>
      </c>
      <c r="F7" s="17">
        <v>3.26</v>
      </c>
      <c r="G7" s="16">
        <v>3.0718000000000001</v>
      </c>
      <c r="H7" s="15">
        <v>2</v>
      </c>
    </row>
    <row r="8" spans="1:10" x14ac:dyDescent="0.3">
      <c r="A8" s="18">
        <v>14423</v>
      </c>
      <c r="B8" s="20" t="s">
        <v>39</v>
      </c>
      <c r="C8" s="19">
        <v>1000000</v>
      </c>
      <c r="D8" s="16">
        <v>1</v>
      </c>
      <c r="E8" s="18">
        <v>23.18</v>
      </c>
      <c r="F8" s="17">
        <v>23.18</v>
      </c>
      <c r="G8" s="16">
        <v>23.18</v>
      </c>
      <c r="H8" s="15">
        <v>2</v>
      </c>
    </row>
    <row r="9" spans="1:10" x14ac:dyDescent="0.3">
      <c r="A9" s="18">
        <v>14663</v>
      </c>
      <c r="B9" s="20" t="s">
        <v>45</v>
      </c>
      <c r="C9" s="19">
        <v>2300000</v>
      </c>
      <c r="D9" s="16">
        <v>3</v>
      </c>
      <c r="E9" s="18">
        <v>0.05</v>
      </c>
      <c r="F9" s="17">
        <v>0.56000000000000005</v>
      </c>
      <c r="G9" s="16">
        <v>0.48909999999999998</v>
      </c>
      <c r="H9" s="15">
        <v>1</v>
      </c>
    </row>
    <row r="10" spans="1:10" x14ac:dyDescent="0.3">
      <c r="A10" s="18">
        <v>15302</v>
      </c>
      <c r="B10" s="20" t="s">
        <v>71</v>
      </c>
      <c r="C10" s="19">
        <v>18000000</v>
      </c>
      <c r="D10" s="16">
        <v>2</v>
      </c>
      <c r="E10" s="18">
        <v>0.35</v>
      </c>
      <c r="F10" s="17">
        <v>0.46</v>
      </c>
      <c r="G10" s="16">
        <v>0.45079999999999998</v>
      </c>
      <c r="H10" s="15">
        <v>1</v>
      </c>
    </row>
    <row r="11" spans="1:10" x14ac:dyDescent="0.3">
      <c r="A11" s="18">
        <v>15695</v>
      </c>
      <c r="B11" s="20" t="s">
        <v>91</v>
      </c>
      <c r="C11" s="19">
        <v>10100000</v>
      </c>
      <c r="D11" s="16">
        <v>6</v>
      </c>
      <c r="E11" s="18">
        <v>10.19</v>
      </c>
      <c r="F11" s="17">
        <v>18</v>
      </c>
      <c r="G11" s="16">
        <v>11.240500000000001</v>
      </c>
      <c r="H11" s="15">
        <v>1</v>
      </c>
    </row>
    <row r="12" spans="1:10" x14ac:dyDescent="0.3">
      <c r="A12" s="18">
        <v>15695</v>
      </c>
      <c r="B12" s="20" t="s">
        <v>91</v>
      </c>
      <c r="C12" s="19">
        <v>1500000</v>
      </c>
      <c r="D12" s="16">
        <v>2</v>
      </c>
      <c r="E12" s="18">
        <v>11.77</v>
      </c>
      <c r="F12" s="17">
        <v>11.77</v>
      </c>
      <c r="G12" s="16">
        <v>11.77</v>
      </c>
      <c r="H12" s="15">
        <v>2</v>
      </c>
    </row>
    <row r="13" spans="1:10" x14ac:dyDescent="0.3">
      <c r="A13" s="18">
        <v>15822</v>
      </c>
      <c r="B13" s="20" t="s">
        <v>94</v>
      </c>
      <c r="C13" s="19">
        <v>6800000</v>
      </c>
      <c r="D13" s="16">
        <v>6</v>
      </c>
      <c r="E13" s="18">
        <v>6.78</v>
      </c>
      <c r="F13" s="17">
        <v>7.9</v>
      </c>
      <c r="G13" s="16">
        <v>7.4402999999999997</v>
      </c>
      <c r="H13" s="15">
        <v>2</v>
      </c>
    </row>
    <row r="14" spans="1:10" x14ac:dyDescent="0.3">
      <c r="A14" s="18">
        <v>15831</v>
      </c>
      <c r="B14" s="20" t="s">
        <v>96</v>
      </c>
      <c r="C14" s="19">
        <v>5000000</v>
      </c>
      <c r="D14" s="16">
        <v>1</v>
      </c>
      <c r="E14" s="18">
        <v>1.82</v>
      </c>
      <c r="F14" s="17">
        <v>1.82</v>
      </c>
      <c r="G14" s="16">
        <v>1.82</v>
      </c>
      <c r="H14" s="15">
        <v>2</v>
      </c>
    </row>
    <row r="15" spans="1:10" x14ac:dyDescent="0.3">
      <c r="A15" s="18">
        <v>15861</v>
      </c>
      <c r="B15" s="20" t="s">
        <v>99</v>
      </c>
      <c r="C15" s="19">
        <v>7200000</v>
      </c>
      <c r="D15" s="16">
        <v>6</v>
      </c>
      <c r="E15" s="18">
        <v>4.4400000000000004</v>
      </c>
      <c r="F15" s="17">
        <v>8.6300000000000008</v>
      </c>
      <c r="G15" s="16">
        <v>5.59</v>
      </c>
      <c r="H15" s="15">
        <v>1</v>
      </c>
    </row>
    <row r="16" spans="1:10" x14ac:dyDescent="0.3">
      <c r="A16" s="18">
        <v>15892</v>
      </c>
      <c r="B16" s="20" t="s">
        <v>105</v>
      </c>
      <c r="C16" s="19">
        <v>49300000</v>
      </c>
      <c r="D16" s="16">
        <v>39</v>
      </c>
      <c r="E16" s="18">
        <v>2.06</v>
      </c>
      <c r="F16" s="17">
        <v>6.45</v>
      </c>
      <c r="G16" s="16">
        <v>3.9752999999999998</v>
      </c>
      <c r="H16" s="15">
        <v>2</v>
      </c>
    </row>
    <row r="17" spans="1:8" x14ac:dyDescent="0.3">
      <c r="A17" s="18">
        <v>17071</v>
      </c>
      <c r="B17" s="20" t="s">
        <v>137</v>
      </c>
      <c r="C17" s="19">
        <v>19900000</v>
      </c>
      <c r="D17" s="16">
        <v>2</v>
      </c>
      <c r="E17" s="18">
        <v>57.58</v>
      </c>
      <c r="F17" s="17">
        <v>59.56</v>
      </c>
      <c r="G17" s="16">
        <v>59.0625</v>
      </c>
      <c r="H17" s="15">
        <v>2</v>
      </c>
    </row>
    <row r="18" spans="1:8" x14ac:dyDescent="0.3">
      <c r="A18" s="18">
        <v>17121</v>
      </c>
      <c r="B18" s="20" t="s">
        <v>139</v>
      </c>
      <c r="C18" s="19">
        <v>3000000</v>
      </c>
      <c r="D18" s="16">
        <v>1</v>
      </c>
      <c r="E18" s="18">
        <v>13.79</v>
      </c>
      <c r="F18" s="17">
        <v>13.79</v>
      </c>
      <c r="G18" s="16">
        <v>13.79</v>
      </c>
      <c r="H18" s="15">
        <v>2</v>
      </c>
    </row>
    <row r="19" spans="1:8" x14ac:dyDescent="0.3">
      <c r="A19" s="18">
        <v>171501</v>
      </c>
      <c r="B19" s="20" t="s">
        <v>2139</v>
      </c>
      <c r="C19" s="19">
        <v>3400000</v>
      </c>
      <c r="D19" s="16">
        <v>2</v>
      </c>
      <c r="E19" s="18">
        <v>9.9550000000000001</v>
      </c>
      <c r="F19" s="17">
        <v>10.85</v>
      </c>
      <c r="G19" s="16">
        <v>10.2182</v>
      </c>
      <c r="H19" s="15">
        <v>2</v>
      </c>
    </row>
    <row r="20" spans="1:8" x14ac:dyDescent="0.3">
      <c r="A20" s="18">
        <v>17153</v>
      </c>
      <c r="B20" s="20" t="s">
        <v>142</v>
      </c>
      <c r="C20" s="19">
        <v>5300000</v>
      </c>
      <c r="D20" s="16">
        <v>3</v>
      </c>
      <c r="E20" s="18">
        <v>0.1</v>
      </c>
      <c r="F20" s="17">
        <v>0.1</v>
      </c>
      <c r="G20" s="16">
        <v>0.1</v>
      </c>
      <c r="H20" s="15">
        <v>2</v>
      </c>
    </row>
    <row r="21" spans="1:8" x14ac:dyDescent="0.3">
      <c r="A21" s="18">
        <v>17301</v>
      </c>
      <c r="B21" s="20" t="s">
        <v>148</v>
      </c>
      <c r="C21" s="19">
        <v>800000</v>
      </c>
      <c r="D21" s="16">
        <v>2</v>
      </c>
      <c r="E21" s="18">
        <v>11.58</v>
      </c>
      <c r="F21" s="17">
        <v>11.6</v>
      </c>
      <c r="G21" s="16">
        <v>11.5875</v>
      </c>
      <c r="H21" s="15">
        <v>2</v>
      </c>
    </row>
    <row r="22" spans="1:8" x14ac:dyDescent="0.3">
      <c r="A22" s="18">
        <v>17332</v>
      </c>
      <c r="B22" s="20" t="s">
        <v>150</v>
      </c>
      <c r="C22" s="19">
        <v>3500000</v>
      </c>
      <c r="D22" s="16">
        <v>2</v>
      </c>
      <c r="E22" s="18">
        <v>8.5399999999999991</v>
      </c>
      <c r="F22" s="17">
        <v>10.38</v>
      </c>
      <c r="G22" s="16">
        <v>9.8017000000000003</v>
      </c>
      <c r="H22" s="15">
        <v>2</v>
      </c>
    </row>
    <row r="23" spans="1:8" x14ac:dyDescent="0.3">
      <c r="A23" s="18">
        <v>18083</v>
      </c>
      <c r="B23" s="20" t="s">
        <v>177</v>
      </c>
      <c r="C23" s="19">
        <v>600000</v>
      </c>
      <c r="D23" s="16">
        <v>1</v>
      </c>
      <c r="E23" s="18">
        <v>37.950000000000003</v>
      </c>
      <c r="F23" s="17">
        <v>37.950000000000003</v>
      </c>
      <c r="G23" s="16">
        <v>37.950000000000003</v>
      </c>
      <c r="H23" s="15">
        <v>2</v>
      </c>
    </row>
    <row r="24" spans="1:8" x14ac:dyDescent="0.3">
      <c r="A24" s="18">
        <v>18154</v>
      </c>
      <c r="B24" s="20" t="s">
        <v>182</v>
      </c>
      <c r="C24" s="19">
        <v>12500000</v>
      </c>
      <c r="D24" s="16">
        <v>13</v>
      </c>
      <c r="E24" s="18">
        <v>6.68</v>
      </c>
      <c r="F24" s="17">
        <v>10.82</v>
      </c>
      <c r="G24" s="16">
        <v>8.3275000000000006</v>
      </c>
      <c r="H24" s="15">
        <v>1</v>
      </c>
    </row>
    <row r="25" spans="1:8" x14ac:dyDescent="0.3">
      <c r="A25" s="18">
        <v>19093</v>
      </c>
      <c r="B25" s="20" t="s">
        <v>188</v>
      </c>
      <c r="C25" s="19">
        <v>32400000</v>
      </c>
      <c r="D25" s="16">
        <v>27</v>
      </c>
      <c r="E25" s="18">
        <v>5.56</v>
      </c>
      <c r="F25" s="17">
        <v>6.39</v>
      </c>
      <c r="G25" s="16">
        <v>6.1257000000000001</v>
      </c>
      <c r="H25" s="15">
        <v>1</v>
      </c>
    </row>
    <row r="26" spans="1:8" x14ac:dyDescent="0.3">
      <c r="A26" s="18">
        <v>20066</v>
      </c>
      <c r="B26" s="20" t="s">
        <v>194</v>
      </c>
      <c r="C26" s="19">
        <v>4000000</v>
      </c>
      <c r="D26" s="16">
        <v>5</v>
      </c>
      <c r="E26" s="18">
        <v>0.02</v>
      </c>
      <c r="F26" s="17">
        <v>4.59</v>
      </c>
      <c r="G26" s="16">
        <v>3.8488000000000002</v>
      </c>
      <c r="H26" s="15">
        <v>1</v>
      </c>
    </row>
    <row r="27" spans="1:8" x14ac:dyDescent="0.3">
      <c r="A27" s="18">
        <v>20066</v>
      </c>
      <c r="B27" s="20" t="s">
        <v>194</v>
      </c>
      <c r="C27" s="19">
        <v>10100000</v>
      </c>
      <c r="D27" s="16">
        <v>4</v>
      </c>
      <c r="E27" s="18">
        <v>4.38</v>
      </c>
      <c r="F27" s="17">
        <v>4.76</v>
      </c>
      <c r="G27" s="16">
        <v>4.6131000000000002</v>
      </c>
      <c r="H27" s="15">
        <v>2</v>
      </c>
    </row>
    <row r="28" spans="1:8" x14ac:dyDescent="0.3">
      <c r="A28" s="18">
        <v>20314</v>
      </c>
      <c r="B28" s="20" t="s">
        <v>212</v>
      </c>
      <c r="C28" s="19">
        <v>2000000</v>
      </c>
      <c r="D28" s="16">
        <v>2</v>
      </c>
      <c r="E28" s="18">
        <v>6.22</v>
      </c>
      <c r="F28" s="17">
        <v>6.4</v>
      </c>
      <c r="G28" s="16">
        <v>6.31</v>
      </c>
      <c r="H28" s="15">
        <v>1</v>
      </c>
    </row>
    <row r="29" spans="1:8" x14ac:dyDescent="0.3">
      <c r="A29" s="18">
        <v>20314</v>
      </c>
      <c r="B29" s="20" t="s">
        <v>212</v>
      </c>
      <c r="C29" s="19">
        <v>700000</v>
      </c>
      <c r="D29" s="16">
        <v>2</v>
      </c>
      <c r="E29" s="18">
        <v>7.53</v>
      </c>
      <c r="F29" s="17">
        <v>7.87</v>
      </c>
      <c r="G29" s="16">
        <v>7.5785999999999998</v>
      </c>
      <c r="H29" s="15">
        <v>2</v>
      </c>
    </row>
    <row r="30" spans="1:8" x14ac:dyDescent="0.3">
      <c r="A30" s="18">
        <v>20691</v>
      </c>
      <c r="B30" s="20" t="s">
        <v>231</v>
      </c>
      <c r="C30" s="19">
        <v>1700000</v>
      </c>
      <c r="D30" s="16">
        <v>2</v>
      </c>
      <c r="E30" s="18">
        <v>14.44</v>
      </c>
      <c r="F30" s="17">
        <v>14.814299999999999</v>
      </c>
      <c r="G30" s="16">
        <v>14.594099999999999</v>
      </c>
      <c r="H30" s="15">
        <v>2</v>
      </c>
    </row>
    <row r="31" spans="1:8" x14ac:dyDescent="0.3">
      <c r="A31" s="18">
        <v>20692</v>
      </c>
      <c r="B31" s="20" t="s">
        <v>232</v>
      </c>
      <c r="C31" s="19">
        <v>7300000</v>
      </c>
      <c r="D31" s="16">
        <v>8</v>
      </c>
      <c r="E31" s="18">
        <v>13.39</v>
      </c>
      <c r="F31" s="17">
        <v>16.53</v>
      </c>
      <c r="G31" s="16">
        <v>14.6592</v>
      </c>
      <c r="H31" s="15">
        <v>2</v>
      </c>
    </row>
    <row r="32" spans="1:8" x14ac:dyDescent="0.3">
      <c r="A32" s="18">
        <v>21151</v>
      </c>
      <c r="B32" s="20" t="s">
        <v>241</v>
      </c>
      <c r="C32" s="19">
        <v>6100000</v>
      </c>
      <c r="D32" s="16">
        <v>14</v>
      </c>
      <c r="E32" s="18">
        <v>3.1</v>
      </c>
      <c r="F32" s="17">
        <v>17.8</v>
      </c>
      <c r="G32" s="16">
        <v>11.7356</v>
      </c>
      <c r="H32" s="15">
        <v>2</v>
      </c>
    </row>
    <row r="33" spans="1:8" x14ac:dyDescent="0.3">
      <c r="A33" s="18">
        <v>22302</v>
      </c>
      <c r="B33" s="20" t="s">
        <v>250</v>
      </c>
      <c r="C33" s="19">
        <v>500000</v>
      </c>
      <c r="D33" s="16">
        <v>1</v>
      </c>
      <c r="E33" s="18">
        <v>6</v>
      </c>
      <c r="F33" s="17">
        <v>6</v>
      </c>
      <c r="G33" s="16">
        <v>6</v>
      </c>
      <c r="H33" s="15">
        <v>2</v>
      </c>
    </row>
    <row r="34" spans="1:8" x14ac:dyDescent="0.3">
      <c r="A34" s="18">
        <v>22303</v>
      </c>
      <c r="B34" s="20" t="s">
        <v>251</v>
      </c>
      <c r="C34" s="19">
        <v>1000000</v>
      </c>
      <c r="D34" s="16">
        <v>1</v>
      </c>
      <c r="E34" s="18">
        <v>3.08</v>
      </c>
      <c r="F34" s="17">
        <v>3.08</v>
      </c>
      <c r="G34" s="16">
        <v>3.08</v>
      </c>
      <c r="H34" s="15">
        <v>2</v>
      </c>
    </row>
    <row r="35" spans="1:8" x14ac:dyDescent="0.3">
      <c r="A35" s="18">
        <v>22312</v>
      </c>
      <c r="B35" s="20" t="s">
        <v>254</v>
      </c>
      <c r="C35" s="19">
        <v>29500000</v>
      </c>
      <c r="D35" s="16">
        <v>18</v>
      </c>
      <c r="E35" s="18">
        <v>8</v>
      </c>
      <c r="F35" s="17">
        <v>12.64</v>
      </c>
      <c r="G35" s="16">
        <v>11.1911</v>
      </c>
      <c r="H35" s="15">
        <v>2</v>
      </c>
    </row>
    <row r="36" spans="1:8" x14ac:dyDescent="0.3">
      <c r="A36" s="18">
        <v>23142</v>
      </c>
      <c r="B36" s="20" t="s">
        <v>267</v>
      </c>
      <c r="C36" s="19">
        <v>65200000</v>
      </c>
      <c r="D36" s="16">
        <v>26</v>
      </c>
      <c r="E36" s="18">
        <v>8.92</v>
      </c>
      <c r="F36" s="17">
        <v>11.6</v>
      </c>
      <c r="G36" s="16">
        <v>10.086</v>
      </c>
      <c r="H36" s="15">
        <v>3</v>
      </c>
    </row>
    <row r="37" spans="1:8" x14ac:dyDescent="0.3">
      <c r="A37" s="18">
        <v>233201</v>
      </c>
      <c r="B37" s="20" t="s">
        <v>2140</v>
      </c>
      <c r="C37" s="19">
        <v>18300000</v>
      </c>
      <c r="D37" s="16">
        <v>12</v>
      </c>
      <c r="E37" s="18">
        <v>3.23</v>
      </c>
      <c r="F37" s="17">
        <v>4.9000000000000004</v>
      </c>
      <c r="G37" s="16">
        <v>4.0918999999999999</v>
      </c>
      <c r="H37" s="15">
        <v>1</v>
      </c>
    </row>
    <row r="38" spans="1:8" x14ac:dyDescent="0.3">
      <c r="A38" s="18">
        <v>23602</v>
      </c>
      <c r="B38" s="20" t="s">
        <v>287</v>
      </c>
      <c r="C38" s="19">
        <v>13600000</v>
      </c>
      <c r="D38" s="16">
        <v>8</v>
      </c>
      <c r="E38" s="18">
        <v>20.89</v>
      </c>
      <c r="F38" s="17">
        <v>29.06</v>
      </c>
      <c r="G38" s="16">
        <v>26.3643</v>
      </c>
      <c r="H38" s="15">
        <v>1</v>
      </c>
    </row>
    <row r="39" spans="1:8" x14ac:dyDescent="0.3">
      <c r="A39" s="18">
        <v>23671</v>
      </c>
      <c r="B39" s="20" t="s">
        <v>290</v>
      </c>
      <c r="C39" s="19">
        <v>12800000</v>
      </c>
      <c r="D39" s="16">
        <v>12</v>
      </c>
      <c r="E39" s="18">
        <v>8.83</v>
      </c>
      <c r="F39" s="17">
        <v>14.13</v>
      </c>
      <c r="G39" s="16">
        <v>11.188700000000001</v>
      </c>
      <c r="H39" s="15">
        <v>3</v>
      </c>
    </row>
    <row r="40" spans="1:8" x14ac:dyDescent="0.3">
      <c r="A40" s="18">
        <v>23672</v>
      </c>
      <c r="B40" s="20" t="s">
        <v>291</v>
      </c>
      <c r="C40" s="19">
        <v>4300000</v>
      </c>
      <c r="D40" s="16">
        <v>4</v>
      </c>
      <c r="E40" s="18">
        <v>9.3000000000000007</v>
      </c>
      <c r="F40" s="17">
        <v>12.7</v>
      </c>
      <c r="G40" s="16">
        <v>10.980700000000001</v>
      </c>
      <c r="H40" s="15">
        <v>2</v>
      </c>
    </row>
    <row r="41" spans="1:8" x14ac:dyDescent="0.3">
      <c r="A41" s="18">
        <v>23935</v>
      </c>
      <c r="B41" s="20" t="s">
        <v>317</v>
      </c>
      <c r="C41" s="19">
        <v>19700000</v>
      </c>
      <c r="D41" s="16">
        <v>5</v>
      </c>
      <c r="E41" s="18">
        <v>1.33</v>
      </c>
      <c r="F41" s="17">
        <v>1.7876000000000001</v>
      </c>
      <c r="G41" s="16">
        <v>1.5195000000000001</v>
      </c>
      <c r="H41" s="15">
        <v>1</v>
      </c>
    </row>
    <row r="42" spans="1:8" x14ac:dyDescent="0.3">
      <c r="A42" s="18">
        <v>23935</v>
      </c>
      <c r="B42" s="20" t="s">
        <v>317</v>
      </c>
      <c r="C42" s="19">
        <v>108400000</v>
      </c>
      <c r="D42" s="16">
        <v>10</v>
      </c>
      <c r="E42" s="18">
        <v>4</v>
      </c>
      <c r="F42" s="17">
        <v>4.8499999999999996</v>
      </c>
      <c r="G42" s="16">
        <v>4.6007999999999996</v>
      </c>
      <c r="H42" s="15">
        <v>3</v>
      </c>
    </row>
    <row r="43" spans="1:8" x14ac:dyDescent="0.3">
      <c r="A43" s="18">
        <v>23936</v>
      </c>
      <c r="B43" s="20" t="s">
        <v>318</v>
      </c>
      <c r="C43" s="19">
        <v>3000000</v>
      </c>
      <c r="D43" s="16">
        <v>3</v>
      </c>
      <c r="E43" s="18">
        <v>1.55</v>
      </c>
      <c r="F43" s="17">
        <v>1.79</v>
      </c>
      <c r="G43" s="16">
        <v>1.64</v>
      </c>
      <c r="H43" s="15">
        <v>2</v>
      </c>
    </row>
    <row r="44" spans="1:8" x14ac:dyDescent="0.3">
      <c r="A44" s="18">
        <v>240602</v>
      </c>
      <c r="B44" s="20" t="s">
        <v>2143</v>
      </c>
      <c r="C44" s="19">
        <v>7200000</v>
      </c>
      <c r="D44" s="16">
        <v>10</v>
      </c>
      <c r="E44" s="18">
        <v>1.78</v>
      </c>
      <c r="F44" s="17">
        <v>8.9600000000000009</v>
      </c>
      <c r="G44" s="16">
        <v>5.9805999999999999</v>
      </c>
      <c r="H44" s="15">
        <v>1</v>
      </c>
    </row>
    <row r="45" spans="1:8" x14ac:dyDescent="0.3">
      <c r="A45" s="18">
        <v>24063</v>
      </c>
      <c r="B45" s="20" t="s">
        <v>325</v>
      </c>
      <c r="C45" s="19">
        <v>9700000</v>
      </c>
      <c r="D45" s="16">
        <v>9</v>
      </c>
      <c r="E45" s="18">
        <v>10.94</v>
      </c>
      <c r="F45" s="17">
        <v>15.48</v>
      </c>
      <c r="G45" s="16">
        <v>12.2532</v>
      </c>
      <c r="H45" s="15">
        <v>1</v>
      </c>
    </row>
    <row r="46" spans="1:8" x14ac:dyDescent="0.3">
      <c r="A46" s="18">
        <v>24194</v>
      </c>
      <c r="B46" s="20" t="s">
        <v>341</v>
      </c>
      <c r="C46" s="19">
        <v>16000000</v>
      </c>
      <c r="D46" s="16">
        <v>7</v>
      </c>
      <c r="E46" s="18">
        <v>14.15</v>
      </c>
      <c r="F46" s="17">
        <v>15.7</v>
      </c>
      <c r="G46" s="16">
        <v>14.286899999999999</v>
      </c>
      <c r="H46" s="15">
        <v>2</v>
      </c>
    </row>
    <row r="47" spans="1:8" x14ac:dyDescent="0.3">
      <c r="A47" s="18">
        <v>24268</v>
      </c>
      <c r="B47" s="20" t="s">
        <v>352</v>
      </c>
      <c r="C47" s="19">
        <v>700000</v>
      </c>
      <c r="D47" s="16">
        <v>1</v>
      </c>
      <c r="E47" s="18">
        <v>9.6199999999999992</v>
      </c>
      <c r="F47" s="17">
        <v>9.6199999999999992</v>
      </c>
      <c r="G47" s="16">
        <v>9.6199999999999992</v>
      </c>
      <c r="H47" s="15">
        <v>1</v>
      </c>
    </row>
    <row r="48" spans="1:8" x14ac:dyDescent="0.3">
      <c r="A48" s="18">
        <v>24371</v>
      </c>
      <c r="B48" s="20" t="s">
        <v>360</v>
      </c>
      <c r="C48" s="19">
        <v>6100000</v>
      </c>
      <c r="D48" s="16">
        <v>7</v>
      </c>
      <c r="E48" s="18">
        <v>7.91</v>
      </c>
      <c r="F48" s="17">
        <v>10.82</v>
      </c>
      <c r="G48" s="16">
        <v>8.7584</v>
      </c>
      <c r="H48" s="15">
        <v>2</v>
      </c>
    </row>
    <row r="49" spans="1:8" x14ac:dyDescent="0.3">
      <c r="A49" s="18">
        <v>24391</v>
      </c>
      <c r="B49" s="20" t="s">
        <v>361</v>
      </c>
      <c r="C49" s="19">
        <v>112000000</v>
      </c>
      <c r="D49" s="16">
        <v>86</v>
      </c>
      <c r="E49" s="18">
        <v>10.66</v>
      </c>
      <c r="F49" s="17">
        <v>26.15</v>
      </c>
      <c r="G49" s="16">
        <v>16.9619</v>
      </c>
      <c r="H49" s="15">
        <v>2</v>
      </c>
    </row>
    <row r="50" spans="1:8" x14ac:dyDescent="0.3">
      <c r="A50" s="18">
        <v>24422</v>
      </c>
      <c r="B50" s="20" t="s">
        <v>369</v>
      </c>
      <c r="C50" s="19">
        <v>5000000</v>
      </c>
      <c r="D50" s="16">
        <v>4</v>
      </c>
      <c r="E50" s="18">
        <v>3.61</v>
      </c>
      <c r="F50" s="17">
        <v>5.9432999999999998</v>
      </c>
      <c r="G50" s="16">
        <v>5.3612000000000002</v>
      </c>
      <c r="H50" s="15">
        <v>1</v>
      </c>
    </row>
    <row r="51" spans="1:8" x14ac:dyDescent="0.3">
      <c r="A51" s="18">
        <v>24564</v>
      </c>
      <c r="B51" s="20" t="s">
        <v>384</v>
      </c>
      <c r="C51" s="19">
        <v>35700000</v>
      </c>
      <c r="D51" s="16">
        <v>26</v>
      </c>
      <c r="E51" s="18">
        <v>16.37</v>
      </c>
      <c r="F51" s="17">
        <v>30.28</v>
      </c>
      <c r="G51" s="16">
        <v>22.792000000000002</v>
      </c>
      <c r="H51" s="15">
        <v>4</v>
      </c>
    </row>
    <row r="52" spans="1:8" x14ac:dyDescent="0.3">
      <c r="A52" s="18">
        <v>24571</v>
      </c>
      <c r="B52" s="20" t="s">
        <v>387</v>
      </c>
      <c r="C52" s="19">
        <v>1000000</v>
      </c>
      <c r="D52" s="16">
        <v>1</v>
      </c>
      <c r="E52" s="18">
        <v>0.72</v>
      </c>
      <c r="F52" s="17">
        <v>0.72</v>
      </c>
      <c r="G52" s="16">
        <v>0.72</v>
      </c>
      <c r="H52" s="15">
        <v>1</v>
      </c>
    </row>
    <row r="53" spans="1:8" x14ac:dyDescent="0.3">
      <c r="A53" s="18">
        <v>24614</v>
      </c>
      <c r="B53" s="20" t="s">
        <v>394</v>
      </c>
      <c r="C53" s="19">
        <v>72300000</v>
      </c>
      <c r="D53" s="16">
        <v>9</v>
      </c>
      <c r="E53" s="18">
        <v>3.3</v>
      </c>
      <c r="F53" s="17">
        <v>13.87</v>
      </c>
      <c r="G53" s="16">
        <v>3.3744999999999998</v>
      </c>
      <c r="H53" s="15">
        <v>1</v>
      </c>
    </row>
    <row r="54" spans="1:8" x14ac:dyDescent="0.3">
      <c r="A54" s="18">
        <v>24614</v>
      </c>
      <c r="B54" s="20" t="s">
        <v>394</v>
      </c>
      <c r="C54" s="19">
        <v>100000</v>
      </c>
      <c r="D54" s="16">
        <v>1</v>
      </c>
      <c r="E54" s="18">
        <v>13.35</v>
      </c>
      <c r="F54" s="17">
        <v>13.35</v>
      </c>
      <c r="G54" s="16">
        <v>13.35</v>
      </c>
      <c r="H54" s="15">
        <v>2</v>
      </c>
    </row>
    <row r="55" spans="1:8" x14ac:dyDescent="0.3">
      <c r="A55" s="18">
        <v>24615</v>
      </c>
      <c r="B55" s="20" t="s">
        <v>395</v>
      </c>
      <c r="C55" s="19">
        <v>79300000</v>
      </c>
      <c r="D55" s="16">
        <v>25</v>
      </c>
      <c r="E55" s="18">
        <v>4.84</v>
      </c>
      <c r="F55" s="17">
        <v>13.07</v>
      </c>
      <c r="G55" s="16">
        <v>7.3585000000000003</v>
      </c>
      <c r="H55" s="15">
        <v>1</v>
      </c>
    </row>
    <row r="56" spans="1:8" x14ac:dyDescent="0.3">
      <c r="A56" s="18">
        <v>24662</v>
      </c>
      <c r="B56" s="20" t="s">
        <v>404</v>
      </c>
      <c r="C56" s="19">
        <v>500000</v>
      </c>
      <c r="D56" s="16">
        <v>1</v>
      </c>
      <c r="E56" s="18">
        <v>8.9700000000000006</v>
      </c>
      <c r="F56" s="17">
        <v>8.9700000000000006</v>
      </c>
      <c r="G56" s="16">
        <v>8.9700000000000006</v>
      </c>
      <c r="H56" s="15">
        <v>2</v>
      </c>
    </row>
    <row r="57" spans="1:8" x14ac:dyDescent="0.3">
      <c r="A57" s="18">
        <v>24781</v>
      </c>
      <c r="B57" s="20" t="s">
        <v>418</v>
      </c>
      <c r="C57" s="19">
        <v>7900000</v>
      </c>
      <c r="D57" s="16">
        <v>9</v>
      </c>
      <c r="E57" s="18">
        <v>7.1307</v>
      </c>
      <c r="F57" s="17">
        <v>9.69</v>
      </c>
      <c r="G57" s="16">
        <v>9.0014000000000003</v>
      </c>
      <c r="H57" s="15">
        <v>2</v>
      </c>
    </row>
    <row r="58" spans="1:8" x14ac:dyDescent="0.3">
      <c r="A58" s="18">
        <v>25151</v>
      </c>
      <c r="B58" s="20" t="s">
        <v>454</v>
      </c>
      <c r="C58" s="19">
        <v>2000000</v>
      </c>
      <c r="D58" s="16">
        <v>2</v>
      </c>
      <c r="E58" s="18">
        <v>0.1</v>
      </c>
      <c r="F58" s="17">
        <v>0.12</v>
      </c>
      <c r="G58" s="16">
        <v>0.115</v>
      </c>
      <c r="H58" s="15">
        <v>1</v>
      </c>
    </row>
    <row r="59" spans="1:8" x14ac:dyDescent="0.3">
      <c r="A59" s="18">
        <v>25152</v>
      </c>
      <c r="B59" s="20" t="s">
        <v>455</v>
      </c>
      <c r="C59" s="19">
        <v>6600000</v>
      </c>
      <c r="D59" s="16">
        <v>4</v>
      </c>
      <c r="E59" s="18">
        <v>0.1</v>
      </c>
      <c r="F59" s="17">
        <v>0.2</v>
      </c>
      <c r="G59" s="16">
        <v>0.14449999999999999</v>
      </c>
      <c r="H59" s="15">
        <v>1</v>
      </c>
    </row>
    <row r="60" spans="1:8" x14ac:dyDescent="0.3">
      <c r="A60" s="18">
        <v>25352</v>
      </c>
      <c r="B60" s="20" t="s">
        <v>465</v>
      </c>
      <c r="C60" s="19">
        <v>33500000</v>
      </c>
      <c r="D60" s="16">
        <v>14</v>
      </c>
      <c r="E60" s="18">
        <v>0.67</v>
      </c>
      <c r="F60" s="17">
        <v>1.08</v>
      </c>
      <c r="G60" s="16">
        <v>0.82609999999999995</v>
      </c>
      <c r="H60" s="15">
        <v>1</v>
      </c>
    </row>
    <row r="61" spans="1:8" x14ac:dyDescent="0.3">
      <c r="A61" s="18">
        <v>25352</v>
      </c>
      <c r="B61" s="20" t="s">
        <v>465</v>
      </c>
      <c r="C61" s="19">
        <v>17900000</v>
      </c>
      <c r="D61" s="16">
        <v>4</v>
      </c>
      <c r="E61" s="18">
        <v>4.58</v>
      </c>
      <c r="F61" s="17">
        <v>4.68</v>
      </c>
      <c r="G61" s="16">
        <v>4.6593</v>
      </c>
      <c r="H61" s="15">
        <v>3</v>
      </c>
    </row>
    <row r="62" spans="1:8" x14ac:dyDescent="0.3">
      <c r="A62" s="18">
        <v>25353</v>
      </c>
      <c r="B62" s="20" t="s">
        <v>466</v>
      </c>
      <c r="C62" s="19">
        <v>15800000</v>
      </c>
      <c r="D62" s="16">
        <v>6</v>
      </c>
      <c r="E62" s="18">
        <v>0.1</v>
      </c>
      <c r="F62" s="17">
        <v>0.45</v>
      </c>
      <c r="G62" s="16">
        <v>0.22090000000000001</v>
      </c>
      <c r="H62" s="15">
        <v>1</v>
      </c>
    </row>
    <row r="63" spans="1:8" x14ac:dyDescent="0.3">
      <c r="A63" s="18">
        <v>25383</v>
      </c>
      <c r="B63" s="20" t="s">
        <v>475</v>
      </c>
      <c r="C63" s="19">
        <v>157400000</v>
      </c>
      <c r="D63" s="16">
        <v>10</v>
      </c>
      <c r="E63" s="18">
        <v>0.5</v>
      </c>
      <c r="F63" s="17">
        <v>0.76</v>
      </c>
      <c r="G63" s="16">
        <v>0.52780000000000005</v>
      </c>
      <c r="H63" s="15">
        <v>2</v>
      </c>
    </row>
    <row r="64" spans="1:8" x14ac:dyDescent="0.3">
      <c r="A64" s="18">
        <v>25383</v>
      </c>
      <c r="B64" s="20" t="s">
        <v>475</v>
      </c>
      <c r="C64" s="19">
        <v>95700000</v>
      </c>
      <c r="D64" s="16">
        <v>14</v>
      </c>
      <c r="E64" s="18">
        <v>0.27</v>
      </c>
      <c r="F64" s="17">
        <v>1.01</v>
      </c>
      <c r="G64" s="16">
        <v>0.36599999999999999</v>
      </c>
      <c r="H64" s="15">
        <v>3</v>
      </c>
    </row>
    <row r="65" spans="1:8" x14ac:dyDescent="0.3">
      <c r="A65" s="18">
        <v>25962</v>
      </c>
      <c r="B65" s="20" t="s">
        <v>494</v>
      </c>
      <c r="C65" s="19">
        <v>1700000</v>
      </c>
      <c r="D65" s="16">
        <v>3</v>
      </c>
      <c r="E65" s="18">
        <v>10.79</v>
      </c>
      <c r="F65" s="17">
        <v>21.86</v>
      </c>
      <c r="G65" s="16">
        <v>17.75</v>
      </c>
      <c r="H65" s="15">
        <v>1</v>
      </c>
    </row>
    <row r="66" spans="1:8" x14ac:dyDescent="0.3">
      <c r="A66" s="18">
        <v>26105</v>
      </c>
      <c r="B66" s="20" t="s">
        <v>509</v>
      </c>
      <c r="C66" s="19">
        <v>15300000</v>
      </c>
      <c r="D66" s="16">
        <v>5</v>
      </c>
      <c r="E66" s="18">
        <v>0.01</v>
      </c>
      <c r="F66" s="17">
        <v>0.47</v>
      </c>
      <c r="G66" s="16">
        <v>0.20349999999999999</v>
      </c>
      <c r="H66" s="15">
        <v>1</v>
      </c>
    </row>
    <row r="67" spans="1:8" x14ac:dyDescent="0.3">
      <c r="A67" s="18">
        <v>26105</v>
      </c>
      <c r="B67" s="20" t="s">
        <v>509</v>
      </c>
      <c r="C67" s="19">
        <v>8800000</v>
      </c>
      <c r="D67" s="16">
        <v>3</v>
      </c>
      <c r="E67" s="18">
        <v>3.9</v>
      </c>
      <c r="F67" s="17">
        <v>4.08</v>
      </c>
      <c r="G67" s="16">
        <v>3.9897999999999998</v>
      </c>
      <c r="H67" s="15">
        <v>3</v>
      </c>
    </row>
    <row r="68" spans="1:8" x14ac:dyDescent="0.3">
      <c r="A68" s="18">
        <v>26131</v>
      </c>
      <c r="B68" s="20" t="s">
        <v>512</v>
      </c>
      <c r="C68" s="19">
        <v>3000000</v>
      </c>
      <c r="D68" s="16">
        <v>1</v>
      </c>
      <c r="E68" s="18">
        <v>5.66</v>
      </c>
      <c r="F68" s="17">
        <v>5.66</v>
      </c>
      <c r="G68" s="16">
        <v>5.66</v>
      </c>
      <c r="H68" s="15">
        <v>1</v>
      </c>
    </row>
    <row r="69" spans="1:8" x14ac:dyDescent="0.3">
      <c r="A69" s="18">
        <v>26131</v>
      </c>
      <c r="B69" s="20" t="s">
        <v>512</v>
      </c>
      <c r="C69" s="19">
        <v>1700000</v>
      </c>
      <c r="D69" s="16">
        <v>1</v>
      </c>
      <c r="E69" s="18">
        <v>5.7</v>
      </c>
      <c r="F69" s="17">
        <v>5.7</v>
      </c>
      <c r="G69" s="16">
        <v>5.7</v>
      </c>
      <c r="H69" s="15">
        <v>2</v>
      </c>
    </row>
    <row r="70" spans="1:8" x14ac:dyDescent="0.3">
      <c r="A70" s="18">
        <v>26163</v>
      </c>
      <c r="B70" s="20" t="s">
        <v>518</v>
      </c>
      <c r="C70" s="19">
        <v>66700000</v>
      </c>
      <c r="D70" s="16">
        <v>9</v>
      </c>
      <c r="E70" s="18">
        <v>0.95</v>
      </c>
      <c r="F70" s="17">
        <v>19.36</v>
      </c>
      <c r="G70" s="16">
        <v>17.747499999999999</v>
      </c>
      <c r="H70" s="15">
        <v>1</v>
      </c>
    </row>
    <row r="71" spans="1:8" x14ac:dyDescent="0.3">
      <c r="A71" s="18">
        <v>26163</v>
      </c>
      <c r="B71" s="20" t="s">
        <v>518</v>
      </c>
      <c r="C71" s="19">
        <v>124800000</v>
      </c>
      <c r="D71" s="16">
        <v>16</v>
      </c>
      <c r="E71" s="18">
        <v>1.26</v>
      </c>
      <c r="F71" s="17">
        <v>19.149999999999999</v>
      </c>
      <c r="G71" s="16">
        <v>16.2576</v>
      </c>
      <c r="H71" s="15">
        <v>2</v>
      </c>
    </row>
    <row r="72" spans="1:8" x14ac:dyDescent="0.3">
      <c r="A72" s="18">
        <v>26363</v>
      </c>
      <c r="B72" s="20" t="s">
        <v>3132</v>
      </c>
      <c r="C72" s="19">
        <v>1400000</v>
      </c>
      <c r="D72" s="16">
        <v>2</v>
      </c>
      <c r="E72" s="18">
        <v>4.09</v>
      </c>
      <c r="F72" s="17">
        <v>4.72</v>
      </c>
      <c r="G72" s="16">
        <v>4.54</v>
      </c>
      <c r="H72" s="15">
        <v>2</v>
      </c>
    </row>
    <row r="73" spans="1:8" x14ac:dyDescent="0.3">
      <c r="A73" s="18">
        <v>26411</v>
      </c>
      <c r="B73" s="20" t="s">
        <v>534</v>
      </c>
      <c r="C73" s="19">
        <v>21500000</v>
      </c>
      <c r="D73" s="16">
        <v>20</v>
      </c>
      <c r="E73" s="18">
        <v>7.63</v>
      </c>
      <c r="F73" s="17">
        <v>19.16</v>
      </c>
      <c r="G73" s="16">
        <v>12.685700000000001</v>
      </c>
      <c r="H73" s="15">
        <v>2</v>
      </c>
    </row>
    <row r="74" spans="1:8" x14ac:dyDescent="0.3">
      <c r="A74" s="18">
        <v>27072</v>
      </c>
      <c r="B74" s="20" t="s">
        <v>544</v>
      </c>
      <c r="C74" s="19">
        <v>206000000</v>
      </c>
      <c r="D74" s="16">
        <v>13</v>
      </c>
      <c r="E74" s="18">
        <v>4.45</v>
      </c>
      <c r="F74" s="17">
        <v>4.83</v>
      </c>
      <c r="G74" s="16">
        <v>4.4672000000000001</v>
      </c>
      <c r="H74" s="15">
        <v>3</v>
      </c>
    </row>
    <row r="75" spans="1:8" x14ac:dyDescent="0.3">
      <c r="A75" s="18">
        <v>27321</v>
      </c>
      <c r="B75" s="20" t="s">
        <v>551</v>
      </c>
      <c r="C75" s="19">
        <v>1000000</v>
      </c>
      <c r="D75" s="16">
        <v>2</v>
      </c>
      <c r="E75" s="18">
        <v>24.75</v>
      </c>
      <c r="F75" s="17">
        <v>30.1</v>
      </c>
      <c r="G75" s="16">
        <v>26.355</v>
      </c>
      <c r="H75" s="15">
        <v>2</v>
      </c>
    </row>
    <row r="76" spans="1:8" x14ac:dyDescent="0.3">
      <c r="A76" s="18">
        <v>27341</v>
      </c>
      <c r="B76" s="20" t="s">
        <v>554</v>
      </c>
      <c r="C76" s="19">
        <v>3000000</v>
      </c>
      <c r="D76" s="16">
        <v>2</v>
      </c>
      <c r="E76" s="18">
        <v>0.02</v>
      </c>
      <c r="F76" s="17">
        <v>0.23</v>
      </c>
      <c r="G76" s="16">
        <v>0.09</v>
      </c>
      <c r="H76" s="15">
        <v>1</v>
      </c>
    </row>
    <row r="77" spans="1:8" x14ac:dyDescent="0.3">
      <c r="A77" s="18">
        <v>28411</v>
      </c>
      <c r="B77" s="20" t="s">
        <v>560</v>
      </c>
      <c r="C77" s="19">
        <v>800000</v>
      </c>
      <c r="D77" s="16">
        <v>2</v>
      </c>
      <c r="E77" s="18">
        <v>7.35</v>
      </c>
      <c r="F77" s="17">
        <v>8.42</v>
      </c>
      <c r="G77" s="16">
        <v>8.0188000000000006</v>
      </c>
      <c r="H77" s="15">
        <v>2</v>
      </c>
    </row>
    <row r="78" spans="1:8" x14ac:dyDescent="0.3">
      <c r="A78" s="18">
        <v>288602</v>
      </c>
      <c r="B78" s="20" t="s">
        <v>2146</v>
      </c>
      <c r="C78" s="19">
        <v>17400000</v>
      </c>
      <c r="D78" s="16">
        <v>5</v>
      </c>
      <c r="E78" s="18">
        <v>2.85</v>
      </c>
      <c r="F78" s="17">
        <v>3.13</v>
      </c>
      <c r="G78" s="16">
        <v>2.9569999999999999</v>
      </c>
      <c r="H78" s="15">
        <v>2</v>
      </c>
    </row>
    <row r="79" spans="1:8" x14ac:dyDescent="0.3">
      <c r="A79" s="18">
        <v>28883</v>
      </c>
      <c r="B79" s="20" t="s">
        <v>569</v>
      </c>
      <c r="C79" s="19">
        <v>5500000</v>
      </c>
      <c r="D79" s="16">
        <v>2</v>
      </c>
      <c r="E79" s="18">
        <v>0.01</v>
      </c>
      <c r="F79" s="17">
        <v>0.24</v>
      </c>
      <c r="G79" s="16">
        <v>3.09E-2</v>
      </c>
      <c r="H79" s="15">
        <v>1</v>
      </c>
    </row>
    <row r="80" spans="1:8" x14ac:dyDescent="0.3">
      <c r="A80" s="18">
        <v>28884</v>
      </c>
      <c r="B80" s="20" t="s">
        <v>570</v>
      </c>
      <c r="C80" s="19">
        <v>386100000</v>
      </c>
      <c r="D80" s="16">
        <v>19</v>
      </c>
      <c r="E80" s="18">
        <v>0.01</v>
      </c>
      <c r="F80" s="17">
        <v>0.48</v>
      </c>
      <c r="G80" s="16">
        <v>0.11020000000000001</v>
      </c>
      <c r="H80" s="15">
        <v>1</v>
      </c>
    </row>
    <row r="81" spans="1:8" x14ac:dyDescent="0.3">
      <c r="A81" s="18">
        <v>30102</v>
      </c>
      <c r="B81" s="20" t="s">
        <v>593</v>
      </c>
      <c r="C81" s="19">
        <v>2000000</v>
      </c>
      <c r="D81" s="16">
        <v>2</v>
      </c>
      <c r="E81" s="18">
        <v>0.87</v>
      </c>
      <c r="F81" s="17">
        <v>0.87</v>
      </c>
      <c r="G81" s="16">
        <v>0.87</v>
      </c>
      <c r="H81" s="15">
        <v>1</v>
      </c>
    </row>
    <row r="82" spans="1:8" x14ac:dyDescent="0.3">
      <c r="A82" s="18">
        <v>30181</v>
      </c>
      <c r="B82" s="20" t="s">
        <v>608</v>
      </c>
      <c r="C82" s="19">
        <v>4500000</v>
      </c>
      <c r="D82" s="16">
        <v>4</v>
      </c>
      <c r="E82" s="18">
        <v>3.54</v>
      </c>
      <c r="F82" s="17">
        <v>8.76</v>
      </c>
      <c r="G82" s="16">
        <v>7.3217999999999996</v>
      </c>
      <c r="H82" s="15">
        <v>2</v>
      </c>
    </row>
    <row r="83" spans="1:8" x14ac:dyDescent="0.3">
      <c r="A83" s="18">
        <v>30334</v>
      </c>
      <c r="B83" s="20" t="s">
        <v>641</v>
      </c>
      <c r="C83" s="19">
        <v>3800000</v>
      </c>
      <c r="D83" s="16">
        <v>6</v>
      </c>
      <c r="E83" s="18">
        <v>4.78</v>
      </c>
      <c r="F83" s="17">
        <v>6.36</v>
      </c>
      <c r="G83" s="16">
        <v>5.9170999999999996</v>
      </c>
      <c r="H83" s="15">
        <v>2</v>
      </c>
    </row>
    <row r="84" spans="1:8" x14ac:dyDescent="0.3">
      <c r="A84" s="18">
        <v>30365</v>
      </c>
      <c r="B84" s="20" t="s">
        <v>650</v>
      </c>
      <c r="C84" s="19">
        <v>5800000</v>
      </c>
      <c r="D84" s="16">
        <v>6</v>
      </c>
      <c r="E84" s="18">
        <v>25.37</v>
      </c>
      <c r="F84" s="17">
        <v>31.4</v>
      </c>
      <c r="G84" s="16">
        <v>30.308599999999998</v>
      </c>
      <c r="H84" s="15">
        <v>3</v>
      </c>
    </row>
    <row r="85" spans="1:8" x14ac:dyDescent="0.3">
      <c r="A85" s="18">
        <v>30543</v>
      </c>
      <c r="B85" s="20" t="s">
        <v>3152</v>
      </c>
      <c r="C85" s="19">
        <v>29200000</v>
      </c>
      <c r="D85" s="16">
        <v>33</v>
      </c>
      <c r="E85" s="18">
        <v>2.48</v>
      </c>
      <c r="F85" s="17">
        <v>11.1</v>
      </c>
      <c r="G85" s="16">
        <v>6.5876999999999999</v>
      </c>
      <c r="H85" s="15">
        <v>1</v>
      </c>
    </row>
    <row r="86" spans="1:8" x14ac:dyDescent="0.3">
      <c r="A86" s="18">
        <v>31281</v>
      </c>
      <c r="B86" s="20" t="s">
        <v>723</v>
      </c>
      <c r="C86" s="19">
        <v>1000000</v>
      </c>
      <c r="D86" s="16">
        <v>1</v>
      </c>
      <c r="E86" s="18">
        <v>1.59</v>
      </c>
      <c r="F86" s="17">
        <v>1.59</v>
      </c>
      <c r="G86" s="16">
        <v>1.59</v>
      </c>
      <c r="H86" s="15">
        <v>1</v>
      </c>
    </row>
    <row r="87" spans="1:8" x14ac:dyDescent="0.3">
      <c r="A87" s="18">
        <v>31491</v>
      </c>
      <c r="B87" s="20" t="s">
        <v>733</v>
      </c>
      <c r="C87" s="19">
        <v>23400000</v>
      </c>
      <c r="D87" s="16">
        <v>16</v>
      </c>
      <c r="E87" s="18">
        <v>0.01</v>
      </c>
      <c r="F87" s="17">
        <v>1.75</v>
      </c>
      <c r="G87" s="16">
        <v>0.94269999999999998</v>
      </c>
      <c r="H87" s="15">
        <v>3</v>
      </c>
    </row>
    <row r="88" spans="1:8" x14ac:dyDescent="0.3">
      <c r="A88" s="18">
        <v>32341</v>
      </c>
      <c r="B88" s="20" t="s">
        <v>767</v>
      </c>
      <c r="C88" s="19">
        <v>500000</v>
      </c>
      <c r="D88" s="16">
        <v>1</v>
      </c>
      <c r="E88" s="18">
        <v>0.28999999999999998</v>
      </c>
      <c r="F88" s="17">
        <v>0.28999999999999998</v>
      </c>
      <c r="G88" s="16">
        <v>0.28999999999999998</v>
      </c>
      <c r="H88" s="15">
        <v>1</v>
      </c>
    </row>
    <row r="89" spans="1:8" x14ac:dyDescent="0.3">
      <c r="A89" s="18">
        <v>32341</v>
      </c>
      <c r="B89" s="20" t="s">
        <v>767</v>
      </c>
      <c r="C89" s="19">
        <v>11100000</v>
      </c>
      <c r="D89" s="16">
        <v>11</v>
      </c>
      <c r="E89" s="18">
        <v>0.27</v>
      </c>
      <c r="F89" s="17">
        <v>0.53</v>
      </c>
      <c r="G89" s="16">
        <v>0.44350000000000001</v>
      </c>
      <c r="H89" s="15">
        <v>2</v>
      </c>
    </row>
    <row r="90" spans="1:8" x14ac:dyDescent="0.3">
      <c r="A90" s="18">
        <v>32342</v>
      </c>
      <c r="B90" s="20" t="s">
        <v>768</v>
      </c>
      <c r="C90" s="19">
        <v>1400000</v>
      </c>
      <c r="D90" s="16">
        <v>1</v>
      </c>
      <c r="E90" s="18">
        <v>0.16</v>
      </c>
      <c r="F90" s="17">
        <v>0.16</v>
      </c>
      <c r="G90" s="16">
        <v>0.16</v>
      </c>
      <c r="H90" s="15">
        <v>1</v>
      </c>
    </row>
    <row r="91" spans="1:8" x14ac:dyDescent="0.3">
      <c r="A91" s="18">
        <v>32342</v>
      </c>
      <c r="B91" s="20" t="s">
        <v>768</v>
      </c>
      <c r="C91" s="19">
        <v>3400000</v>
      </c>
      <c r="D91" s="16">
        <v>4</v>
      </c>
      <c r="E91" s="18">
        <v>0.22</v>
      </c>
      <c r="F91" s="17">
        <v>0.35</v>
      </c>
      <c r="G91" s="16">
        <v>0.28820000000000001</v>
      </c>
      <c r="H91" s="15">
        <v>2</v>
      </c>
    </row>
    <row r="92" spans="1:8" x14ac:dyDescent="0.3">
      <c r="A92" s="18">
        <v>32721</v>
      </c>
      <c r="B92" s="20" t="s">
        <v>785</v>
      </c>
      <c r="C92" s="19">
        <v>27400000</v>
      </c>
      <c r="D92" s="16">
        <v>7</v>
      </c>
      <c r="E92" s="18">
        <v>1.91</v>
      </c>
      <c r="F92" s="17">
        <v>2.1</v>
      </c>
      <c r="G92" s="16">
        <v>2.0230000000000001</v>
      </c>
      <c r="H92" s="15">
        <v>1</v>
      </c>
    </row>
    <row r="93" spans="1:8" x14ac:dyDescent="0.3">
      <c r="A93" s="18">
        <v>32893</v>
      </c>
      <c r="B93" s="20" t="s">
        <v>793</v>
      </c>
      <c r="C93" s="19">
        <v>1100000</v>
      </c>
      <c r="D93" s="16">
        <v>3</v>
      </c>
      <c r="E93" s="18">
        <v>24.68</v>
      </c>
      <c r="F93" s="17">
        <v>27.44</v>
      </c>
      <c r="G93" s="16">
        <v>26.4255</v>
      </c>
      <c r="H93" s="15">
        <v>3</v>
      </c>
    </row>
    <row r="94" spans="1:8" x14ac:dyDescent="0.3">
      <c r="A94" s="18">
        <v>32994</v>
      </c>
      <c r="B94" s="20" t="s">
        <v>805</v>
      </c>
      <c r="C94" s="19">
        <v>500000</v>
      </c>
      <c r="D94" s="16">
        <v>1</v>
      </c>
      <c r="E94" s="18">
        <v>15.2</v>
      </c>
      <c r="F94" s="17">
        <v>15.2</v>
      </c>
      <c r="G94" s="16">
        <v>15.2</v>
      </c>
      <c r="H94" s="15">
        <v>1</v>
      </c>
    </row>
    <row r="95" spans="1:8" x14ac:dyDescent="0.3">
      <c r="A95" s="18">
        <v>33242</v>
      </c>
      <c r="B95" s="20" t="s">
        <v>832</v>
      </c>
      <c r="C95" s="19">
        <v>38700000</v>
      </c>
      <c r="D95" s="16">
        <v>10</v>
      </c>
      <c r="E95" s="18">
        <v>64.17</v>
      </c>
      <c r="F95" s="17">
        <v>96.15</v>
      </c>
      <c r="G95" s="16">
        <v>80.052300000000002</v>
      </c>
      <c r="H95" s="15">
        <v>2</v>
      </c>
    </row>
    <row r="96" spans="1:8" x14ac:dyDescent="0.3">
      <c r="A96" s="18">
        <v>33381</v>
      </c>
      <c r="B96" s="20" t="s">
        <v>839</v>
      </c>
      <c r="C96" s="19">
        <v>45600000</v>
      </c>
      <c r="D96" s="16">
        <v>41</v>
      </c>
      <c r="E96" s="18">
        <v>8.5500000000000007</v>
      </c>
      <c r="F96" s="17">
        <v>16.79</v>
      </c>
      <c r="G96" s="16">
        <v>12.662100000000001</v>
      </c>
      <c r="H96" s="15">
        <v>2</v>
      </c>
    </row>
    <row r="97" spans="1:8" x14ac:dyDescent="0.3">
      <c r="A97" s="18">
        <v>33393</v>
      </c>
      <c r="B97" s="20" t="s">
        <v>843</v>
      </c>
      <c r="C97" s="19">
        <v>28700000</v>
      </c>
      <c r="D97" s="16">
        <v>2</v>
      </c>
      <c r="E97" s="18">
        <v>0.01</v>
      </c>
      <c r="F97" s="17">
        <v>0.05</v>
      </c>
      <c r="G97" s="16">
        <v>3.61E-2</v>
      </c>
      <c r="H97" s="15">
        <v>1</v>
      </c>
    </row>
    <row r="98" spans="1:8" x14ac:dyDescent="0.3">
      <c r="A98" s="18">
        <v>33835</v>
      </c>
      <c r="B98" s="20" t="s">
        <v>865</v>
      </c>
      <c r="C98" s="19">
        <v>5000000</v>
      </c>
      <c r="D98" s="16">
        <v>1</v>
      </c>
      <c r="E98" s="18">
        <v>0.01</v>
      </c>
      <c r="F98" s="17">
        <v>0.01</v>
      </c>
      <c r="G98" s="16">
        <v>0.01</v>
      </c>
      <c r="H98" s="15">
        <v>1</v>
      </c>
    </row>
    <row r="99" spans="1:8" x14ac:dyDescent="0.3">
      <c r="A99" s="18">
        <v>34382</v>
      </c>
      <c r="B99" s="20" t="s">
        <v>3154</v>
      </c>
      <c r="C99" s="19">
        <v>32300000</v>
      </c>
      <c r="D99" s="16">
        <v>11</v>
      </c>
      <c r="E99" s="18">
        <v>0.01</v>
      </c>
      <c r="F99" s="17">
        <v>0.26</v>
      </c>
      <c r="G99" s="16">
        <v>0.16189999999999999</v>
      </c>
      <c r="H99" s="15">
        <v>1</v>
      </c>
    </row>
    <row r="100" spans="1:8" x14ac:dyDescent="0.3">
      <c r="A100" s="18">
        <v>35352</v>
      </c>
      <c r="B100" s="20" t="s">
        <v>925</v>
      </c>
      <c r="C100" s="19">
        <v>3500000</v>
      </c>
      <c r="D100" s="16">
        <v>8</v>
      </c>
      <c r="E100" s="18">
        <v>2.94</v>
      </c>
      <c r="F100" s="17">
        <v>6.28</v>
      </c>
      <c r="G100" s="16">
        <v>4.4893999999999998</v>
      </c>
      <c r="H100" s="15">
        <v>1</v>
      </c>
    </row>
    <row r="101" spans="1:8" x14ac:dyDescent="0.3">
      <c r="A101" s="18">
        <v>35571</v>
      </c>
      <c r="B101" s="20" t="s">
        <v>937</v>
      </c>
      <c r="C101" s="19">
        <v>1800000</v>
      </c>
      <c r="D101" s="16">
        <v>3</v>
      </c>
      <c r="E101" s="18">
        <v>2.44</v>
      </c>
      <c r="F101" s="17">
        <v>3.3</v>
      </c>
      <c r="G101" s="16">
        <v>2.7856000000000001</v>
      </c>
      <c r="H101" s="15">
        <v>1</v>
      </c>
    </row>
    <row r="102" spans="1:8" x14ac:dyDescent="0.3">
      <c r="A102" s="18">
        <v>35641</v>
      </c>
      <c r="B102" s="20" t="s">
        <v>938</v>
      </c>
      <c r="C102" s="19">
        <v>3000000</v>
      </c>
      <c r="D102" s="16">
        <v>1</v>
      </c>
      <c r="E102" s="18">
        <v>4.45</v>
      </c>
      <c r="F102" s="17">
        <v>4.45</v>
      </c>
      <c r="G102" s="16">
        <v>4.45</v>
      </c>
      <c r="H102" s="15">
        <v>1</v>
      </c>
    </row>
    <row r="103" spans="1:8" x14ac:dyDescent="0.3">
      <c r="A103" s="18">
        <v>35641</v>
      </c>
      <c r="B103" s="20" t="s">
        <v>938</v>
      </c>
      <c r="C103" s="19">
        <v>300000</v>
      </c>
      <c r="D103" s="16">
        <v>1</v>
      </c>
      <c r="E103" s="18">
        <v>5.48</v>
      </c>
      <c r="F103" s="17">
        <v>5.48</v>
      </c>
      <c r="G103" s="16">
        <v>5.48</v>
      </c>
      <c r="H103" s="15">
        <v>2</v>
      </c>
    </row>
    <row r="104" spans="1:8" x14ac:dyDescent="0.3">
      <c r="A104" s="18">
        <v>35801</v>
      </c>
      <c r="B104" s="20" t="s">
        <v>944</v>
      </c>
      <c r="C104" s="19">
        <v>100000</v>
      </c>
      <c r="D104" s="16">
        <v>1</v>
      </c>
      <c r="E104" s="18">
        <v>163.92</v>
      </c>
      <c r="F104" s="17">
        <v>163.92</v>
      </c>
      <c r="G104" s="16">
        <v>163.92</v>
      </c>
      <c r="H104" s="15">
        <v>1</v>
      </c>
    </row>
    <row r="105" spans="1:8" x14ac:dyDescent="0.3">
      <c r="A105" s="18">
        <v>36072</v>
      </c>
      <c r="B105" s="20" t="s">
        <v>964</v>
      </c>
      <c r="C105" s="19">
        <v>10900000</v>
      </c>
      <c r="D105" s="16">
        <v>2</v>
      </c>
      <c r="E105" s="18">
        <v>0.7</v>
      </c>
      <c r="F105" s="17">
        <v>0.75</v>
      </c>
      <c r="G105" s="16">
        <v>0.72289999999999999</v>
      </c>
      <c r="H105" s="15">
        <v>1</v>
      </c>
    </row>
    <row r="106" spans="1:8" x14ac:dyDescent="0.3">
      <c r="A106" s="18">
        <v>36111</v>
      </c>
      <c r="B106" s="20" t="s">
        <v>966</v>
      </c>
      <c r="C106" s="19">
        <v>8200000</v>
      </c>
      <c r="D106" s="16">
        <v>8</v>
      </c>
      <c r="E106" s="18">
        <v>4.37</v>
      </c>
      <c r="F106" s="17">
        <v>5.3</v>
      </c>
      <c r="G106" s="16">
        <v>4.5529000000000002</v>
      </c>
      <c r="H106" s="15">
        <v>3</v>
      </c>
    </row>
    <row r="107" spans="1:8" x14ac:dyDescent="0.3">
      <c r="A107" s="18">
        <v>36251</v>
      </c>
      <c r="B107" s="20" t="s">
        <v>970</v>
      </c>
      <c r="C107" s="19">
        <v>1600000</v>
      </c>
      <c r="D107" s="16">
        <v>3</v>
      </c>
      <c r="E107" s="18">
        <v>51.75</v>
      </c>
      <c r="F107" s="17">
        <v>56.48</v>
      </c>
      <c r="G107" s="16">
        <v>54.7744</v>
      </c>
      <c r="H107" s="15">
        <v>1</v>
      </c>
    </row>
    <row r="108" spans="1:8" x14ac:dyDescent="0.3">
      <c r="A108" s="18">
        <v>36911</v>
      </c>
      <c r="B108" s="20" t="s">
        <v>1003</v>
      </c>
      <c r="C108" s="19">
        <v>65600000</v>
      </c>
      <c r="D108" s="16">
        <v>41</v>
      </c>
      <c r="E108" s="18">
        <v>0.99819999999999998</v>
      </c>
      <c r="F108" s="17">
        <v>2.42</v>
      </c>
      <c r="G108" s="16">
        <v>1.6627000000000001</v>
      </c>
      <c r="H108" s="15">
        <v>1</v>
      </c>
    </row>
    <row r="109" spans="1:8" x14ac:dyDescent="0.3">
      <c r="A109" s="18">
        <v>36931</v>
      </c>
      <c r="B109" s="20" t="s">
        <v>1006</v>
      </c>
      <c r="C109" s="19">
        <v>900000</v>
      </c>
      <c r="D109" s="16">
        <v>1</v>
      </c>
      <c r="E109" s="18">
        <v>1.9</v>
      </c>
      <c r="F109" s="17">
        <v>1.9</v>
      </c>
      <c r="G109" s="16">
        <v>1.9</v>
      </c>
      <c r="H109" s="15">
        <v>1</v>
      </c>
    </row>
    <row r="110" spans="1:8" x14ac:dyDescent="0.3">
      <c r="A110" s="18">
        <v>37021</v>
      </c>
      <c r="B110" s="20" t="s">
        <v>1011</v>
      </c>
      <c r="C110" s="19">
        <v>34500000</v>
      </c>
      <c r="D110" s="16">
        <v>19</v>
      </c>
      <c r="E110" s="18">
        <v>5.17</v>
      </c>
      <c r="F110" s="17">
        <v>6.39</v>
      </c>
      <c r="G110" s="16">
        <v>6.0566000000000004</v>
      </c>
      <c r="H110" s="15">
        <v>1</v>
      </c>
    </row>
    <row r="111" spans="1:8" x14ac:dyDescent="0.3">
      <c r="A111" s="18">
        <v>37071</v>
      </c>
      <c r="B111" s="20" t="s">
        <v>1015</v>
      </c>
      <c r="C111" s="19">
        <v>8800000</v>
      </c>
      <c r="D111" s="16">
        <v>8</v>
      </c>
      <c r="E111" s="18">
        <v>11.33</v>
      </c>
      <c r="F111" s="17">
        <v>15.2</v>
      </c>
      <c r="G111" s="16">
        <v>12.672800000000001</v>
      </c>
      <c r="H111" s="15">
        <v>3</v>
      </c>
    </row>
    <row r="112" spans="1:8" x14ac:dyDescent="0.3">
      <c r="A112" s="18">
        <v>41061</v>
      </c>
      <c r="B112" s="20" t="s">
        <v>1033</v>
      </c>
      <c r="C112" s="19">
        <v>105900000</v>
      </c>
      <c r="D112" s="16">
        <v>38</v>
      </c>
      <c r="E112" s="18">
        <v>5.2</v>
      </c>
      <c r="F112" s="17">
        <v>10.75</v>
      </c>
      <c r="G112" s="16">
        <v>8.5465</v>
      </c>
      <c r="H112" s="15">
        <v>3</v>
      </c>
    </row>
    <row r="113" spans="1:8" x14ac:dyDescent="0.3">
      <c r="A113" s="18">
        <v>41093</v>
      </c>
      <c r="B113" s="20" t="s">
        <v>3149</v>
      </c>
      <c r="C113" s="19">
        <v>5000000</v>
      </c>
      <c r="D113" s="16">
        <v>4</v>
      </c>
      <c r="E113" s="18">
        <v>7.72</v>
      </c>
      <c r="F113" s="17">
        <v>8.0500000000000007</v>
      </c>
      <c r="G113" s="16">
        <v>7.7850000000000001</v>
      </c>
      <c r="H113" s="15">
        <v>2</v>
      </c>
    </row>
    <row r="114" spans="1:8" x14ac:dyDescent="0.3">
      <c r="A114" s="18">
        <v>41233</v>
      </c>
      <c r="B114" s="20" t="s">
        <v>1056</v>
      </c>
      <c r="C114" s="19">
        <v>119300000</v>
      </c>
      <c r="D114" s="16">
        <v>17</v>
      </c>
      <c r="E114" s="18">
        <v>12.64</v>
      </c>
      <c r="F114" s="17">
        <v>18.2</v>
      </c>
      <c r="G114" s="16">
        <v>16.067699999999999</v>
      </c>
      <c r="H114" s="15">
        <v>1</v>
      </c>
    </row>
    <row r="115" spans="1:8" x14ac:dyDescent="0.3">
      <c r="A115" s="18">
        <v>41371</v>
      </c>
      <c r="B115" s="20" t="s">
        <v>1070</v>
      </c>
      <c r="C115" s="19">
        <v>4400000</v>
      </c>
      <c r="D115" s="16">
        <v>6</v>
      </c>
      <c r="E115" s="18">
        <v>1.1399999999999999</v>
      </c>
      <c r="F115" s="17">
        <v>3.25</v>
      </c>
      <c r="G115" s="16">
        <v>1.6466000000000001</v>
      </c>
      <c r="H115" s="15">
        <v>2</v>
      </c>
    </row>
    <row r="116" spans="1:8" x14ac:dyDescent="0.3">
      <c r="A116" s="18">
        <v>41382</v>
      </c>
      <c r="B116" s="20" t="s">
        <v>1073</v>
      </c>
      <c r="C116" s="19">
        <v>3900000</v>
      </c>
      <c r="D116" s="16">
        <v>1</v>
      </c>
      <c r="E116" s="18">
        <v>7.18</v>
      </c>
      <c r="F116" s="17">
        <v>7.18</v>
      </c>
      <c r="G116" s="16">
        <v>7.18</v>
      </c>
      <c r="H116" s="15">
        <v>2</v>
      </c>
    </row>
    <row r="117" spans="1:8" x14ac:dyDescent="0.3">
      <c r="A117" s="18">
        <v>41421</v>
      </c>
      <c r="B117" s="20" t="s">
        <v>3114</v>
      </c>
      <c r="C117" s="19">
        <v>144300000</v>
      </c>
      <c r="D117" s="16">
        <v>40</v>
      </c>
      <c r="E117" s="18">
        <v>3.29</v>
      </c>
      <c r="F117" s="17">
        <v>13.45</v>
      </c>
      <c r="G117" s="16">
        <v>11.069000000000001</v>
      </c>
      <c r="H117" s="15">
        <v>5</v>
      </c>
    </row>
    <row r="118" spans="1:8" x14ac:dyDescent="0.3">
      <c r="A118" s="18">
        <v>41422</v>
      </c>
      <c r="B118" s="20" t="s">
        <v>3115</v>
      </c>
      <c r="C118" s="19">
        <v>277300000</v>
      </c>
      <c r="D118" s="16">
        <v>81</v>
      </c>
      <c r="E118" s="18">
        <v>8.59</v>
      </c>
      <c r="F118" s="17">
        <v>12.95</v>
      </c>
      <c r="G118" s="16">
        <v>10.1012</v>
      </c>
      <c r="H118" s="15">
        <v>5</v>
      </c>
    </row>
    <row r="119" spans="1:8" x14ac:dyDescent="0.3">
      <c r="A119" s="18">
        <v>41532</v>
      </c>
      <c r="B119" s="20" t="s">
        <v>1083</v>
      </c>
      <c r="C119" s="19">
        <v>500000</v>
      </c>
      <c r="D119" s="16">
        <v>1</v>
      </c>
      <c r="E119" s="18">
        <v>1.1000000000000001</v>
      </c>
      <c r="F119" s="17">
        <v>1.1000000000000001</v>
      </c>
      <c r="G119" s="16">
        <v>1.1000000000000001</v>
      </c>
      <c r="H119" s="15">
        <v>1</v>
      </c>
    </row>
    <row r="120" spans="1:8" x14ac:dyDescent="0.3">
      <c r="A120" s="18">
        <v>41631</v>
      </c>
      <c r="B120" s="20" t="s">
        <v>1088</v>
      </c>
      <c r="C120" s="19">
        <v>5800000</v>
      </c>
      <c r="D120" s="16">
        <v>6</v>
      </c>
      <c r="E120" s="18">
        <v>7.21</v>
      </c>
      <c r="F120" s="17">
        <v>9.32</v>
      </c>
      <c r="G120" s="16">
        <v>8.0119000000000007</v>
      </c>
      <c r="H120" s="15">
        <v>2</v>
      </c>
    </row>
    <row r="121" spans="1:8" x14ac:dyDescent="0.3">
      <c r="A121" s="18">
        <v>41642</v>
      </c>
      <c r="B121" s="20" t="s">
        <v>1090</v>
      </c>
      <c r="C121" s="19">
        <v>1500000</v>
      </c>
      <c r="D121" s="16">
        <v>1</v>
      </c>
      <c r="E121" s="18">
        <v>5.3967000000000001</v>
      </c>
      <c r="F121" s="17">
        <v>5.3967000000000001</v>
      </c>
      <c r="G121" s="16">
        <v>5.3967000000000001</v>
      </c>
      <c r="H121" s="15">
        <v>1</v>
      </c>
    </row>
    <row r="122" spans="1:8" x14ac:dyDescent="0.3">
      <c r="A122" s="18">
        <v>41711</v>
      </c>
      <c r="B122" s="20" t="s">
        <v>1099</v>
      </c>
      <c r="C122" s="19">
        <v>3000000</v>
      </c>
      <c r="D122" s="16">
        <v>2</v>
      </c>
      <c r="E122" s="18">
        <v>7.73</v>
      </c>
      <c r="F122" s="17">
        <v>8.35</v>
      </c>
      <c r="G122" s="16">
        <v>7.9367000000000001</v>
      </c>
      <c r="H122" s="15">
        <v>2</v>
      </c>
    </row>
    <row r="123" spans="1:8" x14ac:dyDescent="0.3">
      <c r="A123" s="18">
        <v>44144</v>
      </c>
      <c r="B123" s="20" t="s">
        <v>1122</v>
      </c>
      <c r="C123" s="19">
        <v>700000</v>
      </c>
      <c r="D123" s="16">
        <v>1</v>
      </c>
      <c r="E123" s="18">
        <v>38.590000000000003</v>
      </c>
      <c r="F123" s="17">
        <v>38.590000000000003</v>
      </c>
      <c r="G123" s="16">
        <v>38.590000000000003</v>
      </c>
      <c r="H123" s="15">
        <v>2</v>
      </c>
    </row>
    <row r="124" spans="1:8" x14ac:dyDescent="0.3">
      <c r="A124" s="18">
        <v>44161</v>
      </c>
      <c r="B124" s="20" t="s">
        <v>1123</v>
      </c>
      <c r="C124" s="19">
        <v>4500000</v>
      </c>
      <c r="D124" s="16">
        <v>2</v>
      </c>
      <c r="E124" s="18">
        <v>1</v>
      </c>
      <c r="F124" s="17">
        <v>1.1017999999999999</v>
      </c>
      <c r="G124" s="16">
        <v>1.0023</v>
      </c>
      <c r="H124" s="15">
        <v>1</v>
      </c>
    </row>
    <row r="125" spans="1:8" x14ac:dyDescent="0.3">
      <c r="A125" s="18">
        <v>44161</v>
      </c>
      <c r="B125" s="20" t="s">
        <v>1123</v>
      </c>
      <c r="C125" s="19">
        <v>4500000</v>
      </c>
      <c r="D125" s="16">
        <v>2</v>
      </c>
      <c r="E125" s="18">
        <v>0.93</v>
      </c>
      <c r="F125" s="17">
        <v>1.07</v>
      </c>
      <c r="G125" s="16">
        <v>1.0576000000000001</v>
      </c>
      <c r="H125" s="15">
        <v>2</v>
      </c>
    </row>
    <row r="126" spans="1:8" x14ac:dyDescent="0.3">
      <c r="A126" s="18">
        <v>45322</v>
      </c>
      <c r="B126" s="20" t="s">
        <v>1139</v>
      </c>
      <c r="C126" s="19">
        <v>10600000</v>
      </c>
      <c r="D126" s="16">
        <v>3</v>
      </c>
      <c r="E126" s="18">
        <v>40.25</v>
      </c>
      <c r="F126" s="17">
        <v>41.06</v>
      </c>
      <c r="G126" s="16">
        <v>40.2958</v>
      </c>
      <c r="H126" s="15">
        <v>2</v>
      </c>
    </row>
    <row r="127" spans="1:8" x14ac:dyDescent="0.3">
      <c r="A127" s="18">
        <v>45343</v>
      </c>
      <c r="B127" s="20" t="s">
        <v>1143</v>
      </c>
      <c r="C127" s="19">
        <v>600000</v>
      </c>
      <c r="D127" s="16">
        <v>5</v>
      </c>
      <c r="E127" s="18">
        <v>97.72</v>
      </c>
      <c r="F127" s="17">
        <v>101.72</v>
      </c>
      <c r="G127" s="16">
        <v>99.593299999999999</v>
      </c>
      <c r="H127" s="15">
        <v>2</v>
      </c>
    </row>
    <row r="128" spans="1:8" x14ac:dyDescent="0.3">
      <c r="A128" s="18">
        <v>45411</v>
      </c>
      <c r="B128" s="20" t="s">
        <v>1147</v>
      </c>
      <c r="C128" s="19">
        <v>2100000</v>
      </c>
      <c r="D128" s="16">
        <v>2</v>
      </c>
      <c r="E128" s="18">
        <v>0.06</v>
      </c>
      <c r="F128" s="17">
        <v>0.26</v>
      </c>
      <c r="G128" s="16">
        <v>0.1552</v>
      </c>
      <c r="H128" s="15">
        <v>1</v>
      </c>
    </row>
    <row r="129" spans="1:8" x14ac:dyDescent="0.3">
      <c r="A129" s="18">
        <v>45411</v>
      </c>
      <c r="B129" s="20" t="s">
        <v>1147</v>
      </c>
      <c r="C129" s="19">
        <v>1000000</v>
      </c>
      <c r="D129" s="16">
        <v>1</v>
      </c>
      <c r="E129" s="18">
        <v>2.34</v>
      </c>
      <c r="F129" s="17">
        <v>2.34</v>
      </c>
      <c r="G129" s="16">
        <v>2.34</v>
      </c>
      <c r="H129" s="15">
        <v>2</v>
      </c>
    </row>
    <row r="130" spans="1:8" x14ac:dyDescent="0.3">
      <c r="A130" s="18">
        <v>45412</v>
      </c>
      <c r="B130" s="20" t="s">
        <v>1148</v>
      </c>
      <c r="C130" s="19">
        <v>3000000</v>
      </c>
      <c r="D130" s="16">
        <v>1</v>
      </c>
      <c r="E130" s="18">
        <v>0.09</v>
      </c>
      <c r="F130" s="17">
        <v>0.09</v>
      </c>
      <c r="G130" s="16">
        <v>0.09</v>
      </c>
      <c r="H130" s="15">
        <v>1</v>
      </c>
    </row>
    <row r="131" spans="1:8" x14ac:dyDescent="0.3">
      <c r="A131" s="18">
        <v>47143</v>
      </c>
      <c r="B131" s="20" t="s">
        <v>1172</v>
      </c>
      <c r="C131" s="19">
        <v>600000</v>
      </c>
      <c r="D131" s="16">
        <v>1</v>
      </c>
      <c r="E131" s="18">
        <v>9.39</v>
      </c>
      <c r="F131" s="17">
        <v>9.39</v>
      </c>
      <c r="G131" s="16">
        <v>9.39</v>
      </c>
      <c r="H131" s="15">
        <v>2</v>
      </c>
    </row>
    <row r="132" spans="1:8" x14ac:dyDescent="0.3">
      <c r="A132" s="18">
        <v>47392</v>
      </c>
      <c r="B132" s="20" t="s">
        <v>1195</v>
      </c>
      <c r="C132" s="19">
        <v>5100000</v>
      </c>
      <c r="D132" s="16">
        <v>7</v>
      </c>
      <c r="E132" s="18">
        <v>2.96</v>
      </c>
      <c r="F132" s="17">
        <v>4.8499999999999996</v>
      </c>
      <c r="G132" s="16">
        <v>3.76</v>
      </c>
      <c r="H132" s="15">
        <v>2</v>
      </c>
    </row>
    <row r="133" spans="1:8" x14ac:dyDescent="0.3">
      <c r="A133" s="18">
        <v>47462</v>
      </c>
      <c r="B133" s="20" t="s">
        <v>1201</v>
      </c>
      <c r="C133" s="19">
        <v>3100000</v>
      </c>
      <c r="D133" s="16">
        <v>7</v>
      </c>
      <c r="E133" s="18">
        <v>13.5</v>
      </c>
      <c r="F133" s="17">
        <v>19.2</v>
      </c>
      <c r="G133" s="16">
        <v>16.852900000000002</v>
      </c>
      <c r="H133" s="15">
        <v>1</v>
      </c>
    </row>
    <row r="134" spans="1:8" x14ac:dyDescent="0.3">
      <c r="A134" s="18">
        <v>48031</v>
      </c>
      <c r="B134" s="20" t="s">
        <v>1209</v>
      </c>
      <c r="C134" s="19">
        <v>278700000</v>
      </c>
      <c r="D134" s="16">
        <v>15</v>
      </c>
      <c r="E134" s="18">
        <v>21.0533</v>
      </c>
      <c r="F134" s="17">
        <v>30.16</v>
      </c>
      <c r="G134" s="16">
        <v>22.530200000000001</v>
      </c>
      <c r="H134" s="15">
        <v>2</v>
      </c>
    </row>
    <row r="135" spans="1:8" x14ac:dyDescent="0.3">
      <c r="A135" s="18">
        <v>49161</v>
      </c>
      <c r="B135" s="20" t="s">
        <v>1231</v>
      </c>
      <c r="C135" s="19">
        <v>9300000</v>
      </c>
      <c r="D135" s="16">
        <v>6</v>
      </c>
      <c r="E135" s="18">
        <v>1.51</v>
      </c>
      <c r="F135" s="17">
        <v>25.53</v>
      </c>
      <c r="G135" s="16">
        <v>22.1724</v>
      </c>
      <c r="H135" s="15">
        <v>1</v>
      </c>
    </row>
    <row r="136" spans="1:8" x14ac:dyDescent="0.3">
      <c r="A136" s="18">
        <v>49161</v>
      </c>
      <c r="B136" s="20" t="s">
        <v>1231</v>
      </c>
      <c r="C136" s="19">
        <v>129500000</v>
      </c>
      <c r="D136" s="16">
        <v>12</v>
      </c>
      <c r="E136" s="18">
        <v>1.53</v>
      </c>
      <c r="F136" s="17">
        <v>19.399999999999999</v>
      </c>
      <c r="G136" s="16">
        <v>6.6372</v>
      </c>
      <c r="H136" s="15">
        <v>2</v>
      </c>
    </row>
    <row r="137" spans="1:8" x14ac:dyDescent="0.3">
      <c r="A137" s="18">
        <v>49272</v>
      </c>
      <c r="B137" s="20" t="s">
        <v>1238</v>
      </c>
      <c r="C137" s="19">
        <v>90000000</v>
      </c>
      <c r="D137" s="16">
        <v>2</v>
      </c>
      <c r="E137" s="18">
        <v>10.95</v>
      </c>
      <c r="F137" s="17">
        <v>11.38</v>
      </c>
      <c r="G137" s="16">
        <v>11.1889</v>
      </c>
      <c r="H137" s="15">
        <v>3</v>
      </c>
    </row>
    <row r="138" spans="1:8" x14ac:dyDescent="0.3">
      <c r="A138" s="18">
        <v>49742</v>
      </c>
      <c r="B138" s="20" t="s">
        <v>1253</v>
      </c>
      <c r="C138" s="19">
        <v>41200000</v>
      </c>
      <c r="D138" s="16">
        <v>22</v>
      </c>
      <c r="E138" s="18">
        <v>1.25</v>
      </c>
      <c r="F138" s="17">
        <v>5.085</v>
      </c>
      <c r="G138" s="16">
        <v>3.3113000000000001</v>
      </c>
      <c r="H138" s="15">
        <v>1</v>
      </c>
    </row>
    <row r="139" spans="1:8" x14ac:dyDescent="0.3">
      <c r="A139" s="18">
        <v>49791</v>
      </c>
      <c r="B139" s="20" t="s">
        <v>1255</v>
      </c>
      <c r="C139" s="19">
        <v>1000000</v>
      </c>
      <c r="D139" s="16">
        <v>2</v>
      </c>
      <c r="E139" s="18">
        <v>0.51</v>
      </c>
      <c r="F139" s="17">
        <v>0.78</v>
      </c>
      <c r="G139" s="16">
        <v>0.64500000000000002</v>
      </c>
      <c r="H139" s="15">
        <v>2</v>
      </c>
    </row>
    <row r="140" spans="1:8" x14ac:dyDescent="0.3">
      <c r="A140" s="18">
        <v>49951</v>
      </c>
      <c r="B140" s="20" t="s">
        <v>1261</v>
      </c>
      <c r="C140" s="19">
        <v>200000</v>
      </c>
      <c r="D140" s="16">
        <v>1</v>
      </c>
      <c r="E140" s="18">
        <v>4.82</v>
      </c>
      <c r="F140" s="17">
        <v>4.82</v>
      </c>
      <c r="G140" s="16">
        <v>4.82</v>
      </c>
      <c r="H140" s="15">
        <v>2</v>
      </c>
    </row>
    <row r="141" spans="1:8" x14ac:dyDescent="0.3">
      <c r="A141" s="18">
        <v>52135</v>
      </c>
      <c r="B141" s="20" t="s">
        <v>1285</v>
      </c>
      <c r="C141" s="19">
        <v>500000</v>
      </c>
      <c r="D141" s="16">
        <v>1</v>
      </c>
      <c r="E141" s="18">
        <v>0.01</v>
      </c>
      <c r="F141" s="17">
        <v>0.01</v>
      </c>
      <c r="G141" s="16">
        <v>0.01</v>
      </c>
      <c r="H141" s="15">
        <v>1</v>
      </c>
    </row>
    <row r="142" spans="1:8" x14ac:dyDescent="0.3">
      <c r="A142" s="18">
        <v>52136</v>
      </c>
      <c r="B142" s="20" t="s">
        <v>1286</v>
      </c>
      <c r="C142" s="19">
        <v>26700000</v>
      </c>
      <c r="D142" s="16">
        <v>9</v>
      </c>
      <c r="E142" s="18">
        <v>5.73</v>
      </c>
      <c r="F142" s="17">
        <v>6.59</v>
      </c>
      <c r="G142" s="16">
        <v>6.0133999999999999</v>
      </c>
      <c r="H142" s="15">
        <v>3</v>
      </c>
    </row>
    <row r="143" spans="1:8" x14ac:dyDescent="0.3">
      <c r="A143" s="18">
        <v>52851</v>
      </c>
      <c r="B143" s="20" t="s">
        <v>1308</v>
      </c>
      <c r="C143" s="19">
        <v>2000000</v>
      </c>
      <c r="D143" s="16">
        <v>2</v>
      </c>
      <c r="E143" s="18">
        <v>1.1299999999999999</v>
      </c>
      <c r="F143" s="17">
        <v>1.59</v>
      </c>
      <c r="G143" s="16">
        <v>1.36</v>
      </c>
      <c r="H143" s="15">
        <v>1</v>
      </c>
    </row>
    <row r="144" spans="1:8" x14ac:dyDescent="0.3">
      <c r="A144" s="18">
        <v>52891</v>
      </c>
      <c r="B144" s="20" t="s">
        <v>1311</v>
      </c>
      <c r="C144" s="19">
        <v>21500000</v>
      </c>
      <c r="D144" s="16">
        <v>27</v>
      </c>
      <c r="E144" s="18">
        <v>5.27</v>
      </c>
      <c r="F144" s="17">
        <v>9.1</v>
      </c>
      <c r="G144" s="16">
        <v>6.3918999999999997</v>
      </c>
      <c r="H144" s="15">
        <v>1</v>
      </c>
    </row>
    <row r="145" spans="1:8" x14ac:dyDescent="0.3">
      <c r="A145" s="18">
        <v>52891</v>
      </c>
      <c r="B145" s="20" t="s">
        <v>1311</v>
      </c>
      <c r="C145" s="19">
        <v>500000</v>
      </c>
      <c r="D145" s="16">
        <v>1</v>
      </c>
      <c r="E145" s="18">
        <v>6.48</v>
      </c>
      <c r="F145" s="17">
        <v>6.48</v>
      </c>
      <c r="G145" s="16">
        <v>6.48</v>
      </c>
      <c r="H145" s="15">
        <v>2</v>
      </c>
    </row>
    <row r="146" spans="1:8" x14ac:dyDescent="0.3">
      <c r="A146" s="18">
        <v>53093</v>
      </c>
      <c r="B146" s="20" t="s">
        <v>1318</v>
      </c>
      <c r="C146" s="19">
        <v>1800000</v>
      </c>
      <c r="D146" s="16">
        <v>2</v>
      </c>
      <c r="E146" s="18">
        <v>3.58</v>
      </c>
      <c r="F146" s="17">
        <v>4.08</v>
      </c>
      <c r="G146" s="16">
        <v>3.6633</v>
      </c>
      <c r="H146" s="15">
        <v>1</v>
      </c>
    </row>
    <row r="147" spans="1:8" x14ac:dyDescent="0.3">
      <c r="A147" s="18">
        <v>53093</v>
      </c>
      <c r="B147" s="20" t="s">
        <v>1318</v>
      </c>
      <c r="C147" s="19">
        <v>500000</v>
      </c>
      <c r="D147" s="16">
        <v>2</v>
      </c>
      <c r="E147" s="18">
        <v>7.09</v>
      </c>
      <c r="F147" s="17">
        <v>7.42</v>
      </c>
      <c r="G147" s="16">
        <v>7.3540000000000001</v>
      </c>
      <c r="H147" s="15">
        <v>2</v>
      </c>
    </row>
    <row r="148" spans="1:8" x14ac:dyDescent="0.3">
      <c r="A148" s="18">
        <v>53924</v>
      </c>
      <c r="B148" s="20" t="s">
        <v>1352</v>
      </c>
      <c r="C148" s="19">
        <v>49200000</v>
      </c>
      <c r="D148" s="16">
        <v>12</v>
      </c>
      <c r="E148" s="18">
        <v>10.25</v>
      </c>
      <c r="F148" s="17">
        <v>14.78</v>
      </c>
      <c r="G148" s="16">
        <v>10.779400000000001</v>
      </c>
      <c r="H148" s="15">
        <v>2</v>
      </c>
    </row>
    <row r="149" spans="1:8" x14ac:dyDescent="0.3">
      <c r="A149" s="18">
        <v>53924</v>
      </c>
      <c r="B149" s="20" t="s">
        <v>1352</v>
      </c>
      <c r="C149" s="19">
        <v>300000</v>
      </c>
      <c r="D149" s="16">
        <v>1</v>
      </c>
      <c r="E149" s="18">
        <v>12.77</v>
      </c>
      <c r="F149" s="17">
        <v>12.77</v>
      </c>
      <c r="G149" s="16">
        <v>12.77</v>
      </c>
      <c r="H149" s="15">
        <v>3</v>
      </c>
    </row>
    <row r="150" spans="1:8" x14ac:dyDescent="0.3">
      <c r="A150" s="18">
        <v>54759</v>
      </c>
      <c r="B150" s="20" t="s">
        <v>1383</v>
      </c>
      <c r="C150" s="19">
        <v>22500000</v>
      </c>
      <c r="D150" s="16">
        <v>12</v>
      </c>
      <c r="E150" s="18">
        <v>4.13</v>
      </c>
      <c r="F150" s="17">
        <v>4.43</v>
      </c>
      <c r="G150" s="16">
        <v>4.3468999999999998</v>
      </c>
      <c r="H150" s="15">
        <v>2</v>
      </c>
    </row>
    <row r="151" spans="1:8" x14ac:dyDescent="0.3">
      <c r="A151" s="18">
        <v>56084</v>
      </c>
      <c r="B151" s="20" t="s">
        <v>1425</v>
      </c>
      <c r="C151" s="19">
        <v>2600000</v>
      </c>
      <c r="D151" s="16">
        <v>4</v>
      </c>
      <c r="E151" s="18">
        <v>0.24</v>
      </c>
      <c r="F151" s="17">
        <v>0.54</v>
      </c>
      <c r="G151" s="16">
        <v>0.42349999999999999</v>
      </c>
      <c r="H151" s="15">
        <v>2</v>
      </c>
    </row>
    <row r="152" spans="1:8" x14ac:dyDescent="0.3">
      <c r="A152" s="18">
        <v>61053</v>
      </c>
      <c r="B152" s="20" t="s">
        <v>1445</v>
      </c>
      <c r="C152" s="19">
        <v>1500000</v>
      </c>
      <c r="D152" s="16">
        <v>5</v>
      </c>
      <c r="E152" s="18">
        <v>21.72</v>
      </c>
      <c r="F152" s="17">
        <v>21.87</v>
      </c>
      <c r="G152" s="16">
        <v>21.756699999999999</v>
      </c>
      <c r="H152" s="15">
        <v>1</v>
      </c>
    </row>
    <row r="153" spans="1:8" x14ac:dyDescent="0.3">
      <c r="A153" s="18">
        <v>61262</v>
      </c>
      <c r="B153" s="20" t="s">
        <v>1479</v>
      </c>
      <c r="C153" s="19">
        <v>100000</v>
      </c>
      <c r="D153" s="16">
        <v>1</v>
      </c>
      <c r="E153" s="18">
        <v>27.43</v>
      </c>
      <c r="F153" s="17">
        <v>27.43</v>
      </c>
      <c r="G153" s="16">
        <v>27.43</v>
      </c>
      <c r="H153" s="15">
        <v>2</v>
      </c>
    </row>
    <row r="154" spans="1:8" x14ac:dyDescent="0.3">
      <c r="A154" s="18">
        <v>61274</v>
      </c>
      <c r="B154" s="20" t="s">
        <v>1484</v>
      </c>
      <c r="C154" s="19">
        <v>24800000</v>
      </c>
      <c r="D154" s="16">
        <v>11</v>
      </c>
      <c r="E154" s="18">
        <v>0.02</v>
      </c>
      <c r="F154" s="17">
        <v>6.11</v>
      </c>
      <c r="G154" s="16">
        <v>3.6137000000000001</v>
      </c>
      <c r="H154" s="15">
        <v>1</v>
      </c>
    </row>
    <row r="155" spans="1:8" x14ac:dyDescent="0.3">
      <c r="A155" s="18">
        <v>61341</v>
      </c>
      <c r="B155" s="20" t="s">
        <v>1491</v>
      </c>
      <c r="C155" s="19">
        <v>4000000</v>
      </c>
      <c r="D155" s="16">
        <v>4</v>
      </c>
      <c r="E155" s="18">
        <v>5.48</v>
      </c>
      <c r="F155" s="17">
        <v>7.88</v>
      </c>
      <c r="G155" s="16">
        <v>5.7995000000000001</v>
      </c>
      <c r="H155" s="15">
        <v>1</v>
      </c>
    </row>
    <row r="156" spans="1:8" x14ac:dyDescent="0.3">
      <c r="A156" s="18">
        <v>61462</v>
      </c>
      <c r="B156" s="20" t="s">
        <v>1506</v>
      </c>
      <c r="C156" s="19">
        <v>500000</v>
      </c>
      <c r="D156" s="16">
        <v>1</v>
      </c>
      <c r="E156" s="18">
        <v>12.06</v>
      </c>
      <c r="F156" s="17">
        <v>12.06</v>
      </c>
      <c r="G156" s="16">
        <v>12.06</v>
      </c>
      <c r="H156" s="15">
        <v>1</v>
      </c>
    </row>
    <row r="157" spans="1:8" x14ac:dyDescent="0.3">
      <c r="A157" s="18">
        <v>61534</v>
      </c>
      <c r="B157" s="20" t="s">
        <v>1520</v>
      </c>
      <c r="C157" s="19">
        <v>2400000</v>
      </c>
      <c r="D157" s="16">
        <v>3</v>
      </c>
      <c r="E157" s="18">
        <v>0.46</v>
      </c>
      <c r="F157" s="17">
        <v>2.23</v>
      </c>
      <c r="G157" s="16">
        <v>1.5662</v>
      </c>
      <c r="H157" s="15">
        <v>1</v>
      </c>
    </row>
    <row r="158" spans="1:8" x14ac:dyDescent="0.3">
      <c r="A158" s="18">
        <v>61684</v>
      </c>
      <c r="B158" s="20" t="s">
        <v>1545</v>
      </c>
      <c r="C158" s="19">
        <v>1000000</v>
      </c>
      <c r="D158" s="16">
        <v>1</v>
      </c>
      <c r="E158" s="18">
        <v>0.69</v>
      </c>
      <c r="F158" s="17">
        <v>0.69</v>
      </c>
      <c r="G158" s="16">
        <v>0.69</v>
      </c>
      <c r="H158" s="15">
        <v>1</v>
      </c>
    </row>
    <row r="159" spans="1:8" x14ac:dyDescent="0.3">
      <c r="A159" s="18">
        <v>61775</v>
      </c>
      <c r="B159" s="20" t="s">
        <v>1563</v>
      </c>
      <c r="C159" s="19">
        <v>300000</v>
      </c>
      <c r="D159" s="16">
        <v>1</v>
      </c>
      <c r="E159" s="18">
        <v>28.41</v>
      </c>
      <c r="F159" s="17">
        <v>28.41</v>
      </c>
      <c r="G159" s="16">
        <v>28.41</v>
      </c>
      <c r="H159" s="15">
        <v>2</v>
      </c>
    </row>
    <row r="160" spans="1:8" x14ac:dyDescent="0.3">
      <c r="A160" s="18">
        <v>61801</v>
      </c>
      <c r="B160" s="20" t="s">
        <v>1572</v>
      </c>
      <c r="C160" s="19">
        <v>6300000</v>
      </c>
      <c r="D160" s="16">
        <v>6</v>
      </c>
      <c r="E160" s="18">
        <v>0.28000000000000003</v>
      </c>
      <c r="F160" s="17">
        <v>1.61</v>
      </c>
      <c r="G160" s="16">
        <v>0.76590000000000003</v>
      </c>
      <c r="H160" s="15">
        <v>1</v>
      </c>
    </row>
    <row r="161" spans="1:8" x14ac:dyDescent="0.3">
      <c r="A161" s="18">
        <v>61825</v>
      </c>
      <c r="B161" s="20" t="s">
        <v>1578</v>
      </c>
      <c r="C161" s="19">
        <v>2000000</v>
      </c>
      <c r="D161" s="16">
        <v>3</v>
      </c>
      <c r="E161" s="18">
        <v>0.28000000000000003</v>
      </c>
      <c r="F161" s="17">
        <v>0.84</v>
      </c>
      <c r="G161" s="16">
        <v>0.56000000000000005</v>
      </c>
      <c r="H161" s="15">
        <v>1</v>
      </c>
    </row>
    <row r="162" spans="1:8" x14ac:dyDescent="0.3">
      <c r="A162" s="18">
        <v>61842</v>
      </c>
      <c r="B162" s="20" t="s">
        <v>1583</v>
      </c>
      <c r="C162" s="19">
        <v>12300000</v>
      </c>
      <c r="D162" s="16">
        <v>12</v>
      </c>
      <c r="E162" s="18">
        <v>0.1</v>
      </c>
      <c r="F162" s="17">
        <v>0.51</v>
      </c>
      <c r="G162" s="16">
        <v>0.24929999999999999</v>
      </c>
      <c r="H162" s="15">
        <v>3</v>
      </c>
    </row>
    <row r="163" spans="1:8" x14ac:dyDescent="0.3">
      <c r="A163" s="18">
        <v>61904</v>
      </c>
      <c r="B163" s="20" t="s">
        <v>1600</v>
      </c>
      <c r="C163" s="19">
        <v>19900000</v>
      </c>
      <c r="D163" s="16">
        <v>20</v>
      </c>
      <c r="E163" s="18">
        <v>13.68</v>
      </c>
      <c r="F163" s="17">
        <v>29.13</v>
      </c>
      <c r="G163" s="16">
        <v>23.023900000000001</v>
      </c>
      <c r="H163" s="15">
        <v>1</v>
      </c>
    </row>
    <row r="164" spans="1:8" x14ac:dyDescent="0.3">
      <c r="A164" s="18">
        <v>61963</v>
      </c>
      <c r="B164" s="20" t="s">
        <v>1609</v>
      </c>
      <c r="C164" s="19">
        <v>58800000</v>
      </c>
      <c r="D164" s="16">
        <v>11</v>
      </c>
      <c r="E164" s="18">
        <v>11.2</v>
      </c>
      <c r="F164" s="17">
        <v>11.85</v>
      </c>
      <c r="G164" s="16">
        <v>11.4443</v>
      </c>
      <c r="H164" s="15">
        <v>3</v>
      </c>
    </row>
    <row r="165" spans="1:8" x14ac:dyDescent="0.3">
      <c r="A165" s="18">
        <v>62233</v>
      </c>
      <c r="B165" s="20" t="s">
        <v>1661</v>
      </c>
      <c r="C165" s="19">
        <v>2300000</v>
      </c>
      <c r="D165" s="16">
        <v>4</v>
      </c>
      <c r="E165" s="18">
        <v>3.71</v>
      </c>
      <c r="F165" s="17">
        <v>5.35</v>
      </c>
      <c r="G165" s="16">
        <v>4.5877999999999997</v>
      </c>
      <c r="H165" s="15">
        <v>1</v>
      </c>
    </row>
    <row r="166" spans="1:8" x14ac:dyDescent="0.3">
      <c r="A166" s="18">
        <v>62233</v>
      </c>
      <c r="B166" s="20" t="s">
        <v>1661</v>
      </c>
      <c r="C166" s="19">
        <v>272900000</v>
      </c>
      <c r="D166" s="16">
        <v>92</v>
      </c>
      <c r="E166" s="18">
        <v>1.88</v>
      </c>
      <c r="F166" s="17">
        <v>11.03</v>
      </c>
      <c r="G166" s="16">
        <v>3.96</v>
      </c>
      <c r="H166" s="15">
        <v>2</v>
      </c>
    </row>
    <row r="167" spans="1:8" x14ac:dyDescent="0.3">
      <c r="A167" s="18">
        <v>62264</v>
      </c>
      <c r="B167" s="20" t="s">
        <v>1669</v>
      </c>
      <c r="C167" s="19">
        <v>2000000</v>
      </c>
      <c r="D167" s="16">
        <v>1</v>
      </c>
      <c r="E167" s="18">
        <v>1.97</v>
      </c>
      <c r="F167" s="17">
        <v>1.97</v>
      </c>
      <c r="G167" s="16">
        <v>1.97</v>
      </c>
      <c r="H167" s="15">
        <v>2</v>
      </c>
    </row>
    <row r="168" spans="1:8" x14ac:dyDescent="0.3">
      <c r="A168" s="18">
        <v>62694</v>
      </c>
      <c r="B168" s="20" t="s">
        <v>1714</v>
      </c>
      <c r="C168" s="19">
        <v>12000000</v>
      </c>
      <c r="D168" s="16">
        <v>20</v>
      </c>
      <c r="E168" s="18">
        <v>20.21</v>
      </c>
      <c r="F168" s="17">
        <v>25.98</v>
      </c>
      <c r="G168" s="16">
        <v>23.818899999999999</v>
      </c>
      <c r="H168" s="15">
        <v>3</v>
      </c>
    </row>
    <row r="169" spans="1:8" x14ac:dyDescent="0.3">
      <c r="A169" s="18">
        <v>62711</v>
      </c>
      <c r="B169" s="20" t="s">
        <v>1718</v>
      </c>
      <c r="C169" s="19">
        <v>54900000</v>
      </c>
      <c r="D169" s="16">
        <v>59</v>
      </c>
      <c r="E169" s="18">
        <v>1.68</v>
      </c>
      <c r="F169" s="17">
        <v>5.87</v>
      </c>
      <c r="G169" s="16">
        <v>3.5278999999999998</v>
      </c>
      <c r="H169" s="15">
        <v>1</v>
      </c>
    </row>
    <row r="170" spans="1:8" x14ac:dyDescent="0.3">
      <c r="A170" s="18">
        <v>62755</v>
      </c>
      <c r="B170" s="20" t="s">
        <v>1727</v>
      </c>
      <c r="C170" s="19">
        <v>200000</v>
      </c>
      <c r="D170" s="16">
        <v>2</v>
      </c>
      <c r="E170" s="18">
        <v>11.81</v>
      </c>
      <c r="F170" s="17">
        <v>12.76</v>
      </c>
      <c r="G170" s="16">
        <v>12.285</v>
      </c>
      <c r="H170" s="15">
        <v>3</v>
      </c>
    </row>
    <row r="171" spans="1:8" x14ac:dyDescent="0.3">
      <c r="A171" s="18">
        <v>62842</v>
      </c>
      <c r="B171" s="20" t="s">
        <v>1736</v>
      </c>
      <c r="C171" s="19">
        <v>1500000</v>
      </c>
      <c r="D171" s="16">
        <v>2</v>
      </c>
      <c r="E171" s="18">
        <v>0.44</v>
      </c>
      <c r="F171" s="17">
        <v>0.64</v>
      </c>
      <c r="G171" s="16">
        <v>0.57330000000000003</v>
      </c>
      <c r="H171" s="15">
        <v>1</v>
      </c>
    </row>
    <row r="172" spans="1:8" x14ac:dyDescent="0.3">
      <c r="A172" s="18">
        <v>62852</v>
      </c>
      <c r="B172" s="20" t="s">
        <v>1739</v>
      </c>
      <c r="C172" s="19">
        <v>44600000</v>
      </c>
      <c r="D172" s="16">
        <v>45</v>
      </c>
      <c r="E172" s="18">
        <v>15.03</v>
      </c>
      <c r="F172" s="17">
        <v>25.19</v>
      </c>
      <c r="G172" s="16">
        <v>18.5471</v>
      </c>
      <c r="H172" s="15">
        <v>3</v>
      </c>
    </row>
    <row r="173" spans="1:8" x14ac:dyDescent="0.3">
      <c r="A173" s="18">
        <v>62907</v>
      </c>
      <c r="B173" s="20" t="s">
        <v>1758</v>
      </c>
      <c r="C173" s="19">
        <v>500000</v>
      </c>
      <c r="D173" s="16">
        <v>1</v>
      </c>
      <c r="E173" s="18">
        <v>9.6999999999999993</v>
      </c>
      <c r="F173" s="17">
        <v>9.6999999999999993</v>
      </c>
      <c r="G173" s="16">
        <v>9.6999999999999993</v>
      </c>
      <c r="H173" s="15">
        <v>3</v>
      </c>
    </row>
    <row r="174" spans="1:8" x14ac:dyDescent="0.3">
      <c r="A174" s="18">
        <v>62908</v>
      </c>
      <c r="B174" s="20" t="s">
        <v>1759</v>
      </c>
      <c r="C174" s="19">
        <v>1600000</v>
      </c>
      <c r="D174" s="16">
        <v>1</v>
      </c>
      <c r="E174" s="18">
        <v>15.6013</v>
      </c>
      <c r="F174" s="17">
        <v>15.6013</v>
      </c>
      <c r="G174" s="16">
        <v>15.6013</v>
      </c>
      <c r="H174" s="15">
        <v>3</v>
      </c>
    </row>
    <row r="175" spans="1:8" x14ac:dyDescent="0.3">
      <c r="A175" s="18">
        <v>64141</v>
      </c>
      <c r="B175" s="20" t="s">
        <v>1761</v>
      </c>
      <c r="C175" s="19">
        <v>27300000</v>
      </c>
      <c r="D175" s="16">
        <v>4</v>
      </c>
      <c r="E175" s="18">
        <v>87.9</v>
      </c>
      <c r="F175" s="17">
        <v>90.2</v>
      </c>
      <c r="G175" s="16">
        <v>89.193299999999994</v>
      </c>
      <c r="H175" s="15">
        <v>1</v>
      </c>
    </row>
    <row r="176" spans="1:8" x14ac:dyDescent="0.3">
      <c r="A176" s="18">
        <v>64142</v>
      </c>
      <c r="B176" s="20" t="s">
        <v>1762</v>
      </c>
      <c r="C176" s="19">
        <v>31400000</v>
      </c>
      <c r="D176" s="16">
        <v>40</v>
      </c>
      <c r="E176" s="18">
        <v>19.079999999999998</v>
      </c>
      <c r="F176" s="17">
        <v>26.45</v>
      </c>
      <c r="G176" s="16">
        <v>21.447099999999999</v>
      </c>
      <c r="H176" s="15">
        <v>3</v>
      </c>
    </row>
    <row r="177" spans="1:8" x14ac:dyDescent="0.3">
      <c r="A177" s="18">
        <v>64321</v>
      </c>
      <c r="B177" s="20" t="s">
        <v>1770</v>
      </c>
      <c r="C177" s="19">
        <v>3600000</v>
      </c>
      <c r="D177" s="16">
        <v>2</v>
      </c>
      <c r="E177" s="18">
        <v>7.8</v>
      </c>
      <c r="F177" s="17">
        <v>7.88</v>
      </c>
      <c r="G177" s="16">
        <v>7.8356000000000003</v>
      </c>
      <c r="H177" s="15">
        <v>2</v>
      </c>
    </row>
    <row r="178" spans="1:8" x14ac:dyDescent="0.3">
      <c r="A178" s="18">
        <v>65094</v>
      </c>
      <c r="B178" s="20" t="s">
        <v>1801</v>
      </c>
      <c r="C178" s="19">
        <v>209000000</v>
      </c>
      <c r="D178" s="16">
        <v>25</v>
      </c>
      <c r="E178" s="18">
        <v>3.3</v>
      </c>
      <c r="F178" s="17">
        <v>9.89</v>
      </c>
      <c r="G178" s="16">
        <v>6.2309000000000001</v>
      </c>
      <c r="H178" s="15">
        <v>1</v>
      </c>
    </row>
    <row r="179" spans="1:8" x14ac:dyDescent="0.3">
      <c r="A179" s="18">
        <v>65094</v>
      </c>
      <c r="B179" s="20" t="s">
        <v>1801</v>
      </c>
      <c r="C179" s="19">
        <v>35400000</v>
      </c>
      <c r="D179" s="16">
        <v>19</v>
      </c>
      <c r="E179" s="18">
        <v>2.89</v>
      </c>
      <c r="F179" s="17">
        <v>8.69</v>
      </c>
      <c r="G179" s="16">
        <v>7.3247</v>
      </c>
      <c r="H179" s="15">
        <v>2</v>
      </c>
    </row>
    <row r="180" spans="1:8" x14ac:dyDescent="0.3">
      <c r="A180" s="18">
        <v>66032</v>
      </c>
      <c r="B180" s="20" t="s">
        <v>1825</v>
      </c>
      <c r="C180" s="19">
        <v>1500000</v>
      </c>
      <c r="D180" s="16">
        <v>3</v>
      </c>
      <c r="E180" s="18">
        <v>6.55</v>
      </c>
      <c r="F180" s="17">
        <v>7.37</v>
      </c>
      <c r="G180" s="16">
        <v>6.9633000000000003</v>
      </c>
      <c r="H180" s="15">
        <v>2</v>
      </c>
    </row>
    <row r="181" spans="1:8" x14ac:dyDescent="0.3">
      <c r="A181" s="18">
        <v>80112</v>
      </c>
      <c r="B181" s="20" t="s">
        <v>1874</v>
      </c>
      <c r="C181" s="19">
        <v>11900000</v>
      </c>
      <c r="D181" s="16">
        <v>15</v>
      </c>
      <c r="E181" s="18">
        <v>11.7</v>
      </c>
      <c r="F181" s="17">
        <v>16.829999999999998</v>
      </c>
      <c r="G181" s="16">
        <v>14.5434</v>
      </c>
      <c r="H181" s="15">
        <v>2</v>
      </c>
    </row>
    <row r="182" spans="1:8" x14ac:dyDescent="0.3">
      <c r="A182" s="18">
        <v>80113</v>
      </c>
      <c r="B182" s="20" t="s">
        <v>1875</v>
      </c>
      <c r="C182" s="19">
        <v>3800000</v>
      </c>
      <c r="D182" s="16">
        <v>8</v>
      </c>
      <c r="E182" s="18">
        <v>11.12</v>
      </c>
      <c r="F182" s="17">
        <v>18.420000000000002</v>
      </c>
      <c r="G182" s="16">
        <v>16.357099999999999</v>
      </c>
      <c r="H182" s="15">
        <v>2</v>
      </c>
    </row>
    <row r="183" spans="1:8" x14ac:dyDescent="0.3">
      <c r="A183" s="18">
        <v>80271</v>
      </c>
      <c r="B183" s="20" t="s">
        <v>1879</v>
      </c>
      <c r="C183" s="19">
        <v>100000</v>
      </c>
      <c r="D183" s="16">
        <v>1</v>
      </c>
      <c r="E183" s="18">
        <v>11.58</v>
      </c>
      <c r="F183" s="17">
        <v>11.58</v>
      </c>
      <c r="G183" s="16">
        <v>11.58</v>
      </c>
      <c r="H183" s="15">
        <v>2</v>
      </c>
    </row>
    <row r="184" spans="1:8" x14ac:dyDescent="0.3">
      <c r="A184" s="18">
        <v>80381</v>
      </c>
      <c r="B184" s="20" t="s">
        <v>1885</v>
      </c>
      <c r="C184" s="19">
        <v>1500000</v>
      </c>
      <c r="D184" s="16">
        <v>2</v>
      </c>
      <c r="E184" s="18">
        <v>3.21</v>
      </c>
      <c r="F184" s="17">
        <v>10.98</v>
      </c>
      <c r="G184" s="16">
        <v>8.39</v>
      </c>
      <c r="H184" s="15">
        <v>1</v>
      </c>
    </row>
    <row r="185" spans="1:8" x14ac:dyDescent="0.3">
      <c r="A185" s="18">
        <v>80424</v>
      </c>
      <c r="B185" s="20" t="s">
        <v>1891</v>
      </c>
      <c r="C185" s="19">
        <v>1000000</v>
      </c>
      <c r="D185" s="16">
        <v>3</v>
      </c>
      <c r="E185" s="18">
        <v>37.58</v>
      </c>
      <c r="F185" s="17">
        <v>38.799999999999997</v>
      </c>
      <c r="G185" s="16">
        <v>38.125999999999998</v>
      </c>
      <c r="H185" s="15">
        <v>1</v>
      </c>
    </row>
    <row r="186" spans="1:8" x14ac:dyDescent="0.3">
      <c r="A186" s="18">
        <v>81101</v>
      </c>
      <c r="B186" s="20" t="s">
        <v>1959</v>
      </c>
      <c r="C186" s="19">
        <v>4500000</v>
      </c>
      <c r="D186" s="16">
        <v>5</v>
      </c>
      <c r="E186" s="18">
        <v>2.38</v>
      </c>
      <c r="F186" s="17">
        <v>2.95</v>
      </c>
      <c r="G186" s="16">
        <v>2.64</v>
      </c>
      <c r="H186" s="15">
        <v>2</v>
      </c>
    </row>
    <row r="187" spans="1:8" x14ac:dyDescent="0.3">
      <c r="A187" s="18">
        <v>81128</v>
      </c>
      <c r="B187" s="20" t="s">
        <v>1971</v>
      </c>
      <c r="C187" s="19">
        <v>29700000</v>
      </c>
      <c r="D187" s="16">
        <v>4</v>
      </c>
      <c r="E187" s="18">
        <v>47.1</v>
      </c>
      <c r="F187" s="17">
        <v>50.36</v>
      </c>
      <c r="G187" s="16">
        <v>48.766800000000003</v>
      </c>
      <c r="H187" s="15">
        <v>2</v>
      </c>
    </row>
    <row r="188" spans="1:8" x14ac:dyDescent="0.3">
      <c r="A188" s="18">
        <v>81141</v>
      </c>
      <c r="B188" s="20" t="s">
        <v>1973</v>
      </c>
      <c r="C188" s="19">
        <v>10400000</v>
      </c>
      <c r="D188" s="16">
        <v>14</v>
      </c>
      <c r="E188" s="18">
        <v>12.78</v>
      </c>
      <c r="F188" s="17">
        <v>24.66</v>
      </c>
      <c r="G188" s="16">
        <v>19.479800000000001</v>
      </c>
      <c r="H188" s="15">
        <v>1</v>
      </c>
    </row>
    <row r="189" spans="1:8" x14ac:dyDescent="0.3">
      <c r="A189" s="18">
        <v>81712</v>
      </c>
      <c r="B189" s="20" t="s">
        <v>1980</v>
      </c>
      <c r="C189" s="19">
        <v>500000</v>
      </c>
      <c r="D189" s="16">
        <v>1</v>
      </c>
      <c r="E189" s="18">
        <v>1.1499999999999999</v>
      </c>
      <c r="F189" s="17">
        <v>1.1499999999999999</v>
      </c>
      <c r="G189" s="16">
        <v>1.1499999999999999</v>
      </c>
      <c r="H189" s="15">
        <v>1</v>
      </c>
    </row>
    <row r="190" spans="1:8" x14ac:dyDescent="0.3">
      <c r="A190" s="18">
        <v>83492</v>
      </c>
      <c r="B190" s="20" t="s">
        <v>2003</v>
      </c>
      <c r="C190" s="19">
        <v>25000000</v>
      </c>
      <c r="D190" s="16">
        <v>6</v>
      </c>
      <c r="E190" s="18">
        <v>1.52</v>
      </c>
      <c r="F190" s="17">
        <v>2.44</v>
      </c>
      <c r="G190" s="16">
        <v>1.8779999999999999</v>
      </c>
      <c r="H190" s="15">
        <v>2</v>
      </c>
    </row>
    <row r="191" spans="1:8" x14ac:dyDescent="0.3">
      <c r="A191" s="18">
        <v>83493</v>
      </c>
      <c r="B191" s="20" t="s">
        <v>2004</v>
      </c>
      <c r="C191" s="19">
        <v>11700000</v>
      </c>
      <c r="D191" s="16">
        <v>11</v>
      </c>
      <c r="E191" s="18">
        <v>7.3</v>
      </c>
      <c r="F191" s="17">
        <v>11.48</v>
      </c>
      <c r="G191" s="16">
        <v>10.0939</v>
      </c>
      <c r="H191" s="15">
        <v>3</v>
      </c>
    </row>
    <row r="192" spans="1:8" x14ac:dyDescent="0.3">
      <c r="A192" s="18">
        <v>84311</v>
      </c>
      <c r="B192" s="20" t="s">
        <v>2028</v>
      </c>
      <c r="C192" s="19">
        <v>2600000</v>
      </c>
      <c r="D192" s="16">
        <v>6</v>
      </c>
      <c r="E192" s="18">
        <v>8.56</v>
      </c>
      <c r="F192" s="17">
        <v>20.81</v>
      </c>
      <c r="G192" s="16">
        <v>10.1715</v>
      </c>
      <c r="H192" s="15">
        <v>1</v>
      </c>
    </row>
    <row r="193" spans="1:8" x14ac:dyDescent="0.3">
      <c r="A193" s="18">
        <v>84361</v>
      </c>
      <c r="B193" s="20" t="s">
        <v>2032</v>
      </c>
      <c r="C193" s="19">
        <v>10600000</v>
      </c>
      <c r="D193" s="16">
        <v>3</v>
      </c>
      <c r="E193" s="18">
        <v>108.15</v>
      </c>
      <c r="F193" s="17">
        <v>125.04</v>
      </c>
      <c r="G193" s="16">
        <v>118.9851</v>
      </c>
      <c r="H193" s="15">
        <v>1</v>
      </c>
    </row>
    <row r="194" spans="1:8" x14ac:dyDescent="0.3">
      <c r="A194" s="18">
        <v>84371</v>
      </c>
      <c r="B194" s="20" t="s">
        <v>2034</v>
      </c>
      <c r="C194" s="19">
        <v>1300000</v>
      </c>
      <c r="D194" s="16">
        <v>4</v>
      </c>
      <c r="E194" s="18">
        <v>26.9</v>
      </c>
      <c r="F194" s="17">
        <v>30.726700000000001</v>
      </c>
      <c r="G194" s="16">
        <v>28.690799999999999</v>
      </c>
      <c r="H194" s="15">
        <v>2</v>
      </c>
    </row>
    <row r="195" spans="1:8" x14ac:dyDescent="0.3">
      <c r="A195" s="18">
        <v>84372</v>
      </c>
      <c r="B195" s="20" t="s">
        <v>2035</v>
      </c>
      <c r="C195" s="19">
        <v>300000</v>
      </c>
      <c r="D195" s="16">
        <v>2</v>
      </c>
      <c r="E195" s="18">
        <v>26.15</v>
      </c>
      <c r="F195" s="17">
        <v>27.18</v>
      </c>
      <c r="G195" s="16">
        <v>26.8367</v>
      </c>
      <c r="H195" s="15">
        <v>2</v>
      </c>
    </row>
    <row r="196" spans="1:8" x14ac:dyDescent="0.3">
      <c r="A196" s="18">
        <v>89161</v>
      </c>
      <c r="B196" s="20" t="s">
        <v>2054</v>
      </c>
      <c r="C196" s="19">
        <v>186000000</v>
      </c>
      <c r="D196" s="16">
        <v>81</v>
      </c>
      <c r="E196" s="18">
        <v>9.25</v>
      </c>
      <c r="F196" s="17">
        <v>11.52</v>
      </c>
      <c r="G196" s="16">
        <v>10.2956</v>
      </c>
      <c r="H196" s="15">
        <v>3</v>
      </c>
    </row>
    <row r="197" spans="1:8" x14ac:dyDescent="0.3">
      <c r="A197" s="18">
        <v>89364</v>
      </c>
      <c r="B197" s="20" t="s">
        <v>2085</v>
      </c>
      <c r="C197" s="19">
        <v>15200000</v>
      </c>
      <c r="D197" s="16">
        <v>7</v>
      </c>
      <c r="E197" s="18">
        <v>0.01</v>
      </c>
      <c r="F197" s="17">
        <v>0.02</v>
      </c>
      <c r="G197" s="16">
        <v>1.2999999999999999E-2</v>
      </c>
      <c r="H197" s="15">
        <v>1</v>
      </c>
    </row>
    <row r="198" spans="1:8" x14ac:dyDescent="0.3">
      <c r="A198" s="18">
        <v>89963</v>
      </c>
      <c r="B198" s="20" t="s">
        <v>2096</v>
      </c>
      <c r="C198" s="19">
        <v>7900000</v>
      </c>
      <c r="D198" s="16">
        <v>4</v>
      </c>
      <c r="E198" s="18">
        <v>14.72</v>
      </c>
      <c r="F198" s="17">
        <v>16.739999999999998</v>
      </c>
      <c r="G198" s="16">
        <v>16.525600000000001</v>
      </c>
      <c r="H198" s="15">
        <v>2</v>
      </c>
    </row>
    <row r="199" spans="1:8" x14ac:dyDescent="0.3">
      <c r="A199" s="18">
        <v>98023</v>
      </c>
      <c r="B199" s="20" t="s">
        <v>2100</v>
      </c>
      <c r="C199" s="19">
        <v>26900000</v>
      </c>
      <c r="D199" s="16">
        <v>23</v>
      </c>
      <c r="E199" s="18">
        <v>13.17</v>
      </c>
      <c r="F199" s="17">
        <v>17.75</v>
      </c>
      <c r="G199" s="16">
        <v>15.8657</v>
      </c>
      <c r="H199" s="15">
        <v>2</v>
      </c>
    </row>
    <row r="200" spans="1:8" ht="16.8" customHeight="1" thickBot="1" x14ac:dyDescent="0.35">
      <c r="A200" s="12">
        <v>99342</v>
      </c>
      <c r="B200" s="14" t="s">
        <v>2114</v>
      </c>
      <c r="C200" s="13">
        <v>4900000</v>
      </c>
      <c r="D200" s="10">
        <v>1</v>
      </c>
      <c r="E200" s="12">
        <v>4.38</v>
      </c>
      <c r="F200" s="11">
        <v>4.38</v>
      </c>
      <c r="G200" s="10">
        <v>4.38</v>
      </c>
      <c r="H200" s="9">
        <v>1</v>
      </c>
    </row>
    <row r="201" spans="1:8" ht="16.8" customHeight="1" thickBot="1" x14ac:dyDescent="0.35">
      <c r="A201" s="5" t="s">
        <v>3107</v>
      </c>
      <c r="B201" s="4"/>
      <c r="C201" s="7">
        <f>SUM(C5:C200)</f>
        <v>5023900000</v>
      </c>
      <c r="D201" s="6">
        <f>SUM(D5:D200)</f>
        <v>1837</v>
      </c>
      <c r="E201" s="5"/>
      <c r="F201" s="4"/>
      <c r="G201" s="3"/>
      <c r="H201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4"/>
  <dimension ref="A1:J185"/>
  <sheetViews>
    <sheetView workbookViewId="0">
      <pane ySplit="4" topLeftCell="A156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3155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13361</v>
      </c>
      <c r="B5" s="26" t="s">
        <v>23</v>
      </c>
      <c r="C5" s="25">
        <v>100000</v>
      </c>
      <c r="D5" s="22">
        <v>1</v>
      </c>
      <c r="E5" s="24">
        <v>1.45</v>
      </c>
      <c r="F5" s="23">
        <v>1.45</v>
      </c>
      <c r="G5" s="22">
        <v>1.45</v>
      </c>
      <c r="H5" s="21">
        <v>1</v>
      </c>
    </row>
    <row r="6" spans="1:10" x14ac:dyDescent="0.3">
      <c r="A6" s="18">
        <v>14321</v>
      </c>
      <c r="B6" s="20" t="s">
        <v>30</v>
      </c>
      <c r="C6" s="19">
        <v>8500000</v>
      </c>
      <c r="D6" s="16">
        <v>3</v>
      </c>
      <c r="E6" s="18">
        <v>5.48</v>
      </c>
      <c r="F6" s="17">
        <v>6.32</v>
      </c>
      <c r="G6" s="16">
        <v>5.6329000000000002</v>
      </c>
      <c r="H6" s="15">
        <v>1</v>
      </c>
    </row>
    <row r="7" spans="1:10" x14ac:dyDescent="0.3">
      <c r="A7" s="18">
        <v>14321</v>
      </c>
      <c r="B7" s="20" t="s">
        <v>30</v>
      </c>
      <c r="C7" s="19">
        <v>9800000</v>
      </c>
      <c r="D7" s="16">
        <v>2</v>
      </c>
      <c r="E7" s="18">
        <v>4.68</v>
      </c>
      <c r="F7" s="17">
        <v>5.41</v>
      </c>
      <c r="G7" s="16">
        <v>4.9406999999999996</v>
      </c>
      <c r="H7" s="15">
        <v>2</v>
      </c>
    </row>
    <row r="8" spans="1:10" x14ac:dyDescent="0.3">
      <c r="A8" s="18">
        <v>14423</v>
      </c>
      <c r="B8" s="20" t="s">
        <v>39</v>
      </c>
      <c r="C8" s="19">
        <v>200000</v>
      </c>
      <c r="D8" s="16">
        <v>1</v>
      </c>
      <c r="E8" s="18">
        <v>23.22</v>
      </c>
      <c r="F8" s="17">
        <v>23.22</v>
      </c>
      <c r="G8" s="16">
        <v>23.22</v>
      </c>
      <c r="H8" s="15">
        <v>2</v>
      </c>
    </row>
    <row r="9" spans="1:10" x14ac:dyDescent="0.3">
      <c r="A9" s="18">
        <v>14663</v>
      </c>
      <c r="B9" s="20" t="s">
        <v>45</v>
      </c>
      <c r="C9" s="19">
        <v>100000</v>
      </c>
      <c r="D9" s="16">
        <v>1</v>
      </c>
      <c r="E9" s="18">
        <v>0.15</v>
      </c>
      <c r="F9" s="17">
        <v>0.15</v>
      </c>
      <c r="G9" s="16">
        <v>0.15</v>
      </c>
      <c r="H9" s="15">
        <v>1</v>
      </c>
    </row>
    <row r="10" spans="1:10" x14ac:dyDescent="0.3">
      <c r="A10" s="18">
        <v>15061</v>
      </c>
      <c r="B10" s="20" t="s">
        <v>56</v>
      </c>
      <c r="C10" s="19">
        <v>300000</v>
      </c>
      <c r="D10" s="16">
        <v>1</v>
      </c>
      <c r="E10" s="18">
        <v>5.8</v>
      </c>
      <c r="F10" s="17">
        <v>5.8</v>
      </c>
      <c r="G10" s="16">
        <v>5.8</v>
      </c>
      <c r="H10" s="15">
        <v>2</v>
      </c>
    </row>
    <row r="11" spans="1:10" x14ac:dyDescent="0.3">
      <c r="A11" s="18">
        <v>15302</v>
      </c>
      <c r="B11" s="20" t="s">
        <v>71</v>
      </c>
      <c r="C11" s="19">
        <v>6800000</v>
      </c>
      <c r="D11" s="16">
        <v>7</v>
      </c>
      <c r="E11" s="18">
        <v>0.18</v>
      </c>
      <c r="F11" s="17">
        <v>0.48</v>
      </c>
      <c r="G11" s="16">
        <v>0.26850000000000002</v>
      </c>
      <c r="H11" s="15">
        <v>1</v>
      </c>
    </row>
    <row r="12" spans="1:10" x14ac:dyDescent="0.3">
      <c r="A12" s="18">
        <v>15695</v>
      </c>
      <c r="B12" s="20" t="s">
        <v>91</v>
      </c>
      <c r="C12" s="19">
        <v>7500000</v>
      </c>
      <c r="D12" s="16">
        <v>5</v>
      </c>
      <c r="E12" s="18">
        <v>8.8181999999999992</v>
      </c>
      <c r="F12" s="17">
        <v>11.65</v>
      </c>
      <c r="G12" s="16">
        <v>10.79</v>
      </c>
      <c r="H12" s="15">
        <v>1</v>
      </c>
    </row>
    <row r="13" spans="1:10" x14ac:dyDescent="0.3">
      <c r="A13" s="18">
        <v>15822</v>
      </c>
      <c r="B13" s="20" t="s">
        <v>94</v>
      </c>
      <c r="C13" s="19">
        <v>13600000</v>
      </c>
      <c r="D13" s="16">
        <v>12</v>
      </c>
      <c r="E13" s="18">
        <v>6.44</v>
      </c>
      <c r="F13" s="17">
        <v>9.1300000000000008</v>
      </c>
      <c r="G13" s="16">
        <v>7.1473000000000004</v>
      </c>
      <c r="H13" s="15">
        <v>2</v>
      </c>
    </row>
    <row r="14" spans="1:10" x14ac:dyDescent="0.3">
      <c r="A14" s="18">
        <v>15831</v>
      </c>
      <c r="B14" s="20" t="s">
        <v>96</v>
      </c>
      <c r="C14" s="19">
        <v>1500000</v>
      </c>
      <c r="D14" s="16">
        <v>2</v>
      </c>
      <c r="E14" s="18">
        <v>2.81</v>
      </c>
      <c r="F14" s="17">
        <v>2.96</v>
      </c>
      <c r="G14" s="16">
        <v>2.86</v>
      </c>
      <c r="H14" s="15">
        <v>2</v>
      </c>
    </row>
    <row r="15" spans="1:10" x14ac:dyDescent="0.3">
      <c r="A15" s="18">
        <v>15861</v>
      </c>
      <c r="B15" s="20" t="s">
        <v>99</v>
      </c>
      <c r="C15" s="19">
        <v>9700000</v>
      </c>
      <c r="D15" s="16">
        <v>3</v>
      </c>
      <c r="E15" s="18">
        <v>14.1</v>
      </c>
      <c r="F15" s="17">
        <v>17.05</v>
      </c>
      <c r="G15" s="16">
        <v>14.4923</v>
      </c>
      <c r="H15" s="15">
        <v>1</v>
      </c>
    </row>
    <row r="16" spans="1:10" x14ac:dyDescent="0.3">
      <c r="A16" s="18">
        <v>15892</v>
      </c>
      <c r="B16" s="20" t="s">
        <v>105</v>
      </c>
      <c r="C16" s="19">
        <v>65400000</v>
      </c>
      <c r="D16" s="16">
        <v>28</v>
      </c>
      <c r="E16" s="18">
        <v>5.37</v>
      </c>
      <c r="F16" s="17">
        <v>6.6</v>
      </c>
      <c r="G16" s="16">
        <v>6.1390000000000002</v>
      </c>
      <c r="H16" s="15">
        <v>2</v>
      </c>
    </row>
    <row r="17" spans="1:8" x14ac:dyDescent="0.3">
      <c r="A17" s="18">
        <v>15931</v>
      </c>
      <c r="B17" s="20" t="s">
        <v>109</v>
      </c>
      <c r="C17" s="19">
        <v>2000000</v>
      </c>
      <c r="D17" s="16">
        <v>2</v>
      </c>
      <c r="E17" s="18">
        <v>7</v>
      </c>
      <c r="F17" s="17">
        <v>7.1</v>
      </c>
      <c r="G17" s="16">
        <v>7.05</v>
      </c>
      <c r="H17" s="15">
        <v>1</v>
      </c>
    </row>
    <row r="18" spans="1:8" x14ac:dyDescent="0.3">
      <c r="A18" s="18">
        <v>17071</v>
      </c>
      <c r="B18" s="20" t="s">
        <v>137</v>
      </c>
      <c r="C18" s="19">
        <v>40600000</v>
      </c>
      <c r="D18" s="16">
        <v>3</v>
      </c>
      <c r="E18" s="18">
        <v>45.47</v>
      </c>
      <c r="F18" s="17">
        <v>59.62</v>
      </c>
      <c r="G18" s="16">
        <v>52.526600000000002</v>
      </c>
      <c r="H18" s="15">
        <v>2</v>
      </c>
    </row>
    <row r="19" spans="1:8" x14ac:dyDescent="0.3">
      <c r="A19" s="18">
        <v>17121</v>
      </c>
      <c r="B19" s="20" t="s">
        <v>139</v>
      </c>
      <c r="C19" s="19">
        <v>9300000</v>
      </c>
      <c r="D19" s="16">
        <v>12</v>
      </c>
      <c r="E19" s="18">
        <v>12.25</v>
      </c>
      <c r="F19" s="17">
        <v>14.62</v>
      </c>
      <c r="G19" s="16">
        <v>13.759399999999999</v>
      </c>
      <c r="H19" s="15">
        <v>2</v>
      </c>
    </row>
    <row r="20" spans="1:8" x14ac:dyDescent="0.3">
      <c r="A20" s="18">
        <v>17152</v>
      </c>
      <c r="B20" s="20" t="s">
        <v>141</v>
      </c>
      <c r="C20" s="19">
        <v>1200000</v>
      </c>
      <c r="D20" s="16">
        <v>3</v>
      </c>
      <c r="E20" s="18">
        <v>0.01</v>
      </c>
      <c r="F20" s="17">
        <v>0.74</v>
      </c>
      <c r="G20" s="16">
        <v>7.0800000000000002E-2</v>
      </c>
      <c r="H20" s="15">
        <v>1</v>
      </c>
    </row>
    <row r="21" spans="1:8" x14ac:dyDescent="0.3">
      <c r="A21" s="18">
        <v>17301</v>
      </c>
      <c r="B21" s="20" t="s">
        <v>148</v>
      </c>
      <c r="C21" s="19">
        <v>400000</v>
      </c>
      <c r="D21" s="16">
        <v>1</v>
      </c>
      <c r="E21" s="18">
        <v>11.63</v>
      </c>
      <c r="F21" s="17">
        <v>11.63</v>
      </c>
      <c r="G21" s="16">
        <v>11.63</v>
      </c>
      <c r="H21" s="15">
        <v>2</v>
      </c>
    </row>
    <row r="22" spans="1:8" x14ac:dyDescent="0.3">
      <c r="A22" s="18">
        <v>17332</v>
      </c>
      <c r="B22" s="20" t="s">
        <v>150</v>
      </c>
      <c r="C22" s="19">
        <v>4000000</v>
      </c>
      <c r="D22" s="16">
        <v>3</v>
      </c>
      <c r="E22" s="18">
        <v>10.09</v>
      </c>
      <c r="F22" s="17">
        <v>11.5</v>
      </c>
      <c r="G22" s="16">
        <v>10.341200000000001</v>
      </c>
      <c r="H22" s="15">
        <v>2</v>
      </c>
    </row>
    <row r="23" spans="1:8" x14ac:dyDescent="0.3">
      <c r="A23" s="18">
        <v>18154</v>
      </c>
      <c r="B23" s="20" t="s">
        <v>182</v>
      </c>
      <c r="C23" s="19">
        <v>37700000</v>
      </c>
      <c r="D23" s="16">
        <v>18</v>
      </c>
      <c r="E23" s="18">
        <v>0.1</v>
      </c>
      <c r="F23" s="17">
        <v>11.705</v>
      </c>
      <c r="G23" s="16">
        <v>5.9391999999999996</v>
      </c>
      <c r="H23" s="15">
        <v>1</v>
      </c>
    </row>
    <row r="24" spans="1:8" x14ac:dyDescent="0.3">
      <c r="A24" s="18">
        <v>18154</v>
      </c>
      <c r="B24" s="20" t="s">
        <v>182</v>
      </c>
      <c r="C24" s="19">
        <v>9800000</v>
      </c>
      <c r="D24" s="16">
        <v>9</v>
      </c>
      <c r="E24" s="18">
        <v>6.9</v>
      </c>
      <c r="F24" s="17">
        <v>8.9</v>
      </c>
      <c r="G24" s="16">
        <v>8.2594999999999992</v>
      </c>
      <c r="H24" s="15">
        <v>2</v>
      </c>
    </row>
    <row r="25" spans="1:8" x14ac:dyDescent="0.3">
      <c r="A25" s="18">
        <v>19093</v>
      </c>
      <c r="B25" s="20" t="s">
        <v>188</v>
      </c>
      <c r="C25" s="19">
        <v>171400000</v>
      </c>
      <c r="D25" s="16">
        <v>83</v>
      </c>
      <c r="E25" s="18">
        <v>4.7699999999999996</v>
      </c>
      <c r="F25" s="17">
        <v>7.24</v>
      </c>
      <c r="G25" s="16">
        <v>5.8033000000000001</v>
      </c>
      <c r="H25" s="15">
        <v>1</v>
      </c>
    </row>
    <row r="26" spans="1:8" x14ac:dyDescent="0.3">
      <c r="A26" s="18">
        <v>20066</v>
      </c>
      <c r="B26" s="20" t="s">
        <v>194</v>
      </c>
      <c r="C26" s="19">
        <v>28600000</v>
      </c>
      <c r="D26" s="16">
        <v>6</v>
      </c>
      <c r="E26" s="18">
        <v>0.01</v>
      </c>
      <c r="F26" s="17">
        <v>0.17</v>
      </c>
      <c r="G26" s="16">
        <v>0.1497</v>
      </c>
      <c r="H26" s="15">
        <v>1</v>
      </c>
    </row>
    <row r="27" spans="1:8" x14ac:dyDescent="0.3">
      <c r="A27" s="18">
        <v>20691</v>
      </c>
      <c r="B27" s="20" t="s">
        <v>231</v>
      </c>
      <c r="C27" s="19">
        <v>4900000</v>
      </c>
      <c r="D27" s="16">
        <v>4</v>
      </c>
      <c r="E27" s="18">
        <v>10.26</v>
      </c>
      <c r="F27" s="17">
        <v>13.92</v>
      </c>
      <c r="G27" s="16">
        <v>12.407999999999999</v>
      </c>
      <c r="H27" s="15">
        <v>2</v>
      </c>
    </row>
    <row r="28" spans="1:8" x14ac:dyDescent="0.3">
      <c r="A28" s="18">
        <v>20692</v>
      </c>
      <c r="B28" s="20" t="s">
        <v>232</v>
      </c>
      <c r="C28" s="19">
        <v>16400000</v>
      </c>
      <c r="D28" s="16">
        <v>7</v>
      </c>
      <c r="E28" s="18">
        <v>8.3343000000000007</v>
      </c>
      <c r="F28" s="17">
        <v>16.079999999999998</v>
      </c>
      <c r="G28" s="16">
        <v>9.7012999999999998</v>
      </c>
      <c r="H28" s="15">
        <v>2</v>
      </c>
    </row>
    <row r="29" spans="1:8" x14ac:dyDescent="0.3">
      <c r="A29" s="18">
        <v>21151</v>
      </c>
      <c r="B29" s="20" t="s">
        <v>241</v>
      </c>
      <c r="C29" s="19">
        <v>66500000</v>
      </c>
      <c r="D29" s="16">
        <v>57</v>
      </c>
      <c r="E29" s="18">
        <v>10.6</v>
      </c>
      <c r="F29" s="17">
        <v>21</v>
      </c>
      <c r="G29" s="16">
        <v>16.023299999999999</v>
      </c>
      <c r="H29" s="15">
        <v>2</v>
      </c>
    </row>
    <row r="30" spans="1:8" x14ac:dyDescent="0.3">
      <c r="A30" s="18">
        <v>22302</v>
      </c>
      <c r="B30" s="20" t="s">
        <v>250</v>
      </c>
      <c r="C30" s="19">
        <v>200000</v>
      </c>
      <c r="D30" s="16">
        <v>1</v>
      </c>
      <c r="E30" s="18">
        <v>4.03</v>
      </c>
      <c r="F30" s="17">
        <v>4.03</v>
      </c>
      <c r="G30" s="16">
        <v>4.03</v>
      </c>
      <c r="H30" s="15">
        <v>2</v>
      </c>
    </row>
    <row r="31" spans="1:8" x14ac:dyDescent="0.3">
      <c r="A31" s="18">
        <v>22312</v>
      </c>
      <c r="B31" s="20" t="s">
        <v>254</v>
      </c>
      <c r="C31" s="19">
        <v>13500000</v>
      </c>
      <c r="D31" s="16">
        <v>11</v>
      </c>
      <c r="E31" s="18">
        <v>10.5</v>
      </c>
      <c r="F31" s="17">
        <v>13.15</v>
      </c>
      <c r="G31" s="16">
        <v>11.142899999999999</v>
      </c>
      <c r="H31" s="15">
        <v>2</v>
      </c>
    </row>
    <row r="32" spans="1:8" x14ac:dyDescent="0.3">
      <c r="A32" s="18">
        <v>233201</v>
      </c>
      <c r="B32" s="20" t="s">
        <v>2140</v>
      </c>
      <c r="C32" s="19">
        <v>77400000</v>
      </c>
      <c r="D32" s="16">
        <v>55</v>
      </c>
      <c r="E32" s="18">
        <v>3.86</v>
      </c>
      <c r="F32" s="17">
        <v>10.039999999999999</v>
      </c>
      <c r="G32" s="16">
        <v>5.9809000000000001</v>
      </c>
      <c r="H32" s="15">
        <v>1</v>
      </c>
    </row>
    <row r="33" spans="1:8" x14ac:dyDescent="0.3">
      <c r="A33" s="18">
        <v>23602</v>
      </c>
      <c r="B33" s="20" t="s">
        <v>287</v>
      </c>
      <c r="C33" s="19">
        <v>42200000</v>
      </c>
      <c r="D33" s="16">
        <v>8</v>
      </c>
      <c r="E33" s="18">
        <v>19.68</v>
      </c>
      <c r="F33" s="17">
        <v>29.6</v>
      </c>
      <c r="G33" s="16">
        <v>26.2681</v>
      </c>
      <c r="H33" s="15">
        <v>1</v>
      </c>
    </row>
    <row r="34" spans="1:8" x14ac:dyDescent="0.3">
      <c r="A34" s="18">
        <v>23671</v>
      </c>
      <c r="B34" s="20" t="s">
        <v>290</v>
      </c>
      <c r="C34" s="19">
        <v>18500000</v>
      </c>
      <c r="D34" s="16">
        <v>14</v>
      </c>
      <c r="E34" s="18">
        <v>8.76</v>
      </c>
      <c r="F34" s="17">
        <v>11.46</v>
      </c>
      <c r="G34" s="16">
        <v>10.7264</v>
      </c>
      <c r="H34" s="15">
        <v>3</v>
      </c>
    </row>
    <row r="35" spans="1:8" x14ac:dyDescent="0.3">
      <c r="A35" s="18">
        <v>23672</v>
      </c>
      <c r="B35" s="20" t="s">
        <v>291</v>
      </c>
      <c r="C35" s="19">
        <v>1900000</v>
      </c>
      <c r="D35" s="16">
        <v>3</v>
      </c>
      <c r="E35" s="18">
        <v>11.55</v>
      </c>
      <c r="F35" s="17">
        <v>13.12</v>
      </c>
      <c r="G35" s="16">
        <v>11.922599999999999</v>
      </c>
      <c r="H35" s="15">
        <v>2</v>
      </c>
    </row>
    <row r="36" spans="1:8" x14ac:dyDescent="0.3">
      <c r="A36" s="18">
        <v>23935</v>
      </c>
      <c r="B36" s="20" t="s">
        <v>317</v>
      </c>
      <c r="C36" s="19">
        <v>125100000</v>
      </c>
      <c r="D36" s="16">
        <v>30</v>
      </c>
      <c r="E36" s="18">
        <v>0.93</v>
      </c>
      <c r="F36" s="17">
        <v>2.27</v>
      </c>
      <c r="G36" s="16">
        <v>1.7278</v>
      </c>
      <c r="H36" s="15">
        <v>1</v>
      </c>
    </row>
    <row r="37" spans="1:8" x14ac:dyDescent="0.3">
      <c r="A37" s="18">
        <v>23935</v>
      </c>
      <c r="B37" s="20" t="s">
        <v>317</v>
      </c>
      <c r="C37" s="19">
        <v>27100000</v>
      </c>
      <c r="D37" s="16">
        <v>8</v>
      </c>
      <c r="E37" s="18">
        <v>4.3899999999999997</v>
      </c>
      <c r="F37" s="17">
        <v>5.39</v>
      </c>
      <c r="G37" s="16">
        <v>4.8517000000000001</v>
      </c>
      <c r="H37" s="15">
        <v>3</v>
      </c>
    </row>
    <row r="38" spans="1:8" x14ac:dyDescent="0.3">
      <c r="A38" s="18">
        <v>23936</v>
      </c>
      <c r="B38" s="20" t="s">
        <v>318</v>
      </c>
      <c r="C38" s="19">
        <v>27400000</v>
      </c>
      <c r="D38" s="16">
        <v>10</v>
      </c>
      <c r="E38" s="18">
        <v>0.81</v>
      </c>
      <c r="F38" s="17">
        <v>1.7</v>
      </c>
      <c r="G38" s="16">
        <v>1.1496999999999999</v>
      </c>
      <c r="H38" s="15">
        <v>2</v>
      </c>
    </row>
    <row r="39" spans="1:8" x14ac:dyDescent="0.3">
      <c r="A39" s="18">
        <v>240602</v>
      </c>
      <c r="B39" s="20" t="s">
        <v>2143</v>
      </c>
      <c r="C39" s="19">
        <v>3200000</v>
      </c>
      <c r="D39" s="16">
        <v>6</v>
      </c>
      <c r="E39" s="18">
        <v>1.24</v>
      </c>
      <c r="F39" s="17">
        <v>4.22</v>
      </c>
      <c r="G39" s="16">
        <v>3.1743999999999999</v>
      </c>
      <c r="H39" s="15">
        <v>1</v>
      </c>
    </row>
    <row r="40" spans="1:8" x14ac:dyDescent="0.3">
      <c r="A40" s="18">
        <v>24063</v>
      </c>
      <c r="B40" s="20" t="s">
        <v>325</v>
      </c>
      <c r="C40" s="19">
        <v>7200000</v>
      </c>
      <c r="D40" s="16">
        <v>5</v>
      </c>
      <c r="E40" s="18">
        <v>10.01</v>
      </c>
      <c r="F40" s="17">
        <v>11.12</v>
      </c>
      <c r="G40" s="16">
        <v>10.332599999999999</v>
      </c>
      <c r="H40" s="15">
        <v>1</v>
      </c>
    </row>
    <row r="41" spans="1:8" x14ac:dyDescent="0.3">
      <c r="A41" s="18">
        <v>24194</v>
      </c>
      <c r="B41" s="20" t="s">
        <v>341</v>
      </c>
      <c r="C41" s="19">
        <v>9100000</v>
      </c>
      <c r="D41" s="16">
        <v>8</v>
      </c>
      <c r="E41" s="18">
        <v>14.92</v>
      </c>
      <c r="F41" s="17">
        <v>16.28</v>
      </c>
      <c r="G41" s="16">
        <v>15.608599999999999</v>
      </c>
      <c r="H41" s="15">
        <v>2</v>
      </c>
    </row>
    <row r="42" spans="1:8" x14ac:dyDescent="0.3">
      <c r="A42" s="18">
        <v>24268</v>
      </c>
      <c r="B42" s="20" t="s">
        <v>352</v>
      </c>
      <c r="C42" s="19">
        <v>4100000</v>
      </c>
      <c r="D42" s="16">
        <v>2</v>
      </c>
      <c r="E42" s="18">
        <v>12.85</v>
      </c>
      <c r="F42" s="17">
        <v>13.1</v>
      </c>
      <c r="G42" s="16">
        <v>12.9476</v>
      </c>
      <c r="H42" s="15">
        <v>1</v>
      </c>
    </row>
    <row r="43" spans="1:8" x14ac:dyDescent="0.3">
      <c r="A43" s="18">
        <v>24371</v>
      </c>
      <c r="B43" s="20" t="s">
        <v>360</v>
      </c>
      <c r="C43" s="19">
        <v>7800000</v>
      </c>
      <c r="D43" s="16">
        <v>7</v>
      </c>
      <c r="E43" s="18">
        <v>9.65</v>
      </c>
      <c r="F43" s="17">
        <v>10.99</v>
      </c>
      <c r="G43" s="16">
        <v>10.186</v>
      </c>
      <c r="H43" s="15">
        <v>2</v>
      </c>
    </row>
    <row r="44" spans="1:8" x14ac:dyDescent="0.3">
      <c r="A44" s="18">
        <v>24391</v>
      </c>
      <c r="B44" s="20" t="s">
        <v>361</v>
      </c>
      <c r="C44" s="19">
        <v>112900000</v>
      </c>
      <c r="D44" s="16">
        <v>44</v>
      </c>
      <c r="E44" s="18">
        <v>7.96</v>
      </c>
      <c r="F44" s="17">
        <v>17.059999999999999</v>
      </c>
      <c r="G44" s="16">
        <v>12.5679</v>
      </c>
      <c r="H44" s="15">
        <v>2</v>
      </c>
    </row>
    <row r="45" spans="1:8" x14ac:dyDescent="0.3">
      <c r="A45" s="18">
        <v>24422</v>
      </c>
      <c r="B45" s="20" t="s">
        <v>369</v>
      </c>
      <c r="C45" s="19">
        <v>2300000</v>
      </c>
      <c r="D45" s="16">
        <v>2</v>
      </c>
      <c r="E45" s="18">
        <v>1.85</v>
      </c>
      <c r="F45" s="17">
        <v>6.57</v>
      </c>
      <c r="G45" s="16">
        <v>4.5178000000000003</v>
      </c>
      <c r="H45" s="15">
        <v>1</v>
      </c>
    </row>
    <row r="46" spans="1:8" x14ac:dyDescent="0.3">
      <c r="A46" s="18">
        <v>24442</v>
      </c>
      <c r="B46" s="20" t="s">
        <v>373</v>
      </c>
      <c r="C46" s="19">
        <v>13900000</v>
      </c>
      <c r="D46" s="16">
        <v>6</v>
      </c>
      <c r="E46" s="18">
        <v>6.72</v>
      </c>
      <c r="F46" s="17">
        <v>7.1</v>
      </c>
      <c r="G46" s="16">
        <v>6.8075999999999999</v>
      </c>
      <c r="H46" s="15">
        <v>1</v>
      </c>
    </row>
    <row r="47" spans="1:8" x14ac:dyDescent="0.3">
      <c r="A47" s="18">
        <v>24564</v>
      </c>
      <c r="B47" s="20" t="s">
        <v>384</v>
      </c>
      <c r="C47" s="19">
        <v>71300000</v>
      </c>
      <c r="D47" s="16">
        <v>34</v>
      </c>
      <c r="E47" s="18">
        <v>17.920000000000002</v>
      </c>
      <c r="F47" s="17">
        <v>29.05</v>
      </c>
      <c r="G47" s="16">
        <v>21.114999999999998</v>
      </c>
      <c r="H47" s="15">
        <v>4</v>
      </c>
    </row>
    <row r="48" spans="1:8" x14ac:dyDescent="0.3">
      <c r="A48" s="18">
        <v>24614</v>
      </c>
      <c r="B48" s="20" t="s">
        <v>394</v>
      </c>
      <c r="C48" s="19">
        <v>5100000</v>
      </c>
      <c r="D48" s="16">
        <v>7</v>
      </c>
      <c r="E48" s="18">
        <v>9.66</v>
      </c>
      <c r="F48" s="17">
        <v>14.75</v>
      </c>
      <c r="G48" s="16">
        <v>13.6206</v>
      </c>
      <c r="H48" s="15">
        <v>1</v>
      </c>
    </row>
    <row r="49" spans="1:8" x14ac:dyDescent="0.3">
      <c r="A49" s="18">
        <v>24614</v>
      </c>
      <c r="B49" s="20" t="s">
        <v>394</v>
      </c>
      <c r="C49" s="19">
        <v>12100000</v>
      </c>
      <c r="D49" s="16">
        <v>16</v>
      </c>
      <c r="E49" s="18">
        <v>10.39</v>
      </c>
      <c r="F49" s="17">
        <v>14.29</v>
      </c>
      <c r="G49" s="16">
        <v>12.3535</v>
      </c>
      <c r="H49" s="15">
        <v>2</v>
      </c>
    </row>
    <row r="50" spans="1:8" x14ac:dyDescent="0.3">
      <c r="A50" s="18">
        <v>24615</v>
      </c>
      <c r="B50" s="20" t="s">
        <v>395</v>
      </c>
      <c r="C50" s="19">
        <v>3700000</v>
      </c>
      <c r="D50" s="16">
        <v>2</v>
      </c>
      <c r="E50" s="18">
        <v>4.9400000000000004</v>
      </c>
      <c r="F50" s="17">
        <v>13.23</v>
      </c>
      <c r="G50" s="16">
        <v>12.5578</v>
      </c>
      <c r="H50" s="15">
        <v>1</v>
      </c>
    </row>
    <row r="51" spans="1:8" x14ac:dyDescent="0.3">
      <c r="A51" s="18">
        <v>24615</v>
      </c>
      <c r="B51" s="20" t="s">
        <v>395</v>
      </c>
      <c r="C51" s="19">
        <v>23800000</v>
      </c>
      <c r="D51" s="16">
        <v>19</v>
      </c>
      <c r="E51" s="18">
        <v>8.92</v>
      </c>
      <c r="F51" s="17">
        <v>13.85</v>
      </c>
      <c r="G51" s="16">
        <v>12.1227</v>
      </c>
      <c r="H51" s="15">
        <v>2</v>
      </c>
    </row>
    <row r="52" spans="1:8" x14ac:dyDescent="0.3">
      <c r="A52" s="18">
        <v>24781</v>
      </c>
      <c r="B52" s="20" t="s">
        <v>418</v>
      </c>
      <c r="C52" s="19">
        <v>3000000</v>
      </c>
      <c r="D52" s="16">
        <v>3</v>
      </c>
      <c r="E52" s="18">
        <v>7.21</v>
      </c>
      <c r="F52" s="17">
        <v>7.53</v>
      </c>
      <c r="G52" s="16">
        <v>7.3666999999999998</v>
      </c>
      <c r="H52" s="15">
        <v>2</v>
      </c>
    </row>
    <row r="53" spans="1:8" x14ac:dyDescent="0.3">
      <c r="A53" s="18">
        <v>25151</v>
      </c>
      <c r="B53" s="20" t="s">
        <v>454</v>
      </c>
      <c r="C53" s="19">
        <v>12700000</v>
      </c>
      <c r="D53" s="16">
        <v>2</v>
      </c>
      <c r="E53" s="18">
        <v>0.64</v>
      </c>
      <c r="F53" s="17">
        <v>0.7</v>
      </c>
      <c r="G53" s="16">
        <v>0.68720000000000003</v>
      </c>
      <c r="H53" s="15">
        <v>1</v>
      </c>
    </row>
    <row r="54" spans="1:8" x14ac:dyDescent="0.3">
      <c r="A54" s="18">
        <v>25353</v>
      </c>
      <c r="B54" s="20" t="s">
        <v>466</v>
      </c>
      <c r="C54" s="19">
        <v>7700000</v>
      </c>
      <c r="D54" s="16">
        <v>2</v>
      </c>
      <c r="E54" s="18">
        <v>0.01</v>
      </c>
      <c r="F54" s="17">
        <v>0.1</v>
      </c>
      <c r="G54" s="16">
        <v>8.8300000000000003E-2</v>
      </c>
      <c r="H54" s="15">
        <v>1</v>
      </c>
    </row>
    <row r="55" spans="1:8" x14ac:dyDescent="0.3">
      <c r="A55" s="18">
        <v>25383</v>
      </c>
      <c r="B55" s="20" t="s">
        <v>475</v>
      </c>
      <c r="C55" s="19">
        <v>64100000</v>
      </c>
      <c r="D55" s="16">
        <v>6</v>
      </c>
      <c r="E55" s="18">
        <v>0.3</v>
      </c>
      <c r="F55" s="17">
        <v>0.71</v>
      </c>
      <c r="G55" s="16">
        <v>0.63129999999999997</v>
      </c>
      <c r="H55" s="15">
        <v>3</v>
      </c>
    </row>
    <row r="56" spans="1:8" x14ac:dyDescent="0.3">
      <c r="A56" s="18">
        <v>26011</v>
      </c>
      <c r="B56" s="20" t="s">
        <v>495</v>
      </c>
      <c r="C56" s="19">
        <v>15000000</v>
      </c>
      <c r="D56" s="16">
        <v>6</v>
      </c>
      <c r="E56" s="18">
        <v>0.01</v>
      </c>
      <c r="F56" s="17">
        <v>0.01</v>
      </c>
      <c r="G56" s="16">
        <v>0.01</v>
      </c>
      <c r="H56" s="15">
        <v>1</v>
      </c>
    </row>
    <row r="57" spans="1:8" x14ac:dyDescent="0.3">
      <c r="A57" s="18">
        <v>26012</v>
      </c>
      <c r="B57" s="20" t="s">
        <v>496</v>
      </c>
      <c r="C57" s="19">
        <v>2400000</v>
      </c>
      <c r="D57" s="16">
        <v>1</v>
      </c>
      <c r="E57" s="18">
        <v>0.94</v>
      </c>
      <c r="F57" s="17">
        <v>0.94</v>
      </c>
      <c r="G57" s="16">
        <v>0.94</v>
      </c>
      <c r="H57" s="15">
        <v>1</v>
      </c>
    </row>
    <row r="58" spans="1:8" x14ac:dyDescent="0.3">
      <c r="A58" s="18">
        <v>26105</v>
      </c>
      <c r="B58" s="20" t="s">
        <v>509</v>
      </c>
      <c r="C58" s="19">
        <v>47500000</v>
      </c>
      <c r="D58" s="16">
        <v>15</v>
      </c>
      <c r="E58" s="18">
        <v>0.2</v>
      </c>
      <c r="F58" s="17">
        <v>0.55000000000000004</v>
      </c>
      <c r="G58" s="16">
        <v>0.25259999999999999</v>
      </c>
      <c r="H58" s="15">
        <v>1</v>
      </c>
    </row>
    <row r="59" spans="1:8" x14ac:dyDescent="0.3">
      <c r="A59" s="18">
        <v>26131</v>
      </c>
      <c r="B59" s="20" t="s">
        <v>512</v>
      </c>
      <c r="C59" s="19">
        <v>1500000</v>
      </c>
      <c r="D59" s="16">
        <v>2</v>
      </c>
      <c r="E59" s="18">
        <v>5.62</v>
      </c>
      <c r="F59" s="17">
        <v>5.82</v>
      </c>
      <c r="G59" s="16">
        <v>5.6867000000000001</v>
      </c>
      <c r="H59" s="15">
        <v>2</v>
      </c>
    </row>
    <row r="60" spans="1:8" x14ac:dyDescent="0.3">
      <c r="A60" s="18">
        <v>26132</v>
      </c>
      <c r="B60" s="20" t="s">
        <v>513</v>
      </c>
      <c r="C60" s="19">
        <v>1200000</v>
      </c>
      <c r="D60" s="16">
        <v>1</v>
      </c>
      <c r="E60" s="18">
        <v>5.37</v>
      </c>
      <c r="F60" s="17">
        <v>5.37</v>
      </c>
      <c r="G60" s="16">
        <v>5.37</v>
      </c>
      <c r="H60" s="15">
        <v>2</v>
      </c>
    </row>
    <row r="61" spans="1:8" x14ac:dyDescent="0.3">
      <c r="A61" s="18">
        <v>26363</v>
      </c>
      <c r="B61" s="20" t="s">
        <v>3132</v>
      </c>
      <c r="C61" s="19">
        <v>300000</v>
      </c>
      <c r="D61" s="16">
        <v>1</v>
      </c>
      <c r="E61" s="18">
        <v>5.27</v>
      </c>
      <c r="F61" s="17">
        <v>5.27</v>
      </c>
      <c r="G61" s="16">
        <v>5.27</v>
      </c>
      <c r="H61" s="15">
        <v>2</v>
      </c>
    </row>
    <row r="62" spans="1:8" x14ac:dyDescent="0.3">
      <c r="A62" s="18">
        <v>26411</v>
      </c>
      <c r="B62" s="20" t="s">
        <v>534</v>
      </c>
      <c r="C62" s="19">
        <v>11000000</v>
      </c>
      <c r="D62" s="16">
        <v>8</v>
      </c>
      <c r="E62" s="18">
        <v>6.34</v>
      </c>
      <c r="F62" s="17">
        <v>7.93</v>
      </c>
      <c r="G62" s="16">
        <v>7.0216000000000003</v>
      </c>
      <c r="H62" s="15">
        <v>2</v>
      </c>
    </row>
    <row r="63" spans="1:8" x14ac:dyDescent="0.3">
      <c r="A63" s="18">
        <v>27072</v>
      </c>
      <c r="B63" s="20" t="s">
        <v>544</v>
      </c>
      <c r="C63" s="19">
        <v>20700000</v>
      </c>
      <c r="D63" s="16">
        <v>12</v>
      </c>
      <c r="E63" s="18">
        <v>4.4800000000000004</v>
      </c>
      <c r="F63" s="17">
        <v>5.21</v>
      </c>
      <c r="G63" s="16">
        <v>4.9265999999999996</v>
      </c>
      <c r="H63" s="15">
        <v>3</v>
      </c>
    </row>
    <row r="64" spans="1:8" x14ac:dyDescent="0.3">
      <c r="A64" s="18">
        <v>27261</v>
      </c>
      <c r="B64" s="20" t="s">
        <v>546</v>
      </c>
      <c r="C64" s="19">
        <v>200000</v>
      </c>
      <c r="D64" s="16">
        <v>1</v>
      </c>
      <c r="E64" s="18">
        <v>59.03</v>
      </c>
      <c r="F64" s="17">
        <v>59.03</v>
      </c>
      <c r="G64" s="16">
        <v>59.03</v>
      </c>
      <c r="H64" s="15">
        <v>2</v>
      </c>
    </row>
    <row r="65" spans="1:8" x14ac:dyDescent="0.3">
      <c r="A65" s="18">
        <v>27321</v>
      </c>
      <c r="B65" s="20" t="s">
        <v>551</v>
      </c>
      <c r="C65" s="19">
        <v>400000</v>
      </c>
      <c r="D65" s="16">
        <v>2</v>
      </c>
      <c r="E65" s="18">
        <v>35.78</v>
      </c>
      <c r="F65" s="17">
        <v>36.68</v>
      </c>
      <c r="G65" s="16">
        <v>36.229999999999997</v>
      </c>
      <c r="H65" s="15">
        <v>2</v>
      </c>
    </row>
    <row r="66" spans="1:8" x14ac:dyDescent="0.3">
      <c r="A66" s="18">
        <v>27341</v>
      </c>
      <c r="B66" s="20" t="s">
        <v>554</v>
      </c>
      <c r="C66" s="19">
        <v>9000000</v>
      </c>
      <c r="D66" s="16">
        <v>6</v>
      </c>
      <c r="E66" s="18">
        <v>0.01</v>
      </c>
      <c r="F66" s="17">
        <v>0.28000000000000003</v>
      </c>
      <c r="G66" s="16">
        <v>0.04</v>
      </c>
      <c r="H66" s="15">
        <v>1</v>
      </c>
    </row>
    <row r="67" spans="1:8" x14ac:dyDescent="0.3">
      <c r="A67" s="18">
        <v>28411</v>
      </c>
      <c r="B67" s="20" t="s">
        <v>560</v>
      </c>
      <c r="C67" s="19">
        <v>3200000</v>
      </c>
      <c r="D67" s="16">
        <v>2</v>
      </c>
      <c r="E67" s="18">
        <v>8.18</v>
      </c>
      <c r="F67" s="17">
        <v>8.85</v>
      </c>
      <c r="G67" s="16">
        <v>8.4940999999999995</v>
      </c>
      <c r="H67" s="15">
        <v>2</v>
      </c>
    </row>
    <row r="68" spans="1:8" x14ac:dyDescent="0.3">
      <c r="A68" s="18">
        <v>288602</v>
      </c>
      <c r="B68" s="20" t="s">
        <v>2146</v>
      </c>
      <c r="C68" s="19">
        <v>179000000</v>
      </c>
      <c r="D68" s="16">
        <v>20</v>
      </c>
      <c r="E68" s="18">
        <v>2.77</v>
      </c>
      <c r="F68" s="17">
        <v>3.71</v>
      </c>
      <c r="G68" s="16">
        <v>3.3249</v>
      </c>
      <c r="H68" s="15">
        <v>2</v>
      </c>
    </row>
    <row r="69" spans="1:8" x14ac:dyDescent="0.3">
      <c r="A69" s="18">
        <v>28883</v>
      </c>
      <c r="B69" s="20" t="s">
        <v>569</v>
      </c>
      <c r="C69" s="19">
        <v>42700000</v>
      </c>
      <c r="D69" s="16">
        <v>4</v>
      </c>
      <c r="E69" s="18">
        <v>0.01</v>
      </c>
      <c r="F69" s="17">
        <v>0.62</v>
      </c>
      <c r="G69" s="16">
        <v>0.6149</v>
      </c>
      <c r="H69" s="15">
        <v>1</v>
      </c>
    </row>
    <row r="70" spans="1:8" x14ac:dyDescent="0.3">
      <c r="A70" s="18">
        <v>28884</v>
      </c>
      <c r="B70" s="20" t="s">
        <v>570</v>
      </c>
      <c r="C70" s="19">
        <v>21300000</v>
      </c>
      <c r="D70" s="16">
        <v>12</v>
      </c>
      <c r="E70" s="18">
        <v>0.46</v>
      </c>
      <c r="F70" s="17">
        <v>1.0900000000000001</v>
      </c>
      <c r="G70" s="16">
        <v>0.57040000000000002</v>
      </c>
      <c r="H70" s="15">
        <v>1</v>
      </c>
    </row>
    <row r="71" spans="1:8" x14ac:dyDescent="0.3">
      <c r="A71" s="18">
        <v>30181</v>
      </c>
      <c r="B71" s="20" t="s">
        <v>608</v>
      </c>
      <c r="C71" s="19">
        <v>400000</v>
      </c>
      <c r="D71" s="16">
        <v>2</v>
      </c>
      <c r="E71" s="18">
        <v>9.44</v>
      </c>
      <c r="F71" s="17">
        <v>9.7799999999999994</v>
      </c>
      <c r="G71" s="16">
        <v>9.6950000000000003</v>
      </c>
      <c r="H71" s="15">
        <v>2</v>
      </c>
    </row>
    <row r="72" spans="1:8" x14ac:dyDescent="0.3">
      <c r="A72" s="18">
        <v>30334</v>
      </c>
      <c r="B72" s="20" t="s">
        <v>641</v>
      </c>
      <c r="C72" s="19">
        <v>28500000</v>
      </c>
      <c r="D72" s="16">
        <v>19</v>
      </c>
      <c r="E72" s="18">
        <v>4.87</v>
      </c>
      <c r="F72" s="17">
        <v>6.38</v>
      </c>
      <c r="G72" s="16">
        <v>5.3525</v>
      </c>
      <c r="H72" s="15">
        <v>2</v>
      </c>
    </row>
    <row r="73" spans="1:8" x14ac:dyDescent="0.3">
      <c r="A73" s="18">
        <v>30365</v>
      </c>
      <c r="B73" s="20" t="s">
        <v>650</v>
      </c>
      <c r="C73" s="19">
        <v>10400000</v>
      </c>
      <c r="D73" s="16">
        <v>15</v>
      </c>
      <c r="E73" s="18">
        <v>23.58</v>
      </c>
      <c r="F73" s="17">
        <v>28.39</v>
      </c>
      <c r="G73" s="16">
        <v>26.571200000000001</v>
      </c>
      <c r="H73" s="15">
        <v>3</v>
      </c>
    </row>
    <row r="74" spans="1:8" x14ac:dyDescent="0.3">
      <c r="A74" s="18">
        <v>30543</v>
      </c>
      <c r="B74" s="20" t="s">
        <v>3152</v>
      </c>
      <c r="C74" s="19">
        <v>19200000</v>
      </c>
      <c r="D74" s="16">
        <v>21</v>
      </c>
      <c r="E74" s="18">
        <v>5.47</v>
      </c>
      <c r="F74" s="17">
        <v>10.36</v>
      </c>
      <c r="G74" s="16">
        <v>8.5730000000000004</v>
      </c>
      <c r="H74" s="15">
        <v>1</v>
      </c>
    </row>
    <row r="75" spans="1:8" x14ac:dyDescent="0.3">
      <c r="A75" s="18">
        <v>30861</v>
      </c>
      <c r="B75" s="20" t="s">
        <v>706</v>
      </c>
      <c r="C75" s="19">
        <v>3000000</v>
      </c>
      <c r="D75" s="16">
        <v>1</v>
      </c>
      <c r="E75" s="18">
        <v>0.91</v>
      </c>
      <c r="F75" s="17">
        <v>0.91</v>
      </c>
      <c r="G75" s="16">
        <v>0.91</v>
      </c>
      <c r="H75" s="15">
        <v>1</v>
      </c>
    </row>
    <row r="76" spans="1:8" x14ac:dyDescent="0.3">
      <c r="A76" s="18">
        <v>31491</v>
      </c>
      <c r="B76" s="20" t="s">
        <v>733</v>
      </c>
      <c r="C76" s="19">
        <v>9800000</v>
      </c>
      <c r="D76" s="16">
        <v>4</v>
      </c>
      <c r="E76" s="18">
        <v>0.77</v>
      </c>
      <c r="F76" s="17">
        <v>1.35</v>
      </c>
      <c r="G76" s="16">
        <v>0.81789999999999996</v>
      </c>
      <c r="H76" s="15">
        <v>3</v>
      </c>
    </row>
    <row r="77" spans="1:8" x14ac:dyDescent="0.3">
      <c r="A77" s="18">
        <v>31711</v>
      </c>
      <c r="B77" s="20" t="s">
        <v>743</v>
      </c>
      <c r="C77" s="19">
        <v>2500000</v>
      </c>
      <c r="D77" s="16">
        <v>2</v>
      </c>
      <c r="E77" s="18">
        <v>6.01</v>
      </c>
      <c r="F77" s="17">
        <v>6.19</v>
      </c>
      <c r="G77" s="16">
        <v>6.0819999999999999</v>
      </c>
      <c r="H77" s="15">
        <v>2</v>
      </c>
    </row>
    <row r="78" spans="1:8" x14ac:dyDescent="0.3">
      <c r="A78" s="18">
        <v>32023</v>
      </c>
      <c r="B78" s="20" t="s">
        <v>748</v>
      </c>
      <c r="C78" s="19">
        <v>322600000</v>
      </c>
      <c r="D78" s="16">
        <v>16</v>
      </c>
      <c r="E78" s="18">
        <v>12.9</v>
      </c>
      <c r="F78" s="17">
        <v>18.98</v>
      </c>
      <c r="G78" s="16">
        <v>17.778300000000002</v>
      </c>
      <c r="H78" s="15">
        <v>2</v>
      </c>
    </row>
    <row r="79" spans="1:8" x14ac:dyDescent="0.3">
      <c r="A79" s="18">
        <v>32341</v>
      </c>
      <c r="B79" s="20" t="s">
        <v>767</v>
      </c>
      <c r="C79" s="19">
        <v>74000000</v>
      </c>
      <c r="D79" s="16">
        <v>31</v>
      </c>
      <c r="E79" s="18">
        <v>0.3</v>
      </c>
      <c r="F79" s="17">
        <v>1.26</v>
      </c>
      <c r="G79" s="16">
        <v>0.62980000000000003</v>
      </c>
      <c r="H79" s="15">
        <v>2</v>
      </c>
    </row>
    <row r="80" spans="1:8" x14ac:dyDescent="0.3">
      <c r="A80" s="18">
        <v>32342</v>
      </c>
      <c r="B80" s="20" t="s">
        <v>768</v>
      </c>
      <c r="C80" s="19">
        <v>5500000</v>
      </c>
      <c r="D80" s="16">
        <v>7</v>
      </c>
      <c r="E80" s="18">
        <v>0.3</v>
      </c>
      <c r="F80" s="17">
        <v>0.79</v>
      </c>
      <c r="G80" s="16">
        <v>0.38150000000000001</v>
      </c>
      <c r="H80" s="15">
        <v>2</v>
      </c>
    </row>
    <row r="81" spans="1:8" x14ac:dyDescent="0.3">
      <c r="A81" s="18">
        <v>32721</v>
      </c>
      <c r="B81" s="20" t="s">
        <v>785</v>
      </c>
      <c r="C81" s="19">
        <v>2500000</v>
      </c>
      <c r="D81" s="16">
        <v>3</v>
      </c>
      <c r="E81" s="18">
        <v>1.58</v>
      </c>
      <c r="F81" s="17">
        <v>2.02</v>
      </c>
      <c r="G81" s="16">
        <v>1.8148</v>
      </c>
      <c r="H81" s="15">
        <v>1</v>
      </c>
    </row>
    <row r="82" spans="1:8" x14ac:dyDescent="0.3">
      <c r="A82" s="18">
        <v>32893</v>
      </c>
      <c r="B82" s="20" t="s">
        <v>793</v>
      </c>
      <c r="C82" s="19">
        <v>100000</v>
      </c>
      <c r="D82" s="16">
        <v>1</v>
      </c>
      <c r="E82" s="18">
        <v>24.98</v>
      </c>
      <c r="F82" s="17">
        <v>24.98</v>
      </c>
      <c r="G82" s="16">
        <v>24.98</v>
      </c>
      <c r="H82" s="15">
        <v>3</v>
      </c>
    </row>
    <row r="83" spans="1:8" x14ac:dyDescent="0.3">
      <c r="A83" s="18">
        <v>33222</v>
      </c>
      <c r="B83" s="20" t="s">
        <v>824</v>
      </c>
      <c r="C83" s="19">
        <v>700000</v>
      </c>
      <c r="D83" s="16">
        <v>1</v>
      </c>
      <c r="E83" s="18">
        <v>4.0286</v>
      </c>
      <c r="F83" s="17">
        <v>4.0286</v>
      </c>
      <c r="G83" s="16">
        <v>4.0286</v>
      </c>
      <c r="H83" s="15">
        <v>2</v>
      </c>
    </row>
    <row r="84" spans="1:8" x14ac:dyDescent="0.3">
      <c r="A84" s="18">
        <v>33242</v>
      </c>
      <c r="B84" s="20" t="s">
        <v>832</v>
      </c>
      <c r="C84" s="19">
        <v>28700000</v>
      </c>
      <c r="D84" s="16">
        <v>5</v>
      </c>
      <c r="E84" s="18">
        <v>74.98</v>
      </c>
      <c r="F84" s="17">
        <v>85.23</v>
      </c>
      <c r="G84" s="16">
        <v>83.994100000000003</v>
      </c>
      <c r="H84" s="15">
        <v>2</v>
      </c>
    </row>
    <row r="85" spans="1:8" x14ac:dyDescent="0.3">
      <c r="A85" s="18">
        <v>33381</v>
      </c>
      <c r="B85" s="20" t="s">
        <v>839</v>
      </c>
      <c r="C85" s="19">
        <v>12400000</v>
      </c>
      <c r="D85" s="16">
        <v>9</v>
      </c>
      <c r="E85" s="18">
        <v>9.81</v>
      </c>
      <c r="F85" s="17">
        <v>12.82</v>
      </c>
      <c r="G85" s="16">
        <v>11.555199999999999</v>
      </c>
      <c r="H85" s="15">
        <v>2</v>
      </c>
    </row>
    <row r="86" spans="1:8" x14ac:dyDescent="0.3">
      <c r="A86" s="18">
        <v>33392</v>
      </c>
      <c r="B86" s="20" t="s">
        <v>842</v>
      </c>
      <c r="C86" s="19">
        <v>100000</v>
      </c>
      <c r="D86" s="16">
        <v>1</v>
      </c>
      <c r="E86" s="18">
        <v>1.1000000000000001</v>
      </c>
      <c r="F86" s="17">
        <v>1.1000000000000001</v>
      </c>
      <c r="G86" s="16">
        <v>1.1000000000000001</v>
      </c>
      <c r="H86" s="15">
        <v>1</v>
      </c>
    </row>
    <row r="87" spans="1:8" x14ac:dyDescent="0.3">
      <c r="A87" s="18">
        <v>34382</v>
      </c>
      <c r="B87" s="20" t="s">
        <v>3154</v>
      </c>
      <c r="C87" s="19">
        <v>8400000</v>
      </c>
      <c r="D87" s="16">
        <v>6</v>
      </c>
      <c r="E87" s="18">
        <v>0.28999999999999998</v>
      </c>
      <c r="F87" s="17">
        <v>0.79</v>
      </c>
      <c r="G87" s="16">
        <v>0.52649999999999997</v>
      </c>
      <c r="H87" s="15">
        <v>1</v>
      </c>
    </row>
    <row r="88" spans="1:8" x14ac:dyDescent="0.3">
      <c r="A88" s="18">
        <v>35352</v>
      </c>
      <c r="B88" s="20" t="s">
        <v>925</v>
      </c>
      <c r="C88" s="19">
        <v>3000000</v>
      </c>
      <c r="D88" s="16">
        <v>1</v>
      </c>
      <c r="E88" s="18">
        <v>7.05</v>
      </c>
      <c r="F88" s="17">
        <v>7.05</v>
      </c>
      <c r="G88" s="16">
        <v>7.05</v>
      </c>
      <c r="H88" s="15">
        <v>1</v>
      </c>
    </row>
    <row r="89" spans="1:8" x14ac:dyDescent="0.3">
      <c r="A89" s="18">
        <v>35571</v>
      </c>
      <c r="B89" s="20" t="s">
        <v>937</v>
      </c>
      <c r="C89" s="19">
        <v>68200000</v>
      </c>
      <c r="D89" s="16">
        <v>21</v>
      </c>
      <c r="E89" s="18">
        <v>2.6</v>
      </c>
      <c r="F89" s="17">
        <v>5.09</v>
      </c>
      <c r="G89" s="16">
        <v>3.8024</v>
      </c>
      <c r="H89" s="15">
        <v>1</v>
      </c>
    </row>
    <row r="90" spans="1:8" x14ac:dyDescent="0.3">
      <c r="A90" s="18">
        <v>35641</v>
      </c>
      <c r="B90" s="20" t="s">
        <v>938</v>
      </c>
      <c r="C90" s="19">
        <v>2500000</v>
      </c>
      <c r="D90" s="16">
        <v>3</v>
      </c>
      <c r="E90" s="18">
        <v>6.35</v>
      </c>
      <c r="F90" s="17">
        <v>7.56</v>
      </c>
      <c r="G90" s="16">
        <v>6.66</v>
      </c>
      <c r="H90" s="15">
        <v>2</v>
      </c>
    </row>
    <row r="91" spans="1:8" x14ac:dyDescent="0.3">
      <c r="A91" s="18">
        <v>35801</v>
      </c>
      <c r="B91" s="20" t="s">
        <v>944</v>
      </c>
      <c r="C91" s="19">
        <v>3800000</v>
      </c>
      <c r="D91" s="16">
        <v>13</v>
      </c>
      <c r="E91" s="18">
        <v>27</v>
      </c>
      <c r="F91" s="17">
        <v>98.96</v>
      </c>
      <c r="G91" s="16">
        <v>35.8339</v>
      </c>
      <c r="H91" s="15">
        <v>1</v>
      </c>
    </row>
    <row r="92" spans="1:8" x14ac:dyDescent="0.3">
      <c r="A92" s="18">
        <v>36072</v>
      </c>
      <c r="B92" s="20" t="s">
        <v>964</v>
      </c>
      <c r="C92" s="19">
        <v>8000000</v>
      </c>
      <c r="D92" s="16">
        <v>3</v>
      </c>
      <c r="E92" s="18">
        <v>0.78</v>
      </c>
      <c r="F92" s="17">
        <v>0.87</v>
      </c>
      <c r="G92" s="16">
        <v>0.8206</v>
      </c>
      <c r="H92" s="15">
        <v>1</v>
      </c>
    </row>
    <row r="93" spans="1:8" x14ac:dyDescent="0.3">
      <c r="A93" s="18">
        <v>36091</v>
      </c>
      <c r="B93" s="20" t="s">
        <v>965</v>
      </c>
      <c r="C93" s="19">
        <v>10700000</v>
      </c>
      <c r="D93" s="16">
        <v>6</v>
      </c>
      <c r="E93" s="18">
        <v>3.27</v>
      </c>
      <c r="F93" s="17">
        <v>4.9000000000000004</v>
      </c>
      <c r="G93" s="16">
        <v>3.8466999999999998</v>
      </c>
      <c r="H93" s="15">
        <v>1</v>
      </c>
    </row>
    <row r="94" spans="1:8" x14ac:dyDescent="0.3">
      <c r="A94" s="18">
        <v>36091</v>
      </c>
      <c r="B94" s="20" t="s">
        <v>965</v>
      </c>
      <c r="C94" s="19">
        <v>82700000</v>
      </c>
      <c r="D94" s="16">
        <v>21</v>
      </c>
      <c r="E94" s="18">
        <v>3.4</v>
      </c>
      <c r="F94" s="17">
        <v>5.5</v>
      </c>
      <c r="G94" s="16">
        <v>4.3017000000000003</v>
      </c>
      <c r="H94" s="15">
        <v>2</v>
      </c>
    </row>
    <row r="95" spans="1:8" x14ac:dyDescent="0.3">
      <c r="A95" s="18">
        <v>36111</v>
      </c>
      <c r="B95" s="20" t="s">
        <v>966</v>
      </c>
      <c r="C95" s="19">
        <v>7300000</v>
      </c>
      <c r="D95" s="16">
        <v>9</v>
      </c>
      <c r="E95" s="18">
        <v>4.72</v>
      </c>
      <c r="F95" s="17">
        <v>5.37</v>
      </c>
      <c r="G95" s="16">
        <v>4.9866999999999999</v>
      </c>
      <c r="H95" s="15">
        <v>3</v>
      </c>
    </row>
    <row r="96" spans="1:8" x14ac:dyDescent="0.3">
      <c r="A96" s="18">
        <v>36251</v>
      </c>
      <c r="B96" s="20" t="s">
        <v>970</v>
      </c>
      <c r="C96" s="19">
        <v>9100000</v>
      </c>
      <c r="D96" s="16">
        <v>9</v>
      </c>
      <c r="E96" s="18">
        <v>27.896699999999999</v>
      </c>
      <c r="F96" s="17">
        <v>42.86</v>
      </c>
      <c r="G96" s="16">
        <v>35.659599999999998</v>
      </c>
      <c r="H96" s="15">
        <v>1</v>
      </c>
    </row>
    <row r="97" spans="1:8" x14ac:dyDescent="0.3">
      <c r="A97" s="18">
        <v>36624</v>
      </c>
      <c r="B97" s="20" t="s">
        <v>986</v>
      </c>
      <c r="C97" s="19">
        <v>6400000</v>
      </c>
      <c r="D97" s="16">
        <v>7</v>
      </c>
      <c r="E97" s="18">
        <v>5.9391999999999996</v>
      </c>
      <c r="F97" s="17">
        <v>11.432499999999999</v>
      </c>
      <c r="G97" s="16">
        <v>8.3744999999999994</v>
      </c>
      <c r="H97" s="15">
        <v>3</v>
      </c>
    </row>
    <row r="98" spans="1:8" x14ac:dyDescent="0.3">
      <c r="A98" s="18">
        <v>36632</v>
      </c>
      <c r="B98" s="20" t="s">
        <v>990</v>
      </c>
      <c r="C98" s="19">
        <v>13500000</v>
      </c>
      <c r="D98" s="16">
        <v>1</v>
      </c>
      <c r="E98" s="18">
        <v>1.87</v>
      </c>
      <c r="F98" s="17">
        <v>1.87</v>
      </c>
      <c r="G98" s="16">
        <v>1.87</v>
      </c>
      <c r="H98" s="15">
        <v>1</v>
      </c>
    </row>
    <row r="99" spans="1:8" x14ac:dyDescent="0.3">
      <c r="A99" s="18">
        <v>36911</v>
      </c>
      <c r="B99" s="20" t="s">
        <v>1003</v>
      </c>
      <c r="C99" s="19">
        <v>44200000</v>
      </c>
      <c r="D99" s="16">
        <v>25</v>
      </c>
      <c r="E99" s="18">
        <v>0.72</v>
      </c>
      <c r="F99" s="17">
        <v>1.6</v>
      </c>
      <c r="G99" s="16">
        <v>1.2257</v>
      </c>
      <c r="H99" s="15">
        <v>1</v>
      </c>
    </row>
    <row r="100" spans="1:8" x14ac:dyDescent="0.3">
      <c r="A100" s="18">
        <v>36931</v>
      </c>
      <c r="B100" s="20" t="s">
        <v>1006</v>
      </c>
      <c r="C100" s="19">
        <v>8500000</v>
      </c>
      <c r="D100" s="16">
        <v>6</v>
      </c>
      <c r="E100" s="18">
        <v>1.8</v>
      </c>
      <c r="F100" s="17">
        <v>2</v>
      </c>
      <c r="G100" s="16">
        <v>1.8539000000000001</v>
      </c>
      <c r="H100" s="15">
        <v>1</v>
      </c>
    </row>
    <row r="101" spans="1:8" x14ac:dyDescent="0.3">
      <c r="A101" s="18">
        <v>37021</v>
      </c>
      <c r="B101" s="20" t="s">
        <v>1011</v>
      </c>
      <c r="C101" s="19">
        <v>114500000</v>
      </c>
      <c r="D101" s="16">
        <v>55</v>
      </c>
      <c r="E101" s="18">
        <v>4.1399999999999997</v>
      </c>
      <c r="F101" s="17">
        <v>7.61</v>
      </c>
      <c r="G101" s="16">
        <v>5.8864999999999998</v>
      </c>
      <c r="H101" s="15">
        <v>1</v>
      </c>
    </row>
    <row r="102" spans="1:8" x14ac:dyDescent="0.3">
      <c r="A102" s="18">
        <v>37071</v>
      </c>
      <c r="B102" s="20" t="s">
        <v>1015</v>
      </c>
      <c r="C102" s="19">
        <v>2900000</v>
      </c>
      <c r="D102" s="16">
        <v>5</v>
      </c>
      <c r="E102" s="18">
        <v>16.02</v>
      </c>
      <c r="F102" s="17">
        <v>18.079999999999998</v>
      </c>
      <c r="G102" s="16">
        <v>16.934100000000001</v>
      </c>
      <c r="H102" s="15">
        <v>3</v>
      </c>
    </row>
    <row r="103" spans="1:8" x14ac:dyDescent="0.3">
      <c r="A103" s="18">
        <v>41093</v>
      </c>
      <c r="B103" s="20" t="s">
        <v>3149</v>
      </c>
      <c r="C103" s="19">
        <v>2400000</v>
      </c>
      <c r="D103" s="16">
        <v>1</v>
      </c>
      <c r="E103" s="18">
        <v>7.78</v>
      </c>
      <c r="F103" s="17">
        <v>7.78</v>
      </c>
      <c r="G103" s="16">
        <v>7.78</v>
      </c>
      <c r="H103" s="15">
        <v>2</v>
      </c>
    </row>
    <row r="104" spans="1:8" x14ac:dyDescent="0.3">
      <c r="A104" s="18">
        <v>41233</v>
      </c>
      <c r="B104" s="20" t="s">
        <v>1056</v>
      </c>
      <c r="C104" s="19">
        <v>37400000</v>
      </c>
      <c r="D104" s="16">
        <v>15</v>
      </c>
      <c r="E104" s="18">
        <v>13.68</v>
      </c>
      <c r="F104" s="17">
        <v>18.07</v>
      </c>
      <c r="G104" s="16">
        <v>15.92</v>
      </c>
      <c r="H104" s="15">
        <v>1</v>
      </c>
    </row>
    <row r="105" spans="1:8" x14ac:dyDescent="0.3">
      <c r="A105" s="18">
        <v>41371</v>
      </c>
      <c r="B105" s="20" t="s">
        <v>1070</v>
      </c>
      <c r="C105" s="19">
        <v>18500000</v>
      </c>
      <c r="D105" s="16">
        <v>9</v>
      </c>
      <c r="E105" s="18">
        <v>0.67</v>
      </c>
      <c r="F105" s="17">
        <v>2.4500000000000002</v>
      </c>
      <c r="G105" s="16">
        <v>1.3101</v>
      </c>
      <c r="H105" s="15">
        <v>2</v>
      </c>
    </row>
    <row r="106" spans="1:8" x14ac:dyDescent="0.3">
      <c r="A106" s="18">
        <v>41382</v>
      </c>
      <c r="B106" s="20" t="s">
        <v>1073</v>
      </c>
      <c r="C106" s="19">
        <v>1700000</v>
      </c>
      <c r="D106" s="16">
        <v>1</v>
      </c>
      <c r="E106" s="18">
        <v>7.3</v>
      </c>
      <c r="F106" s="17">
        <v>7.3</v>
      </c>
      <c r="G106" s="16">
        <v>7.3</v>
      </c>
      <c r="H106" s="15">
        <v>2</v>
      </c>
    </row>
    <row r="107" spans="1:8" x14ac:dyDescent="0.3">
      <c r="A107" s="18">
        <v>41631</v>
      </c>
      <c r="B107" s="20" t="s">
        <v>1088</v>
      </c>
      <c r="C107" s="19">
        <v>56500000</v>
      </c>
      <c r="D107" s="16">
        <v>31</v>
      </c>
      <c r="E107" s="18">
        <v>3.73</v>
      </c>
      <c r="F107" s="17">
        <v>10.44</v>
      </c>
      <c r="G107" s="16">
        <v>7.1969000000000003</v>
      </c>
      <c r="H107" s="15">
        <v>2</v>
      </c>
    </row>
    <row r="108" spans="1:8" x14ac:dyDescent="0.3">
      <c r="A108" s="18">
        <v>41642</v>
      </c>
      <c r="B108" s="20" t="s">
        <v>1090</v>
      </c>
      <c r="C108" s="19">
        <v>14800000</v>
      </c>
      <c r="D108" s="16">
        <v>10</v>
      </c>
      <c r="E108" s="18">
        <v>4.93</v>
      </c>
      <c r="F108" s="17">
        <v>6.97</v>
      </c>
      <c r="G108" s="16">
        <v>5.7904</v>
      </c>
      <c r="H108" s="15">
        <v>2</v>
      </c>
    </row>
    <row r="109" spans="1:8" x14ac:dyDescent="0.3">
      <c r="A109" s="18">
        <v>41711</v>
      </c>
      <c r="B109" s="20" t="s">
        <v>1099</v>
      </c>
      <c r="C109" s="19">
        <v>6900000</v>
      </c>
      <c r="D109" s="16">
        <v>10</v>
      </c>
      <c r="E109" s="18">
        <v>6.34</v>
      </c>
      <c r="F109" s="17">
        <v>8.06</v>
      </c>
      <c r="G109" s="16">
        <v>7.0890000000000004</v>
      </c>
      <c r="H109" s="15">
        <v>2</v>
      </c>
    </row>
    <row r="110" spans="1:8" x14ac:dyDescent="0.3">
      <c r="A110" s="18">
        <v>44161</v>
      </c>
      <c r="B110" s="20" t="s">
        <v>1123</v>
      </c>
      <c r="C110" s="19">
        <v>9400000</v>
      </c>
      <c r="D110" s="16">
        <v>3</v>
      </c>
      <c r="E110" s="18">
        <v>0.01</v>
      </c>
      <c r="F110" s="17">
        <v>0.01</v>
      </c>
      <c r="G110" s="16">
        <v>0.01</v>
      </c>
      <c r="H110" s="15">
        <v>1</v>
      </c>
    </row>
    <row r="111" spans="1:8" x14ac:dyDescent="0.3">
      <c r="A111" s="18">
        <v>44161</v>
      </c>
      <c r="B111" s="20" t="s">
        <v>1123</v>
      </c>
      <c r="C111" s="19">
        <v>6500000</v>
      </c>
      <c r="D111" s="16">
        <v>2</v>
      </c>
      <c r="E111" s="18">
        <v>0.83</v>
      </c>
      <c r="F111" s="17">
        <v>0.93</v>
      </c>
      <c r="G111" s="16">
        <v>0.87619999999999998</v>
      </c>
      <c r="H111" s="15">
        <v>2</v>
      </c>
    </row>
    <row r="112" spans="1:8" x14ac:dyDescent="0.3">
      <c r="A112" s="18">
        <v>45322</v>
      </c>
      <c r="B112" s="20" t="s">
        <v>1139</v>
      </c>
      <c r="C112" s="19">
        <v>2000000</v>
      </c>
      <c r="D112" s="16">
        <v>4</v>
      </c>
      <c r="E112" s="18">
        <v>24.75</v>
      </c>
      <c r="F112" s="17">
        <v>34.75</v>
      </c>
      <c r="G112" s="16">
        <v>29.6645</v>
      </c>
      <c r="H112" s="15">
        <v>2</v>
      </c>
    </row>
    <row r="113" spans="1:8" x14ac:dyDescent="0.3">
      <c r="A113" s="18">
        <v>45343</v>
      </c>
      <c r="B113" s="20" t="s">
        <v>1143</v>
      </c>
      <c r="C113" s="19">
        <v>900000</v>
      </c>
      <c r="D113" s="16">
        <v>7</v>
      </c>
      <c r="E113" s="18">
        <v>93.99</v>
      </c>
      <c r="F113" s="17">
        <v>105.13</v>
      </c>
      <c r="G113" s="16">
        <v>101.61669999999999</v>
      </c>
      <c r="H113" s="15">
        <v>2</v>
      </c>
    </row>
    <row r="114" spans="1:8" x14ac:dyDescent="0.3">
      <c r="A114" s="18">
        <v>45411</v>
      </c>
      <c r="B114" s="20" t="s">
        <v>1147</v>
      </c>
      <c r="C114" s="19">
        <v>2000000</v>
      </c>
      <c r="D114" s="16">
        <v>1</v>
      </c>
      <c r="E114" s="18">
        <v>3.25</v>
      </c>
      <c r="F114" s="17">
        <v>3.25</v>
      </c>
      <c r="G114" s="16">
        <v>3.25</v>
      </c>
      <c r="H114" s="15">
        <v>2</v>
      </c>
    </row>
    <row r="115" spans="1:8" x14ac:dyDescent="0.3">
      <c r="A115" s="18">
        <v>45501</v>
      </c>
      <c r="B115" s="20" t="s">
        <v>1153</v>
      </c>
      <c r="C115" s="19">
        <v>200000</v>
      </c>
      <c r="D115" s="16">
        <v>1</v>
      </c>
      <c r="E115" s="18">
        <v>22.09</v>
      </c>
      <c r="F115" s="17">
        <v>22.09</v>
      </c>
      <c r="G115" s="16">
        <v>22.09</v>
      </c>
      <c r="H115" s="15">
        <v>2</v>
      </c>
    </row>
    <row r="116" spans="1:8" x14ac:dyDescent="0.3">
      <c r="A116" s="18">
        <v>47143</v>
      </c>
      <c r="B116" s="20" t="s">
        <v>1172</v>
      </c>
      <c r="C116" s="19">
        <v>1300000</v>
      </c>
      <c r="D116" s="16">
        <v>2</v>
      </c>
      <c r="E116" s="18">
        <v>9.3800000000000008</v>
      </c>
      <c r="F116" s="17">
        <v>9.68</v>
      </c>
      <c r="G116" s="16">
        <v>9.4954000000000001</v>
      </c>
      <c r="H116" s="15">
        <v>2</v>
      </c>
    </row>
    <row r="117" spans="1:8" x14ac:dyDescent="0.3">
      <c r="A117" s="18">
        <v>47362</v>
      </c>
      <c r="B117" s="20" t="s">
        <v>1191</v>
      </c>
      <c r="C117" s="19">
        <v>500000</v>
      </c>
      <c r="D117" s="16">
        <v>2</v>
      </c>
      <c r="E117" s="18">
        <v>18.13</v>
      </c>
      <c r="F117" s="17">
        <v>18.170000000000002</v>
      </c>
      <c r="G117" s="16">
        <v>18.154</v>
      </c>
      <c r="H117" s="15">
        <v>2</v>
      </c>
    </row>
    <row r="118" spans="1:8" x14ac:dyDescent="0.3">
      <c r="A118" s="18">
        <v>47392</v>
      </c>
      <c r="B118" s="20" t="s">
        <v>1195</v>
      </c>
      <c r="C118" s="19">
        <v>4000000</v>
      </c>
      <c r="D118" s="16">
        <v>5</v>
      </c>
      <c r="E118" s="18">
        <v>4.45</v>
      </c>
      <c r="F118" s="17">
        <v>8.4499999999999993</v>
      </c>
      <c r="G118" s="16">
        <v>5.5525000000000002</v>
      </c>
      <c r="H118" s="15">
        <v>2</v>
      </c>
    </row>
    <row r="119" spans="1:8" x14ac:dyDescent="0.3">
      <c r="A119" s="18">
        <v>47462</v>
      </c>
      <c r="B119" s="20" t="s">
        <v>1201</v>
      </c>
      <c r="C119" s="19">
        <v>31900000</v>
      </c>
      <c r="D119" s="16">
        <v>20</v>
      </c>
      <c r="E119" s="18">
        <v>15.32</v>
      </c>
      <c r="F119" s="17">
        <v>20.34</v>
      </c>
      <c r="G119" s="16">
        <v>17.510000000000002</v>
      </c>
      <c r="H119" s="15">
        <v>1</v>
      </c>
    </row>
    <row r="120" spans="1:8" x14ac:dyDescent="0.3">
      <c r="A120" s="18">
        <v>48031</v>
      </c>
      <c r="B120" s="20" t="s">
        <v>1209</v>
      </c>
      <c r="C120" s="19">
        <v>192200000</v>
      </c>
      <c r="D120" s="16">
        <v>16</v>
      </c>
      <c r="E120" s="18">
        <v>16.649999999999999</v>
      </c>
      <c r="F120" s="17">
        <v>22.87</v>
      </c>
      <c r="G120" s="16">
        <v>21.9041</v>
      </c>
      <c r="H120" s="15">
        <v>2</v>
      </c>
    </row>
    <row r="121" spans="1:8" x14ac:dyDescent="0.3">
      <c r="A121" s="18">
        <v>49064</v>
      </c>
      <c r="B121" s="20" t="s">
        <v>1219</v>
      </c>
      <c r="C121" s="19">
        <v>9400000</v>
      </c>
      <c r="D121" s="16">
        <v>5</v>
      </c>
      <c r="E121" s="18">
        <v>3.01</v>
      </c>
      <c r="F121" s="17">
        <v>16.79</v>
      </c>
      <c r="G121" s="16">
        <v>6.1421999999999999</v>
      </c>
      <c r="H121" s="15">
        <v>2</v>
      </c>
    </row>
    <row r="122" spans="1:8" x14ac:dyDescent="0.3">
      <c r="A122" s="18">
        <v>49161</v>
      </c>
      <c r="B122" s="20" t="s">
        <v>1231</v>
      </c>
      <c r="C122" s="19">
        <v>400000</v>
      </c>
      <c r="D122" s="16">
        <v>1</v>
      </c>
      <c r="E122" s="18">
        <v>18.850000000000001</v>
      </c>
      <c r="F122" s="17">
        <v>18.850000000000001</v>
      </c>
      <c r="G122" s="16">
        <v>18.850000000000001</v>
      </c>
      <c r="H122" s="15">
        <v>1</v>
      </c>
    </row>
    <row r="123" spans="1:8" x14ac:dyDescent="0.3">
      <c r="A123" s="18">
        <v>49161</v>
      </c>
      <c r="B123" s="20" t="s">
        <v>1231</v>
      </c>
      <c r="C123" s="19">
        <v>500000</v>
      </c>
      <c r="D123" s="16">
        <v>1</v>
      </c>
      <c r="E123" s="18">
        <v>23.97</v>
      </c>
      <c r="F123" s="17">
        <v>23.97</v>
      </c>
      <c r="G123" s="16">
        <v>23.97</v>
      </c>
      <c r="H123" s="15">
        <v>2</v>
      </c>
    </row>
    <row r="124" spans="1:8" x14ac:dyDescent="0.3">
      <c r="A124" s="18">
        <v>49272</v>
      </c>
      <c r="B124" s="20" t="s">
        <v>1238</v>
      </c>
      <c r="C124" s="19">
        <v>2500000</v>
      </c>
      <c r="D124" s="16">
        <v>3</v>
      </c>
      <c r="E124" s="18">
        <v>13.24</v>
      </c>
      <c r="F124" s="17">
        <v>14.49</v>
      </c>
      <c r="G124" s="16">
        <v>14.31</v>
      </c>
      <c r="H124" s="15">
        <v>3</v>
      </c>
    </row>
    <row r="125" spans="1:8" x14ac:dyDescent="0.3">
      <c r="A125" s="18">
        <v>49742</v>
      </c>
      <c r="B125" s="20" t="s">
        <v>1253</v>
      </c>
      <c r="C125" s="19">
        <v>15400000</v>
      </c>
      <c r="D125" s="16">
        <v>6</v>
      </c>
      <c r="E125" s="18">
        <v>2.34</v>
      </c>
      <c r="F125" s="17">
        <v>2.94</v>
      </c>
      <c r="G125" s="16">
        <v>2.7353000000000001</v>
      </c>
      <c r="H125" s="15">
        <v>1</v>
      </c>
    </row>
    <row r="126" spans="1:8" x14ac:dyDescent="0.3">
      <c r="A126" s="18">
        <v>49791</v>
      </c>
      <c r="B126" s="20" t="s">
        <v>1255</v>
      </c>
      <c r="C126" s="19">
        <v>13200000</v>
      </c>
      <c r="D126" s="16">
        <v>15</v>
      </c>
      <c r="E126" s="18">
        <v>0.56000000000000005</v>
      </c>
      <c r="F126" s="17">
        <v>1.03</v>
      </c>
      <c r="G126" s="16">
        <v>0.72850000000000004</v>
      </c>
      <c r="H126" s="15">
        <v>2</v>
      </c>
    </row>
    <row r="127" spans="1:8" x14ac:dyDescent="0.3">
      <c r="A127" s="18">
        <v>49911</v>
      </c>
      <c r="B127" s="20" t="s">
        <v>1259</v>
      </c>
      <c r="C127" s="19">
        <v>1600000</v>
      </c>
      <c r="D127" s="16">
        <v>4</v>
      </c>
      <c r="E127" s="18">
        <v>24.9833</v>
      </c>
      <c r="F127" s="17">
        <v>36.409999999999997</v>
      </c>
      <c r="G127" s="16">
        <v>28.373100000000001</v>
      </c>
      <c r="H127" s="15">
        <v>1</v>
      </c>
    </row>
    <row r="128" spans="1:8" x14ac:dyDescent="0.3">
      <c r="A128" s="18">
        <v>49951</v>
      </c>
      <c r="B128" s="20" t="s">
        <v>1261</v>
      </c>
      <c r="C128" s="19">
        <v>3800000</v>
      </c>
      <c r="D128" s="16">
        <v>6</v>
      </c>
      <c r="E128" s="18">
        <v>4.17</v>
      </c>
      <c r="F128" s="17">
        <v>4.95</v>
      </c>
      <c r="G128" s="16">
        <v>4.5526</v>
      </c>
      <c r="H128" s="15">
        <v>2</v>
      </c>
    </row>
    <row r="129" spans="1:8" x14ac:dyDescent="0.3">
      <c r="A129" s="18">
        <v>52135</v>
      </c>
      <c r="B129" s="20" t="s">
        <v>1285</v>
      </c>
      <c r="C129" s="19">
        <v>1500000</v>
      </c>
      <c r="D129" s="16">
        <v>3</v>
      </c>
      <c r="E129" s="18">
        <v>0.66</v>
      </c>
      <c r="F129" s="17">
        <v>1.1100000000000001</v>
      </c>
      <c r="G129" s="16">
        <v>0.73329999999999995</v>
      </c>
      <c r="H129" s="15">
        <v>1</v>
      </c>
    </row>
    <row r="130" spans="1:8" x14ac:dyDescent="0.3">
      <c r="A130" s="18">
        <v>52136</v>
      </c>
      <c r="B130" s="20" t="s">
        <v>1286</v>
      </c>
      <c r="C130" s="19">
        <v>7500000</v>
      </c>
      <c r="D130" s="16">
        <v>5</v>
      </c>
      <c r="E130" s="18">
        <v>5.76</v>
      </c>
      <c r="F130" s="17">
        <v>8.32</v>
      </c>
      <c r="G130" s="16">
        <v>6.5205000000000002</v>
      </c>
      <c r="H130" s="15">
        <v>3</v>
      </c>
    </row>
    <row r="131" spans="1:8" x14ac:dyDescent="0.3">
      <c r="A131" s="18">
        <v>52891</v>
      </c>
      <c r="B131" s="20" t="s">
        <v>1311</v>
      </c>
      <c r="C131" s="19">
        <v>200000</v>
      </c>
      <c r="D131" s="16">
        <v>1</v>
      </c>
      <c r="E131" s="18">
        <v>8.8800000000000008</v>
      </c>
      <c r="F131" s="17">
        <v>8.8800000000000008</v>
      </c>
      <c r="G131" s="16">
        <v>8.8800000000000008</v>
      </c>
      <c r="H131" s="15">
        <v>1</v>
      </c>
    </row>
    <row r="132" spans="1:8" x14ac:dyDescent="0.3">
      <c r="A132" s="18">
        <v>52891</v>
      </c>
      <c r="B132" s="20" t="s">
        <v>1311</v>
      </c>
      <c r="C132" s="19">
        <v>8000000</v>
      </c>
      <c r="D132" s="16">
        <v>7</v>
      </c>
      <c r="E132" s="18">
        <v>8.83</v>
      </c>
      <c r="F132" s="17">
        <v>10.4</v>
      </c>
      <c r="G132" s="16">
        <v>9.3980999999999995</v>
      </c>
      <c r="H132" s="15">
        <v>2</v>
      </c>
    </row>
    <row r="133" spans="1:8" x14ac:dyDescent="0.3">
      <c r="A133" s="18">
        <v>53093</v>
      </c>
      <c r="B133" s="20" t="s">
        <v>1318</v>
      </c>
      <c r="C133" s="19">
        <v>1200000</v>
      </c>
      <c r="D133" s="16">
        <v>2</v>
      </c>
      <c r="E133" s="18">
        <v>5.63</v>
      </c>
      <c r="F133" s="17">
        <v>7.74</v>
      </c>
      <c r="G133" s="16">
        <v>5.9817</v>
      </c>
      <c r="H133" s="15">
        <v>1</v>
      </c>
    </row>
    <row r="134" spans="1:8" x14ac:dyDescent="0.3">
      <c r="A134" s="18">
        <v>53924</v>
      </c>
      <c r="B134" s="20" t="s">
        <v>1352</v>
      </c>
      <c r="C134" s="19">
        <v>14200000</v>
      </c>
      <c r="D134" s="16">
        <v>17</v>
      </c>
      <c r="E134" s="18">
        <v>10.75</v>
      </c>
      <c r="F134" s="17">
        <v>16.95</v>
      </c>
      <c r="G134" s="16">
        <v>14.3626</v>
      </c>
      <c r="H134" s="15">
        <v>3</v>
      </c>
    </row>
    <row r="135" spans="1:8" x14ac:dyDescent="0.3">
      <c r="A135" s="18">
        <v>54759</v>
      </c>
      <c r="B135" s="20" t="s">
        <v>1383</v>
      </c>
      <c r="C135" s="19">
        <v>13300000</v>
      </c>
      <c r="D135" s="16">
        <v>7</v>
      </c>
      <c r="E135" s="18">
        <v>2.9925000000000002</v>
      </c>
      <c r="F135" s="17">
        <v>4.13</v>
      </c>
      <c r="G135" s="16">
        <v>3.4738000000000002</v>
      </c>
      <c r="H135" s="15">
        <v>2</v>
      </c>
    </row>
    <row r="136" spans="1:8" x14ac:dyDescent="0.3">
      <c r="A136" s="18">
        <v>61053</v>
      </c>
      <c r="B136" s="20" t="s">
        <v>1445</v>
      </c>
      <c r="C136" s="19">
        <v>27900000</v>
      </c>
      <c r="D136" s="16">
        <v>9</v>
      </c>
      <c r="E136" s="18">
        <v>4.33</v>
      </c>
      <c r="F136" s="17">
        <v>28.98</v>
      </c>
      <c r="G136" s="16">
        <v>23.026800000000001</v>
      </c>
      <c r="H136" s="15">
        <v>1</v>
      </c>
    </row>
    <row r="137" spans="1:8" x14ac:dyDescent="0.3">
      <c r="A137" s="18">
        <v>61053</v>
      </c>
      <c r="B137" s="20" t="s">
        <v>1445</v>
      </c>
      <c r="C137" s="19">
        <v>164200000</v>
      </c>
      <c r="D137" s="16">
        <v>4</v>
      </c>
      <c r="E137" s="18">
        <v>4.43</v>
      </c>
      <c r="F137" s="17">
        <v>29.2</v>
      </c>
      <c r="G137" s="16">
        <v>4.5904999999999996</v>
      </c>
      <c r="H137" s="15">
        <v>2</v>
      </c>
    </row>
    <row r="138" spans="1:8" x14ac:dyDescent="0.3">
      <c r="A138" s="18">
        <v>61262</v>
      </c>
      <c r="B138" s="20" t="s">
        <v>1479</v>
      </c>
      <c r="C138" s="19">
        <v>300000</v>
      </c>
      <c r="D138" s="16">
        <v>3</v>
      </c>
      <c r="E138" s="18">
        <v>29.53</v>
      </c>
      <c r="F138" s="17">
        <v>31.35</v>
      </c>
      <c r="G138" s="16">
        <v>30.56</v>
      </c>
      <c r="H138" s="15">
        <v>2</v>
      </c>
    </row>
    <row r="139" spans="1:8" x14ac:dyDescent="0.3">
      <c r="A139" s="18">
        <v>61274</v>
      </c>
      <c r="B139" s="20" t="s">
        <v>1484</v>
      </c>
      <c r="C139" s="19">
        <v>40800000</v>
      </c>
      <c r="D139" s="16">
        <v>23</v>
      </c>
      <c r="E139" s="18">
        <v>3.92</v>
      </c>
      <c r="F139" s="17">
        <v>5.35</v>
      </c>
      <c r="G139" s="16">
        <v>4.6417000000000002</v>
      </c>
      <c r="H139" s="15">
        <v>1</v>
      </c>
    </row>
    <row r="140" spans="1:8" x14ac:dyDescent="0.3">
      <c r="A140" s="18">
        <v>61341</v>
      </c>
      <c r="B140" s="20" t="s">
        <v>1491</v>
      </c>
      <c r="C140" s="19">
        <v>10000000</v>
      </c>
      <c r="D140" s="16">
        <v>8</v>
      </c>
      <c r="E140" s="18">
        <v>8.11</v>
      </c>
      <c r="F140" s="17">
        <v>14.65</v>
      </c>
      <c r="G140" s="16">
        <v>9.5173000000000005</v>
      </c>
      <c r="H140" s="15">
        <v>1</v>
      </c>
    </row>
    <row r="141" spans="1:8" x14ac:dyDescent="0.3">
      <c r="A141" s="18">
        <v>61534</v>
      </c>
      <c r="B141" s="20" t="s">
        <v>1520</v>
      </c>
      <c r="C141" s="19">
        <v>900000</v>
      </c>
      <c r="D141" s="16">
        <v>1</v>
      </c>
      <c r="E141" s="18">
        <v>0.22</v>
      </c>
      <c r="F141" s="17">
        <v>0.22</v>
      </c>
      <c r="G141" s="16">
        <v>0.22</v>
      </c>
      <c r="H141" s="15">
        <v>2</v>
      </c>
    </row>
    <row r="142" spans="1:8" x14ac:dyDescent="0.3">
      <c r="A142" s="18">
        <v>61684</v>
      </c>
      <c r="B142" s="20" t="s">
        <v>1545</v>
      </c>
      <c r="C142" s="19">
        <v>48100000</v>
      </c>
      <c r="D142" s="16">
        <v>16</v>
      </c>
      <c r="E142" s="18">
        <v>0.01</v>
      </c>
      <c r="F142" s="17">
        <v>0.23</v>
      </c>
      <c r="G142" s="16">
        <v>1.8100000000000002E-2</v>
      </c>
      <c r="H142" s="15">
        <v>1</v>
      </c>
    </row>
    <row r="143" spans="1:8" x14ac:dyDescent="0.3">
      <c r="A143" s="18">
        <v>61774</v>
      </c>
      <c r="B143" s="20" t="s">
        <v>1562</v>
      </c>
      <c r="C143" s="19">
        <v>900000</v>
      </c>
      <c r="D143" s="16">
        <v>1</v>
      </c>
      <c r="E143" s="18">
        <v>84.25</v>
      </c>
      <c r="F143" s="17">
        <v>84.25</v>
      </c>
      <c r="G143" s="16">
        <v>84.25</v>
      </c>
      <c r="H143" s="15">
        <v>1</v>
      </c>
    </row>
    <row r="144" spans="1:8" x14ac:dyDescent="0.3">
      <c r="A144" s="18">
        <v>61775</v>
      </c>
      <c r="B144" s="20" t="s">
        <v>1563</v>
      </c>
      <c r="C144" s="19">
        <v>200000</v>
      </c>
      <c r="D144" s="16">
        <v>1</v>
      </c>
      <c r="E144" s="18">
        <v>28.51</v>
      </c>
      <c r="F144" s="17">
        <v>28.51</v>
      </c>
      <c r="G144" s="16">
        <v>28.51</v>
      </c>
      <c r="H144" s="15">
        <v>2</v>
      </c>
    </row>
    <row r="145" spans="1:8" x14ac:dyDescent="0.3">
      <c r="A145" s="18">
        <v>61776</v>
      </c>
      <c r="B145" s="20" t="s">
        <v>1564</v>
      </c>
      <c r="C145" s="19">
        <v>500000</v>
      </c>
      <c r="D145" s="16">
        <v>3</v>
      </c>
      <c r="E145" s="18">
        <v>26.64</v>
      </c>
      <c r="F145" s="17">
        <v>28.62</v>
      </c>
      <c r="G145" s="16">
        <v>28.22</v>
      </c>
      <c r="H145" s="15">
        <v>2</v>
      </c>
    </row>
    <row r="146" spans="1:8" x14ac:dyDescent="0.3">
      <c r="A146" s="18">
        <v>61801</v>
      </c>
      <c r="B146" s="20" t="s">
        <v>1572</v>
      </c>
      <c r="C146" s="19">
        <v>2200000</v>
      </c>
      <c r="D146" s="16">
        <v>5</v>
      </c>
      <c r="E146" s="18">
        <v>2.1800000000000002</v>
      </c>
      <c r="F146" s="17">
        <v>3.28</v>
      </c>
      <c r="G146" s="16">
        <v>2.8723000000000001</v>
      </c>
      <c r="H146" s="15">
        <v>1</v>
      </c>
    </row>
    <row r="147" spans="1:8" x14ac:dyDescent="0.3">
      <c r="A147" s="18">
        <v>61825</v>
      </c>
      <c r="B147" s="20" t="s">
        <v>1578</v>
      </c>
      <c r="C147" s="19">
        <v>5000000</v>
      </c>
      <c r="D147" s="16">
        <v>2</v>
      </c>
      <c r="E147" s="18">
        <v>0.91</v>
      </c>
      <c r="F147" s="17">
        <v>1.03</v>
      </c>
      <c r="G147" s="16">
        <v>0.94599999999999995</v>
      </c>
      <c r="H147" s="15">
        <v>1</v>
      </c>
    </row>
    <row r="148" spans="1:8" x14ac:dyDescent="0.3">
      <c r="A148" s="18">
        <v>61842</v>
      </c>
      <c r="B148" s="20" t="s">
        <v>1583</v>
      </c>
      <c r="C148" s="19">
        <v>3300000</v>
      </c>
      <c r="D148" s="16">
        <v>2</v>
      </c>
      <c r="E148" s="18">
        <v>0.12</v>
      </c>
      <c r="F148" s="17">
        <v>0.34</v>
      </c>
      <c r="G148" s="16">
        <v>0.1867</v>
      </c>
      <c r="H148" s="15">
        <v>3</v>
      </c>
    </row>
    <row r="149" spans="1:8" x14ac:dyDescent="0.3">
      <c r="A149" s="18">
        <v>61904</v>
      </c>
      <c r="B149" s="20" t="s">
        <v>1600</v>
      </c>
      <c r="C149" s="19">
        <v>23000000</v>
      </c>
      <c r="D149" s="16">
        <v>22</v>
      </c>
      <c r="E149" s="18">
        <v>17.13</v>
      </c>
      <c r="F149" s="17">
        <v>27.78</v>
      </c>
      <c r="G149" s="16">
        <v>20.4968</v>
      </c>
      <c r="H149" s="15">
        <v>1</v>
      </c>
    </row>
    <row r="150" spans="1:8" x14ac:dyDescent="0.3">
      <c r="A150" s="18">
        <v>61963</v>
      </c>
      <c r="B150" s="20" t="s">
        <v>1609</v>
      </c>
      <c r="C150" s="19">
        <v>71100000</v>
      </c>
      <c r="D150" s="16">
        <v>23</v>
      </c>
      <c r="E150" s="18">
        <v>10.381399999999999</v>
      </c>
      <c r="F150" s="17">
        <v>12.776</v>
      </c>
      <c r="G150" s="16">
        <v>11.5777</v>
      </c>
      <c r="H150" s="15">
        <v>3</v>
      </c>
    </row>
    <row r="151" spans="1:8" x14ac:dyDescent="0.3">
      <c r="A151" s="18">
        <v>62233</v>
      </c>
      <c r="B151" s="20" t="s">
        <v>1661</v>
      </c>
      <c r="C151" s="19">
        <v>7700000</v>
      </c>
      <c r="D151" s="16">
        <v>7</v>
      </c>
      <c r="E151" s="18">
        <v>6.29</v>
      </c>
      <c r="F151" s="17">
        <v>8</v>
      </c>
      <c r="G151" s="16">
        <v>6.7752999999999997</v>
      </c>
      <c r="H151" s="15">
        <v>1</v>
      </c>
    </row>
    <row r="152" spans="1:8" x14ac:dyDescent="0.3">
      <c r="A152" s="18">
        <v>62233</v>
      </c>
      <c r="B152" s="20" t="s">
        <v>1661</v>
      </c>
      <c r="C152" s="19">
        <v>118800000</v>
      </c>
      <c r="D152" s="16">
        <v>25</v>
      </c>
      <c r="E152" s="18">
        <v>1.5</v>
      </c>
      <c r="F152" s="17">
        <v>11.75</v>
      </c>
      <c r="G152" s="16">
        <v>4.7016999999999998</v>
      </c>
      <c r="H152" s="15">
        <v>2</v>
      </c>
    </row>
    <row r="153" spans="1:8" x14ac:dyDescent="0.3">
      <c r="A153" s="18">
        <v>62264</v>
      </c>
      <c r="B153" s="20" t="s">
        <v>1669</v>
      </c>
      <c r="C153" s="19">
        <v>12600000</v>
      </c>
      <c r="D153" s="16">
        <v>4</v>
      </c>
      <c r="E153" s="18">
        <v>0.61</v>
      </c>
      <c r="F153" s="17">
        <v>2.1017000000000001</v>
      </c>
      <c r="G153" s="16">
        <v>1.9374</v>
      </c>
      <c r="H153" s="15">
        <v>2</v>
      </c>
    </row>
    <row r="154" spans="1:8" x14ac:dyDescent="0.3">
      <c r="A154" s="18">
        <v>62452</v>
      </c>
      <c r="B154" s="20" t="s">
        <v>1689</v>
      </c>
      <c r="C154" s="19">
        <v>300000</v>
      </c>
      <c r="D154" s="16">
        <v>1</v>
      </c>
      <c r="E154" s="18">
        <v>8.43</v>
      </c>
      <c r="F154" s="17">
        <v>8.43</v>
      </c>
      <c r="G154" s="16">
        <v>8.43</v>
      </c>
      <c r="H154" s="15">
        <v>1</v>
      </c>
    </row>
    <row r="155" spans="1:8" x14ac:dyDescent="0.3">
      <c r="A155" s="18">
        <v>62694</v>
      </c>
      <c r="B155" s="20" t="s">
        <v>1714</v>
      </c>
      <c r="C155" s="19">
        <v>168500000</v>
      </c>
      <c r="D155" s="16">
        <v>68</v>
      </c>
      <c r="E155" s="18">
        <v>12.21</v>
      </c>
      <c r="F155" s="17">
        <v>26.75</v>
      </c>
      <c r="G155" s="16">
        <v>18.1357</v>
      </c>
      <c r="H155" s="15">
        <v>3</v>
      </c>
    </row>
    <row r="156" spans="1:8" x14ac:dyDescent="0.3">
      <c r="A156" s="18">
        <v>62711</v>
      </c>
      <c r="B156" s="20" t="s">
        <v>1718</v>
      </c>
      <c r="C156" s="19">
        <v>63000000</v>
      </c>
      <c r="D156" s="16">
        <v>61</v>
      </c>
      <c r="E156" s="18">
        <v>2.87</v>
      </c>
      <c r="F156" s="17">
        <v>5.59</v>
      </c>
      <c r="G156" s="16">
        <v>4.2458999999999998</v>
      </c>
      <c r="H156" s="15">
        <v>1</v>
      </c>
    </row>
    <row r="157" spans="1:8" x14ac:dyDescent="0.3">
      <c r="A157" s="18">
        <v>62852</v>
      </c>
      <c r="B157" s="20" t="s">
        <v>1739</v>
      </c>
      <c r="C157" s="19">
        <v>47200000</v>
      </c>
      <c r="D157" s="16">
        <v>39</v>
      </c>
      <c r="E157" s="18">
        <v>18.899999999999999</v>
      </c>
      <c r="F157" s="17">
        <v>26.76</v>
      </c>
      <c r="G157" s="16">
        <v>22.872800000000002</v>
      </c>
      <c r="H157" s="15">
        <v>3</v>
      </c>
    </row>
    <row r="158" spans="1:8" x14ac:dyDescent="0.3">
      <c r="A158" s="18">
        <v>62907</v>
      </c>
      <c r="B158" s="20" t="s">
        <v>1758</v>
      </c>
      <c r="C158" s="19">
        <v>1200000</v>
      </c>
      <c r="D158" s="16">
        <v>3</v>
      </c>
      <c r="E158" s="18">
        <v>9.89</v>
      </c>
      <c r="F158" s="17">
        <v>10.6233</v>
      </c>
      <c r="G158" s="16">
        <v>10.2658</v>
      </c>
      <c r="H158" s="15">
        <v>3</v>
      </c>
    </row>
    <row r="159" spans="1:8" x14ac:dyDescent="0.3">
      <c r="A159" s="18">
        <v>62908</v>
      </c>
      <c r="B159" s="20" t="s">
        <v>1759</v>
      </c>
      <c r="C159" s="19">
        <v>2300000</v>
      </c>
      <c r="D159" s="16">
        <v>8</v>
      </c>
      <c r="E159" s="18">
        <v>10.45</v>
      </c>
      <c r="F159" s="17">
        <v>11.76</v>
      </c>
      <c r="G159" s="16">
        <v>11.303000000000001</v>
      </c>
      <c r="H159" s="15">
        <v>3</v>
      </c>
    </row>
    <row r="160" spans="1:8" x14ac:dyDescent="0.3">
      <c r="A160" s="18">
        <v>64141</v>
      </c>
      <c r="B160" s="20" t="s">
        <v>1761</v>
      </c>
      <c r="C160" s="19">
        <v>11800000</v>
      </c>
      <c r="D160" s="16">
        <v>2</v>
      </c>
      <c r="E160" s="18">
        <v>79.06</v>
      </c>
      <c r="F160" s="17">
        <v>80.22</v>
      </c>
      <c r="G160" s="16">
        <v>79.453199999999995</v>
      </c>
      <c r="H160" s="15">
        <v>1</v>
      </c>
    </row>
    <row r="161" spans="1:8" x14ac:dyDescent="0.3">
      <c r="A161" s="18">
        <v>64142</v>
      </c>
      <c r="B161" s="20" t="s">
        <v>1762</v>
      </c>
      <c r="C161" s="19">
        <v>73000000</v>
      </c>
      <c r="D161" s="16">
        <v>23</v>
      </c>
      <c r="E161" s="18">
        <v>19.88</v>
      </c>
      <c r="F161" s="17">
        <v>28.26</v>
      </c>
      <c r="G161" s="16">
        <v>24.0731</v>
      </c>
      <c r="H161" s="15">
        <v>3</v>
      </c>
    </row>
    <row r="162" spans="1:8" x14ac:dyDescent="0.3">
      <c r="A162" s="18">
        <v>65094</v>
      </c>
      <c r="B162" s="20" t="s">
        <v>1801</v>
      </c>
      <c r="C162" s="19">
        <v>8200000</v>
      </c>
      <c r="D162" s="16">
        <v>6</v>
      </c>
      <c r="E162" s="18">
        <v>3.31</v>
      </c>
      <c r="F162" s="17">
        <v>7.35</v>
      </c>
      <c r="G162" s="16">
        <v>5.0758999999999999</v>
      </c>
      <c r="H162" s="15">
        <v>2</v>
      </c>
    </row>
    <row r="163" spans="1:8" x14ac:dyDescent="0.3">
      <c r="A163" s="18">
        <v>66032</v>
      </c>
      <c r="B163" s="20" t="s">
        <v>1825</v>
      </c>
      <c r="C163" s="19">
        <v>1000000</v>
      </c>
      <c r="D163" s="16">
        <v>1</v>
      </c>
      <c r="E163" s="18">
        <v>8.18</v>
      </c>
      <c r="F163" s="17">
        <v>8.18</v>
      </c>
      <c r="G163" s="16">
        <v>8.18</v>
      </c>
      <c r="H163" s="15">
        <v>2</v>
      </c>
    </row>
    <row r="164" spans="1:8" x14ac:dyDescent="0.3">
      <c r="A164" s="18">
        <v>80112</v>
      </c>
      <c r="B164" s="20" t="s">
        <v>1874</v>
      </c>
      <c r="C164" s="19">
        <v>3900000</v>
      </c>
      <c r="D164" s="16">
        <v>6</v>
      </c>
      <c r="E164" s="18">
        <v>11.86</v>
      </c>
      <c r="F164" s="17">
        <v>14.26</v>
      </c>
      <c r="G164" s="16">
        <v>13.2072</v>
      </c>
      <c r="H164" s="15">
        <v>2</v>
      </c>
    </row>
    <row r="165" spans="1:8" x14ac:dyDescent="0.3">
      <c r="A165" s="18">
        <v>80113</v>
      </c>
      <c r="B165" s="20" t="s">
        <v>1875</v>
      </c>
      <c r="C165" s="19">
        <v>5400000</v>
      </c>
      <c r="D165" s="16">
        <v>6</v>
      </c>
      <c r="E165" s="18">
        <v>10.66</v>
      </c>
      <c r="F165" s="17">
        <v>13.57</v>
      </c>
      <c r="G165" s="16">
        <v>12.628299999999999</v>
      </c>
      <c r="H165" s="15">
        <v>2</v>
      </c>
    </row>
    <row r="166" spans="1:8" x14ac:dyDescent="0.3">
      <c r="A166" s="18">
        <v>80271</v>
      </c>
      <c r="B166" s="20" t="s">
        <v>1879</v>
      </c>
      <c r="C166" s="19">
        <v>900000</v>
      </c>
      <c r="D166" s="16">
        <v>5</v>
      </c>
      <c r="E166" s="18">
        <v>10.51</v>
      </c>
      <c r="F166" s="17">
        <v>21.55</v>
      </c>
      <c r="G166" s="16">
        <v>18.358899999999998</v>
      </c>
      <c r="H166" s="15">
        <v>2</v>
      </c>
    </row>
    <row r="167" spans="1:8" x14ac:dyDescent="0.3">
      <c r="A167" s="18">
        <v>80381</v>
      </c>
      <c r="B167" s="20" t="s">
        <v>1885</v>
      </c>
      <c r="C167" s="19">
        <v>15200000</v>
      </c>
      <c r="D167" s="16">
        <v>17</v>
      </c>
      <c r="E167" s="18">
        <v>3.26</v>
      </c>
      <c r="F167" s="17">
        <v>10.48</v>
      </c>
      <c r="G167" s="16">
        <v>9.1158999999999999</v>
      </c>
      <c r="H167" s="15">
        <v>1</v>
      </c>
    </row>
    <row r="168" spans="1:8" x14ac:dyDescent="0.3">
      <c r="A168" s="18">
        <v>81101</v>
      </c>
      <c r="B168" s="20" t="s">
        <v>1959</v>
      </c>
      <c r="C168" s="19">
        <v>26800000</v>
      </c>
      <c r="D168" s="16">
        <v>10</v>
      </c>
      <c r="E168" s="18">
        <v>1.46</v>
      </c>
      <c r="F168" s="17">
        <v>3.54</v>
      </c>
      <c r="G168" s="16">
        <v>2.5619999999999998</v>
      </c>
      <c r="H168" s="15">
        <v>2</v>
      </c>
    </row>
    <row r="169" spans="1:8" x14ac:dyDescent="0.3">
      <c r="A169" s="18">
        <v>81128</v>
      </c>
      <c r="B169" s="20" t="s">
        <v>1971</v>
      </c>
      <c r="C169" s="19">
        <v>37800000</v>
      </c>
      <c r="D169" s="16">
        <v>11</v>
      </c>
      <c r="E169" s="18">
        <v>45.26</v>
      </c>
      <c r="F169" s="17">
        <v>55.6</v>
      </c>
      <c r="G169" s="16">
        <v>48.543799999999997</v>
      </c>
      <c r="H169" s="15">
        <v>2</v>
      </c>
    </row>
    <row r="170" spans="1:8" x14ac:dyDescent="0.3">
      <c r="A170" s="18">
        <v>81141</v>
      </c>
      <c r="B170" s="20" t="s">
        <v>1973</v>
      </c>
      <c r="C170" s="19">
        <v>6100000</v>
      </c>
      <c r="D170" s="16">
        <v>9</v>
      </c>
      <c r="E170" s="18">
        <v>13.35</v>
      </c>
      <c r="F170" s="17">
        <v>18.260000000000002</v>
      </c>
      <c r="G170" s="16">
        <v>15.8413</v>
      </c>
      <c r="H170" s="15">
        <v>1</v>
      </c>
    </row>
    <row r="171" spans="1:8" x14ac:dyDescent="0.3">
      <c r="A171" s="18">
        <v>81712</v>
      </c>
      <c r="B171" s="20" t="s">
        <v>1980</v>
      </c>
      <c r="C171" s="19">
        <v>800000</v>
      </c>
      <c r="D171" s="16">
        <v>1</v>
      </c>
      <c r="E171" s="18">
        <v>1.52</v>
      </c>
      <c r="F171" s="17">
        <v>1.52</v>
      </c>
      <c r="G171" s="16">
        <v>1.52</v>
      </c>
      <c r="H171" s="15">
        <v>1</v>
      </c>
    </row>
    <row r="172" spans="1:8" x14ac:dyDescent="0.3">
      <c r="A172" s="18">
        <v>82773</v>
      </c>
      <c r="B172" s="20" t="s">
        <v>1997</v>
      </c>
      <c r="C172" s="19">
        <v>5200000</v>
      </c>
      <c r="D172" s="16">
        <v>3</v>
      </c>
      <c r="E172" s="18">
        <v>1.2</v>
      </c>
      <c r="F172" s="17">
        <v>1.73</v>
      </c>
      <c r="G172" s="16">
        <v>1.3423</v>
      </c>
      <c r="H172" s="15">
        <v>1</v>
      </c>
    </row>
    <row r="173" spans="1:8" x14ac:dyDescent="0.3">
      <c r="A173" s="18">
        <v>83492</v>
      </c>
      <c r="B173" s="20" t="s">
        <v>2003</v>
      </c>
      <c r="C173" s="19">
        <v>9700000</v>
      </c>
      <c r="D173" s="16">
        <v>9</v>
      </c>
      <c r="E173" s="18">
        <v>0.71</v>
      </c>
      <c r="F173" s="17">
        <v>1.91</v>
      </c>
      <c r="G173" s="16">
        <v>1.0244</v>
      </c>
      <c r="H173" s="15">
        <v>2</v>
      </c>
    </row>
    <row r="174" spans="1:8" x14ac:dyDescent="0.3">
      <c r="A174" s="18">
        <v>83493</v>
      </c>
      <c r="B174" s="20" t="s">
        <v>2004</v>
      </c>
      <c r="C174" s="19">
        <v>56200000</v>
      </c>
      <c r="D174" s="16">
        <v>52</v>
      </c>
      <c r="E174" s="18">
        <v>7.65</v>
      </c>
      <c r="F174" s="17">
        <v>12.05</v>
      </c>
      <c r="G174" s="16">
        <v>10.0321</v>
      </c>
      <c r="H174" s="15">
        <v>3</v>
      </c>
    </row>
    <row r="175" spans="1:8" x14ac:dyDescent="0.3">
      <c r="A175" s="18">
        <v>84211</v>
      </c>
      <c r="B175" s="20" t="s">
        <v>2024</v>
      </c>
      <c r="C175" s="19">
        <v>100000</v>
      </c>
      <c r="D175" s="16">
        <v>1</v>
      </c>
      <c r="E175" s="18">
        <v>52.7</v>
      </c>
      <c r="F175" s="17">
        <v>52.7</v>
      </c>
      <c r="G175" s="16">
        <v>52.7</v>
      </c>
      <c r="H175" s="15">
        <v>1</v>
      </c>
    </row>
    <row r="176" spans="1:8" x14ac:dyDescent="0.3">
      <c r="A176" s="18">
        <v>84311</v>
      </c>
      <c r="B176" s="20" t="s">
        <v>2028</v>
      </c>
      <c r="C176" s="19">
        <v>1800000</v>
      </c>
      <c r="D176" s="16">
        <v>4</v>
      </c>
      <c r="E176" s="18">
        <v>21.08</v>
      </c>
      <c r="F176" s="17">
        <v>23.08</v>
      </c>
      <c r="G176" s="16">
        <v>21.272200000000002</v>
      </c>
      <c r="H176" s="15">
        <v>2</v>
      </c>
    </row>
    <row r="177" spans="1:8" x14ac:dyDescent="0.3">
      <c r="A177" s="18">
        <v>84371</v>
      </c>
      <c r="B177" s="20" t="s">
        <v>2034</v>
      </c>
      <c r="C177" s="19">
        <v>2300000</v>
      </c>
      <c r="D177" s="16">
        <v>7</v>
      </c>
      <c r="E177" s="18">
        <v>25.39</v>
      </c>
      <c r="F177" s="17">
        <v>30.66</v>
      </c>
      <c r="G177" s="16">
        <v>27.739599999999999</v>
      </c>
      <c r="H177" s="15">
        <v>2</v>
      </c>
    </row>
    <row r="178" spans="1:8" x14ac:dyDescent="0.3">
      <c r="A178" s="18">
        <v>84372</v>
      </c>
      <c r="B178" s="20" t="s">
        <v>2035</v>
      </c>
      <c r="C178" s="19">
        <v>2600000</v>
      </c>
      <c r="D178" s="16">
        <v>4</v>
      </c>
      <c r="E178" s="18">
        <v>20.86</v>
      </c>
      <c r="F178" s="17">
        <v>27.47</v>
      </c>
      <c r="G178" s="16">
        <v>25.139600000000002</v>
      </c>
      <c r="H178" s="15">
        <v>2</v>
      </c>
    </row>
    <row r="179" spans="1:8" x14ac:dyDescent="0.3">
      <c r="A179" s="18">
        <v>84501</v>
      </c>
      <c r="B179" s="20" t="s">
        <v>2038</v>
      </c>
      <c r="C179" s="19">
        <v>1000000</v>
      </c>
      <c r="D179" s="16">
        <v>2</v>
      </c>
      <c r="E179" s="18">
        <v>14.6</v>
      </c>
      <c r="F179" s="17">
        <v>15.46</v>
      </c>
      <c r="G179" s="16">
        <v>15.03</v>
      </c>
      <c r="H179" s="15">
        <v>2</v>
      </c>
    </row>
    <row r="180" spans="1:8" x14ac:dyDescent="0.3">
      <c r="A180" s="18">
        <v>89161</v>
      </c>
      <c r="B180" s="20" t="s">
        <v>2054</v>
      </c>
      <c r="C180" s="19">
        <v>214000000</v>
      </c>
      <c r="D180" s="16">
        <v>40</v>
      </c>
      <c r="E180" s="18">
        <v>6.85</v>
      </c>
      <c r="F180" s="17">
        <v>10.8</v>
      </c>
      <c r="G180" s="16">
        <v>9.4352999999999998</v>
      </c>
      <c r="H180" s="15">
        <v>3</v>
      </c>
    </row>
    <row r="181" spans="1:8" x14ac:dyDescent="0.3">
      <c r="A181" s="18">
        <v>89332</v>
      </c>
      <c r="B181" s="20" t="s">
        <v>2076</v>
      </c>
      <c r="C181" s="19">
        <v>1000000</v>
      </c>
      <c r="D181" s="16">
        <v>1</v>
      </c>
      <c r="E181" s="18">
        <v>0.01</v>
      </c>
      <c r="F181" s="17">
        <v>0.01</v>
      </c>
      <c r="G181" s="16">
        <v>0.01</v>
      </c>
      <c r="H181" s="15">
        <v>1</v>
      </c>
    </row>
    <row r="182" spans="1:8" x14ac:dyDescent="0.3">
      <c r="A182" s="18">
        <v>98023</v>
      </c>
      <c r="B182" s="20" t="s">
        <v>2100</v>
      </c>
      <c r="C182" s="19">
        <v>14400000</v>
      </c>
      <c r="D182" s="16">
        <v>27</v>
      </c>
      <c r="E182" s="18">
        <v>14.3</v>
      </c>
      <c r="F182" s="17">
        <v>23.54</v>
      </c>
      <c r="G182" s="16">
        <v>18.104700000000001</v>
      </c>
      <c r="H182" s="15">
        <v>2</v>
      </c>
    </row>
    <row r="183" spans="1:8" x14ac:dyDescent="0.3">
      <c r="A183" s="18">
        <v>99342</v>
      </c>
      <c r="B183" s="20" t="s">
        <v>2114</v>
      </c>
      <c r="C183" s="19">
        <v>1000000</v>
      </c>
      <c r="D183" s="16">
        <v>1</v>
      </c>
      <c r="E183" s="18">
        <v>7.19</v>
      </c>
      <c r="F183" s="17">
        <v>7.19</v>
      </c>
      <c r="G183" s="16">
        <v>7.19</v>
      </c>
      <c r="H183" s="15">
        <v>2</v>
      </c>
    </row>
    <row r="184" spans="1:8" ht="16.8" customHeight="1" thickBot="1" x14ac:dyDescent="0.35">
      <c r="A184" s="12">
        <v>99442</v>
      </c>
      <c r="B184" s="14" t="s">
        <v>2124</v>
      </c>
      <c r="C184" s="13">
        <v>2200000</v>
      </c>
      <c r="D184" s="10">
        <v>3</v>
      </c>
      <c r="E184" s="12">
        <v>9.52</v>
      </c>
      <c r="F184" s="11">
        <v>9.83</v>
      </c>
      <c r="G184" s="10">
        <v>9.5973000000000006</v>
      </c>
      <c r="H184" s="9">
        <v>1</v>
      </c>
    </row>
    <row r="185" spans="1:8" ht="16.8" customHeight="1" thickBot="1" x14ac:dyDescent="0.35">
      <c r="A185" s="5" t="s">
        <v>3107</v>
      </c>
      <c r="B185" s="4"/>
      <c r="C185" s="7">
        <f>SUM(C5:C184)</f>
        <v>4287300000</v>
      </c>
      <c r="D185" s="6">
        <f>SUM(D5:D184)</f>
        <v>1820</v>
      </c>
      <c r="E185" s="5"/>
      <c r="F185" s="4"/>
      <c r="G185" s="3"/>
      <c r="H185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5"/>
  <dimension ref="A1:J210"/>
  <sheetViews>
    <sheetView workbookViewId="0">
      <pane ySplit="4" topLeftCell="A196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3156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13</v>
      </c>
      <c r="C5" s="25">
        <v>200000</v>
      </c>
      <c r="D5" s="22">
        <v>1</v>
      </c>
      <c r="E5" s="24">
        <v>9.82</v>
      </c>
      <c r="F5" s="23">
        <v>9.82</v>
      </c>
      <c r="G5" s="22">
        <v>9.82</v>
      </c>
      <c r="H5" s="21">
        <v>1</v>
      </c>
    </row>
    <row r="6" spans="1:10" x14ac:dyDescent="0.3">
      <c r="A6" s="18">
        <v>12581</v>
      </c>
      <c r="B6" s="20" t="s">
        <v>13</v>
      </c>
      <c r="C6" s="19">
        <v>4200000</v>
      </c>
      <c r="D6" s="16">
        <v>6</v>
      </c>
      <c r="E6" s="18">
        <v>9.86</v>
      </c>
      <c r="F6" s="17">
        <v>11.55</v>
      </c>
      <c r="G6" s="16">
        <v>11.345700000000001</v>
      </c>
      <c r="H6" s="15">
        <v>2</v>
      </c>
    </row>
    <row r="7" spans="1:10" x14ac:dyDescent="0.3">
      <c r="A7" s="18">
        <v>13361</v>
      </c>
      <c r="B7" s="20" t="s">
        <v>23</v>
      </c>
      <c r="C7" s="19">
        <v>14800000</v>
      </c>
      <c r="D7" s="16">
        <v>8</v>
      </c>
      <c r="E7" s="18">
        <v>0.44</v>
      </c>
      <c r="F7" s="17">
        <v>1.39</v>
      </c>
      <c r="G7" s="16">
        <v>1.2453000000000001</v>
      </c>
      <c r="H7" s="15">
        <v>1</v>
      </c>
    </row>
    <row r="8" spans="1:10" x14ac:dyDescent="0.3">
      <c r="A8" s="18">
        <v>13361</v>
      </c>
      <c r="B8" s="20" t="s">
        <v>23</v>
      </c>
      <c r="C8" s="19">
        <v>319200000</v>
      </c>
      <c r="D8" s="16">
        <v>49</v>
      </c>
      <c r="E8" s="18">
        <v>0.1</v>
      </c>
      <c r="F8" s="17">
        <v>1.9</v>
      </c>
      <c r="G8" s="16">
        <v>0.9587</v>
      </c>
      <c r="H8" s="15">
        <v>2</v>
      </c>
    </row>
    <row r="9" spans="1:10" x14ac:dyDescent="0.3">
      <c r="A9" s="18">
        <v>14321</v>
      </c>
      <c r="B9" s="20" t="s">
        <v>30</v>
      </c>
      <c r="C9" s="19">
        <v>1500000</v>
      </c>
      <c r="D9" s="16">
        <v>2</v>
      </c>
      <c r="E9" s="18">
        <v>6.67</v>
      </c>
      <c r="F9" s="17">
        <v>8.7899999999999991</v>
      </c>
      <c r="G9" s="16">
        <v>8.0832999999999995</v>
      </c>
      <c r="H9" s="15">
        <v>1</v>
      </c>
    </row>
    <row r="10" spans="1:10" x14ac:dyDescent="0.3">
      <c r="A10" s="18">
        <v>14321</v>
      </c>
      <c r="B10" s="20" t="s">
        <v>30</v>
      </c>
      <c r="C10" s="19">
        <v>15000000</v>
      </c>
      <c r="D10" s="16">
        <v>3</v>
      </c>
      <c r="E10" s="18">
        <v>5.78</v>
      </c>
      <c r="F10" s="17">
        <v>5.86</v>
      </c>
      <c r="G10" s="16">
        <v>5.8280000000000003</v>
      </c>
      <c r="H10" s="15">
        <v>2</v>
      </c>
    </row>
    <row r="11" spans="1:10" x14ac:dyDescent="0.3">
      <c r="A11" s="18">
        <v>14322</v>
      </c>
      <c r="B11" s="20" t="s">
        <v>31</v>
      </c>
      <c r="C11" s="19">
        <v>500000</v>
      </c>
      <c r="D11" s="16">
        <v>1</v>
      </c>
      <c r="E11" s="18">
        <v>7.22</v>
      </c>
      <c r="F11" s="17">
        <v>7.22</v>
      </c>
      <c r="G11" s="16">
        <v>7.22</v>
      </c>
      <c r="H11" s="15">
        <v>2</v>
      </c>
    </row>
    <row r="12" spans="1:10" x14ac:dyDescent="0.3">
      <c r="A12" s="18">
        <v>14423</v>
      </c>
      <c r="B12" s="20" t="s">
        <v>39</v>
      </c>
      <c r="C12" s="19">
        <v>1000000</v>
      </c>
      <c r="D12" s="16">
        <v>1</v>
      </c>
      <c r="E12" s="18">
        <v>22.34</v>
      </c>
      <c r="F12" s="17">
        <v>22.34</v>
      </c>
      <c r="G12" s="16">
        <v>22.34</v>
      </c>
      <c r="H12" s="15">
        <v>2</v>
      </c>
    </row>
    <row r="13" spans="1:10" x14ac:dyDescent="0.3">
      <c r="A13" s="18">
        <v>14663</v>
      </c>
      <c r="B13" s="20" t="s">
        <v>45</v>
      </c>
      <c r="C13" s="19">
        <v>1200000</v>
      </c>
      <c r="D13" s="16">
        <v>2</v>
      </c>
      <c r="E13" s="18">
        <v>0.38</v>
      </c>
      <c r="F13" s="17">
        <v>0.66</v>
      </c>
      <c r="G13" s="16">
        <v>0.61329999999999996</v>
      </c>
      <c r="H13" s="15">
        <v>2</v>
      </c>
    </row>
    <row r="14" spans="1:10" x14ac:dyDescent="0.3">
      <c r="A14" s="18">
        <v>15302</v>
      </c>
      <c r="B14" s="20" t="s">
        <v>71</v>
      </c>
      <c r="C14" s="19">
        <v>22100000</v>
      </c>
      <c r="D14" s="16">
        <v>12</v>
      </c>
      <c r="E14" s="18">
        <v>7.0000000000000007E-2</v>
      </c>
      <c r="F14" s="17">
        <v>0.74</v>
      </c>
      <c r="G14" s="16">
        <v>0.35899999999999999</v>
      </c>
      <c r="H14" s="15">
        <v>1</v>
      </c>
    </row>
    <row r="15" spans="1:10" x14ac:dyDescent="0.3">
      <c r="A15" s="18">
        <v>15695</v>
      </c>
      <c r="B15" s="20" t="s">
        <v>91</v>
      </c>
      <c r="C15" s="19">
        <v>10500000</v>
      </c>
      <c r="D15" s="16">
        <v>5</v>
      </c>
      <c r="E15" s="18">
        <v>4.21</v>
      </c>
      <c r="F15" s="17">
        <v>8.25</v>
      </c>
      <c r="G15" s="16">
        <v>5.6417999999999999</v>
      </c>
      <c r="H15" s="15">
        <v>1</v>
      </c>
    </row>
    <row r="16" spans="1:10" x14ac:dyDescent="0.3">
      <c r="A16" s="18">
        <v>15822</v>
      </c>
      <c r="B16" s="20" t="s">
        <v>94</v>
      </c>
      <c r="C16" s="19">
        <v>24400000</v>
      </c>
      <c r="D16" s="16">
        <v>27</v>
      </c>
      <c r="E16" s="18">
        <v>5.52</v>
      </c>
      <c r="F16" s="17">
        <v>7.09</v>
      </c>
      <c r="G16" s="16">
        <v>6.2013999999999996</v>
      </c>
      <c r="H16" s="15">
        <v>2</v>
      </c>
    </row>
    <row r="17" spans="1:8" x14ac:dyDescent="0.3">
      <c r="A17" s="18">
        <v>15831</v>
      </c>
      <c r="B17" s="20" t="s">
        <v>96</v>
      </c>
      <c r="C17" s="19">
        <v>200000</v>
      </c>
      <c r="D17" s="16">
        <v>1</v>
      </c>
      <c r="E17" s="18">
        <v>2.4</v>
      </c>
      <c r="F17" s="17">
        <v>2.4</v>
      </c>
      <c r="G17" s="16">
        <v>2.4</v>
      </c>
      <c r="H17" s="15">
        <v>2</v>
      </c>
    </row>
    <row r="18" spans="1:8" x14ac:dyDescent="0.3">
      <c r="A18" s="18">
        <v>15861</v>
      </c>
      <c r="B18" s="20" t="s">
        <v>99</v>
      </c>
      <c r="C18" s="19">
        <v>10500000</v>
      </c>
      <c r="D18" s="16">
        <v>3</v>
      </c>
      <c r="E18" s="18">
        <v>23.22</v>
      </c>
      <c r="F18" s="17">
        <v>27.09</v>
      </c>
      <c r="G18" s="16">
        <v>24.7074</v>
      </c>
      <c r="H18" s="15">
        <v>1</v>
      </c>
    </row>
    <row r="19" spans="1:8" x14ac:dyDescent="0.3">
      <c r="A19" s="18">
        <v>15861</v>
      </c>
      <c r="B19" s="20" t="s">
        <v>99</v>
      </c>
      <c r="C19" s="19">
        <v>1200000</v>
      </c>
      <c r="D19" s="16">
        <v>2</v>
      </c>
      <c r="E19" s="18">
        <v>29.53</v>
      </c>
      <c r="F19" s="17">
        <v>30.06</v>
      </c>
      <c r="G19" s="16">
        <v>29.618300000000001</v>
      </c>
      <c r="H19" s="15">
        <v>2</v>
      </c>
    </row>
    <row r="20" spans="1:8" x14ac:dyDescent="0.3">
      <c r="A20" s="18">
        <v>15892</v>
      </c>
      <c r="B20" s="20" t="s">
        <v>105</v>
      </c>
      <c r="C20" s="19">
        <v>47000000</v>
      </c>
      <c r="D20" s="16">
        <v>39</v>
      </c>
      <c r="E20" s="18">
        <v>4.7</v>
      </c>
      <c r="F20" s="17">
        <v>8.2899999999999991</v>
      </c>
      <c r="G20" s="16">
        <v>6.3646000000000003</v>
      </c>
      <c r="H20" s="15">
        <v>2</v>
      </c>
    </row>
    <row r="21" spans="1:8" x14ac:dyDescent="0.3">
      <c r="A21" s="18">
        <v>15892</v>
      </c>
      <c r="B21" s="20" t="s">
        <v>105</v>
      </c>
      <c r="C21" s="19">
        <v>4000000</v>
      </c>
      <c r="D21" s="16">
        <v>2</v>
      </c>
      <c r="E21" s="18">
        <v>5.1067</v>
      </c>
      <c r="F21" s="17">
        <v>5.96</v>
      </c>
      <c r="G21" s="16">
        <v>5.32</v>
      </c>
      <c r="H21" s="15">
        <v>3</v>
      </c>
    </row>
    <row r="22" spans="1:8" x14ac:dyDescent="0.3">
      <c r="A22" s="18">
        <v>17071</v>
      </c>
      <c r="B22" s="20" t="s">
        <v>137</v>
      </c>
      <c r="C22" s="19">
        <v>4000000</v>
      </c>
      <c r="D22" s="16">
        <v>3</v>
      </c>
      <c r="E22" s="18">
        <v>31.82</v>
      </c>
      <c r="F22" s="17">
        <v>32.270000000000003</v>
      </c>
      <c r="G22" s="16">
        <v>32.045000000000002</v>
      </c>
      <c r="H22" s="15">
        <v>2</v>
      </c>
    </row>
    <row r="23" spans="1:8" x14ac:dyDescent="0.3">
      <c r="A23" s="18">
        <v>17071</v>
      </c>
      <c r="B23" s="20" t="s">
        <v>137</v>
      </c>
      <c r="C23" s="19">
        <v>3000000</v>
      </c>
      <c r="D23" s="16">
        <v>2</v>
      </c>
      <c r="E23" s="18">
        <v>32.369999999999997</v>
      </c>
      <c r="F23" s="17">
        <v>33.909999999999997</v>
      </c>
      <c r="G23" s="16">
        <v>32.985999999999997</v>
      </c>
      <c r="H23" s="15">
        <v>3</v>
      </c>
    </row>
    <row r="24" spans="1:8" x14ac:dyDescent="0.3">
      <c r="A24" s="18">
        <v>17121</v>
      </c>
      <c r="B24" s="20" t="s">
        <v>139</v>
      </c>
      <c r="C24" s="19">
        <v>118800000</v>
      </c>
      <c r="D24" s="16">
        <v>29</v>
      </c>
      <c r="E24" s="18">
        <v>3.3</v>
      </c>
      <c r="F24" s="17">
        <v>13.03</v>
      </c>
      <c r="G24" s="16">
        <v>5.5134999999999996</v>
      </c>
      <c r="H24" s="15">
        <v>2</v>
      </c>
    </row>
    <row r="25" spans="1:8" x14ac:dyDescent="0.3">
      <c r="A25" s="18">
        <v>171501</v>
      </c>
      <c r="B25" s="20" t="s">
        <v>2139</v>
      </c>
      <c r="C25" s="19">
        <v>1000000</v>
      </c>
      <c r="D25" s="16">
        <v>1</v>
      </c>
      <c r="E25" s="18">
        <v>9.49</v>
      </c>
      <c r="F25" s="17">
        <v>9.49</v>
      </c>
      <c r="G25" s="16">
        <v>9.49</v>
      </c>
      <c r="H25" s="15">
        <v>2</v>
      </c>
    </row>
    <row r="26" spans="1:8" x14ac:dyDescent="0.3">
      <c r="A26" s="18">
        <v>17301</v>
      </c>
      <c r="B26" s="20" t="s">
        <v>148</v>
      </c>
      <c r="C26" s="19">
        <v>3100000</v>
      </c>
      <c r="D26" s="16">
        <v>5</v>
      </c>
      <c r="E26" s="18">
        <v>12.28</v>
      </c>
      <c r="F26" s="17">
        <v>13.59</v>
      </c>
      <c r="G26" s="16">
        <v>13.0381</v>
      </c>
      <c r="H26" s="15">
        <v>2</v>
      </c>
    </row>
    <row r="27" spans="1:8" x14ac:dyDescent="0.3">
      <c r="A27" s="18">
        <v>17332</v>
      </c>
      <c r="B27" s="20" t="s">
        <v>150</v>
      </c>
      <c r="C27" s="19">
        <v>9000000</v>
      </c>
      <c r="D27" s="16">
        <v>15</v>
      </c>
      <c r="E27" s="18">
        <v>9.74</v>
      </c>
      <c r="F27" s="17">
        <v>12.26</v>
      </c>
      <c r="G27" s="16">
        <v>10.786300000000001</v>
      </c>
      <c r="H27" s="15">
        <v>2</v>
      </c>
    </row>
    <row r="28" spans="1:8" x14ac:dyDescent="0.3">
      <c r="A28" s="18">
        <v>18083</v>
      </c>
      <c r="B28" s="20" t="s">
        <v>177</v>
      </c>
      <c r="C28" s="19">
        <v>31000000</v>
      </c>
      <c r="D28" s="16">
        <v>2</v>
      </c>
      <c r="E28" s="18">
        <v>0.03</v>
      </c>
      <c r="F28" s="17">
        <v>37.29</v>
      </c>
      <c r="G28" s="16">
        <v>7.2416</v>
      </c>
      <c r="H28" s="15">
        <v>2</v>
      </c>
    </row>
    <row r="29" spans="1:8" x14ac:dyDescent="0.3">
      <c r="A29" s="18">
        <v>18083</v>
      </c>
      <c r="B29" s="20" t="s">
        <v>177</v>
      </c>
      <c r="C29" s="19">
        <v>326800000</v>
      </c>
      <c r="D29" s="16">
        <v>10</v>
      </c>
      <c r="E29" s="18">
        <v>0.2</v>
      </c>
      <c r="F29" s="17">
        <v>25.77</v>
      </c>
      <c r="G29" s="16">
        <v>6.4203999999999999</v>
      </c>
      <c r="H29" s="15">
        <v>3</v>
      </c>
    </row>
    <row r="30" spans="1:8" x14ac:dyDescent="0.3">
      <c r="A30" s="18">
        <v>18154</v>
      </c>
      <c r="B30" s="20" t="s">
        <v>182</v>
      </c>
      <c r="C30" s="19">
        <v>500000</v>
      </c>
      <c r="D30" s="16">
        <v>1</v>
      </c>
      <c r="E30" s="18">
        <v>12.42</v>
      </c>
      <c r="F30" s="17">
        <v>12.42</v>
      </c>
      <c r="G30" s="16">
        <v>12.42</v>
      </c>
      <c r="H30" s="15">
        <v>1</v>
      </c>
    </row>
    <row r="31" spans="1:8" x14ac:dyDescent="0.3">
      <c r="A31" s="18">
        <v>18154</v>
      </c>
      <c r="B31" s="20" t="s">
        <v>182</v>
      </c>
      <c r="C31" s="19">
        <v>20300000</v>
      </c>
      <c r="D31" s="16">
        <v>20</v>
      </c>
      <c r="E31" s="18">
        <v>0.57999999999999996</v>
      </c>
      <c r="F31" s="17">
        <v>15.05</v>
      </c>
      <c r="G31" s="16">
        <v>10.5998</v>
      </c>
      <c r="H31" s="15">
        <v>2</v>
      </c>
    </row>
    <row r="32" spans="1:8" x14ac:dyDescent="0.3">
      <c r="A32" s="18">
        <v>19093</v>
      </c>
      <c r="B32" s="20" t="s">
        <v>188</v>
      </c>
      <c r="C32" s="19">
        <v>254100000</v>
      </c>
      <c r="D32" s="16">
        <v>125</v>
      </c>
      <c r="E32" s="18">
        <v>4.9000000000000004</v>
      </c>
      <c r="F32" s="17">
        <v>9.23</v>
      </c>
      <c r="G32" s="16">
        <v>6.7255000000000003</v>
      </c>
      <c r="H32" s="15">
        <v>1</v>
      </c>
    </row>
    <row r="33" spans="1:8" x14ac:dyDescent="0.3">
      <c r="A33" s="18">
        <v>20066</v>
      </c>
      <c r="B33" s="20" t="s">
        <v>194</v>
      </c>
      <c r="C33" s="19">
        <v>42900000</v>
      </c>
      <c r="D33" s="16">
        <v>10</v>
      </c>
      <c r="E33" s="18">
        <v>0.01</v>
      </c>
      <c r="F33" s="17">
        <v>0.61</v>
      </c>
      <c r="G33" s="16">
        <v>0.2364</v>
      </c>
      <c r="H33" s="15">
        <v>1</v>
      </c>
    </row>
    <row r="34" spans="1:8" x14ac:dyDescent="0.3">
      <c r="A34" s="18">
        <v>20314</v>
      </c>
      <c r="B34" s="20" t="s">
        <v>212</v>
      </c>
      <c r="C34" s="19">
        <v>12600000</v>
      </c>
      <c r="D34" s="16">
        <v>10</v>
      </c>
      <c r="E34" s="18">
        <v>2.68</v>
      </c>
      <c r="F34" s="17">
        <v>7.71</v>
      </c>
      <c r="G34" s="16">
        <v>4.5823999999999998</v>
      </c>
      <c r="H34" s="15">
        <v>1</v>
      </c>
    </row>
    <row r="35" spans="1:8" x14ac:dyDescent="0.3">
      <c r="A35" s="18">
        <v>20691</v>
      </c>
      <c r="B35" s="20" t="s">
        <v>231</v>
      </c>
      <c r="C35" s="19">
        <v>263500000</v>
      </c>
      <c r="D35" s="16">
        <v>44</v>
      </c>
      <c r="E35" s="18">
        <v>7.5</v>
      </c>
      <c r="F35" s="17">
        <v>13.61</v>
      </c>
      <c r="G35" s="16">
        <v>8.8371999999999993</v>
      </c>
      <c r="H35" s="15">
        <v>2</v>
      </c>
    </row>
    <row r="36" spans="1:8" x14ac:dyDescent="0.3">
      <c r="A36" s="18">
        <v>20692</v>
      </c>
      <c r="B36" s="20" t="s">
        <v>232</v>
      </c>
      <c r="C36" s="19">
        <v>47200000</v>
      </c>
      <c r="D36" s="16">
        <v>17</v>
      </c>
      <c r="E36" s="18">
        <v>7.57</v>
      </c>
      <c r="F36" s="17">
        <v>16.07</v>
      </c>
      <c r="G36" s="16">
        <v>10.786899999999999</v>
      </c>
      <c r="H36" s="15">
        <v>2</v>
      </c>
    </row>
    <row r="37" spans="1:8" x14ac:dyDescent="0.3">
      <c r="A37" s="18">
        <v>21151</v>
      </c>
      <c r="B37" s="20" t="s">
        <v>241</v>
      </c>
      <c r="C37" s="19">
        <v>32100000</v>
      </c>
      <c r="D37" s="16">
        <v>27</v>
      </c>
      <c r="E37" s="18">
        <v>6.04</v>
      </c>
      <c r="F37" s="17">
        <v>14.05</v>
      </c>
      <c r="G37" s="16">
        <v>12.104100000000001</v>
      </c>
      <c r="H37" s="15">
        <v>2</v>
      </c>
    </row>
    <row r="38" spans="1:8" x14ac:dyDescent="0.3">
      <c r="A38" s="18">
        <v>22312</v>
      </c>
      <c r="B38" s="20" t="s">
        <v>254</v>
      </c>
      <c r="C38" s="19">
        <v>11000000</v>
      </c>
      <c r="D38" s="16">
        <v>21</v>
      </c>
      <c r="E38" s="18">
        <v>12.47</v>
      </c>
      <c r="F38" s="17">
        <v>16.059999999999999</v>
      </c>
      <c r="G38" s="16">
        <v>14.5646</v>
      </c>
      <c r="H38" s="15">
        <v>2</v>
      </c>
    </row>
    <row r="39" spans="1:8" x14ac:dyDescent="0.3">
      <c r="A39" s="18">
        <v>233201</v>
      </c>
      <c r="B39" s="20" t="s">
        <v>2140</v>
      </c>
      <c r="C39" s="19">
        <v>141500000</v>
      </c>
      <c r="D39" s="16">
        <v>90</v>
      </c>
      <c r="E39" s="18">
        <v>4.68</v>
      </c>
      <c r="F39" s="17">
        <v>10.43</v>
      </c>
      <c r="G39" s="16">
        <v>7.7553000000000001</v>
      </c>
      <c r="H39" s="15">
        <v>1</v>
      </c>
    </row>
    <row r="40" spans="1:8" x14ac:dyDescent="0.3">
      <c r="A40" s="18">
        <v>23602</v>
      </c>
      <c r="B40" s="20" t="s">
        <v>287</v>
      </c>
      <c r="C40" s="19">
        <v>15000000</v>
      </c>
      <c r="D40" s="16">
        <v>15</v>
      </c>
      <c r="E40" s="18">
        <v>20.56</v>
      </c>
      <c r="F40" s="17">
        <v>26.51</v>
      </c>
      <c r="G40" s="16">
        <v>22.0427</v>
      </c>
      <c r="H40" s="15">
        <v>1</v>
      </c>
    </row>
    <row r="41" spans="1:8" x14ac:dyDescent="0.3">
      <c r="A41" s="18">
        <v>23671</v>
      </c>
      <c r="B41" s="20" t="s">
        <v>290</v>
      </c>
      <c r="C41" s="19">
        <v>21700000</v>
      </c>
      <c r="D41" s="16">
        <v>31</v>
      </c>
      <c r="E41" s="18">
        <v>8.08</v>
      </c>
      <c r="F41" s="17">
        <v>10.75</v>
      </c>
      <c r="G41" s="16">
        <v>9.0055999999999994</v>
      </c>
      <c r="H41" s="15">
        <v>3</v>
      </c>
    </row>
    <row r="42" spans="1:8" x14ac:dyDescent="0.3">
      <c r="A42" s="18">
        <v>23672</v>
      </c>
      <c r="B42" s="20" t="s">
        <v>291</v>
      </c>
      <c r="C42" s="19">
        <v>3300000</v>
      </c>
      <c r="D42" s="16">
        <v>5</v>
      </c>
      <c r="E42" s="18">
        <v>8.1105</v>
      </c>
      <c r="F42" s="17">
        <v>11.34</v>
      </c>
      <c r="G42" s="16">
        <v>8.5350999999999999</v>
      </c>
      <c r="H42" s="15">
        <v>2</v>
      </c>
    </row>
    <row r="43" spans="1:8" x14ac:dyDescent="0.3">
      <c r="A43" s="18">
        <v>23935</v>
      </c>
      <c r="B43" s="20" t="s">
        <v>317</v>
      </c>
      <c r="C43" s="19">
        <v>25800000</v>
      </c>
      <c r="D43" s="16">
        <v>22</v>
      </c>
      <c r="E43" s="18">
        <v>0.8</v>
      </c>
      <c r="F43" s="17">
        <v>2.37</v>
      </c>
      <c r="G43" s="16">
        <v>1.5430999999999999</v>
      </c>
      <c r="H43" s="15">
        <v>1</v>
      </c>
    </row>
    <row r="44" spans="1:8" x14ac:dyDescent="0.3">
      <c r="A44" s="18">
        <v>23936</v>
      </c>
      <c r="B44" s="20" t="s">
        <v>318</v>
      </c>
      <c r="C44" s="19">
        <v>8300000</v>
      </c>
      <c r="D44" s="16">
        <v>8</v>
      </c>
      <c r="E44" s="18">
        <v>1</v>
      </c>
      <c r="F44" s="17">
        <v>1.82</v>
      </c>
      <c r="G44" s="16">
        <v>1.2176</v>
      </c>
      <c r="H44" s="15">
        <v>2</v>
      </c>
    </row>
    <row r="45" spans="1:8" x14ac:dyDescent="0.3">
      <c r="A45" s="18">
        <v>24022</v>
      </c>
      <c r="B45" s="20" t="s">
        <v>322</v>
      </c>
      <c r="C45" s="19">
        <v>25200000</v>
      </c>
      <c r="D45" s="16">
        <v>2</v>
      </c>
      <c r="E45" s="18">
        <v>0.04</v>
      </c>
      <c r="F45" s="17">
        <v>0.1</v>
      </c>
      <c r="G45" s="16">
        <v>7.0999999999999994E-2</v>
      </c>
      <c r="H45" s="15">
        <v>2</v>
      </c>
    </row>
    <row r="46" spans="1:8" x14ac:dyDescent="0.3">
      <c r="A46" s="18">
        <v>240602</v>
      </c>
      <c r="B46" s="20" t="s">
        <v>2143</v>
      </c>
      <c r="C46" s="19">
        <v>6100000</v>
      </c>
      <c r="D46" s="16">
        <v>3</v>
      </c>
      <c r="E46" s="18">
        <v>2.4</v>
      </c>
      <c r="F46" s="17">
        <v>2.8</v>
      </c>
      <c r="G46" s="16">
        <v>2.4557000000000002</v>
      </c>
      <c r="H46" s="15">
        <v>1</v>
      </c>
    </row>
    <row r="47" spans="1:8" x14ac:dyDescent="0.3">
      <c r="A47" s="18">
        <v>24063</v>
      </c>
      <c r="B47" s="20" t="s">
        <v>325</v>
      </c>
      <c r="C47" s="19">
        <v>4400000</v>
      </c>
      <c r="D47" s="16">
        <v>9</v>
      </c>
      <c r="E47" s="18">
        <v>7.17</v>
      </c>
      <c r="F47" s="17">
        <v>11.84</v>
      </c>
      <c r="G47" s="16">
        <v>10.756399999999999</v>
      </c>
      <c r="H47" s="15">
        <v>1</v>
      </c>
    </row>
    <row r="48" spans="1:8" x14ac:dyDescent="0.3">
      <c r="A48" s="18">
        <v>24194</v>
      </c>
      <c r="B48" s="20" t="s">
        <v>341</v>
      </c>
      <c r="C48" s="19">
        <v>21700000</v>
      </c>
      <c r="D48" s="16">
        <v>17</v>
      </c>
      <c r="E48" s="18">
        <v>10.41</v>
      </c>
      <c r="F48" s="17">
        <v>16.48</v>
      </c>
      <c r="G48" s="16">
        <v>14.6898</v>
      </c>
      <c r="H48" s="15">
        <v>2</v>
      </c>
    </row>
    <row r="49" spans="1:8" x14ac:dyDescent="0.3">
      <c r="A49" s="18">
        <v>24268</v>
      </c>
      <c r="B49" s="20" t="s">
        <v>352</v>
      </c>
      <c r="C49" s="19">
        <v>7800000</v>
      </c>
      <c r="D49" s="16">
        <v>2</v>
      </c>
      <c r="E49" s="18">
        <v>9.15</v>
      </c>
      <c r="F49" s="17">
        <v>12.63</v>
      </c>
      <c r="G49" s="16">
        <v>12.4069</v>
      </c>
      <c r="H49" s="15">
        <v>1</v>
      </c>
    </row>
    <row r="50" spans="1:8" x14ac:dyDescent="0.3">
      <c r="A50" s="18">
        <v>24371</v>
      </c>
      <c r="B50" s="20" t="s">
        <v>360</v>
      </c>
      <c r="C50" s="19">
        <v>15400000</v>
      </c>
      <c r="D50" s="16">
        <v>21</v>
      </c>
      <c r="E50" s="18">
        <v>7.46</v>
      </c>
      <c r="F50" s="17">
        <v>10.210000000000001</v>
      </c>
      <c r="G50" s="16">
        <v>9.4022000000000006</v>
      </c>
      <c r="H50" s="15">
        <v>2</v>
      </c>
    </row>
    <row r="51" spans="1:8" x14ac:dyDescent="0.3">
      <c r="A51" s="18">
        <v>24391</v>
      </c>
      <c r="B51" s="20" t="s">
        <v>361</v>
      </c>
      <c r="C51" s="19">
        <v>336200000</v>
      </c>
      <c r="D51" s="16">
        <v>125</v>
      </c>
      <c r="E51" s="18">
        <v>2.67</v>
      </c>
      <c r="F51" s="17">
        <v>22.11</v>
      </c>
      <c r="G51" s="16">
        <v>9.0329999999999995</v>
      </c>
      <c r="H51" s="15">
        <v>2</v>
      </c>
    </row>
    <row r="52" spans="1:8" x14ac:dyDescent="0.3">
      <c r="A52" s="18">
        <v>24422</v>
      </c>
      <c r="B52" s="20" t="s">
        <v>369</v>
      </c>
      <c r="C52" s="19">
        <v>100000</v>
      </c>
      <c r="D52" s="16">
        <v>1</v>
      </c>
      <c r="E52" s="18">
        <v>2.38</v>
      </c>
      <c r="F52" s="17">
        <v>2.38</v>
      </c>
      <c r="G52" s="16">
        <v>2.38</v>
      </c>
      <c r="H52" s="15">
        <v>1</v>
      </c>
    </row>
    <row r="53" spans="1:8" x14ac:dyDescent="0.3">
      <c r="A53" s="18">
        <v>24442</v>
      </c>
      <c r="B53" s="20" t="s">
        <v>373</v>
      </c>
      <c r="C53" s="19">
        <v>23400000</v>
      </c>
      <c r="D53" s="16">
        <v>10</v>
      </c>
      <c r="E53" s="18">
        <v>6.21</v>
      </c>
      <c r="F53" s="17">
        <v>7.12</v>
      </c>
      <c r="G53" s="16">
        <v>6.4890999999999996</v>
      </c>
      <c r="H53" s="15">
        <v>1</v>
      </c>
    </row>
    <row r="54" spans="1:8" x14ac:dyDescent="0.3">
      <c r="A54" s="18">
        <v>24564</v>
      </c>
      <c r="B54" s="20" t="s">
        <v>384</v>
      </c>
      <c r="C54" s="19">
        <v>16000000</v>
      </c>
      <c r="D54" s="16">
        <v>9</v>
      </c>
      <c r="E54" s="18">
        <v>17.670000000000002</v>
      </c>
      <c r="F54" s="17">
        <v>21.8</v>
      </c>
      <c r="G54" s="16">
        <v>19.7453</v>
      </c>
      <c r="H54" s="15">
        <v>4</v>
      </c>
    </row>
    <row r="55" spans="1:8" x14ac:dyDescent="0.3">
      <c r="A55" s="18">
        <v>24614</v>
      </c>
      <c r="B55" s="20" t="s">
        <v>394</v>
      </c>
      <c r="C55" s="19">
        <v>6100000</v>
      </c>
      <c r="D55" s="16">
        <v>8</v>
      </c>
      <c r="E55" s="18">
        <v>4.5999999999999996</v>
      </c>
      <c r="F55" s="17">
        <v>9.41</v>
      </c>
      <c r="G55" s="16">
        <v>5.8838999999999997</v>
      </c>
      <c r="H55" s="15">
        <v>1</v>
      </c>
    </row>
    <row r="56" spans="1:8" x14ac:dyDescent="0.3">
      <c r="A56" s="18">
        <v>24614</v>
      </c>
      <c r="B56" s="20" t="s">
        <v>394</v>
      </c>
      <c r="C56" s="19">
        <v>22100000</v>
      </c>
      <c r="D56" s="16">
        <v>18</v>
      </c>
      <c r="E56" s="18">
        <v>7.8170999999999999</v>
      </c>
      <c r="F56" s="17">
        <v>11.35</v>
      </c>
      <c r="G56" s="16">
        <v>9.0937000000000001</v>
      </c>
      <c r="H56" s="15">
        <v>2</v>
      </c>
    </row>
    <row r="57" spans="1:8" x14ac:dyDescent="0.3">
      <c r="A57" s="18">
        <v>24615</v>
      </c>
      <c r="B57" s="20" t="s">
        <v>395</v>
      </c>
      <c r="C57" s="19">
        <v>1000000</v>
      </c>
      <c r="D57" s="16">
        <v>1</v>
      </c>
      <c r="E57" s="18">
        <v>2.0699999999999998</v>
      </c>
      <c r="F57" s="17">
        <v>2.0699999999999998</v>
      </c>
      <c r="G57" s="16">
        <v>2.0699999999999998</v>
      </c>
      <c r="H57" s="15">
        <v>1</v>
      </c>
    </row>
    <row r="58" spans="1:8" x14ac:dyDescent="0.3">
      <c r="A58" s="18">
        <v>24615</v>
      </c>
      <c r="B58" s="20" t="s">
        <v>395</v>
      </c>
      <c r="C58" s="19">
        <v>7000000</v>
      </c>
      <c r="D58" s="16">
        <v>4</v>
      </c>
      <c r="E58" s="18">
        <v>8.94</v>
      </c>
      <c r="F58" s="17">
        <v>10.52</v>
      </c>
      <c r="G58" s="16">
        <v>9.6554000000000002</v>
      </c>
      <c r="H58" s="15">
        <v>2</v>
      </c>
    </row>
    <row r="59" spans="1:8" x14ac:dyDescent="0.3">
      <c r="A59" s="18">
        <v>24781</v>
      </c>
      <c r="B59" s="20" t="s">
        <v>418</v>
      </c>
      <c r="C59" s="19">
        <v>2900000</v>
      </c>
      <c r="D59" s="16">
        <v>4</v>
      </c>
      <c r="E59" s="18">
        <v>7.38</v>
      </c>
      <c r="F59" s="17">
        <v>8.5</v>
      </c>
      <c r="G59" s="16">
        <v>7.6502999999999997</v>
      </c>
      <c r="H59" s="15">
        <v>2</v>
      </c>
    </row>
    <row r="60" spans="1:8" x14ac:dyDescent="0.3">
      <c r="A60" s="18">
        <v>24865</v>
      </c>
      <c r="B60" s="20" t="s">
        <v>437</v>
      </c>
      <c r="C60" s="19">
        <v>30800000</v>
      </c>
      <c r="D60" s="16">
        <v>2</v>
      </c>
      <c r="E60" s="18">
        <v>0.06</v>
      </c>
      <c r="F60" s="17">
        <v>0.33</v>
      </c>
      <c r="G60" s="16">
        <v>0.19500000000000001</v>
      </c>
      <c r="H60" s="15">
        <v>1</v>
      </c>
    </row>
    <row r="61" spans="1:8" x14ac:dyDescent="0.3">
      <c r="A61" s="18">
        <v>25352</v>
      </c>
      <c r="B61" s="20" t="s">
        <v>465</v>
      </c>
      <c r="C61" s="19">
        <v>100000</v>
      </c>
      <c r="D61" s="16">
        <v>1</v>
      </c>
      <c r="E61" s="18">
        <v>1.74</v>
      </c>
      <c r="F61" s="17">
        <v>1.74</v>
      </c>
      <c r="G61" s="16">
        <v>1.74</v>
      </c>
      <c r="H61" s="15">
        <v>1</v>
      </c>
    </row>
    <row r="62" spans="1:8" x14ac:dyDescent="0.3">
      <c r="A62" s="18">
        <v>25383</v>
      </c>
      <c r="B62" s="20" t="s">
        <v>475</v>
      </c>
      <c r="C62" s="19">
        <v>375300000</v>
      </c>
      <c r="D62" s="16">
        <v>31</v>
      </c>
      <c r="E62" s="18">
        <v>0.47</v>
      </c>
      <c r="F62" s="17">
        <v>0.87</v>
      </c>
      <c r="G62" s="16">
        <v>0.73850000000000005</v>
      </c>
      <c r="H62" s="15">
        <v>3</v>
      </c>
    </row>
    <row r="63" spans="1:8" x14ac:dyDescent="0.3">
      <c r="A63" s="18">
        <v>26011</v>
      </c>
      <c r="B63" s="20" t="s">
        <v>495</v>
      </c>
      <c r="C63" s="19">
        <v>19000000</v>
      </c>
      <c r="D63" s="16">
        <v>18</v>
      </c>
      <c r="E63" s="18">
        <v>0.01</v>
      </c>
      <c r="F63" s="17">
        <v>0.21</v>
      </c>
      <c r="G63" s="16">
        <v>2.7099999999999999E-2</v>
      </c>
      <c r="H63" s="15">
        <v>1</v>
      </c>
    </row>
    <row r="64" spans="1:8" x14ac:dyDescent="0.3">
      <c r="A64" s="18">
        <v>26105</v>
      </c>
      <c r="B64" s="20" t="s">
        <v>509</v>
      </c>
      <c r="C64" s="19">
        <v>31700000</v>
      </c>
      <c r="D64" s="16">
        <v>11</v>
      </c>
      <c r="E64" s="18">
        <v>0.15</v>
      </c>
      <c r="F64" s="17">
        <v>1.05</v>
      </c>
      <c r="G64" s="16">
        <v>0.51339999999999997</v>
      </c>
      <c r="H64" s="15">
        <v>1</v>
      </c>
    </row>
    <row r="65" spans="1:8" x14ac:dyDescent="0.3">
      <c r="A65" s="18">
        <v>26132</v>
      </c>
      <c r="B65" s="20" t="s">
        <v>513</v>
      </c>
      <c r="C65" s="19">
        <v>3000000</v>
      </c>
      <c r="D65" s="16">
        <v>5</v>
      </c>
      <c r="E65" s="18">
        <v>5.23</v>
      </c>
      <c r="F65" s="17">
        <v>6.17</v>
      </c>
      <c r="G65" s="16">
        <v>5.6980000000000004</v>
      </c>
      <c r="H65" s="15">
        <v>2</v>
      </c>
    </row>
    <row r="66" spans="1:8" x14ac:dyDescent="0.3">
      <c r="A66" s="18">
        <v>26163</v>
      </c>
      <c r="B66" s="20" t="s">
        <v>518</v>
      </c>
      <c r="C66" s="19">
        <v>23100000</v>
      </c>
      <c r="D66" s="16">
        <v>9</v>
      </c>
      <c r="E66" s="18">
        <v>11.98</v>
      </c>
      <c r="F66" s="17">
        <v>18.809999999999999</v>
      </c>
      <c r="G66" s="16">
        <v>12.9876</v>
      </c>
      <c r="H66" s="15">
        <v>1</v>
      </c>
    </row>
    <row r="67" spans="1:8" x14ac:dyDescent="0.3">
      <c r="A67" s="18">
        <v>26411</v>
      </c>
      <c r="B67" s="20" t="s">
        <v>534</v>
      </c>
      <c r="C67" s="19">
        <v>26700000</v>
      </c>
      <c r="D67" s="16">
        <v>22</v>
      </c>
      <c r="E67" s="18">
        <v>5.3</v>
      </c>
      <c r="F67" s="17">
        <v>10.25</v>
      </c>
      <c r="G67" s="16">
        <v>8.6702999999999992</v>
      </c>
      <c r="H67" s="15">
        <v>2</v>
      </c>
    </row>
    <row r="68" spans="1:8" x14ac:dyDescent="0.3">
      <c r="A68" s="18">
        <v>27071</v>
      </c>
      <c r="B68" s="20" t="s">
        <v>543</v>
      </c>
      <c r="C68" s="19">
        <v>700000</v>
      </c>
      <c r="D68" s="16">
        <v>1</v>
      </c>
      <c r="E68" s="18">
        <v>0.75</v>
      </c>
      <c r="F68" s="17">
        <v>0.75</v>
      </c>
      <c r="G68" s="16">
        <v>0.75</v>
      </c>
      <c r="H68" s="15">
        <v>2</v>
      </c>
    </row>
    <row r="69" spans="1:8" x14ac:dyDescent="0.3">
      <c r="A69" s="18">
        <v>27072</v>
      </c>
      <c r="B69" s="20" t="s">
        <v>544</v>
      </c>
      <c r="C69" s="19">
        <v>133300000</v>
      </c>
      <c r="D69" s="16">
        <v>12</v>
      </c>
      <c r="E69" s="18">
        <v>4.5999999999999996</v>
      </c>
      <c r="F69" s="17">
        <v>5.77</v>
      </c>
      <c r="G69" s="16">
        <v>4.8727999999999998</v>
      </c>
      <c r="H69" s="15">
        <v>3</v>
      </c>
    </row>
    <row r="70" spans="1:8" x14ac:dyDescent="0.3">
      <c r="A70" s="18">
        <v>27321</v>
      </c>
      <c r="B70" s="20" t="s">
        <v>551</v>
      </c>
      <c r="C70" s="19">
        <v>7900000</v>
      </c>
      <c r="D70" s="16">
        <v>6</v>
      </c>
      <c r="E70" s="18">
        <v>35.22</v>
      </c>
      <c r="F70" s="17">
        <v>40.35</v>
      </c>
      <c r="G70" s="16">
        <v>35.717500000000001</v>
      </c>
      <c r="H70" s="15">
        <v>2</v>
      </c>
    </row>
    <row r="71" spans="1:8" x14ac:dyDescent="0.3">
      <c r="A71" s="18">
        <v>27341</v>
      </c>
      <c r="B71" s="20" t="s">
        <v>554</v>
      </c>
      <c r="C71" s="19">
        <v>7500000</v>
      </c>
      <c r="D71" s="16">
        <v>11</v>
      </c>
      <c r="E71" s="18">
        <v>0.3</v>
      </c>
      <c r="F71" s="17">
        <v>0.43</v>
      </c>
      <c r="G71" s="16">
        <v>0.35670000000000002</v>
      </c>
      <c r="H71" s="15">
        <v>1</v>
      </c>
    </row>
    <row r="72" spans="1:8" x14ac:dyDescent="0.3">
      <c r="A72" s="18">
        <v>28411</v>
      </c>
      <c r="B72" s="20" t="s">
        <v>560</v>
      </c>
      <c r="C72" s="19">
        <v>3500000</v>
      </c>
      <c r="D72" s="16">
        <v>4</v>
      </c>
      <c r="E72" s="18">
        <v>8.1</v>
      </c>
      <c r="F72" s="17">
        <v>9.3699999999999992</v>
      </c>
      <c r="G72" s="16">
        <v>8.9042999999999992</v>
      </c>
      <c r="H72" s="15">
        <v>2</v>
      </c>
    </row>
    <row r="73" spans="1:8" x14ac:dyDescent="0.3">
      <c r="A73" s="18">
        <v>288602</v>
      </c>
      <c r="B73" s="20" t="s">
        <v>2146</v>
      </c>
      <c r="C73" s="19">
        <v>95000000</v>
      </c>
      <c r="D73" s="16">
        <v>22</v>
      </c>
      <c r="E73" s="18">
        <v>3.05</v>
      </c>
      <c r="F73" s="17">
        <v>4</v>
      </c>
      <c r="G73" s="16">
        <v>3.4068000000000001</v>
      </c>
      <c r="H73" s="15">
        <v>2</v>
      </c>
    </row>
    <row r="74" spans="1:8" x14ac:dyDescent="0.3">
      <c r="A74" s="18">
        <v>288602</v>
      </c>
      <c r="B74" s="20" t="s">
        <v>2146</v>
      </c>
      <c r="C74" s="19">
        <v>42500000</v>
      </c>
      <c r="D74" s="16">
        <v>7</v>
      </c>
      <c r="E74" s="18">
        <v>2.92</v>
      </c>
      <c r="F74" s="17">
        <v>3.6204999999999998</v>
      </c>
      <c r="G74" s="16">
        <v>3.3835999999999999</v>
      </c>
      <c r="H74" s="15">
        <v>3</v>
      </c>
    </row>
    <row r="75" spans="1:8" x14ac:dyDescent="0.3">
      <c r="A75" s="18">
        <v>28883</v>
      </c>
      <c r="B75" s="20" t="s">
        <v>569</v>
      </c>
      <c r="C75" s="19">
        <v>19100000</v>
      </c>
      <c r="D75" s="16">
        <v>5</v>
      </c>
      <c r="E75" s="18">
        <v>0.09</v>
      </c>
      <c r="F75" s="17">
        <v>0.28000000000000003</v>
      </c>
      <c r="G75" s="16">
        <v>0.26960000000000001</v>
      </c>
      <c r="H75" s="15">
        <v>1</v>
      </c>
    </row>
    <row r="76" spans="1:8" x14ac:dyDescent="0.3">
      <c r="A76" s="18">
        <v>28884</v>
      </c>
      <c r="B76" s="20" t="s">
        <v>570</v>
      </c>
      <c r="C76" s="19">
        <v>9000000</v>
      </c>
      <c r="D76" s="16">
        <v>4</v>
      </c>
      <c r="E76" s="18">
        <v>0.44</v>
      </c>
      <c r="F76" s="17">
        <v>0.52</v>
      </c>
      <c r="G76" s="16">
        <v>0.4844</v>
      </c>
      <c r="H76" s="15">
        <v>1</v>
      </c>
    </row>
    <row r="77" spans="1:8" x14ac:dyDescent="0.3">
      <c r="A77" s="18">
        <v>28884</v>
      </c>
      <c r="B77" s="20" t="s">
        <v>570</v>
      </c>
      <c r="C77" s="19">
        <v>37000000</v>
      </c>
      <c r="D77" s="16">
        <v>3</v>
      </c>
      <c r="E77" s="18">
        <v>0.16</v>
      </c>
      <c r="F77" s="17">
        <v>0.27</v>
      </c>
      <c r="G77" s="16">
        <v>0.1714</v>
      </c>
      <c r="H77" s="15">
        <v>2</v>
      </c>
    </row>
    <row r="78" spans="1:8" x14ac:dyDescent="0.3">
      <c r="A78" s="18">
        <v>30102</v>
      </c>
      <c r="B78" s="20" t="s">
        <v>593</v>
      </c>
      <c r="C78" s="19">
        <v>85600000</v>
      </c>
      <c r="D78" s="16">
        <v>23</v>
      </c>
      <c r="E78" s="18">
        <v>0.72270000000000001</v>
      </c>
      <c r="F78" s="17">
        <v>1.52</v>
      </c>
      <c r="G78" s="16">
        <v>0.91590000000000005</v>
      </c>
      <c r="H78" s="15">
        <v>1</v>
      </c>
    </row>
    <row r="79" spans="1:8" x14ac:dyDescent="0.3">
      <c r="A79" s="18">
        <v>30181</v>
      </c>
      <c r="B79" s="20" t="s">
        <v>608</v>
      </c>
      <c r="C79" s="19">
        <v>1800000</v>
      </c>
      <c r="D79" s="16">
        <v>4</v>
      </c>
      <c r="E79" s="18">
        <v>5.0599999999999996</v>
      </c>
      <c r="F79" s="17">
        <v>7.47</v>
      </c>
      <c r="G79" s="16">
        <v>5.9105999999999996</v>
      </c>
      <c r="H79" s="15">
        <v>1</v>
      </c>
    </row>
    <row r="80" spans="1:8" x14ac:dyDescent="0.3">
      <c r="A80" s="18">
        <v>30181</v>
      </c>
      <c r="B80" s="20" t="s">
        <v>608</v>
      </c>
      <c r="C80" s="19">
        <v>6300000</v>
      </c>
      <c r="D80" s="16">
        <v>4</v>
      </c>
      <c r="E80" s="18">
        <v>10.28</v>
      </c>
      <c r="F80" s="17">
        <v>10.78</v>
      </c>
      <c r="G80" s="16">
        <v>10.4048</v>
      </c>
      <c r="H80" s="15">
        <v>2</v>
      </c>
    </row>
    <row r="81" spans="1:8" x14ac:dyDescent="0.3">
      <c r="A81" s="18">
        <v>30292</v>
      </c>
      <c r="B81" s="20" t="s">
        <v>637</v>
      </c>
      <c r="C81" s="19">
        <v>1900000</v>
      </c>
      <c r="D81" s="16">
        <v>2</v>
      </c>
      <c r="E81" s="18">
        <v>7.29</v>
      </c>
      <c r="F81" s="17">
        <v>7.3</v>
      </c>
      <c r="G81" s="16">
        <v>7.2937000000000003</v>
      </c>
      <c r="H81" s="15">
        <v>1</v>
      </c>
    </row>
    <row r="82" spans="1:8" x14ac:dyDescent="0.3">
      <c r="A82" s="18">
        <v>30334</v>
      </c>
      <c r="B82" s="20" t="s">
        <v>641</v>
      </c>
      <c r="C82" s="19">
        <v>93500000</v>
      </c>
      <c r="D82" s="16">
        <v>47</v>
      </c>
      <c r="E82" s="18">
        <v>1.82</v>
      </c>
      <c r="F82" s="17">
        <v>7.96</v>
      </c>
      <c r="G82" s="16">
        <v>5.9861000000000004</v>
      </c>
      <c r="H82" s="15">
        <v>2</v>
      </c>
    </row>
    <row r="83" spans="1:8" x14ac:dyDescent="0.3">
      <c r="A83" s="18">
        <v>30365</v>
      </c>
      <c r="B83" s="20" t="s">
        <v>650</v>
      </c>
      <c r="C83" s="19">
        <v>328900000</v>
      </c>
      <c r="D83" s="16">
        <v>54</v>
      </c>
      <c r="E83" s="18">
        <v>15.43</v>
      </c>
      <c r="F83" s="17">
        <v>28.89</v>
      </c>
      <c r="G83" s="16">
        <v>17.169</v>
      </c>
      <c r="H83" s="15">
        <v>3</v>
      </c>
    </row>
    <row r="84" spans="1:8" x14ac:dyDescent="0.3">
      <c r="A84" s="18">
        <v>30476</v>
      </c>
      <c r="B84" s="20" t="s">
        <v>676</v>
      </c>
      <c r="C84" s="19">
        <v>6500000</v>
      </c>
      <c r="D84" s="16">
        <v>5</v>
      </c>
      <c r="E84" s="18">
        <v>8.02</v>
      </c>
      <c r="F84" s="17">
        <v>11.58</v>
      </c>
      <c r="G84" s="16">
        <v>9.6862999999999992</v>
      </c>
      <c r="H84" s="15">
        <v>2</v>
      </c>
    </row>
    <row r="85" spans="1:8" x14ac:dyDescent="0.3">
      <c r="A85" s="18">
        <v>30543</v>
      </c>
      <c r="B85" s="20" t="s">
        <v>3152</v>
      </c>
      <c r="C85" s="19">
        <v>10100000</v>
      </c>
      <c r="D85" s="16">
        <v>9</v>
      </c>
      <c r="E85" s="18">
        <v>6.63</v>
      </c>
      <c r="F85" s="17">
        <v>12.76</v>
      </c>
      <c r="G85" s="16">
        <v>7.8986000000000001</v>
      </c>
      <c r="H85" s="15">
        <v>1</v>
      </c>
    </row>
    <row r="86" spans="1:8" x14ac:dyDescent="0.3">
      <c r="A86" s="18">
        <v>30861</v>
      </c>
      <c r="B86" s="20" t="s">
        <v>706</v>
      </c>
      <c r="C86" s="19">
        <v>500000</v>
      </c>
      <c r="D86" s="16">
        <v>3</v>
      </c>
      <c r="E86" s="18">
        <v>0.1</v>
      </c>
      <c r="F86" s="17">
        <v>10.57</v>
      </c>
      <c r="G86" s="16">
        <v>6.4580000000000002</v>
      </c>
      <c r="H86" s="15">
        <v>1</v>
      </c>
    </row>
    <row r="87" spans="1:8" x14ac:dyDescent="0.3">
      <c r="A87" s="18">
        <v>31281</v>
      </c>
      <c r="B87" s="20" t="s">
        <v>723</v>
      </c>
      <c r="C87" s="19">
        <v>1500000</v>
      </c>
      <c r="D87" s="16">
        <v>2</v>
      </c>
      <c r="E87" s="18">
        <v>5.28</v>
      </c>
      <c r="F87" s="17">
        <v>6.87</v>
      </c>
      <c r="G87" s="16">
        <v>5.81</v>
      </c>
      <c r="H87" s="15">
        <v>1</v>
      </c>
    </row>
    <row r="88" spans="1:8" x14ac:dyDescent="0.3">
      <c r="A88" s="18">
        <v>31491</v>
      </c>
      <c r="B88" s="20" t="s">
        <v>733</v>
      </c>
      <c r="C88" s="19">
        <v>54300000</v>
      </c>
      <c r="D88" s="16">
        <v>7</v>
      </c>
      <c r="E88" s="18">
        <v>0.01</v>
      </c>
      <c r="F88" s="17">
        <v>0.91</v>
      </c>
      <c r="G88" s="16">
        <v>0.71899999999999997</v>
      </c>
      <c r="H88" s="15">
        <v>3</v>
      </c>
    </row>
    <row r="89" spans="1:8" x14ac:dyDescent="0.3">
      <c r="A89" s="18">
        <v>31491</v>
      </c>
      <c r="B89" s="20" t="s">
        <v>733</v>
      </c>
      <c r="C89" s="19">
        <v>7400000</v>
      </c>
      <c r="D89" s="16">
        <v>4</v>
      </c>
      <c r="E89" s="18">
        <v>0.01</v>
      </c>
      <c r="F89" s="17">
        <v>0.77</v>
      </c>
      <c r="G89" s="16">
        <v>0.1176</v>
      </c>
      <c r="H89" s="15">
        <v>4</v>
      </c>
    </row>
    <row r="90" spans="1:8" x14ac:dyDescent="0.3">
      <c r="A90" s="18">
        <v>32341</v>
      </c>
      <c r="B90" s="20" t="s">
        <v>767</v>
      </c>
      <c r="C90" s="19">
        <v>15100000</v>
      </c>
      <c r="D90" s="16">
        <v>12</v>
      </c>
      <c r="E90" s="18">
        <v>1.1599999999999999</v>
      </c>
      <c r="F90" s="17">
        <v>2.31</v>
      </c>
      <c r="G90" s="16">
        <v>1.4871000000000001</v>
      </c>
      <c r="H90" s="15">
        <v>2</v>
      </c>
    </row>
    <row r="91" spans="1:8" x14ac:dyDescent="0.3">
      <c r="A91" s="18">
        <v>32342</v>
      </c>
      <c r="B91" s="20" t="s">
        <v>768</v>
      </c>
      <c r="C91" s="19">
        <v>6600000</v>
      </c>
      <c r="D91" s="16">
        <v>5</v>
      </c>
      <c r="E91" s="18">
        <v>1.18</v>
      </c>
      <c r="F91" s="17">
        <v>2.44</v>
      </c>
      <c r="G91" s="16">
        <v>1.7955000000000001</v>
      </c>
      <c r="H91" s="15">
        <v>2</v>
      </c>
    </row>
    <row r="92" spans="1:8" x14ac:dyDescent="0.3">
      <c r="A92" s="18">
        <v>33222</v>
      </c>
      <c r="B92" s="20" t="s">
        <v>824</v>
      </c>
      <c r="C92" s="19">
        <v>2600000</v>
      </c>
      <c r="D92" s="16">
        <v>3</v>
      </c>
      <c r="E92" s="18">
        <v>4.1399999999999997</v>
      </c>
      <c r="F92" s="17">
        <v>4.95</v>
      </c>
      <c r="G92" s="16">
        <v>4.5199999999999996</v>
      </c>
      <c r="H92" s="15">
        <v>2</v>
      </c>
    </row>
    <row r="93" spans="1:8" x14ac:dyDescent="0.3">
      <c r="A93" s="18">
        <v>33242</v>
      </c>
      <c r="B93" s="20" t="s">
        <v>832</v>
      </c>
      <c r="C93" s="19">
        <v>400000</v>
      </c>
      <c r="D93" s="16">
        <v>4</v>
      </c>
      <c r="E93" s="18">
        <v>47.34</v>
      </c>
      <c r="F93" s="17">
        <v>90.31</v>
      </c>
      <c r="G93" s="16">
        <v>76.0625</v>
      </c>
      <c r="H93" s="15">
        <v>2</v>
      </c>
    </row>
    <row r="94" spans="1:8" x14ac:dyDescent="0.3">
      <c r="A94" s="18">
        <v>33252</v>
      </c>
      <c r="B94" s="20" t="s">
        <v>837</v>
      </c>
      <c r="C94" s="19">
        <v>200000</v>
      </c>
      <c r="D94" s="16">
        <v>1</v>
      </c>
      <c r="E94" s="18">
        <v>7.6</v>
      </c>
      <c r="F94" s="17">
        <v>7.6</v>
      </c>
      <c r="G94" s="16">
        <v>7.6</v>
      </c>
      <c r="H94" s="15">
        <v>0</v>
      </c>
    </row>
    <row r="95" spans="1:8" x14ac:dyDescent="0.3">
      <c r="A95" s="18">
        <v>33252</v>
      </c>
      <c r="B95" s="20" t="s">
        <v>837</v>
      </c>
      <c r="C95" s="19">
        <v>3900000</v>
      </c>
      <c r="D95" s="16">
        <v>1</v>
      </c>
      <c r="E95" s="18">
        <v>9.2899999999999991</v>
      </c>
      <c r="F95" s="17">
        <v>9.2899999999999991</v>
      </c>
      <c r="G95" s="16">
        <v>9.2899999999999991</v>
      </c>
      <c r="H95" s="15">
        <v>1</v>
      </c>
    </row>
    <row r="96" spans="1:8" x14ac:dyDescent="0.3">
      <c r="A96" s="18">
        <v>33381</v>
      </c>
      <c r="B96" s="20" t="s">
        <v>839</v>
      </c>
      <c r="C96" s="19">
        <v>32100000</v>
      </c>
      <c r="D96" s="16">
        <v>32</v>
      </c>
      <c r="E96" s="18">
        <v>2.87</v>
      </c>
      <c r="F96" s="17">
        <v>13.2</v>
      </c>
      <c r="G96" s="16">
        <v>10.200699999999999</v>
      </c>
      <c r="H96" s="15">
        <v>2</v>
      </c>
    </row>
    <row r="97" spans="1:8" x14ac:dyDescent="0.3">
      <c r="A97" s="18">
        <v>33392</v>
      </c>
      <c r="B97" s="20" t="s">
        <v>842</v>
      </c>
      <c r="C97" s="19">
        <v>100000</v>
      </c>
      <c r="D97" s="16">
        <v>1</v>
      </c>
      <c r="E97" s="18">
        <v>0.01</v>
      </c>
      <c r="F97" s="17">
        <v>0.01</v>
      </c>
      <c r="G97" s="16">
        <v>0.01</v>
      </c>
      <c r="H97" s="15">
        <v>1</v>
      </c>
    </row>
    <row r="98" spans="1:8" x14ac:dyDescent="0.3">
      <c r="A98" s="18">
        <v>34382</v>
      </c>
      <c r="B98" s="20" t="s">
        <v>3154</v>
      </c>
      <c r="C98" s="19">
        <v>300000</v>
      </c>
      <c r="D98" s="16">
        <v>3</v>
      </c>
      <c r="E98" s="18">
        <v>0.76</v>
      </c>
      <c r="F98" s="17">
        <v>1.28</v>
      </c>
      <c r="G98" s="16">
        <v>1.0967</v>
      </c>
      <c r="H98" s="15">
        <v>1</v>
      </c>
    </row>
    <row r="99" spans="1:8" x14ac:dyDescent="0.3">
      <c r="A99" s="18">
        <v>35352</v>
      </c>
      <c r="B99" s="20" t="s">
        <v>925</v>
      </c>
      <c r="C99" s="19">
        <v>1300000</v>
      </c>
      <c r="D99" s="16">
        <v>3</v>
      </c>
      <c r="E99" s="18">
        <v>8.4</v>
      </c>
      <c r="F99" s="17">
        <v>9.59</v>
      </c>
      <c r="G99" s="16">
        <v>8.8576999999999995</v>
      </c>
      <c r="H99" s="15">
        <v>1</v>
      </c>
    </row>
    <row r="100" spans="1:8" x14ac:dyDescent="0.3">
      <c r="A100" s="18">
        <v>35352</v>
      </c>
      <c r="B100" s="20" t="s">
        <v>925</v>
      </c>
      <c r="C100" s="19">
        <v>29000000</v>
      </c>
      <c r="D100" s="16">
        <v>28</v>
      </c>
      <c r="E100" s="18">
        <v>7.88</v>
      </c>
      <c r="F100" s="17">
        <v>17.739999999999998</v>
      </c>
      <c r="G100" s="16">
        <v>15.656499999999999</v>
      </c>
      <c r="H100" s="15">
        <v>2</v>
      </c>
    </row>
    <row r="101" spans="1:8" x14ac:dyDescent="0.3">
      <c r="A101" s="18">
        <v>35641</v>
      </c>
      <c r="B101" s="20" t="s">
        <v>938</v>
      </c>
      <c r="C101" s="19">
        <v>1000000</v>
      </c>
      <c r="D101" s="16">
        <v>3</v>
      </c>
      <c r="E101" s="18">
        <v>5.65</v>
      </c>
      <c r="F101" s="17">
        <v>7.74</v>
      </c>
      <c r="G101" s="16">
        <v>7.0179999999999998</v>
      </c>
      <c r="H101" s="15">
        <v>2</v>
      </c>
    </row>
    <row r="102" spans="1:8" x14ac:dyDescent="0.3">
      <c r="A102" s="18">
        <v>35761</v>
      </c>
      <c r="B102" s="20" t="s">
        <v>940</v>
      </c>
      <c r="C102" s="19">
        <v>700000</v>
      </c>
      <c r="D102" s="16">
        <v>2</v>
      </c>
      <c r="E102" s="18">
        <v>0.01</v>
      </c>
      <c r="F102" s="17">
        <v>0.03</v>
      </c>
      <c r="G102" s="16">
        <v>2.1399999999999999E-2</v>
      </c>
      <c r="H102" s="15">
        <v>1</v>
      </c>
    </row>
    <row r="103" spans="1:8" x14ac:dyDescent="0.3">
      <c r="A103" s="18">
        <v>35801</v>
      </c>
      <c r="B103" s="20" t="s">
        <v>944</v>
      </c>
      <c r="C103" s="19">
        <v>1400000</v>
      </c>
      <c r="D103" s="16">
        <v>3</v>
      </c>
      <c r="E103" s="18">
        <v>5.16</v>
      </c>
      <c r="F103" s="17">
        <v>27.1</v>
      </c>
      <c r="G103" s="16">
        <v>17.697099999999999</v>
      </c>
      <c r="H103" s="15">
        <v>1</v>
      </c>
    </row>
    <row r="104" spans="1:8" x14ac:dyDescent="0.3">
      <c r="A104" s="18">
        <v>36072</v>
      </c>
      <c r="B104" s="20" t="s">
        <v>964</v>
      </c>
      <c r="C104" s="19">
        <v>57100000</v>
      </c>
      <c r="D104" s="16">
        <v>5</v>
      </c>
      <c r="E104" s="18">
        <v>0.86</v>
      </c>
      <c r="F104" s="17">
        <v>1.08</v>
      </c>
      <c r="G104" s="16">
        <v>0.91949999999999998</v>
      </c>
      <c r="H104" s="15">
        <v>1</v>
      </c>
    </row>
    <row r="105" spans="1:8" x14ac:dyDescent="0.3">
      <c r="A105" s="18">
        <v>36091</v>
      </c>
      <c r="B105" s="20" t="s">
        <v>965</v>
      </c>
      <c r="C105" s="19">
        <v>4300000</v>
      </c>
      <c r="D105" s="16">
        <v>3</v>
      </c>
      <c r="E105" s="18">
        <v>3.3</v>
      </c>
      <c r="F105" s="17">
        <v>4.3</v>
      </c>
      <c r="G105" s="16">
        <v>3.7128000000000001</v>
      </c>
      <c r="H105" s="15">
        <v>1</v>
      </c>
    </row>
    <row r="106" spans="1:8" x14ac:dyDescent="0.3">
      <c r="A106" s="18">
        <v>36091</v>
      </c>
      <c r="B106" s="20" t="s">
        <v>965</v>
      </c>
      <c r="C106" s="19">
        <v>28500000</v>
      </c>
      <c r="D106" s="16">
        <v>12</v>
      </c>
      <c r="E106" s="18">
        <v>5.5</v>
      </c>
      <c r="F106" s="17">
        <v>7.55</v>
      </c>
      <c r="G106" s="16">
        <v>6.2537000000000003</v>
      </c>
      <c r="H106" s="15">
        <v>2</v>
      </c>
    </row>
    <row r="107" spans="1:8" x14ac:dyDescent="0.3">
      <c r="A107" s="18">
        <v>36111</v>
      </c>
      <c r="B107" s="20" t="s">
        <v>966</v>
      </c>
      <c r="C107" s="19">
        <v>17700000</v>
      </c>
      <c r="D107" s="16">
        <v>17</v>
      </c>
      <c r="E107" s="18">
        <v>5.33</v>
      </c>
      <c r="F107" s="17">
        <v>7.39</v>
      </c>
      <c r="G107" s="16">
        <v>6.1437999999999997</v>
      </c>
      <c r="H107" s="15">
        <v>3</v>
      </c>
    </row>
    <row r="108" spans="1:8" x14ac:dyDescent="0.3">
      <c r="A108" s="18">
        <v>36251</v>
      </c>
      <c r="B108" s="20" t="s">
        <v>970</v>
      </c>
      <c r="C108" s="19">
        <v>2500000</v>
      </c>
      <c r="D108" s="16">
        <v>5</v>
      </c>
      <c r="E108" s="18">
        <v>6.79</v>
      </c>
      <c r="F108" s="17">
        <v>31.93</v>
      </c>
      <c r="G108" s="16">
        <v>13.235200000000001</v>
      </c>
      <c r="H108" s="15">
        <v>1</v>
      </c>
    </row>
    <row r="109" spans="1:8" x14ac:dyDescent="0.3">
      <c r="A109" s="18">
        <v>36624</v>
      </c>
      <c r="B109" s="20" t="s">
        <v>986</v>
      </c>
      <c r="C109" s="19">
        <v>15600000</v>
      </c>
      <c r="D109" s="16">
        <v>23</v>
      </c>
      <c r="E109" s="18">
        <v>11.22</v>
      </c>
      <c r="F109" s="17">
        <v>25.36</v>
      </c>
      <c r="G109" s="16">
        <v>14.753299999999999</v>
      </c>
      <c r="H109" s="15">
        <v>3</v>
      </c>
    </row>
    <row r="110" spans="1:8" x14ac:dyDescent="0.3">
      <c r="A110" s="18">
        <v>36626</v>
      </c>
      <c r="B110" s="20" t="s">
        <v>988</v>
      </c>
      <c r="C110" s="19">
        <v>2500000</v>
      </c>
      <c r="D110" s="16">
        <v>1</v>
      </c>
      <c r="E110" s="18">
        <v>10.92</v>
      </c>
      <c r="F110" s="17">
        <v>10.92</v>
      </c>
      <c r="G110" s="16">
        <v>10.92</v>
      </c>
      <c r="H110" s="15">
        <v>2</v>
      </c>
    </row>
    <row r="111" spans="1:8" x14ac:dyDescent="0.3">
      <c r="A111" s="18">
        <v>36911</v>
      </c>
      <c r="B111" s="20" t="s">
        <v>1003</v>
      </c>
      <c r="C111" s="19">
        <v>89300000</v>
      </c>
      <c r="D111" s="16">
        <v>45</v>
      </c>
      <c r="E111" s="18">
        <v>1.04</v>
      </c>
      <c r="F111" s="17">
        <v>2.5099999999999998</v>
      </c>
      <c r="G111" s="16">
        <v>1.7384999999999999</v>
      </c>
      <c r="H111" s="15">
        <v>1</v>
      </c>
    </row>
    <row r="112" spans="1:8" x14ac:dyDescent="0.3">
      <c r="A112" s="18">
        <v>36931</v>
      </c>
      <c r="B112" s="20" t="s">
        <v>1006</v>
      </c>
      <c r="C112" s="19">
        <v>15500000</v>
      </c>
      <c r="D112" s="16">
        <v>7</v>
      </c>
      <c r="E112" s="18">
        <v>2.41</v>
      </c>
      <c r="F112" s="17">
        <v>3.46</v>
      </c>
      <c r="G112" s="16">
        <v>2.5531999999999999</v>
      </c>
      <c r="H112" s="15">
        <v>1</v>
      </c>
    </row>
    <row r="113" spans="1:8" x14ac:dyDescent="0.3">
      <c r="A113" s="18">
        <v>37021</v>
      </c>
      <c r="B113" s="20" t="s">
        <v>1011</v>
      </c>
      <c r="C113" s="19">
        <v>149400000</v>
      </c>
      <c r="D113" s="16">
        <v>62</v>
      </c>
      <c r="E113" s="18">
        <v>6.44</v>
      </c>
      <c r="F113" s="17">
        <v>10.66</v>
      </c>
      <c r="G113" s="16">
        <v>9.3890999999999991</v>
      </c>
      <c r="H113" s="15">
        <v>1</v>
      </c>
    </row>
    <row r="114" spans="1:8" x14ac:dyDescent="0.3">
      <c r="A114" s="18">
        <v>37071</v>
      </c>
      <c r="B114" s="20" t="s">
        <v>1015</v>
      </c>
      <c r="C114" s="19">
        <v>4000000</v>
      </c>
      <c r="D114" s="16">
        <v>12</v>
      </c>
      <c r="E114" s="18">
        <v>17.09</v>
      </c>
      <c r="F114" s="17">
        <v>23.15</v>
      </c>
      <c r="G114" s="16">
        <v>19.450500000000002</v>
      </c>
      <c r="H114" s="15">
        <v>3</v>
      </c>
    </row>
    <row r="115" spans="1:8" x14ac:dyDescent="0.3">
      <c r="A115" s="18">
        <v>37082</v>
      </c>
      <c r="B115" s="20" t="s">
        <v>1020</v>
      </c>
      <c r="C115" s="19">
        <v>3000000</v>
      </c>
      <c r="D115" s="16">
        <v>1</v>
      </c>
      <c r="E115" s="18">
        <v>0.44</v>
      </c>
      <c r="F115" s="17">
        <v>0.44</v>
      </c>
      <c r="G115" s="16">
        <v>0.44</v>
      </c>
      <c r="H115" s="15">
        <v>1</v>
      </c>
    </row>
    <row r="116" spans="1:8" x14ac:dyDescent="0.3">
      <c r="A116" s="18">
        <v>41093</v>
      </c>
      <c r="B116" s="20" t="s">
        <v>3149</v>
      </c>
      <c r="C116" s="19">
        <v>7700000</v>
      </c>
      <c r="D116" s="16">
        <v>4</v>
      </c>
      <c r="E116" s="18">
        <v>7.86</v>
      </c>
      <c r="F116" s="17">
        <v>11.5656</v>
      </c>
      <c r="G116" s="16">
        <v>9.9479000000000006</v>
      </c>
      <c r="H116" s="15">
        <v>2</v>
      </c>
    </row>
    <row r="117" spans="1:8" x14ac:dyDescent="0.3">
      <c r="A117" s="18">
        <v>41145</v>
      </c>
      <c r="B117" s="20" t="s">
        <v>1048</v>
      </c>
      <c r="C117" s="19">
        <v>3200000</v>
      </c>
      <c r="D117" s="16">
        <v>1</v>
      </c>
      <c r="E117" s="18">
        <v>13.47</v>
      </c>
      <c r="F117" s="17">
        <v>13.47</v>
      </c>
      <c r="G117" s="16">
        <v>13.47</v>
      </c>
      <c r="H117" s="15">
        <v>2</v>
      </c>
    </row>
    <row r="118" spans="1:8" x14ac:dyDescent="0.3">
      <c r="A118" s="18">
        <v>41233</v>
      </c>
      <c r="B118" s="20" t="s">
        <v>1056</v>
      </c>
      <c r="C118" s="19">
        <v>2200000</v>
      </c>
      <c r="D118" s="16">
        <v>3</v>
      </c>
      <c r="E118" s="18">
        <v>8.56</v>
      </c>
      <c r="F118" s="17">
        <v>10.38</v>
      </c>
      <c r="G118" s="16">
        <v>9.9963999999999995</v>
      </c>
      <c r="H118" s="15">
        <v>1</v>
      </c>
    </row>
    <row r="119" spans="1:8" x14ac:dyDescent="0.3">
      <c r="A119" s="18">
        <v>41301</v>
      </c>
      <c r="B119" s="20" t="s">
        <v>1068</v>
      </c>
      <c r="C119" s="19">
        <v>9900000</v>
      </c>
      <c r="D119" s="16">
        <v>14</v>
      </c>
      <c r="E119" s="18">
        <v>1.67</v>
      </c>
      <c r="F119" s="17">
        <v>2.69</v>
      </c>
      <c r="G119" s="16">
        <v>2.2694000000000001</v>
      </c>
      <c r="H119" s="15">
        <v>2</v>
      </c>
    </row>
    <row r="120" spans="1:8" x14ac:dyDescent="0.3">
      <c r="A120" s="18">
        <v>41371</v>
      </c>
      <c r="B120" s="20" t="s">
        <v>1070</v>
      </c>
      <c r="C120" s="19">
        <v>1700000</v>
      </c>
      <c r="D120" s="16">
        <v>4</v>
      </c>
      <c r="E120" s="18">
        <v>1.22</v>
      </c>
      <c r="F120" s="17">
        <v>3.49</v>
      </c>
      <c r="G120" s="16">
        <v>3.2658999999999998</v>
      </c>
      <c r="H120" s="15">
        <v>2</v>
      </c>
    </row>
    <row r="121" spans="1:8" x14ac:dyDescent="0.3">
      <c r="A121" s="18">
        <v>41382</v>
      </c>
      <c r="B121" s="20" t="s">
        <v>1073</v>
      </c>
      <c r="C121" s="19">
        <v>5000000</v>
      </c>
      <c r="D121" s="16">
        <v>2</v>
      </c>
      <c r="E121" s="18">
        <v>8.83</v>
      </c>
      <c r="F121" s="17">
        <v>8.8699999999999992</v>
      </c>
      <c r="G121" s="16">
        <v>8.8315999999999999</v>
      </c>
      <c r="H121" s="15">
        <v>2</v>
      </c>
    </row>
    <row r="122" spans="1:8" x14ac:dyDescent="0.3">
      <c r="A122" s="18">
        <v>41532</v>
      </c>
      <c r="B122" s="20" t="s">
        <v>1083</v>
      </c>
      <c r="C122" s="19">
        <v>600000</v>
      </c>
      <c r="D122" s="16">
        <v>3</v>
      </c>
      <c r="E122" s="18">
        <v>0.35</v>
      </c>
      <c r="F122" s="17">
        <v>0.45</v>
      </c>
      <c r="G122" s="16">
        <v>0.39329999999999998</v>
      </c>
      <c r="H122" s="15">
        <v>1</v>
      </c>
    </row>
    <row r="123" spans="1:8" x14ac:dyDescent="0.3">
      <c r="A123" s="18">
        <v>41631</v>
      </c>
      <c r="B123" s="20" t="s">
        <v>1088</v>
      </c>
      <c r="C123" s="19">
        <v>107200000</v>
      </c>
      <c r="D123" s="16">
        <v>28</v>
      </c>
      <c r="E123" s="18">
        <v>4.1399999999999997</v>
      </c>
      <c r="F123" s="17">
        <v>15.747299999999999</v>
      </c>
      <c r="G123" s="16">
        <v>7.5296000000000003</v>
      </c>
      <c r="H123" s="15">
        <v>2</v>
      </c>
    </row>
    <row r="124" spans="1:8" x14ac:dyDescent="0.3">
      <c r="A124" s="18">
        <v>41631</v>
      </c>
      <c r="B124" s="20" t="s">
        <v>1088</v>
      </c>
      <c r="C124" s="19">
        <v>19300000</v>
      </c>
      <c r="D124" s="16">
        <v>10</v>
      </c>
      <c r="E124" s="18">
        <v>4.87</v>
      </c>
      <c r="F124" s="17">
        <v>12.41</v>
      </c>
      <c r="G124" s="16">
        <v>6.7237</v>
      </c>
      <c r="H124" s="15">
        <v>3</v>
      </c>
    </row>
    <row r="125" spans="1:8" x14ac:dyDescent="0.3">
      <c r="A125" s="18">
        <v>41642</v>
      </c>
      <c r="B125" s="20" t="s">
        <v>1090</v>
      </c>
      <c r="C125" s="19">
        <v>1400000</v>
      </c>
      <c r="D125" s="16">
        <v>3</v>
      </c>
      <c r="E125" s="18">
        <v>4.59</v>
      </c>
      <c r="F125" s="17">
        <v>5.2</v>
      </c>
      <c r="G125" s="16">
        <v>5.0328999999999997</v>
      </c>
      <c r="H125" s="15">
        <v>2</v>
      </c>
    </row>
    <row r="126" spans="1:8" x14ac:dyDescent="0.3">
      <c r="A126" s="18">
        <v>41711</v>
      </c>
      <c r="B126" s="20" t="s">
        <v>1099</v>
      </c>
      <c r="C126" s="19">
        <v>157300000</v>
      </c>
      <c r="D126" s="16">
        <v>31</v>
      </c>
      <c r="E126" s="18">
        <v>7.23</v>
      </c>
      <c r="F126" s="17">
        <v>12.1</v>
      </c>
      <c r="G126" s="16">
        <v>11.0946</v>
      </c>
      <c r="H126" s="15">
        <v>2</v>
      </c>
    </row>
    <row r="127" spans="1:8" x14ac:dyDescent="0.3">
      <c r="A127" s="18">
        <v>45322</v>
      </c>
      <c r="B127" s="20" t="s">
        <v>1139</v>
      </c>
      <c r="C127" s="19">
        <v>79400000</v>
      </c>
      <c r="D127" s="16">
        <v>51</v>
      </c>
      <c r="E127" s="18">
        <v>9.7899999999999991</v>
      </c>
      <c r="F127" s="17">
        <v>28.59</v>
      </c>
      <c r="G127" s="16">
        <v>17.765799999999999</v>
      </c>
      <c r="H127" s="15">
        <v>2</v>
      </c>
    </row>
    <row r="128" spans="1:8" x14ac:dyDescent="0.3">
      <c r="A128" s="18">
        <v>45343</v>
      </c>
      <c r="B128" s="20" t="s">
        <v>1143</v>
      </c>
      <c r="C128" s="19">
        <v>1200000</v>
      </c>
      <c r="D128" s="16">
        <v>8</v>
      </c>
      <c r="E128" s="18">
        <v>115.2</v>
      </c>
      <c r="F128" s="17">
        <v>140.26</v>
      </c>
      <c r="G128" s="16">
        <v>127.2342</v>
      </c>
      <c r="H128" s="15">
        <v>2</v>
      </c>
    </row>
    <row r="129" spans="1:8" x14ac:dyDescent="0.3">
      <c r="A129" s="18">
        <v>45411</v>
      </c>
      <c r="B129" s="20" t="s">
        <v>1147</v>
      </c>
      <c r="C129" s="19">
        <v>77200000</v>
      </c>
      <c r="D129" s="16">
        <v>15</v>
      </c>
      <c r="E129" s="18">
        <v>0.55000000000000004</v>
      </c>
      <c r="F129" s="17">
        <v>1.99</v>
      </c>
      <c r="G129" s="16">
        <v>1.7487999999999999</v>
      </c>
      <c r="H129" s="15">
        <v>1</v>
      </c>
    </row>
    <row r="130" spans="1:8" x14ac:dyDescent="0.3">
      <c r="A130" s="18">
        <v>45411</v>
      </c>
      <c r="B130" s="20" t="s">
        <v>1147</v>
      </c>
      <c r="C130" s="19">
        <v>8500000</v>
      </c>
      <c r="D130" s="16">
        <v>1</v>
      </c>
      <c r="E130" s="18">
        <v>3.8530000000000002</v>
      </c>
      <c r="F130" s="17">
        <v>3.8530000000000002</v>
      </c>
      <c r="G130" s="16">
        <v>3.8530000000000002</v>
      </c>
      <c r="H130" s="15">
        <v>2</v>
      </c>
    </row>
    <row r="131" spans="1:8" x14ac:dyDescent="0.3">
      <c r="A131" s="18">
        <v>45501</v>
      </c>
      <c r="B131" s="20" t="s">
        <v>1153</v>
      </c>
      <c r="C131" s="19">
        <v>500000</v>
      </c>
      <c r="D131" s="16">
        <v>3</v>
      </c>
      <c r="E131" s="18">
        <v>16.760000000000002</v>
      </c>
      <c r="F131" s="17">
        <v>24.46</v>
      </c>
      <c r="G131" s="16">
        <v>22.11</v>
      </c>
      <c r="H131" s="15">
        <v>2</v>
      </c>
    </row>
    <row r="132" spans="1:8" x14ac:dyDescent="0.3">
      <c r="A132" s="18">
        <v>47362</v>
      </c>
      <c r="B132" s="20" t="s">
        <v>1191</v>
      </c>
      <c r="C132" s="19">
        <v>9700000</v>
      </c>
      <c r="D132" s="16">
        <v>4</v>
      </c>
      <c r="E132" s="18">
        <v>16.55</v>
      </c>
      <c r="F132" s="17">
        <v>19.54</v>
      </c>
      <c r="G132" s="16">
        <v>17.1051</v>
      </c>
      <c r="H132" s="15">
        <v>2</v>
      </c>
    </row>
    <row r="133" spans="1:8" x14ac:dyDescent="0.3">
      <c r="A133" s="18">
        <v>47462</v>
      </c>
      <c r="B133" s="20" t="s">
        <v>1201</v>
      </c>
      <c r="C133" s="19">
        <v>2100000</v>
      </c>
      <c r="D133" s="16">
        <v>4</v>
      </c>
      <c r="E133" s="18">
        <v>20.57</v>
      </c>
      <c r="F133" s="17">
        <v>26.09</v>
      </c>
      <c r="G133" s="16">
        <v>23.628599999999999</v>
      </c>
      <c r="H133" s="15">
        <v>1</v>
      </c>
    </row>
    <row r="134" spans="1:8" x14ac:dyDescent="0.3">
      <c r="A134" s="18">
        <v>49064</v>
      </c>
      <c r="B134" s="20" t="s">
        <v>1219</v>
      </c>
      <c r="C134" s="19">
        <v>6400000</v>
      </c>
      <c r="D134" s="16">
        <v>8</v>
      </c>
      <c r="E134" s="18">
        <v>12.64</v>
      </c>
      <c r="F134" s="17">
        <v>17.3</v>
      </c>
      <c r="G134" s="16">
        <v>13.758599999999999</v>
      </c>
      <c r="H134" s="15">
        <v>2</v>
      </c>
    </row>
    <row r="135" spans="1:8" x14ac:dyDescent="0.3">
      <c r="A135" s="18">
        <v>49272</v>
      </c>
      <c r="B135" s="20" t="s">
        <v>1238</v>
      </c>
      <c r="C135" s="19">
        <v>104000000</v>
      </c>
      <c r="D135" s="16">
        <v>15</v>
      </c>
      <c r="E135" s="18">
        <v>11.19</v>
      </c>
      <c r="F135" s="17">
        <v>16.399999999999999</v>
      </c>
      <c r="G135" s="16">
        <v>12.122199999999999</v>
      </c>
      <c r="H135" s="15">
        <v>3</v>
      </c>
    </row>
    <row r="136" spans="1:8" x14ac:dyDescent="0.3">
      <c r="A136" s="18">
        <v>49742</v>
      </c>
      <c r="B136" s="20" t="s">
        <v>1253</v>
      </c>
      <c r="C136" s="19">
        <v>50500000</v>
      </c>
      <c r="D136" s="16">
        <v>33</v>
      </c>
      <c r="E136" s="18">
        <v>1.8</v>
      </c>
      <c r="F136" s="17">
        <v>3.01</v>
      </c>
      <c r="G136" s="16">
        <v>2.6446999999999998</v>
      </c>
      <c r="H136" s="15">
        <v>1</v>
      </c>
    </row>
    <row r="137" spans="1:8" x14ac:dyDescent="0.3">
      <c r="A137" s="18">
        <v>49791</v>
      </c>
      <c r="B137" s="20" t="s">
        <v>1255</v>
      </c>
      <c r="C137" s="19">
        <v>62700000</v>
      </c>
      <c r="D137" s="16">
        <v>38</v>
      </c>
      <c r="E137" s="18">
        <v>0.85</v>
      </c>
      <c r="F137" s="17">
        <v>2.19</v>
      </c>
      <c r="G137" s="16">
        <v>1.4353</v>
      </c>
      <c r="H137" s="15">
        <v>2</v>
      </c>
    </row>
    <row r="138" spans="1:8" x14ac:dyDescent="0.3">
      <c r="A138" s="18">
        <v>49911</v>
      </c>
      <c r="B138" s="20" t="s">
        <v>1259</v>
      </c>
      <c r="C138" s="19">
        <v>12300000</v>
      </c>
      <c r="D138" s="16">
        <v>13</v>
      </c>
      <c r="E138" s="18">
        <v>15.75</v>
      </c>
      <c r="F138" s="17">
        <v>26.44</v>
      </c>
      <c r="G138" s="16">
        <v>17.389399999999998</v>
      </c>
      <c r="H138" s="15">
        <v>1</v>
      </c>
    </row>
    <row r="139" spans="1:8" x14ac:dyDescent="0.3">
      <c r="A139" s="18">
        <v>49912</v>
      </c>
      <c r="B139" s="20" t="s">
        <v>1260</v>
      </c>
      <c r="C139" s="19">
        <v>2900000</v>
      </c>
      <c r="D139" s="16">
        <v>7</v>
      </c>
      <c r="E139" s="18">
        <v>14.69</v>
      </c>
      <c r="F139" s="17">
        <v>27.74</v>
      </c>
      <c r="G139" s="16">
        <v>23.767600000000002</v>
      </c>
      <c r="H139" s="15">
        <v>1</v>
      </c>
    </row>
    <row r="140" spans="1:8" x14ac:dyDescent="0.3">
      <c r="A140" s="18">
        <v>49951</v>
      </c>
      <c r="B140" s="20" t="s">
        <v>1261</v>
      </c>
      <c r="C140" s="19">
        <v>500000</v>
      </c>
      <c r="D140" s="16">
        <v>4</v>
      </c>
      <c r="E140" s="18">
        <v>5.28</v>
      </c>
      <c r="F140" s="17">
        <v>6.16</v>
      </c>
      <c r="G140" s="16">
        <v>5.6440000000000001</v>
      </c>
      <c r="H140" s="15">
        <v>2</v>
      </c>
    </row>
    <row r="141" spans="1:8" x14ac:dyDescent="0.3">
      <c r="A141" s="18">
        <v>52135</v>
      </c>
      <c r="B141" s="20" t="s">
        <v>1285</v>
      </c>
      <c r="C141" s="19">
        <v>900000</v>
      </c>
      <c r="D141" s="16">
        <v>2</v>
      </c>
      <c r="E141" s="18">
        <v>0.81</v>
      </c>
      <c r="F141" s="17">
        <v>0.86</v>
      </c>
      <c r="G141" s="16">
        <v>0.84330000000000005</v>
      </c>
      <c r="H141" s="15">
        <v>1</v>
      </c>
    </row>
    <row r="142" spans="1:8" x14ac:dyDescent="0.3">
      <c r="A142" s="18">
        <v>52136</v>
      </c>
      <c r="B142" s="20" t="s">
        <v>1286</v>
      </c>
      <c r="C142" s="19">
        <v>4000000</v>
      </c>
      <c r="D142" s="16">
        <v>3</v>
      </c>
      <c r="E142" s="18">
        <v>5.86</v>
      </c>
      <c r="F142" s="17">
        <v>7.05</v>
      </c>
      <c r="G142" s="16">
        <v>6.0244999999999997</v>
      </c>
      <c r="H142" s="15">
        <v>3</v>
      </c>
    </row>
    <row r="143" spans="1:8" x14ac:dyDescent="0.3">
      <c r="A143" s="18">
        <v>52151</v>
      </c>
      <c r="B143" s="20" t="s">
        <v>1288</v>
      </c>
      <c r="C143" s="19">
        <v>500000</v>
      </c>
      <c r="D143" s="16">
        <v>1</v>
      </c>
      <c r="E143" s="18">
        <v>4.22</v>
      </c>
      <c r="F143" s="17">
        <v>4.22</v>
      </c>
      <c r="G143" s="16">
        <v>4.22</v>
      </c>
      <c r="H143" s="15">
        <v>1</v>
      </c>
    </row>
    <row r="144" spans="1:8" x14ac:dyDescent="0.3">
      <c r="A144" s="18">
        <v>52841</v>
      </c>
      <c r="B144" s="20" t="s">
        <v>1305</v>
      </c>
      <c r="C144" s="19">
        <v>200000</v>
      </c>
      <c r="D144" s="16">
        <v>1</v>
      </c>
      <c r="E144" s="18">
        <v>21.01</v>
      </c>
      <c r="F144" s="17">
        <v>21.01</v>
      </c>
      <c r="G144" s="16">
        <v>21.01</v>
      </c>
      <c r="H144" s="15">
        <v>2</v>
      </c>
    </row>
    <row r="145" spans="1:8" x14ac:dyDescent="0.3">
      <c r="A145" s="18">
        <v>52891</v>
      </c>
      <c r="B145" s="20" t="s">
        <v>1311</v>
      </c>
      <c r="C145" s="19">
        <v>9400000</v>
      </c>
      <c r="D145" s="16">
        <v>9</v>
      </c>
      <c r="E145" s="18">
        <v>8.34</v>
      </c>
      <c r="F145" s="17">
        <v>10.64</v>
      </c>
      <c r="G145" s="16">
        <v>9.6852</v>
      </c>
      <c r="H145" s="15">
        <v>2</v>
      </c>
    </row>
    <row r="146" spans="1:8" x14ac:dyDescent="0.3">
      <c r="A146" s="18">
        <v>53093</v>
      </c>
      <c r="B146" s="20" t="s">
        <v>1318</v>
      </c>
      <c r="C146" s="19">
        <v>500000</v>
      </c>
      <c r="D146" s="16">
        <v>1</v>
      </c>
      <c r="E146" s="18">
        <v>8.2200000000000006</v>
      </c>
      <c r="F146" s="17">
        <v>8.2200000000000006</v>
      </c>
      <c r="G146" s="16">
        <v>8.2200000000000006</v>
      </c>
      <c r="H146" s="15">
        <v>1</v>
      </c>
    </row>
    <row r="147" spans="1:8" x14ac:dyDescent="0.3">
      <c r="A147" s="18">
        <v>53924</v>
      </c>
      <c r="B147" s="20" t="s">
        <v>1352</v>
      </c>
      <c r="C147" s="19">
        <v>7600000</v>
      </c>
      <c r="D147" s="16">
        <v>11</v>
      </c>
      <c r="E147" s="18">
        <v>20.67</v>
      </c>
      <c r="F147" s="17">
        <v>25.1</v>
      </c>
      <c r="G147" s="16">
        <v>22.817</v>
      </c>
      <c r="H147" s="15">
        <v>3</v>
      </c>
    </row>
    <row r="148" spans="1:8" x14ac:dyDescent="0.3">
      <c r="A148" s="18">
        <v>54759</v>
      </c>
      <c r="B148" s="20" t="s">
        <v>1383</v>
      </c>
      <c r="C148" s="19">
        <v>3000000</v>
      </c>
      <c r="D148" s="16">
        <v>1</v>
      </c>
      <c r="E148" s="18">
        <v>2.92</v>
      </c>
      <c r="F148" s="17">
        <v>2.92</v>
      </c>
      <c r="G148" s="16">
        <v>2.92</v>
      </c>
      <c r="H148" s="15">
        <v>2</v>
      </c>
    </row>
    <row r="149" spans="1:8" x14ac:dyDescent="0.3">
      <c r="A149" s="18">
        <v>54759</v>
      </c>
      <c r="B149" s="20" t="s">
        <v>1383</v>
      </c>
      <c r="C149" s="19">
        <v>500000</v>
      </c>
      <c r="D149" s="16">
        <v>1</v>
      </c>
      <c r="E149" s="18">
        <v>3.63</v>
      </c>
      <c r="F149" s="17">
        <v>3.63</v>
      </c>
      <c r="G149" s="16">
        <v>3.63</v>
      </c>
      <c r="H149" s="15">
        <v>3</v>
      </c>
    </row>
    <row r="150" spans="1:8" x14ac:dyDescent="0.3">
      <c r="A150" s="18">
        <v>55191</v>
      </c>
      <c r="B150" s="20" t="s">
        <v>1399</v>
      </c>
      <c r="C150" s="19">
        <v>200000</v>
      </c>
      <c r="D150" s="16">
        <v>1</v>
      </c>
      <c r="E150" s="18">
        <v>2.5</v>
      </c>
      <c r="F150" s="17">
        <v>2.5</v>
      </c>
      <c r="G150" s="16">
        <v>2.5</v>
      </c>
      <c r="H150" s="15">
        <v>2</v>
      </c>
    </row>
    <row r="151" spans="1:8" x14ac:dyDescent="0.3">
      <c r="A151" s="18">
        <v>56084</v>
      </c>
      <c r="B151" s="20" t="s">
        <v>1425</v>
      </c>
      <c r="C151" s="19">
        <v>16000000</v>
      </c>
      <c r="D151" s="16">
        <v>3</v>
      </c>
      <c r="E151" s="18">
        <v>1.1599999999999999</v>
      </c>
      <c r="F151" s="17">
        <v>1.45</v>
      </c>
      <c r="G151" s="16">
        <v>1.2412000000000001</v>
      </c>
      <c r="H151" s="15">
        <v>2</v>
      </c>
    </row>
    <row r="152" spans="1:8" x14ac:dyDescent="0.3">
      <c r="A152" s="18">
        <v>61053</v>
      </c>
      <c r="B152" s="20" t="s">
        <v>1445</v>
      </c>
      <c r="C152" s="19">
        <v>1800000</v>
      </c>
      <c r="D152" s="16">
        <v>3</v>
      </c>
      <c r="E152" s="18">
        <v>34.15</v>
      </c>
      <c r="F152" s="17">
        <v>37.65</v>
      </c>
      <c r="G152" s="16">
        <v>36.091099999999997</v>
      </c>
      <c r="H152" s="15">
        <v>1</v>
      </c>
    </row>
    <row r="153" spans="1:8" x14ac:dyDescent="0.3">
      <c r="A153" s="18">
        <v>61053</v>
      </c>
      <c r="B153" s="20" t="s">
        <v>1445</v>
      </c>
      <c r="C153" s="19">
        <v>8000000</v>
      </c>
      <c r="D153" s="16">
        <v>1</v>
      </c>
      <c r="E153" s="18">
        <v>42</v>
      </c>
      <c r="F153" s="17">
        <v>42</v>
      </c>
      <c r="G153" s="16">
        <v>42</v>
      </c>
      <c r="H153" s="15">
        <v>2</v>
      </c>
    </row>
    <row r="154" spans="1:8" x14ac:dyDescent="0.3">
      <c r="A154" s="18">
        <v>61071</v>
      </c>
      <c r="B154" s="20" t="s">
        <v>1446</v>
      </c>
      <c r="C154" s="19">
        <v>16000000</v>
      </c>
      <c r="D154" s="16">
        <v>8</v>
      </c>
      <c r="E154" s="18">
        <v>19.09</v>
      </c>
      <c r="F154" s="17">
        <v>22.34</v>
      </c>
      <c r="G154" s="16">
        <v>21.909400000000002</v>
      </c>
      <c r="H154" s="15">
        <v>2</v>
      </c>
    </row>
    <row r="155" spans="1:8" x14ac:dyDescent="0.3">
      <c r="A155" s="18">
        <v>61262</v>
      </c>
      <c r="B155" s="20" t="s">
        <v>1479</v>
      </c>
      <c r="C155" s="19">
        <v>100000</v>
      </c>
      <c r="D155" s="16">
        <v>1</v>
      </c>
      <c r="E155" s="18">
        <v>29.04</v>
      </c>
      <c r="F155" s="17">
        <v>29.04</v>
      </c>
      <c r="G155" s="16">
        <v>29.04</v>
      </c>
      <c r="H155" s="15">
        <v>2</v>
      </c>
    </row>
    <row r="156" spans="1:8" x14ac:dyDescent="0.3">
      <c r="A156" s="18">
        <v>61274</v>
      </c>
      <c r="B156" s="20" t="s">
        <v>1484</v>
      </c>
      <c r="C156" s="19">
        <v>55100000</v>
      </c>
      <c r="D156" s="16">
        <v>9</v>
      </c>
      <c r="E156" s="18">
        <v>1.36</v>
      </c>
      <c r="F156" s="17">
        <v>2.57</v>
      </c>
      <c r="G156" s="16">
        <v>2.1629</v>
      </c>
      <c r="H156" s="15">
        <v>1</v>
      </c>
    </row>
    <row r="157" spans="1:8" x14ac:dyDescent="0.3">
      <c r="A157" s="18">
        <v>61341</v>
      </c>
      <c r="B157" s="20" t="s">
        <v>1491</v>
      </c>
      <c r="C157" s="19">
        <v>9200000</v>
      </c>
      <c r="D157" s="16">
        <v>14</v>
      </c>
      <c r="E157" s="18">
        <v>5.72</v>
      </c>
      <c r="F157" s="17">
        <v>21.98</v>
      </c>
      <c r="G157" s="16">
        <v>10.7463</v>
      </c>
      <c r="H157" s="15">
        <v>1</v>
      </c>
    </row>
    <row r="158" spans="1:8" x14ac:dyDescent="0.3">
      <c r="A158" s="18">
        <v>61761</v>
      </c>
      <c r="B158" s="20" t="s">
        <v>1558</v>
      </c>
      <c r="C158" s="19">
        <v>6200000</v>
      </c>
      <c r="D158" s="16">
        <v>6</v>
      </c>
      <c r="E158" s="18">
        <v>0.25</v>
      </c>
      <c r="F158" s="17">
        <v>0.32</v>
      </c>
      <c r="G158" s="16">
        <v>0.28449999999999998</v>
      </c>
      <c r="H158" s="15">
        <v>1</v>
      </c>
    </row>
    <row r="159" spans="1:8" x14ac:dyDescent="0.3">
      <c r="A159" s="18">
        <v>61774</v>
      </c>
      <c r="B159" s="20" t="s">
        <v>1562</v>
      </c>
      <c r="C159" s="19">
        <v>72500000</v>
      </c>
      <c r="D159" s="16">
        <v>6</v>
      </c>
      <c r="E159" s="18">
        <v>0.1</v>
      </c>
      <c r="F159" s="17">
        <v>0.1</v>
      </c>
      <c r="G159" s="16">
        <v>0.1</v>
      </c>
      <c r="H159" s="15">
        <v>2</v>
      </c>
    </row>
    <row r="160" spans="1:8" x14ac:dyDescent="0.3">
      <c r="A160" s="18">
        <v>61775</v>
      </c>
      <c r="B160" s="20" t="s">
        <v>1563</v>
      </c>
      <c r="C160" s="19">
        <v>1100000</v>
      </c>
      <c r="D160" s="16">
        <v>2</v>
      </c>
      <c r="E160" s="18">
        <v>26.75</v>
      </c>
      <c r="F160" s="17">
        <v>29.53</v>
      </c>
      <c r="G160" s="16">
        <v>27.002700000000001</v>
      </c>
      <c r="H160" s="15">
        <v>2</v>
      </c>
    </row>
    <row r="161" spans="1:8" x14ac:dyDescent="0.3">
      <c r="A161" s="18">
        <v>61775</v>
      </c>
      <c r="B161" s="20" t="s">
        <v>1563</v>
      </c>
      <c r="C161" s="19">
        <v>500000</v>
      </c>
      <c r="D161" s="16">
        <v>3</v>
      </c>
      <c r="E161" s="18">
        <v>32.82</v>
      </c>
      <c r="F161" s="17">
        <v>35.81</v>
      </c>
      <c r="G161" s="16">
        <v>35.012</v>
      </c>
      <c r="H161" s="15">
        <v>3</v>
      </c>
    </row>
    <row r="162" spans="1:8" x14ac:dyDescent="0.3">
      <c r="A162" s="18">
        <v>61776</v>
      </c>
      <c r="B162" s="20" t="s">
        <v>1564</v>
      </c>
      <c r="C162" s="19">
        <v>1500000</v>
      </c>
      <c r="D162" s="16">
        <v>1</v>
      </c>
      <c r="E162" s="18">
        <v>33.96</v>
      </c>
      <c r="F162" s="17">
        <v>33.96</v>
      </c>
      <c r="G162" s="16">
        <v>33.96</v>
      </c>
      <c r="H162" s="15">
        <v>3</v>
      </c>
    </row>
    <row r="163" spans="1:8" x14ac:dyDescent="0.3">
      <c r="A163" s="18">
        <v>61801</v>
      </c>
      <c r="B163" s="20" t="s">
        <v>1572</v>
      </c>
      <c r="C163" s="19">
        <v>12900000</v>
      </c>
      <c r="D163" s="16">
        <v>5</v>
      </c>
      <c r="E163" s="18">
        <v>3.25</v>
      </c>
      <c r="F163" s="17">
        <v>5.4</v>
      </c>
      <c r="G163" s="16">
        <v>5.0757000000000003</v>
      </c>
      <c r="H163" s="15">
        <v>1</v>
      </c>
    </row>
    <row r="164" spans="1:8" x14ac:dyDescent="0.3">
      <c r="A164" s="18">
        <v>61825</v>
      </c>
      <c r="B164" s="20" t="s">
        <v>1578</v>
      </c>
      <c r="C164" s="19">
        <v>9500000</v>
      </c>
      <c r="D164" s="16">
        <v>4</v>
      </c>
      <c r="E164" s="18">
        <v>1.38</v>
      </c>
      <c r="F164" s="17">
        <v>1.46</v>
      </c>
      <c r="G164" s="16">
        <v>1.4241999999999999</v>
      </c>
      <c r="H164" s="15">
        <v>1</v>
      </c>
    </row>
    <row r="165" spans="1:8" x14ac:dyDescent="0.3">
      <c r="A165" s="18">
        <v>61842</v>
      </c>
      <c r="B165" s="20" t="s">
        <v>1583</v>
      </c>
      <c r="C165" s="19">
        <v>5000000</v>
      </c>
      <c r="D165" s="16">
        <v>1</v>
      </c>
      <c r="E165" s="18">
        <v>0.27</v>
      </c>
      <c r="F165" s="17">
        <v>0.27</v>
      </c>
      <c r="G165" s="16">
        <v>0.27</v>
      </c>
      <c r="H165" s="15">
        <v>3</v>
      </c>
    </row>
    <row r="166" spans="1:8" x14ac:dyDescent="0.3">
      <c r="A166" s="18">
        <v>61904</v>
      </c>
      <c r="B166" s="20" t="s">
        <v>1600</v>
      </c>
      <c r="C166" s="19">
        <v>132400000</v>
      </c>
      <c r="D166" s="16">
        <v>58</v>
      </c>
      <c r="E166" s="18">
        <v>4.6665999999999999</v>
      </c>
      <c r="F166" s="17">
        <v>23.21</v>
      </c>
      <c r="G166" s="16">
        <v>8.5962999999999994</v>
      </c>
      <c r="H166" s="15">
        <v>1</v>
      </c>
    </row>
    <row r="167" spans="1:8" x14ac:dyDescent="0.3">
      <c r="A167" s="18">
        <v>61963</v>
      </c>
      <c r="B167" s="20" t="s">
        <v>1609</v>
      </c>
      <c r="C167" s="19">
        <v>152600000</v>
      </c>
      <c r="D167" s="16">
        <v>70</v>
      </c>
      <c r="E167" s="18">
        <v>5.5</v>
      </c>
      <c r="F167" s="17">
        <v>13.06</v>
      </c>
      <c r="G167" s="16">
        <v>11.0238</v>
      </c>
      <c r="H167" s="15">
        <v>3</v>
      </c>
    </row>
    <row r="168" spans="1:8" x14ac:dyDescent="0.3">
      <c r="A168" s="18">
        <v>62233</v>
      </c>
      <c r="B168" s="20" t="s">
        <v>1661</v>
      </c>
      <c r="C168" s="19">
        <v>27900000</v>
      </c>
      <c r="D168" s="16">
        <v>24</v>
      </c>
      <c r="E168" s="18">
        <v>6.5</v>
      </c>
      <c r="F168" s="17">
        <v>8.66</v>
      </c>
      <c r="G168" s="16">
        <v>7.8320999999999996</v>
      </c>
      <c r="H168" s="15">
        <v>1</v>
      </c>
    </row>
    <row r="169" spans="1:8" x14ac:dyDescent="0.3">
      <c r="A169" s="18">
        <v>62233</v>
      </c>
      <c r="B169" s="20" t="s">
        <v>1661</v>
      </c>
      <c r="C169" s="19">
        <v>9500000</v>
      </c>
      <c r="D169" s="16">
        <v>7</v>
      </c>
      <c r="E169" s="18">
        <v>7.96</v>
      </c>
      <c r="F169" s="17">
        <v>10.295</v>
      </c>
      <c r="G169" s="16">
        <v>9.52</v>
      </c>
      <c r="H169" s="15">
        <v>2</v>
      </c>
    </row>
    <row r="170" spans="1:8" x14ac:dyDescent="0.3">
      <c r="A170" s="18">
        <v>62264</v>
      </c>
      <c r="B170" s="20" t="s">
        <v>1669</v>
      </c>
      <c r="C170" s="19">
        <v>22500000</v>
      </c>
      <c r="D170" s="16">
        <v>14</v>
      </c>
      <c r="E170" s="18">
        <v>0.47</v>
      </c>
      <c r="F170" s="17">
        <v>1.8149999999999999</v>
      </c>
      <c r="G170" s="16">
        <v>1.0170999999999999</v>
      </c>
      <c r="H170" s="15">
        <v>2</v>
      </c>
    </row>
    <row r="171" spans="1:8" x14ac:dyDescent="0.3">
      <c r="A171" s="18">
        <v>62452</v>
      </c>
      <c r="B171" s="20" t="s">
        <v>1689</v>
      </c>
      <c r="C171" s="19">
        <v>7300000</v>
      </c>
      <c r="D171" s="16">
        <v>4</v>
      </c>
      <c r="E171" s="18">
        <v>8.1</v>
      </c>
      <c r="F171" s="17">
        <v>12.41</v>
      </c>
      <c r="G171" s="16">
        <v>9.3018999999999998</v>
      </c>
      <c r="H171" s="15">
        <v>1</v>
      </c>
    </row>
    <row r="172" spans="1:8" x14ac:dyDescent="0.3">
      <c r="A172" s="18">
        <v>62693</v>
      </c>
      <c r="B172" s="20" t="s">
        <v>1713</v>
      </c>
      <c r="C172" s="19">
        <v>500000</v>
      </c>
      <c r="D172" s="16">
        <v>1</v>
      </c>
      <c r="E172" s="18">
        <v>37.15</v>
      </c>
      <c r="F172" s="17">
        <v>37.15</v>
      </c>
      <c r="G172" s="16">
        <v>37.15</v>
      </c>
      <c r="H172" s="15">
        <v>1</v>
      </c>
    </row>
    <row r="173" spans="1:8" x14ac:dyDescent="0.3">
      <c r="A173" s="18">
        <v>62694</v>
      </c>
      <c r="B173" s="20" t="s">
        <v>1714</v>
      </c>
      <c r="C173" s="19">
        <v>42600000</v>
      </c>
      <c r="D173" s="16">
        <v>36</v>
      </c>
      <c r="E173" s="18">
        <v>10.56</v>
      </c>
      <c r="F173" s="17">
        <v>15.96</v>
      </c>
      <c r="G173" s="16">
        <v>13.2872</v>
      </c>
      <c r="H173" s="15">
        <v>3</v>
      </c>
    </row>
    <row r="174" spans="1:8" x14ac:dyDescent="0.3">
      <c r="A174" s="18">
        <v>62711</v>
      </c>
      <c r="B174" s="20" t="s">
        <v>1718</v>
      </c>
      <c r="C174" s="19">
        <v>137700000</v>
      </c>
      <c r="D174" s="16">
        <v>106</v>
      </c>
      <c r="E174" s="18">
        <v>2.3199999999999998</v>
      </c>
      <c r="F174" s="17">
        <v>6.12</v>
      </c>
      <c r="G174" s="16">
        <v>4.7054</v>
      </c>
      <c r="H174" s="15">
        <v>1</v>
      </c>
    </row>
    <row r="175" spans="1:8" x14ac:dyDescent="0.3">
      <c r="A175" s="18">
        <v>62755</v>
      </c>
      <c r="B175" s="20" t="s">
        <v>1727</v>
      </c>
      <c r="C175" s="19">
        <v>31300000</v>
      </c>
      <c r="D175" s="16">
        <v>19</v>
      </c>
      <c r="E175" s="18">
        <v>14.45</v>
      </c>
      <c r="F175" s="17">
        <v>22.6</v>
      </c>
      <c r="G175" s="16">
        <v>15.261100000000001</v>
      </c>
      <c r="H175" s="15">
        <v>3</v>
      </c>
    </row>
    <row r="176" spans="1:8" x14ac:dyDescent="0.3">
      <c r="A176" s="18">
        <v>62852</v>
      </c>
      <c r="B176" s="20" t="s">
        <v>1739</v>
      </c>
      <c r="C176" s="19">
        <v>46600000</v>
      </c>
      <c r="D176" s="16">
        <v>36</v>
      </c>
      <c r="E176" s="18">
        <v>13.73</v>
      </c>
      <c r="F176" s="17">
        <v>20.79</v>
      </c>
      <c r="G176" s="16">
        <v>17.168500000000002</v>
      </c>
      <c r="H176" s="15">
        <v>3</v>
      </c>
    </row>
    <row r="177" spans="1:8" x14ac:dyDescent="0.3">
      <c r="A177" s="18">
        <v>62907</v>
      </c>
      <c r="B177" s="20" t="s">
        <v>1758</v>
      </c>
      <c r="C177" s="19">
        <v>3300000</v>
      </c>
      <c r="D177" s="16">
        <v>5</v>
      </c>
      <c r="E177" s="18">
        <v>11.55</v>
      </c>
      <c r="F177" s="17">
        <v>16.559999999999999</v>
      </c>
      <c r="G177" s="16">
        <v>14.6424</v>
      </c>
      <c r="H177" s="15">
        <v>3</v>
      </c>
    </row>
    <row r="178" spans="1:8" x14ac:dyDescent="0.3">
      <c r="A178" s="18">
        <v>62908</v>
      </c>
      <c r="B178" s="20" t="s">
        <v>1759</v>
      </c>
      <c r="C178" s="19">
        <v>4500000</v>
      </c>
      <c r="D178" s="16">
        <v>11</v>
      </c>
      <c r="E178" s="18">
        <v>9.7200000000000006</v>
      </c>
      <c r="F178" s="17">
        <v>17.23</v>
      </c>
      <c r="G178" s="16">
        <v>13.342000000000001</v>
      </c>
      <c r="H178" s="15">
        <v>3</v>
      </c>
    </row>
    <row r="179" spans="1:8" x14ac:dyDescent="0.3">
      <c r="A179" s="18">
        <v>64142</v>
      </c>
      <c r="B179" s="20" t="s">
        <v>1762</v>
      </c>
      <c r="C179" s="19">
        <v>74800000</v>
      </c>
      <c r="D179" s="16">
        <v>58</v>
      </c>
      <c r="E179" s="18">
        <v>12.45</v>
      </c>
      <c r="F179" s="17">
        <v>23.73</v>
      </c>
      <c r="G179" s="16">
        <v>16.392600000000002</v>
      </c>
      <c r="H179" s="15">
        <v>3</v>
      </c>
    </row>
    <row r="180" spans="1:8" x14ac:dyDescent="0.3">
      <c r="A180" s="18">
        <v>64321</v>
      </c>
      <c r="B180" s="20" t="s">
        <v>1770</v>
      </c>
      <c r="C180" s="19">
        <v>2000000</v>
      </c>
      <c r="D180" s="16">
        <v>1</v>
      </c>
      <c r="E180" s="18">
        <v>10.199999999999999</v>
      </c>
      <c r="F180" s="17">
        <v>10.199999999999999</v>
      </c>
      <c r="G180" s="16">
        <v>10.199999999999999</v>
      </c>
      <c r="H180" s="15">
        <v>2</v>
      </c>
    </row>
    <row r="181" spans="1:8" x14ac:dyDescent="0.3">
      <c r="A181" s="18">
        <v>65094</v>
      </c>
      <c r="B181" s="20" t="s">
        <v>1801</v>
      </c>
      <c r="C181" s="19">
        <v>1000000</v>
      </c>
      <c r="D181" s="16">
        <v>1</v>
      </c>
      <c r="E181" s="18">
        <v>8.44</v>
      </c>
      <c r="F181" s="17">
        <v>8.44</v>
      </c>
      <c r="G181" s="16">
        <v>8.44</v>
      </c>
      <c r="H181" s="15">
        <v>1</v>
      </c>
    </row>
    <row r="182" spans="1:8" x14ac:dyDescent="0.3">
      <c r="A182" s="18">
        <v>66032</v>
      </c>
      <c r="B182" s="20" t="s">
        <v>1825</v>
      </c>
      <c r="C182" s="19">
        <v>4900000</v>
      </c>
      <c r="D182" s="16">
        <v>9</v>
      </c>
      <c r="E182" s="18">
        <v>7.29</v>
      </c>
      <c r="F182" s="17">
        <v>8.76</v>
      </c>
      <c r="G182" s="16">
        <v>7.8068999999999997</v>
      </c>
      <c r="H182" s="15">
        <v>2</v>
      </c>
    </row>
    <row r="183" spans="1:8" x14ac:dyDescent="0.3">
      <c r="A183" s="18">
        <v>80112</v>
      </c>
      <c r="B183" s="20" t="s">
        <v>1874</v>
      </c>
      <c r="C183" s="19">
        <v>8700000</v>
      </c>
      <c r="D183" s="16">
        <v>5</v>
      </c>
      <c r="E183" s="18">
        <v>10.97</v>
      </c>
      <c r="F183" s="17">
        <v>15.55</v>
      </c>
      <c r="G183" s="16">
        <v>12.538600000000001</v>
      </c>
      <c r="H183" s="15">
        <v>2</v>
      </c>
    </row>
    <row r="184" spans="1:8" x14ac:dyDescent="0.3">
      <c r="A184" s="18">
        <v>80113</v>
      </c>
      <c r="B184" s="20" t="s">
        <v>1875</v>
      </c>
      <c r="C184" s="19">
        <v>8300000</v>
      </c>
      <c r="D184" s="16">
        <v>9</v>
      </c>
      <c r="E184" s="18">
        <v>11.12</v>
      </c>
      <c r="F184" s="17">
        <v>15.66</v>
      </c>
      <c r="G184" s="16">
        <v>13.526899999999999</v>
      </c>
      <c r="H184" s="15">
        <v>2</v>
      </c>
    </row>
    <row r="185" spans="1:8" x14ac:dyDescent="0.3">
      <c r="A185" s="18">
        <v>80271</v>
      </c>
      <c r="B185" s="20" t="s">
        <v>1879</v>
      </c>
      <c r="C185" s="19">
        <v>9200000</v>
      </c>
      <c r="D185" s="16">
        <v>7</v>
      </c>
      <c r="E185" s="18">
        <v>6.65</v>
      </c>
      <c r="F185" s="17">
        <v>17.739999999999998</v>
      </c>
      <c r="G185" s="16">
        <v>10.0847</v>
      </c>
      <c r="H185" s="15">
        <v>2</v>
      </c>
    </row>
    <row r="186" spans="1:8" x14ac:dyDescent="0.3">
      <c r="A186" s="18">
        <v>80381</v>
      </c>
      <c r="B186" s="20" t="s">
        <v>1885</v>
      </c>
      <c r="C186" s="19">
        <v>2500000</v>
      </c>
      <c r="D186" s="16">
        <v>5</v>
      </c>
      <c r="E186" s="18">
        <v>7.36</v>
      </c>
      <c r="F186" s="17">
        <v>12.23</v>
      </c>
      <c r="G186" s="16">
        <v>10.4856</v>
      </c>
      <c r="H186" s="15">
        <v>1</v>
      </c>
    </row>
    <row r="187" spans="1:8" x14ac:dyDescent="0.3">
      <c r="A187" s="18">
        <v>80381</v>
      </c>
      <c r="B187" s="20" t="s">
        <v>1885</v>
      </c>
      <c r="C187" s="19">
        <v>256800000</v>
      </c>
      <c r="D187" s="16">
        <v>21</v>
      </c>
      <c r="E187" s="18">
        <v>3.34</v>
      </c>
      <c r="F187" s="17">
        <v>14.67</v>
      </c>
      <c r="G187" s="16">
        <v>3.657</v>
      </c>
      <c r="H187" s="15">
        <v>2</v>
      </c>
    </row>
    <row r="188" spans="1:8" x14ac:dyDescent="0.3">
      <c r="A188" s="18">
        <v>80424</v>
      </c>
      <c r="B188" s="20" t="s">
        <v>1891</v>
      </c>
      <c r="C188" s="19">
        <v>10400000</v>
      </c>
      <c r="D188" s="16">
        <v>8</v>
      </c>
      <c r="E188" s="18">
        <v>25.68</v>
      </c>
      <c r="F188" s="17">
        <v>29.29</v>
      </c>
      <c r="G188" s="16">
        <v>27.831299999999999</v>
      </c>
      <c r="H188" s="15">
        <v>1</v>
      </c>
    </row>
    <row r="189" spans="1:8" x14ac:dyDescent="0.3">
      <c r="A189" s="18">
        <v>80504</v>
      </c>
      <c r="B189" s="20" t="s">
        <v>1901</v>
      </c>
      <c r="C189" s="19">
        <v>4300000</v>
      </c>
      <c r="D189" s="16">
        <v>8</v>
      </c>
      <c r="E189" s="18">
        <v>26.13</v>
      </c>
      <c r="F189" s="17">
        <v>38.53</v>
      </c>
      <c r="G189" s="16">
        <v>30.284400000000002</v>
      </c>
      <c r="H189" s="15">
        <v>1</v>
      </c>
    </row>
    <row r="190" spans="1:8" x14ac:dyDescent="0.3">
      <c r="A190" s="18">
        <v>80745</v>
      </c>
      <c r="B190" s="20" t="s">
        <v>1918</v>
      </c>
      <c r="C190" s="19">
        <v>1000000</v>
      </c>
      <c r="D190" s="16">
        <v>1</v>
      </c>
      <c r="E190" s="18">
        <v>66.989999999999995</v>
      </c>
      <c r="F190" s="17">
        <v>66.989999999999995</v>
      </c>
      <c r="G190" s="16">
        <v>66.989999999999995</v>
      </c>
      <c r="H190" s="15">
        <v>2</v>
      </c>
    </row>
    <row r="191" spans="1:8" x14ac:dyDescent="0.3">
      <c r="A191" s="18">
        <v>81101</v>
      </c>
      <c r="B191" s="20" t="s">
        <v>1959</v>
      </c>
      <c r="C191" s="19">
        <v>1800000</v>
      </c>
      <c r="D191" s="16">
        <v>4</v>
      </c>
      <c r="E191" s="18">
        <v>1.06</v>
      </c>
      <c r="F191" s="17">
        <v>1.56</v>
      </c>
      <c r="G191" s="16">
        <v>1.2243999999999999</v>
      </c>
      <c r="H191" s="15">
        <v>2</v>
      </c>
    </row>
    <row r="192" spans="1:8" x14ac:dyDescent="0.3">
      <c r="A192" s="18">
        <v>81128</v>
      </c>
      <c r="B192" s="20" t="s">
        <v>1971</v>
      </c>
      <c r="C192" s="19">
        <v>25200000</v>
      </c>
      <c r="D192" s="16">
        <v>12</v>
      </c>
      <c r="E192" s="18">
        <v>28.72</v>
      </c>
      <c r="F192" s="17">
        <v>44.8</v>
      </c>
      <c r="G192" s="16">
        <v>40.974400000000003</v>
      </c>
      <c r="H192" s="15">
        <v>2</v>
      </c>
    </row>
    <row r="193" spans="1:8" x14ac:dyDescent="0.3">
      <c r="A193" s="18">
        <v>81141</v>
      </c>
      <c r="B193" s="20" t="s">
        <v>1973</v>
      </c>
      <c r="C193" s="19">
        <v>27200000</v>
      </c>
      <c r="D193" s="16">
        <v>21</v>
      </c>
      <c r="E193" s="18">
        <v>9.2200000000000006</v>
      </c>
      <c r="F193" s="17">
        <v>17.86</v>
      </c>
      <c r="G193" s="16">
        <v>14.873699999999999</v>
      </c>
      <c r="H193" s="15">
        <v>1</v>
      </c>
    </row>
    <row r="194" spans="1:8" x14ac:dyDescent="0.3">
      <c r="A194" s="18">
        <v>81712</v>
      </c>
      <c r="B194" s="20" t="s">
        <v>1980</v>
      </c>
      <c r="C194" s="19">
        <v>20500000</v>
      </c>
      <c r="D194" s="16">
        <v>7</v>
      </c>
      <c r="E194" s="18">
        <v>0.01</v>
      </c>
      <c r="F194" s="17">
        <v>4.41</v>
      </c>
      <c r="G194" s="16">
        <v>2.9832000000000001</v>
      </c>
      <c r="H194" s="15">
        <v>1</v>
      </c>
    </row>
    <row r="195" spans="1:8" x14ac:dyDescent="0.3">
      <c r="A195" s="18">
        <v>81712</v>
      </c>
      <c r="B195" s="20" t="s">
        <v>1980</v>
      </c>
      <c r="C195" s="19">
        <v>3600000</v>
      </c>
      <c r="D195" s="16">
        <v>4</v>
      </c>
      <c r="E195" s="18">
        <v>2.69</v>
      </c>
      <c r="F195" s="17">
        <v>4.49</v>
      </c>
      <c r="G195" s="16">
        <v>3.8391999999999999</v>
      </c>
      <c r="H195" s="15">
        <v>2</v>
      </c>
    </row>
    <row r="196" spans="1:8" x14ac:dyDescent="0.3">
      <c r="A196" s="18">
        <v>82773</v>
      </c>
      <c r="B196" s="20" t="s">
        <v>1997</v>
      </c>
      <c r="C196" s="19">
        <v>10500000</v>
      </c>
      <c r="D196" s="16">
        <v>1</v>
      </c>
      <c r="E196" s="18">
        <v>1.36</v>
      </c>
      <c r="F196" s="17">
        <v>1.36</v>
      </c>
      <c r="G196" s="16">
        <v>1.36</v>
      </c>
      <c r="H196" s="15">
        <v>1</v>
      </c>
    </row>
    <row r="197" spans="1:8" x14ac:dyDescent="0.3">
      <c r="A197" s="18">
        <v>83492</v>
      </c>
      <c r="B197" s="20" t="s">
        <v>2003</v>
      </c>
      <c r="C197" s="19">
        <v>23200000</v>
      </c>
      <c r="D197" s="16">
        <v>6</v>
      </c>
      <c r="E197" s="18">
        <v>0.84099999999999997</v>
      </c>
      <c r="F197" s="17">
        <v>1.98</v>
      </c>
      <c r="G197" s="16">
        <v>1.5126999999999999</v>
      </c>
      <c r="H197" s="15">
        <v>2</v>
      </c>
    </row>
    <row r="198" spans="1:8" x14ac:dyDescent="0.3">
      <c r="A198" s="18">
        <v>83493</v>
      </c>
      <c r="B198" s="20" t="s">
        <v>2004</v>
      </c>
      <c r="C198" s="19">
        <v>36400000</v>
      </c>
      <c r="D198" s="16">
        <v>27</v>
      </c>
      <c r="E198" s="18">
        <v>8.0399999999999991</v>
      </c>
      <c r="F198" s="17">
        <v>9.23</v>
      </c>
      <c r="G198" s="16">
        <v>8.3581000000000003</v>
      </c>
      <c r="H198" s="15">
        <v>3</v>
      </c>
    </row>
    <row r="199" spans="1:8" x14ac:dyDescent="0.3">
      <c r="A199" s="18">
        <v>84311</v>
      </c>
      <c r="B199" s="20" t="s">
        <v>2028</v>
      </c>
      <c r="C199" s="19">
        <v>3200000</v>
      </c>
      <c r="D199" s="16">
        <v>8</v>
      </c>
      <c r="E199" s="18">
        <v>14.18</v>
      </c>
      <c r="F199" s="17">
        <v>19.059999999999999</v>
      </c>
      <c r="G199" s="16">
        <v>15.4909</v>
      </c>
      <c r="H199" s="15">
        <v>2</v>
      </c>
    </row>
    <row r="200" spans="1:8" x14ac:dyDescent="0.3">
      <c r="A200" s="18">
        <v>84371</v>
      </c>
      <c r="B200" s="20" t="s">
        <v>2034</v>
      </c>
      <c r="C200" s="19">
        <v>16200000</v>
      </c>
      <c r="D200" s="16">
        <v>20</v>
      </c>
      <c r="E200" s="18">
        <v>20.84</v>
      </c>
      <c r="F200" s="17">
        <v>29.1</v>
      </c>
      <c r="G200" s="16">
        <v>25.636700000000001</v>
      </c>
      <c r="H200" s="15">
        <v>2</v>
      </c>
    </row>
    <row r="201" spans="1:8" x14ac:dyDescent="0.3">
      <c r="A201" s="18">
        <v>84372</v>
      </c>
      <c r="B201" s="20" t="s">
        <v>2035</v>
      </c>
      <c r="C201" s="19">
        <v>15100000</v>
      </c>
      <c r="D201" s="16">
        <v>13</v>
      </c>
      <c r="E201" s="18">
        <v>17.559999999999999</v>
      </c>
      <c r="F201" s="17">
        <v>26.2</v>
      </c>
      <c r="G201" s="16">
        <v>23.370899999999999</v>
      </c>
      <c r="H201" s="15">
        <v>2</v>
      </c>
    </row>
    <row r="202" spans="1:8" x14ac:dyDescent="0.3">
      <c r="A202" s="18">
        <v>84501</v>
      </c>
      <c r="B202" s="20" t="s">
        <v>2038</v>
      </c>
      <c r="C202" s="19">
        <v>1100000</v>
      </c>
      <c r="D202" s="16">
        <v>1</v>
      </c>
      <c r="E202" s="18">
        <v>31.29</v>
      </c>
      <c r="F202" s="17">
        <v>31.29</v>
      </c>
      <c r="G202" s="16">
        <v>31.29</v>
      </c>
      <c r="H202" s="15">
        <v>2</v>
      </c>
    </row>
    <row r="203" spans="1:8" x14ac:dyDescent="0.3">
      <c r="A203" s="18">
        <v>89332</v>
      </c>
      <c r="B203" s="20" t="s">
        <v>2076</v>
      </c>
      <c r="C203" s="19">
        <v>3500000</v>
      </c>
      <c r="D203" s="16">
        <v>4</v>
      </c>
      <c r="E203" s="18">
        <v>0.01</v>
      </c>
      <c r="F203" s="17">
        <v>1.2</v>
      </c>
      <c r="G203" s="16">
        <v>0.65710000000000002</v>
      </c>
      <c r="H203" s="15">
        <v>1</v>
      </c>
    </row>
    <row r="204" spans="1:8" x14ac:dyDescent="0.3">
      <c r="A204" s="18">
        <v>89364</v>
      </c>
      <c r="B204" s="20" t="s">
        <v>2085</v>
      </c>
      <c r="C204" s="19">
        <v>500000</v>
      </c>
      <c r="D204" s="16">
        <v>1</v>
      </c>
      <c r="E204" s="18">
        <v>0.01</v>
      </c>
      <c r="F204" s="17">
        <v>0.01</v>
      </c>
      <c r="G204" s="16">
        <v>0.01</v>
      </c>
      <c r="H204" s="15">
        <v>1</v>
      </c>
    </row>
    <row r="205" spans="1:8" x14ac:dyDescent="0.3">
      <c r="A205" s="18">
        <v>89963</v>
      </c>
      <c r="B205" s="20" t="s">
        <v>2096</v>
      </c>
      <c r="C205" s="19">
        <v>10100000</v>
      </c>
      <c r="D205" s="16">
        <v>5</v>
      </c>
      <c r="E205" s="18">
        <v>8.91</v>
      </c>
      <c r="F205" s="17">
        <v>12.87</v>
      </c>
      <c r="G205" s="16">
        <v>11.036300000000001</v>
      </c>
      <c r="H205" s="15">
        <v>2</v>
      </c>
    </row>
    <row r="206" spans="1:8" x14ac:dyDescent="0.3">
      <c r="A206" s="18">
        <v>98023</v>
      </c>
      <c r="B206" s="20" t="s">
        <v>2100</v>
      </c>
      <c r="C206" s="19">
        <v>9000000</v>
      </c>
      <c r="D206" s="16">
        <v>10</v>
      </c>
      <c r="E206" s="18">
        <v>14.11</v>
      </c>
      <c r="F206" s="17">
        <v>19.190000000000001</v>
      </c>
      <c r="G206" s="16">
        <v>17.293700000000001</v>
      </c>
      <c r="H206" s="15">
        <v>2</v>
      </c>
    </row>
    <row r="207" spans="1:8" x14ac:dyDescent="0.3">
      <c r="A207" s="18">
        <v>99342</v>
      </c>
      <c r="B207" s="20" t="s">
        <v>2114</v>
      </c>
      <c r="C207" s="19">
        <v>48800000</v>
      </c>
      <c r="D207" s="16">
        <v>3</v>
      </c>
      <c r="E207" s="18">
        <v>2.9</v>
      </c>
      <c r="F207" s="17">
        <v>2.94</v>
      </c>
      <c r="G207" s="16">
        <v>2.9024999999999999</v>
      </c>
      <c r="H207" s="15">
        <v>2</v>
      </c>
    </row>
    <row r="208" spans="1:8" x14ac:dyDescent="0.3">
      <c r="A208" s="18">
        <v>99411</v>
      </c>
      <c r="B208" s="20" t="s">
        <v>2120</v>
      </c>
      <c r="C208" s="19">
        <v>3000000</v>
      </c>
      <c r="D208" s="16">
        <v>2</v>
      </c>
      <c r="E208" s="18">
        <v>30.34</v>
      </c>
      <c r="F208" s="17">
        <v>30.6</v>
      </c>
      <c r="G208" s="16">
        <v>30.47</v>
      </c>
      <c r="H208" s="15">
        <v>1</v>
      </c>
    </row>
    <row r="209" spans="1:8" ht="16.8" customHeight="1" thickBot="1" x14ac:dyDescent="0.35">
      <c r="A209" s="12">
        <v>99442</v>
      </c>
      <c r="B209" s="14" t="s">
        <v>2124</v>
      </c>
      <c r="C209" s="13">
        <v>5900000</v>
      </c>
      <c r="D209" s="10">
        <v>10</v>
      </c>
      <c r="E209" s="12">
        <v>2.7</v>
      </c>
      <c r="F209" s="11">
        <v>10.34</v>
      </c>
      <c r="G209" s="10">
        <v>9.3510000000000009</v>
      </c>
      <c r="H209" s="9">
        <v>1</v>
      </c>
    </row>
    <row r="210" spans="1:8" ht="16.8" customHeight="1" thickBot="1" x14ac:dyDescent="0.35">
      <c r="A210" s="5" t="s">
        <v>3107</v>
      </c>
      <c r="B210" s="4"/>
      <c r="C210" s="7">
        <f>SUM(C5:C209)</f>
        <v>6560000000</v>
      </c>
      <c r="D210" s="6">
        <f>SUM(D5:D209)</f>
        <v>2631</v>
      </c>
      <c r="E210" s="5"/>
      <c r="F210" s="4"/>
      <c r="G210" s="3"/>
      <c r="H210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6"/>
  <dimension ref="A1:J185"/>
  <sheetViews>
    <sheetView workbookViewId="0">
      <pane ySplit="4" topLeftCell="A163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3157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13</v>
      </c>
      <c r="C5" s="25">
        <v>3800000</v>
      </c>
      <c r="D5" s="22">
        <v>6</v>
      </c>
      <c r="E5" s="24">
        <v>11.67</v>
      </c>
      <c r="F5" s="23">
        <v>12.9</v>
      </c>
      <c r="G5" s="22">
        <v>12.2018</v>
      </c>
      <c r="H5" s="21">
        <v>2</v>
      </c>
    </row>
    <row r="6" spans="1:10" x14ac:dyDescent="0.3">
      <c r="A6" s="18">
        <v>13361</v>
      </c>
      <c r="B6" s="20" t="s">
        <v>23</v>
      </c>
      <c r="C6" s="19">
        <v>200000</v>
      </c>
      <c r="D6" s="16">
        <v>1</v>
      </c>
      <c r="E6" s="18">
        <v>1.48</v>
      </c>
      <c r="F6" s="17">
        <v>1.48</v>
      </c>
      <c r="G6" s="16">
        <v>1.48</v>
      </c>
      <c r="H6" s="15">
        <v>2</v>
      </c>
    </row>
    <row r="7" spans="1:10" x14ac:dyDescent="0.3">
      <c r="A7" s="18">
        <v>14321</v>
      </c>
      <c r="B7" s="20" t="s">
        <v>30</v>
      </c>
      <c r="C7" s="19">
        <v>9800000</v>
      </c>
      <c r="D7" s="16">
        <v>6</v>
      </c>
      <c r="E7" s="18">
        <v>12.24</v>
      </c>
      <c r="F7" s="17">
        <v>12.65</v>
      </c>
      <c r="G7" s="16">
        <v>12.3818</v>
      </c>
      <c r="H7" s="15">
        <v>1</v>
      </c>
    </row>
    <row r="8" spans="1:10" x14ac:dyDescent="0.3">
      <c r="A8" s="18">
        <v>14322</v>
      </c>
      <c r="B8" s="20" t="s">
        <v>31</v>
      </c>
      <c r="C8" s="19">
        <v>7500000</v>
      </c>
      <c r="D8" s="16">
        <v>1</v>
      </c>
      <c r="E8" s="18">
        <v>13.2</v>
      </c>
      <c r="F8" s="17">
        <v>13.2</v>
      </c>
      <c r="G8" s="16">
        <v>13.2</v>
      </c>
      <c r="H8" s="15">
        <v>2</v>
      </c>
    </row>
    <row r="9" spans="1:10" x14ac:dyDescent="0.3">
      <c r="A9" s="18">
        <v>14423</v>
      </c>
      <c r="B9" s="20" t="s">
        <v>39</v>
      </c>
      <c r="C9" s="19">
        <v>1500000</v>
      </c>
      <c r="D9" s="16">
        <v>1</v>
      </c>
      <c r="E9" s="18">
        <v>16.96</v>
      </c>
      <c r="F9" s="17">
        <v>16.96</v>
      </c>
      <c r="G9" s="16">
        <v>16.96</v>
      </c>
      <c r="H9" s="15">
        <v>2</v>
      </c>
    </row>
    <row r="10" spans="1:10" x14ac:dyDescent="0.3">
      <c r="A10" s="18">
        <v>14663</v>
      </c>
      <c r="B10" s="20" t="s">
        <v>45</v>
      </c>
      <c r="C10" s="19">
        <v>500000</v>
      </c>
      <c r="D10" s="16">
        <v>1</v>
      </c>
      <c r="E10" s="18">
        <v>0.15</v>
      </c>
      <c r="F10" s="17">
        <v>0.15</v>
      </c>
      <c r="G10" s="16">
        <v>0.15</v>
      </c>
      <c r="H10" s="15">
        <v>2</v>
      </c>
    </row>
    <row r="11" spans="1:10" x14ac:dyDescent="0.3">
      <c r="A11" s="18">
        <v>15695</v>
      </c>
      <c r="B11" s="20" t="s">
        <v>91</v>
      </c>
      <c r="C11" s="19">
        <v>200000</v>
      </c>
      <c r="D11" s="16">
        <v>1</v>
      </c>
      <c r="E11" s="18">
        <v>0.79</v>
      </c>
      <c r="F11" s="17">
        <v>0.79</v>
      </c>
      <c r="G11" s="16">
        <v>0.79</v>
      </c>
      <c r="H11" s="15">
        <v>1</v>
      </c>
    </row>
    <row r="12" spans="1:10" x14ac:dyDescent="0.3">
      <c r="A12" s="18">
        <v>15822</v>
      </c>
      <c r="B12" s="20" t="s">
        <v>94</v>
      </c>
      <c r="C12" s="19">
        <v>8800000</v>
      </c>
      <c r="D12" s="16">
        <v>12</v>
      </c>
      <c r="E12" s="18">
        <v>4.79</v>
      </c>
      <c r="F12" s="17">
        <v>5.79</v>
      </c>
      <c r="G12" s="16">
        <v>5.4291999999999998</v>
      </c>
      <c r="H12" s="15">
        <v>2</v>
      </c>
    </row>
    <row r="13" spans="1:10" x14ac:dyDescent="0.3">
      <c r="A13" s="18">
        <v>15831</v>
      </c>
      <c r="B13" s="20" t="s">
        <v>96</v>
      </c>
      <c r="C13" s="19">
        <v>12300000</v>
      </c>
      <c r="D13" s="16">
        <v>4</v>
      </c>
      <c r="E13" s="18">
        <v>0.22</v>
      </c>
      <c r="F13" s="17">
        <v>1.79</v>
      </c>
      <c r="G13" s="16">
        <v>0.95509999999999995</v>
      </c>
      <c r="H13" s="15">
        <v>2</v>
      </c>
    </row>
    <row r="14" spans="1:10" x14ac:dyDescent="0.3">
      <c r="A14" s="18">
        <v>15861</v>
      </c>
      <c r="B14" s="20" t="s">
        <v>99</v>
      </c>
      <c r="C14" s="19">
        <v>4700000</v>
      </c>
      <c r="D14" s="16">
        <v>5</v>
      </c>
      <c r="E14" s="18">
        <v>18.510000000000002</v>
      </c>
      <c r="F14" s="17">
        <v>23.27</v>
      </c>
      <c r="G14" s="16">
        <v>20.3674</v>
      </c>
      <c r="H14" s="15">
        <v>1</v>
      </c>
    </row>
    <row r="15" spans="1:10" x14ac:dyDescent="0.3">
      <c r="A15" s="18">
        <v>15892</v>
      </c>
      <c r="B15" s="20" t="s">
        <v>105</v>
      </c>
      <c r="C15" s="19">
        <v>122300000</v>
      </c>
      <c r="D15" s="16">
        <v>64</v>
      </c>
      <c r="E15" s="18">
        <v>5.35</v>
      </c>
      <c r="F15" s="17">
        <v>10.24</v>
      </c>
      <c r="G15" s="16">
        <v>6.1359000000000004</v>
      </c>
      <c r="H15" s="15">
        <v>3</v>
      </c>
    </row>
    <row r="16" spans="1:10" x14ac:dyDescent="0.3">
      <c r="A16" s="18">
        <v>15931</v>
      </c>
      <c r="B16" s="20" t="s">
        <v>109</v>
      </c>
      <c r="C16" s="19">
        <v>1600000</v>
      </c>
      <c r="D16" s="16">
        <v>1</v>
      </c>
      <c r="E16" s="18">
        <v>8.02</v>
      </c>
      <c r="F16" s="17">
        <v>8.02</v>
      </c>
      <c r="G16" s="16">
        <v>8.02</v>
      </c>
      <c r="H16" s="15">
        <v>1</v>
      </c>
    </row>
    <row r="17" spans="1:8" x14ac:dyDescent="0.3">
      <c r="A17" s="18">
        <v>17071</v>
      </c>
      <c r="B17" s="20" t="s">
        <v>137</v>
      </c>
      <c r="C17" s="19">
        <v>11100000</v>
      </c>
      <c r="D17" s="16">
        <v>6</v>
      </c>
      <c r="E17" s="18">
        <v>25.49</v>
      </c>
      <c r="F17" s="17">
        <v>32.85</v>
      </c>
      <c r="G17" s="16">
        <v>27.398800000000001</v>
      </c>
      <c r="H17" s="15">
        <v>3</v>
      </c>
    </row>
    <row r="18" spans="1:8" x14ac:dyDescent="0.3">
      <c r="A18" s="18">
        <v>17091</v>
      </c>
      <c r="B18" s="20" t="s">
        <v>138</v>
      </c>
      <c r="C18" s="19">
        <v>100000</v>
      </c>
      <c r="D18" s="16">
        <v>1</v>
      </c>
      <c r="E18" s="18">
        <v>25.7</v>
      </c>
      <c r="F18" s="17">
        <v>25.7</v>
      </c>
      <c r="G18" s="16">
        <v>25.7</v>
      </c>
      <c r="H18" s="15">
        <v>1</v>
      </c>
    </row>
    <row r="19" spans="1:8" x14ac:dyDescent="0.3">
      <c r="A19" s="18">
        <v>17121</v>
      </c>
      <c r="B19" s="20" t="s">
        <v>139</v>
      </c>
      <c r="C19" s="19">
        <v>44000000</v>
      </c>
      <c r="D19" s="16">
        <v>13</v>
      </c>
      <c r="E19" s="18">
        <v>3.38</v>
      </c>
      <c r="F19" s="17">
        <v>9.3800000000000008</v>
      </c>
      <c r="G19" s="16">
        <v>8.0943000000000005</v>
      </c>
      <c r="H19" s="15">
        <v>2</v>
      </c>
    </row>
    <row r="20" spans="1:8" x14ac:dyDescent="0.3">
      <c r="A20" s="18">
        <v>17121</v>
      </c>
      <c r="B20" s="20" t="s">
        <v>139</v>
      </c>
      <c r="C20" s="19">
        <v>201000000</v>
      </c>
      <c r="D20" s="16">
        <v>28</v>
      </c>
      <c r="E20" s="18">
        <v>3.59</v>
      </c>
      <c r="F20" s="17">
        <v>9.65</v>
      </c>
      <c r="G20" s="16">
        <v>5.9630999999999998</v>
      </c>
      <c r="H20" s="15">
        <v>3</v>
      </c>
    </row>
    <row r="21" spans="1:8" x14ac:dyDescent="0.3">
      <c r="A21" s="18">
        <v>17301</v>
      </c>
      <c r="B21" s="20" t="s">
        <v>148</v>
      </c>
      <c r="C21" s="19">
        <v>1000000</v>
      </c>
      <c r="D21" s="16">
        <v>1</v>
      </c>
      <c r="E21" s="18">
        <v>10.99</v>
      </c>
      <c r="F21" s="17">
        <v>10.99</v>
      </c>
      <c r="G21" s="16">
        <v>10.99</v>
      </c>
      <c r="H21" s="15">
        <v>2</v>
      </c>
    </row>
    <row r="22" spans="1:8" x14ac:dyDescent="0.3">
      <c r="A22" s="18">
        <v>17332</v>
      </c>
      <c r="B22" s="20" t="s">
        <v>150</v>
      </c>
      <c r="C22" s="19">
        <v>16700000</v>
      </c>
      <c r="D22" s="16">
        <v>12</v>
      </c>
      <c r="E22" s="18">
        <v>12.26</v>
      </c>
      <c r="F22" s="17">
        <v>21.75</v>
      </c>
      <c r="G22" s="16">
        <v>18.963899999999999</v>
      </c>
      <c r="H22" s="15">
        <v>2</v>
      </c>
    </row>
    <row r="23" spans="1:8" x14ac:dyDescent="0.3">
      <c r="A23" s="18">
        <v>18083</v>
      </c>
      <c r="B23" s="20" t="s">
        <v>177</v>
      </c>
      <c r="C23" s="19">
        <v>62000000</v>
      </c>
      <c r="D23" s="16">
        <v>6</v>
      </c>
      <c r="E23" s="18">
        <v>27.6</v>
      </c>
      <c r="F23" s="17">
        <v>28.1</v>
      </c>
      <c r="G23" s="16">
        <v>27.836300000000001</v>
      </c>
      <c r="H23" s="15">
        <v>1</v>
      </c>
    </row>
    <row r="24" spans="1:8" x14ac:dyDescent="0.3">
      <c r="A24" s="18">
        <v>18154</v>
      </c>
      <c r="B24" s="20" t="s">
        <v>182</v>
      </c>
      <c r="C24" s="19">
        <v>37700000</v>
      </c>
      <c r="D24" s="16">
        <v>23</v>
      </c>
      <c r="E24" s="18">
        <v>2.42</v>
      </c>
      <c r="F24" s="17">
        <v>9.41</v>
      </c>
      <c r="G24" s="16">
        <v>5.7980999999999998</v>
      </c>
      <c r="H24" s="15">
        <v>2</v>
      </c>
    </row>
    <row r="25" spans="1:8" x14ac:dyDescent="0.3">
      <c r="A25" s="18">
        <v>19093</v>
      </c>
      <c r="B25" s="20" t="s">
        <v>188</v>
      </c>
      <c r="C25" s="19">
        <v>35100000</v>
      </c>
      <c r="D25" s="16">
        <v>17</v>
      </c>
      <c r="E25" s="18">
        <v>6.48</v>
      </c>
      <c r="F25" s="17">
        <v>7.97</v>
      </c>
      <c r="G25" s="16">
        <v>6.9819000000000004</v>
      </c>
      <c r="H25" s="15">
        <v>1</v>
      </c>
    </row>
    <row r="26" spans="1:8" x14ac:dyDescent="0.3">
      <c r="A26" s="18">
        <v>19093</v>
      </c>
      <c r="B26" s="20" t="s">
        <v>188</v>
      </c>
      <c r="C26" s="19">
        <v>126600000</v>
      </c>
      <c r="D26" s="16">
        <v>46</v>
      </c>
      <c r="E26" s="18">
        <v>4.58</v>
      </c>
      <c r="F26" s="17">
        <v>8.4049999999999994</v>
      </c>
      <c r="G26" s="16">
        <v>6.9295</v>
      </c>
      <c r="H26" s="15">
        <v>2</v>
      </c>
    </row>
    <row r="27" spans="1:8" x14ac:dyDescent="0.3">
      <c r="A27" s="18">
        <v>20066</v>
      </c>
      <c r="B27" s="20" t="s">
        <v>194</v>
      </c>
      <c r="C27" s="19">
        <v>130400000</v>
      </c>
      <c r="D27" s="16">
        <v>9</v>
      </c>
      <c r="E27" s="18">
        <v>0.03</v>
      </c>
      <c r="F27" s="17">
        <v>0.61</v>
      </c>
      <c r="G27" s="16">
        <v>0.2137</v>
      </c>
      <c r="H27" s="15">
        <v>1</v>
      </c>
    </row>
    <row r="28" spans="1:8" x14ac:dyDescent="0.3">
      <c r="A28" s="18">
        <v>20314</v>
      </c>
      <c r="B28" s="20" t="s">
        <v>212</v>
      </c>
      <c r="C28" s="19">
        <v>6000000</v>
      </c>
      <c r="D28" s="16">
        <v>4</v>
      </c>
      <c r="E28" s="18">
        <v>1.18</v>
      </c>
      <c r="F28" s="17">
        <v>2.79</v>
      </c>
      <c r="G28" s="16">
        <v>1.7849999999999999</v>
      </c>
      <c r="H28" s="15">
        <v>1</v>
      </c>
    </row>
    <row r="29" spans="1:8" x14ac:dyDescent="0.3">
      <c r="A29" s="18">
        <v>21151</v>
      </c>
      <c r="B29" s="20" t="s">
        <v>241</v>
      </c>
      <c r="C29" s="19">
        <v>100000</v>
      </c>
      <c r="D29" s="16">
        <v>1</v>
      </c>
      <c r="E29" s="18">
        <v>5.75</v>
      </c>
      <c r="F29" s="17">
        <v>5.75</v>
      </c>
      <c r="G29" s="16">
        <v>5.75</v>
      </c>
      <c r="H29" s="15">
        <v>2</v>
      </c>
    </row>
    <row r="30" spans="1:8" x14ac:dyDescent="0.3">
      <c r="A30" s="18">
        <v>22302</v>
      </c>
      <c r="B30" s="20" t="s">
        <v>250</v>
      </c>
      <c r="C30" s="19">
        <v>700000</v>
      </c>
      <c r="D30" s="16">
        <v>2</v>
      </c>
      <c r="E30" s="18">
        <v>4.28</v>
      </c>
      <c r="F30" s="17">
        <v>4.29</v>
      </c>
      <c r="G30" s="16">
        <v>4.2870999999999997</v>
      </c>
      <c r="H30" s="15">
        <v>2</v>
      </c>
    </row>
    <row r="31" spans="1:8" x14ac:dyDescent="0.3">
      <c r="A31" s="18">
        <v>22312</v>
      </c>
      <c r="B31" s="20" t="s">
        <v>254</v>
      </c>
      <c r="C31" s="19">
        <v>31400000</v>
      </c>
      <c r="D31" s="16">
        <v>26</v>
      </c>
      <c r="E31" s="18">
        <v>11.6</v>
      </c>
      <c r="F31" s="17">
        <v>16.32</v>
      </c>
      <c r="G31" s="16">
        <v>14.624499999999999</v>
      </c>
      <c r="H31" s="15">
        <v>2</v>
      </c>
    </row>
    <row r="32" spans="1:8" x14ac:dyDescent="0.3">
      <c r="A32" s="18">
        <v>233201</v>
      </c>
      <c r="B32" s="20" t="s">
        <v>2140</v>
      </c>
      <c r="C32" s="19">
        <v>37600000</v>
      </c>
      <c r="D32" s="16">
        <v>27</v>
      </c>
      <c r="E32" s="18">
        <v>3.69</v>
      </c>
      <c r="F32" s="17">
        <v>5.59</v>
      </c>
      <c r="G32" s="16">
        <v>4.6717000000000004</v>
      </c>
      <c r="H32" s="15">
        <v>1</v>
      </c>
    </row>
    <row r="33" spans="1:8" x14ac:dyDescent="0.3">
      <c r="A33" s="18">
        <v>23602</v>
      </c>
      <c r="B33" s="20" t="s">
        <v>287</v>
      </c>
      <c r="C33" s="19">
        <v>5100000</v>
      </c>
      <c r="D33" s="16">
        <v>10</v>
      </c>
      <c r="E33" s="18">
        <v>14.4</v>
      </c>
      <c r="F33" s="17">
        <v>17.39</v>
      </c>
      <c r="G33" s="16">
        <v>16.493500000000001</v>
      </c>
      <c r="H33" s="15">
        <v>1</v>
      </c>
    </row>
    <row r="34" spans="1:8" x14ac:dyDescent="0.3">
      <c r="A34" s="18">
        <v>23671</v>
      </c>
      <c r="B34" s="20" t="s">
        <v>290</v>
      </c>
      <c r="C34" s="19">
        <v>438400000</v>
      </c>
      <c r="D34" s="16">
        <v>66</v>
      </c>
      <c r="E34" s="18">
        <v>3</v>
      </c>
      <c r="F34" s="17">
        <v>12.34</v>
      </c>
      <c r="G34" s="16">
        <v>5.7705000000000002</v>
      </c>
      <c r="H34" s="15">
        <v>3</v>
      </c>
    </row>
    <row r="35" spans="1:8" x14ac:dyDescent="0.3">
      <c r="A35" s="18">
        <v>23672</v>
      </c>
      <c r="B35" s="20" t="s">
        <v>291</v>
      </c>
      <c r="C35" s="19">
        <v>98400000</v>
      </c>
      <c r="D35" s="16">
        <v>20</v>
      </c>
      <c r="E35" s="18">
        <v>7.1</v>
      </c>
      <c r="F35" s="17">
        <v>11.02</v>
      </c>
      <c r="G35" s="16">
        <v>9.1723999999999997</v>
      </c>
      <c r="H35" s="15">
        <v>2</v>
      </c>
    </row>
    <row r="36" spans="1:8" x14ac:dyDescent="0.3">
      <c r="A36" s="18">
        <v>23935</v>
      </c>
      <c r="B36" s="20" t="s">
        <v>317</v>
      </c>
      <c r="C36" s="19">
        <v>140400000</v>
      </c>
      <c r="D36" s="16">
        <v>36</v>
      </c>
      <c r="E36" s="18">
        <v>1.39</v>
      </c>
      <c r="F36" s="17">
        <v>3.07</v>
      </c>
      <c r="G36" s="16">
        <v>1.6901999999999999</v>
      </c>
      <c r="H36" s="15">
        <v>1</v>
      </c>
    </row>
    <row r="37" spans="1:8" x14ac:dyDescent="0.3">
      <c r="A37" s="18">
        <v>23936</v>
      </c>
      <c r="B37" s="20" t="s">
        <v>318</v>
      </c>
      <c r="C37" s="19">
        <v>4000000</v>
      </c>
      <c r="D37" s="16">
        <v>2</v>
      </c>
      <c r="E37" s="18">
        <v>1.8</v>
      </c>
      <c r="F37" s="17">
        <v>2.0499999999999998</v>
      </c>
      <c r="G37" s="16">
        <v>1.8625</v>
      </c>
      <c r="H37" s="15">
        <v>2</v>
      </c>
    </row>
    <row r="38" spans="1:8" x14ac:dyDescent="0.3">
      <c r="A38" s="18">
        <v>240602</v>
      </c>
      <c r="B38" s="20" t="s">
        <v>2143</v>
      </c>
      <c r="C38" s="19">
        <v>1000000</v>
      </c>
      <c r="D38" s="16">
        <v>1</v>
      </c>
      <c r="E38" s="18">
        <v>3.4</v>
      </c>
      <c r="F38" s="17">
        <v>3.4</v>
      </c>
      <c r="G38" s="16">
        <v>3.4</v>
      </c>
      <c r="H38" s="15">
        <v>1</v>
      </c>
    </row>
    <row r="39" spans="1:8" x14ac:dyDescent="0.3">
      <c r="A39" s="18">
        <v>24063</v>
      </c>
      <c r="B39" s="20" t="s">
        <v>325</v>
      </c>
      <c r="C39" s="19">
        <v>1000000</v>
      </c>
      <c r="D39" s="16">
        <v>1</v>
      </c>
      <c r="E39" s="18">
        <v>18.510000000000002</v>
      </c>
      <c r="F39" s="17">
        <v>18.510000000000002</v>
      </c>
      <c r="G39" s="16">
        <v>18.510000000000002</v>
      </c>
      <c r="H39" s="15">
        <v>2</v>
      </c>
    </row>
    <row r="40" spans="1:8" x14ac:dyDescent="0.3">
      <c r="A40" s="18">
        <v>24194</v>
      </c>
      <c r="B40" s="20" t="s">
        <v>341</v>
      </c>
      <c r="C40" s="19">
        <v>11900000</v>
      </c>
      <c r="D40" s="16">
        <v>14</v>
      </c>
      <c r="E40" s="18">
        <v>15.45</v>
      </c>
      <c r="F40" s="17">
        <v>18.510000000000002</v>
      </c>
      <c r="G40" s="16">
        <v>16.413</v>
      </c>
      <c r="H40" s="15">
        <v>2</v>
      </c>
    </row>
    <row r="41" spans="1:8" x14ac:dyDescent="0.3">
      <c r="A41" s="18">
        <v>24268</v>
      </c>
      <c r="B41" s="20" t="s">
        <v>352</v>
      </c>
      <c r="C41" s="19">
        <v>100000</v>
      </c>
      <c r="D41" s="16">
        <v>1</v>
      </c>
      <c r="E41" s="18">
        <v>13.08</v>
      </c>
      <c r="F41" s="17">
        <v>13.08</v>
      </c>
      <c r="G41" s="16">
        <v>13.08</v>
      </c>
      <c r="H41" s="15">
        <v>1</v>
      </c>
    </row>
    <row r="42" spans="1:8" x14ac:dyDescent="0.3">
      <c r="A42" s="18">
        <v>24371</v>
      </c>
      <c r="B42" s="20" t="s">
        <v>360</v>
      </c>
      <c r="C42" s="19">
        <v>6900000</v>
      </c>
      <c r="D42" s="16">
        <v>7</v>
      </c>
      <c r="E42" s="18">
        <v>7.88</v>
      </c>
      <c r="F42" s="17">
        <v>10.7</v>
      </c>
      <c r="G42" s="16">
        <v>8.9638000000000009</v>
      </c>
      <c r="H42" s="15">
        <v>2</v>
      </c>
    </row>
    <row r="43" spans="1:8" x14ac:dyDescent="0.3">
      <c r="A43" s="18">
        <v>24391</v>
      </c>
      <c r="B43" s="20" t="s">
        <v>361</v>
      </c>
      <c r="C43" s="19">
        <v>173500000</v>
      </c>
      <c r="D43" s="16">
        <v>53</v>
      </c>
      <c r="E43" s="18">
        <v>0.45</v>
      </c>
      <c r="F43" s="17">
        <v>2.52</v>
      </c>
      <c r="G43" s="16">
        <v>1.5871999999999999</v>
      </c>
      <c r="H43" s="15">
        <v>2</v>
      </c>
    </row>
    <row r="44" spans="1:8" x14ac:dyDescent="0.3">
      <c r="A44" s="18">
        <v>24422</v>
      </c>
      <c r="B44" s="20" t="s">
        <v>369</v>
      </c>
      <c r="C44" s="19">
        <v>500000</v>
      </c>
      <c r="D44" s="16">
        <v>1</v>
      </c>
      <c r="E44" s="18">
        <v>2.13</v>
      </c>
      <c r="F44" s="17">
        <v>2.13</v>
      </c>
      <c r="G44" s="16">
        <v>2.13</v>
      </c>
      <c r="H44" s="15">
        <v>1</v>
      </c>
    </row>
    <row r="45" spans="1:8" x14ac:dyDescent="0.3">
      <c r="A45" s="18">
        <v>24442</v>
      </c>
      <c r="B45" s="20" t="s">
        <v>373</v>
      </c>
      <c r="C45" s="19">
        <v>11600000</v>
      </c>
      <c r="D45" s="16">
        <v>10</v>
      </c>
      <c r="E45" s="18">
        <v>5.78</v>
      </c>
      <c r="F45" s="17">
        <v>11</v>
      </c>
      <c r="G45" s="16">
        <v>7.6421000000000001</v>
      </c>
      <c r="H45" s="15">
        <v>1</v>
      </c>
    </row>
    <row r="46" spans="1:8" x14ac:dyDescent="0.3">
      <c r="A46" s="18">
        <v>24564</v>
      </c>
      <c r="B46" s="20" t="s">
        <v>384</v>
      </c>
      <c r="C46" s="19">
        <v>41800000</v>
      </c>
      <c r="D46" s="16">
        <v>14</v>
      </c>
      <c r="E46" s="18">
        <v>14.31</v>
      </c>
      <c r="F46" s="17">
        <v>20.61</v>
      </c>
      <c r="G46" s="16">
        <v>17.3659</v>
      </c>
      <c r="H46" s="15">
        <v>4</v>
      </c>
    </row>
    <row r="47" spans="1:8" x14ac:dyDescent="0.3">
      <c r="A47" s="18">
        <v>24571</v>
      </c>
      <c r="B47" s="20" t="s">
        <v>387</v>
      </c>
      <c r="C47" s="19">
        <v>21700000</v>
      </c>
      <c r="D47" s="16">
        <v>2</v>
      </c>
      <c r="E47" s="18">
        <v>0.1</v>
      </c>
      <c r="F47" s="17">
        <v>0.1003</v>
      </c>
      <c r="G47" s="16">
        <v>0.10009999999999999</v>
      </c>
      <c r="H47" s="15">
        <v>1</v>
      </c>
    </row>
    <row r="48" spans="1:8" x14ac:dyDescent="0.3">
      <c r="A48" s="18">
        <v>24614</v>
      </c>
      <c r="B48" s="20" t="s">
        <v>394</v>
      </c>
      <c r="C48" s="19">
        <v>100000</v>
      </c>
      <c r="D48" s="16">
        <v>1</v>
      </c>
      <c r="E48" s="18">
        <v>6.15</v>
      </c>
      <c r="F48" s="17">
        <v>6.15</v>
      </c>
      <c r="G48" s="16">
        <v>6.15</v>
      </c>
      <c r="H48" s="15">
        <v>1</v>
      </c>
    </row>
    <row r="49" spans="1:8" x14ac:dyDescent="0.3">
      <c r="A49" s="18">
        <v>24781</v>
      </c>
      <c r="B49" s="20" t="s">
        <v>418</v>
      </c>
      <c r="C49" s="19">
        <v>100000</v>
      </c>
      <c r="D49" s="16">
        <v>1</v>
      </c>
      <c r="E49" s="18">
        <v>9.08</v>
      </c>
      <c r="F49" s="17">
        <v>9.08</v>
      </c>
      <c r="G49" s="16">
        <v>9.08</v>
      </c>
      <c r="H49" s="15">
        <v>2</v>
      </c>
    </row>
    <row r="50" spans="1:8" x14ac:dyDescent="0.3">
      <c r="A50" s="18">
        <v>24865</v>
      </c>
      <c r="B50" s="20" t="s">
        <v>437</v>
      </c>
      <c r="C50" s="19">
        <v>4200000</v>
      </c>
      <c r="D50" s="16">
        <v>1</v>
      </c>
      <c r="E50" s="18">
        <v>0.01</v>
      </c>
      <c r="F50" s="17">
        <v>0.01</v>
      </c>
      <c r="G50" s="16">
        <v>0.01</v>
      </c>
      <c r="H50" s="15">
        <v>1</v>
      </c>
    </row>
    <row r="51" spans="1:8" x14ac:dyDescent="0.3">
      <c r="A51" s="18">
        <v>25151</v>
      </c>
      <c r="B51" s="20" t="s">
        <v>454</v>
      </c>
      <c r="C51" s="19">
        <v>700000</v>
      </c>
      <c r="D51" s="16">
        <v>2</v>
      </c>
      <c r="E51" s="18">
        <v>0.43</v>
      </c>
      <c r="F51" s="17">
        <v>0.45</v>
      </c>
      <c r="G51" s="16">
        <v>0.44429999999999997</v>
      </c>
      <c r="H51" s="15">
        <v>1</v>
      </c>
    </row>
    <row r="52" spans="1:8" x14ac:dyDescent="0.3">
      <c r="A52" s="18">
        <v>25152</v>
      </c>
      <c r="B52" s="20" t="s">
        <v>455</v>
      </c>
      <c r="C52" s="19">
        <v>2900000</v>
      </c>
      <c r="D52" s="16">
        <v>1</v>
      </c>
      <c r="E52" s="18">
        <v>0.1</v>
      </c>
      <c r="F52" s="17">
        <v>0.1</v>
      </c>
      <c r="G52" s="16">
        <v>0.1</v>
      </c>
      <c r="H52" s="15">
        <v>1</v>
      </c>
    </row>
    <row r="53" spans="1:8" x14ac:dyDescent="0.3">
      <c r="A53" s="18">
        <v>25352</v>
      </c>
      <c r="B53" s="20" t="s">
        <v>465</v>
      </c>
      <c r="C53" s="19">
        <v>4500000</v>
      </c>
      <c r="D53" s="16">
        <v>3</v>
      </c>
      <c r="E53" s="18">
        <v>0.25</v>
      </c>
      <c r="F53" s="17">
        <v>0.69</v>
      </c>
      <c r="G53" s="16">
        <v>0.65710000000000002</v>
      </c>
      <c r="H53" s="15">
        <v>1</v>
      </c>
    </row>
    <row r="54" spans="1:8" x14ac:dyDescent="0.3">
      <c r="A54" s="18">
        <v>25383</v>
      </c>
      <c r="B54" s="20" t="s">
        <v>475</v>
      </c>
      <c r="C54" s="19">
        <v>5600000</v>
      </c>
      <c r="D54" s="16">
        <v>3</v>
      </c>
      <c r="E54" s="18">
        <v>0.4</v>
      </c>
      <c r="F54" s="17">
        <v>0.41</v>
      </c>
      <c r="G54" s="16">
        <v>0.40460000000000002</v>
      </c>
      <c r="H54" s="15">
        <v>1</v>
      </c>
    </row>
    <row r="55" spans="1:8" x14ac:dyDescent="0.3">
      <c r="A55" s="18">
        <v>25383</v>
      </c>
      <c r="B55" s="20" t="s">
        <v>475</v>
      </c>
      <c r="C55" s="19">
        <v>18500000</v>
      </c>
      <c r="D55" s="16">
        <v>4</v>
      </c>
      <c r="E55" s="18">
        <v>0.45</v>
      </c>
      <c r="F55" s="17">
        <v>0.91</v>
      </c>
      <c r="G55" s="16">
        <v>0.66139999999999999</v>
      </c>
      <c r="H55" s="15">
        <v>3</v>
      </c>
    </row>
    <row r="56" spans="1:8" x14ac:dyDescent="0.3">
      <c r="A56" s="18">
        <v>26011</v>
      </c>
      <c r="B56" s="20" t="s">
        <v>495</v>
      </c>
      <c r="C56" s="19">
        <v>54500000</v>
      </c>
      <c r="D56" s="16">
        <v>22</v>
      </c>
      <c r="E56" s="18">
        <v>0.01</v>
      </c>
      <c r="F56" s="17">
        <v>0.54</v>
      </c>
      <c r="G56" s="16">
        <v>0.2301</v>
      </c>
      <c r="H56" s="15">
        <v>1</v>
      </c>
    </row>
    <row r="57" spans="1:8" x14ac:dyDescent="0.3">
      <c r="A57" s="18">
        <v>26105</v>
      </c>
      <c r="B57" s="20" t="s">
        <v>509</v>
      </c>
      <c r="C57" s="19">
        <v>72700000</v>
      </c>
      <c r="D57" s="16">
        <v>29</v>
      </c>
      <c r="E57" s="18">
        <v>0.21</v>
      </c>
      <c r="F57" s="17">
        <v>1.86</v>
      </c>
      <c r="G57" s="16">
        <v>0.88029999999999997</v>
      </c>
      <c r="H57" s="15">
        <v>1</v>
      </c>
    </row>
    <row r="58" spans="1:8" x14ac:dyDescent="0.3">
      <c r="A58" s="18">
        <v>26105</v>
      </c>
      <c r="B58" s="20" t="s">
        <v>509</v>
      </c>
      <c r="C58" s="19">
        <v>6400000</v>
      </c>
      <c r="D58" s="16">
        <v>1</v>
      </c>
      <c r="E58" s="18">
        <v>4.57</v>
      </c>
      <c r="F58" s="17">
        <v>4.57</v>
      </c>
      <c r="G58" s="16">
        <v>4.57</v>
      </c>
      <c r="H58" s="15">
        <v>3</v>
      </c>
    </row>
    <row r="59" spans="1:8" x14ac:dyDescent="0.3">
      <c r="A59" s="18">
        <v>26411</v>
      </c>
      <c r="B59" s="20" t="s">
        <v>534</v>
      </c>
      <c r="C59" s="19">
        <v>7300000</v>
      </c>
      <c r="D59" s="16">
        <v>5</v>
      </c>
      <c r="E59" s="18">
        <v>3.37</v>
      </c>
      <c r="F59" s="17">
        <v>7.26</v>
      </c>
      <c r="G59" s="16">
        <v>6.6891999999999996</v>
      </c>
      <c r="H59" s="15">
        <v>2</v>
      </c>
    </row>
    <row r="60" spans="1:8" x14ac:dyDescent="0.3">
      <c r="A60" s="18">
        <v>27072</v>
      </c>
      <c r="B60" s="20" t="s">
        <v>544</v>
      </c>
      <c r="C60" s="19">
        <v>151000000</v>
      </c>
      <c r="D60" s="16">
        <v>32</v>
      </c>
      <c r="E60" s="18">
        <v>4.53</v>
      </c>
      <c r="F60" s="17">
        <v>6.29</v>
      </c>
      <c r="G60" s="16">
        <v>5.1148999999999996</v>
      </c>
      <c r="H60" s="15">
        <v>3</v>
      </c>
    </row>
    <row r="61" spans="1:8" x14ac:dyDescent="0.3">
      <c r="A61" s="18">
        <v>27321</v>
      </c>
      <c r="B61" s="20" t="s">
        <v>551</v>
      </c>
      <c r="C61" s="19">
        <v>15000000</v>
      </c>
      <c r="D61" s="16">
        <v>23</v>
      </c>
      <c r="E61" s="18">
        <v>20.38</v>
      </c>
      <c r="F61" s="17">
        <v>37.24</v>
      </c>
      <c r="G61" s="16">
        <v>24.776900000000001</v>
      </c>
      <c r="H61" s="15">
        <v>2</v>
      </c>
    </row>
    <row r="62" spans="1:8" x14ac:dyDescent="0.3">
      <c r="A62" s="18">
        <v>27341</v>
      </c>
      <c r="B62" s="20" t="s">
        <v>554</v>
      </c>
      <c r="C62" s="19">
        <v>15000000</v>
      </c>
      <c r="D62" s="16">
        <v>11</v>
      </c>
      <c r="E62" s="18">
        <v>0.01</v>
      </c>
      <c r="F62" s="17">
        <v>0.89</v>
      </c>
      <c r="G62" s="16">
        <v>0.2127</v>
      </c>
      <c r="H62" s="15">
        <v>1</v>
      </c>
    </row>
    <row r="63" spans="1:8" x14ac:dyDescent="0.3">
      <c r="A63" s="18">
        <v>28411</v>
      </c>
      <c r="B63" s="20" t="s">
        <v>560</v>
      </c>
      <c r="C63" s="19">
        <v>100000</v>
      </c>
      <c r="D63" s="16">
        <v>1</v>
      </c>
      <c r="E63" s="18">
        <v>8.42</v>
      </c>
      <c r="F63" s="17">
        <v>8.42</v>
      </c>
      <c r="G63" s="16">
        <v>8.42</v>
      </c>
      <c r="H63" s="15">
        <v>3</v>
      </c>
    </row>
    <row r="64" spans="1:8" x14ac:dyDescent="0.3">
      <c r="A64" s="18">
        <v>288602</v>
      </c>
      <c r="B64" s="20" t="s">
        <v>2146</v>
      </c>
      <c r="C64" s="19">
        <v>30200000</v>
      </c>
      <c r="D64" s="16">
        <v>13</v>
      </c>
      <c r="E64" s="18">
        <v>3.1</v>
      </c>
      <c r="F64" s="17">
        <v>3.7389999999999999</v>
      </c>
      <c r="G64" s="16">
        <v>3.3416999999999999</v>
      </c>
      <c r="H64" s="15">
        <v>3</v>
      </c>
    </row>
    <row r="65" spans="1:8" x14ac:dyDescent="0.3">
      <c r="A65" s="18">
        <v>28883</v>
      </c>
      <c r="B65" s="20" t="s">
        <v>569</v>
      </c>
      <c r="C65" s="19">
        <v>50000000</v>
      </c>
      <c r="D65" s="16">
        <v>3</v>
      </c>
      <c r="E65" s="18">
        <v>0.11</v>
      </c>
      <c r="F65" s="17">
        <v>0.2</v>
      </c>
      <c r="G65" s="16">
        <v>0.158</v>
      </c>
      <c r="H65" s="15">
        <v>1</v>
      </c>
    </row>
    <row r="66" spans="1:8" x14ac:dyDescent="0.3">
      <c r="A66" s="18">
        <v>28884</v>
      </c>
      <c r="B66" s="20" t="s">
        <v>570</v>
      </c>
      <c r="C66" s="19">
        <v>41600000</v>
      </c>
      <c r="D66" s="16">
        <v>8</v>
      </c>
      <c r="E66" s="18">
        <v>0.13</v>
      </c>
      <c r="F66" s="17">
        <v>0.5</v>
      </c>
      <c r="G66" s="16">
        <v>0.2384</v>
      </c>
      <c r="H66" s="15">
        <v>2</v>
      </c>
    </row>
    <row r="67" spans="1:8" x14ac:dyDescent="0.3">
      <c r="A67" s="18">
        <v>30102</v>
      </c>
      <c r="B67" s="20" t="s">
        <v>593</v>
      </c>
      <c r="C67" s="19">
        <v>20100000</v>
      </c>
      <c r="D67" s="16">
        <v>8</v>
      </c>
      <c r="E67" s="18">
        <v>0.37</v>
      </c>
      <c r="F67" s="17">
        <v>1.1000000000000001</v>
      </c>
      <c r="G67" s="16">
        <v>0.91569999999999996</v>
      </c>
      <c r="H67" s="15">
        <v>1</v>
      </c>
    </row>
    <row r="68" spans="1:8" x14ac:dyDescent="0.3">
      <c r="A68" s="18">
        <v>30102</v>
      </c>
      <c r="B68" s="20" t="s">
        <v>593</v>
      </c>
      <c r="C68" s="19">
        <v>24400000</v>
      </c>
      <c r="D68" s="16">
        <v>5</v>
      </c>
      <c r="E68" s="18">
        <v>0.27</v>
      </c>
      <c r="F68" s="17">
        <v>1.105</v>
      </c>
      <c r="G68" s="16">
        <v>0.86450000000000005</v>
      </c>
      <c r="H68" s="15">
        <v>2</v>
      </c>
    </row>
    <row r="69" spans="1:8" x14ac:dyDescent="0.3">
      <c r="A69" s="18">
        <v>30181</v>
      </c>
      <c r="B69" s="20" t="s">
        <v>608</v>
      </c>
      <c r="C69" s="19">
        <v>4700000</v>
      </c>
      <c r="D69" s="16">
        <v>7</v>
      </c>
      <c r="E69" s="18">
        <v>4.3499999999999996</v>
      </c>
      <c r="F69" s="17">
        <v>5.82</v>
      </c>
      <c r="G69" s="16">
        <v>5.0061999999999998</v>
      </c>
      <c r="H69" s="15">
        <v>1</v>
      </c>
    </row>
    <row r="70" spans="1:8" x14ac:dyDescent="0.3">
      <c r="A70" s="18">
        <v>30181</v>
      </c>
      <c r="B70" s="20" t="s">
        <v>608</v>
      </c>
      <c r="C70" s="19">
        <v>3100000</v>
      </c>
      <c r="D70" s="16">
        <v>3</v>
      </c>
      <c r="E70" s="18">
        <v>7.76</v>
      </c>
      <c r="F70" s="17">
        <v>8.6300000000000008</v>
      </c>
      <c r="G70" s="16">
        <v>8.2525999999999993</v>
      </c>
      <c r="H70" s="15">
        <v>2</v>
      </c>
    </row>
    <row r="71" spans="1:8" x14ac:dyDescent="0.3">
      <c r="A71" s="18">
        <v>30365</v>
      </c>
      <c r="B71" s="20" t="s">
        <v>650</v>
      </c>
      <c r="C71" s="19">
        <v>895200000</v>
      </c>
      <c r="D71" s="16">
        <v>91</v>
      </c>
      <c r="E71" s="18">
        <v>5.05</v>
      </c>
      <c r="F71" s="17">
        <v>17.38</v>
      </c>
      <c r="G71" s="16">
        <v>10.7844</v>
      </c>
      <c r="H71" s="15">
        <v>3</v>
      </c>
    </row>
    <row r="72" spans="1:8" x14ac:dyDescent="0.3">
      <c r="A72" s="18">
        <v>30476</v>
      </c>
      <c r="B72" s="20" t="s">
        <v>676</v>
      </c>
      <c r="C72" s="19">
        <v>4400000</v>
      </c>
      <c r="D72" s="16">
        <v>1</v>
      </c>
      <c r="E72" s="18">
        <v>7.7</v>
      </c>
      <c r="F72" s="17">
        <v>7.7</v>
      </c>
      <c r="G72" s="16">
        <v>7.7</v>
      </c>
      <c r="H72" s="15">
        <v>2</v>
      </c>
    </row>
    <row r="73" spans="1:8" x14ac:dyDescent="0.3">
      <c r="A73" s="18">
        <v>30543</v>
      </c>
      <c r="B73" s="20" t="s">
        <v>3152</v>
      </c>
      <c r="C73" s="19">
        <v>22100000</v>
      </c>
      <c r="D73" s="16">
        <v>28</v>
      </c>
      <c r="E73" s="18">
        <v>0.65</v>
      </c>
      <c r="F73" s="17">
        <v>12.77</v>
      </c>
      <c r="G73" s="16">
        <v>9.5266999999999999</v>
      </c>
      <c r="H73" s="15">
        <v>1</v>
      </c>
    </row>
    <row r="74" spans="1:8" x14ac:dyDescent="0.3">
      <c r="A74" s="18">
        <v>30861</v>
      </c>
      <c r="B74" s="20" t="s">
        <v>706</v>
      </c>
      <c r="C74" s="19">
        <v>3200000</v>
      </c>
      <c r="D74" s="16">
        <v>4</v>
      </c>
      <c r="E74" s="18">
        <v>10.56</v>
      </c>
      <c r="F74" s="17">
        <v>19.45</v>
      </c>
      <c r="G74" s="16">
        <v>17.638100000000001</v>
      </c>
      <c r="H74" s="15">
        <v>1</v>
      </c>
    </row>
    <row r="75" spans="1:8" x14ac:dyDescent="0.3">
      <c r="A75" s="18">
        <v>31281</v>
      </c>
      <c r="B75" s="20" t="s">
        <v>723</v>
      </c>
      <c r="C75" s="19">
        <v>2900000</v>
      </c>
      <c r="D75" s="16">
        <v>3</v>
      </c>
      <c r="E75" s="18">
        <v>5.48</v>
      </c>
      <c r="F75" s="17">
        <v>5.92</v>
      </c>
      <c r="G75" s="16">
        <v>5.7117000000000004</v>
      </c>
      <c r="H75" s="15">
        <v>1</v>
      </c>
    </row>
    <row r="76" spans="1:8" x14ac:dyDescent="0.3">
      <c r="A76" s="18">
        <v>32242</v>
      </c>
      <c r="B76" s="20" t="s">
        <v>762</v>
      </c>
      <c r="C76" s="19">
        <v>148200000</v>
      </c>
      <c r="D76" s="16">
        <v>16</v>
      </c>
      <c r="E76" s="18">
        <v>3.35</v>
      </c>
      <c r="F76" s="17">
        <v>6.38</v>
      </c>
      <c r="G76" s="16">
        <v>6.0932000000000004</v>
      </c>
      <c r="H76" s="15">
        <v>1</v>
      </c>
    </row>
    <row r="77" spans="1:8" x14ac:dyDescent="0.3">
      <c r="A77" s="18">
        <v>32242</v>
      </c>
      <c r="B77" s="20" t="s">
        <v>762</v>
      </c>
      <c r="C77" s="19">
        <v>1300000</v>
      </c>
      <c r="D77" s="16">
        <v>2</v>
      </c>
      <c r="E77" s="18">
        <v>3.31</v>
      </c>
      <c r="F77" s="17">
        <v>3.55</v>
      </c>
      <c r="G77" s="16">
        <v>3.4022999999999999</v>
      </c>
      <c r="H77" s="15">
        <v>2</v>
      </c>
    </row>
    <row r="78" spans="1:8" x14ac:dyDescent="0.3">
      <c r="A78" s="18">
        <v>32341</v>
      </c>
      <c r="B78" s="20" t="s">
        <v>767</v>
      </c>
      <c r="C78" s="19">
        <v>100000</v>
      </c>
      <c r="D78" s="16">
        <v>1</v>
      </c>
      <c r="E78" s="18">
        <v>3.27</v>
      </c>
      <c r="F78" s="17">
        <v>3.27</v>
      </c>
      <c r="G78" s="16">
        <v>3.27</v>
      </c>
      <c r="H78" s="15">
        <v>2</v>
      </c>
    </row>
    <row r="79" spans="1:8" x14ac:dyDescent="0.3">
      <c r="A79" s="18">
        <v>32342</v>
      </c>
      <c r="B79" s="20" t="s">
        <v>768</v>
      </c>
      <c r="C79" s="19">
        <v>2400000</v>
      </c>
      <c r="D79" s="16">
        <v>6</v>
      </c>
      <c r="E79" s="18">
        <v>1.46</v>
      </c>
      <c r="F79" s="17">
        <v>2.23</v>
      </c>
      <c r="G79" s="16">
        <v>1.9924999999999999</v>
      </c>
      <c r="H79" s="15">
        <v>2</v>
      </c>
    </row>
    <row r="80" spans="1:8" x14ac:dyDescent="0.3">
      <c r="A80" s="18">
        <v>32721</v>
      </c>
      <c r="B80" s="20" t="s">
        <v>785</v>
      </c>
      <c r="C80" s="19">
        <v>500000</v>
      </c>
      <c r="D80" s="16">
        <v>1</v>
      </c>
      <c r="E80" s="18">
        <v>0.22</v>
      </c>
      <c r="F80" s="17">
        <v>0.22</v>
      </c>
      <c r="G80" s="16">
        <v>0.22</v>
      </c>
      <c r="H80" s="15">
        <v>1</v>
      </c>
    </row>
    <row r="81" spans="1:8" x14ac:dyDescent="0.3">
      <c r="A81" s="18">
        <v>32881</v>
      </c>
      <c r="B81" s="20" t="s">
        <v>790</v>
      </c>
      <c r="C81" s="19">
        <v>100000</v>
      </c>
      <c r="D81" s="16">
        <v>1</v>
      </c>
      <c r="E81" s="18">
        <v>0.01</v>
      </c>
      <c r="F81" s="17">
        <v>0.01</v>
      </c>
      <c r="G81" s="16">
        <v>0.01</v>
      </c>
      <c r="H81" s="15">
        <v>1</v>
      </c>
    </row>
    <row r="82" spans="1:8" x14ac:dyDescent="0.3">
      <c r="A82" s="18">
        <v>32893</v>
      </c>
      <c r="B82" s="20" t="s">
        <v>793</v>
      </c>
      <c r="C82" s="19">
        <v>3800000</v>
      </c>
      <c r="D82" s="16">
        <v>3</v>
      </c>
      <c r="E82" s="18">
        <v>34.479999999999997</v>
      </c>
      <c r="F82" s="17">
        <v>41.45</v>
      </c>
      <c r="G82" s="16">
        <v>37.757599999999996</v>
      </c>
      <c r="H82" s="15">
        <v>3</v>
      </c>
    </row>
    <row r="83" spans="1:8" x14ac:dyDescent="0.3">
      <c r="A83" s="18">
        <v>32994</v>
      </c>
      <c r="B83" s="20" t="s">
        <v>805</v>
      </c>
      <c r="C83" s="19">
        <v>200000</v>
      </c>
      <c r="D83" s="16">
        <v>2</v>
      </c>
      <c r="E83" s="18">
        <v>20.74</v>
      </c>
      <c r="F83" s="17">
        <v>20.74</v>
      </c>
      <c r="G83" s="16">
        <v>20.74</v>
      </c>
      <c r="H83" s="15">
        <v>2</v>
      </c>
    </row>
    <row r="84" spans="1:8" x14ac:dyDescent="0.3">
      <c r="A84" s="18">
        <v>33242</v>
      </c>
      <c r="B84" s="20" t="s">
        <v>832</v>
      </c>
      <c r="C84" s="19">
        <v>1400000</v>
      </c>
      <c r="D84" s="16">
        <v>5</v>
      </c>
      <c r="E84" s="18">
        <v>22.53</v>
      </c>
      <c r="F84" s="17">
        <v>42.38</v>
      </c>
      <c r="G84" s="16">
        <v>32.227899999999998</v>
      </c>
      <c r="H84" s="15">
        <v>2</v>
      </c>
    </row>
    <row r="85" spans="1:8" x14ac:dyDescent="0.3">
      <c r="A85" s="18">
        <v>33252</v>
      </c>
      <c r="B85" s="20" t="s">
        <v>837</v>
      </c>
      <c r="C85" s="19">
        <v>85400000</v>
      </c>
      <c r="D85" s="16">
        <v>6</v>
      </c>
      <c r="E85" s="18">
        <v>2.13</v>
      </c>
      <c r="F85" s="17">
        <v>2.13</v>
      </c>
      <c r="G85" s="16">
        <v>2.13</v>
      </c>
      <c r="H85" s="15">
        <v>2</v>
      </c>
    </row>
    <row r="86" spans="1:8" x14ac:dyDescent="0.3">
      <c r="A86" s="18">
        <v>33381</v>
      </c>
      <c r="B86" s="20" t="s">
        <v>839</v>
      </c>
      <c r="C86" s="19">
        <v>5100000</v>
      </c>
      <c r="D86" s="16">
        <v>3</v>
      </c>
      <c r="E86" s="18">
        <v>2.67</v>
      </c>
      <c r="F86" s="17">
        <v>3.98</v>
      </c>
      <c r="G86" s="16">
        <v>2.7309999999999999</v>
      </c>
      <c r="H86" s="15">
        <v>2</v>
      </c>
    </row>
    <row r="87" spans="1:8" x14ac:dyDescent="0.3">
      <c r="A87" s="18">
        <v>33392</v>
      </c>
      <c r="B87" s="20" t="s">
        <v>842</v>
      </c>
      <c r="C87" s="19">
        <v>1400000</v>
      </c>
      <c r="D87" s="16">
        <v>1</v>
      </c>
      <c r="E87" s="18">
        <v>0.15</v>
      </c>
      <c r="F87" s="17">
        <v>0.15</v>
      </c>
      <c r="G87" s="16">
        <v>0.15</v>
      </c>
      <c r="H87" s="15">
        <v>1</v>
      </c>
    </row>
    <row r="88" spans="1:8" x14ac:dyDescent="0.3">
      <c r="A88" s="18">
        <v>33835</v>
      </c>
      <c r="B88" s="20" t="s">
        <v>865</v>
      </c>
      <c r="C88" s="19">
        <v>1000000</v>
      </c>
      <c r="D88" s="16">
        <v>1</v>
      </c>
      <c r="E88" s="18">
        <v>0.13</v>
      </c>
      <c r="F88" s="17">
        <v>0.13</v>
      </c>
      <c r="G88" s="16">
        <v>0.13</v>
      </c>
      <c r="H88" s="15">
        <v>2</v>
      </c>
    </row>
    <row r="89" spans="1:8" x14ac:dyDescent="0.3">
      <c r="A89" s="18">
        <v>34382</v>
      </c>
      <c r="B89" s="20" t="s">
        <v>3154</v>
      </c>
      <c r="C89" s="19">
        <v>1900000</v>
      </c>
      <c r="D89" s="16">
        <v>3</v>
      </c>
      <c r="E89" s="18">
        <v>1.04</v>
      </c>
      <c r="F89" s="17">
        <v>1.84</v>
      </c>
      <c r="G89" s="16">
        <v>1.5474000000000001</v>
      </c>
      <c r="H89" s="15">
        <v>1</v>
      </c>
    </row>
    <row r="90" spans="1:8" x14ac:dyDescent="0.3">
      <c r="A90" s="18">
        <v>35352</v>
      </c>
      <c r="B90" s="20" t="s">
        <v>925</v>
      </c>
      <c r="C90" s="19">
        <v>53400000</v>
      </c>
      <c r="D90" s="16">
        <v>41</v>
      </c>
      <c r="E90" s="18">
        <v>4.7</v>
      </c>
      <c r="F90" s="17">
        <v>16.41</v>
      </c>
      <c r="G90" s="16">
        <v>12.088699999999999</v>
      </c>
      <c r="H90" s="15">
        <v>2</v>
      </c>
    </row>
    <row r="91" spans="1:8" x14ac:dyDescent="0.3">
      <c r="A91" s="18">
        <v>36072</v>
      </c>
      <c r="B91" s="20" t="s">
        <v>964</v>
      </c>
      <c r="C91" s="19">
        <v>27400000</v>
      </c>
      <c r="D91" s="16">
        <v>5</v>
      </c>
      <c r="E91" s="18">
        <v>0.95</v>
      </c>
      <c r="F91" s="17">
        <v>1.33</v>
      </c>
      <c r="G91" s="16">
        <v>1.2181</v>
      </c>
      <c r="H91" s="15">
        <v>1</v>
      </c>
    </row>
    <row r="92" spans="1:8" x14ac:dyDescent="0.3">
      <c r="A92" s="18">
        <v>36111</v>
      </c>
      <c r="B92" s="20" t="s">
        <v>966</v>
      </c>
      <c r="C92" s="19">
        <v>43900000</v>
      </c>
      <c r="D92" s="16">
        <v>40</v>
      </c>
      <c r="E92" s="18">
        <v>3.99</v>
      </c>
      <c r="F92" s="17">
        <v>6.53</v>
      </c>
      <c r="G92" s="16">
        <v>5.5117000000000003</v>
      </c>
      <c r="H92" s="15">
        <v>3</v>
      </c>
    </row>
    <row r="93" spans="1:8" x14ac:dyDescent="0.3">
      <c r="A93" s="18">
        <v>36251</v>
      </c>
      <c r="B93" s="20" t="s">
        <v>970</v>
      </c>
      <c r="C93" s="19">
        <v>5000000</v>
      </c>
      <c r="D93" s="16">
        <v>3</v>
      </c>
      <c r="E93" s="18">
        <v>5.35</v>
      </c>
      <c r="F93" s="17">
        <v>7.06</v>
      </c>
      <c r="G93" s="16">
        <v>5.98</v>
      </c>
      <c r="H93" s="15">
        <v>1</v>
      </c>
    </row>
    <row r="94" spans="1:8" x14ac:dyDescent="0.3">
      <c r="A94" s="18">
        <v>36624</v>
      </c>
      <c r="B94" s="20" t="s">
        <v>986</v>
      </c>
      <c r="C94" s="19">
        <v>2200000</v>
      </c>
      <c r="D94" s="16">
        <v>4</v>
      </c>
      <c r="E94" s="18">
        <v>36.630000000000003</v>
      </c>
      <c r="F94" s="17">
        <v>57.36</v>
      </c>
      <c r="G94" s="16">
        <v>46.298200000000001</v>
      </c>
      <c r="H94" s="15">
        <v>3</v>
      </c>
    </row>
    <row r="95" spans="1:8" x14ac:dyDescent="0.3">
      <c r="A95" s="18">
        <v>36911</v>
      </c>
      <c r="B95" s="20" t="s">
        <v>1003</v>
      </c>
      <c r="C95" s="19">
        <v>55500000</v>
      </c>
      <c r="D95" s="16">
        <v>11</v>
      </c>
      <c r="E95" s="18">
        <v>2.08</v>
      </c>
      <c r="F95" s="17">
        <v>3.83</v>
      </c>
      <c r="G95" s="16">
        <v>3.5011000000000001</v>
      </c>
      <c r="H95" s="15">
        <v>1</v>
      </c>
    </row>
    <row r="96" spans="1:8" x14ac:dyDescent="0.3">
      <c r="A96" s="18">
        <v>36911</v>
      </c>
      <c r="B96" s="20" t="s">
        <v>1003</v>
      </c>
      <c r="C96" s="19">
        <v>500000</v>
      </c>
      <c r="D96" s="16">
        <v>1</v>
      </c>
      <c r="E96" s="18">
        <v>3.7</v>
      </c>
      <c r="F96" s="17">
        <v>3.7</v>
      </c>
      <c r="G96" s="16">
        <v>3.7</v>
      </c>
      <c r="H96" s="15">
        <v>2</v>
      </c>
    </row>
    <row r="97" spans="1:8" x14ac:dyDescent="0.3">
      <c r="A97" s="18">
        <v>36931</v>
      </c>
      <c r="B97" s="20" t="s">
        <v>1006</v>
      </c>
      <c r="C97" s="19">
        <v>2000000</v>
      </c>
      <c r="D97" s="16">
        <v>1</v>
      </c>
      <c r="E97" s="18">
        <v>2.5</v>
      </c>
      <c r="F97" s="17">
        <v>2.5</v>
      </c>
      <c r="G97" s="16">
        <v>2.5</v>
      </c>
      <c r="H97" s="15">
        <v>1</v>
      </c>
    </row>
    <row r="98" spans="1:8" x14ac:dyDescent="0.3">
      <c r="A98" s="18">
        <v>36982</v>
      </c>
      <c r="B98" s="20" t="s">
        <v>1008</v>
      </c>
      <c r="C98" s="19">
        <v>6200000</v>
      </c>
      <c r="D98" s="16">
        <v>3</v>
      </c>
      <c r="E98" s="18">
        <v>0.01</v>
      </c>
      <c r="F98" s="17">
        <v>0.32</v>
      </c>
      <c r="G98" s="16">
        <v>8.3199999999999996E-2</v>
      </c>
      <c r="H98" s="15">
        <v>1</v>
      </c>
    </row>
    <row r="99" spans="1:8" x14ac:dyDescent="0.3">
      <c r="A99" s="18">
        <v>37021</v>
      </c>
      <c r="B99" s="20" t="s">
        <v>1011</v>
      </c>
      <c r="C99" s="19">
        <v>141500000</v>
      </c>
      <c r="D99" s="16">
        <v>58</v>
      </c>
      <c r="E99" s="18">
        <v>4.53</v>
      </c>
      <c r="F99" s="17">
        <v>9.1199999999999992</v>
      </c>
      <c r="G99" s="16">
        <v>7.2567000000000004</v>
      </c>
      <c r="H99" s="15">
        <v>1</v>
      </c>
    </row>
    <row r="100" spans="1:8" x14ac:dyDescent="0.3">
      <c r="A100" s="18">
        <v>37021</v>
      </c>
      <c r="B100" s="20" t="s">
        <v>1011</v>
      </c>
      <c r="C100" s="19">
        <v>15500000</v>
      </c>
      <c r="D100" s="16">
        <v>11</v>
      </c>
      <c r="E100" s="18">
        <v>4.5999999999999996</v>
      </c>
      <c r="F100" s="17">
        <v>6.95</v>
      </c>
      <c r="G100" s="16">
        <v>5.2119</v>
      </c>
      <c r="H100" s="15">
        <v>2</v>
      </c>
    </row>
    <row r="101" spans="1:8" x14ac:dyDescent="0.3">
      <c r="A101" s="18">
        <v>37071</v>
      </c>
      <c r="B101" s="20" t="s">
        <v>1015</v>
      </c>
      <c r="C101" s="19">
        <v>700000</v>
      </c>
      <c r="D101" s="16">
        <v>3</v>
      </c>
      <c r="E101" s="18">
        <v>22.3</v>
      </c>
      <c r="F101" s="17">
        <v>27.25</v>
      </c>
      <c r="G101" s="16">
        <v>23.278600000000001</v>
      </c>
      <c r="H101" s="15">
        <v>3</v>
      </c>
    </row>
    <row r="102" spans="1:8" x14ac:dyDescent="0.3">
      <c r="A102" s="18">
        <v>41093</v>
      </c>
      <c r="B102" s="20" t="s">
        <v>3149</v>
      </c>
      <c r="C102" s="19">
        <v>900000</v>
      </c>
      <c r="D102" s="16">
        <v>2</v>
      </c>
      <c r="E102" s="18">
        <v>9.08</v>
      </c>
      <c r="F102" s="17">
        <v>16.12</v>
      </c>
      <c r="G102" s="16">
        <v>9.8621999999999996</v>
      </c>
      <c r="H102" s="15">
        <v>2</v>
      </c>
    </row>
    <row r="103" spans="1:8" x14ac:dyDescent="0.3">
      <c r="A103" s="18">
        <v>41233</v>
      </c>
      <c r="B103" s="20" t="s">
        <v>1056</v>
      </c>
      <c r="C103" s="19">
        <v>32300000</v>
      </c>
      <c r="D103" s="16">
        <v>4</v>
      </c>
      <c r="E103" s="18">
        <v>8.1999999999999993</v>
      </c>
      <c r="F103" s="17">
        <v>9.9499999999999993</v>
      </c>
      <c r="G103" s="16">
        <v>9.0467999999999993</v>
      </c>
      <c r="H103" s="15">
        <v>1</v>
      </c>
    </row>
    <row r="104" spans="1:8" x14ac:dyDescent="0.3">
      <c r="A104" s="18">
        <v>41371</v>
      </c>
      <c r="B104" s="20" t="s">
        <v>1070</v>
      </c>
      <c r="C104" s="19">
        <v>1000000</v>
      </c>
      <c r="D104" s="16">
        <v>2</v>
      </c>
      <c r="E104" s="18">
        <v>0.96</v>
      </c>
      <c r="F104" s="17">
        <v>6.57</v>
      </c>
      <c r="G104" s="16">
        <v>4.3259999999999996</v>
      </c>
      <c r="H104" s="15">
        <v>2</v>
      </c>
    </row>
    <row r="105" spans="1:8" x14ac:dyDescent="0.3">
      <c r="A105" s="18">
        <v>41382</v>
      </c>
      <c r="B105" s="20" t="s">
        <v>1073</v>
      </c>
      <c r="C105" s="19">
        <v>700000</v>
      </c>
      <c r="D105" s="16">
        <v>3</v>
      </c>
      <c r="E105" s="18">
        <v>7.55</v>
      </c>
      <c r="F105" s="17">
        <v>10.88</v>
      </c>
      <c r="G105" s="16">
        <v>8.8270999999999997</v>
      </c>
      <c r="H105" s="15">
        <v>2</v>
      </c>
    </row>
    <row r="106" spans="1:8" x14ac:dyDescent="0.3">
      <c r="A106" s="18">
        <v>41532</v>
      </c>
      <c r="B106" s="20" t="s">
        <v>1083</v>
      </c>
      <c r="C106" s="19">
        <v>600000</v>
      </c>
      <c r="D106" s="16">
        <v>2</v>
      </c>
      <c r="E106" s="18">
        <v>0.01</v>
      </c>
      <c r="F106" s="17">
        <v>1.02</v>
      </c>
      <c r="G106" s="16">
        <v>0.68330000000000002</v>
      </c>
      <c r="H106" s="15">
        <v>1</v>
      </c>
    </row>
    <row r="107" spans="1:8" x14ac:dyDescent="0.3">
      <c r="A107" s="18">
        <v>41631</v>
      </c>
      <c r="B107" s="20" t="s">
        <v>1088</v>
      </c>
      <c r="C107" s="19">
        <v>84600000</v>
      </c>
      <c r="D107" s="16">
        <v>7</v>
      </c>
      <c r="E107" s="18">
        <v>4.2</v>
      </c>
      <c r="F107" s="17">
        <v>16</v>
      </c>
      <c r="G107" s="16">
        <v>6.3464999999999998</v>
      </c>
      <c r="H107" s="15">
        <v>3</v>
      </c>
    </row>
    <row r="108" spans="1:8" x14ac:dyDescent="0.3">
      <c r="A108" s="18">
        <v>41642</v>
      </c>
      <c r="B108" s="20" t="s">
        <v>1090</v>
      </c>
      <c r="C108" s="19">
        <v>2700000</v>
      </c>
      <c r="D108" s="16">
        <v>6</v>
      </c>
      <c r="E108" s="18">
        <v>5.34</v>
      </c>
      <c r="F108" s="17">
        <v>6.6</v>
      </c>
      <c r="G108" s="16">
        <v>5.8917999999999999</v>
      </c>
      <c r="H108" s="15">
        <v>2</v>
      </c>
    </row>
    <row r="109" spans="1:8" x14ac:dyDescent="0.3">
      <c r="A109" s="18">
        <v>44144</v>
      </c>
      <c r="B109" s="20" t="s">
        <v>1122</v>
      </c>
      <c r="C109" s="19">
        <v>1800000</v>
      </c>
      <c r="D109" s="16">
        <v>4</v>
      </c>
      <c r="E109" s="18">
        <v>23.94</v>
      </c>
      <c r="F109" s="17">
        <v>32.36</v>
      </c>
      <c r="G109" s="16">
        <v>27.939399999999999</v>
      </c>
      <c r="H109" s="15">
        <v>2</v>
      </c>
    </row>
    <row r="110" spans="1:8" x14ac:dyDescent="0.3">
      <c r="A110" s="18">
        <v>45322</v>
      </c>
      <c r="B110" s="20" t="s">
        <v>1139</v>
      </c>
      <c r="C110" s="19">
        <v>89200000</v>
      </c>
      <c r="D110" s="16">
        <v>53</v>
      </c>
      <c r="E110" s="18">
        <v>4.8499999999999996</v>
      </c>
      <c r="F110" s="17">
        <v>10.81</v>
      </c>
      <c r="G110" s="16">
        <v>7.9732000000000003</v>
      </c>
      <c r="H110" s="15">
        <v>2</v>
      </c>
    </row>
    <row r="111" spans="1:8" x14ac:dyDescent="0.3">
      <c r="A111" s="18">
        <v>45343</v>
      </c>
      <c r="B111" s="20" t="s">
        <v>1143</v>
      </c>
      <c r="C111" s="19">
        <v>600000</v>
      </c>
      <c r="D111" s="16">
        <v>6</v>
      </c>
      <c r="E111" s="18">
        <v>120.22</v>
      </c>
      <c r="F111" s="17">
        <v>160.29</v>
      </c>
      <c r="G111" s="16">
        <v>140.28</v>
      </c>
      <c r="H111" s="15">
        <v>2</v>
      </c>
    </row>
    <row r="112" spans="1:8" x14ac:dyDescent="0.3">
      <c r="A112" s="18">
        <v>45411</v>
      </c>
      <c r="B112" s="20" t="s">
        <v>1147</v>
      </c>
      <c r="C112" s="19">
        <v>28300000</v>
      </c>
      <c r="D112" s="16">
        <v>8</v>
      </c>
      <c r="E112" s="18">
        <v>1.2050000000000001</v>
      </c>
      <c r="F112" s="17">
        <v>1.78</v>
      </c>
      <c r="G112" s="16">
        <v>1.5351999999999999</v>
      </c>
      <c r="H112" s="15">
        <v>1</v>
      </c>
    </row>
    <row r="113" spans="1:8" x14ac:dyDescent="0.3">
      <c r="A113" s="18">
        <v>45501</v>
      </c>
      <c r="B113" s="20" t="s">
        <v>1153</v>
      </c>
      <c r="C113" s="19">
        <v>3400000</v>
      </c>
      <c r="D113" s="16">
        <v>6</v>
      </c>
      <c r="E113" s="18">
        <v>9.5975000000000001</v>
      </c>
      <c r="F113" s="17">
        <v>14.35</v>
      </c>
      <c r="G113" s="16">
        <v>12.527900000000001</v>
      </c>
      <c r="H113" s="15">
        <v>2</v>
      </c>
    </row>
    <row r="114" spans="1:8" x14ac:dyDescent="0.3">
      <c r="A114" s="18">
        <v>47143</v>
      </c>
      <c r="B114" s="20" t="s">
        <v>1172</v>
      </c>
      <c r="C114" s="19">
        <v>2700000</v>
      </c>
      <c r="D114" s="16">
        <v>2</v>
      </c>
      <c r="E114" s="18">
        <v>4.9776999999999996</v>
      </c>
      <c r="F114" s="17">
        <v>6.38</v>
      </c>
      <c r="G114" s="16">
        <v>5.2374000000000001</v>
      </c>
      <c r="H114" s="15">
        <v>1</v>
      </c>
    </row>
    <row r="115" spans="1:8" x14ac:dyDescent="0.3">
      <c r="A115" s="18">
        <v>47143</v>
      </c>
      <c r="B115" s="20" t="s">
        <v>1172</v>
      </c>
      <c r="C115" s="19">
        <v>2000000</v>
      </c>
      <c r="D115" s="16">
        <v>2</v>
      </c>
      <c r="E115" s="18">
        <v>9.06</v>
      </c>
      <c r="F115" s="17">
        <v>9.14</v>
      </c>
      <c r="G115" s="16">
        <v>9.1199999999999992</v>
      </c>
      <c r="H115" s="15">
        <v>2</v>
      </c>
    </row>
    <row r="116" spans="1:8" x14ac:dyDescent="0.3">
      <c r="A116" s="18">
        <v>47362</v>
      </c>
      <c r="B116" s="20" t="s">
        <v>1191</v>
      </c>
      <c r="C116" s="19">
        <v>7800000</v>
      </c>
      <c r="D116" s="16">
        <v>6</v>
      </c>
      <c r="E116" s="18">
        <v>16.309999999999999</v>
      </c>
      <c r="F116" s="17">
        <v>20.22</v>
      </c>
      <c r="G116" s="16">
        <v>18.566199999999998</v>
      </c>
      <c r="H116" s="15">
        <v>2</v>
      </c>
    </row>
    <row r="117" spans="1:8" x14ac:dyDescent="0.3">
      <c r="A117" s="18">
        <v>47462</v>
      </c>
      <c r="B117" s="20" t="s">
        <v>1201</v>
      </c>
      <c r="C117" s="19">
        <v>1500000</v>
      </c>
      <c r="D117" s="16">
        <v>1</v>
      </c>
      <c r="E117" s="18">
        <v>35.549999999999997</v>
      </c>
      <c r="F117" s="17">
        <v>35.549999999999997</v>
      </c>
      <c r="G117" s="16">
        <v>35.549999999999997</v>
      </c>
      <c r="H117" s="15">
        <v>1</v>
      </c>
    </row>
    <row r="118" spans="1:8" x14ac:dyDescent="0.3">
      <c r="A118" s="18">
        <v>47462</v>
      </c>
      <c r="B118" s="20" t="s">
        <v>1201</v>
      </c>
      <c r="C118" s="19">
        <v>6600000</v>
      </c>
      <c r="D118" s="16">
        <v>4</v>
      </c>
      <c r="E118" s="18">
        <v>32.89</v>
      </c>
      <c r="F118" s="17">
        <v>36.56</v>
      </c>
      <c r="G118" s="16">
        <v>33.235599999999998</v>
      </c>
      <c r="H118" s="15">
        <v>2</v>
      </c>
    </row>
    <row r="119" spans="1:8" x14ac:dyDescent="0.3">
      <c r="A119" s="18">
        <v>49272</v>
      </c>
      <c r="B119" s="20" t="s">
        <v>1238</v>
      </c>
      <c r="C119" s="19">
        <v>125600000</v>
      </c>
      <c r="D119" s="16">
        <v>16</v>
      </c>
      <c r="E119" s="18">
        <v>8.8524999999999991</v>
      </c>
      <c r="F119" s="17">
        <v>15.6</v>
      </c>
      <c r="G119" s="16">
        <v>10.598699999999999</v>
      </c>
      <c r="H119" s="15">
        <v>3</v>
      </c>
    </row>
    <row r="120" spans="1:8" x14ac:dyDescent="0.3">
      <c r="A120" s="18">
        <v>49272</v>
      </c>
      <c r="B120" s="20" t="s">
        <v>1238</v>
      </c>
      <c r="C120" s="19">
        <v>75700000</v>
      </c>
      <c r="D120" s="16">
        <v>7</v>
      </c>
      <c r="E120" s="18">
        <v>9.5299999999999994</v>
      </c>
      <c r="F120" s="17">
        <v>11.35</v>
      </c>
      <c r="G120" s="16">
        <v>9.5620999999999992</v>
      </c>
      <c r="H120" s="15">
        <v>4</v>
      </c>
    </row>
    <row r="121" spans="1:8" x14ac:dyDescent="0.3">
      <c r="A121" s="18">
        <v>49742</v>
      </c>
      <c r="B121" s="20" t="s">
        <v>1253</v>
      </c>
      <c r="C121" s="19">
        <v>102300000</v>
      </c>
      <c r="D121" s="16">
        <v>28</v>
      </c>
      <c r="E121" s="18">
        <v>0.49</v>
      </c>
      <c r="F121" s="17">
        <v>1.54</v>
      </c>
      <c r="G121" s="16">
        <v>0.63749999999999996</v>
      </c>
      <c r="H121" s="15">
        <v>1</v>
      </c>
    </row>
    <row r="122" spans="1:8" x14ac:dyDescent="0.3">
      <c r="A122" s="18">
        <v>49791</v>
      </c>
      <c r="B122" s="20" t="s">
        <v>1255</v>
      </c>
      <c r="C122" s="19">
        <v>4500000</v>
      </c>
      <c r="D122" s="16">
        <v>5</v>
      </c>
      <c r="E122" s="18">
        <v>1.95</v>
      </c>
      <c r="F122" s="17">
        <v>2.39</v>
      </c>
      <c r="G122" s="16">
        <v>2.0322</v>
      </c>
      <c r="H122" s="15">
        <v>2</v>
      </c>
    </row>
    <row r="123" spans="1:8" x14ac:dyDescent="0.3">
      <c r="A123" s="18">
        <v>49911</v>
      </c>
      <c r="B123" s="20" t="s">
        <v>1259</v>
      </c>
      <c r="C123" s="19">
        <v>100000</v>
      </c>
      <c r="D123" s="16">
        <v>1</v>
      </c>
      <c r="E123" s="18">
        <v>28.73</v>
      </c>
      <c r="F123" s="17">
        <v>28.73</v>
      </c>
      <c r="G123" s="16">
        <v>28.73</v>
      </c>
      <c r="H123" s="15">
        <v>1</v>
      </c>
    </row>
    <row r="124" spans="1:8" x14ac:dyDescent="0.3">
      <c r="A124" s="18">
        <v>49912</v>
      </c>
      <c r="B124" s="20" t="s">
        <v>1260</v>
      </c>
      <c r="C124" s="19">
        <v>1500000</v>
      </c>
      <c r="D124" s="16">
        <v>3</v>
      </c>
      <c r="E124" s="18">
        <v>33.409999999999997</v>
      </c>
      <c r="F124" s="17">
        <v>35.909999999999997</v>
      </c>
      <c r="G124" s="16">
        <v>35.096699999999998</v>
      </c>
      <c r="H124" s="15">
        <v>1</v>
      </c>
    </row>
    <row r="125" spans="1:8" x14ac:dyDescent="0.3">
      <c r="A125" s="18">
        <v>49951</v>
      </c>
      <c r="B125" s="20" t="s">
        <v>1261</v>
      </c>
      <c r="C125" s="19">
        <v>4000000</v>
      </c>
      <c r="D125" s="16">
        <v>2</v>
      </c>
      <c r="E125" s="18">
        <v>4.09</v>
      </c>
      <c r="F125" s="17">
        <v>5.1100000000000003</v>
      </c>
      <c r="G125" s="16">
        <v>4.8550000000000004</v>
      </c>
      <c r="H125" s="15">
        <v>2</v>
      </c>
    </row>
    <row r="126" spans="1:8" x14ac:dyDescent="0.3">
      <c r="A126" s="18">
        <v>52136</v>
      </c>
      <c r="B126" s="20" t="s">
        <v>1286</v>
      </c>
      <c r="C126" s="19">
        <v>15200000</v>
      </c>
      <c r="D126" s="16">
        <v>9</v>
      </c>
      <c r="E126" s="18">
        <v>5.05</v>
      </c>
      <c r="F126" s="17">
        <v>6.66</v>
      </c>
      <c r="G126" s="16">
        <v>5.9714</v>
      </c>
      <c r="H126" s="15">
        <v>3</v>
      </c>
    </row>
    <row r="127" spans="1:8" x14ac:dyDescent="0.3">
      <c r="A127" s="18">
        <v>52151</v>
      </c>
      <c r="B127" s="20" t="s">
        <v>1288</v>
      </c>
      <c r="C127" s="19">
        <v>500000</v>
      </c>
      <c r="D127" s="16">
        <v>1</v>
      </c>
      <c r="E127" s="18">
        <v>0.33</v>
      </c>
      <c r="F127" s="17">
        <v>0.33</v>
      </c>
      <c r="G127" s="16">
        <v>0.33</v>
      </c>
      <c r="H127" s="15">
        <v>1</v>
      </c>
    </row>
    <row r="128" spans="1:8" x14ac:dyDescent="0.3">
      <c r="A128" s="18">
        <v>52841</v>
      </c>
      <c r="B128" s="20" t="s">
        <v>1305</v>
      </c>
      <c r="C128" s="19">
        <v>5600000</v>
      </c>
      <c r="D128" s="16">
        <v>7</v>
      </c>
      <c r="E128" s="18">
        <v>13.35</v>
      </c>
      <c r="F128" s="17">
        <v>14.8</v>
      </c>
      <c r="G128" s="16">
        <v>13.5054</v>
      </c>
      <c r="H128" s="15">
        <v>2</v>
      </c>
    </row>
    <row r="129" spans="1:8" x14ac:dyDescent="0.3">
      <c r="A129" s="18">
        <v>52851</v>
      </c>
      <c r="B129" s="20" t="s">
        <v>1308</v>
      </c>
      <c r="C129" s="19">
        <v>4800000</v>
      </c>
      <c r="D129" s="16">
        <v>2</v>
      </c>
      <c r="E129" s="18">
        <v>1.18</v>
      </c>
      <c r="F129" s="17">
        <v>1.23</v>
      </c>
      <c r="G129" s="16">
        <v>1.1873</v>
      </c>
      <c r="H129" s="15">
        <v>2</v>
      </c>
    </row>
    <row r="130" spans="1:8" x14ac:dyDescent="0.3">
      <c r="A130" s="18">
        <v>52891</v>
      </c>
      <c r="B130" s="20" t="s">
        <v>1311</v>
      </c>
      <c r="C130" s="19">
        <v>2000000</v>
      </c>
      <c r="D130" s="16">
        <v>5</v>
      </c>
      <c r="E130" s="18">
        <v>11.58</v>
      </c>
      <c r="F130" s="17">
        <v>12.6</v>
      </c>
      <c r="G130" s="16">
        <v>11.86</v>
      </c>
      <c r="H130" s="15">
        <v>2</v>
      </c>
    </row>
    <row r="131" spans="1:8" x14ac:dyDescent="0.3">
      <c r="A131" s="18">
        <v>53924</v>
      </c>
      <c r="B131" s="20" t="s">
        <v>1352</v>
      </c>
      <c r="C131" s="19">
        <v>155500000</v>
      </c>
      <c r="D131" s="16">
        <v>21</v>
      </c>
      <c r="E131" s="18">
        <v>7.82</v>
      </c>
      <c r="F131" s="17">
        <v>24.79</v>
      </c>
      <c r="G131" s="16">
        <v>10.428800000000001</v>
      </c>
      <c r="H131" s="15">
        <v>3</v>
      </c>
    </row>
    <row r="132" spans="1:8" x14ac:dyDescent="0.3">
      <c r="A132" s="18">
        <v>54757</v>
      </c>
      <c r="B132" s="20" t="s">
        <v>1381</v>
      </c>
      <c r="C132" s="19">
        <v>1000000</v>
      </c>
      <c r="D132" s="16">
        <v>1</v>
      </c>
      <c r="E132" s="18">
        <v>0.1</v>
      </c>
      <c r="F132" s="17">
        <v>0.1</v>
      </c>
      <c r="G132" s="16">
        <v>0.1</v>
      </c>
      <c r="H132" s="15">
        <v>1</v>
      </c>
    </row>
    <row r="133" spans="1:8" x14ac:dyDescent="0.3">
      <c r="A133" s="18">
        <v>54759</v>
      </c>
      <c r="B133" s="20" t="s">
        <v>1383</v>
      </c>
      <c r="C133" s="19">
        <v>6000000</v>
      </c>
      <c r="D133" s="16">
        <v>6</v>
      </c>
      <c r="E133" s="18">
        <v>3.0527000000000002</v>
      </c>
      <c r="F133" s="17">
        <v>3.88</v>
      </c>
      <c r="G133" s="16">
        <v>3.2785000000000002</v>
      </c>
      <c r="H133" s="15">
        <v>3</v>
      </c>
    </row>
    <row r="134" spans="1:8" x14ac:dyDescent="0.3">
      <c r="A134" s="18">
        <v>55191</v>
      </c>
      <c r="B134" s="20" t="s">
        <v>1399</v>
      </c>
      <c r="C134" s="19">
        <v>700000</v>
      </c>
      <c r="D134" s="16">
        <v>2</v>
      </c>
      <c r="E134" s="18">
        <v>2.6</v>
      </c>
      <c r="F134" s="17">
        <v>2.65</v>
      </c>
      <c r="G134" s="16">
        <v>2.6143000000000001</v>
      </c>
      <c r="H134" s="15">
        <v>2</v>
      </c>
    </row>
    <row r="135" spans="1:8" x14ac:dyDescent="0.3">
      <c r="A135" s="18">
        <v>55291</v>
      </c>
      <c r="B135" s="20" t="s">
        <v>1410</v>
      </c>
      <c r="C135" s="19">
        <v>100000</v>
      </c>
      <c r="D135" s="16">
        <v>1</v>
      </c>
      <c r="E135" s="18">
        <v>3.27</v>
      </c>
      <c r="F135" s="17">
        <v>3.27</v>
      </c>
      <c r="G135" s="16">
        <v>3.27</v>
      </c>
      <c r="H135" s="15">
        <v>2</v>
      </c>
    </row>
    <row r="136" spans="1:8" x14ac:dyDescent="0.3">
      <c r="A136" s="18">
        <v>56084</v>
      </c>
      <c r="B136" s="20" t="s">
        <v>1425</v>
      </c>
      <c r="C136" s="19">
        <v>4000000</v>
      </c>
      <c r="D136" s="16">
        <v>2</v>
      </c>
      <c r="E136" s="18">
        <v>1.77</v>
      </c>
      <c r="F136" s="17">
        <v>1.93</v>
      </c>
      <c r="G136" s="16">
        <v>1.87</v>
      </c>
      <c r="H136" s="15">
        <v>2</v>
      </c>
    </row>
    <row r="137" spans="1:8" x14ac:dyDescent="0.3">
      <c r="A137" s="18">
        <v>61053</v>
      </c>
      <c r="B137" s="20" t="s">
        <v>1445</v>
      </c>
      <c r="C137" s="19">
        <v>800000</v>
      </c>
      <c r="D137" s="16">
        <v>2</v>
      </c>
      <c r="E137" s="18">
        <v>34.58</v>
      </c>
      <c r="F137" s="17">
        <v>48.39</v>
      </c>
      <c r="G137" s="16">
        <v>38.032499999999999</v>
      </c>
      <c r="H137" s="15">
        <v>1</v>
      </c>
    </row>
    <row r="138" spans="1:8" x14ac:dyDescent="0.3">
      <c r="A138" s="18">
        <v>61071</v>
      </c>
      <c r="B138" s="20" t="s">
        <v>1446</v>
      </c>
      <c r="C138" s="19">
        <v>8300000</v>
      </c>
      <c r="D138" s="16">
        <v>6</v>
      </c>
      <c r="E138" s="18">
        <v>22.46</v>
      </c>
      <c r="F138" s="17">
        <v>28.98</v>
      </c>
      <c r="G138" s="16">
        <v>27.248699999999999</v>
      </c>
      <c r="H138" s="15">
        <v>2</v>
      </c>
    </row>
    <row r="139" spans="1:8" x14ac:dyDescent="0.3">
      <c r="A139" s="18">
        <v>61262</v>
      </c>
      <c r="B139" s="20" t="s">
        <v>1479</v>
      </c>
      <c r="C139" s="19">
        <v>100000</v>
      </c>
      <c r="D139" s="16">
        <v>1</v>
      </c>
      <c r="E139" s="18">
        <v>11.33</v>
      </c>
      <c r="F139" s="17">
        <v>11.33</v>
      </c>
      <c r="G139" s="16">
        <v>11.33</v>
      </c>
      <c r="H139" s="15">
        <v>2</v>
      </c>
    </row>
    <row r="140" spans="1:8" x14ac:dyDescent="0.3">
      <c r="A140" s="18">
        <v>61274</v>
      </c>
      <c r="B140" s="20" t="s">
        <v>1484</v>
      </c>
      <c r="C140" s="19">
        <v>3900000</v>
      </c>
      <c r="D140" s="16">
        <v>7</v>
      </c>
      <c r="E140" s="18">
        <v>1.1499999999999999</v>
      </c>
      <c r="F140" s="17">
        <v>1.52</v>
      </c>
      <c r="G140" s="16">
        <v>1.3449</v>
      </c>
      <c r="H140" s="15">
        <v>1</v>
      </c>
    </row>
    <row r="141" spans="1:8" x14ac:dyDescent="0.3">
      <c r="A141" s="18">
        <v>61341</v>
      </c>
      <c r="B141" s="20" t="s">
        <v>1491</v>
      </c>
      <c r="C141" s="19">
        <v>8100000</v>
      </c>
      <c r="D141" s="16">
        <v>15</v>
      </c>
      <c r="E141" s="18">
        <v>8.9</v>
      </c>
      <c r="F141" s="17">
        <v>16.89</v>
      </c>
      <c r="G141" s="16">
        <v>12.6411</v>
      </c>
      <c r="H141" s="15">
        <v>1</v>
      </c>
    </row>
    <row r="142" spans="1:8" x14ac:dyDescent="0.3">
      <c r="A142" s="18">
        <v>61534</v>
      </c>
      <c r="B142" s="20" t="s">
        <v>1520</v>
      </c>
      <c r="C142" s="19">
        <v>100000</v>
      </c>
      <c r="D142" s="16">
        <v>1</v>
      </c>
      <c r="E142" s="18">
        <v>1.2</v>
      </c>
      <c r="F142" s="17">
        <v>1.2</v>
      </c>
      <c r="G142" s="16">
        <v>1.2</v>
      </c>
      <c r="H142" s="15">
        <v>2</v>
      </c>
    </row>
    <row r="143" spans="1:8" x14ac:dyDescent="0.3">
      <c r="A143" s="18">
        <v>61761</v>
      </c>
      <c r="B143" s="20" t="s">
        <v>1558</v>
      </c>
      <c r="C143" s="19">
        <v>12000000</v>
      </c>
      <c r="D143" s="16">
        <v>4</v>
      </c>
      <c r="E143" s="18">
        <v>0.06</v>
      </c>
      <c r="F143" s="17">
        <v>0.27</v>
      </c>
      <c r="G143" s="16">
        <v>0.16919999999999999</v>
      </c>
      <c r="H143" s="15">
        <v>1</v>
      </c>
    </row>
    <row r="144" spans="1:8" x14ac:dyDescent="0.3">
      <c r="A144" s="18">
        <v>61775</v>
      </c>
      <c r="B144" s="20" t="s">
        <v>1563</v>
      </c>
      <c r="C144" s="19">
        <v>5500000</v>
      </c>
      <c r="D144" s="16">
        <v>8</v>
      </c>
      <c r="E144" s="18">
        <v>26.72</v>
      </c>
      <c r="F144" s="17">
        <v>33.74</v>
      </c>
      <c r="G144" s="16">
        <v>29.159500000000001</v>
      </c>
      <c r="H144" s="15">
        <v>3</v>
      </c>
    </row>
    <row r="145" spans="1:8" x14ac:dyDescent="0.3">
      <c r="A145" s="18">
        <v>61776</v>
      </c>
      <c r="B145" s="20" t="s">
        <v>1564</v>
      </c>
      <c r="C145" s="19">
        <v>600000</v>
      </c>
      <c r="D145" s="16">
        <v>5</v>
      </c>
      <c r="E145" s="18">
        <v>26.32</v>
      </c>
      <c r="F145" s="17">
        <v>30.48</v>
      </c>
      <c r="G145" s="16">
        <v>28.401700000000002</v>
      </c>
      <c r="H145" s="15">
        <v>3</v>
      </c>
    </row>
    <row r="146" spans="1:8" x14ac:dyDescent="0.3">
      <c r="A146" s="18">
        <v>61801</v>
      </c>
      <c r="B146" s="20" t="s">
        <v>1572</v>
      </c>
      <c r="C146" s="19">
        <v>8100000</v>
      </c>
      <c r="D146" s="16">
        <v>8</v>
      </c>
      <c r="E146" s="18">
        <v>4.0358999999999998</v>
      </c>
      <c r="F146" s="17">
        <v>5.79</v>
      </c>
      <c r="G146" s="16">
        <v>5.2466999999999997</v>
      </c>
      <c r="H146" s="15">
        <v>1</v>
      </c>
    </row>
    <row r="147" spans="1:8" x14ac:dyDescent="0.3">
      <c r="A147" s="18">
        <v>61825</v>
      </c>
      <c r="B147" s="20" t="s">
        <v>1578</v>
      </c>
      <c r="C147" s="19">
        <v>1000000</v>
      </c>
      <c r="D147" s="16">
        <v>2</v>
      </c>
      <c r="E147" s="18">
        <v>2.56</v>
      </c>
      <c r="F147" s="17">
        <v>2.58</v>
      </c>
      <c r="G147" s="16">
        <v>2.57</v>
      </c>
      <c r="H147" s="15">
        <v>1</v>
      </c>
    </row>
    <row r="148" spans="1:8" x14ac:dyDescent="0.3">
      <c r="A148" s="18">
        <v>61904</v>
      </c>
      <c r="B148" s="20" t="s">
        <v>1600</v>
      </c>
      <c r="C148" s="19">
        <v>46300000</v>
      </c>
      <c r="D148" s="16">
        <v>12</v>
      </c>
      <c r="E148" s="18">
        <v>1.99</v>
      </c>
      <c r="F148" s="17">
        <v>6.8</v>
      </c>
      <c r="G148" s="16">
        <v>6.3345000000000002</v>
      </c>
      <c r="H148" s="15">
        <v>1</v>
      </c>
    </row>
    <row r="149" spans="1:8" x14ac:dyDescent="0.3">
      <c r="A149" s="18">
        <v>62233</v>
      </c>
      <c r="B149" s="20" t="s">
        <v>1661</v>
      </c>
      <c r="C149" s="19">
        <v>50300000</v>
      </c>
      <c r="D149" s="16">
        <v>17</v>
      </c>
      <c r="E149" s="18">
        <v>6.91</v>
      </c>
      <c r="F149" s="17">
        <v>8.85</v>
      </c>
      <c r="G149" s="16">
        <v>8.4158000000000008</v>
      </c>
      <c r="H149" s="15">
        <v>1</v>
      </c>
    </row>
    <row r="150" spans="1:8" x14ac:dyDescent="0.3">
      <c r="A150" s="18">
        <v>62264</v>
      </c>
      <c r="B150" s="20" t="s">
        <v>1669</v>
      </c>
      <c r="C150" s="19">
        <v>2400000</v>
      </c>
      <c r="D150" s="16">
        <v>4</v>
      </c>
      <c r="E150" s="18">
        <v>0.68</v>
      </c>
      <c r="F150" s="17">
        <v>0.94</v>
      </c>
      <c r="G150" s="16">
        <v>0.77749999999999997</v>
      </c>
      <c r="H150" s="15">
        <v>2</v>
      </c>
    </row>
    <row r="151" spans="1:8" x14ac:dyDescent="0.3">
      <c r="A151" s="18">
        <v>62452</v>
      </c>
      <c r="B151" s="20" t="s">
        <v>1689</v>
      </c>
      <c r="C151" s="19">
        <v>4400000</v>
      </c>
      <c r="D151" s="16">
        <v>4</v>
      </c>
      <c r="E151" s="18">
        <v>13.25</v>
      </c>
      <c r="F151" s="17">
        <v>19.09</v>
      </c>
      <c r="G151" s="16">
        <v>17.319800000000001</v>
      </c>
      <c r="H151" s="15">
        <v>1</v>
      </c>
    </row>
    <row r="152" spans="1:8" x14ac:dyDescent="0.3">
      <c r="A152" s="18">
        <v>62694</v>
      </c>
      <c r="B152" s="20" t="s">
        <v>1714</v>
      </c>
      <c r="C152" s="19">
        <v>34700000</v>
      </c>
      <c r="D152" s="16">
        <v>30</v>
      </c>
      <c r="E152" s="18">
        <v>10.36</v>
      </c>
      <c r="F152" s="17">
        <v>13.56</v>
      </c>
      <c r="G152" s="16">
        <v>11.742800000000001</v>
      </c>
      <c r="H152" s="15">
        <v>3</v>
      </c>
    </row>
    <row r="153" spans="1:8" x14ac:dyDescent="0.3">
      <c r="A153" s="18">
        <v>62711</v>
      </c>
      <c r="B153" s="20" t="s">
        <v>1718</v>
      </c>
      <c r="C153" s="19">
        <v>149500000</v>
      </c>
      <c r="D153" s="16">
        <v>55</v>
      </c>
      <c r="E153" s="18">
        <v>1.7</v>
      </c>
      <c r="F153" s="17">
        <v>3.34</v>
      </c>
      <c r="G153" s="16">
        <v>2.5945999999999998</v>
      </c>
      <c r="H153" s="15">
        <v>1</v>
      </c>
    </row>
    <row r="154" spans="1:8" x14ac:dyDescent="0.3">
      <c r="A154" s="18">
        <v>62852</v>
      </c>
      <c r="B154" s="20" t="s">
        <v>1739</v>
      </c>
      <c r="C154" s="19">
        <v>4000000</v>
      </c>
      <c r="D154" s="16">
        <v>4</v>
      </c>
      <c r="E154" s="18">
        <v>11.68</v>
      </c>
      <c r="F154" s="17">
        <v>14.07</v>
      </c>
      <c r="G154" s="16">
        <v>13.23</v>
      </c>
      <c r="H154" s="15">
        <v>3</v>
      </c>
    </row>
    <row r="155" spans="1:8" x14ac:dyDescent="0.3">
      <c r="A155" s="18">
        <v>62907</v>
      </c>
      <c r="B155" s="20" t="s">
        <v>1758</v>
      </c>
      <c r="C155" s="19">
        <v>6200000</v>
      </c>
      <c r="D155" s="16">
        <v>12</v>
      </c>
      <c r="E155" s="18">
        <v>13.97</v>
      </c>
      <c r="F155" s="17">
        <v>16.79</v>
      </c>
      <c r="G155" s="16">
        <v>15.7279</v>
      </c>
      <c r="H155" s="15">
        <v>3</v>
      </c>
    </row>
    <row r="156" spans="1:8" x14ac:dyDescent="0.3">
      <c r="A156" s="18">
        <v>62908</v>
      </c>
      <c r="B156" s="20" t="s">
        <v>1759</v>
      </c>
      <c r="C156" s="19">
        <v>281800000</v>
      </c>
      <c r="D156" s="16">
        <v>42</v>
      </c>
      <c r="E156" s="18">
        <v>2</v>
      </c>
      <c r="F156" s="17">
        <v>17.73</v>
      </c>
      <c r="G156" s="16">
        <v>3.4893000000000001</v>
      </c>
      <c r="H156" s="15">
        <v>3</v>
      </c>
    </row>
    <row r="157" spans="1:8" x14ac:dyDescent="0.3">
      <c r="A157" s="18">
        <v>64142</v>
      </c>
      <c r="B157" s="20" t="s">
        <v>1762</v>
      </c>
      <c r="C157" s="19">
        <v>51900000</v>
      </c>
      <c r="D157" s="16">
        <v>32</v>
      </c>
      <c r="E157" s="18">
        <v>10.8</v>
      </c>
      <c r="F157" s="17">
        <v>19.440000000000001</v>
      </c>
      <c r="G157" s="16">
        <v>15.6172</v>
      </c>
      <c r="H157" s="15">
        <v>3</v>
      </c>
    </row>
    <row r="158" spans="1:8" x14ac:dyDescent="0.3">
      <c r="A158" s="18">
        <v>64321</v>
      </c>
      <c r="B158" s="20" t="s">
        <v>1770</v>
      </c>
      <c r="C158" s="19">
        <v>400000</v>
      </c>
      <c r="D158" s="16">
        <v>2</v>
      </c>
      <c r="E158" s="18">
        <v>10.199999999999999</v>
      </c>
      <c r="F158" s="17">
        <v>10.42</v>
      </c>
      <c r="G158" s="16">
        <v>10.365</v>
      </c>
      <c r="H158" s="15">
        <v>2</v>
      </c>
    </row>
    <row r="159" spans="1:8" x14ac:dyDescent="0.3">
      <c r="A159" s="18">
        <v>65094</v>
      </c>
      <c r="B159" s="20" t="s">
        <v>1801</v>
      </c>
      <c r="C159" s="19">
        <v>1000000</v>
      </c>
      <c r="D159" s="16">
        <v>3</v>
      </c>
      <c r="E159" s="18">
        <v>6.5</v>
      </c>
      <c r="F159" s="17">
        <v>7.55</v>
      </c>
      <c r="G159" s="16">
        <v>6.7249999999999996</v>
      </c>
      <c r="H159" s="15">
        <v>1</v>
      </c>
    </row>
    <row r="160" spans="1:8" x14ac:dyDescent="0.3">
      <c r="A160" s="18">
        <v>66032</v>
      </c>
      <c r="B160" s="20" t="s">
        <v>1825</v>
      </c>
      <c r="C160" s="19">
        <v>1500000</v>
      </c>
      <c r="D160" s="16">
        <v>2</v>
      </c>
      <c r="E160" s="18">
        <v>8.4600000000000009</v>
      </c>
      <c r="F160" s="17">
        <v>8.4600000000000009</v>
      </c>
      <c r="G160" s="16">
        <v>8.4600000000000009</v>
      </c>
      <c r="H160" s="15">
        <v>2</v>
      </c>
    </row>
    <row r="161" spans="1:8" x14ac:dyDescent="0.3">
      <c r="A161" s="18">
        <v>80112</v>
      </c>
      <c r="B161" s="20" t="s">
        <v>1874</v>
      </c>
      <c r="C161" s="19">
        <v>9500000</v>
      </c>
      <c r="D161" s="16">
        <v>9</v>
      </c>
      <c r="E161" s="18">
        <v>10.795</v>
      </c>
      <c r="F161" s="17">
        <v>12.51</v>
      </c>
      <c r="G161" s="16">
        <v>11.7148</v>
      </c>
      <c r="H161" s="15">
        <v>2</v>
      </c>
    </row>
    <row r="162" spans="1:8" x14ac:dyDescent="0.3">
      <c r="A162" s="18">
        <v>80113</v>
      </c>
      <c r="B162" s="20" t="s">
        <v>1875</v>
      </c>
      <c r="C162" s="19">
        <v>11500000</v>
      </c>
      <c r="D162" s="16">
        <v>9</v>
      </c>
      <c r="E162" s="18">
        <v>11</v>
      </c>
      <c r="F162" s="17">
        <v>12.37</v>
      </c>
      <c r="G162" s="16">
        <v>11.484</v>
      </c>
      <c r="H162" s="15">
        <v>2</v>
      </c>
    </row>
    <row r="163" spans="1:8" x14ac:dyDescent="0.3">
      <c r="A163" s="18">
        <v>80271</v>
      </c>
      <c r="B163" s="20" t="s">
        <v>1879</v>
      </c>
      <c r="C163" s="19">
        <v>900000</v>
      </c>
      <c r="D163" s="16">
        <v>2</v>
      </c>
      <c r="E163" s="18">
        <v>6.74</v>
      </c>
      <c r="F163" s="17">
        <v>6.76</v>
      </c>
      <c r="G163" s="16">
        <v>6.7511000000000001</v>
      </c>
      <c r="H163" s="15">
        <v>2</v>
      </c>
    </row>
    <row r="164" spans="1:8" x14ac:dyDescent="0.3">
      <c r="A164" s="18">
        <v>80381</v>
      </c>
      <c r="B164" s="20" t="s">
        <v>1885</v>
      </c>
      <c r="C164" s="19">
        <v>1200000</v>
      </c>
      <c r="D164" s="16">
        <v>3</v>
      </c>
      <c r="E164" s="18">
        <v>7.34</v>
      </c>
      <c r="F164" s="17">
        <v>13.34</v>
      </c>
      <c r="G164" s="16">
        <v>9.9983000000000004</v>
      </c>
      <c r="H164" s="15">
        <v>1</v>
      </c>
    </row>
    <row r="165" spans="1:8" x14ac:dyDescent="0.3">
      <c r="A165" s="18">
        <v>80381</v>
      </c>
      <c r="B165" s="20" t="s">
        <v>1885</v>
      </c>
      <c r="C165" s="19">
        <v>8800000</v>
      </c>
      <c r="D165" s="16">
        <v>7</v>
      </c>
      <c r="E165" s="18">
        <v>10.299200000000001</v>
      </c>
      <c r="F165" s="17">
        <v>14.05</v>
      </c>
      <c r="G165" s="16">
        <v>12.5549</v>
      </c>
      <c r="H165" s="15">
        <v>2</v>
      </c>
    </row>
    <row r="166" spans="1:8" x14ac:dyDescent="0.3">
      <c r="A166" s="18">
        <v>80424</v>
      </c>
      <c r="B166" s="20" t="s">
        <v>1891</v>
      </c>
      <c r="C166" s="19">
        <v>3300000</v>
      </c>
      <c r="D166" s="16">
        <v>6</v>
      </c>
      <c r="E166" s="18">
        <v>13.57</v>
      </c>
      <c r="F166" s="17">
        <v>29.06</v>
      </c>
      <c r="G166" s="16">
        <v>15.080299999999999</v>
      </c>
      <c r="H166" s="15">
        <v>1</v>
      </c>
    </row>
    <row r="167" spans="1:8" x14ac:dyDescent="0.3">
      <c r="A167" s="18">
        <v>80504</v>
      </c>
      <c r="B167" s="20" t="s">
        <v>1901</v>
      </c>
      <c r="C167" s="19">
        <v>3600000</v>
      </c>
      <c r="D167" s="16">
        <v>11</v>
      </c>
      <c r="E167" s="18">
        <v>25.08</v>
      </c>
      <c r="F167" s="17">
        <v>28.2</v>
      </c>
      <c r="G167" s="16">
        <v>26.978899999999999</v>
      </c>
      <c r="H167" s="15">
        <v>1</v>
      </c>
    </row>
    <row r="168" spans="1:8" x14ac:dyDescent="0.3">
      <c r="A168" s="18">
        <v>81101</v>
      </c>
      <c r="B168" s="20" t="s">
        <v>1959</v>
      </c>
      <c r="C168" s="19">
        <v>2000000</v>
      </c>
      <c r="D168" s="16">
        <v>1</v>
      </c>
      <c r="E168" s="18">
        <v>0.41</v>
      </c>
      <c r="F168" s="17">
        <v>0.41</v>
      </c>
      <c r="G168" s="16">
        <v>0.41</v>
      </c>
      <c r="H168" s="15">
        <v>2</v>
      </c>
    </row>
    <row r="169" spans="1:8" x14ac:dyDescent="0.3">
      <c r="A169" s="18">
        <v>81128</v>
      </c>
      <c r="B169" s="20" t="s">
        <v>1971</v>
      </c>
      <c r="C169" s="19">
        <v>11200000</v>
      </c>
      <c r="D169" s="16">
        <v>17</v>
      </c>
      <c r="E169" s="18">
        <v>16.940000000000001</v>
      </c>
      <c r="F169" s="17">
        <v>28.2</v>
      </c>
      <c r="G169" s="16">
        <v>22.407900000000001</v>
      </c>
      <c r="H169" s="15">
        <v>2</v>
      </c>
    </row>
    <row r="170" spans="1:8" x14ac:dyDescent="0.3">
      <c r="A170" s="18">
        <v>81141</v>
      </c>
      <c r="B170" s="20" t="s">
        <v>1973</v>
      </c>
      <c r="C170" s="19">
        <v>12600000</v>
      </c>
      <c r="D170" s="16">
        <v>10</v>
      </c>
      <c r="E170" s="18">
        <v>7.2622999999999998</v>
      </c>
      <c r="F170" s="17">
        <v>9.7799999999999994</v>
      </c>
      <c r="G170" s="16">
        <v>8.7312999999999992</v>
      </c>
      <c r="H170" s="15">
        <v>1</v>
      </c>
    </row>
    <row r="171" spans="1:8" x14ac:dyDescent="0.3">
      <c r="A171" s="18">
        <v>81141</v>
      </c>
      <c r="B171" s="20" t="s">
        <v>1973</v>
      </c>
      <c r="C171" s="19">
        <v>500000</v>
      </c>
      <c r="D171" s="16">
        <v>1</v>
      </c>
      <c r="E171" s="18">
        <v>8.43</v>
      </c>
      <c r="F171" s="17">
        <v>8.43</v>
      </c>
      <c r="G171" s="16">
        <v>8.43</v>
      </c>
      <c r="H171" s="15">
        <v>2</v>
      </c>
    </row>
    <row r="172" spans="1:8" x14ac:dyDescent="0.3">
      <c r="A172" s="18">
        <v>82773</v>
      </c>
      <c r="B172" s="20" t="s">
        <v>1997</v>
      </c>
      <c r="C172" s="19">
        <v>12900000</v>
      </c>
      <c r="D172" s="16">
        <v>3</v>
      </c>
      <c r="E172" s="18">
        <v>1.1000000000000001</v>
      </c>
      <c r="F172" s="17">
        <v>1.5157</v>
      </c>
      <c r="G172" s="16">
        <v>1.4124000000000001</v>
      </c>
      <c r="H172" s="15">
        <v>2</v>
      </c>
    </row>
    <row r="173" spans="1:8" x14ac:dyDescent="0.3">
      <c r="A173" s="18">
        <v>83492</v>
      </c>
      <c r="B173" s="20" t="s">
        <v>2003</v>
      </c>
      <c r="C173" s="19">
        <v>1800000</v>
      </c>
      <c r="D173" s="16">
        <v>2</v>
      </c>
      <c r="E173" s="18">
        <v>0.8</v>
      </c>
      <c r="F173" s="17">
        <v>0.87</v>
      </c>
      <c r="G173" s="16">
        <v>0.83889999999999998</v>
      </c>
      <c r="H173" s="15">
        <v>2</v>
      </c>
    </row>
    <row r="174" spans="1:8" x14ac:dyDescent="0.3">
      <c r="A174" s="18">
        <v>83493</v>
      </c>
      <c r="B174" s="20" t="s">
        <v>2004</v>
      </c>
      <c r="C174" s="19">
        <v>21900000</v>
      </c>
      <c r="D174" s="16">
        <v>20</v>
      </c>
      <c r="E174" s="18">
        <v>8.1</v>
      </c>
      <c r="F174" s="17">
        <v>9.49</v>
      </c>
      <c r="G174" s="16">
        <v>8.5687999999999995</v>
      </c>
      <c r="H174" s="15">
        <v>3</v>
      </c>
    </row>
    <row r="175" spans="1:8" x14ac:dyDescent="0.3">
      <c r="A175" s="18">
        <v>84211</v>
      </c>
      <c r="B175" s="20" t="s">
        <v>2024</v>
      </c>
      <c r="C175" s="19">
        <v>100000</v>
      </c>
      <c r="D175" s="16">
        <v>1</v>
      </c>
      <c r="E175" s="18">
        <v>35.729999999999997</v>
      </c>
      <c r="F175" s="17">
        <v>35.729999999999997</v>
      </c>
      <c r="G175" s="16">
        <v>35.729999999999997</v>
      </c>
      <c r="H175" s="15">
        <v>1</v>
      </c>
    </row>
    <row r="176" spans="1:8" x14ac:dyDescent="0.3">
      <c r="A176" s="18">
        <v>84311</v>
      </c>
      <c r="B176" s="20" t="s">
        <v>2028</v>
      </c>
      <c r="C176" s="19">
        <v>1300000</v>
      </c>
      <c r="D176" s="16">
        <v>2</v>
      </c>
      <c r="E176" s="18">
        <v>14.2</v>
      </c>
      <c r="F176" s="17">
        <v>14.26</v>
      </c>
      <c r="G176" s="16">
        <v>14.213800000000001</v>
      </c>
      <c r="H176" s="15">
        <v>2</v>
      </c>
    </row>
    <row r="177" spans="1:8" x14ac:dyDescent="0.3">
      <c r="A177" s="18">
        <v>84371</v>
      </c>
      <c r="B177" s="20" t="s">
        <v>2034</v>
      </c>
      <c r="C177" s="19">
        <v>600000</v>
      </c>
      <c r="D177" s="16">
        <v>1</v>
      </c>
      <c r="E177" s="18">
        <v>23.27</v>
      </c>
      <c r="F177" s="17">
        <v>23.27</v>
      </c>
      <c r="G177" s="16">
        <v>23.27</v>
      </c>
      <c r="H177" s="15">
        <v>2</v>
      </c>
    </row>
    <row r="178" spans="1:8" x14ac:dyDescent="0.3">
      <c r="A178" s="18">
        <v>84372</v>
      </c>
      <c r="B178" s="20" t="s">
        <v>2035</v>
      </c>
      <c r="C178" s="19">
        <v>500000</v>
      </c>
      <c r="D178" s="16">
        <v>1</v>
      </c>
      <c r="E178" s="18">
        <v>22.42</v>
      </c>
      <c r="F178" s="17">
        <v>22.42</v>
      </c>
      <c r="G178" s="16">
        <v>22.42</v>
      </c>
      <c r="H178" s="15">
        <v>2</v>
      </c>
    </row>
    <row r="179" spans="1:8" x14ac:dyDescent="0.3">
      <c r="A179" s="18">
        <v>84501</v>
      </c>
      <c r="B179" s="20" t="s">
        <v>2038</v>
      </c>
      <c r="C179" s="19">
        <v>15700000</v>
      </c>
      <c r="D179" s="16">
        <v>4</v>
      </c>
      <c r="E179" s="18">
        <v>18.5</v>
      </c>
      <c r="F179" s="17">
        <v>46.77</v>
      </c>
      <c r="G179" s="16">
        <v>33.364400000000003</v>
      </c>
      <c r="H179" s="15">
        <v>2</v>
      </c>
    </row>
    <row r="180" spans="1:8" x14ac:dyDescent="0.3">
      <c r="A180" s="18">
        <v>89364</v>
      </c>
      <c r="B180" s="20" t="s">
        <v>2085</v>
      </c>
      <c r="C180" s="19">
        <v>200000</v>
      </c>
      <c r="D180" s="16">
        <v>1</v>
      </c>
      <c r="E180" s="18">
        <v>0.24</v>
      </c>
      <c r="F180" s="17">
        <v>0.24</v>
      </c>
      <c r="G180" s="16">
        <v>0.24</v>
      </c>
      <c r="H180" s="15">
        <v>1</v>
      </c>
    </row>
    <row r="181" spans="1:8" x14ac:dyDescent="0.3">
      <c r="A181" s="18">
        <v>89963</v>
      </c>
      <c r="B181" s="20" t="s">
        <v>2096</v>
      </c>
      <c r="C181" s="19">
        <v>5800000</v>
      </c>
      <c r="D181" s="16">
        <v>7</v>
      </c>
      <c r="E181" s="18">
        <v>8.93</v>
      </c>
      <c r="F181" s="17">
        <v>12.75</v>
      </c>
      <c r="G181" s="16">
        <v>11.298299999999999</v>
      </c>
      <c r="H181" s="15">
        <v>2</v>
      </c>
    </row>
    <row r="182" spans="1:8" x14ac:dyDescent="0.3">
      <c r="A182" s="18">
        <v>89963</v>
      </c>
      <c r="B182" s="20" t="s">
        <v>2096</v>
      </c>
      <c r="C182" s="19">
        <v>13900000</v>
      </c>
      <c r="D182" s="16">
        <v>7</v>
      </c>
      <c r="E182" s="18">
        <v>11.24</v>
      </c>
      <c r="F182" s="17">
        <v>12.06</v>
      </c>
      <c r="G182" s="16">
        <v>11.6096</v>
      </c>
      <c r="H182" s="15">
        <v>3</v>
      </c>
    </row>
    <row r="183" spans="1:8" x14ac:dyDescent="0.3">
      <c r="A183" s="18">
        <v>98023</v>
      </c>
      <c r="B183" s="20" t="s">
        <v>2100</v>
      </c>
      <c r="C183" s="19">
        <v>40700000</v>
      </c>
      <c r="D183" s="16">
        <v>39</v>
      </c>
      <c r="E183" s="18">
        <v>12.14</v>
      </c>
      <c r="F183" s="17">
        <v>23.99</v>
      </c>
      <c r="G183" s="16">
        <v>16.943899999999999</v>
      </c>
      <c r="H183" s="15">
        <v>2</v>
      </c>
    </row>
    <row r="184" spans="1:8" ht="16.8" customHeight="1" thickBot="1" x14ac:dyDescent="0.35">
      <c r="A184" s="12">
        <v>99342</v>
      </c>
      <c r="B184" s="14" t="s">
        <v>2114</v>
      </c>
      <c r="C184" s="13">
        <v>4400000</v>
      </c>
      <c r="D184" s="10">
        <v>4</v>
      </c>
      <c r="E184" s="12">
        <v>1.91</v>
      </c>
      <c r="F184" s="11">
        <v>1.91</v>
      </c>
      <c r="G184" s="10">
        <v>1.91</v>
      </c>
      <c r="H184" s="9">
        <v>2</v>
      </c>
    </row>
    <row r="185" spans="1:8" ht="16.8" customHeight="1" thickBot="1" x14ac:dyDescent="0.35">
      <c r="A185" s="5" t="s">
        <v>3107</v>
      </c>
      <c r="B185" s="4"/>
      <c r="C185" s="7">
        <f>SUM(C5:C184)</f>
        <v>5581700000</v>
      </c>
      <c r="D185" s="6">
        <f>SUM(D5:D184)</f>
        <v>1792</v>
      </c>
      <c r="E185" s="5"/>
      <c r="F185" s="4"/>
      <c r="G185" s="3"/>
      <c r="H185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7"/>
  <dimension ref="A1:J162"/>
  <sheetViews>
    <sheetView workbookViewId="0">
      <pane ySplit="4" topLeftCell="A149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3158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13</v>
      </c>
      <c r="C5" s="25">
        <v>500000</v>
      </c>
      <c r="D5" s="22">
        <v>1</v>
      </c>
      <c r="E5" s="24">
        <v>11.9</v>
      </c>
      <c r="F5" s="23">
        <v>11.9</v>
      </c>
      <c r="G5" s="22">
        <v>11.9</v>
      </c>
      <c r="H5" s="21">
        <v>2</v>
      </c>
    </row>
    <row r="6" spans="1:10" x14ac:dyDescent="0.3">
      <c r="A6" s="18">
        <v>13361</v>
      </c>
      <c r="B6" s="20" t="s">
        <v>23</v>
      </c>
      <c r="C6" s="19">
        <v>1000000</v>
      </c>
      <c r="D6" s="16">
        <v>2</v>
      </c>
      <c r="E6" s="18">
        <v>0.4</v>
      </c>
      <c r="F6" s="17">
        <v>1.3</v>
      </c>
      <c r="G6" s="16">
        <v>0.85</v>
      </c>
      <c r="H6" s="15">
        <v>1</v>
      </c>
    </row>
    <row r="7" spans="1:10" x14ac:dyDescent="0.3">
      <c r="A7" s="18">
        <v>13361</v>
      </c>
      <c r="B7" s="20" t="s">
        <v>23</v>
      </c>
      <c r="C7" s="19">
        <v>5100000</v>
      </c>
      <c r="D7" s="16">
        <v>3</v>
      </c>
      <c r="E7" s="18">
        <v>0.9</v>
      </c>
      <c r="F7" s="17">
        <v>1.6</v>
      </c>
      <c r="G7" s="16">
        <v>1.3695999999999999</v>
      </c>
      <c r="H7" s="15">
        <v>2</v>
      </c>
    </row>
    <row r="8" spans="1:10" x14ac:dyDescent="0.3">
      <c r="A8" s="18">
        <v>14321</v>
      </c>
      <c r="B8" s="20" t="s">
        <v>30</v>
      </c>
      <c r="C8" s="19">
        <v>2500000</v>
      </c>
      <c r="D8" s="16">
        <v>3</v>
      </c>
      <c r="E8" s="18">
        <v>13.02</v>
      </c>
      <c r="F8" s="17">
        <v>14.09</v>
      </c>
      <c r="G8" s="16">
        <v>13.545999999999999</v>
      </c>
      <c r="H8" s="15">
        <v>1</v>
      </c>
    </row>
    <row r="9" spans="1:10" x14ac:dyDescent="0.3">
      <c r="A9" s="18">
        <v>14423</v>
      </c>
      <c r="B9" s="20" t="s">
        <v>39</v>
      </c>
      <c r="C9" s="19">
        <v>800000</v>
      </c>
      <c r="D9" s="16">
        <v>5</v>
      </c>
      <c r="E9" s="18">
        <v>12.62</v>
      </c>
      <c r="F9" s="17">
        <v>16.46</v>
      </c>
      <c r="G9" s="16">
        <v>13.285</v>
      </c>
      <c r="H9" s="15">
        <v>2</v>
      </c>
    </row>
    <row r="10" spans="1:10" x14ac:dyDescent="0.3">
      <c r="A10" s="18">
        <v>14663</v>
      </c>
      <c r="B10" s="20" t="s">
        <v>45</v>
      </c>
      <c r="C10" s="19">
        <v>14400000</v>
      </c>
      <c r="D10" s="16">
        <v>7</v>
      </c>
      <c r="E10" s="18">
        <v>0.01</v>
      </c>
      <c r="F10" s="17">
        <v>9.0299999999999994</v>
      </c>
      <c r="G10" s="16">
        <v>0.32390000000000002</v>
      </c>
      <c r="H10" s="15">
        <v>2</v>
      </c>
    </row>
    <row r="11" spans="1:10" x14ac:dyDescent="0.3">
      <c r="A11" s="18">
        <v>15822</v>
      </c>
      <c r="B11" s="20" t="s">
        <v>94</v>
      </c>
      <c r="C11" s="19">
        <v>22400000</v>
      </c>
      <c r="D11" s="16">
        <v>5</v>
      </c>
      <c r="E11" s="18">
        <v>4.07</v>
      </c>
      <c r="F11" s="17">
        <v>4.9690000000000003</v>
      </c>
      <c r="G11" s="16">
        <v>4.5437000000000003</v>
      </c>
      <c r="H11" s="15">
        <v>2</v>
      </c>
    </row>
    <row r="12" spans="1:10" x14ac:dyDescent="0.3">
      <c r="A12" s="18">
        <v>15861</v>
      </c>
      <c r="B12" s="20" t="s">
        <v>99</v>
      </c>
      <c r="C12" s="19">
        <v>4800000</v>
      </c>
      <c r="D12" s="16">
        <v>4</v>
      </c>
      <c r="E12" s="18">
        <v>17.059999999999999</v>
      </c>
      <c r="F12" s="17">
        <v>17.95</v>
      </c>
      <c r="G12" s="16">
        <v>17.3687</v>
      </c>
      <c r="H12" s="15">
        <v>1</v>
      </c>
    </row>
    <row r="13" spans="1:10" x14ac:dyDescent="0.3">
      <c r="A13" s="18">
        <v>15892</v>
      </c>
      <c r="B13" s="20" t="s">
        <v>105</v>
      </c>
      <c r="C13" s="19">
        <v>46000000</v>
      </c>
      <c r="D13" s="16">
        <v>53</v>
      </c>
      <c r="E13" s="18">
        <v>7.66</v>
      </c>
      <c r="F13" s="17">
        <v>12.49</v>
      </c>
      <c r="G13" s="16">
        <v>9.1911000000000005</v>
      </c>
      <c r="H13" s="15">
        <v>3</v>
      </c>
    </row>
    <row r="14" spans="1:10" x14ac:dyDescent="0.3">
      <c r="A14" s="18">
        <v>17071</v>
      </c>
      <c r="B14" s="20" t="s">
        <v>137</v>
      </c>
      <c r="C14" s="19">
        <v>14800000</v>
      </c>
      <c r="D14" s="16">
        <v>14</v>
      </c>
      <c r="E14" s="18">
        <v>22.64</v>
      </c>
      <c r="F14" s="17">
        <v>27.16</v>
      </c>
      <c r="G14" s="16">
        <v>25.1325</v>
      </c>
      <c r="H14" s="15">
        <v>3</v>
      </c>
    </row>
    <row r="15" spans="1:10" x14ac:dyDescent="0.3">
      <c r="A15" s="18">
        <v>17091</v>
      </c>
      <c r="B15" s="20" t="s">
        <v>138</v>
      </c>
      <c r="C15" s="19">
        <v>400000</v>
      </c>
      <c r="D15" s="16">
        <v>1</v>
      </c>
      <c r="E15" s="18">
        <v>14.43</v>
      </c>
      <c r="F15" s="17">
        <v>14.43</v>
      </c>
      <c r="G15" s="16">
        <v>14.43</v>
      </c>
      <c r="H15" s="15">
        <v>1</v>
      </c>
    </row>
    <row r="16" spans="1:10" x14ac:dyDescent="0.3">
      <c r="A16" s="18">
        <v>17121</v>
      </c>
      <c r="B16" s="20" t="s">
        <v>139</v>
      </c>
      <c r="C16" s="19">
        <v>14000000</v>
      </c>
      <c r="D16" s="16">
        <v>6</v>
      </c>
      <c r="E16" s="18">
        <v>3.66</v>
      </c>
      <c r="F16" s="17">
        <v>4.1569000000000003</v>
      </c>
      <c r="G16" s="16">
        <v>3.9634</v>
      </c>
      <c r="H16" s="15">
        <v>1</v>
      </c>
    </row>
    <row r="17" spans="1:8" x14ac:dyDescent="0.3">
      <c r="A17" s="18">
        <v>17121</v>
      </c>
      <c r="B17" s="20" t="s">
        <v>139</v>
      </c>
      <c r="C17" s="19">
        <v>57700000</v>
      </c>
      <c r="D17" s="16">
        <v>1</v>
      </c>
      <c r="E17" s="18">
        <v>3.46</v>
      </c>
      <c r="F17" s="17">
        <v>3.46</v>
      </c>
      <c r="G17" s="16">
        <v>3.46</v>
      </c>
      <c r="H17" s="15">
        <v>3</v>
      </c>
    </row>
    <row r="18" spans="1:8" x14ac:dyDescent="0.3">
      <c r="A18" s="18">
        <v>17153</v>
      </c>
      <c r="B18" s="20" t="s">
        <v>142</v>
      </c>
      <c r="C18" s="19">
        <v>4000000</v>
      </c>
      <c r="D18" s="16">
        <v>2</v>
      </c>
      <c r="E18" s="18">
        <v>0.13</v>
      </c>
      <c r="F18" s="17">
        <v>1.25</v>
      </c>
      <c r="G18" s="16">
        <v>0.97</v>
      </c>
      <c r="H18" s="15">
        <v>2</v>
      </c>
    </row>
    <row r="19" spans="1:8" x14ac:dyDescent="0.3">
      <c r="A19" s="18">
        <v>17332</v>
      </c>
      <c r="B19" s="20" t="s">
        <v>150</v>
      </c>
      <c r="C19" s="19">
        <v>10100000</v>
      </c>
      <c r="D19" s="16">
        <v>7</v>
      </c>
      <c r="E19" s="18">
        <v>20.25</v>
      </c>
      <c r="F19" s="17">
        <v>20.63</v>
      </c>
      <c r="G19" s="16">
        <v>20.532299999999999</v>
      </c>
      <c r="H19" s="15">
        <v>2</v>
      </c>
    </row>
    <row r="20" spans="1:8" x14ac:dyDescent="0.3">
      <c r="A20" s="18">
        <v>17332</v>
      </c>
      <c r="B20" s="20" t="s">
        <v>150</v>
      </c>
      <c r="C20" s="19">
        <v>1700000</v>
      </c>
      <c r="D20" s="16">
        <v>5</v>
      </c>
      <c r="E20" s="18">
        <v>15.715</v>
      </c>
      <c r="F20" s="17">
        <v>17.61</v>
      </c>
      <c r="G20" s="16">
        <v>16.294699999999999</v>
      </c>
      <c r="H20" s="15">
        <v>3</v>
      </c>
    </row>
    <row r="21" spans="1:8" x14ac:dyDescent="0.3">
      <c r="A21" s="18">
        <v>18083</v>
      </c>
      <c r="B21" s="20" t="s">
        <v>177</v>
      </c>
      <c r="C21" s="19">
        <v>25000000</v>
      </c>
      <c r="D21" s="16">
        <v>1</v>
      </c>
      <c r="E21" s="18">
        <v>18.2</v>
      </c>
      <c r="F21" s="17">
        <v>18.2</v>
      </c>
      <c r="G21" s="16">
        <v>18.2</v>
      </c>
      <c r="H21" s="15">
        <v>1</v>
      </c>
    </row>
    <row r="22" spans="1:8" x14ac:dyDescent="0.3">
      <c r="A22" s="18">
        <v>18154</v>
      </c>
      <c r="B22" s="20" t="s">
        <v>182</v>
      </c>
      <c r="C22" s="19">
        <v>35100000</v>
      </c>
      <c r="D22" s="16">
        <v>9</v>
      </c>
      <c r="E22" s="18">
        <v>0.8</v>
      </c>
      <c r="F22" s="17">
        <v>2.5299999999999998</v>
      </c>
      <c r="G22" s="16">
        <v>1.52</v>
      </c>
      <c r="H22" s="15">
        <v>2</v>
      </c>
    </row>
    <row r="23" spans="1:8" x14ac:dyDescent="0.3">
      <c r="A23" s="18">
        <v>19093</v>
      </c>
      <c r="B23" s="20" t="s">
        <v>188</v>
      </c>
      <c r="C23" s="19">
        <v>155000000</v>
      </c>
      <c r="D23" s="16">
        <v>35</v>
      </c>
      <c r="E23" s="18">
        <v>2.2000000000000002</v>
      </c>
      <c r="F23" s="17">
        <v>4.5</v>
      </c>
      <c r="G23" s="16">
        <v>3.6726999999999999</v>
      </c>
      <c r="H23" s="15">
        <v>2</v>
      </c>
    </row>
    <row r="24" spans="1:8" x14ac:dyDescent="0.3">
      <c r="A24" s="18">
        <v>20314</v>
      </c>
      <c r="B24" s="20" t="s">
        <v>212</v>
      </c>
      <c r="C24" s="19">
        <v>21000000</v>
      </c>
      <c r="D24" s="16">
        <v>6</v>
      </c>
      <c r="E24" s="18">
        <v>1.0900000000000001</v>
      </c>
      <c r="F24" s="17">
        <v>1.52</v>
      </c>
      <c r="G24" s="16">
        <v>1.3995</v>
      </c>
      <c r="H24" s="15">
        <v>1</v>
      </c>
    </row>
    <row r="25" spans="1:8" x14ac:dyDescent="0.3">
      <c r="A25" s="18">
        <v>22281</v>
      </c>
      <c r="B25" s="20" t="s">
        <v>246</v>
      </c>
      <c r="C25" s="19">
        <v>400000</v>
      </c>
      <c r="D25" s="16">
        <v>1</v>
      </c>
      <c r="E25" s="18">
        <v>48.03</v>
      </c>
      <c r="F25" s="17">
        <v>48.03</v>
      </c>
      <c r="G25" s="16">
        <v>48.03</v>
      </c>
      <c r="H25" s="15">
        <v>1</v>
      </c>
    </row>
    <row r="26" spans="1:8" x14ac:dyDescent="0.3">
      <c r="A26" s="18">
        <v>22301</v>
      </c>
      <c r="B26" s="20" t="s">
        <v>249</v>
      </c>
      <c r="C26" s="19">
        <v>500000</v>
      </c>
      <c r="D26" s="16">
        <v>1</v>
      </c>
      <c r="E26" s="18">
        <v>10.91</v>
      </c>
      <c r="F26" s="17">
        <v>10.91</v>
      </c>
      <c r="G26" s="16">
        <v>10.91</v>
      </c>
      <c r="H26" s="15">
        <v>2</v>
      </c>
    </row>
    <row r="27" spans="1:8" x14ac:dyDescent="0.3">
      <c r="A27" s="18">
        <v>22312</v>
      </c>
      <c r="B27" s="20" t="s">
        <v>254</v>
      </c>
      <c r="C27" s="19">
        <v>35400000</v>
      </c>
      <c r="D27" s="16">
        <v>25</v>
      </c>
      <c r="E27" s="18">
        <v>8.41</v>
      </c>
      <c r="F27" s="17">
        <v>16.55</v>
      </c>
      <c r="G27" s="16">
        <v>11.4749</v>
      </c>
      <c r="H27" s="15">
        <v>2</v>
      </c>
    </row>
    <row r="28" spans="1:8" x14ac:dyDescent="0.3">
      <c r="A28" s="18">
        <v>233201</v>
      </c>
      <c r="B28" s="20" t="s">
        <v>2140</v>
      </c>
      <c r="C28" s="19">
        <v>45700000</v>
      </c>
      <c r="D28" s="16">
        <v>20</v>
      </c>
      <c r="E28" s="18">
        <v>2.0299999999999998</v>
      </c>
      <c r="F28" s="17">
        <v>3.89</v>
      </c>
      <c r="G28" s="16">
        <v>3.4220000000000002</v>
      </c>
      <c r="H28" s="15">
        <v>1</v>
      </c>
    </row>
    <row r="29" spans="1:8" x14ac:dyDescent="0.3">
      <c r="A29" s="18">
        <v>23602</v>
      </c>
      <c r="B29" s="20" t="s">
        <v>287</v>
      </c>
      <c r="C29" s="19">
        <v>5400000</v>
      </c>
      <c r="D29" s="16">
        <v>3</v>
      </c>
      <c r="E29" s="18">
        <v>14.52</v>
      </c>
      <c r="F29" s="17">
        <v>16.07</v>
      </c>
      <c r="G29" s="16">
        <v>14.6533</v>
      </c>
      <c r="H29" s="15">
        <v>1</v>
      </c>
    </row>
    <row r="30" spans="1:8" x14ac:dyDescent="0.3">
      <c r="A30" s="18">
        <v>23935</v>
      </c>
      <c r="B30" s="20" t="s">
        <v>317</v>
      </c>
      <c r="C30" s="19">
        <v>15700000</v>
      </c>
      <c r="D30" s="16">
        <v>7</v>
      </c>
      <c r="E30" s="18">
        <v>1.1499999999999999</v>
      </c>
      <c r="F30" s="17">
        <v>1.34</v>
      </c>
      <c r="G30" s="16">
        <v>1.2413000000000001</v>
      </c>
      <c r="H30" s="15">
        <v>1</v>
      </c>
    </row>
    <row r="31" spans="1:8" x14ac:dyDescent="0.3">
      <c r="A31" s="18">
        <v>23936</v>
      </c>
      <c r="B31" s="20" t="s">
        <v>318</v>
      </c>
      <c r="C31" s="19">
        <v>700000</v>
      </c>
      <c r="D31" s="16">
        <v>2</v>
      </c>
      <c r="E31" s="18">
        <v>2.56</v>
      </c>
      <c r="F31" s="17">
        <v>2.56</v>
      </c>
      <c r="G31" s="16">
        <v>2.56</v>
      </c>
      <c r="H31" s="15">
        <v>2</v>
      </c>
    </row>
    <row r="32" spans="1:8" x14ac:dyDescent="0.3">
      <c r="A32" s="18">
        <v>240602</v>
      </c>
      <c r="B32" s="20" t="s">
        <v>2143</v>
      </c>
      <c r="C32" s="19">
        <v>2100000</v>
      </c>
      <c r="D32" s="16">
        <v>3</v>
      </c>
      <c r="E32" s="18">
        <v>5.99</v>
      </c>
      <c r="F32" s="17">
        <v>15.69</v>
      </c>
      <c r="G32" s="16">
        <v>9.7089999999999996</v>
      </c>
      <c r="H32" s="15">
        <v>1</v>
      </c>
    </row>
    <row r="33" spans="1:8" x14ac:dyDescent="0.3">
      <c r="A33" s="18">
        <v>24063</v>
      </c>
      <c r="B33" s="20" t="s">
        <v>325</v>
      </c>
      <c r="C33" s="19">
        <v>22200000</v>
      </c>
      <c r="D33" s="16">
        <v>10</v>
      </c>
      <c r="E33" s="18">
        <v>15.47</v>
      </c>
      <c r="F33" s="17">
        <v>20.239999999999998</v>
      </c>
      <c r="G33" s="16">
        <v>18.895900000000001</v>
      </c>
      <c r="H33" s="15">
        <v>2</v>
      </c>
    </row>
    <row r="34" spans="1:8" x14ac:dyDescent="0.3">
      <c r="A34" s="18">
        <v>24194</v>
      </c>
      <c r="B34" s="20" t="s">
        <v>341</v>
      </c>
      <c r="C34" s="19">
        <v>447300000</v>
      </c>
      <c r="D34" s="16">
        <v>40</v>
      </c>
      <c r="E34" s="18">
        <v>1.4</v>
      </c>
      <c r="F34" s="17">
        <v>18.77</v>
      </c>
      <c r="G34" s="16">
        <v>4.5858999999999996</v>
      </c>
      <c r="H34" s="15">
        <v>2</v>
      </c>
    </row>
    <row r="35" spans="1:8" x14ac:dyDescent="0.3">
      <c r="A35" s="18">
        <v>24268</v>
      </c>
      <c r="B35" s="20" t="s">
        <v>352</v>
      </c>
      <c r="C35" s="19">
        <v>300000</v>
      </c>
      <c r="D35" s="16">
        <v>1</v>
      </c>
      <c r="E35" s="18">
        <v>10.95</v>
      </c>
      <c r="F35" s="17">
        <v>10.95</v>
      </c>
      <c r="G35" s="16">
        <v>10.95</v>
      </c>
      <c r="H35" s="15">
        <v>1</v>
      </c>
    </row>
    <row r="36" spans="1:8" x14ac:dyDescent="0.3">
      <c r="A36" s="18">
        <v>24371</v>
      </c>
      <c r="B36" s="20" t="s">
        <v>360</v>
      </c>
      <c r="C36" s="19">
        <v>9900000</v>
      </c>
      <c r="D36" s="16">
        <v>5</v>
      </c>
      <c r="E36" s="18">
        <v>7.69</v>
      </c>
      <c r="F36" s="17">
        <v>9.74</v>
      </c>
      <c r="G36" s="16">
        <v>9.2571999999999992</v>
      </c>
      <c r="H36" s="15">
        <v>2</v>
      </c>
    </row>
    <row r="37" spans="1:8" x14ac:dyDescent="0.3">
      <c r="A37" s="18">
        <v>24391</v>
      </c>
      <c r="B37" s="20" t="s">
        <v>361</v>
      </c>
      <c r="C37" s="19">
        <v>22400000</v>
      </c>
      <c r="D37" s="16">
        <v>9</v>
      </c>
      <c r="E37" s="18">
        <v>0.59</v>
      </c>
      <c r="F37" s="17">
        <v>1.27</v>
      </c>
      <c r="G37" s="16">
        <v>0.92100000000000004</v>
      </c>
      <c r="H37" s="15">
        <v>2</v>
      </c>
    </row>
    <row r="38" spans="1:8" x14ac:dyDescent="0.3">
      <c r="A38" s="18">
        <v>24422</v>
      </c>
      <c r="B38" s="20" t="s">
        <v>369</v>
      </c>
      <c r="C38" s="19">
        <v>2300000</v>
      </c>
      <c r="D38" s="16">
        <v>1</v>
      </c>
      <c r="E38" s="18">
        <v>1.23</v>
      </c>
      <c r="F38" s="17">
        <v>1.23</v>
      </c>
      <c r="G38" s="16">
        <v>1.23</v>
      </c>
      <c r="H38" s="15">
        <v>1</v>
      </c>
    </row>
    <row r="39" spans="1:8" x14ac:dyDescent="0.3">
      <c r="A39" s="18">
        <v>24442</v>
      </c>
      <c r="B39" s="20" t="s">
        <v>373</v>
      </c>
      <c r="C39" s="19">
        <v>8000000</v>
      </c>
      <c r="D39" s="16">
        <v>4</v>
      </c>
      <c r="E39" s="18">
        <v>8.39</v>
      </c>
      <c r="F39" s="17">
        <v>9.27</v>
      </c>
      <c r="G39" s="16">
        <v>9.0739000000000001</v>
      </c>
      <c r="H39" s="15">
        <v>2</v>
      </c>
    </row>
    <row r="40" spans="1:8" x14ac:dyDescent="0.3">
      <c r="A40" s="18">
        <v>24564</v>
      </c>
      <c r="B40" s="20" t="s">
        <v>384</v>
      </c>
      <c r="C40" s="19">
        <v>700000</v>
      </c>
      <c r="D40" s="16">
        <v>1</v>
      </c>
      <c r="E40" s="18">
        <v>9.5399999999999991</v>
      </c>
      <c r="F40" s="17">
        <v>9.5399999999999991</v>
      </c>
      <c r="G40" s="16">
        <v>9.5399999999999991</v>
      </c>
      <c r="H40" s="15">
        <v>4</v>
      </c>
    </row>
    <row r="41" spans="1:8" x14ac:dyDescent="0.3">
      <c r="A41" s="18">
        <v>24615</v>
      </c>
      <c r="B41" s="20" t="s">
        <v>395</v>
      </c>
      <c r="C41" s="19">
        <v>9100000</v>
      </c>
      <c r="D41" s="16">
        <v>3</v>
      </c>
      <c r="E41" s="18">
        <v>1.07</v>
      </c>
      <c r="F41" s="17">
        <v>1.7</v>
      </c>
      <c r="G41" s="16">
        <v>1.3321000000000001</v>
      </c>
      <c r="H41" s="15">
        <v>1</v>
      </c>
    </row>
    <row r="42" spans="1:8" x14ac:dyDescent="0.3">
      <c r="A42" s="18">
        <v>25152</v>
      </c>
      <c r="B42" s="20" t="s">
        <v>455</v>
      </c>
      <c r="C42" s="19">
        <v>20800000</v>
      </c>
      <c r="D42" s="16">
        <v>2</v>
      </c>
      <c r="E42" s="18">
        <v>0.1</v>
      </c>
      <c r="F42" s="17">
        <v>0.1166</v>
      </c>
      <c r="G42" s="16">
        <v>0.10970000000000001</v>
      </c>
      <c r="H42" s="15">
        <v>1</v>
      </c>
    </row>
    <row r="43" spans="1:8" x14ac:dyDescent="0.3">
      <c r="A43" s="18">
        <v>25352</v>
      </c>
      <c r="B43" s="20" t="s">
        <v>465</v>
      </c>
      <c r="C43" s="19">
        <v>400000</v>
      </c>
      <c r="D43" s="16">
        <v>1</v>
      </c>
      <c r="E43" s="18">
        <v>0.3</v>
      </c>
      <c r="F43" s="17">
        <v>0.3</v>
      </c>
      <c r="G43" s="16">
        <v>0.3</v>
      </c>
      <c r="H43" s="15">
        <v>1</v>
      </c>
    </row>
    <row r="44" spans="1:8" x14ac:dyDescent="0.3">
      <c r="A44" s="18">
        <v>25353</v>
      </c>
      <c r="B44" s="20" t="s">
        <v>466</v>
      </c>
      <c r="C44" s="19">
        <v>4900000</v>
      </c>
      <c r="D44" s="16">
        <v>4</v>
      </c>
      <c r="E44" s="18">
        <v>0.01</v>
      </c>
      <c r="F44" s="17">
        <v>0.01</v>
      </c>
      <c r="G44" s="16">
        <v>0.01</v>
      </c>
      <c r="H44" s="15">
        <v>1</v>
      </c>
    </row>
    <row r="45" spans="1:8" x14ac:dyDescent="0.3">
      <c r="A45" s="18">
        <v>25962</v>
      </c>
      <c r="B45" s="20" t="s">
        <v>494</v>
      </c>
      <c r="C45" s="19">
        <v>106900000</v>
      </c>
      <c r="D45" s="16">
        <v>9</v>
      </c>
      <c r="E45" s="18">
        <v>3.31</v>
      </c>
      <c r="F45" s="17">
        <v>3.35</v>
      </c>
      <c r="G45" s="16">
        <v>3.3488000000000002</v>
      </c>
      <c r="H45" s="15">
        <v>1</v>
      </c>
    </row>
    <row r="46" spans="1:8" x14ac:dyDescent="0.3">
      <c r="A46" s="18">
        <v>26011</v>
      </c>
      <c r="B46" s="20" t="s">
        <v>495</v>
      </c>
      <c r="C46" s="19">
        <v>10600000</v>
      </c>
      <c r="D46" s="16">
        <v>3</v>
      </c>
      <c r="E46" s="18">
        <v>0.01</v>
      </c>
      <c r="F46" s="17">
        <v>0.02</v>
      </c>
      <c r="G46" s="16">
        <v>1.06E-2</v>
      </c>
      <c r="H46" s="15">
        <v>1</v>
      </c>
    </row>
    <row r="47" spans="1:8" x14ac:dyDescent="0.3">
      <c r="A47" s="18">
        <v>26094</v>
      </c>
      <c r="B47" s="20" t="s">
        <v>504</v>
      </c>
      <c r="C47" s="19">
        <v>3600000</v>
      </c>
      <c r="D47" s="16">
        <v>2</v>
      </c>
      <c r="E47" s="18">
        <v>3.2644000000000002</v>
      </c>
      <c r="F47" s="17">
        <v>3.37</v>
      </c>
      <c r="G47" s="16">
        <v>3.3172000000000001</v>
      </c>
      <c r="H47" s="15">
        <v>2</v>
      </c>
    </row>
    <row r="48" spans="1:8" x14ac:dyDescent="0.3">
      <c r="A48" s="18">
        <v>26105</v>
      </c>
      <c r="B48" s="20" t="s">
        <v>509</v>
      </c>
      <c r="C48" s="19">
        <v>413100000</v>
      </c>
      <c r="D48" s="16">
        <v>57</v>
      </c>
      <c r="E48" s="18">
        <v>1.02</v>
      </c>
      <c r="F48" s="17">
        <v>2.84</v>
      </c>
      <c r="G48" s="16">
        <v>2.2248000000000001</v>
      </c>
      <c r="H48" s="15">
        <v>1</v>
      </c>
    </row>
    <row r="49" spans="1:8" x14ac:dyDescent="0.3">
      <c r="A49" s="18">
        <v>26105</v>
      </c>
      <c r="B49" s="20" t="s">
        <v>509</v>
      </c>
      <c r="C49" s="19">
        <v>5000000</v>
      </c>
      <c r="D49" s="16">
        <v>1</v>
      </c>
      <c r="E49" s="18">
        <v>5.87</v>
      </c>
      <c r="F49" s="17">
        <v>5.87</v>
      </c>
      <c r="G49" s="16">
        <v>5.87</v>
      </c>
      <c r="H49" s="15">
        <v>3</v>
      </c>
    </row>
    <row r="50" spans="1:8" x14ac:dyDescent="0.3">
      <c r="A50" s="18">
        <v>26163</v>
      </c>
      <c r="B50" s="20" t="s">
        <v>518</v>
      </c>
      <c r="C50" s="19">
        <v>10800000</v>
      </c>
      <c r="D50" s="16">
        <v>5</v>
      </c>
      <c r="E50" s="18">
        <v>8.2200000000000006</v>
      </c>
      <c r="F50" s="17">
        <v>9.2799999999999994</v>
      </c>
      <c r="G50" s="16">
        <v>8.2570999999999994</v>
      </c>
      <c r="H50" s="15">
        <v>1</v>
      </c>
    </row>
    <row r="51" spans="1:8" x14ac:dyDescent="0.3">
      <c r="A51" s="18">
        <v>26363</v>
      </c>
      <c r="B51" s="20" t="s">
        <v>3132</v>
      </c>
      <c r="C51" s="19">
        <v>1500000</v>
      </c>
      <c r="D51" s="16">
        <v>1</v>
      </c>
      <c r="E51" s="18">
        <v>9.41</v>
      </c>
      <c r="F51" s="17">
        <v>9.41</v>
      </c>
      <c r="G51" s="16">
        <v>9.41</v>
      </c>
      <c r="H51" s="15">
        <v>2</v>
      </c>
    </row>
    <row r="52" spans="1:8" x14ac:dyDescent="0.3">
      <c r="A52" s="18">
        <v>27072</v>
      </c>
      <c r="B52" s="20" t="s">
        <v>544</v>
      </c>
      <c r="C52" s="19">
        <v>664200000</v>
      </c>
      <c r="D52" s="16">
        <v>81</v>
      </c>
      <c r="E52" s="18">
        <v>4.05</v>
      </c>
      <c r="F52" s="17">
        <v>6.2</v>
      </c>
      <c r="G52" s="16">
        <v>4.5430000000000001</v>
      </c>
      <c r="H52" s="15">
        <v>3</v>
      </c>
    </row>
    <row r="53" spans="1:8" x14ac:dyDescent="0.3">
      <c r="A53" s="18">
        <v>27321</v>
      </c>
      <c r="B53" s="20" t="s">
        <v>551</v>
      </c>
      <c r="C53" s="19">
        <v>5100000</v>
      </c>
      <c r="D53" s="16">
        <v>9</v>
      </c>
      <c r="E53" s="18">
        <v>16.579999999999998</v>
      </c>
      <c r="F53" s="17">
        <v>19.579999999999998</v>
      </c>
      <c r="G53" s="16">
        <v>18.331199999999999</v>
      </c>
      <c r="H53" s="15">
        <v>2</v>
      </c>
    </row>
    <row r="54" spans="1:8" x14ac:dyDescent="0.3">
      <c r="A54" s="18">
        <v>27341</v>
      </c>
      <c r="B54" s="20" t="s">
        <v>554</v>
      </c>
      <c r="C54" s="19">
        <v>1900000</v>
      </c>
      <c r="D54" s="16">
        <v>1</v>
      </c>
      <c r="E54" s="18">
        <v>0.02</v>
      </c>
      <c r="F54" s="17">
        <v>0.02</v>
      </c>
      <c r="G54" s="16">
        <v>0.02</v>
      </c>
      <c r="H54" s="15">
        <v>1</v>
      </c>
    </row>
    <row r="55" spans="1:8" x14ac:dyDescent="0.3">
      <c r="A55" s="18">
        <v>28411</v>
      </c>
      <c r="B55" s="20" t="s">
        <v>560</v>
      </c>
      <c r="C55" s="19">
        <v>1000000</v>
      </c>
      <c r="D55" s="16">
        <v>1</v>
      </c>
      <c r="E55" s="18">
        <v>9.7200000000000006</v>
      </c>
      <c r="F55" s="17">
        <v>9.7200000000000006</v>
      </c>
      <c r="G55" s="16">
        <v>9.7200000000000006</v>
      </c>
      <c r="H55" s="15">
        <v>3</v>
      </c>
    </row>
    <row r="56" spans="1:8" x14ac:dyDescent="0.3">
      <c r="A56" s="18">
        <v>288602</v>
      </c>
      <c r="B56" s="20" t="s">
        <v>2146</v>
      </c>
      <c r="C56" s="19">
        <v>34600000</v>
      </c>
      <c r="D56" s="16">
        <v>5</v>
      </c>
      <c r="E56" s="18">
        <v>3.02</v>
      </c>
      <c r="F56" s="17">
        <v>3.48</v>
      </c>
      <c r="G56" s="16">
        <v>3.3464</v>
      </c>
      <c r="H56" s="15">
        <v>3</v>
      </c>
    </row>
    <row r="57" spans="1:8" x14ac:dyDescent="0.3">
      <c r="A57" s="18">
        <v>28883</v>
      </c>
      <c r="B57" s="20" t="s">
        <v>569</v>
      </c>
      <c r="C57" s="19">
        <v>3000000</v>
      </c>
      <c r="D57" s="16">
        <v>1</v>
      </c>
      <c r="E57" s="18">
        <v>0.21</v>
      </c>
      <c r="F57" s="17">
        <v>0.21</v>
      </c>
      <c r="G57" s="16">
        <v>0.21</v>
      </c>
      <c r="H57" s="15">
        <v>1</v>
      </c>
    </row>
    <row r="58" spans="1:8" x14ac:dyDescent="0.3">
      <c r="A58" s="18">
        <v>28884</v>
      </c>
      <c r="B58" s="20" t="s">
        <v>570</v>
      </c>
      <c r="C58" s="19">
        <v>19400000</v>
      </c>
      <c r="D58" s="16">
        <v>4</v>
      </c>
      <c r="E58" s="18">
        <v>0.34</v>
      </c>
      <c r="F58" s="17">
        <v>0.8</v>
      </c>
      <c r="G58" s="16">
        <v>0.39379999999999998</v>
      </c>
      <c r="H58" s="15">
        <v>2</v>
      </c>
    </row>
    <row r="59" spans="1:8" x14ac:dyDescent="0.3">
      <c r="A59" s="18">
        <v>30102</v>
      </c>
      <c r="B59" s="20" t="s">
        <v>593</v>
      </c>
      <c r="C59" s="19">
        <v>40900000</v>
      </c>
      <c r="D59" s="16">
        <v>7</v>
      </c>
      <c r="E59" s="18">
        <v>0.4</v>
      </c>
      <c r="F59" s="17">
        <v>0.56000000000000005</v>
      </c>
      <c r="G59" s="16">
        <v>0.4773</v>
      </c>
      <c r="H59" s="15">
        <v>2</v>
      </c>
    </row>
    <row r="60" spans="1:8" x14ac:dyDescent="0.3">
      <c r="A60" s="18">
        <v>30476</v>
      </c>
      <c r="B60" s="20" t="s">
        <v>676</v>
      </c>
      <c r="C60" s="19">
        <v>200000</v>
      </c>
      <c r="D60" s="16">
        <v>1</v>
      </c>
      <c r="E60" s="18">
        <v>8.3699999999999992</v>
      </c>
      <c r="F60" s="17">
        <v>8.3699999999999992</v>
      </c>
      <c r="G60" s="16">
        <v>8.3699999999999992</v>
      </c>
      <c r="H60" s="15">
        <v>2</v>
      </c>
    </row>
    <row r="61" spans="1:8" x14ac:dyDescent="0.3">
      <c r="A61" s="18">
        <v>30543</v>
      </c>
      <c r="B61" s="20" t="s">
        <v>3152</v>
      </c>
      <c r="C61" s="19">
        <v>34200000</v>
      </c>
      <c r="D61" s="16">
        <v>26</v>
      </c>
      <c r="E61" s="18">
        <v>7.3</v>
      </c>
      <c r="F61" s="17">
        <v>12.74</v>
      </c>
      <c r="G61" s="16">
        <v>9.9583999999999993</v>
      </c>
      <c r="H61" s="15">
        <v>1</v>
      </c>
    </row>
    <row r="62" spans="1:8" x14ac:dyDescent="0.3">
      <c r="A62" s="18">
        <v>30861</v>
      </c>
      <c r="B62" s="20" t="s">
        <v>706</v>
      </c>
      <c r="C62" s="19">
        <v>800000</v>
      </c>
      <c r="D62" s="16">
        <v>1</v>
      </c>
      <c r="E62" s="18">
        <v>10.74</v>
      </c>
      <c r="F62" s="17">
        <v>10.74</v>
      </c>
      <c r="G62" s="16">
        <v>10.74</v>
      </c>
      <c r="H62" s="15">
        <v>1</v>
      </c>
    </row>
    <row r="63" spans="1:8" x14ac:dyDescent="0.3">
      <c r="A63" s="18">
        <v>31491</v>
      </c>
      <c r="B63" s="20" t="s">
        <v>733</v>
      </c>
      <c r="C63" s="19">
        <v>700000</v>
      </c>
      <c r="D63" s="16">
        <v>1</v>
      </c>
      <c r="E63" s="18">
        <v>1.2</v>
      </c>
      <c r="F63" s="17">
        <v>1.2</v>
      </c>
      <c r="G63" s="16">
        <v>1.2</v>
      </c>
      <c r="H63" s="15">
        <v>4</v>
      </c>
    </row>
    <row r="64" spans="1:8" x14ac:dyDescent="0.3">
      <c r="A64" s="18">
        <v>31711</v>
      </c>
      <c r="B64" s="20" t="s">
        <v>743</v>
      </c>
      <c r="C64" s="19">
        <v>500000</v>
      </c>
      <c r="D64" s="16">
        <v>1</v>
      </c>
      <c r="E64" s="18">
        <v>4.7</v>
      </c>
      <c r="F64" s="17">
        <v>4.7</v>
      </c>
      <c r="G64" s="16">
        <v>4.7</v>
      </c>
      <c r="H64" s="15">
        <v>2</v>
      </c>
    </row>
    <row r="65" spans="1:8" x14ac:dyDescent="0.3">
      <c r="A65" s="18">
        <v>32052</v>
      </c>
      <c r="B65" s="20" t="s">
        <v>751</v>
      </c>
      <c r="C65" s="19">
        <v>600000</v>
      </c>
      <c r="D65" s="16">
        <v>1</v>
      </c>
      <c r="E65" s="18">
        <v>116.19</v>
      </c>
      <c r="F65" s="17">
        <v>116.19</v>
      </c>
      <c r="G65" s="16">
        <v>116.19</v>
      </c>
      <c r="H65" s="15">
        <v>1</v>
      </c>
    </row>
    <row r="66" spans="1:8" x14ac:dyDescent="0.3">
      <c r="A66" s="18">
        <v>32242</v>
      </c>
      <c r="B66" s="20" t="s">
        <v>762</v>
      </c>
      <c r="C66" s="19">
        <v>500000</v>
      </c>
      <c r="D66" s="16">
        <v>1</v>
      </c>
      <c r="E66" s="18">
        <v>11.4</v>
      </c>
      <c r="F66" s="17">
        <v>11.4</v>
      </c>
      <c r="G66" s="16">
        <v>11.4</v>
      </c>
      <c r="H66" s="15">
        <v>2</v>
      </c>
    </row>
    <row r="67" spans="1:8" x14ac:dyDescent="0.3">
      <c r="A67" s="18">
        <v>32341</v>
      </c>
      <c r="B67" s="20" t="s">
        <v>767</v>
      </c>
      <c r="C67" s="19">
        <v>1300000</v>
      </c>
      <c r="D67" s="16">
        <v>4</v>
      </c>
      <c r="E67" s="18">
        <v>4</v>
      </c>
      <c r="F67" s="17">
        <v>4.57</v>
      </c>
      <c r="G67" s="16">
        <v>4.3162000000000003</v>
      </c>
      <c r="H67" s="15">
        <v>2</v>
      </c>
    </row>
    <row r="68" spans="1:8" x14ac:dyDescent="0.3">
      <c r="A68" s="18">
        <v>32342</v>
      </c>
      <c r="B68" s="20" t="s">
        <v>768</v>
      </c>
      <c r="C68" s="19">
        <v>4900000</v>
      </c>
      <c r="D68" s="16">
        <v>8</v>
      </c>
      <c r="E68" s="18">
        <v>2.77</v>
      </c>
      <c r="F68" s="17">
        <v>3.5</v>
      </c>
      <c r="G68" s="16">
        <v>3.0304000000000002</v>
      </c>
      <c r="H68" s="15">
        <v>2</v>
      </c>
    </row>
    <row r="69" spans="1:8" x14ac:dyDescent="0.3">
      <c r="A69" s="18">
        <v>32881</v>
      </c>
      <c r="B69" s="20" t="s">
        <v>790</v>
      </c>
      <c r="C69" s="19">
        <v>4000000</v>
      </c>
      <c r="D69" s="16">
        <v>1</v>
      </c>
      <c r="E69" s="18">
        <v>0</v>
      </c>
      <c r="F69" s="17">
        <v>0</v>
      </c>
      <c r="G69" s="16">
        <v>0</v>
      </c>
      <c r="H69" s="15">
        <v>2</v>
      </c>
    </row>
    <row r="70" spans="1:8" x14ac:dyDescent="0.3">
      <c r="A70" s="18">
        <v>33222</v>
      </c>
      <c r="B70" s="20" t="s">
        <v>824</v>
      </c>
      <c r="C70" s="19">
        <v>1000000</v>
      </c>
      <c r="D70" s="16">
        <v>2</v>
      </c>
      <c r="E70" s="18">
        <v>7.55</v>
      </c>
      <c r="F70" s="17">
        <v>8.51</v>
      </c>
      <c r="G70" s="16">
        <v>8.0299999999999994</v>
      </c>
      <c r="H70" s="15">
        <v>2</v>
      </c>
    </row>
    <row r="71" spans="1:8" x14ac:dyDescent="0.3">
      <c r="A71" s="18">
        <v>33242</v>
      </c>
      <c r="B71" s="20" t="s">
        <v>832</v>
      </c>
      <c r="C71" s="19">
        <v>1300000</v>
      </c>
      <c r="D71" s="16">
        <v>3</v>
      </c>
      <c r="E71" s="18">
        <v>20.149999999999999</v>
      </c>
      <c r="F71" s="17">
        <v>22</v>
      </c>
      <c r="G71" s="16">
        <v>20.4054</v>
      </c>
      <c r="H71" s="15">
        <v>2</v>
      </c>
    </row>
    <row r="72" spans="1:8" x14ac:dyDescent="0.3">
      <c r="A72" s="18">
        <v>33381</v>
      </c>
      <c r="B72" s="20" t="s">
        <v>839</v>
      </c>
      <c r="C72" s="19">
        <v>100000</v>
      </c>
      <c r="D72" s="16">
        <v>1</v>
      </c>
      <c r="E72" s="18">
        <v>2.3199999999999998</v>
      </c>
      <c r="F72" s="17">
        <v>2.3199999999999998</v>
      </c>
      <c r="G72" s="16">
        <v>2.3199999999999998</v>
      </c>
      <c r="H72" s="15">
        <v>2</v>
      </c>
    </row>
    <row r="73" spans="1:8" x14ac:dyDescent="0.3">
      <c r="A73" s="18">
        <v>33392</v>
      </c>
      <c r="B73" s="20" t="s">
        <v>842</v>
      </c>
      <c r="C73" s="19">
        <v>92200000</v>
      </c>
      <c r="D73" s="16">
        <v>1</v>
      </c>
      <c r="E73" s="18">
        <v>0.05</v>
      </c>
      <c r="F73" s="17">
        <v>0.05</v>
      </c>
      <c r="G73" s="16">
        <v>0.05</v>
      </c>
      <c r="H73" s="15">
        <v>1</v>
      </c>
    </row>
    <row r="74" spans="1:8" x14ac:dyDescent="0.3">
      <c r="A74" s="18">
        <v>33835</v>
      </c>
      <c r="B74" s="20" t="s">
        <v>865</v>
      </c>
      <c r="C74" s="19">
        <v>32000000</v>
      </c>
      <c r="D74" s="16">
        <v>1</v>
      </c>
      <c r="E74" s="18">
        <v>1.59</v>
      </c>
      <c r="F74" s="17">
        <v>1.59</v>
      </c>
      <c r="G74" s="16">
        <v>1.59</v>
      </c>
      <c r="H74" s="15">
        <v>2</v>
      </c>
    </row>
    <row r="75" spans="1:8" x14ac:dyDescent="0.3">
      <c r="A75" s="18">
        <v>34382</v>
      </c>
      <c r="B75" s="20" t="s">
        <v>3154</v>
      </c>
      <c r="C75" s="19">
        <v>5800000</v>
      </c>
      <c r="D75" s="16">
        <v>4</v>
      </c>
      <c r="E75" s="18">
        <v>0.02</v>
      </c>
      <c r="F75" s="17">
        <v>1.65</v>
      </c>
      <c r="G75" s="16">
        <v>0.1038</v>
      </c>
      <c r="H75" s="15">
        <v>1</v>
      </c>
    </row>
    <row r="76" spans="1:8" x14ac:dyDescent="0.3">
      <c r="A76" s="18">
        <v>35352</v>
      </c>
      <c r="B76" s="20" t="s">
        <v>925</v>
      </c>
      <c r="C76" s="19">
        <v>3700000</v>
      </c>
      <c r="D76" s="16">
        <v>5</v>
      </c>
      <c r="E76" s="18">
        <v>6.11</v>
      </c>
      <c r="F76" s="17">
        <v>7.77</v>
      </c>
      <c r="G76" s="16">
        <v>6.6184000000000003</v>
      </c>
      <c r="H76" s="15">
        <v>2</v>
      </c>
    </row>
    <row r="77" spans="1:8" x14ac:dyDescent="0.3">
      <c r="A77" s="18">
        <v>35641</v>
      </c>
      <c r="B77" s="20" t="s">
        <v>938</v>
      </c>
      <c r="C77" s="19">
        <v>1800000</v>
      </c>
      <c r="D77" s="16">
        <v>2</v>
      </c>
      <c r="E77" s="18">
        <v>6.85</v>
      </c>
      <c r="F77" s="17">
        <v>6.87</v>
      </c>
      <c r="G77" s="16">
        <v>6.8621999999999996</v>
      </c>
      <c r="H77" s="15">
        <v>2</v>
      </c>
    </row>
    <row r="78" spans="1:8" x14ac:dyDescent="0.3">
      <c r="A78" s="18">
        <v>35801</v>
      </c>
      <c r="B78" s="20" t="s">
        <v>944</v>
      </c>
      <c r="C78" s="19">
        <v>200000</v>
      </c>
      <c r="D78" s="16">
        <v>2</v>
      </c>
      <c r="E78" s="18">
        <v>14.85</v>
      </c>
      <c r="F78" s="17">
        <v>14.87</v>
      </c>
      <c r="G78" s="16">
        <v>14.86</v>
      </c>
      <c r="H78" s="15">
        <v>1</v>
      </c>
    </row>
    <row r="79" spans="1:8" x14ac:dyDescent="0.3">
      <c r="A79" s="18">
        <v>36111</v>
      </c>
      <c r="B79" s="20" t="s">
        <v>966</v>
      </c>
      <c r="C79" s="19">
        <v>5500000</v>
      </c>
      <c r="D79" s="16">
        <v>5</v>
      </c>
      <c r="E79" s="18">
        <v>5.5359999999999996</v>
      </c>
      <c r="F79" s="17">
        <v>6.94</v>
      </c>
      <c r="G79" s="16">
        <v>6.4901999999999997</v>
      </c>
      <c r="H79" s="15">
        <v>3</v>
      </c>
    </row>
    <row r="80" spans="1:8" x14ac:dyDescent="0.3">
      <c r="A80" s="18">
        <v>36624</v>
      </c>
      <c r="B80" s="20" t="s">
        <v>986</v>
      </c>
      <c r="C80" s="19">
        <v>16500000</v>
      </c>
      <c r="D80" s="16">
        <v>4</v>
      </c>
      <c r="E80" s="18">
        <v>39.81</v>
      </c>
      <c r="F80" s="17">
        <v>73.5</v>
      </c>
      <c r="G80" s="16">
        <v>72.921400000000006</v>
      </c>
      <c r="H80" s="15">
        <v>3</v>
      </c>
    </row>
    <row r="81" spans="1:8" x14ac:dyDescent="0.3">
      <c r="A81" s="18">
        <v>36626</v>
      </c>
      <c r="B81" s="20" t="s">
        <v>988</v>
      </c>
      <c r="C81" s="19">
        <v>5000000</v>
      </c>
      <c r="D81" s="16">
        <v>2</v>
      </c>
      <c r="E81" s="18">
        <v>37.700000000000003</v>
      </c>
      <c r="F81" s="17">
        <v>47.69</v>
      </c>
      <c r="G81" s="16">
        <v>43.694000000000003</v>
      </c>
      <c r="H81" s="15">
        <v>2</v>
      </c>
    </row>
    <row r="82" spans="1:8" x14ac:dyDescent="0.3">
      <c r="A82" s="18">
        <v>36911</v>
      </c>
      <c r="B82" s="20" t="s">
        <v>1003</v>
      </c>
      <c r="C82" s="19">
        <v>109000000</v>
      </c>
      <c r="D82" s="16">
        <v>81</v>
      </c>
      <c r="E82" s="18">
        <v>2.74</v>
      </c>
      <c r="F82" s="17">
        <v>5.79</v>
      </c>
      <c r="G82" s="16">
        <v>3.8913000000000002</v>
      </c>
      <c r="H82" s="15">
        <v>2</v>
      </c>
    </row>
    <row r="83" spans="1:8" x14ac:dyDescent="0.3">
      <c r="A83" s="18">
        <v>36931</v>
      </c>
      <c r="B83" s="20" t="s">
        <v>1006</v>
      </c>
      <c r="C83" s="19">
        <v>100000</v>
      </c>
      <c r="D83" s="16">
        <v>1</v>
      </c>
      <c r="E83" s="18">
        <v>2.4</v>
      </c>
      <c r="F83" s="17">
        <v>2.4</v>
      </c>
      <c r="G83" s="16">
        <v>2.4</v>
      </c>
      <c r="H83" s="15">
        <v>1</v>
      </c>
    </row>
    <row r="84" spans="1:8" x14ac:dyDescent="0.3">
      <c r="A84" s="18">
        <v>36931</v>
      </c>
      <c r="B84" s="20" t="s">
        <v>1006</v>
      </c>
      <c r="C84" s="19">
        <v>3300000</v>
      </c>
      <c r="D84" s="16">
        <v>4</v>
      </c>
      <c r="E84" s="18">
        <v>2.68</v>
      </c>
      <c r="F84" s="17">
        <v>3.85</v>
      </c>
      <c r="G84" s="16">
        <v>3.5467</v>
      </c>
      <c r="H84" s="15">
        <v>2</v>
      </c>
    </row>
    <row r="85" spans="1:8" x14ac:dyDescent="0.3">
      <c r="A85" s="18">
        <v>37021</v>
      </c>
      <c r="B85" s="20" t="s">
        <v>1011</v>
      </c>
      <c r="C85" s="19">
        <v>209900000</v>
      </c>
      <c r="D85" s="16">
        <v>58</v>
      </c>
      <c r="E85" s="18">
        <v>3.89</v>
      </c>
      <c r="F85" s="17">
        <v>5.37</v>
      </c>
      <c r="G85" s="16">
        <v>4.6913999999999998</v>
      </c>
      <c r="H85" s="15">
        <v>2</v>
      </c>
    </row>
    <row r="86" spans="1:8" x14ac:dyDescent="0.3">
      <c r="A86" s="18">
        <v>37071</v>
      </c>
      <c r="B86" s="20" t="s">
        <v>1015</v>
      </c>
      <c r="C86" s="19">
        <v>7300000</v>
      </c>
      <c r="D86" s="16">
        <v>21</v>
      </c>
      <c r="E86" s="18">
        <v>21</v>
      </c>
      <c r="F86" s="17">
        <v>29.99</v>
      </c>
      <c r="G86" s="16">
        <v>25.604199999999999</v>
      </c>
      <c r="H86" s="15">
        <v>3</v>
      </c>
    </row>
    <row r="87" spans="1:8" x14ac:dyDescent="0.3">
      <c r="A87" s="18">
        <v>41093</v>
      </c>
      <c r="B87" s="20" t="s">
        <v>3149</v>
      </c>
      <c r="C87" s="19">
        <v>20900000</v>
      </c>
      <c r="D87" s="16">
        <v>4</v>
      </c>
      <c r="E87" s="18">
        <v>7.9166999999999996</v>
      </c>
      <c r="F87" s="17">
        <v>9.15</v>
      </c>
      <c r="G87" s="16">
        <v>8.8705999999999996</v>
      </c>
      <c r="H87" s="15">
        <v>2</v>
      </c>
    </row>
    <row r="88" spans="1:8" x14ac:dyDescent="0.3">
      <c r="A88" s="18">
        <v>41233</v>
      </c>
      <c r="B88" s="20" t="s">
        <v>1056</v>
      </c>
      <c r="C88" s="19">
        <v>3400000</v>
      </c>
      <c r="D88" s="16">
        <v>3</v>
      </c>
      <c r="E88" s="18">
        <v>10.0375</v>
      </c>
      <c r="F88" s="17">
        <v>10.83</v>
      </c>
      <c r="G88" s="16">
        <v>10.259399999999999</v>
      </c>
      <c r="H88" s="15">
        <v>2</v>
      </c>
    </row>
    <row r="89" spans="1:8" x14ac:dyDescent="0.3">
      <c r="A89" s="18">
        <v>41371</v>
      </c>
      <c r="B89" s="20" t="s">
        <v>1070</v>
      </c>
      <c r="C89" s="19">
        <v>15000000</v>
      </c>
      <c r="D89" s="16">
        <v>4</v>
      </c>
      <c r="E89" s="18">
        <v>5.8</v>
      </c>
      <c r="F89" s="17">
        <v>7.72</v>
      </c>
      <c r="G89" s="16">
        <v>6.2202999999999999</v>
      </c>
      <c r="H89" s="15">
        <v>2</v>
      </c>
    </row>
    <row r="90" spans="1:8" x14ac:dyDescent="0.3">
      <c r="A90" s="18">
        <v>41382</v>
      </c>
      <c r="B90" s="20" t="s">
        <v>1073</v>
      </c>
      <c r="C90" s="19">
        <v>5100000</v>
      </c>
      <c r="D90" s="16">
        <v>10</v>
      </c>
      <c r="E90" s="18">
        <v>9.02</v>
      </c>
      <c r="F90" s="17">
        <v>12.77</v>
      </c>
      <c r="G90" s="16">
        <v>11.0433</v>
      </c>
      <c r="H90" s="15">
        <v>2</v>
      </c>
    </row>
    <row r="91" spans="1:8" x14ac:dyDescent="0.3">
      <c r="A91" s="18">
        <v>41532</v>
      </c>
      <c r="B91" s="20" t="s">
        <v>1083</v>
      </c>
      <c r="C91" s="19">
        <v>1800000</v>
      </c>
      <c r="D91" s="16">
        <v>4</v>
      </c>
      <c r="E91" s="18">
        <v>1.64</v>
      </c>
      <c r="F91" s="17">
        <v>1.67</v>
      </c>
      <c r="G91" s="16">
        <v>1.6472</v>
      </c>
      <c r="H91" s="15">
        <v>1</v>
      </c>
    </row>
    <row r="92" spans="1:8" x14ac:dyDescent="0.3">
      <c r="A92" s="18">
        <v>41631</v>
      </c>
      <c r="B92" s="20" t="s">
        <v>1088</v>
      </c>
      <c r="C92" s="19">
        <v>2800000</v>
      </c>
      <c r="D92" s="16">
        <v>8</v>
      </c>
      <c r="E92" s="18">
        <v>7.5</v>
      </c>
      <c r="F92" s="17">
        <v>11.21</v>
      </c>
      <c r="G92" s="16">
        <v>8.7960999999999991</v>
      </c>
      <c r="H92" s="15">
        <v>1</v>
      </c>
    </row>
    <row r="93" spans="1:8" x14ac:dyDescent="0.3">
      <c r="A93" s="18">
        <v>41631</v>
      </c>
      <c r="B93" s="20" t="s">
        <v>1088</v>
      </c>
      <c r="C93" s="19">
        <v>10600000</v>
      </c>
      <c r="D93" s="16">
        <v>3</v>
      </c>
      <c r="E93" s="18">
        <v>10.91</v>
      </c>
      <c r="F93" s="17">
        <v>12.3</v>
      </c>
      <c r="G93" s="16">
        <v>12.1647</v>
      </c>
      <c r="H93" s="15">
        <v>3</v>
      </c>
    </row>
    <row r="94" spans="1:8" x14ac:dyDescent="0.3">
      <c r="A94" s="18">
        <v>41642</v>
      </c>
      <c r="B94" s="20" t="s">
        <v>1090</v>
      </c>
      <c r="C94" s="19">
        <v>9700000</v>
      </c>
      <c r="D94" s="16">
        <v>6</v>
      </c>
      <c r="E94" s="18">
        <v>5.1849999999999996</v>
      </c>
      <c r="F94" s="17">
        <v>6.3314000000000004</v>
      </c>
      <c r="G94" s="16">
        <v>6.0396000000000001</v>
      </c>
      <c r="H94" s="15">
        <v>2</v>
      </c>
    </row>
    <row r="95" spans="1:8" x14ac:dyDescent="0.3">
      <c r="A95" s="18">
        <v>44144</v>
      </c>
      <c r="B95" s="20" t="s">
        <v>1122</v>
      </c>
      <c r="C95" s="19">
        <v>1900000</v>
      </c>
      <c r="D95" s="16">
        <v>2</v>
      </c>
      <c r="E95" s="18">
        <v>28.99</v>
      </c>
      <c r="F95" s="17">
        <v>29.993500000000001</v>
      </c>
      <c r="G95" s="16">
        <v>29.887899999999998</v>
      </c>
      <c r="H95" s="15">
        <v>2</v>
      </c>
    </row>
    <row r="96" spans="1:8" x14ac:dyDescent="0.3">
      <c r="A96" s="18">
        <v>44161</v>
      </c>
      <c r="B96" s="20" t="s">
        <v>1123</v>
      </c>
      <c r="C96" s="19">
        <v>5000000</v>
      </c>
      <c r="D96" s="16">
        <v>1</v>
      </c>
      <c r="E96" s="18">
        <v>0.04</v>
      </c>
      <c r="F96" s="17">
        <v>0.04</v>
      </c>
      <c r="G96" s="16">
        <v>0.04</v>
      </c>
      <c r="H96" s="15">
        <v>1</v>
      </c>
    </row>
    <row r="97" spans="1:8" x14ac:dyDescent="0.3">
      <c r="A97" s="18">
        <v>45322</v>
      </c>
      <c r="B97" s="20" t="s">
        <v>1139</v>
      </c>
      <c r="C97" s="19">
        <v>8000000</v>
      </c>
      <c r="D97" s="16">
        <v>6</v>
      </c>
      <c r="E97" s="18">
        <v>4.76</v>
      </c>
      <c r="F97" s="17">
        <v>6.25</v>
      </c>
      <c r="G97" s="16">
        <v>5.4</v>
      </c>
      <c r="H97" s="15">
        <v>2</v>
      </c>
    </row>
    <row r="98" spans="1:8" x14ac:dyDescent="0.3">
      <c r="A98" s="18">
        <v>45322</v>
      </c>
      <c r="B98" s="20" t="s">
        <v>1139</v>
      </c>
      <c r="C98" s="19">
        <v>4700000</v>
      </c>
      <c r="D98" s="16">
        <v>6</v>
      </c>
      <c r="E98" s="18">
        <v>5.05</v>
      </c>
      <c r="F98" s="17">
        <v>5.91</v>
      </c>
      <c r="G98" s="16">
        <v>5.484</v>
      </c>
      <c r="H98" s="15">
        <v>3</v>
      </c>
    </row>
    <row r="99" spans="1:8" x14ac:dyDescent="0.3">
      <c r="A99" s="18">
        <v>45343</v>
      </c>
      <c r="B99" s="20" t="s">
        <v>1143</v>
      </c>
      <c r="C99" s="19">
        <v>900000</v>
      </c>
      <c r="D99" s="16">
        <v>4</v>
      </c>
      <c r="E99" s="18">
        <v>75.650000000000006</v>
      </c>
      <c r="F99" s="17">
        <v>90.28</v>
      </c>
      <c r="G99" s="16">
        <v>80.384399999999999</v>
      </c>
      <c r="H99" s="15">
        <v>2</v>
      </c>
    </row>
    <row r="100" spans="1:8" x14ac:dyDescent="0.3">
      <c r="A100" s="18">
        <v>45411</v>
      </c>
      <c r="B100" s="20" t="s">
        <v>1147</v>
      </c>
      <c r="C100" s="19">
        <v>15000000</v>
      </c>
      <c r="D100" s="16">
        <v>4</v>
      </c>
      <c r="E100" s="18">
        <v>2</v>
      </c>
      <c r="F100" s="17">
        <v>2.5099999999999998</v>
      </c>
      <c r="G100" s="16">
        <v>2.2612999999999999</v>
      </c>
      <c r="H100" s="15">
        <v>1</v>
      </c>
    </row>
    <row r="101" spans="1:8" x14ac:dyDescent="0.3">
      <c r="A101" s="18">
        <v>45501</v>
      </c>
      <c r="B101" s="20" t="s">
        <v>1153</v>
      </c>
      <c r="C101" s="19">
        <v>4900000</v>
      </c>
      <c r="D101" s="16">
        <v>12</v>
      </c>
      <c r="E101" s="18">
        <v>9.32</v>
      </c>
      <c r="F101" s="17">
        <v>10.96</v>
      </c>
      <c r="G101" s="16">
        <v>10.4733</v>
      </c>
      <c r="H101" s="15">
        <v>2</v>
      </c>
    </row>
    <row r="102" spans="1:8" x14ac:dyDescent="0.3">
      <c r="A102" s="18">
        <v>47143</v>
      </c>
      <c r="B102" s="20" t="s">
        <v>1172</v>
      </c>
      <c r="C102" s="19">
        <v>600000</v>
      </c>
      <c r="D102" s="16">
        <v>2</v>
      </c>
      <c r="E102" s="18">
        <v>4.79</v>
      </c>
      <c r="F102" s="17">
        <v>5.44</v>
      </c>
      <c r="G102" s="16">
        <v>4.8982999999999999</v>
      </c>
      <c r="H102" s="15">
        <v>1</v>
      </c>
    </row>
    <row r="103" spans="1:8" x14ac:dyDescent="0.3">
      <c r="A103" s="18">
        <v>47362</v>
      </c>
      <c r="B103" s="20" t="s">
        <v>1191</v>
      </c>
      <c r="C103" s="19">
        <v>11500000</v>
      </c>
      <c r="D103" s="16">
        <v>8</v>
      </c>
      <c r="E103" s="18">
        <v>17.309999999999999</v>
      </c>
      <c r="F103" s="17">
        <v>29.430499999999999</v>
      </c>
      <c r="G103" s="16">
        <v>26.4254</v>
      </c>
      <c r="H103" s="15">
        <v>2</v>
      </c>
    </row>
    <row r="104" spans="1:8" x14ac:dyDescent="0.3">
      <c r="A104" s="18">
        <v>47462</v>
      </c>
      <c r="B104" s="20" t="s">
        <v>1201</v>
      </c>
      <c r="C104" s="19">
        <v>16400000</v>
      </c>
      <c r="D104" s="16">
        <v>13</v>
      </c>
      <c r="E104" s="18">
        <v>13.56</v>
      </c>
      <c r="F104" s="17">
        <v>31.15</v>
      </c>
      <c r="G104" s="16">
        <v>24.374500000000001</v>
      </c>
      <c r="H104" s="15">
        <v>2</v>
      </c>
    </row>
    <row r="105" spans="1:8" x14ac:dyDescent="0.3">
      <c r="A105" s="18">
        <v>49064</v>
      </c>
      <c r="B105" s="20" t="s">
        <v>1219</v>
      </c>
      <c r="C105" s="19">
        <v>7100000</v>
      </c>
      <c r="D105" s="16">
        <v>11</v>
      </c>
      <c r="E105" s="18">
        <v>8.51</v>
      </c>
      <c r="F105" s="17">
        <v>10.42</v>
      </c>
      <c r="G105" s="16">
        <v>9.7517999999999994</v>
      </c>
      <c r="H105" s="15">
        <v>2</v>
      </c>
    </row>
    <row r="106" spans="1:8" x14ac:dyDescent="0.3">
      <c r="A106" s="18">
        <v>49161</v>
      </c>
      <c r="B106" s="20" t="s">
        <v>1231</v>
      </c>
      <c r="C106" s="19">
        <v>3000000</v>
      </c>
      <c r="D106" s="16">
        <v>10</v>
      </c>
      <c r="E106" s="18">
        <v>42.5</v>
      </c>
      <c r="F106" s="17">
        <v>54.5</v>
      </c>
      <c r="G106" s="16">
        <v>48.112699999999997</v>
      </c>
      <c r="H106" s="15">
        <v>1</v>
      </c>
    </row>
    <row r="107" spans="1:8" x14ac:dyDescent="0.3">
      <c r="A107" s="18">
        <v>49272</v>
      </c>
      <c r="B107" s="20" t="s">
        <v>1238</v>
      </c>
      <c r="C107" s="19">
        <v>31800000</v>
      </c>
      <c r="D107" s="16">
        <v>12</v>
      </c>
      <c r="E107" s="18">
        <v>11.55</v>
      </c>
      <c r="F107" s="17">
        <v>15.46</v>
      </c>
      <c r="G107" s="16">
        <v>12.6113</v>
      </c>
      <c r="H107" s="15">
        <v>4</v>
      </c>
    </row>
    <row r="108" spans="1:8" x14ac:dyDescent="0.3">
      <c r="A108" s="18">
        <v>49742</v>
      </c>
      <c r="B108" s="20" t="s">
        <v>1253</v>
      </c>
      <c r="C108" s="19">
        <v>64100000</v>
      </c>
      <c r="D108" s="16">
        <v>14</v>
      </c>
      <c r="E108" s="18">
        <v>0.75</v>
      </c>
      <c r="F108" s="17">
        <v>1.54</v>
      </c>
      <c r="G108" s="16">
        <v>1.1507000000000001</v>
      </c>
      <c r="H108" s="15">
        <v>1</v>
      </c>
    </row>
    <row r="109" spans="1:8" x14ac:dyDescent="0.3">
      <c r="A109" s="18">
        <v>49791</v>
      </c>
      <c r="B109" s="20" t="s">
        <v>1255</v>
      </c>
      <c r="C109" s="19">
        <v>26700000</v>
      </c>
      <c r="D109" s="16">
        <v>31</v>
      </c>
      <c r="E109" s="18">
        <v>1.97</v>
      </c>
      <c r="F109" s="17">
        <v>3.22</v>
      </c>
      <c r="G109" s="16">
        <v>2.6284000000000001</v>
      </c>
      <c r="H109" s="15">
        <v>2</v>
      </c>
    </row>
    <row r="110" spans="1:8" x14ac:dyDescent="0.3">
      <c r="A110" s="18">
        <v>49951</v>
      </c>
      <c r="B110" s="20" t="s">
        <v>1261</v>
      </c>
      <c r="C110" s="19">
        <v>6400000</v>
      </c>
      <c r="D110" s="16">
        <v>7</v>
      </c>
      <c r="E110" s="18">
        <v>5.25</v>
      </c>
      <c r="F110" s="17">
        <v>7.5</v>
      </c>
      <c r="G110" s="16">
        <v>6.5209000000000001</v>
      </c>
      <c r="H110" s="15">
        <v>2</v>
      </c>
    </row>
    <row r="111" spans="1:8" x14ac:dyDescent="0.3">
      <c r="A111" s="18">
        <v>52136</v>
      </c>
      <c r="B111" s="20" t="s">
        <v>1286</v>
      </c>
      <c r="C111" s="19">
        <v>48700000</v>
      </c>
      <c r="D111" s="16">
        <v>12</v>
      </c>
      <c r="E111" s="18">
        <v>4.66</v>
      </c>
      <c r="F111" s="17">
        <v>5.45</v>
      </c>
      <c r="G111" s="16">
        <v>4.8361999999999998</v>
      </c>
      <c r="H111" s="15">
        <v>3</v>
      </c>
    </row>
    <row r="112" spans="1:8" x14ac:dyDescent="0.3">
      <c r="A112" s="18">
        <v>52851</v>
      </c>
      <c r="B112" s="20" t="s">
        <v>1308</v>
      </c>
      <c r="C112" s="19">
        <v>23200000</v>
      </c>
      <c r="D112" s="16">
        <v>5</v>
      </c>
      <c r="E112" s="18">
        <v>1.23</v>
      </c>
      <c r="F112" s="17">
        <v>1.47</v>
      </c>
      <c r="G112" s="16">
        <v>1.3360000000000001</v>
      </c>
      <c r="H112" s="15">
        <v>2</v>
      </c>
    </row>
    <row r="113" spans="1:8" x14ac:dyDescent="0.3">
      <c r="A113" s="18">
        <v>52891</v>
      </c>
      <c r="B113" s="20" t="s">
        <v>1311</v>
      </c>
      <c r="C113" s="19">
        <v>12500000</v>
      </c>
      <c r="D113" s="16">
        <v>6</v>
      </c>
      <c r="E113" s="18">
        <v>9.25</v>
      </c>
      <c r="F113" s="17">
        <v>11.65</v>
      </c>
      <c r="G113" s="16">
        <v>10.3452</v>
      </c>
      <c r="H113" s="15">
        <v>2</v>
      </c>
    </row>
    <row r="114" spans="1:8" x14ac:dyDescent="0.3">
      <c r="A114" s="18">
        <v>53924</v>
      </c>
      <c r="B114" s="20" t="s">
        <v>1352</v>
      </c>
      <c r="C114" s="19">
        <v>65700000</v>
      </c>
      <c r="D114" s="16">
        <v>9</v>
      </c>
      <c r="E114" s="18">
        <v>8</v>
      </c>
      <c r="F114" s="17">
        <v>12.45</v>
      </c>
      <c r="G114" s="16">
        <v>8.3762000000000008</v>
      </c>
      <c r="H114" s="15">
        <v>3</v>
      </c>
    </row>
    <row r="115" spans="1:8" x14ac:dyDescent="0.3">
      <c r="A115" s="18">
        <v>54757</v>
      </c>
      <c r="B115" s="20" t="s">
        <v>1381</v>
      </c>
      <c r="C115" s="19">
        <v>5200000</v>
      </c>
      <c r="D115" s="16">
        <v>1</v>
      </c>
      <c r="E115" s="18">
        <v>0.1</v>
      </c>
      <c r="F115" s="17">
        <v>0.1</v>
      </c>
      <c r="G115" s="16">
        <v>0.1</v>
      </c>
      <c r="H115" s="15">
        <v>1</v>
      </c>
    </row>
    <row r="116" spans="1:8" x14ac:dyDescent="0.3">
      <c r="A116" s="18">
        <v>54758</v>
      </c>
      <c r="B116" s="20" t="s">
        <v>1382</v>
      </c>
      <c r="C116" s="19">
        <v>3500000</v>
      </c>
      <c r="D116" s="16">
        <v>1</v>
      </c>
      <c r="E116" s="18">
        <v>0.01</v>
      </c>
      <c r="F116" s="17">
        <v>0.01</v>
      </c>
      <c r="G116" s="16">
        <v>0.01</v>
      </c>
      <c r="H116" s="15">
        <v>2</v>
      </c>
    </row>
    <row r="117" spans="1:8" x14ac:dyDescent="0.3">
      <c r="A117" s="18">
        <v>54759</v>
      </c>
      <c r="B117" s="20" t="s">
        <v>1383</v>
      </c>
      <c r="C117" s="19">
        <v>10300000</v>
      </c>
      <c r="D117" s="16">
        <v>2</v>
      </c>
      <c r="E117" s="18">
        <v>2.79</v>
      </c>
      <c r="F117" s="17">
        <v>3.15</v>
      </c>
      <c r="G117" s="16">
        <v>2.9647999999999999</v>
      </c>
      <c r="H117" s="15">
        <v>3</v>
      </c>
    </row>
    <row r="118" spans="1:8" x14ac:dyDescent="0.3">
      <c r="A118" s="18">
        <v>56084</v>
      </c>
      <c r="B118" s="20" t="s">
        <v>1425</v>
      </c>
      <c r="C118" s="19">
        <v>3300000</v>
      </c>
      <c r="D118" s="16">
        <v>2</v>
      </c>
      <c r="E118" s="18">
        <v>0.55000000000000004</v>
      </c>
      <c r="F118" s="17">
        <v>2.15</v>
      </c>
      <c r="G118" s="16">
        <v>1.4227000000000001</v>
      </c>
      <c r="H118" s="15">
        <v>2</v>
      </c>
    </row>
    <row r="119" spans="1:8" x14ac:dyDescent="0.3">
      <c r="A119" s="18">
        <v>59054</v>
      </c>
      <c r="B119" s="20" t="s">
        <v>1435</v>
      </c>
      <c r="C119" s="19">
        <v>200000</v>
      </c>
      <c r="D119" s="16">
        <v>1</v>
      </c>
      <c r="E119" s="18">
        <v>0.49</v>
      </c>
      <c r="F119" s="17">
        <v>0.49</v>
      </c>
      <c r="G119" s="16">
        <v>0.49</v>
      </c>
      <c r="H119" s="15">
        <v>1</v>
      </c>
    </row>
    <row r="120" spans="1:8" x14ac:dyDescent="0.3">
      <c r="A120" s="18">
        <v>61053</v>
      </c>
      <c r="B120" s="20" t="s">
        <v>1445</v>
      </c>
      <c r="C120" s="19">
        <v>1900000</v>
      </c>
      <c r="D120" s="16">
        <v>7</v>
      </c>
      <c r="E120" s="18">
        <v>24.72</v>
      </c>
      <c r="F120" s="17">
        <v>32.119999999999997</v>
      </c>
      <c r="G120" s="16">
        <v>26.961099999999998</v>
      </c>
      <c r="H120" s="15">
        <v>1</v>
      </c>
    </row>
    <row r="121" spans="1:8" x14ac:dyDescent="0.3">
      <c r="A121" s="18">
        <v>61071</v>
      </c>
      <c r="B121" s="20" t="s">
        <v>1446</v>
      </c>
      <c r="C121" s="19">
        <v>1000000</v>
      </c>
      <c r="D121" s="16">
        <v>5</v>
      </c>
      <c r="E121" s="18">
        <v>18.329999999999998</v>
      </c>
      <c r="F121" s="17">
        <v>22.06</v>
      </c>
      <c r="G121" s="16">
        <v>19.643999999999998</v>
      </c>
      <c r="H121" s="15">
        <v>2</v>
      </c>
    </row>
    <row r="122" spans="1:8" x14ac:dyDescent="0.3">
      <c r="A122" s="18">
        <v>61341</v>
      </c>
      <c r="B122" s="20" t="s">
        <v>1491</v>
      </c>
      <c r="C122" s="19">
        <v>2300000</v>
      </c>
      <c r="D122" s="16">
        <v>5</v>
      </c>
      <c r="E122" s="18">
        <v>8.98</v>
      </c>
      <c r="F122" s="17">
        <v>10.91</v>
      </c>
      <c r="G122" s="16">
        <v>9.4083000000000006</v>
      </c>
      <c r="H122" s="15">
        <v>1</v>
      </c>
    </row>
    <row r="123" spans="1:8" x14ac:dyDescent="0.3">
      <c r="A123" s="18">
        <v>61761</v>
      </c>
      <c r="B123" s="20" t="s">
        <v>1558</v>
      </c>
      <c r="C123" s="19">
        <v>1200000</v>
      </c>
      <c r="D123" s="16">
        <v>2</v>
      </c>
      <c r="E123" s="18">
        <v>0.03</v>
      </c>
      <c r="F123" s="17">
        <v>0.23</v>
      </c>
      <c r="G123" s="16">
        <v>0.21329999999999999</v>
      </c>
      <c r="H123" s="15">
        <v>1</v>
      </c>
    </row>
    <row r="124" spans="1:8" x14ac:dyDescent="0.3">
      <c r="A124" s="18">
        <v>61801</v>
      </c>
      <c r="B124" s="20" t="s">
        <v>1572</v>
      </c>
      <c r="C124" s="19">
        <v>20000000</v>
      </c>
      <c r="D124" s="16">
        <v>1</v>
      </c>
      <c r="E124" s="18">
        <v>2.9</v>
      </c>
      <c r="F124" s="17">
        <v>2.9</v>
      </c>
      <c r="G124" s="16">
        <v>2.9</v>
      </c>
      <c r="H124" s="15">
        <v>1</v>
      </c>
    </row>
    <row r="125" spans="1:8" x14ac:dyDescent="0.3">
      <c r="A125" s="18">
        <v>61801</v>
      </c>
      <c r="B125" s="20" t="s">
        <v>1572</v>
      </c>
      <c r="C125" s="19">
        <v>18000000</v>
      </c>
      <c r="D125" s="16">
        <v>5</v>
      </c>
      <c r="E125" s="18">
        <v>3.4</v>
      </c>
      <c r="F125" s="17">
        <v>5.05</v>
      </c>
      <c r="G125" s="16">
        <v>3.6225000000000001</v>
      </c>
      <c r="H125" s="15">
        <v>2</v>
      </c>
    </row>
    <row r="126" spans="1:8" x14ac:dyDescent="0.3">
      <c r="A126" s="18">
        <v>61842</v>
      </c>
      <c r="B126" s="20" t="s">
        <v>1583</v>
      </c>
      <c r="C126" s="19">
        <v>23000000</v>
      </c>
      <c r="D126" s="16">
        <v>7</v>
      </c>
      <c r="E126" s="18">
        <v>0.16</v>
      </c>
      <c r="F126" s="17">
        <v>0.71</v>
      </c>
      <c r="G126" s="16">
        <v>0.35170000000000001</v>
      </c>
      <c r="H126" s="15">
        <v>3</v>
      </c>
    </row>
    <row r="127" spans="1:8" x14ac:dyDescent="0.3">
      <c r="A127" s="18">
        <v>62233</v>
      </c>
      <c r="B127" s="20" t="s">
        <v>1661</v>
      </c>
      <c r="C127" s="19">
        <v>17100000</v>
      </c>
      <c r="D127" s="16">
        <v>8</v>
      </c>
      <c r="E127" s="18">
        <v>5.92</v>
      </c>
      <c r="F127" s="17">
        <v>7.75</v>
      </c>
      <c r="G127" s="16">
        <v>6.4452999999999996</v>
      </c>
      <c r="H127" s="15">
        <v>1</v>
      </c>
    </row>
    <row r="128" spans="1:8" x14ac:dyDescent="0.3">
      <c r="A128" s="18">
        <v>62452</v>
      </c>
      <c r="B128" s="20" t="s">
        <v>1689</v>
      </c>
      <c r="C128" s="19">
        <v>16400000</v>
      </c>
      <c r="D128" s="16">
        <v>8</v>
      </c>
      <c r="E128" s="18">
        <v>10.18</v>
      </c>
      <c r="F128" s="17">
        <v>13.32</v>
      </c>
      <c r="G128" s="16">
        <v>12.627700000000001</v>
      </c>
      <c r="H128" s="15">
        <v>1</v>
      </c>
    </row>
    <row r="129" spans="1:8" x14ac:dyDescent="0.3">
      <c r="A129" s="18">
        <v>62693</v>
      </c>
      <c r="B129" s="20" t="s">
        <v>1713</v>
      </c>
      <c r="C129" s="19">
        <v>2000000</v>
      </c>
      <c r="D129" s="16">
        <v>1</v>
      </c>
      <c r="E129" s="18">
        <v>41.12</v>
      </c>
      <c r="F129" s="17">
        <v>41.12</v>
      </c>
      <c r="G129" s="16">
        <v>41.12</v>
      </c>
      <c r="H129" s="15">
        <v>2</v>
      </c>
    </row>
    <row r="130" spans="1:8" x14ac:dyDescent="0.3">
      <c r="A130" s="18">
        <v>62694</v>
      </c>
      <c r="B130" s="20" t="s">
        <v>1714</v>
      </c>
      <c r="C130" s="19">
        <v>31800000</v>
      </c>
      <c r="D130" s="16">
        <v>25</v>
      </c>
      <c r="E130" s="18">
        <v>9.65</v>
      </c>
      <c r="F130" s="17">
        <v>11.82</v>
      </c>
      <c r="G130" s="16">
        <v>11.157400000000001</v>
      </c>
      <c r="H130" s="15">
        <v>3</v>
      </c>
    </row>
    <row r="131" spans="1:8" x14ac:dyDescent="0.3">
      <c r="A131" s="18">
        <v>62711</v>
      </c>
      <c r="B131" s="20" t="s">
        <v>1718</v>
      </c>
      <c r="C131" s="19">
        <v>91400000</v>
      </c>
      <c r="D131" s="16">
        <v>20</v>
      </c>
      <c r="E131" s="18">
        <v>0.32</v>
      </c>
      <c r="F131" s="17">
        <v>1.85</v>
      </c>
      <c r="G131" s="16">
        <v>0.78169999999999995</v>
      </c>
      <c r="H131" s="15">
        <v>1</v>
      </c>
    </row>
    <row r="132" spans="1:8" x14ac:dyDescent="0.3">
      <c r="A132" s="18">
        <v>62852</v>
      </c>
      <c r="B132" s="20" t="s">
        <v>1739</v>
      </c>
      <c r="C132" s="19">
        <v>18500000</v>
      </c>
      <c r="D132" s="16">
        <v>14</v>
      </c>
      <c r="E132" s="18">
        <v>8.77</v>
      </c>
      <c r="F132" s="17">
        <v>13.29</v>
      </c>
      <c r="G132" s="16">
        <v>10.8445</v>
      </c>
      <c r="H132" s="15">
        <v>3</v>
      </c>
    </row>
    <row r="133" spans="1:8" x14ac:dyDescent="0.3">
      <c r="A133" s="18">
        <v>64142</v>
      </c>
      <c r="B133" s="20" t="s">
        <v>1762</v>
      </c>
      <c r="C133" s="19">
        <v>75800000</v>
      </c>
      <c r="D133" s="16">
        <v>63</v>
      </c>
      <c r="E133" s="18">
        <v>10.17</v>
      </c>
      <c r="F133" s="17">
        <v>14.96</v>
      </c>
      <c r="G133" s="16">
        <v>12.923</v>
      </c>
      <c r="H133" s="15">
        <v>3</v>
      </c>
    </row>
    <row r="134" spans="1:8" x14ac:dyDescent="0.3">
      <c r="A134" s="18">
        <v>64321</v>
      </c>
      <c r="B134" s="20" t="s">
        <v>1770</v>
      </c>
      <c r="C134" s="19">
        <v>400000</v>
      </c>
      <c r="D134" s="16">
        <v>2</v>
      </c>
      <c r="E134" s="18">
        <v>8.4</v>
      </c>
      <c r="F134" s="17">
        <v>10.46</v>
      </c>
      <c r="G134" s="16">
        <v>9.43</v>
      </c>
      <c r="H134" s="15">
        <v>2</v>
      </c>
    </row>
    <row r="135" spans="1:8" x14ac:dyDescent="0.3">
      <c r="A135" s="18">
        <v>65094</v>
      </c>
      <c r="B135" s="20" t="s">
        <v>1801</v>
      </c>
      <c r="C135" s="19">
        <v>5000000</v>
      </c>
      <c r="D135" s="16">
        <v>6</v>
      </c>
      <c r="E135" s="18">
        <v>3.01</v>
      </c>
      <c r="F135" s="17">
        <v>8.8000000000000007</v>
      </c>
      <c r="G135" s="16">
        <v>6.681</v>
      </c>
      <c r="H135" s="15">
        <v>1</v>
      </c>
    </row>
    <row r="136" spans="1:8" x14ac:dyDescent="0.3">
      <c r="A136" s="18">
        <v>65094</v>
      </c>
      <c r="B136" s="20" t="s">
        <v>1801</v>
      </c>
      <c r="C136" s="19">
        <v>500000</v>
      </c>
      <c r="D136" s="16">
        <v>1</v>
      </c>
      <c r="E136" s="18">
        <v>11.94</v>
      </c>
      <c r="F136" s="17">
        <v>11.94</v>
      </c>
      <c r="G136" s="16">
        <v>11.94</v>
      </c>
      <c r="H136" s="15">
        <v>2</v>
      </c>
    </row>
    <row r="137" spans="1:8" x14ac:dyDescent="0.3">
      <c r="A137" s="18">
        <v>66032</v>
      </c>
      <c r="B137" s="20" t="s">
        <v>1825</v>
      </c>
      <c r="C137" s="19">
        <v>3000000</v>
      </c>
      <c r="D137" s="16">
        <v>3</v>
      </c>
      <c r="E137" s="18">
        <v>7.59</v>
      </c>
      <c r="F137" s="17">
        <v>9.61</v>
      </c>
      <c r="G137" s="16">
        <v>8.4373000000000005</v>
      </c>
      <c r="H137" s="15">
        <v>2</v>
      </c>
    </row>
    <row r="138" spans="1:8" x14ac:dyDescent="0.3">
      <c r="A138" s="18">
        <v>80112</v>
      </c>
      <c r="B138" s="20" t="s">
        <v>1874</v>
      </c>
      <c r="C138" s="19">
        <v>96200000</v>
      </c>
      <c r="D138" s="16">
        <v>12</v>
      </c>
      <c r="E138" s="18">
        <v>11.11</v>
      </c>
      <c r="F138" s="17">
        <v>15.19</v>
      </c>
      <c r="G138" s="16">
        <v>14.2454</v>
      </c>
      <c r="H138" s="15">
        <v>2</v>
      </c>
    </row>
    <row r="139" spans="1:8" x14ac:dyDescent="0.3">
      <c r="A139" s="18">
        <v>80113</v>
      </c>
      <c r="B139" s="20" t="s">
        <v>1875</v>
      </c>
      <c r="C139" s="19">
        <v>111200000</v>
      </c>
      <c r="D139" s="16">
        <v>36</v>
      </c>
      <c r="E139" s="18">
        <v>3.04</v>
      </c>
      <c r="F139" s="17">
        <v>13.0913</v>
      </c>
      <c r="G139" s="16">
        <v>11.5388</v>
      </c>
      <c r="H139" s="15">
        <v>2</v>
      </c>
    </row>
    <row r="140" spans="1:8" x14ac:dyDescent="0.3">
      <c r="A140" s="18">
        <v>80271</v>
      </c>
      <c r="B140" s="20" t="s">
        <v>1879</v>
      </c>
      <c r="C140" s="19">
        <v>1000000</v>
      </c>
      <c r="D140" s="16">
        <v>2</v>
      </c>
      <c r="E140" s="18">
        <v>6.85</v>
      </c>
      <c r="F140" s="17">
        <v>6.86</v>
      </c>
      <c r="G140" s="16">
        <v>6.8550000000000004</v>
      </c>
      <c r="H140" s="15">
        <v>2</v>
      </c>
    </row>
    <row r="141" spans="1:8" x14ac:dyDescent="0.3">
      <c r="A141" s="18">
        <v>80381</v>
      </c>
      <c r="B141" s="20" t="s">
        <v>1885</v>
      </c>
      <c r="C141" s="19">
        <v>3300000</v>
      </c>
      <c r="D141" s="16">
        <v>8</v>
      </c>
      <c r="E141" s="18">
        <v>10.64</v>
      </c>
      <c r="F141" s="17">
        <v>21.5</v>
      </c>
      <c r="G141" s="16">
        <v>15.833</v>
      </c>
      <c r="H141" s="15">
        <v>1</v>
      </c>
    </row>
    <row r="142" spans="1:8" x14ac:dyDescent="0.3">
      <c r="A142" s="18">
        <v>80424</v>
      </c>
      <c r="B142" s="20" t="s">
        <v>1891</v>
      </c>
      <c r="C142" s="19">
        <v>17100000</v>
      </c>
      <c r="D142" s="16">
        <v>13</v>
      </c>
      <c r="E142" s="18">
        <v>11.85</v>
      </c>
      <c r="F142" s="17">
        <v>15.15</v>
      </c>
      <c r="G142" s="16">
        <v>13.862500000000001</v>
      </c>
      <c r="H142" s="15">
        <v>1</v>
      </c>
    </row>
    <row r="143" spans="1:8" x14ac:dyDescent="0.3">
      <c r="A143" s="18">
        <v>80424</v>
      </c>
      <c r="B143" s="20" t="s">
        <v>1891</v>
      </c>
      <c r="C143" s="19">
        <v>1000000</v>
      </c>
      <c r="D143" s="16">
        <v>2</v>
      </c>
      <c r="E143" s="18">
        <v>13.53</v>
      </c>
      <c r="F143" s="17">
        <v>13.55</v>
      </c>
      <c r="G143" s="16">
        <v>13.54</v>
      </c>
      <c r="H143" s="15">
        <v>2</v>
      </c>
    </row>
    <row r="144" spans="1:8" x14ac:dyDescent="0.3">
      <c r="A144" s="18">
        <v>80504</v>
      </c>
      <c r="B144" s="20" t="s">
        <v>1901</v>
      </c>
      <c r="C144" s="19">
        <v>2600000</v>
      </c>
      <c r="D144" s="16">
        <v>5</v>
      </c>
      <c r="E144" s="18">
        <v>19.54</v>
      </c>
      <c r="F144" s="17">
        <v>21.49</v>
      </c>
      <c r="G144" s="16">
        <v>20.744199999999999</v>
      </c>
      <c r="H144" s="15">
        <v>1</v>
      </c>
    </row>
    <row r="145" spans="1:8" x14ac:dyDescent="0.3">
      <c r="A145" s="18">
        <v>80745</v>
      </c>
      <c r="B145" s="20" t="s">
        <v>1918</v>
      </c>
      <c r="C145" s="19">
        <v>200000</v>
      </c>
      <c r="D145" s="16">
        <v>1</v>
      </c>
      <c r="E145" s="18">
        <v>31.36</v>
      </c>
      <c r="F145" s="17">
        <v>31.36</v>
      </c>
      <c r="G145" s="16">
        <v>31.36</v>
      </c>
      <c r="H145" s="15">
        <v>3</v>
      </c>
    </row>
    <row r="146" spans="1:8" x14ac:dyDescent="0.3">
      <c r="A146" s="18">
        <v>81128</v>
      </c>
      <c r="B146" s="20" t="s">
        <v>1971</v>
      </c>
      <c r="C146" s="19">
        <v>766200000</v>
      </c>
      <c r="D146" s="16">
        <v>86</v>
      </c>
      <c r="E146" s="18">
        <v>2.1</v>
      </c>
      <c r="F146" s="17">
        <v>20.4039</v>
      </c>
      <c r="G146" s="16">
        <v>12.3804</v>
      </c>
      <c r="H146" s="15">
        <v>2</v>
      </c>
    </row>
    <row r="147" spans="1:8" x14ac:dyDescent="0.3">
      <c r="A147" s="18">
        <v>81141</v>
      </c>
      <c r="B147" s="20" t="s">
        <v>1973</v>
      </c>
      <c r="C147" s="19">
        <v>5000000</v>
      </c>
      <c r="D147" s="16">
        <v>6</v>
      </c>
      <c r="E147" s="18">
        <v>8.4700000000000006</v>
      </c>
      <c r="F147" s="17">
        <v>10.050000000000001</v>
      </c>
      <c r="G147" s="16">
        <v>9.6636000000000006</v>
      </c>
      <c r="H147" s="15">
        <v>2</v>
      </c>
    </row>
    <row r="148" spans="1:8" x14ac:dyDescent="0.3">
      <c r="A148" s="18">
        <v>82773</v>
      </c>
      <c r="B148" s="20" t="s">
        <v>1997</v>
      </c>
      <c r="C148" s="19">
        <v>500000</v>
      </c>
      <c r="D148" s="16">
        <v>1</v>
      </c>
      <c r="E148" s="18">
        <v>0.43</v>
      </c>
      <c r="F148" s="17">
        <v>0.43</v>
      </c>
      <c r="G148" s="16">
        <v>0.43</v>
      </c>
      <c r="H148" s="15">
        <v>2</v>
      </c>
    </row>
    <row r="149" spans="1:8" x14ac:dyDescent="0.3">
      <c r="A149" s="18">
        <v>83492</v>
      </c>
      <c r="B149" s="20" t="s">
        <v>2003</v>
      </c>
      <c r="C149" s="19">
        <v>110900000</v>
      </c>
      <c r="D149" s="16">
        <v>22</v>
      </c>
      <c r="E149" s="18">
        <v>0.11</v>
      </c>
      <c r="F149" s="17">
        <v>2.16</v>
      </c>
      <c r="G149" s="16">
        <v>1.1251</v>
      </c>
      <c r="H149" s="15">
        <v>2</v>
      </c>
    </row>
    <row r="150" spans="1:8" x14ac:dyDescent="0.3">
      <c r="A150" s="18">
        <v>83493</v>
      </c>
      <c r="B150" s="20" t="s">
        <v>2004</v>
      </c>
      <c r="C150" s="19">
        <v>850500000</v>
      </c>
      <c r="D150" s="16">
        <v>85</v>
      </c>
      <c r="E150" s="18">
        <v>4.5</v>
      </c>
      <c r="F150" s="17">
        <v>11.94</v>
      </c>
      <c r="G150" s="16">
        <v>5.2901999999999996</v>
      </c>
      <c r="H150" s="15">
        <v>3</v>
      </c>
    </row>
    <row r="151" spans="1:8" x14ac:dyDescent="0.3">
      <c r="A151" s="18">
        <v>84061</v>
      </c>
      <c r="B151" s="20" t="s">
        <v>2020</v>
      </c>
      <c r="C151" s="19">
        <v>56000000</v>
      </c>
      <c r="D151" s="16">
        <v>4</v>
      </c>
      <c r="E151" s="18">
        <v>7.01</v>
      </c>
      <c r="F151" s="17">
        <v>7.03</v>
      </c>
      <c r="G151" s="16">
        <v>7.0278999999999998</v>
      </c>
      <c r="H151" s="15">
        <v>2</v>
      </c>
    </row>
    <row r="152" spans="1:8" x14ac:dyDescent="0.3">
      <c r="A152" s="18">
        <v>84061</v>
      </c>
      <c r="B152" s="20" t="s">
        <v>2020</v>
      </c>
      <c r="C152" s="19">
        <v>479400000</v>
      </c>
      <c r="D152" s="16">
        <v>30</v>
      </c>
      <c r="E152" s="18">
        <v>6.37</v>
      </c>
      <c r="F152" s="17">
        <v>7.61</v>
      </c>
      <c r="G152" s="16">
        <v>6.9200999999999997</v>
      </c>
      <c r="H152" s="15">
        <v>3</v>
      </c>
    </row>
    <row r="153" spans="1:8" x14ac:dyDescent="0.3">
      <c r="A153" s="18">
        <v>84211</v>
      </c>
      <c r="B153" s="20" t="s">
        <v>2024</v>
      </c>
      <c r="C153" s="19">
        <v>1000000</v>
      </c>
      <c r="D153" s="16">
        <v>2</v>
      </c>
      <c r="E153" s="18">
        <v>17.16</v>
      </c>
      <c r="F153" s="17">
        <v>21.56</v>
      </c>
      <c r="G153" s="16">
        <v>20.239999999999998</v>
      </c>
      <c r="H153" s="15">
        <v>1</v>
      </c>
    </row>
    <row r="154" spans="1:8" x14ac:dyDescent="0.3">
      <c r="A154" s="18">
        <v>84311</v>
      </c>
      <c r="B154" s="20" t="s">
        <v>2028</v>
      </c>
      <c r="C154" s="19">
        <v>700000</v>
      </c>
      <c r="D154" s="16">
        <v>2</v>
      </c>
      <c r="E154" s="18">
        <v>14.19</v>
      </c>
      <c r="F154" s="17">
        <v>20.2</v>
      </c>
      <c r="G154" s="16">
        <v>15.9071</v>
      </c>
      <c r="H154" s="15">
        <v>2</v>
      </c>
    </row>
    <row r="155" spans="1:8" x14ac:dyDescent="0.3">
      <c r="A155" s="18">
        <v>84371</v>
      </c>
      <c r="B155" s="20" t="s">
        <v>2034</v>
      </c>
      <c r="C155" s="19">
        <v>5000000</v>
      </c>
      <c r="D155" s="16">
        <v>3</v>
      </c>
      <c r="E155" s="18">
        <v>20.98</v>
      </c>
      <c r="F155" s="17">
        <v>24.8</v>
      </c>
      <c r="G155" s="16">
        <v>21.776</v>
      </c>
      <c r="H155" s="15">
        <v>2</v>
      </c>
    </row>
    <row r="156" spans="1:8" x14ac:dyDescent="0.3">
      <c r="A156" s="18">
        <v>84372</v>
      </c>
      <c r="B156" s="20" t="s">
        <v>2035</v>
      </c>
      <c r="C156" s="19">
        <v>6800000</v>
      </c>
      <c r="D156" s="16">
        <v>8</v>
      </c>
      <c r="E156" s="18">
        <v>18.420000000000002</v>
      </c>
      <c r="F156" s="17">
        <v>22.53</v>
      </c>
      <c r="G156" s="16">
        <v>19.447600000000001</v>
      </c>
      <c r="H156" s="15">
        <v>2</v>
      </c>
    </row>
    <row r="157" spans="1:8" x14ac:dyDescent="0.3">
      <c r="A157" s="18">
        <v>84501</v>
      </c>
      <c r="B157" s="20" t="s">
        <v>2038</v>
      </c>
      <c r="C157" s="19">
        <v>19400000</v>
      </c>
      <c r="D157" s="16">
        <v>2</v>
      </c>
      <c r="E157" s="18">
        <v>22.896899999999999</v>
      </c>
      <c r="F157" s="17">
        <v>24.090800000000002</v>
      </c>
      <c r="G157" s="16">
        <v>23.635400000000001</v>
      </c>
      <c r="H157" s="15">
        <v>3</v>
      </c>
    </row>
    <row r="158" spans="1:8" x14ac:dyDescent="0.3">
      <c r="A158" s="18">
        <v>89364</v>
      </c>
      <c r="B158" s="20" t="s">
        <v>2085</v>
      </c>
      <c r="C158" s="19">
        <v>400000</v>
      </c>
      <c r="D158" s="16">
        <v>2</v>
      </c>
      <c r="E158" s="18">
        <v>0.01</v>
      </c>
      <c r="F158" s="17">
        <v>1.1599999999999999</v>
      </c>
      <c r="G158" s="16">
        <v>0.29749999999999999</v>
      </c>
      <c r="H158" s="15">
        <v>1</v>
      </c>
    </row>
    <row r="159" spans="1:8" x14ac:dyDescent="0.3">
      <c r="A159" s="18">
        <v>89963</v>
      </c>
      <c r="B159" s="20" t="s">
        <v>2096</v>
      </c>
      <c r="C159" s="19">
        <v>8900000</v>
      </c>
      <c r="D159" s="16">
        <v>7</v>
      </c>
      <c r="E159" s="18">
        <v>3.94</v>
      </c>
      <c r="F159" s="17">
        <v>6.39</v>
      </c>
      <c r="G159" s="16">
        <v>4.9592000000000001</v>
      </c>
      <c r="H159" s="15">
        <v>1</v>
      </c>
    </row>
    <row r="160" spans="1:8" x14ac:dyDescent="0.3">
      <c r="A160" s="18">
        <v>89963</v>
      </c>
      <c r="B160" s="20" t="s">
        <v>2096</v>
      </c>
      <c r="C160" s="19">
        <v>22200000</v>
      </c>
      <c r="D160" s="16">
        <v>3</v>
      </c>
      <c r="E160" s="18">
        <v>12.67</v>
      </c>
      <c r="F160" s="17">
        <v>13</v>
      </c>
      <c r="G160" s="16">
        <v>12.7027</v>
      </c>
      <c r="H160" s="15">
        <v>3</v>
      </c>
    </row>
    <row r="161" spans="1:8" ht="16.8" customHeight="1" thickBot="1" x14ac:dyDescent="0.35">
      <c r="A161" s="12">
        <v>98023</v>
      </c>
      <c r="B161" s="14" t="s">
        <v>2100</v>
      </c>
      <c r="C161" s="13">
        <v>28200000</v>
      </c>
      <c r="D161" s="10">
        <v>32</v>
      </c>
      <c r="E161" s="12">
        <v>10.8733</v>
      </c>
      <c r="F161" s="11">
        <v>16.38</v>
      </c>
      <c r="G161" s="10">
        <v>14.030900000000001</v>
      </c>
      <c r="H161" s="9">
        <v>2</v>
      </c>
    </row>
    <row r="162" spans="1:8" ht="16.8" customHeight="1" thickBot="1" x14ac:dyDescent="0.35">
      <c r="A162" s="5" t="s">
        <v>3107</v>
      </c>
      <c r="B162" s="4"/>
      <c r="C162" s="7">
        <f>SUM(C5:C161)</f>
        <v>6327400000</v>
      </c>
      <c r="D162" s="6">
        <f>SUM(D5:D161)</f>
        <v>1523</v>
      </c>
      <c r="E162" s="5"/>
      <c r="F162" s="4"/>
      <c r="G162" s="3"/>
      <c r="H162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8"/>
  <dimension ref="A1:J167"/>
  <sheetViews>
    <sheetView workbookViewId="0">
      <pane ySplit="4" topLeftCell="A148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3159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13361</v>
      </c>
      <c r="B5" s="26" t="s">
        <v>23</v>
      </c>
      <c r="C5" s="25">
        <v>600000</v>
      </c>
      <c r="D5" s="22">
        <v>2</v>
      </c>
      <c r="E5" s="24">
        <v>0.01</v>
      </c>
      <c r="F5" s="23">
        <v>0.5</v>
      </c>
      <c r="G5" s="22">
        <v>0.41830000000000001</v>
      </c>
      <c r="H5" s="21">
        <v>1</v>
      </c>
    </row>
    <row r="6" spans="1:10" x14ac:dyDescent="0.3">
      <c r="A6" s="18">
        <v>14321</v>
      </c>
      <c r="B6" s="20" t="s">
        <v>3160</v>
      </c>
      <c r="C6" s="19">
        <v>500000</v>
      </c>
      <c r="D6" s="16">
        <v>1</v>
      </c>
      <c r="E6" s="18">
        <v>10.9</v>
      </c>
      <c r="F6" s="17">
        <v>10.9</v>
      </c>
      <c r="G6" s="16">
        <v>10.9</v>
      </c>
      <c r="H6" s="15">
        <v>1</v>
      </c>
    </row>
    <row r="7" spans="1:10" x14ac:dyDescent="0.3">
      <c r="A7" s="18">
        <v>14322</v>
      </c>
      <c r="B7" s="20" t="s">
        <v>3161</v>
      </c>
      <c r="C7" s="19">
        <v>500000</v>
      </c>
      <c r="D7" s="16">
        <v>1</v>
      </c>
      <c r="E7" s="18">
        <v>9.85</v>
      </c>
      <c r="F7" s="17">
        <v>9.85</v>
      </c>
      <c r="G7" s="16">
        <v>9.85</v>
      </c>
      <c r="H7" s="15">
        <v>2</v>
      </c>
    </row>
    <row r="8" spans="1:10" x14ac:dyDescent="0.3">
      <c r="A8" s="18">
        <v>14423</v>
      </c>
      <c r="B8" s="20" t="s">
        <v>39</v>
      </c>
      <c r="C8" s="19">
        <v>94000000</v>
      </c>
      <c r="D8" s="16">
        <v>2</v>
      </c>
      <c r="E8" s="18">
        <v>8</v>
      </c>
      <c r="F8" s="17">
        <v>23</v>
      </c>
      <c r="G8" s="16">
        <v>17.5745</v>
      </c>
      <c r="H8" s="15">
        <v>2</v>
      </c>
    </row>
    <row r="9" spans="1:10" x14ac:dyDescent="0.3">
      <c r="A9" s="18">
        <v>14641</v>
      </c>
      <c r="B9" s="20" t="s">
        <v>41</v>
      </c>
      <c r="C9" s="19">
        <v>9200000</v>
      </c>
      <c r="D9" s="16">
        <v>1</v>
      </c>
      <c r="E9" s="18">
        <v>60.78</v>
      </c>
      <c r="F9" s="17">
        <v>60.78</v>
      </c>
      <c r="G9" s="16">
        <v>60.78</v>
      </c>
      <c r="H9" s="15">
        <v>3</v>
      </c>
    </row>
    <row r="10" spans="1:10" x14ac:dyDescent="0.3">
      <c r="A10" s="18">
        <v>15822</v>
      </c>
      <c r="B10" s="20" t="s">
        <v>94</v>
      </c>
      <c r="C10" s="19">
        <v>15100000</v>
      </c>
      <c r="D10" s="16">
        <v>10</v>
      </c>
      <c r="E10" s="18">
        <v>3.49</v>
      </c>
      <c r="F10" s="17">
        <v>4.53</v>
      </c>
      <c r="G10" s="16">
        <v>3.8378999999999999</v>
      </c>
      <c r="H10" s="15">
        <v>2</v>
      </c>
    </row>
    <row r="11" spans="1:10" x14ac:dyDescent="0.3">
      <c r="A11" s="18">
        <v>15861</v>
      </c>
      <c r="B11" s="20" t="s">
        <v>99</v>
      </c>
      <c r="C11" s="19">
        <v>20700000</v>
      </c>
      <c r="D11" s="16">
        <v>9</v>
      </c>
      <c r="E11" s="18">
        <v>16.13</v>
      </c>
      <c r="F11" s="17">
        <v>18.93</v>
      </c>
      <c r="G11" s="16">
        <v>18.232700000000001</v>
      </c>
      <c r="H11" s="15">
        <v>1</v>
      </c>
    </row>
    <row r="12" spans="1:10" x14ac:dyDescent="0.3">
      <c r="A12" s="18">
        <v>15891</v>
      </c>
      <c r="B12" s="20" t="s">
        <v>3162</v>
      </c>
      <c r="C12" s="19">
        <v>2000000</v>
      </c>
      <c r="D12" s="16">
        <v>1</v>
      </c>
      <c r="E12" s="18">
        <v>1.55</v>
      </c>
      <c r="F12" s="17">
        <v>1.55</v>
      </c>
      <c r="G12" s="16">
        <v>1.55</v>
      </c>
      <c r="H12" s="15">
        <v>1</v>
      </c>
    </row>
    <row r="13" spans="1:10" x14ac:dyDescent="0.3">
      <c r="A13" s="18">
        <v>15891</v>
      </c>
      <c r="B13" s="20" t="s">
        <v>3162</v>
      </c>
      <c r="C13" s="19">
        <v>22400000</v>
      </c>
      <c r="D13" s="16">
        <v>1</v>
      </c>
      <c r="E13" s="18">
        <v>26.28</v>
      </c>
      <c r="F13" s="17">
        <v>26.28</v>
      </c>
      <c r="G13" s="16">
        <v>26.28</v>
      </c>
      <c r="H13" s="15">
        <v>2</v>
      </c>
    </row>
    <row r="14" spans="1:10" x14ac:dyDescent="0.3">
      <c r="A14" s="18">
        <v>15892</v>
      </c>
      <c r="B14" s="20" t="s">
        <v>3163</v>
      </c>
      <c r="C14" s="19">
        <v>46900000</v>
      </c>
      <c r="D14" s="16">
        <v>48</v>
      </c>
      <c r="E14" s="18">
        <v>6.64</v>
      </c>
      <c r="F14" s="17">
        <v>12.79</v>
      </c>
      <c r="G14" s="16">
        <v>9.3657000000000004</v>
      </c>
      <c r="H14" s="15">
        <v>3</v>
      </c>
    </row>
    <row r="15" spans="1:10" x14ac:dyDescent="0.3">
      <c r="A15" s="18">
        <v>17071</v>
      </c>
      <c r="B15" s="20" t="s">
        <v>3164</v>
      </c>
      <c r="C15" s="19">
        <v>11500000</v>
      </c>
      <c r="D15" s="16">
        <v>14</v>
      </c>
      <c r="E15" s="18">
        <v>20.350000000000001</v>
      </c>
      <c r="F15" s="17">
        <v>26.71</v>
      </c>
      <c r="G15" s="16">
        <v>24.1967</v>
      </c>
      <c r="H15" s="15">
        <v>3</v>
      </c>
    </row>
    <row r="16" spans="1:10" x14ac:dyDescent="0.3">
      <c r="A16" s="18">
        <v>17121</v>
      </c>
      <c r="B16" s="20" t="s">
        <v>139</v>
      </c>
      <c r="C16" s="19">
        <v>48700000</v>
      </c>
      <c r="D16" s="16">
        <v>11</v>
      </c>
      <c r="E16" s="18">
        <v>3.5</v>
      </c>
      <c r="F16" s="17">
        <v>4.91</v>
      </c>
      <c r="G16" s="16">
        <v>3.7029999999999998</v>
      </c>
      <c r="H16" s="15">
        <v>1</v>
      </c>
    </row>
    <row r="17" spans="1:8" x14ac:dyDescent="0.3">
      <c r="A17" s="18">
        <v>17153</v>
      </c>
      <c r="B17" s="20" t="s">
        <v>142</v>
      </c>
      <c r="C17" s="19">
        <v>1000000</v>
      </c>
      <c r="D17" s="16">
        <v>1</v>
      </c>
      <c r="E17" s="18">
        <v>1.1599999999999999</v>
      </c>
      <c r="F17" s="17">
        <v>1.1599999999999999</v>
      </c>
      <c r="G17" s="16">
        <v>1.1599999999999999</v>
      </c>
      <c r="H17" s="15">
        <v>2</v>
      </c>
    </row>
    <row r="18" spans="1:8" x14ac:dyDescent="0.3">
      <c r="A18" s="18">
        <v>17332</v>
      </c>
      <c r="B18" s="20" t="s">
        <v>150</v>
      </c>
      <c r="C18" s="19">
        <v>29400000</v>
      </c>
      <c r="D18" s="16">
        <v>34</v>
      </c>
      <c r="E18" s="18">
        <v>7.19</v>
      </c>
      <c r="F18" s="17">
        <v>17.850000000000001</v>
      </c>
      <c r="G18" s="16">
        <v>12.991899999999999</v>
      </c>
      <c r="H18" s="15">
        <v>3</v>
      </c>
    </row>
    <row r="19" spans="1:8" x14ac:dyDescent="0.3">
      <c r="A19" s="18">
        <v>18154</v>
      </c>
      <c r="B19" s="20" t="s">
        <v>182</v>
      </c>
      <c r="C19" s="19">
        <v>1000000</v>
      </c>
      <c r="D19" s="16">
        <v>1</v>
      </c>
      <c r="E19" s="18">
        <v>1.08</v>
      </c>
      <c r="F19" s="17">
        <v>1.08</v>
      </c>
      <c r="G19" s="16">
        <v>1.08</v>
      </c>
      <c r="H19" s="15">
        <v>1</v>
      </c>
    </row>
    <row r="20" spans="1:8" x14ac:dyDescent="0.3">
      <c r="A20" s="18">
        <v>18154</v>
      </c>
      <c r="B20" s="20" t="s">
        <v>182</v>
      </c>
      <c r="C20" s="19">
        <v>14000000</v>
      </c>
      <c r="D20" s="16">
        <v>1</v>
      </c>
      <c r="E20" s="18">
        <v>2.0411000000000001</v>
      </c>
      <c r="F20" s="17">
        <v>2.0411000000000001</v>
      </c>
      <c r="G20" s="16">
        <v>2.0411000000000001</v>
      </c>
      <c r="H20" s="15">
        <v>2</v>
      </c>
    </row>
    <row r="21" spans="1:8" x14ac:dyDescent="0.3">
      <c r="A21" s="18">
        <v>19093</v>
      </c>
      <c r="B21" s="20" t="s">
        <v>188</v>
      </c>
      <c r="C21" s="19">
        <v>26400000</v>
      </c>
      <c r="D21" s="16">
        <v>11</v>
      </c>
      <c r="E21" s="18">
        <v>1.66</v>
      </c>
      <c r="F21" s="17">
        <v>2.35</v>
      </c>
      <c r="G21" s="16">
        <v>1.978</v>
      </c>
      <c r="H21" s="15">
        <v>2</v>
      </c>
    </row>
    <row r="22" spans="1:8" x14ac:dyDescent="0.3">
      <c r="A22" s="18">
        <v>20066</v>
      </c>
      <c r="B22" s="20" t="s">
        <v>3165</v>
      </c>
      <c r="C22" s="19">
        <v>2000000</v>
      </c>
      <c r="D22" s="16">
        <v>1</v>
      </c>
      <c r="E22" s="18">
        <v>0.27</v>
      </c>
      <c r="F22" s="17">
        <v>0.27</v>
      </c>
      <c r="G22" s="16">
        <v>0.27</v>
      </c>
      <c r="H22" s="15">
        <v>1</v>
      </c>
    </row>
    <row r="23" spans="1:8" x14ac:dyDescent="0.3">
      <c r="A23" s="18">
        <v>20314</v>
      </c>
      <c r="B23" s="20" t="s">
        <v>3166</v>
      </c>
      <c r="C23" s="19">
        <v>83000000</v>
      </c>
      <c r="D23" s="16">
        <v>5</v>
      </c>
      <c r="E23" s="18">
        <v>0.04</v>
      </c>
      <c r="F23" s="17">
        <v>2.14</v>
      </c>
      <c r="G23" s="16">
        <v>0.86329999999999996</v>
      </c>
      <c r="H23" s="15">
        <v>1</v>
      </c>
    </row>
    <row r="24" spans="1:8" x14ac:dyDescent="0.3">
      <c r="A24" s="18">
        <v>21151</v>
      </c>
      <c r="B24" s="20" t="s">
        <v>3167</v>
      </c>
      <c r="C24" s="19">
        <v>1700000</v>
      </c>
      <c r="D24" s="16">
        <v>2</v>
      </c>
      <c r="E24" s="18">
        <v>6.19</v>
      </c>
      <c r="F24" s="17">
        <v>6.71</v>
      </c>
      <c r="G24" s="16">
        <v>6.2511999999999999</v>
      </c>
      <c r="H24" s="15">
        <v>2</v>
      </c>
    </row>
    <row r="25" spans="1:8" x14ac:dyDescent="0.3">
      <c r="A25" s="18">
        <v>22301</v>
      </c>
      <c r="B25" s="20" t="s">
        <v>249</v>
      </c>
      <c r="C25" s="19">
        <v>1600000</v>
      </c>
      <c r="D25" s="16">
        <v>2</v>
      </c>
      <c r="E25" s="18">
        <v>2.95</v>
      </c>
      <c r="F25" s="17">
        <v>12.64</v>
      </c>
      <c r="G25" s="16">
        <v>9.6119000000000003</v>
      </c>
      <c r="H25" s="15">
        <v>2</v>
      </c>
    </row>
    <row r="26" spans="1:8" x14ac:dyDescent="0.3">
      <c r="A26" s="18">
        <v>22312</v>
      </c>
      <c r="B26" s="20" t="s">
        <v>254</v>
      </c>
      <c r="C26" s="19">
        <v>360300000</v>
      </c>
      <c r="D26" s="16">
        <v>65</v>
      </c>
      <c r="E26" s="18">
        <v>3.1</v>
      </c>
      <c r="F26" s="17">
        <v>15.96</v>
      </c>
      <c r="G26" s="16">
        <v>8.1646999999999998</v>
      </c>
      <c r="H26" s="15">
        <v>2</v>
      </c>
    </row>
    <row r="27" spans="1:8" x14ac:dyDescent="0.3">
      <c r="A27" s="18">
        <v>233201</v>
      </c>
      <c r="B27" s="20" t="s">
        <v>2140</v>
      </c>
      <c r="C27" s="19">
        <v>10000000</v>
      </c>
      <c r="D27" s="16">
        <v>8</v>
      </c>
      <c r="E27" s="18">
        <v>1.1200000000000001</v>
      </c>
      <c r="F27" s="17">
        <v>2.13</v>
      </c>
      <c r="G27" s="16">
        <v>1.7915000000000001</v>
      </c>
      <c r="H27" s="15">
        <v>2</v>
      </c>
    </row>
    <row r="28" spans="1:8" x14ac:dyDescent="0.3">
      <c r="A28" s="18">
        <v>23602</v>
      </c>
      <c r="B28" s="20" t="s">
        <v>287</v>
      </c>
      <c r="C28" s="19">
        <v>10200000</v>
      </c>
      <c r="D28" s="16">
        <v>9</v>
      </c>
      <c r="E28" s="18">
        <v>12.13</v>
      </c>
      <c r="F28" s="17">
        <v>14.94</v>
      </c>
      <c r="G28" s="16">
        <v>13.8207</v>
      </c>
      <c r="H28" s="15">
        <v>1</v>
      </c>
    </row>
    <row r="29" spans="1:8" x14ac:dyDescent="0.3">
      <c r="A29" s="18">
        <v>23602</v>
      </c>
      <c r="B29" s="20" t="s">
        <v>287</v>
      </c>
      <c r="C29" s="19">
        <v>1000000</v>
      </c>
      <c r="D29" s="16">
        <v>1</v>
      </c>
      <c r="E29" s="18">
        <v>13.55</v>
      </c>
      <c r="F29" s="17">
        <v>13.55</v>
      </c>
      <c r="G29" s="16">
        <v>13.55</v>
      </c>
      <c r="H29" s="15">
        <v>2</v>
      </c>
    </row>
    <row r="30" spans="1:8" x14ac:dyDescent="0.3">
      <c r="A30" s="18">
        <v>23935</v>
      </c>
      <c r="B30" s="20" t="s">
        <v>317</v>
      </c>
      <c r="C30" s="19">
        <v>50600000</v>
      </c>
      <c r="D30" s="16">
        <v>15</v>
      </c>
      <c r="E30" s="18">
        <v>1.1599999999999999</v>
      </c>
      <c r="F30" s="17">
        <v>1.5</v>
      </c>
      <c r="G30" s="16">
        <v>1.3777999999999999</v>
      </c>
      <c r="H30" s="15">
        <v>1</v>
      </c>
    </row>
    <row r="31" spans="1:8" x14ac:dyDescent="0.3">
      <c r="A31" s="18">
        <v>23936</v>
      </c>
      <c r="B31" s="20" t="s">
        <v>318</v>
      </c>
      <c r="C31" s="19">
        <v>41700000</v>
      </c>
      <c r="D31" s="16">
        <v>10</v>
      </c>
      <c r="E31" s="18">
        <v>0.88</v>
      </c>
      <c r="F31" s="17">
        <v>3.24</v>
      </c>
      <c r="G31" s="16">
        <v>1.7383</v>
      </c>
      <c r="H31" s="15">
        <v>2</v>
      </c>
    </row>
    <row r="32" spans="1:8" x14ac:dyDescent="0.3">
      <c r="A32" s="18">
        <v>24022</v>
      </c>
      <c r="B32" s="20" t="s">
        <v>322</v>
      </c>
      <c r="C32" s="19">
        <v>4800000</v>
      </c>
      <c r="D32" s="16">
        <v>1</v>
      </c>
      <c r="E32" s="18">
        <v>0.1</v>
      </c>
      <c r="F32" s="17">
        <v>0.1</v>
      </c>
      <c r="G32" s="16">
        <v>0.1</v>
      </c>
      <c r="H32" s="15">
        <v>2</v>
      </c>
    </row>
    <row r="33" spans="1:8" x14ac:dyDescent="0.3">
      <c r="A33" s="18">
        <v>240602</v>
      </c>
      <c r="B33" s="20" t="s">
        <v>2143</v>
      </c>
      <c r="C33" s="19">
        <v>15500000</v>
      </c>
      <c r="D33" s="16">
        <v>9</v>
      </c>
      <c r="E33" s="18">
        <v>0.2</v>
      </c>
      <c r="F33" s="17">
        <v>8.01</v>
      </c>
      <c r="G33" s="16">
        <v>0.68140000000000001</v>
      </c>
      <c r="H33" s="15">
        <v>1</v>
      </c>
    </row>
    <row r="34" spans="1:8" x14ac:dyDescent="0.3">
      <c r="A34" s="18">
        <v>240602</v>
      </c>
      <c r="B34" s="20" t="s">
        <v>2143</v>
      </c>
      <c r="C34" s="19">
        <v>386200000</v>
      </c>
      <c r="D34" s="16">
        <v>19</v>
      </c>
      <c r="E34" s="18">
        <v>0.23</v>
      </c>
      <c r="F34" s="17">
        <v>2.69</v>
      </c>
      <c r="G34" s="16">
        <v>0.60929999999999995</v>
      </c>
      <c r="H34" s="15">
        <v>2</v>
      </c>
    </row>
    <row r="35" spans="1:8" x14ac:dyDescent="0.3">
      <c r="A35" s="18">
        <v>24063</v>
      </c>
      <c r="B35" s="20" t="s">
        <v>325</v>
      </c>
      <c r="C35" s="19">
        <v>1000000</v>
      </c>
      <c r="D35" s="16">
        <v>2</v>
      </c>
      <c r="E35" s="18">
        <v>9.6</v>
      </c>
      <c r="F35" s="17">
        <v>18.57</v>
      </c>
      <c r="G35" s="16">
        <v>14.085000000000001</v>
      </c>
      <c r="H35" s="15">
        <v>2</v>
      </c>
    </row>
    <row r="36" spans="1:8" x14ac:dyDescent="0.3">
      <c r="A36" s="18">
        <v>24268</v>
      </c>
      <c r="B36" s="20" t="s">
        <v>352</v>
      </c>
      <c r="C36" s="19">
        <v>1700000</v>
      </c>
      <c r="D36" s="16">
        <v>3</v>
      </c>
      <c r="E36" s="18">
        <v>8.15</v>
      </c>
      <c r="F36" s="17">
        <v>10.18</v>
      </c>
      <c r="G36" s="16">
        <v>9.3440999999999992</v>
      </c>
      <c r="H36" s="15">
        <v>1</v>
      </c>
    </row>
    <row r="37" spans="1:8" x14ac:dyDescent="0.3">
      <c r="A37" s="18">
        <v>24371</v>
      </c>
      <c r="B37" s="20" t="s">
        <v>360</v>
      </c>
      <c r="C37" s="19">
        <v>27700000</v>
      </c>
      <c r="D37" s="16">
        <v>17</v>
      </c>
      <c r="E37" s="18">
        <v>5.75</v>
      </c>
      <c r="F37" s="17">
        <v>8.1</v>
      </c>
      <c r="G37" s="16">
        <v>7.2765000000000004</v>
      </c>
      <c r="H37" s="15">
        <v>2</v>
      </c>
    </row>
    <row r="38" spans="1:8" x14ac:dyDescent="0.3">
      <c r="A38" s="18">
        <v>24391</v>
      </c>
      <c r="B38" s="20" t="s">
        <v>361</v>
      </c>
      <c r="C38" s="19">
        <v>37600000</v>
      </c>
      <c r="D38" s="16">
        <v>19</v>
      </c>
      <c r="E38" s="18">
        <v>0.5</v>
      </c>
      <c r="F38" s="17">
        <v>1.1399999999999999</v>
      </c>
      <c r="G38" s="16">
        <v>0.65539999999999998</v>
      </c>
      <c r="H38" s="15">
        <v>2</v>
      </c>
    </row>
    <row r="39" spans="1:8" x14ac:dyDescent="0.3">
      <c r="A39" s="18">
        <v>24422</v>
      </c>
      <c r="B39" s="20" t="s">
        <v>3168</v>
      </c>
      <c r="C39" s="19">
        <v>6000000</v>
      </c>
      <c r="D39" s="16">
        <v>3</v>
      </c>
      <c r="E39" s="18">
        <v>1.24</v>
      </c>
      <c r="F39" s="17">
        <v>1.74</v>
      </c>
      <c r="G39" s="16">
        <v>1.5517000000000001</v>
      </c>
      <c r="H39" s="15">
        <v>1</v>
      </c>
    </row>
    <row r="40" spans="1:8" x14ac:dyDescent="0.3">
      <c r="A40" s="18">
        <v>24442</v>
      </c>
      <c r="B40" s="20" t="s">
        <v>373</v>
      </c>
      <c r="C40" s="19">
        <v>54800000</v>
      </c>
      <c r="D40" s="16">
        <v>17</v>
      </c>
      <c r="E40" s="18">
        <v>7.47</v>
      </c>
      <c r="F40" s="17">
        <v>9.7200000000000006</v>
      </c>
      <c r="G40" s="16">
        <v>9.3734000000000002</v>
      </c>
      <c r="H40" s="15">
        <v>2</v>
      </c>
    </row>
    <row r="41" spans="1:8" x14ac:dyDescent="0.3">
      <c r="A41" s="18">
        <v>24615</v>
      </c>
      <c r="B41" s="20" t="s">
        <v>3169</v>
      </c>
      <c r="C41" s="19">
        <v>9100000</v>
      </c>
      <c r="D41" s="16">
        <v>4</v>
      </c>
      <c r="E41" s="18">
        <v>1.4571000000000001</v>
      </c>
      <c r="F41" s="17">
        <v>1.66</v>
      </c>
      <c r="G41" s="16">
        <v>1.4834000000000001</v>
      </c>
      <c r="H41" s="15">
        <v>1</v>
      </c>
    </row>
    <row r="42" spans="1:8" x14ac:dyDescent="0.3">
      <c r="A42" s="18">
        <v>24622</v>
      </c>
      <c r="B42" s="20" t="s">
        <v>3170</v>
      </c>
      <c r="C42" s="19">
        <v>100000</v>
      </c>
      <c r="D42" s="16">
        <v>1</v>
      </c>
      <c r="E42" s="18">
        <v>3.13</v>
      </c>
      <c r="F42" s="17">
        <v>3.13</v>
      </c>
      <c r="G42" s="16">
        <v>3.13</v>
      </c>
      <c r="H42" s="15">
        <v>2</v>
      </c>
    </row>
    <row r="43" spans="1:8" x14ac:dyDescent="0.3">
      <c r="A43" s="18">
        <v>24781</v>
      </c>
      <c r="B43" s="20" t="s">
        <v>418</v>
      </c>
      <c r="C43" s="19">
        <v>4000000</v>
      </c>
      <c r="D43" s="16">
        <v>4</v>
      </c>
      <c r="E43" s="18">
        <v>6.46</v>
      </c>
      <c r="F43" s="17">
        <v>7.3775000000000004</v>
      </c>
      <c r="G43" s="16">
        <v>7.03</v>
      </c>
      <c r="H43" s="15">
        <v>2</v>
      </c>
    </row>
    <row r="44" spans="1:8" x14ac:dyDescent="0.3">
      <c r="A44" s="18">
        <v>24816</v>
      </c>
      <c r="B44" s="20" t="s">
        <v>426</v>
      </c>
      <c r="C44" s="19">
        <v>300000</v>
      </c>
      <c r="D44" s="16">
        <v>1</v>
      </c>
      <c r="E44" s="18">
        <v>47.53</v>
      </c>
      <c r="F44" s="17">
        <v>47.53</v>
      </c>
      <c r="G44" s="16">
        <v>47.53</v>
      </c>
      <c r="H44" s="15">
        <v>2</v>
      </c>
    </row>
    <row r="45" spans="1:8" x14ac:dyDescent="0.3">
      <c r="A45" s="18">
        <v>24816</v>
      </c>
      <c r="B45" s="20" t="s">
        <v>426</v>
      </c>
      <c r="C45" s="19">
        <v>2600000</v>
      </c>
      <c r="D45" s="16">
        <v>2</v>
      </c>
      <c r="E45" s="18">
        <v>4.12</v>
      </c>
      <c r="F45" s="17">
        <v>5.83</v>
      </c>
      <c r="G45" s="16">
        <v>5.7641999999999998</v>
      </c>
      <c r="H45" s="15">
        <v>3</v>
      </c>
    </row>
    <row r="46" spans="1:8" x14ac:dyDescent="0.3">
      <c r="A46" s="18">
        <v>25151</v>
      </c>
      <c r="B46" s="20" t="s">
        <v>454</v>
      </c>
      <c r="C46" s="19">
        <v>100000</v>
      </c>
      <c r="D46" s="16">
        <v>1</v>
      </c>
      <c r="E46" s="18">
        <v>0.6</v>
      </c>
      <c r="F46" s="17">
        <v>0.6</v>
      </c>
      <c r="G46" s="16">
        <v>0.6</v>
      </c>
      <c r="H46" s="15">
        <v>1</v>
      </c>
    </row>
    <row r="47" spans="1:8" x14ac:dyDescent="0.3">
      <c r="A47" s="18">
        <v>25353</v>
      </c>
      <c r="B47" s="20" t="s">
        <v>3171</v>
      </c>
      <c r="C47" s="19">
        <v>200000</v>
      </c>
      <c r="D47" s="16">
        <v>1</v>
      </c>
      <c r="E47" s="18">
        <v>0.01</v>
      </c>
      <c r="F47" s="17">
        <v>0.01</v>
      </c>
      <c r="G47" s="16">
        <v>0.01</v>
      </c>
      <c r="H47" s="15">
        <v>1</v>
      </c>
    </row>
    <row r="48" spans="1:8" x14ac:dyDescent="0.3">
      <c r="A48" s="18">
        <v>25962</v>
      </c>
      <c r="B48" s="20" t="s">
        <v>494</v>
      </c>
      <c r="C48" s="19">
        <v>112000000</v>
      </c>
      <c r="D48" s="16">
        <v>7</v>
      </c>
      <c r="E48" s="18">
        <v>3.33</v>
      </c>
      <c r="F48" s="17">
        <v>3.56</v>
      </c>
      <c r="G48" s="16">
        <v>3.3331</v>
      </c>
      <c r="H48" s="15">
        <v>2</v>
      </c>
    </row>
    <row r="49" spans="1:8" x14ac:dyDescent="0.3">
      <c r="A49" s="18">
        <v>26011</v>
      </c>
      <c r="B49" s="20" t="s">
        <v>495</v>
      </c>
      <c r="C49" s="19">
        <v>17100000</v>
      </c>
      <c r="D49" s="16">
        <v>4</v>
      </c>
      <c r="E49" s="18">
        <v>0.01</v>
      </c>
      <c r="F49" s="17">
        <v>0.01</v>
      </c>
      <c r="G49" s="16">
        <v>0.01</v>
      </c>
      <c r="H49" s="15">
        <v>1</v>
      </c>
    </row>
    <row r="50" spans="1:8" x14ac:dyDescent="0.3">
      <c r="A50" s="18">
        <v>26094</v>
      </c>
      <c r="B50" s="20" t="s">
        <v>504</v>
      </c>
      <c r="C50" s="19">
        <v>98700000</v>
      </c>
      <c r="D50" s="16">
        <v>9</v>
      </c>
      <c r="E50" s="18">
        <v>3.01</v>
      </c>
      <c r="F50" s="17">
        <v>3.47</v>
      </c>
      <c r="G50" s="16">
        <v>3.3056000000000001</v>
      </c>
      <c r="H50" s="15">
        <v>3</v>
      </c>
    </row>
    <row r="51" spans="1:8" x14ac:dyDescent="0.3">
      <c r="A51" s="18">
        <v>26105</v>
      </c>
      <c r="B51" s="20" t="s">
        <v>509</v>
      </c>
      <c r="C51" s="19">
        <v>264800000</v>
      </c>
      <c r="D51" s="16">
        <v>35</v>
      </c>
      <c r="E51" s="18">
        <v>1.88</v>
      </c>
      <c r="F51" s="17">
        <v>5.7018000000000004</v>
      </c>
      <c r="G51" s="16">
        <v>2.5213000000000001</v>
      </c>
      <c r="H51" s="15">
        <v>1</v>
      </c>
    </row>
    <row r="52" spans="1:8" x14ac:dyDescent="0.3">
      <c r="A52" s="18">
        <v>26131</v>
      </c>
      <c r="B52" s="20" t="s">
        <v>512</v>
      </c>
      <c r="C52" s="19">
        <v>3000000</v>
      </c>
      <c r="D52" s="16">
        <v>1</v>
      </c>
      <c r="E52" s="18">
        <v>4.66</v>
      </c>
      <c r="F52" s="17">
        <v>4.66</v>
      </c>
      <c r="G52" s="16">
        <v>4.66</v>
      </c>
      <c r="H52" s="15">
        <v>2</v>
      </c>
    </row>
    <row r="53" spans="1:8" x14ac:dyDescent="0.3">
      <c r="A53" s="18">
        <v>26163</v>
      </c>
      <c r="B53" s="20" t="s">
        <v>518</v>
      </c>
      <c r="C53" s="19">
        <v>3400000</v>
      </c>
      <c r="D53" s="16">
        <v>9</v>
      </c>
      <c r="E53" s="18">
        <v>8.01</v>
      </c>
      <c r="F53" s="17">
        <v>8.74</v>
      </c>
      <c r="G53" s="16">
        <v>8.5121000000000002</v>
      </c>
      <c r="H53" s="15">
        <v>1</v>
      </c>
    </row>
    <row r="54" spans="1:8" x14ac:dyDescent="0.3">
      <c r="A54" s="18">
        <v>26363</v>
      </c>
      <c r="B54" s="20" t="s">
        <v>3132</v>
      </c>
      <c r="C54" s="19">
        <v>3200000</v>
      </c>
      <c r="D54" s="16">
        <v>5</v>
      </c>
      <c r="E54" s="18">
        <v>5.27</v>
      </c>
      <c r="F54" s="17">
        <v>6</v>
      </c>
      <c r="G54" s="16">
        <v>5.7686999999999999</v>
      </c>
      <c r="H54" s="15">
        <v>2</v>
      </c>
    </row>
    <row r="55" spans="1:8" x14ac:dyDescent="0.3">
      <c r="A55" s="18">
        <v>26363</v>
      </c>
      <c r="B55" s="20" t="s">
        <v>3132</v>
      </c>
      <c r="C55" s="19">
        <v>1500000</v>
      </c>
      <c r="D55" s="16">
        <v>1</v>
      </c>
      <c r="E55" s="18">
        <v>7.6</v>
      </c>
      <c r="F55" s="17">
        <v>7.6</v>
      </c>
      <c r="G55" s="16">
        <v>7.6</v>
      </c>
      <c r="H55" s="15">
        <v>3</v>
      </c>
    </row>
    <row r="56" spans="1:8" x14ac:dyDescent="0.3">
      <c r="A56" s="18">
        <v>26401</v>
      </c>
      <c r="B56" s="20" t="s">
        <v>3172</v>
      </c>
      <c r="C56" s="19">
        <v>3000000</v>
      </c>
      <c r="D56" s="16">
        <v>1</v>
      </c>
      <c r="E56" s="18">
        <v>4.47</v>
      </c>
      <c r="F56" s="17">
        <v>4.47</v>
      </c>
      <c r="G56" s="16">
        <v>4.47</v>
      </c>
      <c r="H56" s="15">
        <v>1</v>
      </c>
    </row>
    <row r="57" spans="1:8" x14ac:dyDescent="0.3">
      <c r="A57" s="18">
        <v>26411</v>
      </c>
      <c r="B57" s="20" t="s">
        <v>534</v>
      </c>
      <c r="C57" s="19">
        <v>800000</v>
      </c>
      <c r="D57" s="16">
        <v>1</v>
      </c>
      <c r="E57" s="18">
        <v>0.7</v>
      </c>
      <c r="F57" s="17">
        <v>0.7</v>
      </c>
      <c r="G57" s="16">
        <v>0.7</v>
      </c>
      <c r="H57" s="15">
        <v>2</v>
      </c>
    </row>
    <row r="58" spans="1:8" x14ac:dyDescent="0.3">
      <c r="A58" s="18">
        <v>27071</v>
      </c>
      <c r="B58" s="20" t="s">
        <v>543</v>
      </c>
      <c r="C58" s="19">
        <v>30000000</v>
      </c>
      <c r="D58" s="16">
        <v>3</v>
      </c>
      <c r="E58" s="18">
        <v>0.01</v>
      </c>
      <c r="F58" s="17">
        <v>0.02</v>
      </c>
      <c r="G58" s="16">
        <v>1.3299999999999999E-2</v>
      </c>
      <c r="H58" s="15">
        <v>1</v>
      </c>
    </row>
    <row r="59" spans="1:8" x14ac:dyDescent="0.3">
      <c r="A59" s="18">
        <v>27261</v>
      </c>
      <c r="B59" s="20" t="s">
        <v>3173</v>
      </c>
      <c r="C59" s="19">
        <v>100000</v>
      </c>
      <c r="D59" s="16">
        <v>1</v>
      </c>
      <c r="E59" s="18">
        <v>43.49</v>
      </c>
      <c r="F59" s="17">
        <v>43.49</v>
      </c>
      <c r="G59" s="16">
        <v>43.49</v>
      </c>
      <c r="H59" s="15">
        <v>2</v>
      </c>
    </row>
    <row r="60" spans="1:8" x14ac:dyDescent="0.3">
      <c r="A60" s="18">
        <v>27321</v>
      </c>
      <c r="B60" s="20" t="s">
        <v>551</v>
      </c>
      <c r="C60" s="19">
        <v>5100000</v>
      </c>
      <c r="D60" s="16">
        <v>10</v>
      </c>
      <c r="E60" s="18">
        <v>13.85</v>
      </c>
      <c r="F60" s="17">
        <v>18.02</v>
      </c>
      <c r="G60" s="16">
        <v>16.471399999999999</v>
      </c>
      <c r="H60" s="15">
        <v>2</v>
      </c>
    </row>
    <row r="61" spans="1:8" x14ac:dyDescent="0.3">
      <c r="A61" s="18">
        <v>28411</v>
      </c>
      <c r="B61" s="20" t="s">
        <v>560</v>
      </c>
      <c r="C61" s="19">
        <v>3000000</v>
      </c>
      <c r="D61" s="16">
        <v>3</v>
      </c>
      <c r="E61" s="18">
        <v>8.0299999999999994</v>
      </c>
      <c r="F61" s="17">
        <v>10.29</v>
      </c>
      <c r="G61" s="16">
        <v>8.7669999999999995</v>
      </c>
      <c r="H61" s="15">
        <v>3</v>
      </c>
    </row>
    <row r="62" spans="1:8" x14ac:dyDescent="0.3">
      <c r="A62" s="18">
        <v>288602</v>
      </c>
      <c r="B62" s="20" t="s">
        <v>3174</v>
      </c>
      <c r="C62" s="19">
        <v>243500000</v>
      </c>
      <c r="D62" s="16">
        <v>16</v>
      </c>
      <c r="E62" s="18">
        <v>2.59</v>
      </c>
      <c r="F62" s="17">
        <v>4.0599999999999996</v>
      </c>
      <c r="G62" s="16">
        <v>2.7751999999999999</v>
      </c>
      <c r="H62" s="15">
        <v>3</v>
      </c>
    </row>
    <row r="63" spans="1:8" x14ac:dyDescent="0.3">
      <c r="A63" s="18">
        <v>28883</v>
      </c>
      <c r="B63" s="20" t="s">
        <v>3175</v>
      </c>
      <c r="C63" s="19">
        <v>2200000</v>
      </c>
      <c r="D63" s="16">
        <v>2</v>
      </c>
      <c r="E63" s="18">
        <v>0.25</v>
      </c>
      <c r="F63" s="17">
        <v>0.28000000000000003</v>
      </c>
      <c r="G63" s="16">
        <v>0.26640000000000003</v>
      </c>
      <c r="H63" s="15">
        <v>1</v>
      </c>
    </row>
    <row r="64" spans="1:8" x14ac:dyDescent="0.3">
      <c r="A64" s="18">
        <v>28884</v>
      </c>
      <c r="B64" s="20" t="s">
        <v>3176</v>
      </c>
      <c r="C64" s="19">
        <v>59700000</v>
      </c>
      <c r="D64" s="16">
        <v>7</v>
      </c>
      <c r="E64" s="18">
        <v>0.28000000000000003</v>
      </c>
      <c r="F64" s="17">
        <v>0.47</v>
      </c>
      <c r="G64" s="16">
        <v>0.36620000000000003</v>
      </c>
      <c r="H64" s="15">
        <v>2</v>
      </c>
    </row>
    <row r="65" spans="1:8" x14ac:dyDescent="0.3">
      <c r="A65" s="18">
        <v>30235</v>
      </c>
      <c r="B65" s="20" t="s">
        <v>622</v>
      </c>
      <c r="C65" s="19">
        <v>25000000</v>
      </c>
      <c r="D65" s="16">
        <v>1</v>
      </c>
      <c r="E65" s="18">
        <v>81.97</v>
      </c>
      <c r="F65" s="17">
        <v>81.97</v>
      </c>
      <c r="G65" s="16">
        <v>81.97</v>
      </c>
      <c r="H65" s="15">
        <v>2</v>
      </c>
    </row>
    <row r="66" spans="1:8" x14ac:dyDescent="0.3">
      <c r="A66" s="18">
        <v>30476</v>
      </c>
      <c r="B66" s="20" t="s">
        <v>676</v>
      </c>
      <c r="C66" s="19">
        <v>19200000</v>
      </c>
      <c r="D66" s="16">
        <v>6</v>
      </c>
      <c r="E66" s="18">
        <v>7.43</v>
      </c>
      <c r="F66" s="17">
        <v>7.47</v>
      </c>
      <c r="G66" s="16">
        <v>7.4549000000000003</v>
      </c>
      <c r="H66" s="15">
        <v>2</v>
      </c>
    </row>
    <row r="67" spans="1:8" x14ac:dyDescent="0.3">
      <c r="A67" s="18">
        <v>31281</v>
      </c>
      <c r="B67" s="20" t="s">
        <v>723</v>
      </c>
      <c r="C67" s="19">
        <v>2000000</v>
      </c>
      <c r="D67" s="16">
        <v>1</v>
      </c>
      <c r="E67" s="18">
        <v>7.09</v>
      </c>
      <c r="F67" s="17">
        <v>7.09</v>
      </c>
      <c r="G67" s="16">
        <v>7.09</v>
      </c>
      <c r="H67" s="15">
        <v>1</v>
      </c>
    </row>
    <row r="68" spans="1:8" x14ac:dyDescent="0.3">
      <c r="A68" s="18">
        <v>31491</v>
      </c>
      <c r="B68" s="20" t="s">
        <v>733</v>
      </c>
      <c r="C68" s="19">
        <v>2000000</v>
      </c>
      <c r="D68" s="16">
        <v>1</v>
      </c>
      <c r="E68" s="18">
        <v>0.24</v>
      </c>
      <c r="F68" s="17">
        <v>0.24</v>
      </c>
      <c r="G68" s="16">
        <v>0.24</v>
      </c>
      <c r="H68" s="15">
        <v>4</v>
      </c>
    </row>
    <row r="69" spans="1:8" x14ac:dyDescent="0.3">
      <c r="A69" s="18">
        <v>32052</v>
      </c>
      <c r="B69" s="20" t="s">
        <v>751</v>
      </c>
      <c r="C69" s="19">
        <v>6700000</v>
      </c>
      <c r="D69" s="16">
        <v>3</v>
      </c>
      <c r="E69" s="18">
        <v>149.82329999999999</v>
      </c>
      <c r="F69" s="17">
        <v>168.45</v>
      </c>
      <c r="G69" s="16">
        <v>160.1097</v>
      </c>
      <c r="H69" s="15">
        <v>2</v>
      </c>
    </row>
    <row r="70" spans="1:8" x14ac:dyDescent="0.3">
      <c r="A70" s="18">
        <v>32341</v>
      </c>
      <c r="B70" s="20" t="s">
        <v>767</v>
      </c>
      <c r="C70" s="19">
        <v>17400000</v>
      </c>
      <c r="D70" s="16">
        <v>17</v>
      </c>
      <c r="E70" s="18">
        <v>2.72</v>
      </c>
      <c r="F70" s="17">
        <v>4.45</v>
      </c>
      <c r="G70" s="16">
        <v>3.8887</v>
      </c>
      <c r="H70" s="15">
        <v>2</v>
      </c>
    </row>
    <row r="71" spans="1:8" x14ac:dyDescent="0.3">
      <c r="A71" s="18">
        <v>32342</v>
      </c>
      <c r="B71" s="20" t="s">
        <v>768</v>
      </c>
      <c r="C71" s="19">
        <v>25200000</v>
      </c>
      <c r="D71" s="16">
        <v>18</v>
      </c>
      <c r="E71" s="18">
        <v>2.76</v>
      </c>
      <c r="F71" s="17">
        <v>4.96</v>
      </c>
      <c r="G71" s="16">
        <v>3.8639999999999999</v>
      </c>
      <c r="H71" s="15">
        <v>2</v>
      </c>
    </row>
    <row r="72" spans="1:8" x14ac:dyDescent="0.3">
      <c r="A72" s="18">
        <v>32523</v>
      </c>
      <c r="B72" s="20" t="s">
        <v>772</v>
      </c>
      <c r="C72" s="19">
        <v>19200000</v>
      </c>
      <c r="D72" s="16">
        <v>7</v>
      </c>
      <c r="E72" s="18">
        <v>3.7444000000000002</v>
      </c>
      <c r="F72" s="17">
        <v>3.81</v>
      </c>
      <c r="G72" s="16">
        <v>3.7450999999999999</v>
      </c>
      <c r="H72" s="15">
        <v>1</v>
      </c>
    </row>
    <row r="73" spans="1:8" x14ac:dyDescent="0.3">
      <c r="A73" s="18">
        <v>32523</v>
      </c>
      <c r="B73" s="20" t="s">
        <v>772</v>
      </c>
      <c r="C73" s="19">
        <v>151200000</v>
      </c>
      <c r="D73" s="16">
        <v>6</v>
      </c>
      <c r="E73" s="18">
        <v>3.84</v>
      </c>
      <c r="F73" s="17">
        <v>3.91</v>
      </c>
      <c r="G73" s="16">
        <v>3.8927999999999998</v>
      </c>
      <c r="H73" s="15">
        <v>2</v>
      </c>
    </row>
    <row r="74" spans="1:8" x14ac:dyDescent="0.3">
      <c r="A74" s="18">
        <v>32721</v>
      </c>
      <c r="B74" s="20" t="s">
        <v>785</v>
      </c>
      <c r="C74" s="19">
        <v>1800000</v>
      </c>
      <c r="D74" s="16">
        <v>1</v>
      </c>
      <c r="E74" s="18">
        <v>0.15</v>
      </c>
      <c r="F74" s="17">
        <v>0.15</v>
      </c>
      <c r="G74" s="16">
        <v>0.15</v>
      </c>
      <c r="H74" s="15">
        <v>1</v>
      </c>
    </row>
    <row r="75" spans="1:8" x14ac:dyDescent="0.3">
      <c r="A75" s="18">
        <v>32881</v>
      </c>
      <c r="B75" s="20" t="s">
        <v>790</v>
      </c>
      <c r="C75" s="19">
        <v>3000000</v>
      </c>
      <c r="D75" s="16">
        <v>1</v>
      </c>
      <c r="E75" s="18">
        <v>0.01</v>
      </c>
      <c r="F75" s="17">
        <v>0.01</v>
      </c>
      <c r="G75" s="16">
        <v>0.01</v>
      </c>
      <c r="H75" s="15">
        <v>2</v>
      </c>
    </row>
    <row r="76" spans="1:8" x14ac:dyDescent="0.3">
      <c r="A76" s="18">
        <v>32893</v>
      </c>
      <c r="B76" s="20" t="s">
        <v>793</v>
      </c>
      <c r="C76" s="19">
        <v>16000000</v>
      </c>
      <c r="D76" s="16">
        <v>17</v>
      </c>
      <c r="E76" s="18">
        <v>24.53</v>
      </c>
      <c r="F76" s="17">
        <v>40.15</v>
      </c>
      <c r="G76" s="16">
        <v>34.8996</v>
      </c>
      <c r="H76" s="15">
        <v>3</v>
      </c>
    </row>
    <row r="77" spans="1:8" x14ac:dyDescent="0.3">
      <c r="A77" s="18">
        <v>32994</v>
      </c>
      <c r="B77" s="20" t="s">
        <v>805</v>
      </c>
      <c r="C77" s="19">
        <v>8500000</v>
      </c>
      <c r="D77" s="16">
        <v>9</v>
      </c>
      <c r="E77" s="18">
        <v>14.15</v>
      </c>
      <c r="F77" s="17">
        <v>16.5</v>
      </c>
      <c r="G77" s="16">
        <v>14.752700000000001</v>
      </c>
      <c r="H77" s="15">
        <v>2</v>
      </c>
    </row>
    <row r="78" spans="1:8" x14ac:dyDescent="0.3">
      <c r="A78" s="18">
        <v>33242</v>
      </c>
      <c r="B78" s="20" t="s">
        <v>832</v>
      </c>
      <c r="C78" s="19">
        <v>235800000</v>
      </c>
      <c r="D78" s="16">
        <v>34</v>
      </c>
      <c r="E78" s="18">
        <v>2.6</v>
      </c>
      <c r="F78" s="17">
        <v>20.22</v>
      </c>
      <c r="G78" s="16">
        <v>14.1435</v>
      </c>
      <c r="H78" s="15">
        <v>2</v>
      </c>
    </row>
    <row r="79" spans="1:8" x14ac:dyDescent="0.3">
      <c r="A79" s="18">
        <v>33835</v>
      </c>
      <c r="B79" s="20" t="s">
        <v>3177</v>
      </c>
      <c r="C79" s="19">
        <v>5000000</v>
      </c>
      <c r="D79" s="16">
        <v>2</v>
      </c>
      <c r="E79" s="18">
        <v>0.23</v>
      </c>
      <c r="F79" s="17">
        <v>0.26</v>
      </c>
      <c r="G79" s="16">
        <v>0.25340000000000001</v>
      </c>
      <c r="H79" s="15">
        <v>2</v>
      </c>
    </row>
    <row r="80" spans="1:8" x14ac:dyDescent="0.3">
      <c r="A80" s="18">
        <v>34382</v>
      </c>
      <c r="B80" s="20" t="s">
        <v>880</v>
      </c>
      <c r="C80" s="19">
        <v>12900000</v>
      </c>
      <c r="D80" s="16">
        <v>10</v>
      </c>
      <c r="E80" s="18">
        <v>0.33</v>
      </c>
      <c r="F80" s="17">
        <v>2.87</v>
      </c>
      <c r="G80" s="16">
        <v>1.6921999999999999</v>
      </c>
      <c r="H80" s="15">
        <v>1</v>
      </c>
    </row>
    <row r="81" spans="1:8" x14ac:dyDescent="0.3">
      <c r="A81" s="18">
        <v>35352</v>
      </c>
      <c r="B81" s="20" t="s">
        <v>3178</v>
      </c>
      <c r="C81" s="19">
        <v>4800000</v>
      </c>
      <c r="D81" s="16">
        <v>5</v>
      </c>
      <c r="E81" s="18">
        <v>5.9</v>
      </c>
      <c r="F81" s="17">
        <v>7.01</v>
      </c>
      <c r="G81" s="16">
        <v>6.6247999999999996</v>
      </c>
      <c r="H81" s="15">
        <v>2</v>
      </c>
    </row>
    <row r="82" spans="1:8" x14ac:dyDescent="0.3">
      <c r="A82" s="18">
        <v>35451</v>
      </c>
      <c r="B82" s="20" t="s">
        <v>928</v>
      </c>
      <c r="C82" s="19">
        <v>1000000</v>
      </c>
      <c r="D82" s="16">
        <v>1</v>
      </c>
      <c r="E82" s="18">
        <v>0.01</v>
      </c>
      <c r="F82" s="17">
        <v>0.01</v>
      </c>
      <c r="G82" s="16">
        <v>0.01</v>
      </c>
      <c r="H82" s="15">
        <v>1</v>
      </c>
    </row>
    <row r="83" spans="1:8" x14ac:dyDescent="0.3">
      <c r="A83" s="18">
        <v>35451</v>
      </c>
      <c r="B83" s="20" t="s">
        <v>928</v>
      </c>
      <c r="C83" s="19">
        <v>100000</v>
      </c>
      <c r="D83" s="16">
        <v>1</v>
      </c>
      <c r="E83" s="18">
        <v>8.19</v>
      </c>
      <c r="F83" s="17">
        <v>8.19</v>
      </c>
      <c r="G83" s="16">
        <v>8.19</v>
      </c>
      <c r="H83" s="15">
        <v>3</v>
      </c>
    </row>
    <row r="84" spans="1:8" x14ac:dyDescent="0.3">
      <c r="A84" s="18">
        <v>35641</v>
      </c>
      <c r="B84" s="20" t="s">
        <v>938</v>
      </c>
      <c r="C84" s="19">
        <v>14500000</v>
      </c>
      <c r="D84" s="16">
        <v>9</v>
      </c>
      <c r="E84" s="18">
        <v>5.38</v>
      </c>
      <c r="F84" s="17">
        <v>6.13</v>
      </c>
      <c r="G84" s="16">
        <v>5.7834000000000003</v>
      </c>
      <c r="H84" s="15">
        <v>2</v>
      </c>
    </row>
    <row r="85" spans="1:8" x14ac:dyDescent="0.3">
      <c r="A85" s="18">
        <v>36072</v>
      </c>
      <c r="B85" s="20" t="s">
        <v>964</v>
      </c>
      <c r="C85" s="19">
        <v>1800000</v>
      </c>
      <c r="D85" s="16">
        <v>2</v>
      </c>
      <c r="E85" s="18">
        <v>1.26</v>
      </c>
      <c r="F85" s="17">
        <v>1.3</v>
      </c>
      <c r="G85" s="16">
        <v>1.2932999999999999</v>
      </c>
      <c r="H85" s="15">
        <v>2</v>
      </c>
    </row>
    <row r="86" spans="1:8" x14ac:dyDescent="0.3">
      <c r="A86" s="18">
        <v>36091</v>
      </c>
      <c r="B86" s="20" t="s">
        <v>965</v>
      </c>
      <c r="C86" s="19">
        <v>3500000</v>
      </c>
      <c r="D86" s="16">
        <v>1</v>
      </c>
      <c r="E86" s="18">
        <v>0.11</v>
      </c>
      <c r="F86" s="17">
        <v>0.11</v>
      </c>
      <c r="G86" s="16">
        <v>0.11</v>
      </c>
      <c r="H86" s="15">
        <v>1</v>
      </c>
    </row>
    <row r="87" spans="1:8" x14ac:dyDescent="0.3">
      <c r="A87" s="18">
        <v>36111</v>
      </c>
      <c r="B87" s="20" t="s">
        <v>966</v>
      </c>
      <c r="C87" s="19">
        <v>19300000</v>
      </c>
      <c r="D87" s="16">
        <v>7</v>
      </c>
      <c r="E87" s="18">
        <v>6.26</v>
      </c>
      <c r="F87" s="17">
        <v>9.8000000000000007</v>
      </c>
      <c r="G87" s="16">
        <v>7.8587999999999996</v>
      </c>
      <c r="H87" s="15">
        <v>3</v>
      </c>
    </row>
    <row r="88" spans="1:8" x14ac:dyDescent="0.3">
      <c r="A88" s="18">
        <v>36624</v>
      </c>
      <c r="B88" s="20" t="s">
        <v>986</v>
      </c>
      <c r="C88" s="19">
        <v>221300000</v>
      </c>
      <c r="D88" s="16">
        <v>11</v>
      </c>
      <c r="E88" s="18">
        <v>19.850000000000001</v>
      </c>
      <c r="F88" s="17">
        <v>44.35</v>
      </c>
      <c r="G88" s="16">
        <v>40.970700000000001</v>
      </c>
      <c r="H88" s="15">
        <v>3</v>
      </c>
    </row>
    <row r="89" spans="1:8" x14ac:dyDescent="0.3">
      <c r="A89" s="18">
        <v>36626</v>
      </c>
      <c r="B89" s="20" t="s">
        <v>988</v>
      </c>
      <c r="C89" s="19">
        <v>24700000</v>
      </c>
      <c r="D89" s="16">
        <v>11</v>
      </c>
      <c r="E89" s="18">
        <v>9.69</v>
      </c>
      <c r="F89" s="17">
        <v>36.590000000000003</v>
      </c>
      <c r="G89" s="16">
        <v>18.990200000000002</v>
      </c>
      <c r="H89" s="15">
        <v>2</v>
      </c>
    </row>
    <row r="90" spans="1:8" x14ac:dyDescent="0.3">
      <c r="A90" s="18">
        <v>36911</v>
      </c>
      <c r="B90" s="20" t="s">
        <v>1003</v>
      </c>
      <c r="C90" s="19">
        <v>38100000</v>
      </c>
      <c r="D90" s="16">
        <v>35</v>
      </c>
      <c r="E90" s="18">
        <v>4.47</v>
      </c>
      <c r="F90" s="17">
        <v>6.41</v>
      </c>
      <c r="G90" s="16">
        <v>5.3056999999999999</v>
      </c>
      <c r="H90" s="15">
        <v>2</v>
      </c>
    </row>
    <row r="91" spans="1:8" x14ac:dyDescent="0.3">
      <c r="A91" s="18">
        <v>36931</v>
      </c>
      <c r="B91" s="20" t="s">
        <v>1006</v>
      </c>
      <c r="C91" s="19">
        <v>11300000</v>
      </c>
      <c r="D91" s="16">
        <v>8</v>
      </c>
      <c r="E91" s="18">
        <v>2.31</v>
      </c>
      <c r="F91" s="17">
        <v>3.75</v>
      </c>
      <c r="G91" s="16">
        <v>2.8429000000000002</v>
      </c>
      <c r="H91" s="15">
        <v>2</v>
      </c>
    </row>
    <row r="92" spans="1:8" x14ac:dyDescent="0.3">
      <c r="A92" s="18">
        <v>37021</v>
      </c>
      <c r="B92" s="20" t="s">
        <v>3179</v>
      </c>
      <c r="C92" s="19">
        <v>91700000</v>
      </c>
      <c r="D92" s="16">
        <v>26</v>
      </c>
      <c r="E92" s="18">
        <v>1.99</v>
      </c>
      <c r="F92" s="17">
        <v>4.01</v>
      </c>
      <c r="G92" s="16">
        <v>2.8325</v>
      </c>
      <c r="H92" s="15">
        <v>2</v>
      </c>
    </row>
    <row r="93" spans="1:8" x14ac:dyDescent="0.3">
      <c r="A93" s="18">
        <v>37071</v>
      </c>
      <c r="B93" s="20" t="s">
        <v>1015</v>
      </c>
      <c r="C93" s="19">
        <v>19700000</v>
      </c>
      <c r="D93" s="16">
        <v>17</v>
      </c>
      <c r="E93" s="18">
        <v>17.079999999999998</v>
      </c>
      <c r="F93" s="17">
        <v>23.1</v>
      </c>
      <c r="G93" s="16">
        <v>19.3796</v>
      </c>
      <c r="H93" s="15">
        <v>3</v>
      </c>
    </row>
    <row r="94" spans="1:8" x14ac:dyDescent="0.3">
      <c r="A94" s="18">
        <v>41093</v>
      </c>
      <c r="B94" s="20" t="s">
        <v>3180</v>
      </c>
      <c r="C94" s="19">
        <v>8000000</v>
      </c>
      <c r="D94" s="16">
        <v>4</v>
      </c>
      <c r="E94" s="18">
        <v>7.7683</v>
      </c>
      <c r="F94" s="17">
        <v>8.0245999999999995</v>
      </c>
      <c r="G94" s="16">
        <v>7.9077999999999999</v>
      </c>
      <c r="H94" s="15">
        <v>2</v>
      </c>
    </row>
    <row r="95" spans="1:8" x14ac:dyDescent="0.3">
      <c r="A95" s="18">
        <v>41145</v>
      </c>
      <c r="B95" s="20" t="s">
        <v>1048</v>
      </c>
      <c r="C95" s="19">
        <v>1600000</v>
      </c>
      <c r="D95" s="16">
        <v>2</v>
      </c>
      <c r="E95" s="18">
        <v>8.92</v>
      </c>
      <c r="F95" s="17">
        <v>13.33</v>
      </c>
      <c r="G95" s="16">
        <v>10.5738</v>
      </c>
      <c r="H95" s="15">
        <v>2</v>
      </c>
    </row>
    <row r="96" spans="1:8" x14ac:dyDescent="0.3">
      <c r="A96" s="18">
        <v>41371</v>
      </c>
      <c r="B96" s="20" t="s">
        <v>3181</v>
      </c>
      <c r="C96" s="19">
        <v>21100000</v>
      </c>
      <c r="D96" s="16">
        <v>14</v>
      </c>
      <c r="E96" s="18">
        <v>3.44</v>
      </c>
      <c r="F96" s="17">
        <v>7.97</v>
      </c>
      <c r="G96" s="16">
        <v>4.3663999999999996</v>
      </c>
      <c r="H96" s="15">
        <v>2</v>
      </c>
    </row>
    <row r="97" spans="1:8" x14ac:dyDescent="0.3">
      <c r="A97" s="18">
        <v>41382</v>
      </c>
      <c r="B97" s="20" t="s">
        <v>1073</v>
      </c>
      <c r="C97" s="19">
        <v>500000</v>
      </c>
      <c r="D97" s="16">
        <v>1</v>
      </c>
      <c r="E97" s="18">
        <v>10.28</v>
      </c>
      <c r="F97" s="17">
        <v>10.28</v>
      </c>
      <c r="G97" s="16">
        <v>10.28</v>
      </c>
      <c r="H97" s="15">
        <v>2</v>
      </c>
    </row>
    <row r="98" spans="1:8" x14ac:dyDescent="0.3">
      <c r="A98" s="18">
        <v>41532</v>
      </c>
      <c r="B98" s="20" t="s">
        <v>1083</v>
      </c>
      <c r="C98" s="19">
        <v>100000</v>
      </c>
      <c r="D98" s="16">
        <v>1</v>
      </c>
      <c r="E98" s="18">
        <v>1.72</v>
      </c>
      <c r="F98" s="17">
        <v>1.72</v>
      </c>
      <c r="G98" s="16">
        <v>1.72</v>
      </c>
      <c r="H98" s="15">
        <v>1</v>
      </c>
    </row>
    <row r="99" spans="1:8" x14ac:dyDescent="0.3">
      <c r="A99" s="18">
        <v>41631</v>
      </c>
      <c r="B99" s="20" t="s">
        <v>1088</v>
      </c>
      <c r="C99" s="19">
        <v>4900000</v>
      </c>
      <c r="D99" s="16">
        <v>8</v>
      </c>
      <c r="E99" s="18">
        <v>4.5999999999999996</v>
      </c>
      <c r="F99" s="17">
        <v>7.58</v>
      </c>
      <c r="G99" s="16">
        <v>6.5033000000000003</v>
      </c>
      <c r="H99" s="15">
        <v>1</v>
      </c>
    </row>
    <row r="100" spans="1:8" x14ac:dyDescent="0.3">
      <c r="A100" s="18">
        <v>41631</v>
      </c>
      <c r="B100" s="20" t="s">
        <v>1088</v>
      </c>
      <c r="C100" s="19">
        <v>30200000</v>
      </c>
      <c r="D100" s="16">
        <v>2</v>
      </c>
      <c r="E100" s="18">
        <v>12.24</v>
      </c>
      <c r="F100" s="17">
        <v>15.34</v>
      </c>
      <c r="G100" s="16">
        <v>12.2605</v>
      </c>
      <c r="H100" s="15">
        <v>3</v>
      </c>
    </row>
    <row r="101" spans="1:8" x14ac:dyDescent="0.3">
      <c r="A101" s="18">
        <v>41642</v>
      </c>
      <c r="B101" s="20" t="s">
        <v>3182</v>
      </c>
      <c r="C101" s="19">
        <v>1700000</v>
      </c>
      <c r="D101" s="16">
        <v>3</v>
      </c>
      <c r="E101" s="18">
        <v>6.39</v>
      </c>
      <c r="F101" s="17">
        <v>6.75</v>
      </c>
      <c r="G101" s="16">
        <v>6.6406000000000001</v>
      </c>
      <c r="H101" s="15">
        <v>2</v>
      </c>
    </row>
    <row r="102" spans="1:8" x14ac:dyDescent="0.3">
      <c r="A102" s="18">
        <v>44144</v>
      </c>
      <c r="B102" s="20" t="s">
        <v>1122</v>
      </c>
      <c r="C102" s="19">
        <v>2100000</v>
      </c>
      <c r="D102" s="16">
        <v>5</v>
      </c>
      <c r="E102" s="18">
        <v>24.14</v>
      </c>
      <c r="F102" s="17">
        <v>28.09</v>
      </c>
      <c r="G102" s="16">
        <v>26.33</v>
      </c>
      <c r="H102" s="15">
        <v>2</v>
      </c>
    </row>
    <row r="103" spans="1:8" x14ac:dyDescent="0.3">
      <c r="A103" s="18">
        <v>44161</v>
      </c>
      <c r="B103" s="20" t="s">
        <v>1123</v>
      </c>
      <c r="C103" s="19">
        <v>5600000</v>
      </c>
      <c r="D103" s="16">
        <v>1</v>
      </c>
      <c r="E103" s="18">
        <v>0.01</v>
      </c>
      <c r="F103" s="17">
        <v>0.01</v>
      </c>
      <c r="G103" s="16">
        <v>0.01</v>
      </c>
      <c r="H103" s="15">
        <v>1</v>
      </c>
    </row>
    <row r="104" spans="1:8" x14ac:dyDescent="0.3">
      <c r="A104" s="18">
        <v>45322</v>
      </c>
      <c r="B104" s="20" t="s">
        <v>1139</v>
      </c>
      <c r="C104" s="19">
        <v>29000000</v>
      </c>
      <c r="D104" s="16">
        <v>14</v>
      </c>
      <c r="E104" s="18">
        <v>4.12</v>
      </c>
      <c r="F104" s="17">
        <v>5.1100000000000003</v>
      </c>
      <c r="G104" s="16">
        <v>4.4442000000000004</v>
      </c>
      <c r="H104" s="15">
        <v>3</v>
      </c>
    </row>
    <row r="105" spans="1:8" x14ac:dyDescent="0.3">
      <c r="A105" s="18">
        <v>45343</v>
      </c>
      <c r="B105" s="20" t="s">
        <v>1143</v>
      </c>
      <c r="C105" s="19">
        <v>8100000</v>
      </c>
      <c r="D105" s="16">
        <v>22</v>
      </c>
      <c r="E105" s="18">
        <v>44.2</v>
      </c>
      <c r="F105" s="17">
        <v>72.010000000000005</v>
      </c>
      <c r="G105" s="16">
        <v>57.616900000000001</v>
      </c>
      <c r="H105" s="15">
        <v>2</v>
      </c>
    </row>
    <row r="106" spans="1:8" x14ac:dyDescent="0.3">
      <c r="A106" s="18">
        <v>45411</v>
      </c>
      <c r="B106" s="20" t="s">
        <v>1147</v>
      </c>
      <c r="C106" s="19">
        <v>25900000</v>
      </c>
      <c r="D106" s="16">
        <v>6</v>
      </c>
      <c r="E106" s="18">
        <v>0.28999999999999998</v>
      </c>
      <c r="F106" s="17">
        <v>2.19</v>
      </c>
      <c r="G106" s="16">
        <v>1.4139999999999999</v>
      </c>
      <c r="H106" s="15">
        <v>1</v>
      </c>
    </row>
    <row r="107" spans="1:8" x14ac:dyDescent="0.3">
      <c r="A107" s="18">
        <v>45501</v>
      </c>
      <c r="B107" s="20" t="s">
        <v>1153</v>
      </c>
      <c r="C107" s="19">
        <v>2300000</v>
      </c>
      <c r="D107" s="16">
        <v>4</v>
      </c>
      <c r="E107" s="18">
        <v>8.9882000000000009</v>
      </c>
      <c r="F107" s="17">
        <v>9.5399999999999991</v>
      </c>
      <c r="G107" s="16">
        <v>9.2344000000000008</v>
      </c>
      <c r="H107" s="15">
        <v>2</v>
      </c>
    </row>
    <row r="108" spans="1:8" x14ac:dyDescent="0.3">
      <c r="A108" s="18">
        <v>47362</v>
      </c>
      <c r="B108" s="20" t="s">
        <v>1191</v>
      </c>
      <c r="C108" s="19">
        <v>11900000</v>
      </c>
      <c r="D108" s="16">
        <v>11</v>
      </c>
      <c r="E108" s="18">
        <v>15.59</v>
      </c>
      <c r="F108" s="17">
        <v>24.24</v>
      </c>
      <c r="G108" s="16">
        <v>19.219000000000001</v>
      </c>
      <c r="H108" s="15">
        <v>2</v>
      </c>
    </row>
    <row r="109" spans="1:8" x14ac:dyDescent="0.3">
      <c r="A109" s="18">
        <v>47462</v>
      </c>
      <c r="B109" s="20" t="s">
        <v>1201</v>
      </c>
      <c r="C109" s="19">
        <v>39100000</v>
      </c>
      <c r="D109" s="16">
        <v>26</v>
      </c>
      <c r="E109" s="18">
        <v>7.68</v>
      </c>
      <c r="F109" s="17">
        <v>20.97</v>
      </c>
      <c r="G109" s="16">
        <v>15.2941</v>
      </c>
      <c r="H109" s="15">
        <v>2</v>
      </c>
    </row>
    <row r="110" spans="1:8" x14ac:dyDescent="0.3">
      <c r="A110" s="18">
        <v>49064</v>
      </c>
      <c r="B110" s="20" t="s">
        <v>1219</v>
      </c>
      <c r="C110" s="19">
        <v>17300000</v>
      </c>
      <c r="D110" s="16">
        <v>6</v>
      </c>
      <c r="E110" s="18">
        <v>5.32</v>
      </c>
      <c r="F110" s="17">
        <v>8.51</v>
      </c>
      <c r="G110" s="16">
        <v>6.8326000000000002</v>
      </c>
      <c r="H110" s="15">
        <v>2</v>
      </c>
    </row>
    <row r="111" spans="1:8" x14ac:dyDescent="0.3">
      <c r="A111" s="18">
        <v>49161</v>
      </c>
      <c r="B111" s="20" t="s">
        <v>3183</v>
      </c>
      <c r="C111" s="19">
        <v>6000000</v>
      </c>
      <c r="D111" s="16">
        <v>7</v>
      </c>
      <c r="E111" s="18">
        <v>18.2667</v>
      </c>
      <c r="F111" s="17">
        <v>33.484999999999999</v>
      </c>
      <c r="G111" s="16">
        <v>26.108699999999999</v>
      </c>
      <c r="H111" s="15">
        <v>1</v>
      </c>
    </row>
    <row r="112" spans="1:8" x14ac:dyDescent="0.3">
      <c r="A112" s="18">
        <v>49272</v>
      </c>
      <c r="B112" s="20" t="s">
        <v>3184</v>
      </c>
      <c r="C112" s="19">
        <v>30100000</v>
      </c>
      <c r="D112" s="16">
        <v>5</v>
      </c>
      <c r="E112" s="18">
        <v>5.44</v>
      </c>
      <c r="F112" s="17">
        <v>5.52</v>
      </c>
      <c r="G112" s="16">
        <v>5.4736000000000002</v>
      </c>
      <c r="H112" s="15">
        <v>1</v>
      </c>
    </row>
    <row r="113" spans="1:8" x14ac:dyDescent="0.3">
      <c r="A113" s="18">
        <v>49742</v>
      </c>
      <c r="B113" s="20" t="s">
        <v>1253</v>
      </c>
      <c r="C113" s="19">
        <v>7700000</v>
      </c>
      <c r="D113" s="16">
        <v>6</v>
      </c>
      <c r="E113" s="18">
        <v>0.96</v>
      </c>
      <c r="F113" s="17">
        <v>1.64</v>
      </c>
      <c r="G113" s="16">
        <v>1.1032</v>
      </c>
      <c r="H113" s="15">
        <v>1</v>
      </c>
    </row>
    <row r="114" spans="1:8" x14ac:dyDescent="0.3">
      <c r="A114" s="18">
        <v>49791</v>
      </c>
      <c r="B114" s="20" t="s">
        <v>3185</v>
      </c>
      <c r="C114" s="19">
        <v>36400000</v>
      </c>
      <c r="D114" s="16">
        <v>26</v>
      </c>
      <c r="E114" s="18">
        <v>2.09</v>
      </c>
      <c r="F114" s="17">
        <v>4.3899999999999997</v>
      </c>
      <c r="G114" s="16">
        <v>2.8713000000000002</v>
      </c>
      <c r="H114" s="15">
        <v>2</v>
      </c>
    </row>
    <row r="115" spans="1:8" x14ac:dyDescent="0.3">
      <c r="A115" s="18">
        <v>49911</v>
      </c>
      <c r="B115" s="20" t="s">
        <v>3186</v>
      </c>
      <c r="C115" s="19">
        <v>1000000</v>
      </c>
      <c r="D115" s="16">
        <v>1</v>
      </c>
      <c r="E115" s="18">
        <v>39.03</v>
      </c>
      <c r="F115" s="17">
        <v>39.03</v>
      </c>
      <c r="G115" s="16">
        <v>39.03</v>
      </c>
      <c r="H115" s="15">
        <v>1</v>
      </c>
    </row>
    <row r="116" spans="1:8" x14ac:dyDescent="0.3">
      <c r="A116" s="18">
        <v>52136</v>
      </c>
      <c r="B116" s="20" t="s">
        <v>1286</v>
      </c>
      <c r="C116" s="19">
        <v>5900000</v>
      </c>
      <c r="D116" s="16">
        <v>6</v>
      </c>
      <c r="E116" s="18">
        <v>4.16</v>
      </c>
      <c r="F116" s="17">
        <v>5.97</v>
      </c>
      <c r="G116" s="16">
        <v>4.3258000000000001</v>
      </c>
      <c r="H116" s="15">
        <v>3</v>
      </c>
    </row>
    <row r="117" spans="1:8" x14ac:dyDescent="0.3">
      <c r="A117" s="18">
        <v>52151</v>
      </c>
      <c r="B117" s="20" t="s">
        <v>3187</v>
      </c>
      <c r="C117" s="19">
        <v>300000</v>
      </c>
      <c r="D117" s="16">
        <v>2</v>
      </c>
      <c r="E117" s="18">
        <v>13.46</v>
      </c>
      <c r="F117" s="17">
        <v>13.46</v>
      </c>
      <c r="G117" s="16">
        <v>13.46</v>
      </c>
      <c r="H117" s="15">
        <v>2</v>
      </c>
    </row>
    <row r="118" spans="1:8" x14ac:dyDescent="0.3">
      <c r="A118" s="18">
        <v>52851</v>
      </c>
      <c r="B118" s="20" t="s">
        <v>1308</v>
      </c>
      <c r="C118" s="19">
        <v>2000000</v>
      </c>
      <c r="D118" s="16">
        <v>1</v>
      </c>
      <c r="E118" s="18">
        <v>1.58</v>
      </c>
      <c r="F118" s="17">
        <v>1.58</v>
      </c>
      <c r="G118" s="16">
        <v>1.58</v>
      </c>
      <c r="H118" s="15">
        <v>2</v>
      </c>
    </row>
    <row r="119" spans="1:8" x14ac:dyDescent="0.3">
      <c r="A119" s="18">
        <v>52891</v>
      </c>
      <c r="B119" s="20" t="s">
        <v>1311</v>
      </c>
      <c r="C119" s="19">
        <v>24900000</v>
      </c>
      <c r="D119" s="16">
        <v>31</v>
      </c>
      <c r="E119" s="18">
        <v>8.94</v>
      </c>
      <c r="F119" s="17">
        <v>15.36</v>
      </c>
      <c r="G119" s="16">
        <v>11.2865</v>
      </c>
      <c r="H119" s="15">
        <v>2</v>
      </c>
    </row>
    <row r="120" spans="1:8" x14ac:dyDescent="0.3">
      <c r="A120" s="18">
        <v>53093</v>
      </c>
      <c r="B120" s="20" t="s">
        <v>3188</v>
      </c>
      <c r="C120" s="19">
        <v>7000000</v>
      </c>
      <c r="D120" s="16">
        <v>12</v>
      </c>
      <c r="E120" s="18">
        <v>10.3</v>
      </c>
      <c r="F120" s="17">
        <v>15.23</v>
      </c>
      <c r="G120" s="16">
        <v>12.7211</v>
      </c>
      <c r="H120" s="15">
        <v>1</v>
      </c>
    </row>
    <row r="121" spans="1:8" x14ac:dyDescent="0.3">
      <c r="A121" s="18">
        <v>53924</v>
      </c>
      <c r="B121" s="20" t="s">
        <v>1352</v>
      </c>
      <c r="C121" s="19">
        <v>38500000</v>
      </c>
      <c r="D121" s="16">
        <v>5</v>
      </c>
      <c r="E121" s="18">
        <v>8.14</v>
      </c>
      <c r="F121" s="17">
        <v>8.5299999999999994</v>
      </c>
      <c r="G121" s="16">
        <v>8.3917999999999999</v>
      </c>
      <c r="H121" s="15">
        <v>3</v>
      </c>
    </row>
    <row r="122" spans="1:8" x14ac:dyDescent="0.3">
      <c r="A122" s="18">
        <v>54754</v>
      </c>
      <c r="B122" s="17"/>
      <c r="C122" s="19">
        <v>1000000</v>
      </c>
      <c r="D122" s="16">
        <v>1</v>
      </c>
      <c r="E122" s="18">
        <v>0.01</v>
      </c>
      <c r="F122" s="17">
        <v>0.01</v>
      </c>
      <c r="G122" s="16">
        <v>0.01</v>
      </c>
      <c r="H122" s="15">
        <v>1</v>
      </c>
    </row>
    <row r="123" spans="1:8" x14ac:dyDescent="0.3">
      <c r="A123" s="18">
        <v>54759</v>
      </c>
      <c r="B123" s="20" t="s">
        <v>1383</v>
      </c>
      <c r="C123" s="19">
        <v>5000000</v>
      </c>
      <c r="D123" s="16">
        <v>1</v>
      </c>
      <c r="E123" s="18">
        <v>3.49</v>
      </c>
      <c r="F123" s="17">
        <v>3.49</v>
      </c>
      <c r="G123" s="16">
        <v>3.49</v>
      </c>
      <c r="H123" s="15">
        <v>3</v>
      </c>
    </row>
    <row r="124" spans="1:8" x14ac:dyDescent="0.3">
      <c r="A124" s="18">
        <v>55291</v>
      </c>
      <c r="B124" s="20" t="s">
        <v>1410</v>
      </c>
      <c r="C124" s="19">
        <v>100000</v>
      </c>
      <c r="D124" s="16">
        <v>1</v>
      </c>
      <c r="E124" s="18">
        <v>2.48</v>
      </c>
      <c r="F124" s="17">
        <v>2.48</v>
      </c>
      <c r="G124" s="16">
        <v>2.48</v>
      </c>
      <c r="H124" s="15">
        <v>2</v>
      </c>
    </row>
    <row r="125" spans="1:8" x14ac:dyDescent="0.3">
      <c r="A125" s="18">
        <v>56084</v>
      </c>
      <c r="B125" s="20" t="s">
        <v>3189</v>
      </c>
      <c r="C125" s="19">
        <v>9700000</v>
      </c>
      <c r="D125" s="16">
        <v>2</v>
      </c>
      <c r="E125" s="18">
        <v>2.1</v>
      </c>
      <c r="F125" s="17">
        <v>2.27</v>
      </c>
      <c r="G125" s="16">
        <v>2.2174</v>
      </c>
      <c r="H125" s="15">
        <v>2</v>
      </c>
    </row>
    <row r="126" spans="1:8" x14ac:dyDescent="0.3">
      <c r="A126" s="18">
        <v>61053</v>
      </c>
      <c r="B126" s="20" t="s">
        <v>1445</v>
      </c>
      <c r="C126" s="19">
        <v>6400000</v>
      </c>
      <c r="D126" s="16">
        <v>10</v>
      </c>
      <c r="E126" s="18">
        <v>17.940000000000001</v>
      </c>
      <c r="F126" s="17">
        <v>33.21</v>
      </c>
      <c r="G126" s="16">
        <v>28.909800000000001</v>
      </c>
      <c r="H126" s="15">
        <v>1</v>
      </c>
    </row>
    <row r="127" spans="1:8" x14ac:dyDescent="0.3">
      <c r="A127" s="18">
        <v>61071</v>
      </c>
      <c r="B127" s="20" t="s">
        <v>1446</v>
      </c>
      <c r="C127" s="19">
        <v>600000</v>
      </c>
      <c r="D127" s="16">
        <v>3</v>
      </c>
      <c r="E127" s="18">
        <v>15.91</v>
      </c>
      <c r="F127" s="17">
        <v>17.45</v>
      </c>
      <c r="G127" s="16">
        <v>16.166699999999999</v>
      </c>
      <c r="H127" s="15">
        <v>2</v>
      </c>
    </row>
    <row r="128" spans="1:8" x14ac:dyDescent="0.3">
      <c r="A128" s="18">
        <v>61262</v>
      </c>
      <c r="B128" s="20" t="s">
        <v>1479</v>
      </c>
      <c r="C128" s="19">
        <v>600000</v>
      </c>
      <c r="D128" s="16">
        <v>2</v>
      </c>
      <c r="E128" s="18">
        <v>11.48</v>
      </c>
      <c r="F128" s="17">
        <v>16.55</v>
      </c>
      <c r="G128" s="16">
        <v>13.17</v>
      </c>
      <c r="H128" s="15">
        <v>2</v>
      </c>
    </row>
    <row r="129" spans="1:8" x14ac:dyDescent="0.3">
      <c r="A129" s="18">
        <v>61393</v>
      </c>
      <c r="B129" s="20" t="s">
        <v>1499</v>
      </c>
      <c r="C129" s="19">
        <v>200000</v>
      </c>
      <c r="D129" s="16">
        <v>2</v>
      </c>
      <c r="E129" s="18">
        <v>34.9</v>
      </c>
      <c r="F129" s="17">
        <v>49.8</v>
      </c>
      <c r="G129" s="16">
        <v>42.35</v>
      </c>
      <c r="H129" s="15">
        <v>2</v>
      </c>
    </row>
    <row r="130" spans="1:8" x14ac:dyDescent="0.3">
      <c r="A130" s="18">
        <v>61462</v>
      </c>
      <c r="B130" s="20" t="s">
        <v>1506</v>
      </c>
      <c r="C130" s="19">
        <v>200000</v>
      </c>
      <c r="D130" s="16">
        <v>1</v>
      </c>
      <c r="E130" s="18">
        <v>19.29</v>
      </c>
      <c r="F130" s="17">
        <v>19.29</v>
      </c>
      <c r="G130" s="16">
        <v>19.29</v>
      </c>
      <c r="H130" s="15">
        <v>2</v>
      </c>
    </row>
    <row r="131" spans="1:8" x14ac:dyDescent="0.3">
      <c r="A131" s="18">
        <v>61761</v>
      </c>
      <c r="B131" s="20" t="s">
        <v>1558</v>
      </c>
      <c r="C131" s="19">
        <v>7200000</v>
      </c>
      <c r="D131" s="16">
        <v>2</v>
      </c>
      <c r="E131" s="18">
        <v>0.2</v>
      </c>
      <c r="F131" s="17">
        <v>0.23</v>
      </c>
      <c r="G131" s="16">
        <v>0.2208</v>
      </c>
      <c r="H131" s="15">
        <v>1</v>
      </c>
    </row>
    <row r="132" spans="1:8" x14ac:dyDescent="0.3">
      <c r="A132" s="18">
        <v>61801</v>
      </c>
      <c r="B132" s="20" t="s">
        <v>1572</v>
      </c>
      <c r="C132" s="19">
        <v>7100000</v>
      </c>
      <c r="D132" s="16">
        <v>6</v>
      </c>
      <c r="E132" s="18">
        <v>3.55</v>
      </c>
      <c r="F132" s="17">
        <v>4.45</v>
      </c>
      <c r="G132" s="16">
        <v>3.9424000000000001</v>
      </c>
      <c r="H132" s="15">
        <v>2</v>
      </c>
    </row>
    <row r="133" spans="1:8" x14ac:dyDescent="0.3">
      <c r="A133" s="18">
        <v>61825</v>
      </c>
      <c r="B133" s="20" t="s">
        <v>1578</v>
      </c>
      <c r="C133" s="19">
        <v>3000000</v>
      </c>
      <c r="D133" s="16">
        <v>1</v>
      </c>
      <c r="E133" s="18">
        <v>2.23</v>
      </c>
      <c r="F133" s="17">
        <v>2.23</v>
      </c>
      <c r="G133" s="16">
        <v>2.23</v>
      </c>
      <c r="H133" s="15">
        <v>1</v>
      </c>
    </row>
    <row r="134" spans="1:8" x14ac:dyDescent="0.3">
      <c r="A134" s="18">
        <v>61842</v>
      </c>
      <c r="B134" s="20" t="s">
        <v>3190</v>
      </c>
      <c r="C134" s="19">
        <v>73700000</v>
      </c>
      <c r="D134" s="16">
        <v>22</v>
      </c>
      <c r="E134" s="18">
        <v>0.25</v>
      </c>
      <c r="F134" s="17">
        <v>1.05</v>
      </c>
      <c r="G134" s="16">
        <v>0.55459999999999998</v>
      </c>
      <c r="H134" s="15">
        <v>3</v>
      </c>
    </row>
    <row r="135" spans="1:8" x14ac:dyDescent="0.3">
      <c r="A135" s="18">
        <v>62233</v>
      </c>
      <c r="B135" s="20" t="s">
        <v>1661</v>
      </c>
      <c r="C135" s="19">
        <v>5600000</v>
      </c>
      <c r="D135" s="16">
        <v>5</v>
      </c>
      <c r="E135" s="18">
        <v>4.25</v>
      </c>
      <c r="F135" s="17">
        <v>4.32</v>
      </c>
      <c r="G135" s="16">
        <v>4.2779999999999996</v>
      </c>
      <c r="H135" s="15">
        <v>1</v>
      </c>
    </row>
    <row r="136" spans="1:8" x14ac:dyDescent="0.3">
      <c r="A136" s="18">
        <v>62264</v>
      </c>
      <c r="B136" s="20" t="s">
        <v>1669</v>
      </c>
      <c r="C136" s="19">
        <v>3000000</v>
      </c>
      <c r="D136" s="16">
        <v>3</v>
      </c>
      <c r="E136" s="18">
        <v>0.31</v>
      </c>
      <c r="F136" s="17">
        <v>0.35</v>
      </c>
      <c r="G136" s="16">
        <v>0.32329999999999998</v>
      </c>
      <c r="H136" s="15">
        <v>2</v>
      </c>
    </row>
    <row r="137" spans="1:8" x14ac:dyDescent="0.3">
      <c r="A137" s="18">
        <v>62452</v>
      </c>
      <c r="B137" s="20" t="s">
        <v>1689</v>
      </c>
      <c r="C137" s="19">
        <v>2500000</v>
      </c>
      <c r="D137" s="16">
        <v>6</v>
      </c>
      <c r="E137" s="18">
        <v>3.46</v>
      </c>
      <c r="F137" s="17">
        <v>11.94</v>
      </c>
      <c r="G137" s="16">
        <v>8.0440000000000005</v>
      </c>
      <c r="H137" s="15">
        <v>1</v>
      </c>
    </row>
    <row r="138" spans="1:8" x14ac:dyDescent="0.3">
      <c r="A138" s="18">
        <v>62694</v>
      </c>
      <c r="B138" s="20" t="s">
        <v>1714</v>
      </c>
      <c r="C138" s="19">
        <v>65600000</v>
      </c>
      <c r="D138" s="16">
        <v>50</v>
      </c>
      <c r="E138" s="18">
        <v>7.6</v>
      </c>
      <c r="F138" s="17">
        <v>11.6</v>
      </c>
      <c r="G138" s="16">
        <v>10.110900000000001</v>
      </c>
      <c r="H138" s="15">
        <v>3</v>
      </c>
    </row>
    <row r="139" spans="1:8" x14ac:dyDescent="0.3">
      <c r="A139" s="18">
        <v>62711</v>
      </c>
      <c r="B139" s="20" t="s">
        <v>3191</v>
      </c>
      <c r="C139" s="19">
        <v>60200000</v>
      </c>
      <c r="D139" s="16">
        <v>9</v>
      </c>
      <c r="E139" s="18">
        <v>0.37</v>
      </c>
      <c r="F139" s="17">
        <v>0.7</v>
      </c>
      <c r="G139" s="16">
        <v>0.4405</v>
      </c>
      <c r="H139" s="15">
        <v>1</v>
      </c>
    </row>
    <row r="140" spans="1:8" x14ac:dyDescent="0.3">
      <c r="A140" s="18">
        <v>62754</v>
      </c>
      <c r="B140" s="20" t="s">
        <v>1726</v>
      </c>
      <c r="C140" s="19">
        <v>1000000</v>
      </c>
      <c r="D140" s="16">
        <v>1</v>
      </c>
      <c r="E140" s="18">
        <v>0.08</v>
      </c>
      <c r="F140" s="17">
        <v>0.08</v>
      </c>
      <c r="G140" s="16">
        <v>0.08</v>
      </c>
      <c r="H140" s="15">
        <v>1</v>
      </c>
    </row>
    <row r="141" spans="1:8" x14ac:dyDescent="0.3">
      <c r="A141" s="18">
        <v>62755</v>
      </c>
      <c r="B141" s="20" t="s">
        <v>1727</v>
      </c>
      <c r="C141" s="19">
        <v>1700000</v>
      </c>
      <c r="D141" s="16">
        <v>4</v>
      </c>
      <c r="E141" s="18">
        <v>8.32</v>
      </c>
      <c r="F141" s="17">
        <v>14.25</v>
      </c>
      <c r="G141" s="16">
        <v>9.8853000000000009</v>
      </c>
      <c r="H141" s="15">
        <v>3</v>
      </c>
    </row>
    <row r="142" spans="1:8" x14ac:dyDescent="0.3">
      <c r="A142" s="18">
        <v>62852</v>
      </c>
      <c r="B142" s="20" t="s">
        <v>1739</v>
      </c>
      <c r="C142" s="19">
        <v>17700000</v>
      </c>
      <c r="D142" s="16">
        <v>18</v>
      </c>
      <c r="E142" s="18">
        <v>9.15</v>
      </c>
      <c r="F142" s="17">
        <v>11.45</v>
      </c>
      <c r="G142" s="16">
        <v>9.7346000000000004</v>
      </c>
      <c r="H142" s="15">
        <v>3</v>
      </c>
    </row>
    <row r="143" spans="1:8" x14ac:dyDescent="0.3">
      <c r="A143" s="18">
        <v>64141</v>
      </c>
      <c r="B143" s="20" t="s">
        <v>1761</v>
      </c>
      <c r="C143" s="19">
        <v>8400000</v>
      </c>
      <c r="D143" s="16">
        <v>8</v>
      </c>
      <c r="E143" s="18">
        <v>31.49</v>
      </c>
      <c r="F143" s="17">
        <v>49.78</v>
      </c>
      <c r="G143" s="16">
        <v>41.873600000000003</v>
      </c>
      <c r="H143" s="15">
        <v>1</v>
      </c>
    </row>
    <row r="144" spans="1:8" x14ac:dyDescent="0.3">
      <c r="A144" s="18">
        <v>64142</v>
      </c>
      <c r="B144" s="20" t="s">
        <v>1762</v>
      </c>
      <c r="C144" s="19">
        <v>419800000</v>
      </c>
      <c r="D144" s="16">
        <v>75</v>
      </c>
      <c r="E144" s="18">
        <v>1.92</v>
      </c>
      <c r="F144" s="17">
        <v>14.32</v>
      </c>
      <c r="G144" s="16">
        <v>7.5574000000000003</v>
      </c>
      <c r="H144" s="15">
        <v>3</v>
      </c>
    </row>
    <row r="145" spans="1:8" x14ac:dyDescent="0.3">
      <c r="A145" s="18">
        <v>65094</v>
      </c>
      <c r="B145" s="20" t="s">
        <v>1801</v>
      </c>
      <c r="C145" s="19">
        <v>8700000</v>
      </c>
      <c r="D145" s="16">
        <v>10</v>
      </c>
      <c r="E145" s="18">
        <v>5.66</v>
      </c>
      <c r="F145" s="17">
        <v>10.51</v>
      </c>
      <c r="G145" s="16">
        <v>7.7076000000000002</v>
      </c>
      <c r="H145" s="15">
        <v>1</v>
      </c>
    </row>
    <row r="146" spans="1:8" x14ac:dyDescent="0.3">
      <c r="A146" s="18">
        <v>65094</v>
      </c>
      <c r="B146" s="20" t="s">
        <v>1801</v>
      </c>
      <c r="C146" s="19">
        <v>1500000</v>
      </c>
      <c r="D146" s="16">
        <v>2</v>
      </c>
      <c r="E146" s="18">
        <v>11.48</v>
      </c>
      <c r="F146" s="17">
        <v>11.93</v>
      </c>
      <c r="G146" s="16">
        <v>11.78</v>
      </c>
      <c r="H146" s="15">
        <v>2</v>
      </c>
    </row>
    <row r="147" spans="1:8" x14ac:dyDescent="0.3">
      <c r="A147" s="18">
        <v>80271</v>
      </c>
      <c r="B147" s="20" t="s">
        <v>1879</v>
      </c>
      <c r="C147" s="19">
        <v>15000000</v>
      </c>
      <c r="D147" s="16">
        <v>1</v>
      </c>
      <c r="E147" s="18">
        <v>7.63</v>
      </c>
      <c r="F147" s="17">
        <v>7.63</v>
      </c>
      <c r="G147" s="16">
        <v>7.63</v>
      </c>
      <c r="H147" s="15">
        <v>2</v>
      </c>
    </row>
    <row r="148" spans="1:8" x14ac:dyDescent="0.3">
      <c r="A148" s="18">
        <v>80381</v>
      </c>
      <c r="B148" s="20" t="s">
        <v>3192</v>
      </c>
      <c r="C148" s="19">
        <v>5700000</v>
      </c>
      <c r="D148" s="16">
        <v>10</v>
      </c>
      <c r="E148" s="18">
        <v>10.5</v>
      </c>
      <c r="F148" s="17">
        <v>27.92</v>
      </c>
      <c r="G148" s="16">
        <v>13.689299999999999</v>
      </c>
      <c r="H148" s="15">
        <v>1</v>
      </c>
    </row>
    <row r="149" spans="1:8" x14ac:dyDescent="0.3">
      <c r="A149" s="18">
        <v>80424</v>
      </c>
      <c r="B149" s="20" t="s">
        <v>3193</v>
      </c>
      <c r="C149" s="19">
        <v>2600000</v>
      </c>
      <c r="D149" s="16">
        <v>4</v>
      </c>
      <c r="E149" s="18">
        <v>13.48</v>
      </c>
      <c r="F149" s="17">
        <v>14.51</v>
      </c>
      <c r="G149" s="16">
        <v>13.8492</v>
      </c>
      <c r="H149" s="15">
        <v>2</v>
      </c>
    </row>
    <row r="150" spans="1:8" x14ac:dyDescent="0.3">
      <c r="A150" s="18">
        <v>80504</v>
      </c>
      <c r="B150" s="20" t="s">
        <v>1901</v>
      </c>
      <c r="C150" s="19">
        <v>6300000</v>
      </c>
      <c r="D150" s="16">
        <v>9</v>
      </c>
      <c r="E150" s="18">
        <v>10.01</v>
      </c>
      <c r="F150" s="17">
        <v>22.38</v>
      </c>
      <c r="G150" s="16">
        <v>16.4679</v>
      </c>
      <c r="H150" s="15">
        <v>1</v>
      </c>
    </row>
    <row r="151" spans="1:8" x14ac:dyDescent="0.3">
      <c r="A151" s="18">
        <v>81128</v>
      </c>
      <c r="B151" s="20" t="s">
        <v>1971</v>
      </c>
      <c r="C151" s="19">
        <v>102200000</v>
      </c>
      <c r="D151" s="16">
        <v>7</v>
      </c>
      <c r="E151" s="18">
        <v>1.9</v>
      </c>
      <c r="F151" s="17">
        <v>11.7</v>
      </c>
      <c r="G151" s="16">
        <v>2.5886999999999998</v>
      </c>
      <c r="H151" s="15">
        <v>2</v>
      </c>
    </row>
    <row r="152" spans="1:8" x14ac:dyDescent="0.3">
      <c r="A152" s="18">
        <v>81141</v>
      </c>
      <c r="B152" s="20" t="s">
        <v>3194</v>
      </c>
      <c r="C152" s="19">
        <v>4500000</v>
      </c>
      <c r="D152" s="16">
        <v>3</v>
      </c>
      <c r="E152" s="18">
        <v>7.97</v>
      </c>
      <c r="F152" s="17">
        <v>9.35</v>
      </c>
      <c r="G152" s="16">
        <v>9.0044000000000004</v>
      </c>
      <c r="H152" s="15">
        <v>2</v>
      </c>
    </row>
    <row r="153" spans="1:8" x14ac:dyDescent="0.3">
      <c r="A153" s="18">
        <v>81471</v>
      </c>
      <c r="B153" s="20" t="s">
        <v>1975</v>
      </c>
      <c r="C153" s="19">
        <v>500000</v>
      </c>
      <c r="D153" s="16">
        <v>1</v>
      </c>
      <c r="E153" s="18">
        <v>50.48</v>
      </c>
      <c r="F153" s="17">
        <v>50.48</v>
      </c>
      <c r="G153" s="16">
        <v>50.48</v>
      </c>
      <c r="H153" s="15">
        <v>1</v>
      </c>
    </row>
    <row r="154" spans="1:8" x14ac:dyDescent="0.3">
      <c r="A154" s="18">
        <v>82773</v>
      </c>
      <c r="B154" s="20" t="s">
        <v>1997</v>
      </c>
      <c r="C154" s="19">
        <v>500000</v>
      </c>
      <c r="D154" s="16">
        <v>1</v>
      </c>
      <c r="E154" s="18">
        <v>0.06</v>
      </c>
      <c r="F154" s="17">
        <v>0.06</v>
      </c>
      <c r="G154" s="16">
        <v>0.06</v>
      </c>
      <c r="H154" s="15">
        <v>2</v>
      </c>
    </row>
    <row r="155" spans="1:8" x14ac:dyDescent="0.3">
      <c r="A155" s="18">
        <v>83492</v>
      </c>
      <c r="B155" s="20" t="s">
        <v>2003</v>
      </c>
      <c r="C155" s="19">
        <v>61900000</v>
      </c>
      <c r="D155" s="16">
        <v>8</v>
      </c>
      <c r="E155" s="18">
        <v>0.46</v>
      </c>
      <c r="F155" s="17">
        <v>1.47</v>
      </c>
      <c r="G155" s="16">
        <v>1.1744000000000001</v>
      </c>
      <c r="H155" s="15">
        <v>2</v>
      </c>
    </row>
    <row r="156" spans="1:8" x14ac:dyDescent="0.3">
      <c r="A156" s="18">
        <v>84211</v>
      </c>
      <c r="B156" s="20" t="s">
        <v>2024</v>
      </c>
      <c r="C156" s="19">
        <v>2700000</v>
      </c>
      <c r="D156" s="16">
        <v>10</v>
      </c>
      <c r="E156" s="18">
        <v>8.18</v>
      </c>
      <c r="F156" s="17">
        <v>20.09</v>
      </c>
      <c r="G156" s="16">
        <v>15.414400000000001</v>
      </c>
      <c r="H156" s="15">
        <v>1</v>
      </c>
    </row>
    <row r="157" spans="1:8" x14ac:dyDescent="0.3">
      <c r="A157" s="18">
        <v>84311</v>
      </c>
      <c r="B157" s="20" t="s">
        <v>3195</v>
      </c>
      <c r="C157" s="19">
        <v>1500000</v>
      </c>
      <c r="D157" s="16">
        <v>4</v>
      </c>
      <c r="E157" s="18">
        <v>16.649999999999999</v>
      </c>
      <c r="F157" s="17">
        <v>19.32</v>
      </c>
      <c r="G157" s="16">
        <v>17.8873</v>
      </c>
      <c r="H157" s="15">
        <v>2</v>
      </c>
    </row>
    <row r="158" spans="1:8" x14ac:dyDescent="0.3">
      <c r="A158" s="18">
        <v>84371</v>
      </c>
      <c r="B158" s="20" t="s">
        <v>3196</v>
      </c>
      <c r="C158" s="19">
        <v>7900000</v>
      </c>
      <c r="D158" s="16">
        <v>11</v>
      </c>
      <c r="E158" s="18">
        <v>16.59</v>
      </c>
      <c r="F158" s="17">
        <v>20.54</v>
      </c>
      <c r="G158" s="16">
        <v>19.728200000000001</v>
      </c>
      <c r="H158" s="15">
        <v>2</v>
      </c>
    </row>
    <row r="159" spans="1:8" x14ac:dyDescent="0.3">
      <c r="A159" s="18">
        <v>84372</v>
      </c>
      <c r="B159" s="20" t="s">
        <v>3197</v>
      </c>
      <c r="C159" s="19">
        <v>3200000</v>
      </c>
      <c r="D159" s="16">
        <v>7</v>
      </c>
      <c r="E159" s="18">
        <v>15.7</v>
      </c>
      <c r="F159" s="17">
        <v>19.2</v>
      </c>
      <c r="G159" s="16">
        <v>16.8675</v>
      </c>
      <c r="H159" s="15">
        <v>2</v>
      </c>
    </row>
    <row r="160" spans="1:8" x14ac:dyDescent="0.3">
      <c r="A160" s="18">
        <v>84501</v>
      </c>
      <c r="B160" s="20" t="s">
        <v>2038</v>
      </c>
      <c r="C160" s="19">
        <v>1000000</v>
      </c>
      <c r="D160" s="16">
        <v>3</v>
      </c>
      <c r="E160" s="18">
        <v>14.64</v>
      </c>
      <c r="F160" s="17">
        <v>16.47</v>
      </c>
      <c r="G160" s="16">
        <v>15.577</v>
      </c>
      <c r="H160" s="15">
        <v>3</v>
      </c>
    </row>
    <row r="161" spans="1:8" x14ac:dyDescent="0.3">
      <c r="A161" s="18">
        <v>89332</v>
      </c>
      <c r="B161" s="20" t="s">
        <v>3198</v>
      </c>
      <c r="C161" s="19">
        <v>2000000</v>
      </c>
      <c r="D161" s="16">
        <v>1</v>
      </c>
      <c r="E161" s="18">
        <v>1.05</v>
      </c>
      <c r="F161" s="17">
        <v>1.05</v>
      </c>
      <c r="G161" s="16">
        <v>1.05</v>
      </c>
      <c r="H161" s="15">
        <v>1</v>
      </c>
    </row>
    <row r="162" spans="1:8" x14ac:dyDescent="0.3">
      <c r="A162" s="18">
        <v>89364</v>
      </c>
      <c r="B162" s="20" t="s">
        <v>2085</v>
      </c>
      <c r="C162" s="19">
        <v>1000000</v>
      </c>
      <c r="D162" s="16">
        <v>1</v>
      </c>
      <c r="E162" s="18">
        <v>0.54</v>
      </c>
      <c r="F162" s="17">
        <v>0.54</v>
      </c>
      <c r="G162" s="16">
        <v>0.54</v>
      </c>
      <c r="H162" s="15">
        <v>1</v>
      </c>
    </row>
    <row r="163" spans="1:8" x14ac:dyDescent="0.3">
      <c r="A163" s="18">
        <v>89963</v>
      </c>
      <c r="B163" s="20" t="s">
        <v>2096</v>
      </c>
      <c r="C163" s="19">
        <v>6700000</v>
      </c>
      <c r="D163" s="16">
        <v>7</v>
      </c>
      <c r="E163" s="18">
        <v>5.85</v>
      </c>
      <c r="F163" s="17">
        <v>10.69</v>
      </c>
      <c r="G163" s="16">
        <v>8.0078999999999994</v>
      </c>
      <c r="H163" s="15">
        <v>1</v>
      </c>
    </row>
    <row r="164" spans="1:8" x14ac:dyDescent="0.3">
      <c r="A164" s="18">
        <v>98023</v>
      </c>
      <c r="B164" s="20" t="s">
        <v>3199</v>
      </c>
      <c r="C164" s="19">
        <v>485000000</v>
      </c>
      <c r="D164" s="16">
        <v>140</v>
      </c>
      <c r="E164" s="18">
        <v>4.55</v>
      </c>
      <c r="F164" s="17">
        <v>13.16</v>
      </c>
      <c r="G164" s="16">
        <v>8.7030999999999992</v>
      </c>
      <c r="H164" s="15">
        <v>2</v>
      </c>
    </row>
    <row r="165" spans="1:8" x14ac:dyDescent="0.3">
      <c r="A165" s="18">
        <v>99342</v>
      </c>
      <c r="B165" s="20" t="s">
        <v>2114</v>
      </c>
      <c r="C165" s="19">
        <v>34600000</v>
      </c>
      <c r="D165" s="16">
        <v>3</v>
      </c>
      <c r="E165" s="18">
        <v>0.5</v>
      </c>
      <c r="F165" s="17">
        <v>2.6938</v>
      </c>
      <c r="G165" s="16">
        <v>0.59609999999999996</v>
      </c>
      <c r="H165" s="15">
        <v>2</v>
      </c>
    </row>
    <row r="166" spans="1:8" ht="16.8" customHeight="1" thickBot="1" x14ac:dyDescent="0.35">
      <c r="A166" s="12">
        <v>99442</v>
      </c>
      <c r="B166" s="14" t="s">
        <v>2124</v>
      </c>
      <c r="C166" s="13">
        <v>500000</v>
      </c>
      <c r="D166" s="10">
        <v>2</v>
      </c>
      <c r="E166" s="12">
        <v>6.77</v>
      </c>
      <c r="F166" s="11">
        <v>6.77</v>
      </c>
      <c r="G166" s="10">
        <v>6.77</v>
      </c>
      <c r="H166" s="9">
        <v>1</v>
      </c>
    </row>
    <row r="167" spans="1:8" ht="16.8" customHeight="1" thickBot="1" x14ac:dyDescent="0.35">
      <c r="A167" s="5" t="s">
        <v>3107</v>
      </c>
      <c r="B167" s="4"/>
      <c r="C167" s="7">
        <f>SUM(C5:C166)</f>
        <v>5136500000</v>
      </c>
      <c r="D167" s="6">
        <f>SUM(D5:D166)</f>
        <v>1464</v>
      </c>
      <c r="E167" s="5"/>
      <c r="F167" s="4"/>
      <c r="G167" s="3"/>
      <c r="H167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9"/>
  <dimension ref="A1:J173"/>
  <sheetViews>
    <sheetView workbookViewId="0">
      <pane ySplit="4" topLeftCell="A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3200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12181</v>
      </c>
      <c r="B5" s="26" t="s">
        <v>11</v>
      </c>
      <c r="C5" s="25">
        <v>1000000</v>
      </c>
      <c r="D5" s="22">
        <v>1</v>
      </c>
      <c r="E5" s="24">
        <v>0.19</v>
      </c>
      <c r="F5" s="23">
        <v>0.19</v>
      </c>
      <c r="G5" s="22">
        <v>0.19</v>
      </c>
      <c r="H5" s="21">
        <v>1</v>
      </c>
    </row>
    <row r="6" spans="1:10" x14ac:dyDescent="0.3">
      <c r="A6" s="18">
        <v>12581</v>
      </c>
      <c r="B6" s="20" t="s">
        <v>3201</v>
      </c>
      <c r="C6" s="19">
        <v>300000</v>
      </c>
      <c r="D6" s="16">
        <v>1</v>
      </c>
      <c r="E6" s="18">
        <v>9.99</v>
      </c>
      <c r="F6" s="17">
        <v>9.99</v>
      </c>
      <c r="G6" s="16">
        <v>9.99</v>
      </c>
      <c r="H6" s="15">
        <v>2</v>
      </c>
    </row>
    <row r="7" spans="1:10" x14ac:dyDescent="0.3">
      <c r="A7" s="18">
        <v>14321</v>
      </c>
      <c r="B7" s="20" t="s">
        <v>3160</v>
      </c>
      <c r="C7" s="19">
        <v>4900000</v>
      </c>
      <c r="D7" s="16">
        <v>6</v>
      </c>
      <c r="E7" s="18">
        <v>13.57</v>
      </c>
      <c r="F7" s="17">
        <v>16.690000000000001</v>
      </c>
      <c r="G7" s="16">
        <v>14.7582</v>
      </c>
      <c r="H7" s="15">
        <v>1</v>
      </c>
    </row>
    <row r="8" spans="1:10" x14ac:dyDescent="0.3">
      <c r="A8" s="18">
        <v>14322</v>
      </c>
      <c r="B8" s="20" t="s">
        <v>3161</v>
      </c>
      <c r="C8" s="19">
        <v>2000000</v>
      </c>
      <c r="D8" s="16">
        <v>2</v>
      </c>
      <c r="E8" s="18">
        <v>16.37</v>
      </c>
      <c r="F8" s="17">
        <v>19.510000000000002</v>
      </c>
      <c r="G8" s="16">
        <v>17.940000000000001</v>
      </c>
      <c r="H8" s="15">
        <v>2</v>
      </c>
    </row>
    <row r="9" spans="1:10" x14ac:dyDescent="0.3">
      <c r="A9" s="18">
        <v>14423</v>
      </c>
      <c r="B9" s="20" t="s">
        <v>39</v>
      </c>
      <c r="C9" s="19">
        <v>500000</v>
      </c>
      <c r="D9" s="16">
        <v>1</v>
      </c>
      <c r="E9" s="18">
        <v>11.74</v>
      </c>
      <c r="F9" s="17">
        <v>11.74</v>
      </c>
      <c r="G9" s="16">
        <v>11.74</v>
      </c>
      <c r="H9" s="15">
        <v>2</v>
      </c>
    </row>
    <row r="10" spans="1:10" x14ac:dyDescent="0.3">
      <c r="A10" s="18">
        <v>14641</v>
      </c>
      <c r="B10" s="20" t="s">
        <v>41</v>
      </c>
      <c r="C10" s="19">
        <v>28300000</v>
      </c>
      <c r="D10" s="16">
        <v>5</v>
      </c>
      <c r="E10" s="18">
        <v>60.87</v>
      </c>
      <c r="F10" s="17">
        <v>67</v>
      </c>
      <c r="G10" s="16">
        <v>65.218000000000004</v>
      </c>
      <c r="H10" s="15">
        <v>3</v>
      </c>
    </row>
    <row r="11" spans="1:10" x14ac:dyDescent="0.3">
      <c r="A11" s="18">
        <v>15302</v>
      </c>
      <c r="B11" s="20" t="s">
        <v>71</v>
      </c>
      <c r="C11" s="19">
        <v>6300000</v>
      </c>
      <c r="D11" s="16">
        <v>3</v>
      </c>
      <c r="E11" s="18">
        <v>0.44</v>
      </c>
      <c r="F11" s="17">
        <v>1.68</v>
      </c>
      <c r="G11" s="16">
        <v>1.3006</v>
      </c>
      <c r="H11" s="15">
        <v>2</v>
      </c>
    </row>
    <row r="12" spans="1:10" x14ac:dyDescent="0.3">
      <c r="A12" s="18">
        <v>15822</v>
      </c>
      <c r="B12" s="20" t="s">
        <v>94</v>
      </c>
      <c r="C12" s="19">
        <v>49800000</v>
      </c>
      <c r="D12" s="16">
        <v>19</v>
      </c>
      <c r="E12" s="18">
        <v>4.5999999999999996</v>
      </c>
      <c r="F12" s="17">
        <v>5.35</v>
      </c>
      <c r="G12" s="16">
        <v>4.8567</v>
      </c>
      <c r="H12" s="15">
        <v>2</v>
      </c>
    </row>
    <row r="13" spans="1:10" x14ac:dyDescent="0.3">
      <c r="A13" s="18">
        <v>15831</v>
      </c>
      <c r="B13" s="20" t="s">
        <v>96</v>
      </c>
      <c r="C13" s="19">
        <v>5000000</v>
      </c>
      <c r="D13" s="16">
        <v>1</v>
      </c>
      <c r="E13" s="18">
        <v>1.76</v>
      </c>
      <c r="F13" s="17">
        <v>1.76</v>
      </c>
      <c r="G13" s="16">
        <v>1.76</v>
      </c>
      <c r="H13" s="15">
        <v>2</v>
      </c>
    </row>
    <row r="14" spans="1:10" x14ac:dyDescent="0.3">
      <c r="A14" s="18">
        <v>15861</v>
      </c>
      <c r="B14" s="20" t="s">
        <v>99</v>
      </c>
      <c r="C14" s="19">
        <v>14200000</v>
      </c>
      <c r="D14" s="16">
        <v>10</v>
      </c>
      <c r="E14" s="18">
        <v>11</v>
      </c>
      <c r="F14" s="17">
        <v>16.25</v>
      </c>
      <c r="G14" s="16">
        <v>14.741300000000001</v>
      </c>
      <c r="H14" s="15">
        <v>1</v>
      </c>
    </row>
    <row r="15" spans="1:10" x14ac:dyDescent="0.3">
      <c r="A15" s="18">
        <v>15892</v>
      </c>
      <c r="B15" s="20" t="s">
        <v>3163</v>
      </c>
      <c r="C15" s="19">
        <v>116700000</v>
      </c>
      <c r="D15" s="16">
        <v>71</v>
      </c>
      <c r="E15" s="18">
        <v>9.16</v>
      </c>
      <c r="F15" s="17">
        <v>12.78</v>
      </c>
      <c r="G15" s="16">
        <v>10.380699999999999</v>
      </c>
      <c r="H15" s="15">
        <v>3</v>
      </c>
    </row>
    <row r="16" spans="1:10" x14ac:dyDescent="0.3">
      <c r="A16" s="18">
        <v>17071</v>
      </c>
      <c r="B16" s="20" t="s">
        <v>3164</v>
      </c>
      <c r="C16" s="19">
        <v>95800000</v>
      </c>
      <c r="D16" s="16">
        <v>39</v>
      </c>
      <c r="E16" s="18">
        <v>12.12</v>
      </c>
      <c r="F16" s="17">
        <v>27.99</v>
      </c>
      <c r="G16" s="16">
        <v>19.895800000000001</v>
      </c>
      <c r="H16" s="15">
        <v>3</v>
      </c>
    </row>
    <row r="17" spans="1:8" x14ac:dyDescent="0.3">
      <c r="A17" s="18">
        <v>17091</v>
      </c>
      <c r="B17" s="20" t="s">
        <v>138</v>
      </c>
      <c r="C17" s="19">
        <v>300000</v>
      </c>
      <c r="D17" s="16">
        <v>1</v>
      </c>
      <c r="E17" s="18">
        <v>14.85</v>
      </c>
      <c r="F17" s="17">
        <v>14.85</v>
      </c>
      <c r="G17" s="16">
        <v>14.85</v>
      </c>
      <c r="H17" s="15">
        <v>1</v>
      </c>
    </row>
    <row r="18" spans="1:8" x14ac:dyDescent="0.3">
      <c r="A18" s="18">
        <v>17121</v>
      </c>
      <c r="B18" s="20" t="s">
        <v>139</v>
      </c>
      <c r="C18" s="19">
        <v>22500000</v>
      </c>
      <c r="D18" s="16">
        <v>9</v>
      </c>
      <c r="E18" s="18">
        <v>2.7</v>
      </c>
      <c r="F18" s="17">
        <v>5.58</v>
      </c>
      <c r="G18" s="16">
        <v>3.9723999999999999</v>
      </c>
      <c r="H18" s="15">
        <v>1</v>
      </c>
    </row>
    <row r="19" spans="1:8" x14ac:dyDescent="0.3">
      <c r="A19" s="18">
        <v>17152</v>
      </c>
      <c r="B19" s="20" t="s">
        <v>141</v>
      </c>
      <c r="C19" s="19">
        <v>1000000</v>
      </c>
      <c r="D19" s="16">
        <v>1</v>
      </c>
      <c r="E19" s="18">
        <v>1.52</v>
      </c>
      <c r="F19" s="17">
        <v>1.52</v>
      </c>
      <c r="G19" s="16">
        <v>1.52</v>
      </c>
      <c r="H19" s="15">
        <v>1</v>
      </c>
    </row>
    <row r="20" spans="1:8" x14ac:dyDescent="0.3">
      <c r="A20" s="18">
        <v>17153</v>
      </c>
      <c r="B20" s="20" t="s">
        <v>142</v>
      </c>
      <c r="C20" s="19">
        <v>500000</v>
      </c>
      <c r="D20" s="16">
        <v>1</v>
      </c>
      <c r="E20" s="18">
        <v>0.93</v>
      </c>
      <c r="F20" s="17">
        <v>0.93</v>
      </c>
      <c r="G20" s="16">
        <v>0.93</v>
      </c>
      <c r="H20" s="15">
        <v>3</v>
      </c>
    </row>
    <row r="21" spans="1:8" x14ac:dyDescent="0.3">
      <c r="A21" s="18">
        <v>17301</v>
      </c>
      <c r="B21" s="20" t="s">
        <v>3202</v>
      </c>
      <c r="C21" s="19">
        <v>9300000</v>
      </c>
      <c r="D21" s="16">
        <v>11</v>
      </c>
      <c r="E21" s="18">
        <v>11.19</v>
      </c>
      <c r="F21" s="17">
        <v>15.58</v>
      </c>
      <c r="G21" s="16">
        <v>13.459199999999999</v>
      </c>
      <c r="H21" s="15">
        <v>2</v>
      </c>
    </row>
    <row r="22" spans="1:8" x14ac:dyDescent="0.3">
      <c r="A22" s="18">
        <v>17332</v>
      </c>
      <c r="B22" s="20" t="s">
        <v>150</v>
      </c>
      <c r="C22" s="19">
        <v>23000000</v>
      </c>
      <c r="D22" s="16">
        <v>12</v>
      </c>
      <c r="E22" s="18">
        <v>7.27</v>
      </c>
      <c r="F22" s="17">
        <v>10.63</v>
      </c>
      <c r="G22" s="16">
        <v>8.5231999999999992</v>
      </c>
      <c r="H22" s="15">
        <v>3</v>
      </c>
    </row>
    <row r="23" spans="1:8" x14ac:dyDescent="0.3">
      <c r="A23" s="18">
        <v>18083</v>
      </c>
      <c r="B23" s="20" t="s">
        <v>177</v>
      </c>
      <c r="C23" s="19">
        <v>1700000</v>
      </c>
      <c r="D23" s="16">
        <v>4</v>
      </c>
      <c r="E23" s="18">
        <v>15.04</v>
      </c>
      <c r="F23" s="17">
        <v>17.07</v>
      </c>
      <c r="G23" s="16">
        <v>16.6965</v>
      </c>
      <c r="H23" s="15">
        <v>1</v>
      </c>
    </row>
    <row r="24" spans="1:8" x14ac:dyDescent="0.3">
      <c r="A24" s="18">
        <v>18154</v>
      </c>
      <c r="B24" s="20" t="s">
        <v>182</v>
      </c>
      <c r="C24" s="19">
        <v>6000000</v>
      </c>
      <c r="D24" s="16">
        <v>4</v>
      </c>
      <c r="E24" s="18">
        <v>1.42</v>
      </c>
      <c r="F24" s="17">
        <v>1.94</v>
      </c>
      <c r="G24" s="16">
        <v>1.7609999999999999</v>
      </c>
      <c r="H24" s="15">
        <v>1</v>
      </c>
    </row>
    <row r="25" spans="1:8" x14ac:dyDescent="0.3">
      <c r="A25" s="18">
        <v>19093</v>
      </c>
      <c r="B25" s="20" t="s">
        <v>188</v>
      </c>
      <c r="C25" s="19">
        <v>167800000</v>
      </c>
      <c r="D25" s="16">
        <v>51</v>
      </c>
      <c r="E25" s="18">
        <v>1.62</v>
      </c>
      <c r="F25" s="17">
        <v>3.45</v>
      </c>
      <c r="G25" s="16">
        <v>2.1444000000000001</v>
      </c>
      <c r="H25" s="15">
        <v>2</v>
      </c>
    </row>
    <row r="26" spans="1:8" x14ac:dyDescent="0.3">
      <c r="A26" s="18">
        <v>20066</v>
      </c>
      <c r="B26" s="20" t="s">
        <v>3165</v>
      </c>
      <c r="C26" s="19">
        <v>43600000</v>
      </c>
      <c r="D26" s="16">
        <v>13</v>
      </c>
      <c r="E26" s="18">
        <v>0.66</v>
      </c>
      <c r="F26" s="17">
        <v>0.83</v>
      </c>
      <c r="G26" s="16">
        <v>0.76619999999999999</v>
      </c>
      <c r="H26" s="15">
        <v>1</v>
      </c>
    </row>
    <row r="27" spans="1:8" x14ac:dyDescent="0.3">
      <c r="A27" s="18">
        <v>20314</v>
      </c>
      <c r="B27" s="20" t="s">
        <v>3166</v>
      </c>
      <c r="C27" s="19">
        <v>21400000</v>
      </c>
      <c r="D27" s="16">
        <v>6</v>
      </c>
      <c r="E27" s="18">
        <v>0.44540000000000002</v>
      </c>
      <c r="F27" s="17">
        <v>2.4</v>
      </c>
      <c r="G27" s="16">
        <v>1.0337000000000001</v>
      </c>
      <c r="H27" s="15">
        <v>1</v>
      </c>
    </row>
    <row r="28" spans="1:8" x14ac:dyDescent="0.3">
      <c r="A28" s="18">
        <v>21151</v>
      </c>
      <c r="B28" s="20" t="s">
        <v>3167</v>
      </c>
      <c r="C28" s="19">
        <v>2400000</v>
      </c>
      <c r="D28" s="16">
        <v>3</v>
      </c>
      <c r="E28" s="18">
        <v>6.79</v>
      </c>
      <c r="F28" s="17">
        <v>7.05</v>
      </c>
      <c r="G28" s="16">
        <v>7.0067000000000004</v>
      </c>
      <c r="H28" s="15">
        <v>2</v>
      </c>
    </row>
    <row r="29" spans="1:8" x14ac:dyDescent="0.3">
      <c r="A29" s="18">
        <v>22301</v>
      </c>
      <c r="B29" s="20" t="s">
        <v>249</v>
      </c>
      <c r="C29" s="19">
        <v>59300000</v>
      </c>
      <c r="D29" s="16">
        <v>16</v>
      </c>
      <c r="E29" s="18">
        <v>10.9</v>
      </c>
      <c r="F29" s="17">
        <v>13.6</v>
      </c>
      <c r="G29" s="16">
        <v>11.6919</v>
      </c>
      <c r="H29" s="15">
        <v>2</v>
      </c>
    </row>
    <row r="30" spans="1:8" x14ac:dyDescent="0.3">
      <c r="A30" s="18">
        <v>22302</v>
      </c>
      <c r="B30" s="20" t="s">
        <v>250</v>
      </c>
      <c r="C30" s="19">
        <v>61700000</v>
      </c>
      <c r="D30" s="16">
        <v>6</v>
      </c>
      <c r="E30" s="18">
        <v>9.4672000000000001</v>
      </c>
      <c r="F30" s="17">
        <v>12.07</v>
      </c>
      <c r="G30" s="16">
        <v>10.777200000000001</v>
      </c>
      <c r="H30" s="15">
        <v>2</v>
      </c>
    </row>
    <row r="31" spans="1:8" x14ac:dyDescent="0.3">
      <c r="A31" s="18">
        <v>22303</v>
      </c>
      <c r="B31" s="20" t="s">
        <v>251</v>
      </c>
      <c r="C31" s="19">
        <v>32100000</v>
      </c>
      <c r="D31" s="16">
        <v>13</v>
      </c>
      <c r="E31" s="18">
        <v>5.57</v>
      </c>
      <c r="F31" s="17">
        <v>11.4033</v>
      </c>
      <c r="G31" s="16">
        <v>7.0670000000000002</v>
      </c>
      <c r="H31" s="15">
        <v>2</v>
      </c>
    </row>
    <row r="32" spans="1:8" x14ac:dyDescent="0.3">
      <c r="A32" s="18">
        <v>233201</v>
      </c>
      <c r="B32" s="20" t="s">
        <v>2140</v>
      </c>
      <c r="C32" s="19">
        <v>8500000</v>
      </c>
      <c r="D32" s="16">
        <v>6</v>
      </c>
      <c r="E32" s="18">
        <v>1.72</v>
      </c>
      <c r="F32" s="17">
        <v>2.3199999999999998</v>
      </c>
      <c r="G32" s="16">
        <v>1.9928999999999999</v>
      </c>
      <c r="H32" s="15">
        <v>2</v>
      </c>
    </row>
    <row r="33" spans="1:8" x14ac:dyDescent="0.3">
      <c r="A33" s="18">
        <v>23532</v>
      </c>
      <c r="B33" s="20" t="s">
        <v>281</v>
      </c>
      <c r="C33" s="19">
        <v>36500000</v>
      </c>
      <c r="D33" s="16">
        <v>4</v>
      </c>
      <c r="E33" s="18">
        <v>0</v>
      </c>
      <c r="F33" s="17">
        <v>0.04</v>
      </c>
      <c r="G33" s="16">
        <v>8.2000000000000007E-3</v>
      </c>
      <c r="H33" s="15">
        <v>1</v>
      </c>
    </row>
    <row r="34" spans="1:8" x14ac:dyDescent="0.3">
      <c r="A34" s="18">
        <v>23602</v>
      </c>
      <c r="B34" s="20" t="s">
        <v>287</v>
      </c>
      <c r="C34" s="19">
        <v>5100000</v>
      </c>
      <c r="D34" s="16">
        <v>4</v>
      </c>
      <c r="E34" s="18">
        <v>10.57</v>
      </c>
      <c r="F34" s="17">
        <v>11.6</v>
      </c>
      <c r="G34" s="16">
        <v>10.8353</v>
      </c>
      <c r="H34" s="15">
        <v>2</v>
      </c>
    </row>
    <row r="35" spans="1:8" x14ac:dyDescent="0.3">
      <c r="A35" s="18">
        <v>23935</v>
      </c>
      <c r="B35" s="20" t="s">
        <v>317</v>
      </c>
      <c r="C35" s="19">
        <v>63000000</v>
      </c>
      <c r="D35" s="16">
        <v>16</v>
      </c>
      <c r="E35" s="18">
        <v>1.2</v>
      </c>
      <c r="F35" s="17">
        <v>2.6</v>
      </c>
      <c r="G35" s="16">
        <v>1.8505</v>
      </c>
      <c r="H35" s="15">
        <v>1</v>
      </c>
    </row>
    <row r="36" spans="1:8" x14ac:dyDescent="0.3">
      <c r="A36" s="18">
        <v>23936</v>
      </c>
      <c r="B36" s="20" t="s">
        <v>318</v>
      </c>
      <c r="C36" s="19">
        <v>19900000</v>
      </c>
      <c r="D36" s="16">
        <v>6</v>
      </c>
      <c r="E36" s="18">
        <v>0.88</v>
      </c>
      <c r="F36" s="17">
        <v>2.31</v>
      </c>
      <c r="G36" s="16">
        <v>1.3374999999999999</v>
      </c>
      <c r="H36" s="15">
        <v>3</v>
      </c>
    </row>
    <row r="37" spans="1:8" x14ac:dyDescent="0.3">
      <c r="A37" s="18">
        <v>240602</v>
      </c>
      <c r="B37" s="20" t="s">
        <v>2143</v>
      </c>
      <c r="C37" s="19">
        <v>1200000</v>
      </c>
      <c r="D37" s="16">
        <v>1</v>
      </c>
      <c r="E37" s="18">
        <v>4.7699999999999996</v>
      </c>
      <c r="F37" s="17">
        <v>4.7699999999999996</v>
      </c>
      <c r="G37" s="16">
        <v>4.7699999999999996</v>
      </c>
      <c r="H37" s="15">
        <v>2</v>
      </c>
    </row>
    <row r="38" spans="1:8" x14ac:dyDescent="0.3">
      <c r="A38" s="18">
        <v>24268</v>
      </c>
      <c r="B38" s="20" t="s">
        <v>352</v>
      </c>
      <c r="C38" s="19">
        <v>1300000</v>
      </c>
      <c r="D38" s="16">
        <v>2</v>
      </c>
      <c r="E38" s="18">
        <v>9.4700000000000006</v>
      </c>
      <c r="F38" s="17">
        <v>9.77</v>
      </c>
      <c r="G38" s="16">
        <v>9.7007999999999992</v>
      </c>
      <c r="H38" s="15">
        <v>1</v>
      </c>
    </row>
    <row r="39" spans="1:8" x14ac:dyDescent="0.3">
      <c r="A39" s="18">
        <v>24371</v>
      </c>
      <c r="B39" s="20" t="s">
        <v>360</v>
      </c>
      <c r="C39" s="19">
        <v>4800000</v>
      </c>
      <c r="D39" s="16">
        <v>6</v>
      </c>
      <c r="E39" s="18">
        <v>9.2100000000000009</v>
      </c>
      <c r="F39" s="17">
        <v>10.257</v>
      </c>
      <c r="G39" s="16">
        <v>9.6175999999999995</v>
      </c>
      <c r="H39" s="15">
        <v>2</v>
      </c>
    </row>
    <row r="40" spans="1:8" x14ac:dyDescent="0.3">
      <c r="A40" s="18">
        <v>24391</v>
      </c>
      <c r="B40" s="20" t="s">
        <v>361</v>
      </c>
      <c r="C40" s="19">
        <v>44000000</v>
      </c>
      <c r="D40" s="16">
        <v>8</v>
      </c>
      <c r="E40" s="18">
        <v>0.23</v>
      </c>
      <c r="F40" s="17">
        <v>0.78</v>
      </c>
      <c r="G40" s="16">
        <v>0.62629999999999997</v>
      </c>
      <c r="H40" s="15">
        <v>2</v>
      </c>
    </row>
    <row r="41" spans="1:8" x14ac:dyDescent="0.3">
      <c r="A41" s="18">
        <v>24442</v>
      </c>
      <c r="B41" s="20" t="s">
        <v>373</v>
      </c>
      <c r="C41" s="19">
        <v>47900000</v>
      </c>
      <c r="D41" s="16">
        <v>36</v>
      </c>
      <c r="E41" s="18">
        <v>5.0599999999999996</v>
      </c>
      <c r="F41" s="17">
        <v>11.25</v>
      </c>
      <c r="G41" s="16">
        <v>10.160500000000001</v>
      </c>
      <c r="H41" s="15">
        <v>2</v>
      </c>
    </row>
    <row r="42" spans="1:8" x14ac:dyDescent="0.3">
      <c r="A42" s="18">
        <v>24571</v>
      </c>
      <c r="B42" s="20" t="s">
        <v>387</v>
      </c>
      <c r="C42" s="19">
        <v>6500000</v>
      </c>
      <c r="D42" s="16">
        <v>4</v>
      </c>
      <c r="E42" s="18">
        <v>0.91</v>
      </c>
      <c r="F42" s="17">
        <v>1.59</v>
      </c>
      <c r="G42" s="16">
        <v>1.3238000000000001</v>
      </c>
      <c r="H42" s="15">
        <v>2</v>
      </c>
    </row>
    <row r="43" spans="1:8" x14ac:dyDescent="0.3">
      <c r="A43" s="18">
        <v>24615</v>
      </c>
      <c r="B43" s="20" t="s">
        <v>3169</v>
      </c>
      <c r="C43" s="19">
        <v>3000000</v>
      </c>
      <c r="D43" s="16">
        <v>2</v>
      </c>
      <c r="E43" s="18">
        <v>3.54</v>
      </c>
      <c r="F43" s="17">
        <v>3.95</v>
      </c>
      <c r="G43" s="16">
        <v>3.6766999999999999</v>
      </c>
      <c r="H43" s="15">
        <v>1</v>
      </c>
    </row>
    <row r="44" spans="1:8" x14ac:dyDescent="0.3">
      <c r="A44" s="18">
        <v>24781</v>
      </c>
      <c r="B44" s="20" t="s">
        <v>418</v>
      </c>
      <c r="C44" s="19">
        <v>43400000</v>
      </c>
      <c r="D44" s="16">
        <v>4</v>
      </c>
      <c r="E44" s="18">
        <v>4.5199999999999996</v>
      </c>
      <c r="F44" s="17">
        <v>9.02</v>
      </c>
      <c r="G44" s="16">
        <v>4.7462999999999997</v>
      </c>
      <c r="H44" s="15">
        <v>2</v>
      </c>
    </row>
    <row r="45" spans="1:8" x14ac:dyDescent="0.3">
      <c r="A45" s="18">
        <v>25151</v>
      </c>
      <c r="B45" s="20" t="s">
        <v>454</v>
      </c>
      <c r="C45" s="19">
        <v>1100000</v>
      </c>
      <c r="D45" s="16">
        <v>2</v>
      </c>
      <c r="E45" s="18">
        <v>0.74</v>
      </c>
      <c r="F45" s="17">
        <v>0.75</v>
      </c>
      <c r="G45" s="16">
        <v>0.74909999999999999</v>
      </c>
      <c r="H45" s="15">
        <v>1</v>
      </c>
    </row>
    <row r="46" spans="1:8" x14ac:dyDescent="0.3">
      <c r="A46" s="18">
        <v>25353</v>
      </c>
      <c r="B46" s="20" t="s">
        <v>3171</v>
      </c>
      <c r="C46" s="19">
        <v>800000</v>
      </c>
      <c r="D46" s="16">
        <v>1</v>
      </c>
      <c r="E46" s="18">
        <v>0.06</v>
      </c>
      <c r="F46" s="17">
        <v>0.06</v>
      </c>
      <c r="G46" s="16">
        <v>0.06</v>
      </c>
      <c r="H46" s="15">
        <v>1</v>
      </c>
    </row>
    <row r="47" spans="1:8" x14ac:dyDescent="0.3">
      <c r="A47" s="18">
        <v>26011</v>
      </c>
      <c r="B47" s="20" t="s">
        <v>495</v>
      </c>
      <c r="C47" s="19">
        <v>18800000</v>
      </c>
      <c r="D47" s="16">
        <v>4</v>
      </c>
      <c r="E47" s="18">
        <v>0.2</v>
      </c>
      <c r="F47" s="17">
        <v>0.3</v>
      </c>
      <c r="G47" s="16">
        <v>0.28139999999999998</v>
      </c>
      <c r="H47" s="15">
        <v>1</v>
      </c>
    </row>
    <row r="48" spans="1:8" x14ac:dyDescent="0.3">
      <c r="A48" s="18">
        <v>26105</v>
      </c>
      <c r="B48" s="20" t="s">
        <v>509</v>
      </c>
      <c r="C48" s="19">
        <v>61900000</v>
      </c>
      <c r="D48" s="16">
        <v>30</v>
      </c>
      <c r="E48" s="18">
        <v>3.45</v>
      </c>
      <c r="F48" s="17">
        <v>9.2100000000000009</v>
      </c>
      <c r="G48" s="16">
        <v>5.2435999999999998</v>
      </c>
      <c r="H48" s="15">
        <v>1</v>
      </c>
    </row>
    <row r="49" spans="1:8" x14ac:dyDescent="0.3">
      <c r="A49" s="18">
        <v>26131</v>
      </c>
      <c r="B49" s="20" t="s">
        <v>512</v>
      </c>
      <c r="C49" s="19">
        <v>1500000</v>
      </c>
      <c r="D49" s="16">
        <v>1</v>
      </c>
      <c r="E49" s="18">
        <v>5.43</v>
      </c>
      <c r="F49" s="17">
        <v>5.43</v>
      </c>
      <c r="G49" s="16">
        <v>5.43</v>
      </c>
      <c r="H49" s="15">
        <v>2</v>
      </c>
    </row>
    <row r="50" spans="1:8" x14ac:dyDescent="0.3">
      <c r="A50" s="18">
        <v>26163</v>
      </c>
      <c r="B50" s="20" t="s">
        <v>518</v>
      </c>
      <c r="C50" s="19">
        <v>18700000</v>
      </c>
      <c r="D50" s="16">
        <v>12</v>
      </c>
      <c r="E50" s="18">
        <v>8.74</v>
      </c>
      <c r="F50" s="17">
        <v>11.058400000000001</v>
      </c>
      <c r="G50" s="16">
        <v>10.004099999999999</v>
      </c>
      <c r="H50" s="15">
        <v>1</v>
      </c>
    </row>
    <row r="51" spans="1:8" x14ac:dyDescent="0.3">
      <c r="A51" s="18">
        <v>26363</v>
      </c>
      <c r="B51" s="20" t="s">
        <v>3132</v>
      </c>
      <c r="C51" s="19">
        <v>3500000</v>
      </c>
      <c r="D51" s="16">
        <v>1</v>
      </c>
      <c r="E51" s="18">
        <v>9.44</v>
      </c>
      <c r="F51" s="17">
        <v>9.44</v>
      </c>
      <c r="G51" s="16">
        <v>9.44</v>
      </c>
      <c r="H51" s="15">
        <v>3</v>
      </c>
    </row>
    <row r="52" spans="1:8" x14ac:dyDescent="0.3">
      <c r="A52" s="18">
        <v>27321</v>
      </c>
      <c r="B52" s="20" t="s">
        <v>551</v>
      </c>
      <c r="C52" s="19">
        <v>1100000</v>
      </c>
      <c r="D52" s="16">
        <v>4</v>
      </c>
      <c r="E52" s="18">
        <v>16.489999999999998</v>
      </c>
      <c r="F52" s="17">
        <v>20.94</v>
      </c>
      <c r="G52" s="16">
        <v>18.489999999999998</v>
      </c>
      <c r="H52" s="15">
        <v>2</v>
      </c>
    </row>
    <row r="53" spans="1:8" x14ac:dyDescent="0.3">
      <c r="A53" s="18">
        <v>28411</v>
      </c>
      <c r="B53" s="20" t="s">
        <v>560</v>
      </c>
      <c r="C53" s="19">
        <v>1000000</v>
      </c>
      <c r="D53" s="16">
        <v>3</v>
      </c>
      <c r="E53" s="18">
        <v>11.59</v>
      </c>
      <c r="F53" s="17">
        <v>11.65</v>
      </c>
      <c r="G53" s="16">
        <v>11.622999999999999</v>
      </c>
      <c r="H53" s="15">
        <v>3</v>
      </c>
    </row>
    <row r="54" spans="1:8" x14ac:dyDescent="0.3">
      <c r="A54" s="18">
        <v>288602</v>
      </c>
      <c r="B54" s="20" t="s">
        <v>3174</v>
      </c>
      <c r="C54" s="19">
        <v>122400000</v>
      </c>
      <c r="D54" s="16">
        <v>27</v>
      </c>
      <c r="E54" s="18">
        <v>3.35</v>
      </c>
      <c r="F54" s="17">
        <v>3.95</v>
      </c>
      <c r="G54" s="16">
        <v>3.5859999999999999</v>
      </c>
      <c r="H54" s="15">
        <v>3</v>
      </c>
    </row>
    <row r="55" spans="1:8" x14ac:dyDescent="0.3">
      <c r="A55" s="18">
        <v>28883</v>
      </c>
      <c r="B55" s="20" t="s">
        <v>3175</v>
      </c>
      <c r="C55" s="19">
        <v>19600000</v>
      </c>
      <c r="D55" s="16">
        <v>6</v>
      </c>
      <c r="E55" s="18">
        <v>0.25</v>
      </c>
      <c r="F55" s="17">
        <v>0.81</v>
      </c>
      <c r="G55" s="16">
        <v>0.55989999999999995</v>
      </c>
      <c r="H55" s="15">
        <v>1</v>
      </c>
    </row>
    <row r="56" spans="1:8" x14ac:dyDescent="0.3">
      <c r="A56" s="18">
        <v>28883</v>
      </c>
      <c r="B56" s="20" t="s">
        <v>3175</v>
      </c>
      <c r="C56" s="19">
        <v>100000</v>
      </c>
      <c r="D56" s="16">
        <v>1</v>
      </c>
      <c r="E56" s="18">
        <v>0.42</v>
      </c>
      <c r="F56" s="17">
        <v>0.42</v>
      </c>
      <c r="G56" s="16">
        <v>0.42</v>
      </c>
      <c r="H56" s="15">
        <v>2</v>
      </c>
    </row>
    <row r="57" spans="1:8" x14ac:dyDescent="0.3">
      <c r="A57" s="18">
        <v>28884</v>
      </c>
      <c r="B57" s="20" t="s">
        <v>3176</v>
      </c>
      <c r="C57" s="19">
        <v>73200000</v>
      </c>
      <c r="D57" s="16">
        <v>8</v>
      </c>
      <c r="E57" s="18">
        <v>0</v>
      </c>
      <c r="F57" s="17">
        <v>0.5</v>
      </c>
      <c r="G57" s="16">
        <v>0.22750000000000001</v>
      </c>
      <c r="H57" s="15">
        <v>2</v>
      </c>
    </row>
    <row r="58" spans="1:8" x14ac:dyDescent="0.3">
      <c r="A58" s="18">
        <v>29243</v>
      </c>
      <c r="B58" s="20" t="s">
        <v>3203</v>
      </c>
      <c r="C58" s="19">
        <v>3100000</v>
      </c>
      <c r="D58" s="16">
        <v>1</v>
      </c>
      <c r="E58" s="18">
        <v>0.01</v>
      </c>
      <c r="F58" s="17">
        <v>0.01</v>
      </c>
      <c r="G58" s="16">
        <v>0.01</v>
      </c>
      <c r="H58" s="15">
        <v>2</v>
      </c>
    </row>
    <row r="59" spans="1:8" x14ac:dyDescent="0.3">
      <c r="A59" s="18">
        <v>30102</v>
      </c>
      <c r="B59" s="20" t="s">
        <v>593</v>
      </c>
      <c r="C59" s="19">
        <v>2200000</v>
      </c>
      <c r="D59" s="16">
        <v>3</v>
      </c>
      <c r="E59" s="18">
        <v>0.3</v>
      </c>
      <c r="F59" s="17">
        <v>0.38</v>
      </c>
      <c r="G59" s="16">
        <v>0.36359999999999998</v>
      </c>
      <c r="H59" s="15">
        <v>2</v>
      </c>
    </row>
    <row r="60" spans="1:8" x14ac:dyDescent="0.3">
      <c r="A60" s="18">
        <v>30476</v>
      </c>
      <c r="B60" s="20" t="s">
        <v>676</v>
      </c>
      <c r="C60" s="19">
        <v>30900000</v>
      </c>
      <c r="D60" s="16">
        <v>6</v>
      </c>
      <c r="E60" s="18">
        <v>7.49</v>
      </c>
      <c r="F60" s="17">
        <v>9.18</v>
      </c>
      <c r="G60" s="16">
        <v>7.9077000000000002</v>
      </c>
      <c r="H60" s="15">
        <v>2</v>
      </c>
    </row>
    <row r="61" spans="1:8" x14ac:dyDescent="0.3">
      <c r="A61" s="18">
        <v>30543</v>
      </c>
      <c r="B61" s="20" t="s">
        <v>3204</v>
      </c>
      <c r="C61" s="19">
        <v>1500000</v>
      </c>
      <c r="D61" s="16">
        <v>2</v>
      </c>
      <c r="E61" s="18">
        <v>7.585</v>
      </c>
      <c r="F61" s="17">
        <v>7.81</v>
      </c>
      <c r="G61" s="16">
        <v>7.66</v>
      </c>
      <c r="H61" s="15">
        <v>1</v>
      </c>
    </row>
    <row r="62" spans="1:8" x14ac:dyDescent="0.3">
      <c r="A62" s="18">
        <v>30562</v>
      </c>
      <c r="B62" s="20" t="s">
        <v>687</v>
      </c>
      <c r="C62" s="19">
        <v>100000</v>
      </c>
      <c r="D62" s="16">
        <v>1</v>
      </c>
      <c r="E62" s="18">
        <v>0.01</v>
      </c>
      <c r="F62" s="17">
        <v>0.01</v>
      </c>
      <c r="G62" s="16">
        <v>0.01</v>
      </c>
      <c r="H62" s="15">
        <v>1</v>
      </c>
    </row>
    <row r="63" spans="1:8" x14ac:dyDescent="0.3">
      <c r="A63" s="18">
        <v>30861</v>
      </c>
      <c r="B63" s="20" t="s">
        <v>706</v>
      </c>
      <c r="C63" s="19">
        <v>300000</v>
      </c>
      <c r="D63" s="16">
        <v>1</v>
      </c>
      <c r="E63" s="18">
        <v>28.89</v>
      </c>
      <c r="F63" s="17">
        <v>28.89</v>
      </c>
      <c r="G63" s="16">
        <v>28.89</v>
      </c>
      <c r="H63" s="15">
        <v>1</v>
      </c>
    </row>
    <row r="64" spans="1:8" x14ac:dyDescent="0.3">
      <c r="A64" s="18">
        <v>31281</v>
      </c>
      <c r="B64" s="20" t="s">
        <v>723</v>
      </c>
      <c r="C64" s="19">
        <v>10900000</v>
      </c>
      <c r="D64" s="16">
        <v>6</v>
      </c>
      <c r="E64" s="18">
        <v>4.72</v>
      </c>
      <c r="F64" s="17">
        <v>10.76</v>
      </c>
      <c r="G64" s="16">
        <v>5.625</v>
      </c>
      <c r="H64" s="15">
        <v>1</v>
      </c>
    </row>
    <row r="65" spans="1:8" x14ac:dyDescent="0.3">
      <c r="A65" s="18">
        <v>31491</v>
      </c>
      <c r="B65" s="20" t="s">
        <v>733</v>
      </c>
      <c r="C65" s="19">
        <v>15100000</v>
      </c>
      <c r="D65" s="16">
        <v>2</v>
      </c>
      <c r="E65" s="18">
        <v>0.26</v>
      </c>
      <c r="F65" s="17">
        <v>0.36</v>
      </c>
      <c r="G65" s="16">
        <v>0.29380000000000001</v>
      </c>
      <c r="H65" s="15">
        <v>4</v>
      </c>
    </row>
    <row r="66" spans="1:8" x14ac:dyDescent="0.3">
      <c r="A66" s="18">
        <v>31711</v>
      </c>
      <c r="B66" s="20" t="s">
        <v>743</v>
      </c>
      <c r="C66" s="19">
        <v>3300000</v>
      </c>
      <c r="D66" s="16">
        <v>4</v>
      </c>
      <c r="E66" s="18">
        <v>6.31</v>
      </c>
      <c r="F66" s="17">
        <v>6.96</v>
      </c>
      <c r="G66" s="16">
        <v>6.7554999999999996</v>
      </c>
      <c r="H66" s="15">
        <v>2</v>
      </c>
    </row>
    <row r="67" spans="1:8" x14ac:dyDescent="0.3">
      <c r="A67" s="18">
        <v>32341</v>
      </c>
      <c r="B67" s="20" t="s">
        <v>767</v>
      </c>
      <c r="C67" s="19">
        <v>31800000</v>
      </c>
      <c r="D67" s="16">
        <v>15</v>
      </c>
      <c r="E67" s="18">
        <v>5.05</v>
      </c>
      <c r="F67" s="17">
        <v>7.27</v>
      </c>
      <c r="G67" s="16">
        <v>5.5057999999999998</v>
      </c>
      <c r="H67" s="15">
        <v>2</v>
      </c>
    </row>
    <row r="68" spans="1:8" x14ac:dyDescent="0.3">
      <c r="A68" s="18">
        <v>32342</v>
      </c>
      <c r="B68" s="20" t="s">
        <v>768</v>
      </c>
      <c r="C68" s="19">
        <v>118100000</v>
      </c>
      <c r="D68" s="16">
        <v>27</v>
      </c>
      <c r="E68" s="18">
        <v>5</v>
      </c>
      <c r="F68" s="17">
        <v>9.4499999999999993</v>
      </c>
      <c r="G68" s="16">
        <v>7.1510999999999996</v>
      </c>
      <c r="H68" s="15">
        <v>2</v>
      </c>
    </row>
    <row r="69" spans="1:8" x14ac:dyDescent="0.3">
      <c r="A69" s="18">
        <v>32523</v>
      </c>
      <c r="B69" s="20" t="s">
        <v>772</v>
      </c>
      <c r="C69" s="19">
        <v>1100000</v>
      </c>
      <c r="D69" s="16">
        <v>2</v>
      </c>
      <c r="E69" s="18">
        <v>0.01</v>
      </c>
      <c r="F69" s="17">
        <v>0.01</v>
      </c>
      <c r="G69" s="16">
        <v>0.01</v>
      </c>
      <c r="H69" s="15">
        <v>1</v>
      </c>
    </row>
    <row r="70" spans="1:8" x14ac:dyDescent="0.3">
      <c r="A70" s="18">
        <v>32721</v>
      </c>
      <c r="B70" s="20" t="s">
        <v>785</v>
      </c>
      <c r="C70" s="19">
        <v>2000000</v>
      </c>
      <c r="D70" s="16">
        <v>1</v>
      </c>
      <c r="E70" s="18">
        <v>0.01</v>
      </c>
      <c r="F70" s="17">
        <v>0.01</v>
      </c>
      <c r="G70" s="16">
        <v>0.01</v>
      </c>
      <c r="H70" s="15">
        <v>1</v>
      </c>
    </row>
    <row r="71" spans="1:8" x14ac:dyDescent="0.3">
      <c r="A71" s="18">
        <v>32893</v>
      </c>
      <c r="B71" s="20" t="s">
        <v>793</v>
      </c>
      <c r="C71" s="19">
        <v>14700000</v>
      </c>
      <c r="D71" s="16">
        <v>16</v>
      </c>
      <c r="E71" s="18">
        <v>25.55</v>
      </c>
      <c r="F71" s="17">
        <v>41.86</v>
      </c>
      <c r="G71" s="16">
        <v>35.144799999999996</v>
      </c>
      <c r="H71" s="15">
        <v>3</v>
      </c>
    </row>
    <row r="72" spans="1:8" x14ac:dyDescent="0.3">
      <c r="A72" s="18">
        <v>32994</v>
      </c>
      <c r="B72" s="20" t="s">
        <v>805</v>
      </c>
      <c r="C72" s="19">
        <v>800000</v>
      </c>
      <c r="D72" s="16">
        <v>1</v>
      </c>
      <c r="E72" s="18">
        <v>19.97</v>
      </c>
      <c r="F72" s="17">
        <v>19.97</v>
      </c>
      <c r="G72" s="16">
        <v>19.97</v>
      </c>
      <c r="H72" s="15">
        <v>2</v>
      </c>
    </row>
    <row r="73" spans="1:8" x14ac:dyDescent="0.3">
      <c r="A73" s="18">
        <v>33381</v>
      </c>
      <c r="B73" s="20" t="s">
        <v>839</v>
      </c>
      <c r="C73" s="19">
        <v>500000</v>
      </c>
      <c r="D73" s="16">
        <v>1</v>
      </c>
      <c r="E73" s="18">
        <v>5.35</v>
      </c>
      <c r="F73" s="17">
        <v>5.35</v>
      </c>
      <c r="G73" s="16">
        <v>5.35</v>
      </c>
      <c r="H73" s="15">
        <v>2</v>
      </c>
    </row>
    <row r="74" spans="1:8" x14ac:dyDescent="0.3">
      <c r="A74" s="18">
        <v>33392</v>
      </c>
      <c r="B74" s="20" t="s">
        <v>842</v>
      </c>
      <c r="C74" s="19">
        <v>46000000</v>
      </c>
      <c r="D74" s="16">
        <v>2</v>
      </c>
      <c r="E74" s="18">
        <v>0.01</v>
      </c>
      <c r="F74" s="17">
        <v>0.01</v>
      </c>
      <c r="G74" s="16">
        <v>0.01</v>
      </c>
      <c r="H74" s="15">
        <v>1</v>
      </c>
    </row>
    <row r="75" spans="1:8" x14ac:dyDescent="0.3">
      <c r="A75" s="18">
        <v>33392</v>
      </c>
      <c r="B75" s="20" t="s">
        <v>842</v>
      </c>
      <c r="C75" s="19">
        <v>86300000</v>
      </c>
      <c r="D75" s="16">
        <v>6</v>
      </c>
      <c r="E75" s="18">
        <v>0.01</v>
      </c>
      <c r="F75" s="17">
        <v>0.04</v>
      </c>
      <c r="G75" s="16">
        <v>1.2699999999999999E-2</v>
      </c>
      <c r="H75" s="15">
        <v>2</v>
      </c>
    </row>
    <row r="76" spans="1:8" x14ac:dyDescent="0.3">
      <c r="A76" s="18">
        <v>33835</v>
      </c>
      <c r="B76" s="20" t="s">
        <v>3177</v>
      </c>
      <c r="C76" s="19">
        <v>42000000</v>
      </c>
      <c r="D76" s="16">
        <v>3</v>
      </c>
      <c r="E76" s="18">
        <v>0.31</v>
      </c>
      <c r="F76" s="17">
        <v>0.32</v>
      </c>
      <c r="G76" s="16">
        <v>0.31290000000000001</v>
      </c>
      <c r="H76" s="15">
        <v>2</v>
      </c>
    </row>
    <row r="77" spans="1:8" x14ac:dyDescent="0.3">
      <c r="A77" s="18">
        <v>34382</v>
      </c>
      <c r="B77" s="20" t="s">
        <v>880</v>
      </c>
      <c r="C77" s="19">
        <v>59100000</v>
      </c>
      <c r="D77" s="16">
        <v>28</v>
      </c>
      <c r="E77" s="18">
        <v>2.27</v>
      </c>
      <c r="F77" s="17">
        <v>7.15</v>
      </c>
      <c r="G77" s="16">
        <v>4.3495999999999997</v>
      </c>
      <c r="H77" s="15">
        <v>1</v>
      </c>
    </row>
    <row r="78" spans="1:8" x14ac:dyDescent="0.3">
      <c r="A78" s="18">
        <v>35262</v>
      </c>
      <c r="B78" s="20" t="s">
        <v>916</v>
      </c>
      <c r="C78" s="19">
        <v>400000</v>
      </c>
      <c r="D78" s="16">
        <v>1</v>
      </c>
      <c r="E78" s="18">
        <v>56.8</v>
      </c>
      <c r="F78" s="17">
        <v>56.8</v>
      </c>
      <c r="G78" s="16">
        <v>56.8</v>
      </c>
      <c r="H78" s="15">
        <v>1</v>
      </c>
    </row>
    <row r="79" spans="1:8" x14ac:dyDescent="0.3">
      <c r="A79" s="18">
        <v>35352</v>
      </c>
      <c r="B79" s="20" t="s">
        <v>3178</v>
      </c>
      <c r="C79" s="19">
        <v>30800000</v>
      </c>
      <c r="D79" s="16">
        <v>20</v>
      </c>
      <c r="E79" s="18">
        <v>4.2300000000000004</v>
      </c>
      <c r="F79" s="17">
        <v>7.96</v>
      </c>
      <c r="G79" s="16">
        <v>7.1468999999999996</v>
      </c>
      <c r="H79" s="15">
        <v>2</v>
      </c>
    </row>
    <row r="80" spans="1:8" x14ac:dyDescent="0.3">
      <c r="A80" s="18">
        <v>35641</v>
      </c>
      <c r="B80" s="20" t="s">
        <v>938</v>
      </c>
      <c r="C80" s="19">
        <v>27400000</v>
      </c>
      <c r="D80" s="16">
        <v>2</v>
      </c>
      <c r="E80" s="18">
        <v>4.03</v>
      </c>
      <c r="F80" s="17">
        <v>12.34</v>
      </c>
      <c r="G80" s="16">
        <v>12.1884</v>
      </c>
      <c r="H80" s="15">
        <v>2</v>
      </c>
    </row>
    <row r="81" spans="1:8" x14ac:dyDescent="0.3">
      <c r="A81" s="18">
        <v>35761</v>
      </c>
      <c r="B81" s="20" t="s">
        <v>3205</v>
      </c>
      <c r="C81" s="19">
        <v>500000</v>
      </c>
      <c r="D81" s="16">
        <v>3</v>
      </c>
      <c r="E81" s="18">
        <v>0.84</v>
      </c>
      <c r="F81" s="17">
        <v>1.17</v>
      </c>
      <c r="G81" s="16">
        <v>0.95</v>
      </c>
      <c r="H81" s="15">
        <v>1</v>
      </c>
    </row>
    <row r="82" spans="1:8" x14ac:dyDescent="0.3">
      <c r="A82" s="18">
        <v>35941</v>
      </c>
      <c r="B82" s="20" t="s">
        <v>954</v>
      </c>
      <c r="C82" s="19">
        <v>1000000</v>
      </c>
      <c r="D82" s="16">
        <v>1</v>
      </c>
      <c r="E82" s="18">
        <v>1.41</v>
      </c>
      <c r="F82" s="17">
        <v>1.41</v>
      </c>
      <c r="G82" s="16">
        <v>1.41</v>
      </c>
      <c r="H82" s="15">
        <v>1</v>
      </c>
    </row>
    <row r="83" spans="1:8" x14ac:dyDescent="0.3">
      <c r="A83" s="18">
        <v>36072</v>
      </c>
      <c r="B83" s="20" t="s">
        <v>964</v>
      </c>
      <c r="C83" s="19">
        <v>51300000</v>
      </c>
      <c r="D83" s="16">
        <v>12</v>
      </c>
      <c r="E83" s="18">
        <v>1.59</v>
      </c>
      <c r="F83" s="17">
        <v>2.2000000000000002</v>
      </c>
      <c r="G83" s="16">
        <v>1.6794</v>
      </c>
      <c r="H83" s="15">
        <v>2</v>
      </c>
    </row>
    <row r="84" spans="1:8" x14ac:dyDescent="0.3">
      <c r="A84" s="18">
        <v>36111</v>
      </c>
      <c r="B84" s="20" t="s">
        <v>966</v>
      </c>
      <c r="C84" s="19">
        <v>120900000</v>
      </c>
      <c r="D84" s="16">
        <v>22</v>
      </c>
      <c r="E84" s="18">
        <v>5.25</v>
      </c>
      <c r="F84" s="17">
        <v>12.04</v>
      </c>
      <c r="G84" s="16">
        <v>7.8727</v>
      </c>
      <c r="H84" s="15">
        <v>3</v>
      </c>
    </row>
    <row r="85" spans="1:8" x14ac:dyDescent="0.3">
      <c r="A85" s="18">
        <v>36624</v>
      </c>
      <c r="B85" s="20" t="s">
        <v>986</v>
      </c>
      <c r="C85" s="19">
        <v>3100000</v>
      </c>
      <c r="D85" s="16">
        <v>9</v>
      </c>
      <c r="E85" s="18">
        <v>38.1</v>
      </c>
      <c r="F85" s="17">
        <v>54.1</v>
      </c>
      <c r="G85" s="16">
        <v>45.07</v>
      </c>
      <c r="H85" s="15">
        <v>3</v>
      </c>
    </row>
    <row r="86" spans="1:8" x14ac:dyDescent="0.3">
      <c r="A86" s="18">
        <v>36652</v>
      </c>
      <c r="B86" s="20" t="s">
        <v>3206</v>
      </c>
      <c r="C86" s="19">
        <v>2100000</v>
      </c>
      <c r="D86" s="16">
        <v>3</v>
      </c>
      <c r="E86" s="18">
        <v>39.6</v>
      </c>
      <c r="F86" s="17">
        <v>53.79</v>
      </c>
      <c r="G86" s="16">
        <v>51.354300000000002</v>
      </c>
      <c r="H86" s="15">
        <v>2</v>
      </c>
    </row>
    <row r="87" spans="1:8" x14ac:dyDescent="0.3">
      <c r="A87" s="18">
        <v>36911</v>
      </c>
      <c r="B87" s="20" t="s">
        <v>1003</v>
      </c>
      <c r="C87" s="19">
        <v>159800000</v>
      </c>
      <c r="D87" s="16">
        <v>72</v>
      </c>
      <c r="E87" s="18">
        <v>3.54</v>
      </c>
      <c r="F87" s="17">
        <v>8.27</v>
      </c>
      <c r="G87" s="16">
        <v>4.9901999999999997</v>
      </c>
      <c r="H87" s="15">
        <v>2</v>
      </c>
    </row>
    <row r="88" spans="1:8" x14ac:dyDescent="0.3">
      <c r="A88" s="18">
        <v>36931</v>
      </c>
      <c r="B88" s="20" t="s">
        <v>1006</v>
      </c>
      <c r="C88" s="19">
        <v>4300000</v>
      </c>
      <c r="D88" s="16">
        <v>1</v>
      </c>
      <c r="E88" s="18">
        <v>5.75</v>
      </c>
      <c r="F88" s="17">
        <v>5.75</v>
      </c>
      <c r="G88" s="16">
        <v>5.75</v>
      </c>
      <c r="H88" s="15">
        <v>2</v>
      </c>
    </row>
    <row r="89" spans="1:8" x14ac:dyDescent="0.3">
      <c r="A89" s="18">
        <v>36982</v>
      </c>
      <c r="B89" s="20" t="s">
        <v>1008</v>
      </c>
      <c r="C89" s="19">
        <v>48700000</v>
      </c>
      <c r="D89" s="16">
        <v>2</v>
      </c>
      <c r="E89" s="18">
        <v>0.1</v>
      </c>
      <c r="F89" s="17">
        <v>0.1</v>
      </c>
      <c r="G89" s="16">
        <v>0.1</v>
      </c>
      <c r="H89" s="15">
        <v>1</v>
      </c>
    </row>
    <row r="90" spans="1:8" x14ac:dyDescent="0.3">
      <c r="A90" s="18">
        <v>37021</v>
      </c>
      <c r="B90" s="20" t="s">
        <v>3179</v>
      </c>
      <c r="C90" s="19">
        <v>63400000</v>
      </c>
      <c r="D90" s="16">
        <v>11</v>
      </c>
      <c r="E90" s="18">
        <v>2.23</v>
      </c>
      <c r="F90" s="17">
        <v>3.14</v>
      </c>
      <c r="G90" s="16">
        <v>2.4361000000000002</v>
      </c>
      <c r="H90" s="15">
        <v>2</v>
      </c>
    </row>
    <row r="91" spans="1:8" x14ac:dyDescent="0.3">
      <c r="A91" s="18">
        <v>37071</v>
      </c>
      <c r="B91" s="20" t="s">
        <v>1015</v>
      </c>
      <c r="C91" s="19">
        <v>27300000</v>
      </c>
      <c r="D91" s="16">
        <v>36</v>
      </c>
      <c r="E91" s="18">
        <v>17.309999999999999</v>
      </c>
      <c r="F91" s="17">
        <v>30.76</v>
      </c>
      <c r="G91" s="16">
        <v>22.11</v>
      </c>
      <c r="H91" s="15">
        <v>3</v>
      </c>
    </row>
    <row r="92" spans="1:8" x14ac:dyDescent="0.3">
      <c r="A92" s="18">
        <v>41093</v>
      </c>
      <c r="B92" s="20" t="s">
        <v>3180</v>
      </c>
      <c r="C92" s="19">
        <v>13600000</v>
      </c>
      <c r="D92" s="16">
        <v>11</v>
      </c>
      <c r="E92" s="18">
        <v>8.49</v>
      </c>
      <c r="F92" s="17">
        <v>10.5</v>
      </c>
      <c r="G92" s="16">
        <v>9.8239999999999998</v>
      </c>
      <c r="H92" s="15">
        <v>2</v>
      </c>
    </row>
    <row r="93" spans="1:8" x14ac:dyDescent="0.3">
      <c r="A93" s="18">
        <v>41145</v>
      </c>
      <c r="B93" s="20" t="s">
        <v>1048</v>
      </c>
      <c r="C93" s="19">
        <v>39200000</v>
      </c>
      <c r="D93" s="16">
        <v>9</v>
      </c>
      <c r="E93" s="18">
        <v>5.62</v>
      </c>
      <c r="F93" s="17">
        <v>12.19</v>
      </c>
      <c r="G93" s="16">
        <v>6.3441000000000001</v>
      </c>
      <c r="H93" s="15">
        <v>2</v>
      </c>
    </row>
    <row r="94" spans="1:8" x14ac:dyDescent="0.3">
      <c r="A94" s="18">
        <v>41233</v>
      </c>
      <c r="B94" s="20" t="s">
        <v>1056</v>
      </c>
      <c r="C94" s="19">
        <v>17100000</v>
      </c>
      <c r="D94" s="16">
        <v>16</v>
      </c>
      <c r="E94" s="18">
        <v>10.52</v>
      </c>
      <c r="F94" s="17">
        <v>17.64</v>
      </c>
      <c r="G94" s="16">
        <v>12.594799999999999</v>
      </c>
      <c r="H94" s="15">
        <v>2</v>
      </c>
    </row>
    <row r="95" spans="1:8" x14ac:dyDescent="0.3">
      <c r="A95" s="18">
        <v>41301</v>
      </c>
      <c r="B95" s="20" t="s">
        <v>1068</v>
      </c>
      <c r="C95" s="19">
        <v>8800000</v>
      </c>
      <c r="D95" s="16">
        <v>5</v>
      </c>
      <c r="E95" s="18">
        <v>3.32</v>
      </c>
      <c r="F95" s="17">
        <v>5.47</v>
      </c>
      <c r="G95" s="16">
        <v>3.9752999999999998</v>
      </c>
      <c r="H95" s="15">
        <v>2</v>
      </c>
    </row>
    <row r="96" spans="1:8" x14ac:dyDescent="0.3">
      <c r="A96" s="18">
        <v>41371</v>
      </c>
      <c r="B96" s="20" t="s">
        <v>3181</v>
      </c>
      <c r="C96" s="19">
        <v>81500000</v>
      </c>
      <c r="D96" s="16">
        <v>45</v>
      </c>
      <c r="E96" s="18">
        <v>7.27</v>
      </c>
      <c r="F96" s="17">
        <v>13.85</v>
      </c>
      <c r="G96" s="16">
        <v>11.2873</v>
      </c>
      <c r="H96" s="15">
        <v>2</v>
      </c>
    </row>
    <row r="97" spans="1:8" x14ac:dyDescent="0.3">
      <c r="A97" s="18">
        <v>41382</v>
      </c>
      <c r="B97" s="20" t="s">
        <v>1073</v>
      </c>
      <c r="C97" s="19">
        <v>2100000</v>
      </c>
      <c r="D97" s="16">
        <v>2</v>
      </c>
      <c r="E97" s="18">
        <v>8.27</v>
      </c>
      <c r="F97" s="17">
        <v>8.43</v>
      </c>
      <c r="G97" s="16">
        <v>8.2775999999999996</v>
      </c>
      <c r="H97" s="15">
        <v>2</v>
      </c>
    </row>
    <row r="98" spans="1:8" x14ac:dyDescent="0.3">
      <c r="A98" s="18">
        <v>41631</v>
      </c>
      <c r="B98" s="20" t="s">
        <v>1088</v>
      </c>
      <c r="C98" s="19">
        <v>10300000</v>
      </c>
      <c r="D98" s="16">
        <v>9</v>
      </c>
      <c r="E98" s="18">
        <v>1.96</v>
      </c>
      <c r="F98" s="17">
        <v>8.44</v>
      </c>
      <c r="G98" s="16">
        <v>7.1064999999999996</v>
      </c>
      <c r="H98" s="15">
        <v>1</v>
      </c>
    </row>
    <row r="99" spans="1:8" x14ac:dyDescent="0.3">
      <c r="A99" s="18">
        <v>41642</v>
      </c>
      <c r="B99" s="20" t="s">
        <v>3182</v>
      </c>
      <c r="C99" s="19">
        <v>1200000</v>
      </c>
      <c r="D99" s="16">
        <v>3</v>
      </c>
      <c r="E99" s="18">
        <v>7.61</v>
      </c>
      <c r="F99" s="17">
        <v>8.66</v>
      </c>
      <c r="G99" s="16">
        <v>8.4808000000000003</v>
      </c>
      <c r="H99" s="15">
        <v>2</v>
      </c>
    </row>
    <row r="100" spans="1:8" x14ac:dyDescent="0.3">
      <c r="A100" s="18">
        <v>44144</v>
      </c>
      <c r="B100" s="20" t="s">
        <v>1122</v>
      </c>
      <c r="C100" s="19">
        <v>10200000</v>
      </c>
      <c r="D100" s="16">
        <v>12</v>
      </c>
      <c r="E100" s="18">
        <v>30.98</v>
      </c>
      <c r="F100" s="17">
        <v>45.82</v>
      </c>
      <c r="G100" s="16">
        <v>40.356400000000001</v>
      </c>
      <c r="H100" s="15">
        <v>2</v>
      </c>
    </row>
    <row r="101" spans="1:8" x14ac:dyDescent="0.3">
      <c r="A101" s="18">
        <v>44161</v>
      </c>
      <c r="B101" s="20" t="s">
        <v>1123</v>
      </c>
      <c r="C101" s="19">
        <v>2700000</v>
      </c>
      <c r="D101" s="16">
        <v>1</v>
      </c>
      <c r="E101" s="18">
        <v>0.01</v>
      </c>
      <c r="F101" s="17">
        <v>0.01</v>
      </c>
      <c r="G101" s="16">
        <v>0.01</v>
      </c>
      <c r="H101" s="15">
        <v>1</v>
      </c>
    </row>
    <row r="102" spans="1:8" x14ac:dyDescent="0.3">
      <c r="A102" s="18">
        <v>45322</v>
      </c>
      <c r="B102" s="20" t="s">
        <v>1139</v>
      </c>
      <c r="C102" s="19">
        <v>25300000</v>
      </c>
      <c r="D102" s="16">
        <v>11</v>
      </c>
      <c r="E102" s="18">
        <v>4.1100000000000003</v>
      </c>
      <c r="F102" s="17">
        <v>5.68</v>
      </c>
      <c r="G102" s="16">
        <v>5.28</v>
      </c>
      <c r="H102" s="15">
        <v>3</v>
      </c>
    </row>
    <row r="103" spans="1:8" x14ac:dyDescent="0.3">
      <c r="A103" s="18">
        <v>45343</v>
      </c>
      <c r="B103" s="20" t="s">
        <v>1143</v>
      </c>
      <c r="C103" s="19">
        <v>227300000</v>
      </c>
      <c r="D103" s="16">
        <v>22</v>
      </c>
      <c r="E103" s="18">
        <v>1.6</v>
      </c>
      <c r="F103" s="17">
        <v>61.97</v>
      </c>
      <c r="G103" s="16">
        <v>2.7374999999999998</v>
      </c>
      <c r="H103" s="15">
        <v>2</v>
      </c>
    </row>
    <row r="104" spans="1:8" x14ac:dyDescent="0.3">
      <c r="A104" s="18">
        <v>45411</v>
      </c>
      <c r="B104" s="20" t="s">
        <v>1147</v>
      </c>
      <c r="C104" s="19">
        <v>32400000</v>
      </c>
      <c r="D104" s="16">
        <v>9</v>
      </c>
      <c r="E104" s="18">
        <v>2.0066000000000002</v>
      </c>
      <c r="F104" s="17">
        <v>3.04</v>
      </c>
      <c r="G104" s="16">
        <v>2.8616999999999999</v>
      </c>
      <c r="H104" s="15">
        <v>1</v>
      </c>
    </row>
    <row r="105" spans="1:8" x14ac:dyDescent="0.3">
      <c r="A105" s="18">
        <v>45501</v>
      </c>
      <c r="B105" s="20" t="s">
        <v>1153</v>
      </c>
      <c r="C105" s="19">
        <v>4800000</v>
      </c>
      <c r="D105" s="16">
        <v>6</v>
      </c>
      <c r="E105" s="18">
        <v>10.69</v>
      </c>
      <c r="F105" s="17">
        <v>11.65</v>
      </c>
      <c r="G105" s="16">
        <v>10.971</v>
      </c>
      <c r="H105" s="15">
        <v>2</v>
      </c>
    </row>
    <row r="106" spans="1:8" x14ac:dyDescent="0.3">
      <c r="A106" s="18">
        <v>47362</v>
      </c>
      <c r="B106" s="20" t="s">
        <v>1191</v>
      </c>
      <c r="C106" s="19">
        <v>5300000</v>
      </c>
      <c r="D106" s="16">
        <v>5</v>
      </c>
      <c r="E106" s="18">
        <v>6.6</v>
      </c>
      <c r="F106" s="17">
        <v>14.69</v>
      </c>
      <c r="G106" s="16">
        <v>10.785299999999999</v>
      </c>
      <c r="H106" s="15">
        <v>2</v>
      </c>
    </row>
    <row r="107" spans="1:8" x14ac:dyDescent="0.3">
      <c r="A107" s="18">
        <v>47392</v>
      </c>
      <c r="B107" s="20" t="s">
        <v>1195</v>
      </c>
      <c r="C107" s="19">
        <v>13700000</v>
      </c>
      <c r="D107" s="16">
        <v>9</v>
      </c>
      <c r="E107" s="18">
        <v>13.38</v>
      </c>
      <c r="F107" s="17">
        <v>15.4</v>
      </c>
      <c r="G107" s="16">
        <v>14.210800000000001</v>
      </c>
      <c r="H107" s="15">
        <v>3</v>
      </c>
    </row>
    <row r="108" spans="1:8" x14ac:dyDescent="0.3">
      <c r="A108" s="18">
        <v>47462</v>
      </c>
      <c r="B108" s="20" t="s">
        <v>1201</v>
      </c>
      <c r="C108" s="19">
        <v>18500000</v>
      </c>
      <c r="D108" s="16">
        <v>16</v>
      </c>
      <c r="E108" s="18">
        <v>6.06</v>
      </c>
      <c r="F108" s="17">
        <v>11.35</v>
      </c>
      <c r="G108" s="16">
        <v>8.8134999999999994</v>
      </c>
      <c r="H108" s="15">
        <v>2</v>
      </c>
    </row>
    <row r="109" spans="1:8" x14ac:dyDescent="0.3">
      <c r="A109" s="18">
        <v>49064</v>
      </c>
      <c r="B109" s="20" t="s">
        <v>1219</v>
      </c>
      <c r="C109" s="19">
        <v>4000000</v>
      </c>
      <c r="D109" s="16">
        <v>3</v>
      </c>
      <c r="E109" s="18">
        <v>6.28</v>
      </c>
      <c r="F109" s="17">
        <v>9.31</v>
      </c>
      <c r="G109" s="16">
        <v>8.8702000000000005</v>
      </c>
      <c r="H109" s="15">
        <v>2</v>
      </c>
    </row>
    <row r="110" spans="1:8" x14ac:dyDescent="0.3">
      <c r="A110" s="18">
        <v>49161</v>
      </c>
      <c r="B110" s="20" t="s">
        <v>3183</v>
      </c>
      <c r="C110" s="19">
        <v>2900000</v>
      </c>
      <c r="D110" s="16">
        <v>6</v>
      </c>
      <c r="E110" s="18">
        <v>28.75</v>
      </c>
      <c r="F110" s="17">
        <v>41.25</v>
      </c>
      <c r="G110" s="16">
        <v>33.692799999999998</v>
      </c>
      <c r="H110" s="15">
        <v>1</v>
      </c>
    </row>
    <row r="111" spans="1:8" x14ac:dyDescent="0.3">
      <c r="A111" s="18">
        <v>49272</v>
      </c>
      <c r="B111" s="20" t="s">
        <v>3184</v>
      </c>
      <c r="C111" s="19">
        <v>56600000</v>
      </c>
      <c r="D111" s="16">
        <v>3</v>
      </c>
      <c r="E111" s="18">
        <v>0.35</v>
      </c>
      <c r="F111" s="17">
        <v>5.78</v>
      </c>
      <c r="G111" s="16">
        <v>3.3227000000000002</v>
      </c>
      <c r="H111" s="15">
        <v>1</v>
      </c>
    </row>
    <row r="112" spans="1:8" x14ac:dyDescent="0.3">
      <c r="A112" s="18">
        <v>49272</v>
      </c>
      <c r="B112" s="20" t="s">
        <v>3184</v>
      </c>
      <c r="C112" s="19">
        <v>52500000</v>
      </c>
      <c r="D112" s="16">
        <v>4</v>
      </c>
      <c r="E112" s="18">
        <v>10.36</v>
      </c>
      <c r="F112" s="17">
        <v>16.149999999999999</v>
      </c>
      <c r="G112" s="16">
        <v>11.187099999999999</v>
      </c>
      <c r="H112" s="15">
        <v>4</v>
      </c>
    </row>
    <row r="113" spans="1:8" x14ac:dyDescent="0.3">
      <c r="A113" s="18">
        <v>49742</v>
      </c>
      <c r="B113" s="20" t="s">
        <v>1253</v>
      </c>
      <c r="C113" s="19">
        <v>8300000</v>
      </c>
      <c r="D113" s="16">
        <v>6</v>
      </c>
      <c r="E113" s="18">
        <v>2.1</v>
      </c>
      <c r="F113" s="17">
        <v>2.4300000000000002</v>
      </c>
      <c r="G113" s="16">
        <v>2.1958000000000002</v>
      </c>
      <c r="H113" s="15">
        <v>1</v>
      </c>
    </row>
    <row r="114" spans="1:8" x14ac:dyDescent="0.3">
      <c r="A114" s="18">
        <v>49742</v>
      </c>
      <c r="B114" s="20" t="s">
        <v>1253</v>
      </c>
      <c r="C114" s="19">
        <v>3000000</v>
      </c>
      <c r="D114" s="16">
        <v>1</v>
      </c>
      <c r="E114" s="18">
        <v>3.32</v>
      </c>
      <c r="F114" s="17">
        <v>3.32</v>
      </c>
      <c r="G114" s="16">
        <v>3.32</v>
      </c>
      <c r="H114" s="15">
        <v>2</v>
      </c>
    </row>
    <row r="115" spans="1:8" x14ac:dyDescent="0.3">
      <c r="A115" s="18">
        <v>49791</v>
      </c>
      <c r="B115" s="20" t="s">
        <v>3185</v>
      </c>
      <c r="C115" s="19">
        <v>52100000</v>
      </c>
      <c r="D115" s="16">
        <v>28</v>
      </c>
      <c r="E115" s="18">
        <v>5.33</v>
      </c>
      <c r="F115" s="17">
        <v>7.8</v>
      </c>
      <c r="G115" s="16">
        <v>6.3747999999999996</v>
      </c>
      <c r="H115" s="15">
        <v>2</v>
      </c>
    </row>
    <row r="116" spans="1:8" x14ac:dyDescent="0.3">
      <c r="A116" s="18">
        <v>49911</v>
      </c>
      <c r="B116" s="20" t="s">
        <v>3186</v>
      </c>
      <c r="C116" s="19">
        <v>200000</v>
      </c>
      <c r="D116" s="16">
        <v>1</v>
      </c>
      <c r="E116" s="18">
        <v>33.799999999999997</v>
      </c>
      <c r="F116" s="17">
        <v>33.799999999999997</v>
      </c>
      <c r="G116" s="16">
        <v>33.799999999999997</v>
      </c>
      <c r="H116" s="15">
        <v>1</v>
      </c>
    </row>
    <row r="117" spans="1:8" x14ac:dyDescent="0.3">
      <c r="A117" s="18">
        <v>49911</v>
      </c>
      <c r="B117" s="20" t="s">
        <v>3186</v>
      </c>
      <c r="C117" s="19">
        <v>1400000</v>
      </c>
      <c r="D117" s="16">
        <v>3</v>
      </c>
      <c r="E117" s="18">
        <v>37.1</v>
      </c>
      <c r="F117" s="17">
        <v>41.16</v>
      </c>
      <c r="G117" s="16">
        <v>40.551400000000001</v>
      </c>
      <c r="H117" s="15">
        <v>2</v>
      </c>
    </row>
    <row r="118" spans="1:8" x14ac:dyDescent="0.3">
      <c r="A118" s="18">
        <v>49912</v>
      </c>
      <c r="B118" s="20" t="s">
        <v>3207</v>
      </c>
      <c r="C118" s="19">
        <v>100000</v>
      </c>
      <c r="D118" s="16">
        <v>1</v>
      </c>
      <c r="E118" s="18">
        <v>35.590000000000003</v>
      </c>
      <c r="F118" s="17">
        <v>35.590000000000003</v>
      </c>
      <c r="G118" s="16">
        <v>35.590000000000003</v>
      </c>
      <c r="H118" s="15">
        <v>2</v>
      </c>
    </row>
    <row r="119" spans="1:8" x14ac:dyDescent="0.3">
      <c r="A119" s="18">
        <v>49951</v>
      </c>
      <c r="B119" s="20" t="s">
        <v>1261</v>
      </c>
      <c r="C119" s="19">
        <v>100000</v>
      </c>
      <c r="D119" s="16">
        <v>1</v>
      </c>
      <c r="E119" s="18">
        <v>11.76</v>
      </c>
      <c r="F119" s="17">
        <v>11.76</v>
      </c>
      <c r="G119" s="16">
        <v>11.76</v>
      </c>
      <c r="H119" s="15">
        <v>2</v>
      </c>
    </row>
    <row r="120" spans="1:8" x14ac:dyDescent="0.3">
      <c r="A120" s="18">
        <v>52134</v>
      </c>
      <c r="B120" s="20" t="s">
        <v>1284</v>
      </c>
      <c r="C120" s="19">
        <v>400000</v>
      </c>
      <c r="D120" s="16">
        <v>1</v>
      </c>
      <c r="E120" s="18">
        <v>0.01</v>
      </c>
      <c r="F120" s="17">
        <v>0.01</v>
      </c>
      <c r="G120" s="16">
        <v>0.01</v>
      </c>
      <c r="H120" s="15">
        <v>1</v>
      </c>
    </row>
    <row r="121" spans="1:8" x14ac:dyDescent="0.3">
      <c r="A121" s="18">
        <v>52135</v>
      </c>
      <c r="B121" s="20" t="s">
        <v>1285</v>
      </c>
      <c r="C121" s="19">
        <v>2100000</v>
      </c>
      <c r="D121" s="16">
        <v>2</v>
      </c>
      <c r="E121" s="18">
        <v>0.22</v>
      </c>
      <c r="F121" s="17">
        <v>0.25</v>
      </c>
      <c r="G121" s="16">
        <v>0.2243</v>
      </c>
      <c r="H121" s="15">
        <v>1</v>
      </c>
    </row>
    <row r="122" spans="1:8" x14ac:dyDescent="0.3">
      <c r="A122" s="18">
        <v>52136</v>
      </c>
      <c r="B122" s="20" t="s">
        <v>1286</v>
      </c>
      <c r="C122" s="19">
        <v>1200000</v>
      </c>
      <c r="D122" s="16">
        <v>5</v>
      </c>
      <c r="E122" s="18">
        <v>6.49</v>
      </c>
      <c r="F122" s="17">
        <v>8.1</v>
      </c>
      <c r="G122" s="16">
        <v>7.5167000000000002</v>
      </c>
      <c r="H122" s="15">
        <v>3</v>
      </c>
    </row>
    <row r="123" spans="1:8" x14ac:dyDescent="0.3">
      <c r="A123" s="18">
        <v>52302</v>
      </c>
      <c r="B123" s="20" t="s">
        <v>3208</v>
      </c>
      <c r="C123" s="19">
        <v>17300000</v>
      </c>
      <c r="D123" s="16">
        <v>2</v>
      </c>
      <c r="E123" s="18">
        <v>5.59</v>
      </c>
      <c r="F123" s="17">
        <v>9.24</v>
      </c>
      <c r="G123" s="16">
        <v>5.6955</v>
      </c>
      <c r="H123" s="15">
        <v>2</v>
      </c>
    </row>
    <row r="124" spans="1:8" x14ac:dyDescent="0.3">
      <c r="A124" s="18">
        <v>52851</v>
      </c>
      <c r="B124" s="20" t="s">
        <v>1308</v>
      </c>
      <c r="C124" s="19">
        <v>56000000</v>
      </c>
      <c r="D124" s="16">
        <v>1</v>
      </c>
      <c r="E124" s="18">
        <v>1.7</v>
      </c>
      <c r="F124" s="17">
        <v>1.7</v>
      </c>
      <c r="G124" s="16">
        <v>1.7</v>
      </c>
      <c r="H124" s="15">
        <v>2</v>
      </c>
    </row>
    <row r="125" spans="1:8" x14ac:dyDescent="0.3">
      <c r="A125" s="18">
        <v>52891</v>
      </c>
      <c r="B125" s="20" t="s">
        <v>1311</v>
      </c>
      <c r="C125" s="19">
        <v>52400000</v>
      </c>
      <c r="D125" s="16">
        <v>58</v>
      </c>
      <c r="E125" s="18">
        <v>14.1</v>
      </c>
      <c r="F125" s="17">
        <v>23.67</v>
      </c>
      <c r="G125" s="16">
        <v>18.455500000000001</v>
      </c>
      <c r="H125" s="15">
        <v>2</v>
      </c>
    </row>
    <row r="126" spans="1:8" x14ac:dyDescent="0.3">
      <c r="A126" s="18">
        <v>53093</v>
      </c>
      <c r="B126" s="20" t="s">
        <v>3188</v>
      </c>
      <c r="C126" s="19">
        <v>8700000</v>
      </c>
      <c r="D126" s="16">
        <v>13</v>
      </c>
      <c r="E126" s="18">
        <v>14.33</v>
      </c>
      <c r="F126" s="17">
        <v>29.7</v>
      </c>
      <c r="G126" s="16">
        <v>19.191800000000001</v>
      </c>
      <c r="H126" s="15">
        <v>1</v>
      </c>
    </row>
    <row r="127" spans="1:8" x14ac:dyDescent="0.3">
      <c r="A127" s="18">
        <v>53924</v>
      </c>
      <c r="B127" s="20" t="s">
        <v>1352</v>
      </c>
      <c r="C127" s="19">
        <v>52500000</v>
      </c>
      <c r="D127" s="16">
        <v>6</v>
      </c>
      <c r="E127" s="18">
        <v>7.78</v>
      </c>
      <c r="F127" s="17">
        <v>8.4499999999999993</v>
      </c>
      <c r="G127" s="16">
        <v>8.2674000000000003</v>
      </c>
      <c r="H127" s="15">
        <v>3</v>
      </c>
    </row>
    <row r="128" spans="1:8" x14ac:dyDescent="0.3">
      <c r="A128" s="18">
        <v>54757</v>
      </c>
      <c r="B128" s="20" t="s">
        <v>1381</v>
      </c>
      <c r="C128" s="19">
        <v>3900000</v>
      </c>
      <c r="D128" s="16">
        <v>1</v>
      </c>
      <c r="E128" s="18">
        <v>0.1</v>
      </c>
      <c r="F128" s="17">
        <v>0.1</v>
      </c>
      <c r="G128" s="16">
        <v>0.1</v>
      </c>
      <c r="H128" s="15">
        <v>1</v>
      </c>
    </row>
    <row r="129" spans="1:8" x14ac:dyDescent="0.3">
      <c r="A129" s="18">
        <v>54758</v>
      </c>
      <c r="B129" s="20" t="s">
        <v>1382</v>
      </c>
      <c r="C129" s="19">
        <v>9700000</v>
      </c>
      <c r="D129" s="16">
        <v>2</v>
      </c>
      <c r="E129" s="18">
        <v>0.1</v>
      </c>
      <c r="F129" s="17">
        <v>0.14000000000000001</v>
      </c>
      <c r="G129" s="16">
        <v>0.12429999999999999</v>
      </c>
      <c r="H129" s="15">
        <v>2</v>
      </c>
    </row>
    <row r="130" spans="1:8" x14ac:dyDescent="0.3">
      <c r="A130" s="18">
        <v>54759</v>
      </c>
      <c r="B130" s="20" t="s">
        <v>1383</v>
      </c>
      <c r="C130" s="19">
        <v>1300000</v>
      </c>
      <c r="D130" s="16">
        <v>3</v>
      </c>
      <c r="E130" s="18">
        <v>3.85</v>
      </c>
      <c r="F130" s="17">
        <v>4.8099999999999996</v>
      </c>
      <c r="G130" s="16">
        <v>4.3162000000000003</v>
      </c>
      <c r="H130" s="15">
        <v>3</v>
      </c>
    </row>
    <row r="131" spans="1:8" x14ac:dyDescent="0.3">
      <c r="A131" s="18">
        <v>55191</v>
      </c>
      <c r="B131" s="20" t="s">
        <v>1399</v>
      </c>
      <c r="C131" s="19">
        <v>1000000</v>
      </c>
      <c r="D131" s="16">
        <v>1</v>
      </c>
      <c r="E131" s="18">
        <v>3.86</v>
      </c>
      <c r="F131" s="17">
        <v>3.86</v>
      </c>
      <c r="G131" s="16">
        <v>3.86</v>
      </c>
      <c r="H131" s="15">
        <v>2</v>
      </c>
    </row>
    <row r="132" spans="1:8" x14ac:dyDescent="0.3">
      <c r="A132" s="18">
        <v>55291</v>
      </c>
      <c r="B132" s="20" t="s">
        <v>1410</v>
      </c>
      <c r="C132" s="19">
        <v>500000</v>
      </c>
      <c r="D132" s="16">
        <v>1</v>
      </c>
      <c r="E132" s="18">
        <v>3.01</v>
      </c>
      <c r="F132" s="17">
        <v>3.01</v>
      </c>
      <c r="G132" s="16">
        <v>3.01</v>
      </c>
      <c r="H132" s="15">
        <v>2</v>
      </c>
    </row>
    <row r="133" spans="1:8" x14ac:dyDescent="0.3">
      <c r="A133" s="18">
        <v>56084</v>
      </c>
      <c r="B133" s="20" t="s">
        <v>3189</v>
      </c>
      <c r="C133" s="19">
        <v>6200000</v>
      </c>
      <c r="D133" s="16">
        <v>1</v>
      </c>
      <c r="E133" s="18">
        <v>2.2999999999999998</v>
      </c>
      <c r="F133" s="17">
        <v>2.2999999999999998</v>
      </c>
      <c r="G133" s="16">
        <v>2.2999999999999998</v>
      </c>
      <c r="H133" s="15">
        <v>2</v>
      </c>
    </row>
    <row r="134" spans="1:8" x14ac:dyDescent="0.3">
      <c r="A134" s="18">
        <v>61053</v>
      </c>
      <c r="B134" s="20" t="s">
        <v>1445</v>
      </c>
      <c r="C134" s="19">
        <v>16300000</v>
      </c>
      <c r="D134" s="16">
        <v>17</v>
      </c>
      <c r="E134" s="18">
        <v>14.65</v>
      </c>
      <c r="F134" s="17">
        <v>21.48</v>
      </c>
      <c r="G134" s="16">
        <v>16.968299999999999</v>
      </c>
      <c r="H134" s="15">
        <v>1</v>
      </c>
    </row>
    <row r="135" spans="1:8" x14ac:dyDescent="0.3">
      <c r="A135" s="18">
        <v>61071</v>
      </c>
      <c r="B135" s="20" t="s">
        <v>1446</v>
      </c>
      <c r="C135" s="19">
        <v>80000000</v>
      </c>
      <c r="D135" s="16">
        <v>3</v>
      </c>
      <c r="E135" s="18">
        <v>19.66</v>
      </c>
      <c r="F135" s="17">
        <v>24.2</v>
      </c>
      <c r="G135" s="16">
        <v>22.578700000000001</v>
      </c>
      <c r="H135" s="15">
        <v>3</v>
      </c>
    </row>
    <row r="136" spans="1:8" x14ac:dyDescent="0.3">
      <c r="A136" s="18">
        <v>61262</v>
      </c>
      <c r="B136" s="20" t="s">
        <v>1479</v>
      </c>
      <c r="C136" s="19">
        <v>1400000</v>
      </c>
      <c r="D136" s="16">
        <v>2</v>
      </c>
      <c r="E136" s="18">
        <v>11.61</v>
      </c>
      <c r="F136" s="17">
        <v>11.65</v>
      </c>
      <c r="G136" s="16">
        <v>11.6214</v>
      </c>
      <c r="H136" s="15">
        <v>2</v>
      </c>
    </row>
    <row r="137" spans="1:8" x14ac:dyDescent="0.3">
      <c r="A137" s="18">
        <v>61341</v>
      </c>
      <c r="B137" s="20" t="s">
        <v>1491</v>
      </c>
      <c r="C137" s="19">
        <v>600000</v>
      </c>
      <c r="D137" s="16">
        <v>2</v>
      </c>
      <c r="E137" s="18">
        <v>1.29</v>
      </c>
      <c r="F137" s="17">
        <v>1.34</v>
      </c>
      <c r="G137" s="16">
        <v>1.3067</v>
      </c>
      <c r="H137" s="15">
        <v>1</v>
      </c>
    </row>
    <row r="138" spans="1:8" x14ac:dyDescent="0.3">
      <c r="A138" s="18">
        <v>61761</v>
      </c>
      <c r="B138" s="20" t="s">
        <v>1558</v>
      </c>
      <c r="C138" s="19">
        <v>26000000</v>
      </c>
      <c r="D138" s="16">
        <v>3</v>
      </c>
      <c r="E138" s="18">
        <v>0.01</v>
      </c>
      <c r="F138" s="17">
        <v>0.16</v>
      </c>
      <c r="G138" s="16">
        <v>0.1004</v>
      </c>
      <c r="H138" s="15">
        <v>1</v>
      </c>
    </row>
    <row r="139" spans="1:8" x14ac:dyDescent="0.3">
      <c r="A139" s="18">
        <v>61775</v>
      </c>
      <c r="B139" s="20" t="s">
        <v>1563</v>
      </c>
      <c r="C139" s="19">
        <v>3800000</v>
      </c>
      <c r="D139" s="16">
        <v>3</v>
      </c>
      <c r="E139" s="18">
        <v>11.66</v>
      </c>
      <c r="F139" s="17">
        <v>17.52</v>
      </c>
      <c r="G139" s="16">
        <v>12.9679</v>
      </c>
      <c r="H139" s="15">
        <v>3</v>
      </c>
    </row>
    <row r="140" spans="1:8" x14ac:dyDescent="0.3">
      <c r="A140" s="18">
        <v>61776</v>
      </c>
      <c r="B140" s="20" t="s">
        <v>1564</v>
      </c>
      <c r="C140" s="19">
        <v>200000</v>
      </c>
      <c r="D140" s="16">
        <v>1</v>
      </c>
      <c r="E140" s="18">
        <v>19.739999999999998</v>
      </c>
      <c r="F140" s="17">
        <v>19.739999999999998</v>
      </c>
      <c r="G140" s="16">
        <v>19.739999999999998</v>
      </c>
      <c r="H140" s="15">
        <v>3</v>
      </c>
    </row>
    <row r="141" spans="1:8" x14ac:dyDescent="0.3">
      <c r="A141" s="18">
        <v>61801</v>
      </c>
      <c r="B141" s="20" t="s">
        <v>1572</v>
      </c>
      <c r="C141" s="19">
        <v>6700000</v>
      </c>
      <c r="D141" s="16">
        <v>11</v>
      </c>
      <c r="E141" s="18">
        <v>3.12</v>
      </c>
      <c r="F141" s="17">
        <v>7.84</v>
      </c>
      <c r="G141" s="16">
        <v>4.4267000000000003</v>
      </c>
      <c r="H141" s="15">
        <v>2</v>
      </c>
    </row>
    <row r="142" spans="1:8" x14ac:dyDescent="0.3">
      <c r="A142" s="18">
        <v>61825</v>
      </c>
      <c r="B142" s="20" t="s">
        <v>1578</v>
      </c>
      <c r="C142" s="19">
        <v>17000000</v>
      </c>
      <c r="D142" s="16">
        <v>8</v>
      </c>
      <c r="E142" s="18">
        <v>2.46</v>
      </c>
      <c r="F142" s="17">
        <v>3.88</v>
      </c>
      <c r="G142" s="16">
        <v>2.6983999999999999</v>
      </c>
      <c r="H142" s="15">
        <v>1</v>
      </c>
    </row>
    <row r="143" spans="1:8" x14ac:dyDescent="0.3">
      <c r="A143" s="18">
        <v>61841</v>
      </c>
      <c r="B143" s="20" t="s">
        <v>3209</v>
      </c>
      <c r="C143" s="19">
        <v>400000</v>
      </c>
      <c r="D143" s="16">
        <v>2</v>
      </c>
      <c r="E143" s="18">
        <v>0.01</v>
      </c>
      <c r="F143" s="17">
        <v>0.01</v>
      </c>
      <c r="G143" s="16">
        <v>0.01</v>
      </c>
      <c r="H143" s="15">
        <v>1</v>
      </c>
    </row>
    <row r="144" spans="1:8" x14ac:dyDescent="0.3">
      <c r="A144" s="18">
        <v>61842</v>
      </c>
      <c r="B144" s="20" t="s">
        <v>3190</v>
      </c>
      <c r="C144" s="19">
        <v>141700000</v>
      </c>
      <c r="D144" s="16">
        <v>36</v>
      </c>
      <c r="E144" s="18">
        <v>0.45</v>
      </c>
      <c r="F144" s="17">
        <v>2.4573</v>
      </c>
      <c r="G144" s="16">
        <v>1.1656</v>
      </c>
      <c r="H144" s="15">
        <v>3</v>
      </c>
    </row>
    <row r="145" spans="1:8" x14ac:dyDescent="0.3">
      <c r="A145" s="18">
        <v>62191</v>
      </c>
      <c r="B145" s="20" t="s">
        <v>1645</v>
      </c>
      <c r="C145" s="19">
        <v>100000</v>
      </c>
      <c r="D145" s="16">
        <v>1</v>
      </c>
      <c r="E145" s="18">
        <v>0.02</v>
      </c>
      <c r="F145" s="17">
        <v>0.02</v>
      </c>
      <c r="G145" s="16">
        <v>0.02</v>
      </c>
      <c r="H145" s="15">
        <v>1</v>
      </c>
    </row>
    <row r="146" spans="1:8" x14ac:dyDescent="0.3">
      <c r="A146" s="18">
        <v>62233</v>
      </c>
      <c r="B146" s="20" t="s">
        <v>1661</v>
      </c>
      <c r="C146" s="19">
        <v>8800000</v>
      </c>
      <c r="D146" s="16">
        <v>11</v>
      </c>
      <c r="E146" s="18">
        <v>4.38</v>
      </c>
      <c r="F146" s="17">
        <v>6.54</v>
      </c>
      <c r="G146" s="16">
        <v>5.1669</v>
      </c>
      <c r="H146" s="15">
        <v>1</v>
      </c>
    </row>
    <row r="147" spans="1:8" x14ac:dyDescent="0.3">
      <c r="A147" s="18">
        <v>62694</v>
      </c>
      <c r="B147" s="20" t="s">
        <v>1714</v>
      </c>
      <c r="C147" s="19">
        <v>1303700000</v>
      </c>
      <c r="D147" s="16">
        <v>96</v>
      </c>
      <c r="E147" s="18">
        <v>2.72</v>
      </c>
      <c r="F147" s="17">
        <v>11.78</v>
      </c>
      <c r="G147" s="16">
        <v>6.7655000000000003</v>
      </c>
      <c r="H147" s="15">
        <v>3</v>
      </c>
    </row>
    <row r="148" spans="1:8" x14ac:dyDescent="0.3">
      <c r="A148" s="18">
        <v>62711</v>
      </c>
      <c r="B148" s="20" t="s">
        <v>3191</v>
      </c>
      <c r="C148" s="19">
        <v>28500000</v>
      </c>
      <c r="D148" s="16">
        <v>4</v>
      </c>
      <c r="E148" s="18">
        <v>0.5</v>
      </c>
      <c r="F148" s="17">
        <v>1.02</v>
      </c>
      <c r="G148" s="16">
        <v>0.6089</v>
      </c>
      <c r="H148" s="15">
        <v>1</v>
      </c>
    </row>
    <row r="149" spans="1:8" x14ac:dyDescent="0.3">
      <c r="A149" s="18">
        <v>62754</v>
      </c>
      <c r="B149" s="20" t="s">
        <v>1726</v>
      </c>
      <c r="C149" s="19">
        <v>2000000</v>
      </c>
      <c r="D149" s="16">
        <v>2</v>
      </c>
      <c r="E149" s="18">
        <v>1.26</v>
      </c>
      <c r="F149" s="17">
        <v>1.26</v>
      </c>
      <c r="G149" s="16">
        <v>1.26</v>
      </c>
      <c r="H149" s="15">
        <v>1</v>
      </c>
    </row>
    <row r="150" spans="1:8" x14ac:dyDescent="0.3">
      <c r="A150" s="18">
        <v>62755</v>
      </c>
      <c r="B150" s="20" t="s">
        <v>1727</v>
      </c>
      <c r="C150" s="19">
        <v>149800000</v>
      </c>
      <c r="D150" s="16">
        <v>15</v>
      </c>
      <c r="E150" s="18">
        <v>8.15</v>
      </c>
      <c r="F150" s="17">
        <v>10.199999999999999</v>
      </c>
      <c r="G150" s="16">
        <v>9.2029999999999994</v>
      </c>
      <c r="H150" s="15">
        <v>3</v>
      </c>
    </row>
    <row r="151" spans="1:8" x14ac:dyDescent="0.3">
      <c r="A151" s="18">
        <v>62852</v>
      </c>
      <c r="B151" s="20" t="s">
        <v>1739</v>
      </c>
      <c r="C151" s="19">
        <v>41500000</v>
      </c>
      <c r="D151" s="16">
        <v>11</v>
      </c>
      <c r="E151" s="18">
        <v>14.36</v>
      </c>
      <c r="F151" s="17">
        <v>15.51</v>
      </c>
      <c r="G151" s="16">
        <v>14.578200000000001</v>
      </c>
      <c r="H151" s="15">
        <v>3</v>
      </c>
    </row>
    <row r="152" spans="1:8" x14ac:dyDescent="0.3">
      <c r="A152" s="18">
        <v>62905</v>
      </c>
      <c r="B152" s="20" t="s">
        <v>1756</v>
      </c>
      <c r="C152" s="19">
        <v>9700000</v>
      </c>
      <c r="D152" s="16">
        <v>1</v>
      </c>
      <c r="E152" s="18">
        <v>32.450000000000003</v>
      </c>
      <c r="F152" s="17">
        <v>32.450000000000003</v>
      </c>
      <c r="G152" s="16">
        <v>32.450000000000003</v>
      </c>
      <c r="H152" s="15">
        <v>1</v>
      </c>
    </row>
    <row r="153" spans="1:8" x14ac:dyDescent="0.3">
      <c r="A153" s="18">
        <v>64141</v>
      </c>
      <c r="B153" s="20" t="s">
        <v>1761</v>
      </c>
      <c r="C153" s="19">
        <v>3100000</v>
      </c>
      <c r="D153" s="16">
        <v>2</v>
      </c>
      <c r="E153" s="18">
        <v>43.02</v>
      </c>
      <c r="F153" s="17">
        <v>44.9</v>
      </c>
      <c r="G153" s="16">
        <v>43.565800000000003</v>
      </c>
      <c r="H153" s="15">
        <v>1</v>
      </c>
    </row>
    <row r="154" spans="1:8" x14ac:dyDescent="0.3">
      <c r="A154" s="18">
        <v>64141</v>
      </c>
      <c r="B154" s="20" t="s">
        <v>1761</v>
      </c>
      <c r="C154" s="19">
        <v>59200000</v>
      </c>
      <c r="D154" s="16">
        <v>17</v>
      </c>
      <c r="E154" s="18">
        <v>32.54</v>
      </c>
      <c r="F154" s="17">
        <v>50.95</v>
      </c>
      <c r="G154" s="16">
        <v>44.526400000000002</v>
      </c>
      <c r="H154" s="15">
        <v>2</v>
      </c>
    </row>
    <row r="155" spans="1:8" x14ac:dyDescent="0.3">
      <c r="A155" s="18">
        <v>64321</v>
      </c>
      <c r="B155" s="20" t="s">
        <v>3210</v>
      </c>
      <c r="C155" s="19">
        <v>3000000</v>
      </c>
      <c r="D155" s="16">
        <v>4</v>
      </c>
      <c r="E155" s="18">
        <v>10.54</v>
      </c>
      <c r="F155" s="17">
        <v>12.07</v>
      </c>
      <c r="G155" s="16">
        <v>11.0823</v>
      </c>
      <c r="H155" s="15">
        <v>2</v>
      </c>
    </row>
    <row r="156" spans="1:8" x14ac:dyDescent="0.3">
      <c r="A156" s="18">
        <v>65094</v>
      </c>
      <c r="B156" s="20" t="s">
        <v>1801</v>
      </c>
      <c r="C156" s="19">
        <v>12400000</v>
      </c>
      <c r="D156" s="16">
        <v>13</v>
      </c>
      <c r="E156" s="18">
        <v>6.83</v>
      </c>
      <c r="F156" s="17">
        <v>11.21</v>
      </c>
      <c r="G156" s="16">
        <v>9.5917999999999992</v>
      </c>
      <c r="H156" s="15">
        <v>1</v>
      </c>
    </row>
    <row r="157" spans="1:8" x14ac:dyDescent="0.3">
      <c r="A157" s="18">
        <v>66032</v>
      </c>
      <c r="B157" s="20" t="s">
        <v>3211</v>
      </c>
      <c r="C157" s="19">
        <v>7700000</v>
      </c>
      <c r="D157" s="16">
        <v>3</v>
      </c>
      <c r="E157" s="18">
        <v>6.2069000000000001</v>
      </c>
      <c r="F157" s="17">
        <v>8.2100000000000009</v>
      </c>
      <c r="G157" s="16">
        <v>6.4424000000000001</v>
      </c>
      <c r="H157" s="15">
        <v>3</v>
      </c>
    </row>
    <row r="158" spans="1:8" x14ac:dyDescent="0.3">
      <c r="A158" s="18">
        <v>80381</v>
      </c>
      <c r="B158" s="20" t="s">
        <v>3192</v>
      </c>
      <c r="C158" s="19">
        <v>10100000</v>
      </c>
      <c r="D158" s="16">
        <v>28</v>
      </c>
      <c r="E158" s="18">
        <v>16.59</v>
      </c>
      <c r="F158" s="17">
        <v>30.62</v>
      </c>
      <c r="G158" s="16">
        <v>24.3279</v>
      </c>
      <c r="H158" s="15">
        <v>1</v>
      </c>
    </row>
    <row r="159" spans="1:8" x14ac:dyDescent="0.3">
      <c r="A159" s="18">
        <v>80424</v>
      </c>
      <c r="B159" s="20" t="s">
        <v>3193</v>
      </c>
      <c r="C159" s="19">
        <v>4300000</v>
      </c>
      <c r="D159" s="16">
        <v>1</v>
      </c>
      <c r="E159" s="18">
        <v>13.55</v>
      </c>
      <c r="F159" s="17">
        <v>13.55</v>
      </c>
      <c r="G159" s="16">
        <v>13.55</v>
      </c>
      <c r="H159" s="15">
        <v>2</v>
      </c>
    </row>
    <row r="160" spans="1:8" x14ac:dyDescent="0.3">
      <c r="A160" s="18">
        <v>80504</v>
      </c>
      <c r="B160" s="20" t="s">
        <v>1901</v>
      </c>
      <c r="C160" s="19">
        <v>3500000</v>
      </c>
      <c r="D160" s="16">
        <v>4</v>
      </c>
      <c r="E160" s="18">
        <v>11.72</v>
      </c>
      <c r="F160" s="17">
        <v>13</v>
      </c>
      <c r="G160" s="16">
        <v>12.292899999999999</v>
      </c>
      <c r="H160" s="15">
        <v>1</v>
      </c>
    </row>
    <row r="161" spans="1:8" x14ac:dyDescent="0.3">
      <c r="A161" s="18">
        <v>81141</v>
      </c>
      <c r="B161" s="20" t="s">
        <v>3194</v>
      </c>
      <c r="C161" s="19">
        <v>2000000</v>
      </c>
      <c r="D161" s="16">
        <v>3</v>
      </c>
      <c r="E161" s="18">
        <v>8.31</v>
      </c>
      <c r="F161" s="17">
        <v>8.9499999999999993</v>
      </c>
      <c r="G161" s="16">
        <v>8.6050000000000004</v>
      </c>
      <c r="H161" s="15">
        <v>2</v>
      </c>
    </row>
    <row r="162" spans="1:8" x14ac:dyDescent="0.3">
      <c r="A162" s="18">
        <v>83492</v>
      </c>
      <c r="B162" s="20" t="s">
        <v>2003</v>
      </c>
      <c r="C162" s="19">
        <v>600000</v>
      </c>
      <c r="D162" s="16">
        <v>1</v>
      </c>
      <c r="E162" s="18">
        <v>2.85</v>
      </c>
      <c r="F162" s="17">
        <v>2.85</v>
      </c>
      <c r="G162" s="16">
        <v>2.85</v>
      </c>
      <c r="H162" s="15">
        <v>3</v>
      </c>
    </row>
    <row r="163" spans="1:8" x14ac:dyDescent="0.3">
      <c r="A163" s="18">
        <v>84011</v>
      </c>
      <c r="B163" s="20" t="s">
        <v>2016</v>
      </c>
      <c r="C163" s="19">
        <v>200000</v>
      </c>
      <c r="D163" s="16">
        <v>1</v>
      </c>
      <c r="E163" s="18">
        <v>0.82</v>
      </c>
      <c r="F163" s="17">
        <v>0.82</v>
      </c>
      <c r="G163" s="16">
        <v>0.82</v>
      </c>
      <c r="H163" s="15">
        <v>1</v>
      </c>
    </row>
    <row r="164" spans="1:8" x14ac:dyDescent="0.3">
      <c r="A164" s="18">
        <v>84311</v>
      </c>
      <c r="B164" s="20" t="s">
        <v>3195</v>
      </c>
      <c r="C164" s="19">
        <v>1200000</v>
      </c>
      <c r="D164" s="16">
        <v>2</v>
      </c>
      <c r="E164" s="18">
        <v>44.06</v>
      </c>
      <c r="F164" s="17">
        <v>49.06</v>
      </c>
      <c r="G164" s="16">
        <v>47.393300000000004</v>
      </c>
      <c r="H164" s="15">
        <v>2</v>
      </c>
    </row>
    <row r="165" spans="1:8" x14ac:dyDescent="0.3">
      <c r="A165" s="18">
        <v>84371</v>
      </c>
      <c r="B165" s="20" t="s">
        <v>3196</v>
      </c>
      <c r="C165" s="19">
        <v>9600000</v>
      </c>
      <c r="D165" s="16">
        <v>9</v>
      </c>
      <c r="E165" s="18">
        <v>10.66</v>
      </c>
      <c r="F165" s="17">
        <v>22.96</v>
      </c>
      <c r="G165" s="16">
        <v>18.875599999999999</v>
      </c>
      <c r="H165" s="15">
        <v>2</v>
      </c>
    </row>
    <row r="166" spans="1:8" x14ac:dyDescent="0.3">
      <c r="A166" s="18">
        <v>84372</v>
      </c>
      <c r="B166" s="20" t="s">
        <v>3197</v>
      </c>
      <c r="C166" s="19">
        <v>8400000</v>
      </c>
      <c r="D166" s="16">
        <v>10</v>
      </c>
      <c r="E166" s="18">
        <v>10.62</v>
      </c>
      <c r="F166" s="17">
        <v>22.7</v>
      </c>
      <c r="G166" s="16">
        <v>17.258199999999999</v>
      </c>
      <c r="H166" s="15">
        <v>2</v>
      </c>
    </row>
    <row r="167" spans="1:8" x14ac:dyDescent="0.3">
      <c r="A167" s="18">
        <v>84501</v>
      </c>
      <c r="B167" s="20" t="s">
        <v>2038</v>
      </c>
      <c r="C167" s="19">
        <v>500000</v>
      </c>
      <c r="D167" s="16">
        <v>1</v>
      </c>
      <c r="E167" s="18">
        <v>25.19</v>
      </c>
      <c r="F167" s="17">
        <v>25.19</v>
      </c>
      <c r="G167" s="16">
        <v>25.19</v>
      </c>
      <c r="H167" s="15">
        <v>3</v>
      </c>
    </row>
    <row r="168" spans="1:8" x14ac:dyDescent="0.3">
      <c r="A168" s="18">
        <v>89332</v>
      </c>
      <c r="B168" s="20" t="s">
        <v>3198</v>
      </c>
      <c r="C168" s="19">
        <v>300000</v>
      </c>
      <c r="D168" s="16">
        <v>1</v>
      </c>
      <c r="E168" s="18">
        <v>1.89</v>
      </c>
      <c r="F168" s="17">
        <v>1.89</v>
      </c>
      <c r="G168" s="16">
        <v>1.89</v>
      </c>
      <c r="H168" s="15">
        <v>1</v>
      </c>
    </row>
    <row r="169" spans="1:8" x14ac:dyDescent="0.3">
      <c r="A169" s="18">
        <v>98021</v>
      </c>
      <c r="B169" s="20" t="s">
        <v>3212</v>
      </c>
      <c r="C169" s="19">
        <v>100000</v>
      </c>
      <c r="D169" s="16">
        <v>1</v>
      </c>
      <c r="E169" s="18">
        <v>70.849999999999994</v>
      </c>
      <c r="F169" s="17">
        <v>70.849999999999994</v>
      </c>
      <c r="G169" s="16">
        <v>70.849999999999994</v>
      </c>
      <c r="H169" s="15">
        <v>1</v>
      </c>
    </row>
    <row r="170" spans="1:8" x14ac:dyDescent="0.3">
      <c r="A170" s="18">
        <v>99342</v>
      </c>
      <c r="B170" s="20" t="s">
        <v>2114</v>
      </c>
      <c r="C170" s="19">
        <v>7200000</v>
      </c>
      <c r="D170" s="16">
        <v>1</v>
      </c>
      <c r="E170" s="18">
        <v>0.01</v>
      </c>
      <c r="F170" s="17">
        <v>0.01</v>
      </c>
      <c r="G170" s="16">
        <v>0.01</v>
      </c>
      <c r="H170" s="15">
        <v>2</v>
      </c>
    </row>
    <row r="171" spans="1:8" x14ac:dyDescent="0.3">
      <c r="A171" s="18">
        <v>99411</v>
      </c>
      <c r="B171" s="20" t="s">
        <v>2120</v>
      </c>
      <c r="C171" s="19">
        <v>2000000</v>
      </c>
      <c r="D171" s="16">
        <v>1</v>
      </c>
      <c r="E171" s="18">
        <v>29.25</v>
      </c>
      <c r="F171" s="17">
        <v>29.25</v>
      </c>
      <c r="G171" s="16">
        <v>29.25</v>
      </c>
      <c r="H171" s="15">
        <v>2</v>
      </c>
    </row>
    <row r="172" spans="1:8" ht="16.8" customHeight="1" thickBot="1" x14ac:dyDescent="0.35">
      <c r="A172" s="12">
        <v>99442</v>
      </c>
      <c r="B172" s="14" t="s">
        <v>2124</v>
      </c>
      <c r="C172" s="13">
        <v>5000000</v>
      </c>
      <c r="D172" s="10">
        <v>1</v>
      </c>
      <c r="E172" s="12">
        <v>8.85</v>
      </c>
      <c r="F172" s="11">
        <v>8.85</v>
      </c>
      <c r="G172" s="10">
        <v>8.85</v>
      </c>
      <c r="H172" s="9">
        <v>1</v>
      </c>
    </row>
    <row r="173" spans="1:8" ht="16.8" customHeight="1" thickBot="1" x14ac:dyDescent="0.35">
      <c r="A173" s="5" t="s">
        <v>3107</v>
      </c>
      <c r="B173" s="4"/>
      <c r="C173" s="7">
        <f>SUM(C5:C172)</f>
        <v>5284000000</v>
      </c>
      <c r="D173" s="6">
        <f>SUM(D5:D172)</f>
        <v>1510</v>
      </c>
      <c r="E173" s="5"/>
      <c r="F173" s="4"/>
      <c r="G173" s="3"/>
      <c r="H173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0"/>
  <dimension ref="A1:J193"/>
  <sheetViews>
    <sheetView workbookViewId="0">
      <pane ySplit="4" topLeftCell="A16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3213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12181</v>
      </c>
      <c r="B5" s="26" t="s">
        <v>11</v>
      </c>
      <c r="C5" s="25">
        <v>9800000</v>
      </c>
      <c r="D5" s="22">
        <v>5</v>
      </c>
      <c r="E5" s="24">
        <v>0.5</v>
      </c>
      <c r="F5" s="23">
        <v>2.34</v>
      </c>
      <c r="G5" s="22">
        <v>1.2245999999999999</v>
      </c>
      <c r="H5" s="21">
        <v>1</v>
      </c>
    </row>
    <row r="6" spans="1:10" x14ac:dyDescent="0.3">
      <c r="A6" s="18">
        <v>12581</v>
      </c>
      <c r="B6" s="20" t="s">
        <v>3201</v>
      </c>
      <c r="C6" s="19">
        <v>11000000</v>
      </c>
      <c r="D6" s="16">
        <v>15</v>
      </c>
      <c r="E6" s="18">
        <v>9.24</v>
      </c>
      <c r="F6" s="17">
        <v>23.8</v>
      </c>
      <c r="G6" s="16">
        <v>10.1853</v>
      </c>
      <c r="H6" s="15">
        <v>2</v>
      </c>
    </row>
    <row r="7" spans="1:10" x14ac:dyDescent="0.3">
      <c r="A7" s="18">
        <v>13361</v>
      </c>
      <c r="B7" s="20" t="s">
        <v>23</v>
      </c>
      <c r="C7" s="19">
        <v>1000000</v>
      </c>
      <c r="D7" s="16">
        <v>1</v>
      </c>
      <c r="E7" s="18">
        <v>0.15</v>
      </c>
      <c r="F7" s="17">
        <v>0.15</v>
      </c>
      <c r="G7" s="16">
        <v>0.15</v>
      </c>
      <c r="H7" s="15">
        <v>1</v>
      </c>
    </row>
    <row r="8" spans="1:10" x14ac:dyDescent="0.3">
      <c r="A8" s="18">
        <v>14321</v>
      </c>
      <c r="B8" s="20" t="s">
        <v>3160</v>
      </c>
      <c r="C8" s="19">
        <v>16200000</v>
      </c>
      <c r="D8" s="16">
        <v>18</v>
      </c>
      <c r="E8" s="18">
        <v>12.3</v>
      </c>
      <c r="F8" s="17">
        <v>17.36</v>
      </c>
      <c r="G8" s="16">
        <v>14.521699999999999</v>
      </c>
      <c r="H8" s="15">
        <v>1</v>
      </c>
    </row>
    <row r="9" spans="1:10" x14ac:dyDescent="0.3">
      <c r="A9" s="18">
        <v>14322</v>
      </c>
      <c r="B9" s="20" t="s">
        <v>3161</v>
      </c>
      <c r="C9" s="19">
        <v>4000000</v>
      </c>
      <c r="D9" s="16">
        <v>4</v>
      </c>
      <c r="E9" s="18">
        <v>13.37</v>
      </c>
      <c r="F9" s="17">
        <v>16.38</v>
      </c>
      <c r="G9" s="16">
        <v>14.465</v>
      </c>
      <c r="H9" s="15">
        <v>2</v>
      </c>
    </row>
    <row r="10" spans="1:10" x14ac:dyDescent="0.3">
      <c r="A10" s="18">
        <v>14423</v>
      </c>
      <c r="B10" s="20" t="s">
        <v>39</v>
      </c>
      <c r="C10" s="19">
        <v>2500000</v>
      </c>
      <c r="D10" s="16">
        <v>4</v>
      </c>
      <c r="E10" s="18">
        <v>9.7200000000000006</v>
      </c>
      <c r="F10" s="17">
        <v>11.9</v>
      </c>
      <c r="G10" s="16">
        <v>9.9968000000000004</v>
      </c>
      <c r="H10" s="15">
        <v>2</v>
      </c>
    </row>
    <row r="11" spans="1:10" x14ac:dyDescent="0.3">
      <c r="A11" s="18">
        <v>14641</v>
      </c>
      <c r="B11" s="20" t="s">
        <v>41</v>
      </c>
      <c r="C11" s="19">
        <v>27200000</v>
      </c>
      <c r="D11" s="16">
        <v>4</v>
      </c>
      <c r="E11" s="18">
        <v>67.94</v>
      </c>
      <c r="F11" s="17">
        <v>71.150000000000006</v>
      </c>
      <c r="G11" s="16">
        <v>68.781099999999995</v>
      </c>
      <c r="H11" s="15">
        <v>3</v>
      </c>
    </row>
    <row r="12" spans="1:10" x14ac:dyDescent="0.3">
      <c r="A12" s="18">
        <v>15061</v>
      </c>
      <c r="B12" s="20" t="s">
        <v>56</v>
      </c>
      <c r="C12" s="19">
        <v>3900000</v>
      </c>
      <c r="D12" s="16">
        <v>4</v>
      </c>
      <c r="E12" s="18">
        <v>5.67</v>
      </c>
      <c r="F12" s="17">
        <v>11.38</v>
      </c>
      <c r="G12" s="16">
        <v>8.0589999999999993</v>
      </c>
      <c r="H12" s="15">
        <v>2</v>
      </c>
    </row>
    <row r="13" spans="1:10" x14ac:dyDescent="0.3">
      <c r="A13" s="18">
        <v>15661</v>
      </c>
      <c r="B13" s="20" t="s">
        <v>86</v>
      </c>
      <c r="C13" s="19">
        <v>2000000</v>
      </c>
      <c r="D13" s="16">
        <v>2</v>
      </c>
      <c r="E13" s="18">
        <v>6.87</v>
      </c>
      <c r="F13" s="17">
        <v>8.7899999999999991</v>
      </c>
      <c r="G13" s="16">
        <v>7.83</v>
      </c>
      <c r="H13" s="15">
        <v>2</v>
      </c>
    </row>
    <row r="14" spans="1:10" x14ac:dyDescent="0.3">
      <c r="A14" s="18">
        <v>15822</v>
      </c>
      <c r="B14" s="20" t="s">
        <v>94</v>
      </c>
      <c r="C14" s="19">
        <v>59500000</v>
      </c>
      <c r="D14" s="16">
        <v>30</v>
      </c>
      <c r="E14" s="18">
        <v>4.88</v>
      </c>
      <c r="F14" s="17">
        <v>6.26</v>
      </c>
      <c r="G14" s="16">
        <v>5.8597000000000001</v>
      </c>
      <c r="H14" s="15">
        <v>2</v>
      </c>
    </row>
    <row r="15" spans="1:10" x14ac:dyDescent="0.3">
      <c r="A15" s="18">
        <v>15831</v>
      </c>
      <c r="B15" s="20" t="s">
        <v>96</v>
      </c>
      <c r="C15" s="19">
        <v>9500000</v>
      </c>
      <c r="D15" s="16">
        <v>2</v>
      </c>
      <c r="E15" s="18">
        <v>1.35</v>
      </c>
      <c r="F15" s="17">
        <v>1.35</v>
      </c>
      <c r="G15" s="16">
        <v>1.35</v>
      </c>
      <c r="H15" s="15">
        <v>2</v>
      </c>
    </row>
    <row r="16" spans="1:10" x14ac:dyDescent="0.3">
      <c r="A16" s="18">
        <v>15861</v>
      </c>
      <c r="B16" s="20" t="s">
        <v>99</v>
      </c>
      <c r="C16" s="19">
        <v>17800000</v>
      </c>
      <c r="D16" s="16">
        <v>14</v>
      </c>
      <c r="E16" s="18">
        <v>8.7100000000000009</v>
      </c>
      <c r="F16" s="17">
        <v>17.27</v>
      </c>
      <c r="G16" s="16">
        <v>13.178900000000001</v>
      </c>
      <c r="H16" s="15">
        <v>1</v>
      </c>
    </row>
    <row r="17" spans="1:8" x14ac:dyDescent="0.3">
      <c r="A17" s="18">
        <v>15891</v>
      </c>
      <c r="B17" s="20" t="s">
        <v>3162</v>
      </c>
      <c r="C17" s="19">
        <v>40000000</v>
      </c>
      <c r="D17" s="16">
        <v>1</v>
      </c>
      <c r="E17" s="18">
        <v>2.1800000000000002</v>
      </c>
      <c r="F17" s="17">
        <v>2.1800000000000002</v>
      </c>
      <c r="G17" s="16">
        <v>2.1800000000000002</v>
      </c>
      <c r="H17" s="15">
        <v>2</v>
      </c>
    </row>
    <row r="18" spans="1:8" x14ac:dyDescent="0.3">
      <c r="A18" s="18">
        <v>15892</v>
      </c>
      <c r="B18" s="20" t="s">
        <v>3163</v>
      </c>
      <c r="C18" s="19">
        <v>83600000</v>
      </c>
      <c r="D18" s="16">
        <v>79</v>
      </c>
      <c r="E18" s="18">
        <v>10.77</v>
      </c>
      <c r="F18" s="17">
        <v>17.84</v>
      </c>
      <c r="G18" s="16">
        <v>13.576700000000001</v>
      </c>
      <c r="H18" s="15">
        <v>3</v>
      </c>
    </row>
    <row r="19" spans="1:8" x14ac:dyDescent="0.3">
      <c r="A19" s="18">
        <v>15931</v>
      </c>
      <c r="B19" s="20" t="s">
        <v>109</v>
      </c>
      <c r="C19" s="19">
        <v>200000</v>
      </c>
      <c r="D19" s="16">
        <v>1</v>
      </c>
      <c r="E19" s="18">
        <v>11.09</v>
      </c>
      <c r="F19" s="17">
        <v>11.09</v>
      </c>
      <c r="G19" s="16">
        <v>11.09</v>
      </c>
      <c r="H19" s="15">
        <v>1</v>
      </c>
    </row>
    <row r="20" spans="1:8" x14ac:dyDescent="0.3">
      <c r="A20" s="18">
        <v>15951</v>
      </c>
      <c r="B20" s="20" t="s">
        <v>111</v>
      </c>
      <c r="C20" s="19">
        <v>5000000</v>
      </c>
      <c r="D20" s="16">
        <v>1</v>
      </c>
      <c r="E20" s="18">
        <v>3.99</v>
      </c>
      <c r="F20" s="17">
        <v>3.99</v>
      </c>
      <c r="G20" s="16">
        <v>3.99</v>
      </c>
      <c r="H20" s="15">
        <v>2</v>
      </c>
    </row>
    <row r="21" spans="1:8" x14ac:dyDescent="0.3">
      <c r="A21" s="18">
        <v>17071</v>
      </c>
      <c r="B21" s="20" t="s">
        <v>3164</v>
      </c>
      <c r="C21" s="19">
        <v>60600000</v>
      </c>
      <c r="D21" s="16">
        <v>33</v>
      </c>
      <c r="E21" s="18">
        <v>14.32</v>
      </c>
      <c r="F21" s="17">
        <v>22.61</v>
      </c>
      <c r="G21" s="16">
        <v>19.604500000000002</v>
      </c>
      <c r="H21" s="15">
        <v>3</v>
      </c>
    </row>
    <row r="22" spans="1:8" x14ac:dyDescent="0.3">
      <c r="A22" s="18">
        <v>17091</v>
      </c>
      <c r="B22" s="20" t="s">
        <v>138</v>
      </c>
      <c r="C22" s="19">
        <v>5100000</v>
      </c>
      <c r="D22" s="16">
        <v>7</v>
      </c>
      <c r="E22" s="18">
        <v>15.03</v>
      </c>
      <c r="F22" s="17">
        <v>20.75</v>
      </c>
      <c r="G22" s="16">
        <v>17.241199999999999</v>
      </c>
      <c r="H22" s="15">
        <v>1</v>
      </c>
    </row>
    <row r="23" spans="1:8" x14ac:dyDescent="0.3">
      <c r="A23" s="18">
        <v>17121</v>
      </c>
      <c r="B23" s="20" t="s">
        <v>139</v>
      </c>
      <c r="C23" s="19">
        <v>38300000</v>
      </c>
      <c r="D23" s="16">
        <v>28</v>
      </c>
      <c r="E23" s="18">
        <v>1.95</v>
      </c>
      <c r="F23" s="17">
        <v>4.9000000000000004</v>
      </c>
      <c r="G23" s="16">
        <v>3.7038000000000002</v>
      </c>
      <c r="H23" s="15">
        <v>1</v>
      </c>
    </row>
    <row r="24" spans="1:8" x14ac:dyDescent="0.3">
      <c r="A24" s="18">
        <v>17152</v>
      </c>
      <c r="B24" s="20" t="s">
        <v>141</v>
      </c>
      <c r="C24" s="19">
        <v>1400000</v>
      </c>
      <c r="D24" s="16">
        <v>2</v>
      </c>
      <c r="E24" s="18">
        <v>0.75</v>
      </c>
      <c r="F24" s="17">
        <v>1.69</v>
      </c>
      <c r="G24" s="16">
        <v>1.22</v>
      </c>
      <c r="H24" s="15">
        <v>1</v>
      </c>
    </row>
    <row r="25" spans="1:8" x14ac:dyDescent="0.3">
      <c r="A25" s="18">
        <v>17153</v>
      </c>
      <c r="B25" s="20" t="s">
        <v>142</v>
      </c>
      <c r="C25" s="19">
        <v>1500000</v>
      </c>
      <c r="D25" s="16">
        <v>2</v>
      </c>
      <c r="E25" s="18">
        <v>0.47</v>
      </c>
      <c r="F25" s="17">
        <v>1.46</v>
      </c>
      <c r="G25" s="16">
        <v>1.1299999999999999</v>
      </c>
      <c r="H25" s="15">
        <v>3</v>
      </c>
    </row>
    <row r="26" spans="1:8" x14ac:dyDescent="0.3">
      <c r="A26" s="18">
        <v>17301</v>
      </c>
      <c r="B26" s="20" t="s">
        <v>3202</v>
      </c>
      <c r="C26" s="19">
        <v>25800000</v>
      </c>
      <c r="D26" s="16">
        <v>25</v>
      </c>
      <c r="E26" s="18">
        <v>10.95</v>
      </c>
      <c r="F26" s="17">
        <v>14.33</v>
      </c>
      <c r="G26" s="16">
        <v>12.2584</v>
      </c>
      <c r="H26" s="15">
        <v>2</v>
      </c>
    </row>
    <row r="27" spans="1:8" x14ac:dyDescent="0.3">
      <c r="A27" s="18">
        <v>17332</v>
      </c>
      <c r="B27" s="20" t="s">
        <v>150</v>
      </c>
      <c r="C27" s="19">
        <v>24100000</v>
      </c>
      <c r="D27" s="16">
        <v>20</v>
      </c>
      <c r="E27" s="18">
        <v>8.08</v>
      </c>
      <c r="F27" s="17">
        <v>13.96</v>
      </c>
      <c r="G27" s="16">
        <v>9.7958999999999996</v>
      </c>
      <c r="H27" s="15">
        <v>3</v>
      </c>
    </row>
    <row r="28" spans="1:8" x14ac:dyDescent="0.3">
      <c r="A28" s="18">
        <v>18083</v>
      </c>
      <c r="B28" s="20" t="s">
        <v>177</v>
      </c>
      <c r="C28" s="19">
        <v>600000</v>
      </c>
      <c r="D28" s="16">
        <v>2</v>
      </c>
      <c r="E28" s="18">
        <v>6.28</v>
      </c>
      <c r="F28" s="17">
        <v>12.07</v>
      </c>
      <c r="G28" s="16">
        <v>9.1750000000000007</v>
      </c>
      <c r="H28" s="15">
        <v>1</v>
      </c>
    </row>
    <row r="29" spans="1:8" x14ac:dyDescent="0.3">
      <c r="A29" s="18">
        <v>18154</v>
      </c>
      <c r="B29" s="20" t="s">
        <v>182</v>
      </c>
      <c r="C29" s="19">
        <v>11500000</v>
      </c>
      <c r="D29" s="16">
        <v>9</v>
      </c>
      <c r="E29" s="18">
        <v>3.26</v>
      </c>
      <c r="F29" s="17">
        <v>5.2</v>
      </c>
      <c r="G29" s="16">
        <v>4.306</v>
      </c>
      <c r="H29" s="15">
        <v>1</v>
      </c>
    </row>
    <row r="30" spans="1:8" x14ac:dyDescent="0.3">
      <c r="A30" s="18">
        <v>19093</v>
      </c>
      <c r="B30" s="20" t="s">
        <v>188</v>
      </c>
      <c r="C30" s="19">
        <v>1000000</v>
      </c>
      <c r="D30" s="16">
        <v>1</v>
      </c>
      <c r="E30" s="18">
        <v>3.17</v>
      </c>
      <c r="F30" s="17">
        <v>3.17</v>
      </c>
      <c r="G30" s="16">
        <v>3.17</v>
      </c>
      <c r="H30" s="15">
        <v>2</v>
      </c>
    </row>
    <row r="31" spans="1:8" x14ac:dyDescent="0.3">
      <c r="A31" s="18">
        <v>20066</v>
      </c>
      <c r="B31" s="20" t="s">
        <v>3165</v>
      </c>
      <c r="C31" s="19">
        <v>75300000</v>
      </c>
      <c r="D31" s="16">
        <v>10</v>
      </c>
      <c r="E31" s="18">
        <v>0.41</v>
      </c>
      <c r="F31" s="17">
        <v>0.77600000000000002</v>
      </c>
      <c r="G31" s="16">
        <v>0.50880000000000003</v>
      </c>
      <c r="H31" s="15">
        <v>1</v>
      </c>
    </row>
    <row r="32" spans="1:8" x14ac:dyDescent="0.3">
      <c r="A32" s="18">
        <v>20314</v>
      </c>
      <c r="B32" s="20" t="s">
        <v>3166</v>
      </c>
      <c r="C32" s="19">
        <v>32300000</v>
      </c>
      <c r="D32" s="16">
        <v>12</v>
      </c>
      <c r="E32" s="18">
        <v>0.1</v>
      </c>
      <c r="F32" s="17">
        <v>2.83</v>
      </c>
      <c r="G32" s="16">
        <v>1.1278999999999999</v>
      </c>
      <c r="H32" s="15">
        <v>1</v>
      </c>
    </row>
    <row r="33" spans="1:8" x14ac:dyDescent="0.3">
      <c r="A33" s="18">
        <v>21151</v>
      </c>
      <c r="B33" s="20" t="s">
        <v>3167</v>
      </c>
      <c r="C33" s="19">
        <v>10000000</v>
      </c>
      <c r="D33" s="16">
        <v>8</v>
      </c>
      <c r="E33" s="18">
        <v>7.38</v>
      </c>
      <c r="F33" s="17">
        <v>8.77</v>
      </c>
      <c r="G33" s="16">
        <v>7.6932999999999998</v>
      </c>
      <c r="H33" s="15">
        <v>2</v>
      </c>
    </row>
    <row r="34" spans="1:8" x14ac:dyDescent="0.3">
      <c r="A34" s="18">
        <v>21151</v>
      </c>
      <c r="B34" s="20" t="s">
        <v>3167</v>
      </c>
      <c r="C34" s="19">
        <v>10200000</v>
      </c>
      <c r="D34" s="16">
        <v>6</v>
      </c>
      <c r="E34" s="18">
        <v>3.4</v>
      </c>
      <c r="F34" s="17">
        <v>8.14</v>
      </c>
      <c r="G34" s="16">
        <v>6.8030999999999997</v>
      </c>
      <c r="H34" s="15">
        <v>3</v>
      </c>
    </row>
    <row r="35" spans="1:8" x14ac:dyDescent="0.3">
      <c r="A35" s="18">
        <v>22281</v>
      </c>
      <c r="B35" s="20" t="s">
        <v>246</v>
      </c>
      <c r="C35" s="19">
        <v>3500000</v>
      </c>
      <c r="D35" s="16">
        <v>2</v>
      </c>
      <c r="E35" s="18">
        <v>47.46</v>
      </c>
      <c r="F35" s="17">
        <v>47.96</v>
      </c>
      <c r="G35" s="16">
        <v>47.745699999999999</v>
      </c>
      <c r="H35" s="15">
        <v>2</v>
      </c>
    </row>
    <row r="36" spans="1:8" x14ac:dyDescent="0.3">
      <c r="A36" s="18">
        <v>233201</v>
      </c>
      <c r="B36" s="20" t="s">
        <v>2140</v>
      </c>
      <c r="C36" s="19">
        <v>23500000</v>
      </c>
      <c r="D36" s="16">
        <v>7</v>
      </c>
      <c r="E36" s="18">
        <v>1.38</v>
      </c>
      <c r="F36" s="17">
        <v>2.6</v>
      </c>
      <c r="G36" s="16">
        <v>2.157</v>
      </c>
      <c r="H36" s="15">
        <v>2</v>
      </c>
    </row>
    <row r="37" spans="1:8" x14ac:dyDescent="0.3">
      <c r="A37" s="18">
        <v>23532</v>
      </c>
      <c r="B37" s="20" t="s">
        <v>281</v>
      </c>
      <c r="C37" s="19">
        <v>32900000</v>
      </c>
      <c r="D37" s="16">
        <v>2</v>
      </c>
      <c r="E37" s="18">
        <v>0.01</v>
      </c>
      <c r="F37" s="17">
        <v>0.1</v>
      </c>
      <c r="G37" s="16">
        <v>2.9100000000000001E-2</v>
      </c>
      <c r="H37" s="15">
        <v>1</v>
      </c>
    </row>
    <row r="38" spans="1:8" x14ac:dyDescent="0.3">
      <c r="A38" s="18">
        <v>23602</v>
      </c>
      <c r="B38" s="20" t="s">
        <v>287</v>
      </c>
      <c r="C38" s="19">
        <v>84100000</v>
      </c>
      <c r="D38" s="16">
        <v>15</v>
      </c>
      <c r="E38" s="18">
        <v>10.71</v>
      </c>
      <c r="F38" s="17">
        <v>13.54</v>
      </c>
      <c r="G38" s="16">
        <v>11.5664</v>
      </c>
      <c r="H38" s="15">
        <v>2</v>
      </c>
    </row>
    <row r="39" spans="1:8" x14ac:dyDescent="0.3">
      <c r="A39" s="18">
        <v>23935</v>
      </c>
      <c r="B39" s="20" t="s">
        <v>317</v>
      </c>
      <c r="C39" s="19">
        <v>8300000</v>
      </c>
      <c r="D39" s="16">
        <v>9</v>
      </c>
      <c r="E39" s="18">
        <v>4.41</v>
      </c>
      <c r="F39" s="17">
        <v>6.45</v>
      </c>
      <c r="G39" s="16">
        <v>5.1806999999999999</v>
      </c>
      <c r="H39" s="15">
        <v>1</v>
      </c>
    </row>
    <row r="40" spans="1:8" x14ac:dyDescent="0.3">
      <c r="A40" s="18">
        <v>23936</v>
      </c>
      <c r="B40" s="20" t="s">
        <v>318</v>
      </c>
      <c r="C40" s="19">
        <v>126500000</v>
      </c>
      <c r="D40" s="16">
        <v>5</v>
      </c>
      <c r="E40" s="18">
        <v>2.16</v>
      </c>
      <c r="F40" s="17">
        <v>2.5</v>
      </c>
      <c r="G40" s="16">
        <v>2.226</v>
      </c>
      <c r="H40" s="15">
        <v>3</v>
      </c>
    </row>
    <row r="41" spans="1:8" x14ac:dyDescent="0.3">
      <c r="A41" s="18">
        <v>24022</v>
      </c>
      <c r="B41" s="20" t="s">
        <v>322</v>
      </c>
      <c r="C41" s="19">
        <v>28600000</v>
      </c>
      <c r="D41" s="16">
        <v>3</v>
      </c>
      <c r="E41" s="18">
        <v>0.1</v>
      </c>
      <c r="F41" s="17">
        <v>0.1</v>
      </c>
      <c r="G41" s="16">
        <v>0.1</v>
      </c>
      <c r="H41" s="15">
        <v>2</v>
      </c>
    </row>
    <row r="42" spans="1:8" x14ac:dyDescent="0.3">
      <c r="A42" s="18">
        <v>240602</v>
      </c>
      <c r="B42" s="20" t="s">
        <v>2143</v>
      </c>
      <c r="C42" s="19">
        <v>2600000</v>
      </c>
      <c r="D42" s="16">
        <v>4</v>
      </c>
      <c r="E42" s="18">
        <v>1.84</v>
      </c>
      <c r="F42" s="17">
        <v>9.98</v>
      </c>
      <c r="G42" s="16">
        <v>9.1592000000000002</v>
      </c>
      <c r="H42" s="15">
        <v>2</v>
      </c>
    </row>
    <row r="43" spans="1:8" x14ac:dyDescent="0.3">
      <c r="A43" s="18">
        <v>24268</v>
      </c>
      <c r="B43" s="20" t="s">
        <v>352</v>
      </c>
      <c r="C43" s="19">
        <v>700000</v>
      </c>
      <c r="D43" s="16">
        <v>2</v>
      </c>
      <c r="E43" s="18">
        <v>12.27</v>
      </c>
      <c r="F43" s="17">
        <v>17.579999999999998</v>
      </c>
      <c r="G43" s="16">
        <v>13.028600000000001</v>
      </c>
      <c r="H43" s="15">
        <v>1</v>
      </c>
    </row>
    <row r="44" spans="1:8" x14ac:dyDescent="0.3">
      <c r="A44" s="18">
        <v>24371</v>
      </c>
      <c r="B44" s="20" t="s">
        <v>360</v>
      </c>
      <c r="C44" s="19">
        <v>29300000</v>
      </c>
      <c r="D44" s="16">
        <v>24</v>
      </c>
      <c r="E44" s="18">
        <v>11.12</v>
      </c>
      <c r="F44" s="17">
        <v>13.65</v>
      </c>
      <c r="G44" s="16">
        <v>12.35</v>
      </c>
      <c r="H44" s="15">
        <v>2</v>
      </c>
    </row>
    <row r="45" spans="1:8" x14ac:dyDescent="0.3">
      <c r="A45" s="18">
        <v>24391</v>
      </c>
      <c r="B45" s="20" t="s">
        <v>361</v>
      </c>
      <c r="C45" s="19">
        <v>129200000</v>
      </c>
      <c r="D45" s="16">
        <v>8</v>
      </c>
      <c r="E45" s="18">
        <v>0.23</v>
      </c>
      <c r="F45" s="17">
        <v>0.81</v>
      </c>
      <c r="G45" s="16">
        <v>0.3165</v>
      </c>
      <c r="H45" s="15">
        <v>2</v>
      </c>
    </row>
    <row r="46" spans="1:8" x14ac:dyDescent="0.3">
      <c r="A46" s="18">
        <v>24422</v>
      </c>
      <c r="B46" s="20" t="s">
        <v>3168</v>
      </c>
      <c r="C46" s="19">
        <v>3800000</v>
      </c>
      <c r="D46" s="16">
        <v>4</v>
      </c>
      <c r="E46" s="18">
        <v>0.43</v>
      </c>
      <c r="F46" s="17">
        <v>6.61</v>
      </c>
      <c r="G46" s="16">
        <v>3.4821</v>
      </c>
      <c r="H46" s="15">
        <v>1</v>
      </c>
    </row>
    <row r="47" spans="1:8" x14ac:dyDescent="0.3">
      <c r="A47" s="18">
        <v>24564</v>
      </c>
      <c r="B47" s="20" t="s">
        <v>3214</v>
      </c>
      <c r="C47" s="19">
        <v>100000</v>
      </c>
      <c r="D47" s="16">
        <v>1</v>
      </c>
      <c r="E47" s="18">
        <v>16.02</v>
      </c>
      <c r="F47" s="17">
        <v>16.02</v>
      </c>
      <c r="G47" s="16">
        <v>16.02</v>
      </c>
      <c r="H47" s="15">
        <v>5</v>
      </c>
    </row>
    <row r="48" spans="1:8" x14ac:dyDescent="0.3">
      <c r="A48" s="18">
        <v>24571</v>
      </c>
      <c r="B48" s="20" t="s">
        <v>387</v>
      </c>
      <c r="C48" s="19">
        <v>25300000</v>
      </c>
      <c r="D48" s="16">
        <v>9</v>
      </c>
      <c r="E48" s="18">
        <v>0.7</v>
      </c>
      <c r="F48" s="17">
        <v>0.88</v>
      </c>
      <c r="G48" s="16">
        <v>0.82399999999999995</v>
      </c>
      <c r="H48" s="15">
        <v>2</v>
      </c>
    </row>
    <row r="49" spans="1:8" x14ac:dyDescent="0.3">
      <c r="A49" s="18">
        <v>24614</v>
      </c>
      <c r="B49" s="20" t="s">
        <v>3215</v>
      </c>
      <c r="C49" s="19">
        <v>7900000</v>
      </c>
      <c r="D49" s="16">
        <v>12</v>
      </c>
      <c r="E49" s="18">
        <v>6.08</v>
      </c>
      <c r="F49" s="17">
        <v>8.31</v>
      </c>
      <c r="G49" s="16">
        <v>7.1416000000000004</v>
      </c>
      <c r="H49" s="15">
        <v>1</v>
      </c>
    </row>
    <row r="50" spans="1:8" x14ac:dyDescent="0.3">
      <c r="A50" s="18">
        <v>24615</v>
      </c>
      <c r="B50" s="20" t="s">
        <v>3169</v>
      </c>
      <c r="C50" s="19">
        <v>4500000</v>
      </c>
      <c r="D50" s="16">
        <v>4</v>
      </c>
      <c r="E50" s="18">
        <v>2.2200000000000002</v>
      </c>
      <c r="F50" s="17">
        <v>6.84</v>
      </c>
      <c r="G50" s="16">
        <v>3.6922000000000001</v>
      </c>
      <c r="H50" s="15">
        <v>1</v>
      </c>
    </row>
    <row r="51" spans="1:8" x14ac:dyDescent="0.3">
      <c r="A51" s="18">
        <v>24622</v>
      </c>
      <c r="B51" s="20" t="s">
        <v>3170</v>
      </c>
      <c r="C51" s="19">
        <v>500000</v>
      </c>
      <c r="D51" s="16">
        <v>1</v>
      </c>
      <c r="E51" s="18">
        <v>0.01</v>
      </c>
      <c r="F51" s="17">
        <v>0.01</v>
      </c>
      <c r="G51" s="16">
        <v>0.01</v>
      </c>
      <c r="H51" s="15">
        <v>1</v>
      </c>
    </row>
    <row r="52" spans="1:8" x14ac:dyDescent="0.3">
      <c r="A52" s="18">
        <v>24781</v>
      </c>
      <c r="B52" s="20" t="s">
        <v>418</v>
      </c>
      <c r="C52" s="19">
        <v>18000000</v>
      </c>
      <c r="D52" s="16">
        <v>16</v>
      </c>
      <c r="E52" s="18">
        <v>8.36</v>
      </c>
      <c r="F52" s="17">
        <v>19.994399999999999</v>
      </c>
      <c r="G52" s="16">
        <v>13.9565</v>
      </c>
      <c r="H52" s="15">
        <v>2</v>
      </c>
    </row>
    <row r="53" spans="1:8" x14ac:dyDescent="0.3">
      <c r="A53" s="18">
        <v>24816</v>
      </c>
      <c r="B53" s="20" t="s">
        <v>426</v>
      </c>
      <c r="C53" s="19">
        <v>1600000</v>
      </c>
      <c r="D53" s="16">
        <v>4</v>
      </c>
      <c r="E53" s="18">
        <v>11.46</v>
      </c>
      <c r="F53" s="17">
        <v>29.25</v>
      </c>
      <c r="G53" s="16">
        <v>20.133099999999999</v>
      </c>
      <c r="H53" s="15">
        <v>1</v>
      </c>
    </row>
    <row r="54" spans="1:8" x14ac:dyDescent="0.3">
      <c r="A54" s="18">
        <v>25151</v>
      </c>
      <c r="B54" s="20" t="s">
        <v>454</v>
      </c>
      <c r="C54" s="19">
        <v>7500000</v>
      </c>
      <c r="D54" s="16">
        <v>5</v>
      </c>
      <c r="E54" s="18">
        <v>0.82</v>
      </c>
      <c r="F54" s="17">
        <v>1.85</v>
      </c>
      <c r="G54" s="16">
        <v>1.2793000000000001</v>
      </c>
      <c r="H54" s="15">
        <v>1</v>
      </c>
    </row>
    <row r="55" spans="1:8" x14ac:dyDescent="0.3">
      <c r="A55" s="18">
        <v>25152</v>
      </c>
      <c r="B55" s="20" t="s">
        <v>455</v>
      </c>
      <c r="C55" s="19">
        <v>6300000</v>
      </c>
      <c r="D55" s="16">
        <v>4</v>
      </c>
      <c r="E55" s="18">
        <v>0.27</v>
      </c>
      <c r="F55" s="17">
        <v>0.45</v>
      </c>
      <c r="G55" s="16">
        <v>0.34139999999999998</v>
      </c>
      <c r="H55" s="15">
        <v>1</v>
      </c>
    </row>
    <row r="56" spans="1:8" x14ac:dyDescent="0.3">
      <c r="A56" s="18">
        <v>25352</v>
      </c>
      <c r="B56" s="20" t="s">
        <v>3216</v>
      </c>
      <c r="C56" s="19">
        <v>3700000</v>
      </c>
      <c r="D56" s="16">
        <v>2</v>
      </c>
      <c r="E56" s="18">
        <v>0.11</v>
      </c>
      <c r="F56" s="17">
        <v>0.95</v>
      </c>
      <c r="G56" s="16">
        <v>0.2235</v>
      </c>
      <c r="H56" s="15">
        <v>1</v>
      </c>
    </row>
    <row r="57" spans="1:8" x14ac:dyDescent="0.3">
      <c r="A57" s="18">
        <v>25353</v>
      </c>
      <c r="B57" s="20" t="s">
        <v>3171</v>
      </c>
      <c r="C57" s="19">
        <v>30800000</v>
      </c>
      <c r="D57" s="16">
        <v>7</v>
      </c>
      <c r="E57" s="18">
        <v>0.01</v>
      </c>
      <c r="F57" s="17">
        <v>0.14000000000000001</v>
      </c>
      <c r="G57" s="16">
        <v>9.7100000000000006E-2</v>
      </c>
      <c r="H57" s="15">
        <v>1</v>
      </c>
    </row>
    <row r="58" spans="1:8" x14ac:dyDescent="0.3">
      <c r="A58" s="18">
        <v>26011</v>
      </c>
      <c r="B58" s="20" t="s">
        <v>495</v>
      </c>
      <c r="C58" s="19">
        <v>20000000</v>
      </c>
      <c r="D58" s="16">
        <v>10</v>
      </c>
      <c r="E58" s="18">
        <v>0.2</v>
      </c>
      <c r="F58" s="17">
        <v>1.03</v>
      </c>
      <c r="G58" s="16">
        <v>0.57450000000000001</v>
      </c>
      <c r="H58" s="15">
        <v>1</v>
      </c>
    </row>
    <row r="59" spans="1:8" x14ac:dyDescent="0.3">
      <c r="A59" s="18">
        <v>26094</v>
      </c>
      <c r="B59" s="20" t="s">
        <v>504</v>
      </c>
      <c r="C59" s="19">
        <v>39500000</v>
      </c>
      <c r="D59" s="16">
        <v>5</v>
      </c>
      <c r="E59" s="18">
        <v>0.18</v>
      </c>
      <c r="F59" s="17">
        <v>0.52</v>
      </c>
      <c r="G59" s="16">
        <v>0.2666</v>
      </c>
      <c r="H59" s="15">
        <v>1</v>
      </c>
    </row>
    <row r="60" spans="1:8" x14ac:dyDescent="0.3">
      <c r="A60" s="18">
        <v>26105</v>
      </c>
      <c r="B60" s="20" t="s">
        <v>509</v>
      </c>
      <c r="C60" s="19">
        <v>64400000</v>
      </c>
      <c r="D60" s="16">
        <v>59</v>
      </c>
      <c r="E60" s="18">
        <v>8.07</v>
      </c>
      <c r="F60" s="17">
        <v>10.199999999999999</v>
      </c>
      <c r="G60" s="16">
        <v>9.3405000000000005</v>
      </c>
      <c r="H60" s="15">
        <v>1</v>
      </c>
    </row>
    <row r="61" spans="1:8" x14ac:dyDescent="0.3">
      <c r="A61" s="18">
        <v>26132</v>
      </c>
      <c r="B61" s="20" t="s">
        <v>513</v>
      </c>
      <c r="C61" s="19">
        <v>32300000</v>
      </c>
      <c r="D61" s="16">
        <v>14</v>
      </c>
      <c r="E61" s="18">
        <v>4.1500000000000004</v>
      </c>
      <c r="F61" s="17">
        <v>6.79</v>
      </c>
      <c r="G61" s="16">
        <v>5.6759000000000004</v>
      </c>
      <c r="H61" s="15">
        <v>2</v>
      </c>
    </row>
    <row r="62" spans="1:8" x14ac:dyDescent="0.3">
      <c r="A62" s="18">
        <v>26163</v>
      </c>
      <c r="B62" s="20" t="s">
        <v>518</v>
      </c>
      <c r="C62" s="19">
        <v>110100000</v>
      </c>
      <c r="D62" s="16">
        <v>38</v>
      </c>
      <c r="E62" s="18">
        <v>4.99</v>
      </c>
      <c r="F62" s="17">
        <v>9.49</v>
      </c>
      <c r="G62" s="16">
        <v>7.1845999999999997</v>
      </c>
      <c r="H62" s="15">
        <v>1</v>
      </c>
    </row>
    <row r="63" spans="1:8" x14ac:dyDescent="0.3">
      <c r="A63" s="18">
        <v>26363</v>
      </c>
      <c r="B63" s="20" t="s">
        <v>3132</v>
      </c>
      <c r="C63" s="19">
        <v>4100000</v>
      </c>
      <c r="D63" s="16">
        <v>9</v>
      </c>
      <c r="E63" s="18">
        <v>10.050000000000001</v>
      </c>
      <c r="F63" s="17">
        <v>14.603300000000001</v>
      </c>
      <c r="G63" s="16">
        <v>13.2319</v>
      </c>
      <c r="H63" s="15">
        <v>3</v>
      </c>
    </row>
    <row r="64" spans="1:8" x14ac:dyDescent="0.3">
      <c r="A64" s="18">
        <v>26401</v>
      </c>
      <c r="B64" s="20" t="s">
        <v>3172</v>
      </c>
      <c r="C64" s="19">
        <v>8100000</v>
      </c>
      <c r="D64" s="16">
        <v>8</v>
      </c>
      <c r="E64" s="18">
        <v>0.01</v>
      </c>
      <c r="F64" s="17">
        <v>0.01</v>
      </c>
      <c r="G64" s="16">
        <v>0.01</v>
      </c>
      <c r="H64" s="15">
        <v>1</v>
      </c>
    </row>
    <row r="65" spans="1:8" x14ac:dyDescent="0.3">
      <c r="A65" s="18">
        <v>27321</v>
      </c>
      <c r="B65" s="20" t="s">
        <v>551</v>
      </c>
      <c r="C65" s="19">
        <v>10600000</v>
      </c>
      <c r="D65" s="16">
        <v>11</v>
      </c>
      <c r="E65" s="18">
        <v>14.26</v>
      </c>
      <c r="F65" s="17">
        <v>22.95</v>
      </c>
      <c r="G65" s="16">
        <v>19.494</v>
      </c>
      <c r="H65" s="15">
        <v>2</v>
      </c>
    </row>
    <row r="66" spans="1:8" x14ac:dyDescent="0.3">
      <c r="A66" s="18">
        <v>28411</v>
      </c>
      <c r="B66" s="20" t="s">
        <v>560</v>
      </c>
      <c r="C66" s="19">
        <v>7200000</v>
      </c>
      <c r="D66" s="16">
        <v>5</v>
      </c>
      <c r="E66" s="18">
        <v>14.2</v>
      </c>
      <c r="F66" s="17">
        <v>16.510000000000002</v>
      </c>
      <c r="G66" s="16">
        <v>15.2393</v>
      </c>
      <c r="H66" s="15">
        <v>3</v>
      </c>
    </row>
    <row r="67" spans="1:8" x14ac:dyDescent="0.3">
      <c r="A67" s="18">
        <v>288602</v>
      </c>
      <c r="B67" s="20" t="s">
        <v>3174</v>
      </c>
      <c r="C67" s="19">
        <v>727800000</v>
      </c>
      <c r="D67" s="16">
        <v>70</v>
      </c>
      <c r="E67" s="18">
        <v>3.16</v>
      </c>
      <c r="F67" s="17">
        <v>4.2300000000000004</v>
      </c>
      <c r="G67" s="16">
        <v>3.8079000000000001</v>
      </c>
      <c r="H67" s="15">
        <v>3</v>
      </c>
    </row>
    <row r="68" spans="1:8" x14ac:dyDescent="0.3">
      <c r="A68" s="18">
        <v>28883</v>
      </c>
      <c r="B68" s="20" t="s">
        <v>3175</v>
      </c>
      <c r="C68" s="19">
        <v>93700000</v>
      </c>
      <c r="D68" s="16">
        <v>9</v>
      </c>
      <c r="E68" s="18">
        <v>0.3</v>
      </c>
      <c r="F68" s="17">
        <v>0.55000000000000004</v>
      </c>
      <c r="G68" s="16">
        <v>0.36659999999999998</v>
      </c>
      <c r="H68" s="15">
        <v>2</v>
      </c>
    </row>
    <row r="69" spans="1:8" x14ac:dyDescent="0.3">
      <c r="A69" s="18">
        <v>28884</v>
      </c>
      <c r="B69" s="20" t="s">
        <v>3176</v>
      </c>
      <c r="C69" s="19">
        <v>52100000</v>
      </c>
      <c r="D69" s="16">
        <v>9</v>
      </c>
      <c r="E69" s="18">
        <v>0.38</v>
      </c>
      <c r="F69" s="17">
        <v>0.56000000000000005</v>
      </c>
      <c r="G69" s="16">
        <v>0.495</v>
      </c>
      <c r="H69" s="15">
        <v>2</v>
      </c>
    </row>
    <row r="70" spans="1:8" x14ac:dyDescent="0.3">
      <c r="A70" s="18">
        <v>30102</v>
      </c>
      <c r="B70" s="20" t="s">
        <v>593</v>
      </c>
      <c r="C70" s="19">
        <v>4000000</v>
      </c>
      <c r="D70" s="16">
        <v>3</v>
      </c>
      <c r="E70" s="18">
        <v>0.4</v>
      </c>
      <c r="F70" s="17">
        <v>0.54</v>
      </c>
      <c r="G70" s="16">
        <v>0.46500000000000002</v>
      </c>
      <c r="H70" s="15">
        <v>2</v>
      </c>
    </row>
    <row r="71" spans="1:8" x14ac:dyDescent="0.3">
      <c r="A71" s="18">
        <v>30476</v>
      </c>
      <c r="B71" s="20" t="s">
        <v>676</v>
      </c>
      <c r="C71" s="19">
        <v>15000000</v>
      </c>
      <c r="D71" s="16">
        <v>15</v>
      </c>
      <c r="E71" s="18">
        <v>9.41</v>
      </c>
      <c r="F71" s="17">
        <v>13.55</v>
      </c>
      <c r="G71" s="16">
        <v>10.731999999999999</v>
      </c>
      <c r="H71" s="15">
        <v>2</v>
      </c>
    </row>
    <row r="72" spans="1:8" x14ac:dyDescent="0.3">
      <c r="A72" s="18">
        <v>30543</v>
      </c>
      <c r="B72" s="20" t="s">
        <v>3204</v>
      </c>
      <c r="C72" s="19">
        <v>8100000</v>
      </c>
      <c r="D72" s="16">
        <v>10</v>
      </c>
      <c r="E72" s="18">
        <v>7.13</v>
      </c>
      <c r="F72" s="17">
        <v>10.210000000000001</v>
      </c>
      <c r="G72" s="16">
        <v>8.6257999999999999</v>
      </c>
      <c r="H72" s="15">
        <v>1</v>
      </c>
    </row>
    <row r="73" spans="1:8" x14ac:dyDescent="0.3">
      <c r="A73" s="18">
        <v>30861</v>
      </c>
      <c r="B73" s="20" t="s">
        <v>706</v>
      </c>
      <c r="C73" s="19">
        <v>6500000</v>
      </c>
      <c r="D73" s="16">
        <v>6</v>
      </c>
      <c r="E73" s="18">
        <v>13.16</v>
      </c>
      <c r="F73" s="17">
        <v>20.966699999999999</v>
      </c>
      <c r="G73" s="16">
        <v>15.0806</v>
      </c>
      <c r="H73" s="15">
        <v>1</v>
      </c>
    </row>
    <row r="74" spans="1:8" x14ac:dyDescent="0.3">
      <c r="A74" s="18">
        <v>31281</v>
      </c>
      <c r="B74" s="20" t="s">
        <v>723</v>
      </c>
      <c r="C74" s="19">
        <v>20700000</v>
      </c>
      <c r="D74" s="16">
        <v>10</v>
      </c>
      <c r="E74" s="18">
        <v>3.79</v>
      </c>
      <c r="F74" s="17">
        <v>6.81</v>
      </c>
      <c r="G74" s="16">
        <v>4.8235999999999999</v>
      </c>
      <c r="H74" s="15">
        <v>1</v>
      </c>
    </row>
    <row r="75" spans="1:8" x14ac:dyDescent="0.3">
      <c r="A75" s="18">
        <v>31491</v>
      </c>
      <c r="B75" s="20" t="s">
        <v>733</v>
      </c>
      <c r="C75" s="19">
        <v>9500000</v>
      </c>
      <c r="D75" s="16">
        <v>5</v>
      </c>
      <c r="E75" s="18">
        <v>0.02</v>
      </c>
      <c r="F75" s="17">
        <v>1</v>
      </c>
      <c r="G75" s="16">
        <v>0.45429999999999998</v>
      </c>
      <c r="H75" s="15">
        <v>4</v>
      </c>
    </row>
    <row r="76" spans="1:8" x14ac:dyDescent="0.3">
      <c r="A76" s="18">
        <v>31711</v>
      </c>
      <c r="B76" s="20" t="s">
        <v>743</v>
      </c>
      <c r="C76" s="19">
        <v>27600000</v>
      </c>
      <c r="D76" s="16">
        <v>6</v>
      </c>
      <c r="E76" s="18">
        <v>7.2</v>
      </c>
      <c r="F76" s="17">
        <v>10.08</v>
      </c>
      <c r="G76" s="16">
        <v>9.9677000000000007</v>
      </c>
      <c r="H76" s="15">
        <v>2</v>
      </c>
    </row>
    <row r="77" spans="1:8" x14ac:dyDescent="0.3">
      <c r="A77" s="18">
        <v>32341</v>
      </c>
      <c r="B77" s="20" t="s">
        <v>767</v>
      </c>
      <c r="C77" s="19">
        <v>22900000</v>
      </c>
      <c r="D77" s="16">
        <v>23</v>
      </c>
      <c r="E77" s="18">
        <v>8.25</v>
      </c>
      <c r="F77" s="17">
        <v>11.77</v>
      </c>
      <c r="G77" s="16">
        <v>9.4570000000000007</v>
      </c>
      <c r="H77" s="15">
        <v>2</v>
      </c>
    </row>
    <row r="78" spans="1:8" x14ac:dyDescent="0.3">
      <c r="A78" s="18">
        <v>32342</v>
      </c>
      <c r="B78" s="20" t="s">
        <v>768</v>
      </c>
      <c r="C78" s="19">
        <v>87700000</v>
      </c>
      <c r="D78" s="16">
        <v>33</v>
      </c>
      <c r="E78" s="18">
        <v>7.82</v>
      </c>
      <c r="F78" s="17">
        <v>10.15</v>
      </c>
      <c r="G78" s="16">
        <v>8.9336000000000002</v>
      </c>
      <c r="H78" s="15">
        <v>2</v>
      </c>
    </row>
    <row r="79" spans="1:8" x14ac:dyDescent="0.3">
      <c r="A79" s="18">
        <v>32523</v>
      </c>
      <c r="B79" s="20" t="s">
        <v>772</v>
      </c>
      <c r="C79" s="19">
        <v>200000</v>
      </c>
      <c r="D79" s="16">
        <v>1</v>
      </c>
      <c r="E79" s="18">
        <v>1.23</v>
      </c>
      <c r="F79" s="17">
        <v>1.23</v>
      </c>
      <c r="G79" s="16">
        <v>1.23</v>
      </c>
      <c r="H79" s="15">
        <v>1</v>
      </c>
    </row>
    <row r="80" spans="1:8" x14ac:dyDescent="0.3">
      <c r="A80" s="18">
        <v>32881</v>
      </c>
      <c r="B80" s="20" t="s">
        <v>790</v>
      </c>
      <c r="C80" s="19">
        <v>100000</v>
      </c>
      <c r="D80" s="16">
        <v>1</v>
      </c>
      <c r="E80" s="18">
        <v>0.01</v>
      </c>
      <c r="F80" s="17">
        <v>0.01</v>
      </c>
      <c r="G80" s="16">
        <v>0.01</v>
      </c>
      <c r="H80" s="15">
        <v>2</v>
      </c>
    </row>
    <row r="81" spans="1:8" x14ac:dyDescent="0.3">
      <c r="A81" s="18">
        <v>32893</v>
      </c>
      <c r="B81" s="20" t="s">
        <v>793</v>
      </c>
      <c r="C81" s="19">
        <v>40600000</v>
      </c>
      <c r="D81" s="16">
        <v>45</v>
      </c>
      <c r="E81" s="18">
        <v>19.77</v>
      </c>
      <c r="F81" s="17">
        <v>33.380000000000003</v>
      </c>
      <c r="G81" s="16">
        <v>25.703299999999999</v>
      </c>
      <c r="H81" s="15">
        <v>3</v>
      </c>
    </row>
    <row r="82" spans="1:8" x14ac:dyDescent="0.3">
      <c r="A82" s="18">
        <v>32994</v>
      </c>
      <c r="B82" s="20" t="s">
        <v>805</v>
      </c>
      <c r="C82" s="19">
        <v>500000</v>
      </c>
      <c r="D82" s="16">
        <v>3</v>
      </c>
      <c r="E82" s="18">
        <v>21.94</v>
      </c>
      <c r="F82" s="17">
        <v>30.43</v>
      </c>
      <c r="G82" s="16">
        <v>25.224</v>
      </c>
      <c r="H82" s="15">
        <v>2</v>
      </c>
    </row>
    <row r="83" spans="1:8" x14ac:dyDescent="0.3">
      <c r="A83" s="18">
        <v>33222</v>
      </c>
      <c r="B83" s="20" t="s">
        <v>3217</v>
      </c>
      <c r="C83" s="19">
        <v>500000</v>
      </c>
      <c r="D83" s="16">
        <v>2</v>
      </c>
      <c r="E83" s="18">
        <v>9.98</v>
      </c>
      <c r="F83" s="17">
        <v>12</v>
      </c>
      <c r="G83" s="16">
        <v>10.384</v>
      </c>
      <c r="H83" s="15">
        <v>2</v>
      </c>
    </row>
    <row r="84" spans="1:8" x14ac:dyDescent="0.3">
      <c r="A84" s="18">
        <v>33381</v>
      </c>
      <c r="B84" s="20" t="s">
        <v>839</v>
      </c>
      <c r="C84" s="19">
        <v>4700000</v>
      </c>
      <c r="D84" s="16">
        <v>6</v>
      </c>
      <c r="E84" s="18">
        <v>4.62</v>
      </c>
      <c r="F84" s="17">
        <v>5.41</v>
      </c>
      <c r="G84" s="16">
        <v>4.9684999999999997</v>
      </c>
      <c r="H84" s="15">
        <v>2</v>
      </c>
    </row>
    <row r="85" spans="1:8" x14ac:dyDescent="0.3">
      <c r="A85" s="18">
        <v>33392</v>
      </c>
      <c r="B85" s="20" t="s">
        <v>842</v>
      </c>
      <c r="C85" s="19">
        <v>33700000</v>
      </c>
      <c r="D85" s="16">
        <v>2</v>
      </c>
      <c r="E85" s="18">
        <v>0.01</v>
      </c>
      <c r="F85" s="17">
        <v>0.01</v>
      </c>
      <c r="G85" s="16">
        <v>0.01</v>
      </c>
      <c r="H85" s="15">
        <v>2</v>
      </c>
    </row>
    <row r="86" spans="1:8" x14ac:dyDescent="0.3">
      <c r="A86" s="18">
        <v>33393</v>
      </c>
      <c r="B86" s="20" t="s">
        <v>843</v>
      </c>
      <c r="C86" s="19">
        <v>1200000</v>
      </c>
      <c r="D86" s="16">
        <v>2</v>
      </c>
      <c r="E86" s="18">
        <v>0.01</v>
      </c>
      <c r="F86" s="17">
        <v>0.01</v>
      </c>
      <c r="G86" s="16">
        <v>0.01</v>
      </c>
      <c r="H86" s="15">
        <v>2</v>
      </c>
    </row>
    <row r="87" spans="1:8" x14ac:dyDescent="0.3">
      <c r="A87" s="18">
        <v>33835</v>
      </c>
      <c r="B87" s="20" t="s">
        <v>3177</v>
      </c>
      <c r="C87" s="19">
        <v>58000000</v>
      </c>
      <c r="D87" s="16">
        <v>11</v>
      </c>
      <c r="E87" s="18">
        <v>0.01</v>
      </c>
      <c r="F87" s="17">
        <v>2</v>
      </c>
      <c r="G87" s="16">
        <v>0.45329999999999998</v>
      </c>
      <c r="H87" s="15">
        <v>2</v>
      </c>
    </row>
    <row r="88" spans="1:8" x14ac:dyDescent="0.3">
      <c r="A88" s="18">
        <v>34382</v>
      </c>
      <c r="B88" s="20" t="s">
        <v>880</v>
      </c>
      <c r="C88" s="19">
        <v>500000</v>
      </c>
      <c r="D88" s="16">
        <v>1</v>
      </c>
      <c r="E88" s="18">
        <v>1.96</v>
      </c>
      <c r="F88" s="17">
        <v>1.96</v>
      </c>
      <c r="G88" s="16">
        <v>1.96</v>
      </c>
      <c r="H88" s="15">
        <v>1</v>
      </c>
    </row>
    <row r="89" spans="1:8" x14ac:dyDescent="0.3">
      <c r="A89" s="18">
        <v>34841</v>
      </c>
      <c r="B89" s="20" t="s">
        <v>896</v>
      </c>
      <c r="C89" s="19">
        <v>200000</v>
      </c>
      <c r="D89" s="16">
        <v>2</v>
      </c>
      <c r="E89" s="18">
        <v>48.53</v>
      </c>
      <c r="F89" s="17">
        <v>50.2</v>
      </c>
      <c r="G89" s="16">
        <v>49.365000000000002</v>
      </c>
      <c r="H89" s="15">
        <v>2</v>
      </c>
    </row>
    <row r="90" spans="1:8" x14ac:dyDescent="0.3">
      <c r="A90" s="18">
        <v>35352</v>
      </c>
      <c r="B90" s="20" t="s">
        <v>3178</v>
      </c>
      <c r="C90" s="19">
        <v>24800000</v>
      </c>
      <c r="D90" s="16">
        <v>30</v>
      </c>
      <c r="E90" s="18">
        <v>0.1</v>
      </c>
      <c r="F90" s="17">
        <v>8.42</v>
      </c>
      <c r="G90" s="16">
        <v>5.1340000000000003</v>
      </c>
      <c r="H90" s="15">
        <v>2</v>
      </c>
    </row>
    <row r="91" spans="1:8" x14ac:dyDescent="0.3">
      <c r="A91" s="18">
        <v>35451</v>
      </c>
      <c r="B91" s="20" t="s">
        <v>928</v>
      </c>
      <c r="C91" s="19">
        <v>2500000</v>
      </c>
      <c r="D91" s="16">
        <v>2</v>
      </c>
      <c r="E91" s="18">
        <v>0.66</v>
      </c>
      <c r="F91" s="17">
        <v>1.9</v>
      </c>
      <c r="G91" s="16">
        <v>1.1559999999999999</v>
      </c>
      <c r="H91" s="15">
        <v>1</v>
      </c>
    </row>
    <row r="92" spans="1:8" x14ac:dyDescent="0.3">
      <c r="A92" s="18">
        <v>35641</v>
      </c>
      <c r="B92" s="20" t="s">
        <v>938</v>
      </c>
      <c r="C92" s="19">
        <v>2500000</v>
      </c>
      <c r="D92" s="16">
        <v>3</v>
      </c>
      <c r="E92" s="18">
        <v>8.2799999999999994</v>
      </c>
      <c r="F92" s="17">
        <v>12.26</v>
      </c>
      <c r="G92" s="16">
        <v>10.02</v>
      </c>
      <c r="H92" s="15">
        <v>2</v>
      </c>
    </row>
    <row r="93" spans="1:8" x14ac:dyDescent="0.3">
      <c r="A93" s="18">
        <v>35801</v>
      </c>
      <c r="B93" s="20" t="s">
        <v>3218</v>
      </c>
      <c r="C93" s="19">
        <v>1400000</v>
      </c>
      <c r="D93" s="16">
        <v>11</v>
      </c>
      <c r="E93" s="18">
        <v>19.84</v>
      </c>
      <c r="F93" s="17">
        <v>39.67</v>
      </c>
      <c r="G93" s="16">
        <v>30.447900000000001</v>
      </c>
      <c r="H93" s="15">
        <v>2</v>
      </c>
    </row>
    <row r="94" spans="1:8" x14ac:dyDescent="0.3">
      <c r="A94" s="18">
        <v>36072</v>
      </c>
      <c r="B94" s="20" t="s">
        <v>964</v>
      </c>
      <c r="C94" s="19">
        <v>2100000</v>
      </c>
      <c r="D94" s="16">
        <v>6</v>
      </c>
      <c r="E94" s="18">
        <v>2.2999999999999998</v>
      </c>
      <c r="F94" s="17">
        <v>3.35</v>
      </c>
      <c r="G94" s="16">
        <v>2.9729000000000001</v>
      </c>
      <c r="H94" s="15">
        <v>2</v>
      </c>
    </row>
    <row r="95" spans="1:8" x14ac:dyDescent="0.3">
      <c r="A95" s="18">
        <v>36091</v>
      </c>
      <c r="B95" s="20" t="s">
        <v>965</v>
      </c>
      <c r="C95" s="19">
        <v>1100000</v>
      </c>
      <c r="D95" s="16">
        <v>1</v>
      </c>
      <c r="E95" s="18">
        <v>0.01</v>
      </c>
      <c r="F95" s="17">
        <v>0.01</v>
      </c>
      <c r="G95" s="16">
        <v>0.01</v>
      </c>
      <c r="H95" s="15">
        <v>1</v>
      </c>
    </row>
    <row r="96" spans="1:8" x14ac:dyDescent="0.3">
      <c r="A96" s="18">
        <v>36111</v>
      </c>
      <c r="B96" s="20" t="s">
        <v>966</v>
      </c>
      <c r="C96" s="19">
        <v>181100000</v>
      </c>
      <c r="D96" s="16">
        <v>54</v>
      </c>
      <c r="E96" s="18">
        <v>5.9</v>
      </c>
      <c r="F96" s="17">
        <v>9.07</v>
      </c>
      <c r="G96" s="16">
        <v>7.2689000000000004</v>
      </c>
      <c r="H96" s="15">
        <v>3</v>
      </c>
    </row>
    <row r="97" spans="1:8" x14ac:dyDescent="0.3">
      <c r="A97" s="18">
        <v>36624</v>
      </c>
      <c r="B97" s="20" t="s">
        <v>986</v>
      </c>
      <c r="C97" s="19">
        <v>544000000</v>
      </c>
      <c r="D97" s="16">
        <v>43</v>
      </c>
      <c r="E97" s="18">
        <v>4.7</v>
      </c>
      <c r="F97" s="17">
        <v>62.95</v>
      </c>
      <c r="G97" s="16">
        <v>19.134399999999999</v>
      </c>
      <c r="H97" s="15">
        <v>3</v>
      </c>
    </row>
    <row r="98" spans="1:8" x14ac:dyDescent="0.3">
      <c r="A98" s="18">
        <v>36625</v>
      </c>
      <c r="B98" s="20" t="s">
        <v>987</v>
      </c>
      <c r="C98" s="19">
        <v>500000000</v>
      </c>
      <c r="D98" s="16">
        <v>11</v>
      </c>
      <c r="E98" s="18">
        <v>3.8</v>
      </c>
      <c r="F98" s="17">
        <v>36.299999999999997</v>
      </c>
      <c r="G98" s="16">
        <v>15.028</v>
      </c>
      <c r="H98" s="15">
        <v>3</v>
      </c>
    </row>
    <row r="99" spans="1:8" x14ac:dyDescent="0.3">
      <c r="A99" s="18">
        <v>36626</v>
      </c>
      <c r="B99" s="20" t="s">
        <v>988</v>
      </c>
      <c r="C99" s="19">
        <v>107500000</v>
      </c>
      <c r="D99" s="16">
        <v>30</v>
      </c>
      <c r="E99" s="18">
        <v>17.28</v>
      </c>
      <c r="F99" s="17">
        <v>47.22</v>
      </c>
      <c r="G99" s="16">
        <v>29.766300000000001</v>
      </c>
      <c r="H99" s="15">
        <v>2</v>
      </c>
    </row>
    <row r="100" spans="1:8" x14ac:dyDescent="0.3">
      <c r="A100" s="18">
        <v>36801</v>
      </c>
      <c r="B100" s="20" t="s">
        <v>994</v>
      </c>
      <c r="C100" s="19">
        <v>10000000</v>
      </c>
      <c r="D100" s="16">
        <v>1</v>
      </c>
      <c r="E100" s="18">
        <v>0.49399999999999999</v>
      </c>
      <c r="F100" s="17">
        <v>0.49399999999999999</v>
      </c>
      <c r="G100" s="16">
        <v>0.49399999999999999</v>
      </c>
      <c r="H100" s="15">
        <v>1</v>
      </c>
    </row>
    <row r="101" spans="1:8" x14ac:dyDescent="0.3">
      <c r="A101" s="18">
        <v>36911</v>
      </c>
      <c r="B101" s="20" t="s">
        <v>1003</v>
      </c>
      <c r="C101" s="19">
        <v>177000000</v>
      </c>
      <c r="D101" s="16">
        <v>103</v>
      </c>
      <c r="E101" s="18">
        <v>4.97</v>
      </c>
      <c r="F101" s="17">
        <v>9.1999999999999993</v>
      </c>
      <c r="G101" s="16">
        <v>6.7945000000000002</v>
      </c>
      <c r="H101" s="15">
        <v>2</v>
      </c>
    </row>
    <row r="102" spans="1:8" x14ac:dyDescent="0.3">
      <c r="A102" s="18">
        <v>36931</v>
      </c>
      <c r="B102" s="20" t="s">
        <v>1006</v>
      </c>
      <c r="C102" s="19">
        <v>3200000</v>
      </c>
      <c r="D102" s="16">
        <v>1</v>
      </c>
      <c r="E102" s="18">
        <v>5.65</v>
      </c>
      <c r="F102" s="17">
        <v>5.65</v>
      </c>
      <c r="G102" s="16">
        <v>5.65</v>
      </c>
      <c r="H102" s="15">
        <v>2</v>
      </c>
    </row>
    <row r="103" spans="1:8" x14ac:dyDescent="0.3">
      <c r="A103" s="18">
        <v>36982</v>
      </c>
      <c r="B103" s="20" t="s">
        <v>1008</v>
      </c>
      <c r="C103" s="19">
        <v>85400000</v>
      </c>
      <c r="D103" s="16">
        <v>5</v>
      </c>
      <c r="E103" s="18">
        <v>0.01</v>
      </c>
      <c r="F103" s="17">
        <v>0.56000000000000005</v>
      </c>
      <c r="G103" s="16">
        <v>0.1201</v>
      </c>
      <c r="H103" s="15">
        <v>1</v>
      </c>
    </row>
    <row r="104" spans="1:8" x14ac:dyDescent="0.3">
      <c r="A104" s="18">
        <v>37021</v>
      </c>
      <c r="B104" s="20" t="s">
        <v>3179</v>
      </c>
      <c r="C104" s="19">
        <v>268700000</v>
      </c>
      <c r="D104" s="16">
        <v>58</v>
      </c>
      <c r="E104" s="18">
        <v>2.0299999999999998</v>
      </c>
      <c r="F104" s="17">
        <v>3.49</v>
      </c>
      <c r="G104" s="16">
        <v>2.3633000000000002</v>
      </c>
      <c r="H104" s="15">
        <v>2</v>
      </c>
    </row>
    <row r="105" spans="1:8" x14ac:dyDescent="0.3">
      <c r="A105" s="18">
        <v>37071</v>
      </c>
      <c r="B105" s="20" t="s">
        <v>1015</v>
      </c>
      <c r="C105" s="19">
        <v>62200000</v>
      </c>
      <c r="D105" s="16">
        <v>44</v>
      </c>
      <c r="E105" s="18">
        <v>12.901999999999999</v>
      </c>
      <c r="F105" s="17">
        <v>44.5</v>
      </c>
      <c r="G105" s="16">
        <v>16.68</v>
      </c>
      <c r="H105" s="15">
        <v>3</v>
      </c>
    </row>
    <row r="106" spans="1:8" x14ac:dyDescent="0.3">
      <c r="A106" s="18">
        <v>41093</v>
      </c>
      <c r="B106" s="20" t="s">
        <v>3180</v>
      </c>
      <c r="C106" s="19">
        <v>8900000</v>
      </c>
      <c r="D106" s="16">
        <v>15</v>
      </c>
      <c r="E106" s="18">
        <v>9.1</v>
      </c>
      <c r="F106" s="17">
        <v>12.73</v>
      </c>
      <c r="G106" s="16">
        <v>11.7704</v>
      </c>
      <c r="H106" s="15">
        <v>2</v>
      </c>
    </row>
    <row r="107" spans="1:8" x14ac:dyDescent="0.3">
      <c r="A107" s="18">
        <v>41145</v>
      </c>
      <c r="B107" s="20" t="s">
        <v>1048</v>
      </c>
      <c r="C107" s="19">
        <v>500000</v>
      </c>
      <c r="D107" s="16">
        <v>1</v>
      </c>
      <c r="E107" s="18">
        <v>11.31</v>
      </c>
      <c r="F107" s="17">
        <v>11.31</v>
      </c>
      <c r="G107" s="16">
        <v>11.31</v>
      </c>
      <c r="H107" s="15">
        <v>2</v>
      </c>
    </row>
    <row r="108" spans="1:8" x14ac:dyDescent="0.3">
      <c r="A108" s="18">
        <v>41233</v>
      </c>
      <c r="B108" s="20" t="s">
        <v>1056</v>
      </c>
      <c r="C108" s="19">
        <v>22100000</v>
      </c>
      <c r="D108" s="16">
        <v>21</v>
      </c>
      <c r="E108" s="18">
        <v>9.99</v>
      </c>
      <c r="F108" s="17">
        <v>15.54</v>
      </c>
      <c r="G108" s="16">
        <v>13.135</v>
      </c>
      <c r="H108" s="15">
        <v>2</v>
      </c>
    </row>
    <row r="109" spans="1:8" x14ac:dyDescent="0.3">
      <c r="A109" s="18">
        <v>41301</v>
      </c>
      <c r="B109" s="20" t="s">
        <v>1068</v>
      </c>
      <c r="C109" s="19">
        <v>26300000</v>
      </c>
      <c r="D109" s="16">
        <v>15</v>
      </c>
      <c r="E109" s="18">
        <v>5.0599999999999996</v>
      </c>
      <c r="F109" s="17">
        <v>8.2899999999999991</v>
      </c>
      <c r="G109" s="16">
        <v>6.2435999999999998</v>
      </c>
      <c r="H109" s="15">
        <v>2</v>
      </c>
    </row>
    <row r="110" spans="1:8" x14ac:dyDescent="0.3">
      <c r="A110" s="18">
        <v>41371</v>
      </c>
      <c r="B110" s="20" t="s">
        <v>3181</v>
      </c>
      <c r="C110" s="19">
        <v>92100000</v>
      </c>
      <c r="D110" s="16">
        <v>15</v>
      </c>
      <c r="E110" s="18">
        <v>12.77</v>
      </c>
      <c r="F110" s="17">
        <v>18.29</v>
      </c>
      <c r="G110" s="16">
        <v>14.7326</v>
      </c>
      <c r="H110" s="15">
        <v>2</v>
      </c>
    </row>
    <row r="111" spans="1:8" x14ac:dyDescent="0.3">
      <c r="A111" s="18">
        <v>41382</v>
      </c>
      <c r="B111" s="20" t="s">
        <v>1073</v>
      </c>
      <c r="C111" s="19">
        <v>23500000</v>
      </c>
      <c r="D111" s="16">
        <v>3</v>
      </c>
      <c r="E111" s="18">
        <v>12.2371</v>
      </c>
      <c r="F111" s="17">
        <v>12.94</v>
      </c>
      <c r="G111" s="16">
        <v>12.2752</v>
      </c>
      <c r="H111" s="15">
        <v>2</v>
      </c>
    </row>
    <row r="112" spans="1:8" x14ac:dyDescent="0.3">
      <c r="A112" s="18">
        <v>41532</v>
      </c>
      <c r="B112" s="20" t="s">
        <v>1083</v>
      </c>
      <c r="C112" s="19">
        <v>300000</v>
      </c>
      <c r="D112" s="16">
        <v>1</v>
      </c>
      <c r="E112" s="18">
        <v>1.96</v>
      </c>
      <c r="F112" s="17">
        <v>1.96</v>
      </c>
      <c r="G112" s="16">
        <v>1.96</v>
      </c>
      <c r="H112" s="15">
        <v>2</v>
      </c>
    </row>
    <row r="113" spans="1:8" x14ac:dyDescent="0.3">
      <c r="A113" s="18">
        <v>41631</v>
      </c>
      <c r="B113" s="20" t="s">
        <v>1088</v>
      </c>
      <c r="C113" s="19">
        <v>56700000</v>
      </c>
      <c r="D113" s="16">
        <v>22</v>
      </c>
      <c r="E113" s="18">
        <v>1.7</v>
      </c>
      <c r="F113" s="17">
        <v>8.8699999999999992</v>
      </c>
      <c r="G113" s="16">
        <v>3.4874999999999998</v>
      </c>
      <c r="H113" s="15">
        <v>1</v>
      </c>
    </row>
    <row r="114" spans="1:8" x14ac:dyDescent="0.3">
      <c r="A114" s="18">
        <v>41642</v>
      </c>
      <c r="B114" s="20" t="s">
        <v>3182</v>
      </c>
      <c r="C114" s="19">
        <v>13300000</v>
      </c>
      <c r="D114" s="16">
        <v>16</v>
      </c>
      <c r="E114" s="18">
        <v>8.49</v>
      </c>
      <c r="F114" s="17">
        <v>10.3</v>
      </c>
      <c r="G114" s="16">
        <v>9.43</v>
      </c>
      <c r="H114" s="15">
        <v>2</v>
      </c>
    </row>
    <row r="115" spans="1:8" x14ac:dyDescent="0.3">
      <c r="A115" s="18">
        <v>44144</v>
      </c>
      <c r="B115" s="20" t="s">
        <v>1122</v>
      </c>
      <c r="C115" s="19">
        <v>14500000</v>
      </c>
      <c r="D115" s="16">
        <v>18</v>
      </c>
      <c r="E115" s="18">
        <v>30.2</v>
      </c>
      <c r="F115" s="17">
        <v>59.17</v>
      </c>
      <c r="G115" s="16">
        <v>37.232999999999997</v>
      </c>
      <c r="H115" s="15">
        <v>2</v>
      </c>
    </row>
    <row r="116" spans="1:8" x14ac:dyDescent="0.3">
      <c r="A116" s="18">
        <v>44161</v>
      </c>
      <c r="B116" s="20" t="s">
        <v>1123</v>
      </c>
      <c r="C116" s="19">
        <v>1600000</v>
      </c>
      <c r="D116" s="16">
        <v>2</v>
      </c>
      <c r="E116" s="18">
        <v>0.02</v>
      </c>
      <c r="F116" s="17">
        <v>0.14000000000000001</v>
      </c>
      <c r="G116" s="16">
        <v>0.125</v>
      </c>
      <c r="H116" s="15">
        <v>1</v>
      </c>
    </row>
    <row r="117" spans="1:8" x14ac:dyDescent="0.3">
      <c r="A117" s="18">
        <v>45322</v>
      </c>
      <c r="B117" s="20" t="s">
        <v>1139</v>
      </c>
      <c r="C117" s="19">
        <v>85300000</v>
      </c>
      <c r="D117" s="16">
        <v>61</v>
      </c>
      <c r="E117" s="18">
        <v>4.7</v>
      </c>
      <c r="F117" s="17">
        <v>6.54</v>
      </c>
      <c r="G117" s="16">
        <v>5.7694000000000001</v>
      </c>
      <c r="H117" s="15">
        <v>3</v>
      </c>
    </row>
    <row r="118" spans="1:8" x14ac:dyDescent="0.3">
      <c r="A118" s="18">
        <v>45411</v>
      </c>
      <c r="B118" s="20" t="s">
        <v>1147</v>
      </c>
      <c r="C118" s="19">
        <v>5300000</v>
      </c>
      <c r="D118" s="16">
        <v>4</v>
      </c>
      <c r="E118" s="18">
        <v>1.06</v>
      </c>
      <c r="F118" s="17">
        <v>1.63</v>
      </c>
      <c r="G118" s="16">
        <v>1.4466000000000001</v>
      </c>
      <c r="H118" s="15">
        <v>1</v>
      </c>
    </row>
    <row r="119" spans="1:8" x14ac:dyDescent="0.3">
      <c r="A119" s="18">
        <v>45501</v>
      </c>
      <c r="B119" s="20" t="s">
        <v>1153</v>
      </c>
      <c r="C119" s="19">
        <v>109900000</v>
      </c>
      <c r="D119" s="16">
        <v>21</v>
      </c>
      <c r="E119" s="18">
        <v>1.6</v>
      </c>
      <c r="F119" s="17">
        <v>19.29</v>
      </c>
      <c r="G119" s="16">
        <v>2.6493000000000002</v>
      </c>
      <c r="H119" s="15">
        <v>2</v>
      </c>
    </row>
    <row r="120" spans="1:8" x14ac:dyDescent="0.3">
      <c r="A120" s="18">
        <v>47392</v>
      </c>
      <c r="B120" s="20" t="s">
        <v>1195</v>
      </c>
      <c r="C120" s="19">
        <v>11600000</v>
      </c>
      <c r="D120" s="16">
        <v>13</v>
      </c>
      <c r="E120" s="18">
        <v>5.58</v>
      </c>
      <c r="F120" s="17">
        <v>14.45</v>
      </c>
      <c r="G120" s="16">
        <v>10.508900000000001</v>
      </c>
      <c r="H120" s="15">
        <v>3</v>
      </c>
    </row>
    <row r="121" spans="1:8" x14ac:dyDescent="0.3">
      <c r="A121" s="18">
        <v>47462</v>
      </c>
      <c r="B121" s="20" t="s">
        <v>1201</v>
      </c>
      <c r="C121" s="19">
        <v>99900000</v>
      </c>
      <c r="D121" s="16">
        <v>38</v>
      </c>
      <c r="E121" s="18">
        <v>9.19</v>
      </c>
      <c r="F121" s="17">
        <v>14.29</v>
      </c>
      <c r="G121" s="16">
        <v>12.494999999999999</v>
      </c>
      <c r="H121" s="15">
        <v>2</v>
      </c>
    </row>
    <row r="122" spans="1:8" x14ac:dyDescent="0.3">
      <c r="A122" s="18">
        <v>49063</v>
      </c>
      <c r="B122" s="20" t="s">
        <v>1218</v>
      </c>
      <c r="C122" s="19">
        <v>500000</v>
      </c>
      <c r="D122" s="16">
        <v>1</v>
      </c>
      <c r="E122" s="18">
        <v>0.75</v>
      </c>
      <c r="F122" s="17">
        <v>0.75</v>
      </c>
      <c r="G122" s="16">
        <v>0.75</v>
      </c>
      <c r="H122" s="15">
        <v>1</v>
      </c>
    </row>
    <row r="123" spans="1:8" x14ac:dyDescent="0.3">
      <c r="A123" s="18">
        <v>49064</v>
      </c>
      <c r="B123" s="20" t="s">
        <v>1219</v>
      </c>
      <c r="C123" s="19">
        <v>299200000</v>
      </c>
      <c r="D123" s="16">
        <v>16</v>
      </c>
      <c r="E123" s="18">
        <v>3.1</v>
      </c>
      <c r="F123" s="17">
        <v>13.34</v>
      </c>
      <c r="G123" s="16">
        <v>10.678699999999999</v>
      </c>
      <c r="H123" s="15">
        <v>2</v>
      </c>
    </row>
    <row r="124" spans="1:8" x14ac:dyDescent="0.3">
      <c r="A124" s="18">
        <v>49161</v>
      </c>
      <c r="B124" s="20" t="s">
        <v>3183</v>
      </c>
      <c r="C124" s="19">
        <v>9800000</v>
      </c>
      <c r="D124" s="16">
        <v>10</v>
      </c>
      <c r="E124" s="18">
        <v>4.46</v>
      </c>
      <c r="F124" s="17">
        <v>24.4</v>
      </c>
      <c r="G124" s="16">
        <v>11.5784</v>
      </c>
      <c r="H124" s="15">
        <v>1</v>
      </c>
    </row>
    <row r="125" spans="1:8" x14ac:dyDescent="0.3">
      <c r="A125" s="18">
        <v>49392</v>
      </c>
      <c r="B125" s="20" t="s">
        <v>1242</v>
      </c>
      <c r="C125" s="19">
        <v>8400000</v>
      </c>
      <c r="D125" s="16">
        <v>4</v>
      </c>
      <c r="E125" s="18">
        <v>0.02</v>
      </c>
      <c r="F125" s="17">
        <v>0.02</v>
      </c>
      <c r="G125" s="16">
        <v>0.02</v>
      </c>
      <c r="H125" s="15">
        <v>1</v>
      </c>
    </row>
    <row r="126" spans="1:8" x14ac:dyDescent="0.3">
      <c r="A126" s="18">
        <v>49742</v>
      </c>
      <c r="B126" s="20" t="s">
        <v>1253</v>
      </c>
      <c r="C126" s="19">
        <v>13100000</v>
      </c>
      <c r="D126" s="16">
        <v>5</v>
      </c>
      <c r="E126" s="18">
        <v>2.75</v>
      </c>
      <c r="F126" s="17">
        <v>4.66</v>
      </c>
      <c r="G126" s="16">
        <v>4.3685</v>
      </c>
      <c r="H126" s="15">
        <v>2</v>
      </c>
    </row>
    <row r="127" spans="1:8" x14ac:dyDescent="0.3">
      <c r="A127" s="18">
        <v>49791</v>
      </c>
      <c r="B127" s="20" t="s">
        <v>3185</v>
      </c>
      <c r="C127" s="19">
        <v>75300000</v>
      </c>
      <c r="D127" s="16">
        <v>53</v>
      </c>
      <c r="E127" s="18">
        <v>8.9</v>
      </c>
      <c r="F127" s="17">
        <v>14.78</v>
      </c>
      <c r="G127" s="16">
        <v>12.29</v>
      </c>
      <c r="H127" s="15">
        <v>2</v>
      </c>
    </row>
    <row r="128" spans="1:8" x14ac:dyDescent="0.3">
      <c r="A128" s="18">
        <v>49911</v>
      </c>
      <c r="B128" s="20" t="s">
        <v>3186</v>
      </c>
      <c r="C128" s="19">
        <v>2800000</v>
      </c>
      <c r="D128" s="16">
        <v>9</v>
      </c>
      <c r="E128" s="18">
        <v>30.22</v>
      </c>
      <c r="F128" s="17">
        <v>44.45</v>
      </c>
      <c r="G128" s="16">
        <v>39.570700000000002</v>
      </c>
      <c r="H128" s="15">
        <v>2</v>
      </c>
    </row>
    <row r="129" spans="1:8" x14ac:dyDescent="0.3">
      <c r="A129" s="18">
        <v>49912</v>
      </c>
      <c r="B129" s="20" t="s">
        <v>3207</v>
      </c>
      <c r="C129" s="19">
        <v>25500000</v>
      </c>
      <c r="D129" s="16">
        <v>18</v>
      </c>
      <c r="E129" s="18">
        <v>23.08</v>
      </c>
      <c r="F129" s="17">
        <v>49.7</v>
      </c>
      <c r="G129" s="16">
        <v>42.066899999999997</v>
      </c>
      <c r="H129" s="15">
        <v>2</v>
      </c>
    </row>
    <row r="130" spans="1:8" x14ac:dyDescent="0.3">
      <c r="A130" s="18">
        <v>49951</v>
      </c>
      <c r="B130" s="20" t="s">
        <v>1261</v>
      </c>
      <c r="C130" s="19">
        <v>1400000</v>
      </c>
      <c r="D130" s="16">
        <v>3</v>
      </c>
      <c r="E130" s="18">
        <v>10.210000000000001</v>
      </c>
      <c r="F130" s="17">
        <v>13.52</v>
      </c>
      <c r="G130" s="16">
        <v>11.025700000000001</v>
      </c>
      <c r="H130" s="15">
        <v>2</v>
      </c>
    </row>
    <row r="131" spans="1:8" x14ac:dyDescent="0.3">
      <c r="A131" s="18">
        <v>52135</v>
      </c>
      <c r="B131" s="20" t="s">
        <v>1285</v>
      </c>
      <c r="C131" s="19">
        <v>170500000</v>
      </c>
      <c r="D131" s="16">
        <v>19</v>
      </c>
      <c r="E131" s="18">
        <v>0.28999999999999998</v>
      </c>
      <c r="F131" s="17">
        <v>0.59</v>
      </c>
      <c r="G131" s="16">
        <v>0.316</v>
      </c>
      <c r="H131" s="15">
        <v>1</v>
      </c>
    </row>
    <row r="132" spans="1:8" x14ac:dyDescent="0.3">
      <c r="A132" s="18">
        <v>52135</v>
      </c>
      <c r="B132" s="20" t="s">
        <v>1285</v>
      </c>
      <c r="C132" s="19">
        <v>9600000</v>
      </c>
      <c r="D132" s="16">
        <v>6</v>
      </c>
      <c r="E132" s="18">
        <v>0.25</v>
      </c>
      <c r="F132" s="17">
        <v>0.49</v>
      </c>
      <c r="G132" s="16">
        <v>0.39100000000000001</v>
      </c>
      <c r="H132" s="15">
        <v>2</v>
      </c>
    </row>
    <row r="133" spans="1:8" x14ac:dyDescent="0.3">
      <c r="A133" s="18">
        <v>52136</v>
      </c>
      <c r="B133" s="20" t="s">
        <v>1286</v>
      </c>
      <c r="C133" s="19">
        <v>5200000</v>
      </c>
      <c r="D133" s="16">
        <v>6</v>
      </c>
      <c r="E133" s="18">
        <v>7.21</v>
      </c>
      <c r="F133" s="17">
        <v>7.44</v>
      </c>
      <c r="G133" s="16">
        <v>7.3353999999999999</v>
      </c>
      <c r="H133" s="15">
        <v>3</v>
      </c>
    </row>
    <row r="134" spans="1:8" x14ac:dyDescent="0.3">
      <c r="A134" s="18">
        <v>52302</v>
      </c>
      <c r="B134" s="20" t="s">
        <v>3208</v>
      </c>
      <c r="C134" s="19">
        <v>2400000</v>
      </c>
      <c r="D134" s="16">
        <v>1</v>
      </c>
      <c r="E134" s="18">
        <v>9</v>
      </c>
      <c r="F134" s="17">
        <v>9</v>
      </c>
      <c r="G134" s="16">
        <v>9</v>
      </c>
      <c r="H134" s="15">
        <v>2</v>
      </c>
    </row>
    <row r="135" spans="1:8" x14ac:dyDescent="0.3">
      <c r="A135" s="18">
        <v>52591</v>
      </c>
      <c r="B135" s="20" t="s">
        <v>1298</v>
      </c>
      <c r="C135" s="19">
        <v>600000</v>
      </c>
      <c r="D135" s="16">
        <v>1</v>
      </c>
      <c r="E135" s="18">
        <v>0.01</v>
      </c>
      <c r="F135" s="17">
        <v>0.01</v>
      </c>
      <c r="G135" s="16">
        <v>0.01</v>
      </c>
      <c r="H135" s="15">
        <v>3</v>
      </c>
    </row>
    <row r="136" spans="1:8" x14ac:dyDescent="0.3">
      <c r="A136" s="18">
        <v>52841</v>
      </c>
      <c r="B136" s="20" t="s">
        <v>3219</v>
      </c>
      <c r="C136" s="19">
        <v>1000000</v>
      </c>
      <c r="D136" s="16">
        <v>1</v>
      </c>
      <c r="E136" s="18">
        <v>20.89</v>
      </c>
      <c r="F136" s="17">
        <v>20.89</v>
      </c>
      <c r="G136" s="16">
        <v>20.89</v>
      </c>
      <c r="H136" s="15">
        <v>2</v>
      </c>
    </row>
    <row r="137" spans="1:8" x14ac:dyDescent="0.3">
      <c r="A137" s="18">
        <v>52851</v>
      </c>
      <c r="B137" s="20" t="s">
        <v>1308</v>
      </c>
      <c r="C137" s="19">
        <v>11600000</v>
      </c>
      <c r="D137" s="16">
        <v>7</v>
      </c>
      <c r="E137" s="18">
        <v>0.8</v>
      </c>
      <c r="F137" s="17">
        <v>2.2200000000000002</v>
      </c>
      <c r="G137" s="16">
        <v>1.8549</v>
      </c>
      <c r="H137" s="15">
        <v>2</v>
      </c>
    </row>
    <row r="138" spans="1:8" x14ac:dyDescent="0.3">
      <c r="A138" s="18">
        <v>52891</v>
      </c>
      <c r="B138" s="20" t="s">
        <v>1311</v>
      </c>
      <c r="C138" s="19">
        <v>27200000</v>
      </c>
      <c r="D138" s="16">
        <v>37</v>
      </c>
      <c r="E138" s="18">
        <v>14.54</v>
      </c>
      <c r="F138" s="17">
        <v>22.15</v>
      </c>
      <c r="G138" s="16">
        <v>17.439</v>
      </c>
      <c r="H138" s="15">
        <v>2</v>
      </c>
    </row>
    <row r="139" spans="1:8" x14ac:dyDescent="0.3">
      <c r="A139" s="18">
        <v>53093</v>
      </c>
      <c r="B139" s="20" t="s">
        <v>3188</v>
      </c>
      <c r="C139" s="19">
        <v>19700000</v>
      </c>
      <c r="D139" s="16">
        <v>13</v>
      </c>
      <c r="E139" s="18">
        <v>15.62</v>
      </c>
      <c r="F139" s="17">
        <v>32.4</v>
      </c>
      <c r="G139" s="16">
        <v>23.259799999999998</v>
      </c>
      <c r="H139" s="15">
        <v>1</v>
      </c>
    </row>
    <row r="140" spans="1:8" x14ac:dyDescent="0.3">
      <c r="A140" s="18">
        <v>54757</v>
      </c>
      <c r="B140" s="20" t="s">
        <v>1381</v>
      </c>
      <c r="C140" s="19">
        <v>9000000</v>
      </c>
      <c r="D140" s="16">
        <v>2</v>
      </c>
      <c r="E140" s="18">
        <v>0.17</v>
      </c>
      <c r="F140" s="17">
        <v>0.7</v>
      </c>
      <c r="G140" s="16">
        <v>0.2407</v>
      </c>
      <c r="H140" s="15">
        <v>1</v>
      </c>
    </row>
    <row r="141" spans="1:8" x14ac:dyDescent="0.3">
      <c r="A141" s="18">
        <v>54758</v>
      </c>
      <c r="B141" s="20" t="s">
        <v>1382</v>
      </c>
      <c r="C141" s="19">
        <v>11200000</v>
      </c>
      <c r="D141" s="16">
        <v>5</v>
      </c>
      <c r="E141" s="18">
        <v>0.23</v>
      </c>
      <c r="F141" s="17">
        <v>0.5</v>
      </c>
      <c r="G141" s="16">
        <v>0.29409999999999997</v>
      </c>
      <c r="H141" s="15">
        <v>2</v>
      </c>
    </row>
    <row r="142" spans="1:8" x14ac:dyDescent="0.3">
      <c r="A142" s="18">
        <v>54759</v>
      </c>
      <c r="B142" s="20" t="s">
        <v>1383</v>
      </c>
      <c r="C142" s="19">
        <v>19200000</v>
      </c>
      <c r="D142" s="16">
        <v>13</v>
      </c>
      <c r="E142" s="18">
        <v>4.3</v>
      </c>
      <c r="F142" s="17">
        <v>7.02</v>
      </c>
      <c r="G142" s="16">
        <v>5.5179</v>
      </c>
      <c r="H142" s="15">
        <v>3</v>
      </c>
    </row>
    <row r="143" spans="1:8" x14ac:dyDescent="0.3">
      <c r="A143" s="18">
        <v>54913</v>
      </c>
      <c r="B143" s="20" t="s">
        <v>1388</v>
      </c>
      <c r="C143" s="19">
        <v>900000</v>
      </c>
      <c r="D143" s="16">
        <v>1</v>
      </c>
      <c r="E143" s="18">
        <v>1.0900000000000001</v>
      </c>
      <c r="F143" s="17">
        <v>1.0900000000000001</v>
      </c>
      <c r="G143" s="16">
        <v>1.0900000000000001</v>
      </c>
      <c r="H143" s="15">
        <v>1</v>
      </c>
    </row>
    <row r="144" spans="1:8" x14ac:dyDescent="0.3">
      <c r="A144" s="18">
        <v>55191</v>
      </c>
      <c r="B144" s="20" t="s">
        <v>1399</v>
      </c>
      <c r="C144" s="19">
        <v>56300000</v>
      </c>
      <c r="D144" s="16">
        <v>21</v>
      </c>
      <c r="E144" s="18">
        <v>2.34</v>
      </c>
      <c r="F144" s="17">
        <v>4.5599999999999996</v>
      </c>
      <c r="G144" s="16">
        <v>3.4338000000000002</v>
      </c>
      <c r="H144" s="15">
        <v>2</v>
      </c>
    </row>
    <row r="145" spans="1:8" x14ac:dyDescent="0.3">
      <c r="A145" s="18">
        <v>55291</v>
      </c>
      <c r="B145" s="20" t="s">
        <v>1410</v>
      </c>
      <c r="C145" s="19">
        <v>74100000</v>
      </c>
      <c r="D145" s="16">
        <v>20</v>
      </c>
      <c r="E145" s="18">
        <v>1.58</v>
      </c>
      <c r="F145" s="17">
        <v>4.6900000000000004</v>
      </c>
      <c r="G145" s="16">
        <v>3.4377</v>
      </c>
      <c r="H145" s="15">
        <v>2</v>
      </c>
    </row>
    <row r="146" spans="1:8" x14ac:dyDescent="0.3">
      <c r="A146" s="18">
        <v>55343</v>
      </c>
      <c r="B146" s="20" t="s">
        <v>1413</v>
      </c>
      <c r="C146" s="19">
        <v>3200000</v>
      </c>
      <c r="D146" s="16">
        <v>3</v>
      </c>
      <c r="E146" s="18">
        <v>0.49</v>
      </c>
      <c r="F146" s="17">
        <v>4.55</v>
      </c>
      <c r="G146" s="16">
        <v>1.3059000000000001</v>
      </c>
      <c r="H146" s="15">
        <v>1</v>
      </c>
    </row>
    <row r="147" spans="1:8" x14ac:dyDescent="0.3">
      <c r="A147" s="18">
        <v>56084</v>
      </c>
      <c r="B147" s="20" t="s">
        <v>3189</v>
      </c>
      <c r="C147" s="19">
        <v>5800000</v>
      </c>
      <c r="D147" s="16">
        <v>6</v>
      </c>
      <c r="E147" s="18">
        <v>2.84</v>
      </c>
      <c r="F147" s="17">
        <v>3.26</v>
      </c>
      <c r="G147" s="16">
        <v>2.9962</v>
      </c>
      <c r="H147" s="15">
        <v>2</v>
      </c>
    </row>
    <row r="148" spans="1:8" x14ac:dyDescent="0.3">
      <c r="A148" s="18">
        <v>61053</v>
      </c>
      <c r="B148" s="20" t="s">
        <v>1445</v>
      </c>
      <c r="C148" s="19">
        <v>5700000</v>
      </c>
      <c r="D148" s="16">
        <v>5</v>
      </c>
      <c r="E148" s="18">
        <v>15.74</v>
      </c>
      <c r="F148" s="17">
        <v>18.581499999999998</v>
      </c>
      <c r="G148" s="16">
        <v>17.514199999999999</v>
      </c>
      <c r="H148" s="15">
        <v>1</v>
      </c>
    </row>
    <row r="149" spans="1:8" x14ac:dyDescent="0.3">
      <c r="A149" s="18">
        <v>61071</v>
      </c>
      <c r="B149" s="20" t="s">
        <v>1446</v>
      </c>
      <c r="C149" s="19">
        <v>22400000</v>
      </c>
      <c r="D149" s="16">
        <v>11</v>
      </c>
      <c r="E149" s="18">
        <v>22.364999999999998</v>
      </c>
      <c r="F149" s="17">
        <v>30.5</v>
      </c>
      <c r="G149" s="16">
        <v>29.238900000000001</v>
      </c>
      <c r="H149" s="15">
        <v>3</v>
      </c>
    </row>
    <row r="150" spans="1:8" x14ac:dyDescent="0.3">
      <c r="A150" s="18">
        <v>61153</v>
      </c>
      <c r="B150" s="20" t="s">
        <v>1458</v>
      </c>
      <c r="C150" s="19">
        <v>100000</v>
      </c>
      <c r="D150" s="16">
        <v>1</v>
      </c>
      <c r="E150" s="18">
        <v>17.47</v>
      </c>
      <c r="F150" s="17">
        <v>17.47</v>
      </c>
      <c r="G150" s="16">
        <v>17.47</v>
      </c>
      <c r="H150" s="15">
        <v>2</v>
      </c>
    </row>
    <row r="151" spans="1:8" x14ac:dyDescent="0.3">
      <c r="A151" s="18">
        <v>61262</v>
      </c>
      <c r="B151" s="20" t="s">
        <v>1479</v>
      </c>
      <c r="C151" s="19">
        <v>112800000</v>
      </c>
      <c r="D151" s="16">
        <v>14</v>
      </c>
      <c r="E151" s="18">
        <v>2.6</v>
      </c>
      <c r="F151" s="17">
        <v>20.7</v>
      </c>
      <c r="G151" s="16">
        <v>14.831099999999999</v>
      </c>
      <c r="H151" s="15">
        <v>2</v>
      </c>
    </row>
    <row r="152" spans="1:8" x14ac:dyDescent="0.3">
      <c r="A152" s="18">
        <v>61393</v>
      </c>
      <c r="B152" s="20" t="s">
        <v>1499</v>
      </c>
      <c r="C152" s="19">
        <v>800000</v>
      </c>
      <c r="D152" s="16">
        <v>3</v>
      </c>
      <c r="E152" s="18">
        <v>55.08</v>
      </c>
      <c r="F152" s="17">
        <v>74.010000000000005</v>
      </c>
      <c r="G152" s="16">
        <v>61.098799999999997</v>
      </c>
      <c r="H152" s="15">
        <v>2</v>
      </c>
    </row>
    <row r="153" spans="1:8" x14ac:dyDescent="0.3">
      <c r="A153" s="18">
        <v>61534</v>
      </c>
      <c r="B153" s="20" t="s">
        <v>3220</v>
      </c>
      <c r="C153" s="19">
        <v>14700000</v>
      </c>
      <c r="D153" s="16">
        <v>6</v>
      </c>
      <c r="E153" s="18">
        <v>0.1</v>
      </c>
      <c r="F153" s="17">
        <v>0.8</v>
      </c>
      <c r="G153" s="16">
        <v>0.78369999999999995</v>
      </c>
      <c r="H153" s="15">
        <v>2</v>
      </c>
    </row>
    <row r="154" spans="1:8" x14ac:dyDescent="0.3">
      <c r="A154" s="18">
        <v>61761</v>
      </c>
      <c r="B154" s="20" t="s">
        <v>1558</v>
      </c>
      <c r="C154" s="19">
        <v>22400000</v>
      </c>
      <c r="D154" s="16">
        <v>5</v>
      </c>
      <c r="E154" s="18">
        <v>0.02</v>
      </c>
      <c r="F154" s="17">
        <v>0.45</v>
      </c>
      <c r="G154" s="16">
        <v>5.79E-2</v>
      </c>
      <c r="H154" s="15">
        <v>1</v>
      </c>
    </row>
    <row r="155" spans="1:8" x14ac:dyDescent="0.3">
      <c r="A155" s="18">
        <v>61801</v>
      </c>
      <c r="B155" s="20" t="s">
        <v>1572</v>
      </c>
      <c r="C155" s="19">
        <v>13400000</v>
      </c>
      <c r="D155" s="16">
        <v>13</v>
      </c>
      <c r="E155" s="18">
        <v>7.85</v>
      </c>
      <c r="F155" s="17">
        <v>9.89</v>
      </c>
      <c r="G155" s="16">
        <v>9.2716999999999992</v>
      </c>
      <c r="H155" s="15">
        <v>2</v>
      </c>
    </row>
    <row r="156" spans="1:8" x14ac:dyDescent="0.3">
      <c r="A156" s="18">
        <v>61825</v>
      </c>
      <c r="B156" s="20" t="s">
        <v>1578</v>
      </c>
      <c r="C156" s="19">
        <v>6600000</v>
      </c>
      <c r="D156" s="16">
        <v>10</v>
      </c>
      <c r="E156" s="18">
        <v>4.26</v>
      </c>
      <c r="F156" s="17">
        <v>6.63</v>
      </c>
      <c r="G156" s="16">
        <v>5.3057999999999996</v>
      </c>
      <c r="H156" s="15">
        <v>2</v>
      </c>
    </row>
    <row r="157" spans="1:8" x14ac:dyDescent="0.3">
      <c r="A157" s="18">
        <v>61841</v>
      </c>
      <c r="B157" s="20" t="s">
        <v>3209</v>
      </c>
      <c r="C157" s="19">
        <v>16400000</v>
      </c>
      <c r="D157" s="16">
        <v>4</v>
      </c>
      <c r="E157" s="18">
        <v>0.01</v>
      </c>
      <c r="F157" s="17">
        <v>0.1</v>
      </c>
      <c r="G157" s="16">
        <v>6.4299999999999996E-2</v>
      </c>
      <c r="H157" s="15">
        <v>1</v>
      </c>
    </row>
    <row r="158" spans="1:8" x14ac:dyDescent="0.3">
      <c r="A158" s="18">
        <v>61842</v>
      </c>
      <c r="B158" s="20" t="s">
        <v>3190</v>
      </c>
      <c r="C158" s="19">
        <v>131800000</v>
      </c>
      <c r="D158" s="16">
        <v>42</v>
      </c>
      <c r="E158" s="18">
        <v>2</v>
      </c>
      <c r="F158" s="17">
        <v>3</v>
      </c>
      <c r="G158" s="16">
        <v>2.3940999999999999</v>
      </c>
      <c r="H158" s="15">
        <v>3</v>
      </c>
    </row>
    <row r="159" spans="1:8" x14ac:dyDescent="0.3">
      <c r="A159" s="18">
        <v>62233</v>
      </c>
      <c r="B159" s="20" t="s">
        <v>1661</v>
      </c>
      <c r="C159" s="19">
        <v>51100000</v>
      </c>
      <c r="D159" s="16">
        <v>18</v>
      </c>
      <c r="E159" s="18">
        <v>6.08</v>
      </c>
      <c r="F159" s="17">
        <v>10.63</v>
      </c>
      <c r="G159" s="16">
        <v>8.9544999999999995</v>
      </c>
      <c r="H159" s="15">
        <v>1</v>
      </c>
    </row>
    <row r="160" spans="1:8" x14ac:dyDescent="0.3">
      <c r="A160" s="18">
        <v>62452</v>
      </c>
      <c r="B160" s="20" t="s">
        <v>1689</v>
      </c>
      <c r="C160" s="19">
        <v>100000</v>
      </c>
      <c r="D160" s="16">
        <v>1</v>
      </c>
      <c r="E160" s="18">
        <v>9.17</v>
      </c>
      <c r="F160" s="17">
        <v>9.17</v>
      </c>
      <c r="G160" s="16">
        <v>9.17</v>
      </c>
      <c r="H160" s="15">
        <v>1</v>
      </c>
    </row>
    <row r="161" spans="1:8" x14ac:dyDescent="0.3">
      <c r="A161" s="18">
        <v>62641</v>
      </c>
      <c r="B161" s="20" t="s">
        <v>1706</v>
      </c>
      <c r="C161" s="19">
        <v>5500000</v>
      </c>
      <c r="D161" s="16">
        <v>2</v>
      </c>
      <c r="E161" s="18">
        <v>2.9</v>
      </c>
      <c r="F161" s="17">
        <v>2.94</v>
      </c>
      <c r="G161" s="16">
        <v>2.9363999999999999</v>
      </c>
      <c r="H161" s="15">
        <v>1</v>
      </c>
    </row>
    <row r="162" spans="1:8" x14ac:dyDescent="0.3">
      <c r="A162" s="18">
        <v>62693</v>
      </c>
      <c r="B162" s="20" t="s">
        <v>1713</v>
      </c>
      <c r="C162" s="19">
        <v>105000000</v>
      </c>
      <c r="D162" s="16">
        <v>3</v>
      </c>
      <c r="E162" s="18">
        <v>1.6</v>
      </c>
      <c r="F162" s="17">
        <v>19.149999999999999</v>
      </c>
      <c r="G162" s="16">
        <v>18.314299999999999</v>
      </c>
      <c r="H162" s="15">
        <v>2</v>
      </c>
    </row>
    <row r="163" spans="1:8" x14ac:dyDescent="0.3">
      <c r="A163" s="18">
        <v>62711</v>
      </c>
      <c r="B163" s="20" t="s">
        <v>3191</v>
      </c>
      <c r="C163" s="19">
        <v>195500000</v>
      </c>
      <c r="D163" s="16">
        <v>31</v>
      </c>
      <c r="E163" s="18">
        <v>0.57999999999999996</v>
      </c>
      <c r="F163" s="17">
        <v>1.46</v>
      </c>
      <c r="G163" s="16">
        <v>0.86719999999999997</v>
      </c>
      <c r="H163" s="15">
        <v>2</v>
      </c>
    </row>
    <row r="164" spans="1:8" x14ac:dyDescent="0.3">
      <c r="A164" s="18">
        <v>62755</v>
      </c>
      <c r="B164" s="20" t="s">
        <v>1727</v>
      </c>
      <c r="C164" s="19">
        <v>19800000</v>
      </c>
      <c r="D164" s="16">
        <v>6</v>
      </c>
      <c r="E164" s="18">
        <v>1.2</v>
      </c>
      <c r="F164" s="17">
        <v>9.41</v>
      </c>
      <c r="G164" s="16">
        <v>1.9540999999999999</v>
      </c>
      <c r="H164" s="15">
        <v>3</v>
      </c>
    </row>
    <row r="165" spans="1:8" x14ac:dyDescent="0.3">
      <c r="A165" s="18">
        <v>62852</v>
      </c>
      <c r="B165" s="20" t="s">
        <v>1739</v>
      </c>
      <c r="C165" s="19">
        <v>169100000</v>
      </c>
      <c r="D165" s="16">
        <v>15</v>
      </c>
      <c r="E165" s="18">
        <v>12.29</v>
      </c>
      <c r="F165" s="17">
        <v>15.18</v>
      </c>
      <c r="G165" s="16">
        <v>14.7622</v>
      </c>
      <c r="H165" s="15">
        <v>3</v>
      </c>
    </row>
    <row r="166" spans="1:8" x14ac:dyDescent="0.3">
      <c r="A166" s="18">
        <v>62874</v>
      </c>
      <c r="B166" s="20" t="s">
        <v>1744</v>
      </c>
      <c r="C166" s="19">
        <v>5700000</v>
      </c>
      <c r="D166" s="16">
        <v>4</v>
      </c>
      <c r="E166" s="18">
        <v>0.01</v>
      </c>
      <c r="F166" s="17">
        <v>0.01</v>
      </c>
      <c r="G166" s="16">
        <v>0.01</v>
      </c>
      <c r="H166" s="15">
        <v>2</v>
      </c>
    </row>
    <row r="167" spans="1:8" x14ac:dyDescent="0.3">
      <c r="A167" s="18">
        <v>64141</v>
      </c>
      <c r="B167" s="20" t="s">
        <v>1761</v>
      </c>
      <c r="C167" s="19">
        <v>48400000</v>
      </c>
      <c r="D167" s="16">
        <v>15</v>
      </c>
      <c r="E167" s="18">
        <v>25.22</v>
      </c>
      <c r="F167" s="17">
        <v>29.68</v>
      </c>
      <c r="G167" s="16">
        <v>27.785699999999999</v>
      </c>
      <c r="H167" s="15">
        <v>2</v>
      </c>
    </row>
    <row r="168" spans="1:8" x14ac:dyDescent="0.3">
      <c r="A168" s="18">
        <v>64321</v>
      </c>
      <c r="B168" s="20" t="s">
        <v>3210</v>
      </c>
      <c r="C168" s="19">
        <v>163000000</v>
      </c>
      <c r="D168" s="16">
        <v>38</v>
      </c>
      <c r="E168" s="18">
        <v>10.37</v>
      </c>
      <c r="F168" s="17">
        <v>16.43</v>
      </c>
      <c r="G168" s="16">
        <v>10.85</v>
      </c>
      <c r="H168" s="15">
        <v>2</v>
      </c>
    </row>
    <row r="169" spans="1:8" x14ac:dyDescent="0.3">
      <c r="A169" s="18">
        <v>65094</v>
      </c>
      <c r="B169" s="20" t="s">
        <v>1801</v>
      </c>
      <c r="C169" s="19">
        <v>14000000</v>
      </c>
      <c r="D169" s="16">
        <v>17</v>
      </c>
      <c r="E169" s="18">
        <v>7.84</v>
      </c>
      <c r="F169" s="17">
        <v>11.88</v>
      </c>
      <c r="G169" s="16">
        <v>10.0466</v>
      </c>
      <c r="H169" s="15">
        <v>1</v>
      </c>
    </row>
    <row r="170" spans="1:8" x14ac:dyDescent="0.3">
      <c r="A170" s="18">
        <v>66032</v>
      </c>
      <c r="B170" s="20" t="s">
        <v>3211</v>
      </c>
      <c r="C170" s="19">
        <v>2300000</v>
      </c>
      <c r="D170" s="16">
        <v>3</v>
      </c>
      <c r="E170" s="18">
        <v>7.18</v>
      </c>
      <c r="F170" s="17">
        <v>9.4</v>
      </c>
      <c r="G170" s="16">
        <v>7.4116999999999997</v>
      </c>
      <c r="H170" s="15">
        <v>3</v>
      </c>
    </row>
    <row r="171" spans="1:8" x14ac:dyDescent="0.3">
      <c r="A171" s="18">
        <v>80271</v>
      </c>
      <c r="B171" s="20" t="s">
        <v>1879</v>
      </c>
      <c r="C171" s="19">
        <v>3300000</v>
      </c>
      <c r="D171" s="16">
        <v>4</v>
      </c>
      <c r="E171" s="18">
        <v>8.6999999999999993</v>
      </c>
      <c r="F171" s="17">
        <v>10.81</v>
      </c>
      <c r="G171" s="16">
        <v>9.5620999999999992</v>
      </c>
      <c r="H171" s="15">
        <v>2</v>
      </c>
    </row>
    <row r="172" spans="1:8" x14ac:dyDescent="0.3">
      <c r="A172" s="18">
        <v>80381</v>
      </c>
      <c r="B172" s="20" t="s">
        <v>3192</v>
      </c>
      <c r="C172" s="19">
        <v>32200000</v>
      </c>
      <c r="D172" s="16">
        <v>44</v>
      </c>
      <c r="E172" s="18">
        <v>7.74</v>
      </c>
      <c r="F172" s="17">
        <v>38.880000000000003</v>
      </c>
      <c r="G172" s="16">
        <v>14.4778</v>
      </c>
      <c r="H172" s="15">
        <v>1</v>
      </c>
    </row>
    <row r="173" spans="1:8" x14ac:dyDescent="0.3">
      <c r="A173" s="18">
        <v>80424</v>
      </c>
      <c r="B173" s="20" t="s">
        <v>3193</v>
      </c>
      <c r="C173" s="19">
        <v>17400000</v>
      </c>
      <c r="D173" s="16">
        <v>11</v>
      </c>
      <c r="E173" s="18">
        <v>11.7</v>
      </c>
      <c r="F173" s="17">
        <v>14.39</v>
      </c>
      <c r="G173" s="16">
        <v>13.055300000000001</v>
      </c>
      <c r="H173" s="15">
        <v>2</v>
      </c>
    </row>
    <row r="174" spans="1:8" x14ac:dyDescent="0.3">
      <c r="A174" s="18">
        <v>80504</v>
      </c>
      <c r="B174" s="20" t="s">
        <v>1901</v>
      </c>
      <c r="C174" s="19">
        <v>10500000</v>
      </c>
      <c r="D174" s="16">
        <v>8</v>
      </c>
      <c r="E174" s="18">
        <v>11.01</v>
      </c>
      <c r="F174" s="17">
        <v>14.15</v>
      </c>
      <c r="G174" s="16">
        <v>13.0779</v>
      </c>
      <c r="H174" s="15">
        <v>1</v>
      </c>
    </row>
    <row r="175" spans="1:8" x14ac:dyDescent="0.3">
      <c r="A175" s="18">
        <v>80745</v>
      </c>
      <c r="B175" s="20" t="s">
        <v>1918</v>
      </c>
      <c r="C175" s="19">
        <v>800000</v>
      </c>
      <c r="D175" s="16">
        <v>2</v>
      </c>
      <c r="E175" s="18">
        <v>21.55</v>
      </c>
      <c r="F175" s="17">
        <v>28.9</v>
      </c>
      <c r="G175" s="16">
        <v>26.143799999999999</v>
      </c>
      <c r="H175" s="15">
        <v>3</v>
      </c>
    </row>
    <row r="176" spans="1:8" x14ac:dyDescent="0.3">
      <c r="A176" s="18">
        <v>81141</v>
      </c>
      <c r="B176" s="20" t="s">
        <v>3194</v>
      </c>
      <c r="C176" s="19">
        <v>2200000</v>
      </c>
      <c r="D176" s="16">
        <v>4</v>
      </c>
      <c r="E176" s="18">
        <v>10.55</v>
      </c>
      <c r="F176" s="17">
        <v>11.2</v>
      </c>
      <c r="G176" s="16">
        <v>10.9382</v>
      </c>
      <c r="H176" s="15">
        <v>2</v>
      </c>
    </row>
    <row r="177" spans="1:8" x14ac:dyDescent="0.3">
      <c r="A177" s="18">
        <v>81712</v>
      </c>
      <c r="B177" s="20" t="s">
        <v>1980</v>
      </c>
      <c r="C177" s="19">
        <v>2000000</v>
      </c>
      <c r="D177" s="16">
        <v>2</v>
      </c>
      <c r="E177" s="18">
        <v>1.77</v>
      </c>
      <c r="F177" s="17">
        <v>1.96</v>
      </c>
      <c r="G177" s="16">
        <v>1.865</v>
      </c>
      <c r="H177" s="15">
        <v>1</v>
      </c>
    </row>
    <row r="178" spans="1:8" x14ac:dyDescent="0.3">
      <c r="A178" s="18">
        <v>82773</v>
      </c>
      <c r="B178" s="20" t="s">
        <v>1997</v>
      </c>
      <c r="C178" s="19">
        <v>4000000</v>
      </c>
      <c r="D178" s="16">
        <v>3</v>
      </c>
      <c r="E178" s="18">
        <v>0.11</v>
      </c>
      <c r="F178" s="17">
        <v>1.03</v>
      </c>
      <c r="G178" s="16">
        <v>0.69</v>
      </c>
      <c r="H178" s="15">
        <v>2</v>
      </c>
    </row>
    <row r="179" spans="1:8" x14ac:dyDescent="0.3">
      <c r="A179" s="18">
        <v>83492</v>
      </c>
      <c r="B179" s="20" t="s">
        <v>2003</v>
      </c>
      <c r="C179" s="19">
        <v>76700000</v>
      </c>
      <c r="D179" s="16">
        <v>19</v>
      </c>
      <c r="E179" s="18">
        <v>2.96</v>
      </c>
      <c r="F179" s="17">
        <v>4.51</v>
      </c>
      <c r="G179" s="16">
        <v>3.3416000000000001</v>
      </c>
      <c r="H179" s="15">
        <v>3</v>
      </c>
    </row>
    <row r="180" spans="1:8" x14ac:dyDescent="0.3">
      <c r="A180" s="18">
        <v>84011</v>
      </c>
      <c r="B180" s="20" t="s">
        <v>2016</v>
      </c>
      <c r="C180" s="19">
        <v>3700000</v>
      </c>
      <c r="D180" s="16">
        <v>4</v>
      </c>
      <c r="E180" s="18">
        <v>1.1000000000000001</v>
      </c>
      <c r="F180" s="17">
        <v>3.34</v>
      </c>
      <c r="G180" s="16">
        <v>2.2138</v>
      </c>
      <c r="H180" s="15">
        <v>1</v>
      </c>
    </row>
    <row r="181" spans="1:8" x14ac:dyDescent="0.3">
      <c r="A181" s="18">
        <v>84061</v>
      </c>
      <c r="B181" s="20" t="s">
        <v>3221</v>
      </c>
      <c r="C181" s="19">
        <v>1000000</v>
      </c>
      <c r="D181" s="16">
        <v>1</v>
      </c>
      <c r="E181" s="18">
        <v>0.67</v>
      </c>
      <c r="F181" s="17">
        <v>0.67</v>
      </c>
      <c r="G181" s="16">
        <v>0.67</v>
      </c>
      <c r="H181" s="15">
        <v>1</v>
      </c>
    </row>
    <row r="182" spans="1:8" x14ac:dyDescent="0.3">
      <c r="A182" s="18">
        <v>84211</v>
      </c>
      <c r="B182" s="20" t="s">
        <v>2024</v>
      </c>
      <c r="C182" s="19">
        <v>105900000</v>
      </c>
      <c r="D182" s="16">
        <v>21</v>
      </c>
      <c r="E182" s="18">
        <v>0.05</v>
      </c>
      <c r="F182" s="17">
        <v>3.83</v>
      </c>
      <c r="G182" s="16">
        <v>3.4163000000000001</v>
      </c>
      <c r="H182" s="15">
        <v>1</v>
      </c>
    </row>
    <row r="183" spans="1:8" x14ac:dyDescent="0.3">
      <c r="A183" s="18">
        <v>84211</v>
      </c>
      <c r="B183" s="20" t="s">
        <v>2024</v>
      </c>
      <c r="C183" s="19">
        <v>30300000</v>
      </c>
      <c r="D183" s="16">
        <v>7</v>
      </c>
      <c r="E183" s="18">
        <v>3.46</v>
      </c>
      <c r="F183" s="17">
        <v>4.0599999999999996</v>
      </c>
      <c r="G183" s="16">
        <v>3.7189999999999999</v>
      </c>
      <c r="H183" s="15">
        <v>2</v>
      </c>
    </row>
    <row r="184" spans="1:8" x14ac:dyDescent="0.3">
      <c r="A184" s="18">
        <v>84311</v>
      </c>
      <c r="B184" s="20" t="s">
        <v>3195</v>
      </c>
      <c r="C184" s="19">
        <v>3000000</v>
      </c>
      <c r="D184" s="16">
        <v>4</v>
      </c>
      <c r="E184" s="18">
        <v>30.39</v>
      </c>
      <c r="F184" s="17">
        <v>52.81</v>
      </c>
      <c r="G184" s="16">
        <v>45.945700000000002</v>
      </c>
      <c r="H184" s="15">
        <v>2</v>
      </c>
    </row>
    <row r="185" spans="1:8" x14ac:dyDescent="0.3">
      <c r="A185" s="18">
        <v>84361</v>
      </c>
      <c r="B185" s="20" t="s">
        <v>2032</v>
      </c>
      <c r="C185" s="19">
        <v>300000</v>
      </c>
      <c r="D185" s="16">
        <v>1</v>
      </c>
      <c r="E185" s="18">
        <v>50.77</v>
      </c>
      <c r="F185" s="17">
        <v>50.77</v>
      </c>
      <c r="G185" s="16">
        <v>50.77</v>
      </c>
      <c r="H185" s="15">
        <v>2</v>
      </c>
    </row>
    <row r="186" spans="1:8" x14ac:dyDescent="0.3">
      <c r="A186" s="18">
        <v>84371</v>
      </c>
      <c r="B186" s="20" t="s">
        <v>3196</v>
      </c>
      <c r="C186" s="19">
        <v>146900000</v>
      </c>
      <c r="D186" s="16">
        <v>23</v>
      </c>
      <c r="E186" s="18">
        <v>16.690000000000001</v>
      </c>
      <c r="F186" s="17">
        <v>19.75</v>
      </c>
      <c r="G186" s="16">
        <v>17.9192</v>
      </c>
      <c r="H186" s="15">
        <v>2</v>
      </c>
    </row>
    <row r="187" spans="1:8" x14ac:dyDescent="0.3">
      <c r="A187" s="18">
        <v>84372</v>
      </c>
      <c r="B187" s="20" t="s">
        <v>3197</v>
      </c>
      <c r="C187" s="19">
        <v>98700000</v>
      </c>
      <c r="D187" s="16">
        <v>25</v>
      </c>
      <c r="E187" s="18">
        <v>12.09</v>
      </c>
      <c r="F187" s="17">
        <v>18.18</v>
      </c>
      <c r="G187" s="16">
        <v>13.665100000000001</v>
      </c>
      <c r="H187" s="15">
        <v>2</v>
      </c>
    </row>
    <row r="188" spans="1:8" x14ac:dyDescent="0.3">
      <c r="A188" s="18">
        <v>89364</v>
      </c>
      <c r="B188" s="20" t="s">
        <v>2085</v>
      </c>
      <c r="C188" s="19">
        <v>6800000</v>
      </c>
      <c r="D188" s="16">
        <v>7</v>
      </c>
      <c r="E188" s="18">
        <v>2.7</v>
      </c>
      <c r="F188" s="17">
        <v>3.35</v>
      </c>
      <c r="G188" s="16">
        <v>2.7543000000000002</v>
      </c>
      <c r="H188" s="15">
        <v>1</v>
      </c>
    </row>
    <row r="189" spans="1:8" x14ac:dyDescent="0.3">
      <c r="A189" s="18">
        <v>89963</v>
      </c>
      <c r="B189" s="20" t="s">
        <v>2096</v>
      </c>
      <c r="C189" s="19">
        <v>1000000</v>
      </c>
      <c r="D189" s="16">
        <v>1</v>
      </c>
      <c r="E189" s="18">
        <v>4.07</v>
      </c>
      <c r="F189" s="17">
        <v>4.07</v>
      </c>
      <c r="G189" s="16">
        <v>4.07</v>
      </c>
      <c r="H189" s="15">
        <v>1</v>
      </c>
    </row>
    <row r="190" spans="1:8" x14ac:dyDescent="0.3">
      <c r="A190" s="18">
        <v>98021</v>
      </c>
      <c r="B190" s="20" t="s">
        <v>3212</v>
      </c>
      <c r="C190" s="19">
        <v>1100000</v>
      </c>
      <c r="D190" s="16">
        <v>2</v>
      </c>
      <c r="E190" s="18">
        <v>54.97</v>
      </c>
      <c r="F190" s="17">
        <v>56.7</v>
      </c>
      <c r="G190" s="16">
        <v>56.070900000000002</v>
      </c>
      <c r="H190" s="15">
        <v>1</v>
      </c>
    </row>
    <row r="191" spans="1:8" x14ac:dyDescent="0.3">
      <c r="A191" s="18">
        <v>99342</v>
      </c>
      <c r="B191" s="20" t="s">
        <v>2114</v>
      </c>
      <c r="C191" s="19">
        <v>4900000</v>
      </c>
      <c r="D191" s="16">
        <v>3</v>
      </c>
      <c r="E191" s="18">
        <v>3.89</v>
      </c>
      <c r="F191" s="17">
        <v>4.3600000000000003</v>
      </c>
      <c r="G191" s="16">
        <v>4.1961000000000004</v>
      </c>
      <c r="H191" s="15">
        <v>2</v>
      </c>
    </row>
    <row r="192" spans="1:8" ht="16.8" customHeight="1" thickBot="1" x14ac:dyDescent="0.35">
      <c r="A192" s="12">
        <v>99442</v>
      </c>
      <c r="B192" s="14" t="s">
        <v>2124</v>
      </c>
      <c r="C192" s="13">
        <v>900000</v>
      </c>
      <c r="D192" s="10">
        <v>2</v>
      </c>
      <c r="E192" s="12">
        <v>3.92</v>
      </c>
      <c r="F192" s="11">
        <v>10.68</v>
      </c>
      <c r="G192" s="10">
        <v>6.9244000000000003</v>
      </c>
      <c r="H192" s="9">
        <v>1</v>
      </c>
    </row>
    <row r="193" spans="1:8" ht="16.8" customHeight="1" thickBot="1" x14ac:dyDescent="0.35">
      <c r="A193" s="5" t="s">
        <v>3107</v>
      </c>
      <c r="B193" s="4"/>
      <c r="C193" s="7">
        <f>SUM(C5:C192)</f>
        <v>7771200000</v>
      </c>
      <c r="D193" s="6">
        <f>SUM(D5:D192)</f>
        <v>2349</v>
      </c>
      <c r="E193" s="5"/>
      <c r="F193" s="4"/>
      <c r="G193" s="3"/>
      <c r="H193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1"/>
  <dimension ref="A1:J153"/>
  <sheetViews>
    <sheetView workbookViewId="0">
      <pane ySplit="4" topLeftCell="A124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3222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3201</v>
      </c>
      <c r="C5" s="25">
        <v>2900000</v>
      </c>
      <c r="D5" s="22">
        <v>6</v>
      </c>
      <c r="E5" s="24">
        <v>15.32</v>
      </c>
      <c r="F5" s="23">
        <v>21.62</v>
      </c>
      <c r="G5" s="22">
        <v>17.439699999999998</v>
      </c>
      <c r="H5" s="21">
        <v>2</v>
      </c>
    </row>
    <row r="6" spans="1:10" x14ac:dyDescent="0.3">
      <c r="A6" s="18">
        <v>14321</v>
      </c>
      <c r="B6" s="20" t="s">
        <v>3160</v>
      </c>
      <c r="C6" s="19">
        <v>500000</v>
      </c>
      <c r="D6" s="16">
        <v>1</v>
      </c>
      <c r="E6" s="18">
        <v>9.64</v>
      </c>
      <c r="F6" s="17">
        <v>9.64</v>
      </c>
      <c r="G6" s="16">
        <v>9.64</v>
      </c>
      <c r="H6" s="15">
        <v>1</v>
      </c>
    </row>
    <row r="7" spans="1:10" x14ac:dyDescent="0.3">
      <c r="A7" s="18">
        <v>14322</v>
      </c>
      <c r="B7" s="20" t="s">
        <v>3161</v>
      </c>
      <c r="C7" s="19">
        <v>4300000</v>
      </c>
      <c r="D7" s="16">
        <v>4</v>
      </c>
      <c r="E7" s="18">
        <v>9.75</v>
      </c>
      <c r="F7" s="17">
        <v>11.15</v>
      </c>
      <c r="G7" s="16">
        <v>10.2026</v>
      </c>
      <c r="H7" s="15">
        <v>2</v>
      </c>
    </row>
    <row r="8" spans="1:10" x14ac:dyDescent="0.3">
      <c r="A8" s="18">
        <v>14423</v>
      </c>
      <c r="B8" s="20" t="s">
        <v>39</v>
      </c>
      <c r="C8" s="19">
        <v>50300000</v>
      </c>
      <c r="D8" s="16">
        <v>6</v>
      </c>
      <c r="E8" s="18">
        <v>5</v>
      </c>
      <c r="F8" s="17">
        <v>5.0199999999999996</v>
      </c>
      <c r="G8" s="16">
        <v>5.0183999999999997</v>
      </c>
      <c r="H8" s="15">
        <v>2</v>
      </c>
    </row>
    <row r="9" spans="1:10" x14ac:dyDescent="0.3">
      <c r="A9" s="18">
        <v>14641</v>
      </c>
      <c r="B9" s="20" t="s">
        <v>41</v>
      </c>
      <c r="C9" s="19">
        <v>20200000</v>
      </c>
      <c r="D9" s="16">
        <v>3</v>
      </c>
      <c r="E9" s="18">
        <v>53.33</v>
      </c>
      <c r="F9" s="17">
        <v>71.13</v>
      </c>
      <c r="G9" s="16">
        <v>59.522100000000002</v>
      </c>
      <c r="H9" s="15">
        <v>3</v>
      </c>
    </row>
    <row r="10" spans="1:10" x14ac:dyDescent="0.3">
      <c r="A10" s="18">
        <v>14663</v>
      </c>
      <c r="B10" s="20" t="s">
        <v>45</v>
      </c>
      <c r="C10" s="19">
        <v>2000000</v>
      </c>
      <c r="D10" s="16">
        <v>1</v>
      </c>
      <c r="E10" s="18">
        <v>0.74</v>
      </c>
      <c r="F10" s="17">
        <v>0.74</v>
      </c>
      <c r="G10" s="16">
        <v>0.74</v>
      </c>
      <c r="H10" s="15">
        <v>2</v>
      </c>
    </row>
    <row r="11" spans="1:10" x14ac:dyDescent="0.3">
      <c r="A11" s="18">
        <v>15302</v>
      </c>
      <c r="B11" s="20" t="s">
        <v>71</v>
      </c>
      <c r="C11" s="19">
        <v>4000000</v>
      </c>
      <c r="D11" s="16">
        <v>1</v>
      </c>
      <c r="E11" s="18">
        <v>0.53</v>
      </c>
      <c r="F11" s="17">
        <v>0.53</v>
      </c>
      <c r="G11" s="16">
        <v>0.53</v>
      </c>
      <c r="H11" s="15">
        <v>2</v>
      </c>
    </row>
    <row r="12" spans="1:10" x14ac:dyDescent="0.3">
      <c r="A12" s="18">
        <v>15822</v>
      </c>
      <c r="B12" s="20" t="s">
        <v>94</v>
      </c>
      <c r="C12" s="19">
        <v>9500000</v>
      </c>
      <c r="D12" s="16">
        <v>4</v>
      </c>
      <c r="E12" s="18">
        <v>3.13</v>
      </c>
      <c r="F12" s="17">
        <v>4.53</v>
      </c>
      <c r="G12" s="16">
        <v>3.9590999999999998</v>
      </c>
      <c r="H12" s="15">
        <v>2</v>
      </c>
    </row>
    <row r="13" spans="1:10" x14ac:dyDescent="0.3">
      <c r="A13" s="18">
        <v>15831</v>
      </c>
      <c r="B13" s="20" t="s">
        <v>96</v>
      </c>
      <c r="C13" s="19">
        <v>1000000</v>
      </c>
      <c r="D13" s="16">
        <v>1</v>
      </c>
      <c r="E13" s="18">
        <v>0.97</v>
      </c>
      <c r="F13" s="17">
        <v>0.97</v>
      </c>
      <c r="G13" s="16">
        <v>0.97</v>
      </c>
      <c r="H13" s="15">
        <v>3</v>
      </c>
    </row>
    <row r="14" spans="1:10" x14ac:dyDescent="0.3">
      <c r="A14" s="18">
        <v>15861</v>
      </c>
      <c r="B14" s="20" t="s">
        <v>99</v>
      </c>
      <c r="C14" s="19">
        <v>4400000</v>
      </c>
      <c r="D14" s="16">
        <v>6</v>
      </c>
      <c r="E14" s="18">
        <v>13.57</v>
      </c>
      <c r="F14" s="17">
        <v>16.309999999999999</v>
      </c>
      <c r="G14" s="16">
        <v>14.375</v>
      </c>
      <c r="H14" s="15">
        <v>1</v>
      </c>
    </row>
    <row r="15" spans="1:10" x14ac:dyDescent="0.3">
      <c r="A15" s="18">
        <v>15891</v>
      </c>
      <c r="B15" s="20" t="s">
        <v>3162</v>
      </c>
      <c r="C15" s="19">
        <v>400000</v>
      </c>
      <c r="D15" s="16">
        <v>2</v>
      </c>
      <c r="E15" s="18">
        <v>44.03</v>
      </c>
      <c r="F15" s="17">
        <v>52.99</v>
      </c>
      <c r="G15" s="16">
        <v>50.75</v>
      </c>
      <c r="H15" s="15">
        <v>1</v>
      </c>
    </row>
    <row r="16" spans="1:10" x14ac:dyDescent="0.3">
      <c r="A16" s="18">
        <v>15892</v>
      </c>
      <c r="B16" s="20" t="s">
        <v>3163</v>
      </c>
      <c r="C16" s="19">
        <v>90500000</v>
      </c>
      <c r="D16" s="16">
        <v>48</v>
      </c>
      <c r="E16" s="18">
        <v>5.32</v>
      </c>
      <c r="F16" s="17">
        <v>18.34</v>
      </c>
      <c r="G16" s="16">
        <v>11.396100000000001</v>
      </c>
      <c r="H16" s="15">
        <v>3</v>
      </c>
    </row>
    <row r="17" spans="1:8" x14ac:dyDescent="0.3">
      <c r="A17" s="18">
        <v>15931</v>
      </c>
      <c r="B17" s="20" t="s">
        <v>109</v>
      </c>
      <c r="C17" s="19">
        <v>500000</v>
      </c>
      <c r="D17" s="16">
        <v>1</v>
      </c>
      <c r="E17" s="18">
        <v>5.87</v>
      </c>
      <c r="F17" s="17">
        <v>5.87</v>
      </c>
      <c r="G17" s="16">
        <v>5.87</v>
      </c>
      <c r="H17" s="15">
        <v>1</v>
      </c>
    </row>
    <row r="18" spans="1:8" x14ac:dyDescent="0.3">
      <c r="A18" s="18">
        <v>15951</v>
      </c>
      <c r="B18" s="20" t="s">
        <v>111</v>
      </c>
      <c r="C18" s="19">
        <v>3000000</v>
      </c>
      <c r="D18" s="16">
        <v>1</v>
      </c>
      <c r="E18" s="18">
        <v>4.13</v>
      </c>
      <c r="F18" s="17">
        <v>4.13</v>
      </c>
      <c r="G18" s="16">
        <v>4.13</v>
      </c>
      <c r="H18" s="15">
        <v>2</v>
      </c>
    </row>
    <row r="19" spans="1:8" x14ac:dyDescent="0.3">
      <c r="A19" s="18">
        <v>17071</v>
      </c>
      <c r="B19" s="20" t="s">
        <v>3164</v>
      </c>
      <c r="C19" s="19">
        <v>36000000</v>
      </c>
      <c r="D19" s="16">
        <v>13</v>
      </c>
      <c r="E19" s="18">
        <v>15.41</v>
      </c>
      <c r="F19" s="17">
        <v>18.52</v>
      </c>
      <c r="G19" s="16">
        <v>17.132899999999999</v>
      </c>
      <c r="H19" s="15">
        <v>3</v>
      </c>
    </row>
    <row r="20" spans="1:8" x14ac:dyDescent="0.3">
      <c r="A20" s="18">
        <v>17091</v>
      </c>
      <c r="B20" s="20" t="s">
        <v>138</v>
      </c>
      <c r="C20" s="19">
        <v>6000000</v>
      </c>
      <c r="D20" s="16">
        <v>8</v>
      </c>
      <c r="E20" s="18">
        <v>9.59</v>
      </c>
      <c r="F20" s="17">
        <v>16.34</v>
      </c>
      <c r="G20" s="16">
        <v>14.930199999999999</v>
      </c>
      <c r="H20" s="15">
        <v>1</v>
      </c>
    </row>
    <row r="21" spans="1:8" x14ac:dyDescent="0.3">
      <c r="A21" s="18">
        <v>17091</v>
      </c>
      <c r="B21" s="20" t="s">
        <v>138</v>
      </c>
      <c r="C21" s="19">
        <v>3000000</v>
      </c>
      <c r="D21" s="16">
        <v>1</v>
      </c>
      <c r="E21" s="18">
        <v>8.4</v>
      </c>
      <c r="F21" s="17">
        <v>8.4</v>
      </c>
      <c r="G21" s="16">
        <v>8.4</v>
      </c>
      <c r="H21" s="15">
        <v>2</v>
      </c>
    </row>
    <row r="22" spans="1:8" x14ac:dyDescent="0.3">
      <c r="A22" s="18">
        <v>17121</v>
      </c>
      <c r="B22" s="20" t="s">
        <v>139</v>
      </c>
      <c r="C22" s="19">
        <v>1400000</v>
      </c>
      <c r="D22" s="16">
        <v>2</v>
      </c>
      <c r="E22" s="18">
        <v>1.6389</v>
      </c>
      <c r="F22" s="17">
        <v>2.2400000000000002</v>
      </c>
      <c r="G22" s="16">
        <v>1.8535999999999999</v>
      </c>
      <c r="H22" s="15">
        <v>1</v>
      </c>
    </row>
    <row r="23" spans="1:8" x14ac:dyDescent="0.3">
      <c r="A23" s="18">
        <v>171501</v>
      </c>
      <c r="B23" s="20" t="s">
        <v>2139</v>
      </c>
      <c r="C23" s="19">
        <v>5000000</v>
      </c>
      <c r="D23" s="16">
        <v>1</v>
      </c>
      <c r="E23" s="18">
        <v>24.4</v>
      </c>
      <c r="F23" s="17">
        <v>24.4</v>
      </c>
      <c r="G23" s="16">
        <v>24.4</v>
      </c>
      <c r="H23" s="15">
        <v>3</v>
      </c>
    </row>
    <row r="24" spans="1:8" x14ac:dyDescent="0.3">
      <c r="A24" s="18">
        <v>17301</v>
      </c>
      <c r="B24" s="20" t="s">
        <v>3202</v>
      </c>
      <c r="C24" s="19">
        <v>79400000</v>
      </c>
      <c r="D24" s="16">
        <v>42</v>
      </c>
      <c r="E24" s="18">
        <v>3.05</v>
      </c>
      <c r="F24" s="17">
        <v>11.28</v>
      </c>
      <c r="G24" s="16">
        <v>7.8776000000000002</v>
      </c>
      <c r="H24" s="15">
        <v>2</v>
      </c>
    </row>
    <row r="25" spans="1:8" x14ac:dyDescent="0.3">
      <c r="A25" s="18">
        <v>17301</v>
      </c>
      <c r="B25" s="20" t="s">
        <v>3202</v>
      </c>
      <c r="C25" s="19">
        <v>500000</v>
      </c>
      <c r="D25" s="16">
        <v>1</v>
      </c>
      <c r="E25" s="18">
        <v>7.29</v>
      </c>
      <c r="F25" s="17">
        <v>7.29</v>
      </c>
      <c r="G25" s="16">
        <v>7.29</v>
      </c>
      <c r="H25" s="15">
        <v>3</v>
      </c>
    </row>
    <row r="26" spans="1:8" x14ac:dyDescent="0.3">
      <c r="A26" s="18">
        <v>17332</v>
      </c>
      <c r="B26" s="20" t="s">
        <v>150</v>
      </c>
      <c r="C26" s="19">
        <v>11400000</v>
      </c>
      <c r="D26" s="16">
        <v>8</v>
      </c>
      <c r="E26" s="18">
        <v>7.01</v>
      </c>
      <c r="F26" s="17">
        <v>9.4499999999999993</v>
      </c>
      <c r="G26" s="16">
        <v>7.9047000000000001</v>
      </c>
      <c r="H26" s="15">
        <v>3</v>
      </c>
    </row>
    <row r="27" spans="1:8" x14ac:dyDescent="0.3">
      <c r="A27" s="18">
        <v>19093</v>
      </c>
      <c r="B27" s="20" t="s">
        <v>188</v>
      </c>
      <c r="C27" s="19">
        <v>16100000</v>
      </c>
      <c r="D27" s="16">
        <v>2</v>
      </c>
      <c r="E27" s="18">
        <v>0.03</v>
      </c>
      <c r="F27" s="17">
        <v>0.5</v>
      </c>
      <c r="G27" s="16">
        <v>0.41239999999999999</v>
      </c>
      <c r="H27" s="15">
        <v>2</v>
      </c>
    </row>
    <row r="28" spans="1:8" x14ac:dyDescent="0.3">
      <c r="A28" s="18">
        <v>20066</v>
      </c>
      <c r="B28" s="20" t="s">
        <v>3165</v>
      </c>
      <c r="C28" s="19">
        <v>65700000</v>
      </c>
      <c r="D28" s="16">
        <v>13</v>
      </c>
      <c r="E28" s="18">
        <v>0.04</v>
      </c>
      <c r="F28" s="17">
        <v>0.69140000000000001</v>
      </c>
      <c r="G28" s="16">
        <v>0.36759999999999998</v>
      </c>
      <c r="H28" s="15">
        <v>1</v>
      </c>
    </row>
    <row r="29" spans="1:8" x14ac:dyDescent="0.3">
      <c r="A29" s="18">
        <v>20314</v>
      </c>
      <c r="B29" s="20" t="s">
        <v>3166</v>
      </c>
      <c r="C29" s="19">
        <v>2500000</v>
      </c>
      <c r="D29" s="16">
        <v>2</v>
      </c>
      <c r="E29" s="18">
        <v>0.36</v>
      </c>
      <c r="F29" s="17">
        <v>0.78</v>
      </c>
      <c r="G29" s="16">
        <v>0.61199999999999999</v>
      </c>
      <c r="H29" s="15">
        <v>1</v>
      </c>
    </row>
    <row r="30" spans="1:8" x14ac:dyDescent="0.3">
      <c r="A30" s="18">
        <v>21151</v>
      </c>
      <c r="B30" s="20" t="s">
        <v>3167</v>
      </c>
      <c r="C30" s="19">
        <v>100000</v>
      </c>
      <c r="D30" s="16">
        <v>1</v>
      </c>
      <c r="E30" s="18">
        <v>2.33</v>
      </c>
      <c r="F30" s="17">
        <v>2.33</v>
      </c>
      <c r="G30" s="16">
        <v>2.33</v>
      </c>
      <c r="H30" s="15">
        <v>3</v>
      </c>
    </row>
    <row r="31" spans="1:8" x14ac:dyDescent="0.3">
      <c r="A31" s="18">
        <v>233201</v>
      </c>
      <c r="B31" s="20" t="s">
        <v>2140</v>
      </c>
      <c r="C31" s="19">
        <v>5600000</v>
      </c>
      <c r="D31" s="16">
        <v>2</v>
      </c>
      <c r="E31" s="18">
        <v>0.97499999999999998</v>
      </c>
      <c r="F31" s="17">
        <v>1.52</v>
      </c>
      <c r="G31" s="16">
        <v>1.4616</v>
      </c>
      <c r="H31" s="15">
        <v>2</v>
      </c>
    </row>
    <row r="32" spans="1:8" x14ac:dyDescent="0.3">
      <c r="A32" s="18">
        <v>23532</v>
      </c>
      <c r="B32" s="20" t="s">
        <v>281</v>
      </c>
      <c r="C32" s="19">
        <v>12900000</v>
      </c>
      <c r="D32" s="16">
        <v>1</v>
      </c>
      <c r="E32" s="18">
        <v>0.1</v>
      </c>
      <c r="F32" s="17">
        <v>0.1</v>
      </c>
      <c r="G32" s="16">
        <v>0.1</v>
      </c>
      <c r="H32" s="15">
        <v>1</v>
      </c>
    </row>
    <row r="33" spans="1:8" x14ac:dyDescent="0.3">
      <c r="A33" s="18">
        <v>23602</v>
      </c>
      <c r="B33" s="20" t="s">
        <v>287</v>
      </c>
      <c r="C33" s="19">
        <v>5100000</v>
      </c>
      <c r="D33" s="16">
        <v>5</v>
      </c>
      <c r="E33" s="18">
        <v>6.13</v>
      </c>
      <c r="F33" s="17">
        <v>10.89</v>
      </c>
      <c r="G33" s="16">
        <v>9.4003999999999994</v>
      </c>
      <c r="H33" s="15">
        <v>2</v>
      </c>
    </row>
    <row r="34" spans="1:8" x14ac:dyDescent="0.3">
      <c r="A34" s="18">
        <v>23935</v>
      </c>
      <c r="B34" s="20" t="s">
        <v>317</v>
      </c>
      <c r="C34" s="19">
        <v>25200000</v>
      </c>
      <c r="D34" s="16">
        <v>15</v>
      </c>
      <c r="E34" s="18">
        <v>4.22</v>
      </c>
      <c r="F34" s="17">
        <v>6.4</v>
      </c>
      <c r="G34" s="16">
        <v>5.3158000000000003</v>
      </c>
      <c r="H34" s="15">
        <v>1</v>
      </c>
    </row>
    <row r="35" spans="1:8" x14ac:dyDescent="0.3">
      <c r="A35" s="18">
        <v>23936</v>
      </c>
      <c r="B35" s="20" t="s">
        <v>318</v>
      </c>
      <c r="C35" s="19">
        <v>68300000</v>
      </c>
      <c r="D35" s="16">
        <v>5</v>
      </c>
      <c r="E35" s="18">
        <v>2.04</v>
      </c>
      <c r="F35" s="17">
        <v>3.02</v>
      </c>
      <c r="G35" s="16">
        <v>2.8174999999999999</v>
      </c>
      <c r="H35" s="15">
        <v>3</v>
      </c>
    </row>
    <row r="36" spans="1:8" x14ac:dyDescent="0.3">
      <c r="A36" s="18">
        <v>24022</v>
      </c>
      <c r="B36" s="20" t="s">
        <v>322</v>
      </c>
      <c r="C36" s="19">
        <v>5400000</v>
      </c>
      <c r="D36" s="16">
        <v>2</v>
      </c>
      <c r="E36" s="18">
        <v>0.1</v>
      </c>
      <c r="F36" s="17">
        <v>0.1</v>
      </c>
      <c r="G36" s="16">
        <v>0.1</v>
      </c>
      <c r="H36" s="15">
        <v>2</v>
      </c>
    </row>
    <row r="37" spans="1:8" x14ac:dyDescent="0.3">
      <c r="A37" s="18">
        <v>24268</v>
      </c>
      <c r="B37" s="20" t="s">
        <v>352</v>
      </c>
      <c r="C37" s="19">
        <v>2900000</v>
      </c>
      <c r="D37" s="16">
        <v>4</v>
      </c>
      <c r="E37" s="18">
        <v>16.5</v>
      </c>
      <c r="F37" s="17">
        <v>22.45</v>
      </c>
      <c r="G37" s="16">
        <v>17.600000000000001</v>
      </c>
      <c r="H37" s="15">
        <v>2</v>
      </c>
    </row>
    <row r="38" spans="1:8" x14ac:dyDescent="0.3">
      <c r="A38" s="18">
        <v>24371</v>
      </c>
      <c r="B38" s="20" t="s">
        <v>360</v>
      </c>
      <c r="C38" s="19">
        <v>5000000</v>
      </c>
      <c r="D38" s="16">
        <v>9</v>
      </c>
      <c r="E38" s="18">
        <v>9</v>
      </c>
      <c r="F38" s="17">
        <v>11.74</v>
      </c>
      <c r="G38" s="16">
        <v>9.8350000000000009</v>
      </c>
      <c r="H38" s="15">
        <v>2</v>
      </c>
    </row>
    <row r="39" spans="1:8" x14ac:dyDescent="0.3">
      <c r="A39" s="18">
        <v>24391</v>
      </c>
      <c r="B39" s="20" t="s">
        <v>361</v>
      </c>
      <c r="C39" s="19">
        <v>34300000</v>
      </c>
      <c r="D39" s="16">
        <v>5</v>
      </c>
      <c r="E39" s="18">
        <v>0.27</v>
      </c>
      <c r="F39" s="17">
        <v>0.35</v>
      </c>
      <c r="G39" s="16">
        <v>0.312</v>
      </c>
      <c r="H39" s="15">
        <v>2</v>
      </c>
    </row>
    <row r="40" spans="1:8" x14ac:dyDescent="0.3">
      <c r="A40" s="18">
        <v>24422</v>
      </c>
      <c r="B40" s="20" t="s">
        <v>3168</v>
      </c>
      <c r="C40" s="19">
        <v>281000000</v>
      </c>
      <c r="D40" s="16">
        <v>16</v>
      </c>
      <c r="E40" s="18">
        <v>0.63</v>
      </c>
      <c r="F40" s="17">
        <v>2.83</v>
      </c>
      <c r="G40" s="16">
        <v>0.69240000000000002</v>
      </c>
      <c r="H40" s="15">
        <v>1</v>
      </c>
    </row>
    <row r="41" spans="1:8" x14ac:dyDescent="0.3">
      <c r="A41" s="18">
        <v>24564</v>
      </c>
      <c r="B41" s="20" t="s">
        <v>3214</v>
      </c>
      <c r="C41" s="19">
        <v>25300000</v>
      </c>
      <c r="D41" s="16">
        <v>12</v>
      </c>
      <c r="E41" s="18">
        <v>14.55</v>
      </c>
      <c r="F41" s="17">
        <v>18.84</v>
      </c>
      <c r="G41" s="16">
        <v>16.6465</v>
      </c>
      <c r="H41" s="15">
        <v>5</v>
      </c>
    </row>
    <row r="42" spans="1:8" x14ac:dyDescent="0.3">
      <c r="A42" s="18">
        <v>24614</v>
      </c>
      <c r="B42" s="20" t="s">
        <v>3215</v>
      </c>
      <c r="C42" s="19">
        <v>4600000</v>
      </c>
      <c r="D42" s="16">
        <v>3</v>
      </c>
      <c r="E42" s="18">
        <v>4.5232999999999999</v>
      </c>
      <c r="F42" s="17">
        <v>6.93</v>
      </c>
      <c r="G42" s="16">
        <v>6.1368999999999998</v>
      </c>
      <c r="H42" s="15">
        <v>1</v>
      </c>
    </row>
    <row r="43" spans="1:8" x14ac:dyDescent="0.3">
      <c r="A43" s="18">
        <v>24615</v>
      </c>
      <c r="B43" s="20" t="s">
        <v>3169</v>
      </c>
      <c r="C43" s="19">
        <v>17300000</v>
      </c>
      <c r="D43" s="16">
        <v>7</v>
      </c>
      <c r="E43" s="18">
        <v>2.86</v>
      </c>
      <c r="F43" s="17">
        <v>3.38</v>
      </c>
      <c r="G43" s="16">
        <v>3.2551999999999999</v>
      </c>
      <c r="H43" s="15">
        <v>1</v>
      </c>
    </row>
    <row r="44" spans="1:8" x14ac:dyDescent="0.3">
      <c r="A44" s="18">
        <v>24622</v>
      </c>
      <c r="B44" s="20" t="s">
        <v>3170</v>
      </c>
      <c r="C44" s="19">
        <v>600000</v>
      </c>
      <c r="D44" s="16">
        <v>2</v>
      </c>
      <c r="E44" s="18">
        <v>0.01</v>
      </c>
      <c r="F44" s="17">
        <v>1.37</v>
      </c>
      <c r="G44" s="16">
        <v>0.23669999999999999</v>
      </c>
      <c r="H44" s="15">
        <v>1</v>
      </c>
    </row>
    <row r="45" spans="1:8" x14ac:dyDescent="0.3">
      <c r="A45" s="18">
        <v>24781</v>
      </c>
      <c r="B45" s="20" t="s">
        <v>418</v>
      </c>
      <c r="C45" s="19">
        <v>17300000</v>
      </c>
      <c r="D45" s="16">
        <v>3</v>
      </c>
      <c r="E45" s="18">
        <v>5.38</v>
      </c>
      <c r="F45" s="17">
        <v>5.48</v>
      </c>
      <c r="G45" s="16">
        <v>5.4713000000000003</v>
      </c>
      <c r="H45" s="15">
        <v>2</v>
      </c>
    </row>
    <row r="46" spans="1:8" x14ac:dyDescent="0.3">
      <c r="A46" s="18">
        <v>24816</v>
      </c>
      <c r="B46" s="20" t="s">
        <v>426</v>
      </c>
      <c r="C46" s="19">
        <v>6000000</v>
      </c>
      <c r="D46" s="16">
        <v>6</v>
      </c>
      <c r="E46" s="18">
        <v>7.49</v>
      </c>
      <c r="F46" s="17">
        <v>11.07</v>
      </c>
      <c r="G46" s="16">
        <v>8.9757999999999996</v>
      </c>
      <c r="H46" s="15">
        <v>1</v>
      </c>
    </row>
    <row r="47" spans="1:8" x14ac:dyDescent="0.3">
      <c r="A47" s="18">
        <v>24865</v>
      </c>
      <c r="B47" s="20" t="s">
        <v>437</v>
      </c>
      <c r="C47" s="19">
        <v>2000000</v>
      </c>
      <c r="D47" s="16">
        <v>1</v>
      </c>
      <c r="E47" s="18">
        <v>0.05</v>
      </c>
      <c r="F47" s="17">
        <v>0.05</v>
      </c>
      <c r="G47" s="16">
        <v>0.05</v>
      </c>
      <c r="H47" s="15">
        <v>2</v>
      </c>
    </row>
    <row r="48" spans="1:8" x14ac:dyDescent="0.3">
      <c r="A48" s="18">
        <v>25152</v>
      </c>
      <c r="B48" s="20" t="s">
        <v>455</v>
      </c>
      <c r="C48" s="19">
        <v>2500000</v>
      </c>
      <c r="D48" s="16">
        <v>2</v>
      </c>
      <c r="E48" s="18">
        <v>0.05</v>
      </c>
      <c r="F48" s="17">
        <v>0.05</v>
      </c>
      <c r="G48" s="16">
        <v>0.05</v>
      </c>
      <c r="H48" s="15">
        <v>1</v>
      </c>
    </row>
    <row r="49" spans="1:8" x14ac:dyDescent="0.3">
      <c r="A49" s="18">
        <v>25353</v>
      </c>
      <c r="B49" s="20" t="s">
        <v>3171</v>
      </c>
      <c r="C49" s="19">
        <v>2000000</v>
      </c>
      <c r="D49" s="16">
        <v>1</v>
      </c>
      <c r="E49" s="18">
        <v>0.02</v>
      </c>
      <c r="F49" s="17">
        <v>0.02</v>
      </c>
      <c r="G49" s="16">
        <v>0.02</v>
      </c>
      <c r="H49" s="15">
        <v>1</v>
      </c>
    </row>
    <row r="50" spans="1:8" x14ac:dyDescent="0.3">
      <c r="A50" s="18">
        <v>25383</v>
      </c>
      <c r="B50" s="20" t="s">
        <v>475</v>
      </c>
      <c r="C50" s="19">
        <v>100000</v>
      </c>
      <c r="D50" s="16">
        <v>1</v>
      </c>
      <c r="E50" s="18">
        <v>1.22</v>
      </c>
      <c r="F50" s="17">
        <v>1.22</v>
      </c>
      <c r="G50" s="16">
        <v>1.22</v>
      </c>
      <c r="H50" s="15">
        <v>1</v>
      </c>
    </row>
    <row r="51" spans="1:8" x14ac:dyDescent="0.3">
      <c r="A51" s="18">
        <v>26011</v>
      </c>
      <c r="B51" s="20" t="s">
        <v>495</v>
      </c>
      <c r="C51" s="19">
        <v>9500000</v>
      </c>
      <c r="D51" s="16">
        <v>3</v>
      </c>
      <c r="E51" s="18">
        <v>0.74</v>
      </c>
      <c r="F51" s="17">
        <v>0.8</v>
      </c>
      <c r="G51" s="16">
        <v>0.76819999999999999</v>
      </c>
      <c r="H51" s="15">
        <v>1</v>
      </c>
    </row>
    <row r="52" spans="1:8" x14ac:dyDescent="0.3">
      <c r="A52" s="18">
        <v>26094</v>
      </c>
      <c r="B52" s="20" t="s">
        <v>504</v>
      </c>
      <c r="C52" s="19">
        <v>18700000</v>
      </c>
      <c r="D52" s="16">
        <v>2</v>
      </c>
      <c r="E52" s="18">
        <v>0.23</v>
      </c>
      <c r="F52" s="17">
        <v>0.35</v>
      </c>
      <c r="G52" s="16">
        <v>0.27489999999999998</v>
      </c>
      <c r="H52" s="15">
        <v>1</v>
      </c>
    </row>
    <row r="53" spans="1:8" x14ac:dyDescent="0.3">
      <c r="A53" s="18">
        <v>26105</v>
      </c>
      <c r="B53" s="20" t="s">
        <v>509</v>
      </c>
      <c r="C53" s="19">
        <v>47500000</v>
      </c>
      <c r="D53" s="16">
        <v>44</v>
      </c>
      <c r="E53" s="18">
        <v>8.7899999999999991</v>
      </c>
      <c r="F53" s="17">
        <v>12.02</v>
      </c>
      <c r="G53" s="16">
        <v>10.4415</v>
      </c>
      <c r="H53" s="15">
        <v>1</v>
      </c>
    </row>
    <row r="54" spans="1:8" x14ac:dyDescent="0.3">
      <c r="A54" s="18">
        <v>26132</v>
      </c>
      <c r="B54" s="20" t="s">
        <v>513</v>
      </c>
      <c r="C54" s="19">
        <v>3300000</v>
      </c>
      <c r="D54" s="16">
        <v>2</v>
      </c>
      <c r="E54" s="18">
        <v>4.05</v>
      </c>
      <c r="F54" s="17">
        <v>4.12</v>
      </c>
      <c r="G54" s="16">
        <v>4.0987999999999998</v>
      </c>
      <c r="H54" s="15">
        <v>2</v>
      </c>
    </row>
    <row r="55" spans="1:8" x14ac:dyDescent="0.3">
      <c r="A55" s="18">
        <v>26163</v>
      </c>
      <c r="B55" s="20" t="s">
        <v>518</v>
      </c>
      <c r="C55" s="19">
        <v>57500000</v>
      </c>
      <c r="D55" s="16">
        <v>18</v>
      </c>
      <c r="E55" s="18">
        <v>3.98</v>
      </c>
      <c r="F55" s="17">
        <v>5.66</v>
      </c>
      <c r="G55" s="16">
        <v>5.0629999999999997</v>
      </c>
      <c r="H55" s="15">
        <v>1</v>
      </c>
    </row>
    <row r="56" spans="1:8" x14ac:dyDescent="0.3">
      <c r="A56" s="18">
        <v>26363</v>
      </c>
      <c r="B56" s="20" t="s">
        <v>3132</v>
      </c>
      <c r="C56" s="19">
        <v>4500000</v>
      </c>
      <c r="D56" s="16">
        <v>4</v>
      </c>
      <c r="E56" s="18">
        <v>10.82</v>
      </c>
      <c r="F56" s="17">
        <v>10.87</v>
      </c>
      <c r="G56" s="16">
        <v>10.831099999999999</v>
      </c>
      <c r="H56" s="15">
        <v>3</v>
      </c>
    </row>
    <row r="57" spans="1:8" x14ac:dyDescent="0.3">
      <c r="A57" s="18">
        <v>27321</v>
      </c>
      <c r="B57" s="20" t="s">
        <v>551</v>
      </c>
      <c r="C57" s="19">
        <v>7700000</v>
      </c>
      <c r="D57" s="16">
        <v>11</v>
      </c>
      <c r="E57" s="18">
        <v>13.92</v>
      </c>
      <c r="F57" s="17">
        <v>21.38</v>
      </c>
      <c r="G57" s="16">
        <v>16.4361</v>
      </c>
      <c r="H57" s="15">
        <v>2</v>
      </c>
    </row>
    <row r="58" spans="1:8" x14ac:dyDescent="0.3">
      <c r="A58" s="18">
        <v>28411</v>
      </c>
      <c r="B58" s="20" t="s">
        <v>560</v>
      </c>
      <c r="C58" s="19">
        <v>6200000</v>
      </c>
      <c r="D58" s="16">
        <v>9</v>
      </c>
      <c r="E58" s="18">
        <v>7.57</v>
      </c>
      <c r="F58" s="17">
        <v>20.18</v>
      </c>
      <c r="G58" s="16">
        <v>16.710999999999999</v>
      </c>
      <c r="H58" s="15">
        <v>3</v>
      </c>
    </row>
    <row r="59" spans="1:8" x14ac:dyDescent="0.3">
      <c r="A59" s="18">
        <v>288602</v>
      </c>
      <c r="B59" s="20" t="s">
        <v>3174</v>
      </c>
      <c r="C59" s="19">
        <v>90800000</v>
      </c>
      <c r="D59" s="16">
        <v>7</v>
      </c>
      <c r="E59" s="18">
        <v>2.2999999999999998</v>
      </c>
      <c r="F59" s="17">
        <v>3.1</v>
      </c>
      <c r="G59" s="16">
        <v>2.6789999999999998</v>
      </c>
      <c r="H59" s="15">
        <v>3</v>
      </c>
    </row>
    <row r="60" spans="1:8" x14ac:dyDescent="0.3">
      <c r="A60" s="18">
        <v>28883</v>
      </c>
      <c r="B60" s="20" t="s">
        <v>3175</v>
      </c>
      <c r="C60" s="19">
        <v>159200000</v>
      </c>
      <c r="D60" s="16">
        <v>9</v>
      </c>
      <c r="E60" s="18">
        <v>0.26</v>
      </c>
      <c r="F60" s="17">
        <v>0.54</v>
      </c>
      <c r="G60" s="16">
        <v>0.4768</v>
      </c>
      <c r="H60" s="15">
        <v>2</v>
      </c>
    </row>
    <row r="61" spans="1:8" x14ac:dyDescent="0.3">
      <c r="A61" s="18">
        <v>28884</v>
      </c>
      <c r="B61" s="20" t="s">
        <v>3176</v>
      </c>
      <c r="C61" s="19">
        <v>47900000</v>
      </c>
      <c r="D61" s="16">
        <v>7</v>
      </c>
      <c r="E61" s="18">
        <v>0.3775</v>
      </c>
      <c r="F61" s="17">
        <v>0.64</v>
      </c>
      <c r="G61" s="16">
        <v>0.45029999999999998</v>
      </c>
      <c r="H61" s="15">
        <v>2</v>
      </c>
    </row>
    <row r="62" spans="1:8" x14ac:dyDescent="0.3">
      <c r="A62" s="18">
        <v>29242</v>
      </c>
      <c r="B62" s="20" t="s">
        <v>3223</v>
      </c>
      <c r="C62" s="19">
        <v>4000000</v>
      </c>
      <c r="D62" s="16">
        <v>1</v>
      </c>
      <c r="E62" s="18">
        <v>3.75</v>
      </c>
      <c r="F62" s="17">
        <v>3.75</v>
      </c>
      <c r="G62" s="16">
        <v>3.75</v>
      </c>
      <c r="H62" s="15">
        <v>2</v>
      </c>
    </row>
    <row r="63" spans="1:8" x14ac:dyDescent="0.3">
      <c r="A63" s="18">
        <v>30102</v>
      </c>
      <c r="B63" s="20" t="s">
        <v>593</v>
      </c>
      <c r="C63" s="19">
        <v>15000000</v>
      </c>
      <c r="D63" s="16">
        <v>2</v>
      </c>
      <c r="E63" s="18">
        <v>0.01</v>
      </c>
      <c r="F63" s="17">
        <v>0.05</v>
      </c>
      <c r="G63" s="16">
        <v>2.3300000000000001E-2</v>
      </c>
      <c r="H63" s="15">
        <v>2</v>
      </c>
    </row>
    <row r="64" spans="1:8" x14ac:dyDescent="0.3">
      <c r="A64" s="18">
        <v>30476</v>
      </c>
      <c r="B64" s="20" t="s">
        <v>676</v>
      </c>
      <c r="C64" s="19">
        <v>71500000</v>
      </c>
      <c r="D64" s="16">
        <v>20</v>
      </c>
      <c r="E64" s="18">
        <v>5.54</v>
      </c>
      <c r="F64" s="17">
        <v>17.3675</v>
      </c>
      <c r="G64" s="16">
        <v>7.1204999999999998</v>
      </c>
      <c r="H64" s="15">
        <v>2</v>
      </c>
    </row>
    <row r="65" spans="1:8" x14ac:dyDescent="0.3">
      <c r="A65" s="18">
        <v>30476</v>
      </c>
      <c r="B65" s="20" t="s">
        <v>676</v>
      </c>
      <c r="C65" s="19">
        <v>53000000</v>
      </c>
      <c r="D65" s="16">
        <v>19</v>
      </c>
      <c r="E65" s="18">
        <v>5.74</v>
      </c>
      <c r="F65" s="17">
        <v>18.96</v>
      </c>
      <c r="G65" s="16">
        <v>12.9884</v>
      </c>
      <c r="H65" s="15">
        <v>3</v>
      </c>
    </row>
    <row r="66" spans="1:8" x14ac:dyDescent="0.3">
      <c r="A66" s="18">
        <v>30543</v>
      </c>
      <c r="B66" s="20" t="s">
        <v>3204</v>
      </c>
      <c r="C66" s="19">
        <v>2500000</v>
      </c>
      <c r="D66" s="16">
        <v>4</v>
      </c>
      <c r="E66" s="18">
        <v>9.36</v>
      </c>
      <c r="F66" s="17">
        <v>10.27</v>
      </c>
      <c r="G66" s="16">
        <v>9.8011999999999997</v>
      </c>
      <c r="H66" s="15">
        <v>1</v>
      </c>
    </row>
    <row r="67" spans="1:8" x14ac:dyDescent="0.3">
      <c r="A67" s="18">
        <v>30861</v>
      </c>
      <c r="B67" s="20" t="s">
        <v>706</v>
      </c>
      <c r="C67" s="19">
        <v>7900000</v>
      </c>
      <c r="D67" s="16">
        <v>7</v>
      </c>
      <c r="E67" s="18">
        <v>11.85</v>
      </c>
      <c r="F67" s="17">
        <v>13.19</v>
      </c>
      <c r="G67" s="16">
        <v>12.406700000000001</v>
      </c>
      <c r="H67" s="15">
        <v>1</v>
      </c>
    </row>
    <row r="68" spans="1:8" x14ac:dyDescent="0.3">
      <c r="A68" s="18">
        <v>31281</v>
      </c>
      <c r="B68" s="20" t="s">
        <v>723</v>
      </c>
      <c r="C68" s="19">
        <v>31500000</v>
      </c>
      <c r="D68" s="16">
        <v>14</v>
      </c>
      <c r="E68" s="18">
        <v>3.32</v>
      </c>
      <c r="F68" s="17">
        <v>5.44</v>
      </c>
      <c r="G68" s="16">
        <v>4.4534000000000002</v>
      </c>
      <c r="H68" s="15">
        <v>1</v>
      </c>
    </row>
    <row r="69" spans="1:8" x14ac:dyDescent="0.3">
      <c r="A69" s="18">
        <v>31281</v>
      </c>
      <c r="B69" s="20" t="s">
        <v>723</v>
      </c>
      <c r="C69" s="19">
        <v>4300000</v>
      </c>
      <c r="D69" s="16">
        <v>3</v>
      </c>
      <c r="E69" s="18">
        <v>4.3600000000000003</v>
      </c>
      <c r="F69" s="17">
        <v>6.41</v>
      </c>
      <c r="G69" s="16">
        <v>4.7671999999999999</v>
      </c>
      <c r="H69" s="15">
        <v>2</v>
      </c>
    </row>
    <row r="70" spans="1:8" x14ac:dyDescent="0.3">
      <c r="A70" s="18">
        <v>31491</v>
      </c>
      <c r="B70" s="20" t="s">
        <v>733</v>
      </c>
      <c r="C70" s="19">
        <v>35800000</v>
      </c>
      <c r="D70" s="16">
        <v>5</v>
      </c>
      <c r="E70" s="18">
        <v>0.41</v>
      </c>
      <c r="F70" s="17">
        <v>0.51</v>
      </c>
      <c r="G70" s="16">
        <v>0.46899999999999997</v>
      </c>
      <c r="H70" s="15">
        <v>4</v>
      </c>
    </row>
    <row r="71" spans="1:8" x14ac:dyDescent="0.3">
      <c r="A71" s="18">
        <v>32341</v>
      </c>
      <c r="B71" s="20" t="s">
        <v>767</v>
      </c>
      <c r="C71" s="19">
        <v>59900000</v>
      </c>
      <c r="D71" s="16">
        <v>14</v>
      </c>
      <c r="E71" s="18">
        <v>6.41</v>
      </c>
      <c r="F71" s="17">
        <v>9.6</v>
      </c>
      <c r="G71" s="16">
        <v>8.1356000000000002</v>
      </c>
      <c r="H71" s="15">
        <v>2</v>
      </c>
    </row>
    <row r="72" spans="1:8" x14ac:dyDescent="0.3">
      <c r="A72" s="18">
        <v>32342</v>
      </c>
      <c r="B72" s="20" t="s">
        <v>768</v>
      </c>
      <c r="C72" s="19">
        <v>76300000</v>
      </c>
      <c r="D72" s="16">
        <v>15</v>
      </c>
      <c r="E72" s="18">
        <v>2.2000000000000002</v>
      </c>
      <c r="F72" s="17">
        <v>9.6999999999999993</v>
      </c>
      <c r="G72" s="16">
        <v>7.3095999999999997</v>
      </c>
      <c r="H72" s="15">
        <v>2</v>
      </c>
    </row>
    <row r="73" spans="1:8" x14ac:dyDescent="0.3">
      <c r="A73" s="18">
        <v>32893</v>
      </c>
      <c r="B73" s="20" t="s">
        <v>793</v>
      </c>
      <c r="C73" s="19">
        <v>3100000</v>
      </c>
      <c r="D73" s="16">
        <v>6</v>
      </c>
      <c r="E73" s="18">
        <v>22.28</v>
      </c>
      <c r="F73" s="17">
        <v>28.25</v>
      </c>
      <c r="G73" s="16">
        <v>25.721900000000002</v>
      </c>
      <c r="H73" s="15">
        <v>3</v>
      </c>
    </row>
    <row r="74" spans="1:8" x14ac:dyDescent="0.3">
      <c r="A74" s="18">
        <v>32994</v>
      </c>
      <c r="B74" s="20" t="s">
        <v>805</v>
      </c>
      <c r="C74" s="19">
        <v>4400000</v>
      </c>
      <c r="D74" s="16">
        <v>7</v>
      </c>
      <c r="E74" s="18">
        <v>14.85</v>
      </c>
      <c r="F74" s="17">
        <v>21.72</v>
      </c>
      <c r="G74" s="16">
        <v>20.233599999999999</v>
      </c>
      <c r="H74" s="15">
        <v>2</v>
      </c>
    </row>
    <row r="75" spans="1:8" x14ac:dyDescent="0.3">
      <c r="A75" s="18">
        <v>33381</v>
      </c>
      <c r="B75" s="20" t="s">
        <v>839</v>
      </c>
      <c r="C75" s="19">
        <v>3000000</v>
      </c>
      <c r="D75" s="16">
        <v>3</v>
      </c>
      <c r="E75" s="18">
        <v>4.63</v>
      </c>
      <c r="F75" s="17">
        <v>4.71</v>
      </c>
      <c r="G75" s="16">
        <v>4.6833</v>
      </c>
      <c r="H75" s="15">
        <v>2</v>
      </c>
    </row>
    <row r="76" spans="1:8" x14ac:dyDescent="0.3">
      <c r="A76" s="18">
        <v>33835</v>
      </c>
      <c r="B76" s="20" t="s">
        <v>3177</v>
      </c>
      <c r="C76" s="19">
        <v>12000000</v>
      </c>
      <c r="D76" s="16">
        <v>4</v>
      </c>
      <c r="E76" s="18">
        <v>0.01</v>
      </c>
      <c r="F76" s="17">
        <v>0.01</v>
      </c>
      <c r="G76" s="16">
        <v>0.01</v>
      </c>
      <c r="H76" s="15">
        <v>2</v>
      </c>
    </row>
    <row r="77" spans="1:8" x14ac:dyDescent="0.3">
      <c r="A77" s="18">
        <v>34652</v>
      </c>
      <c r="B77" s="20" t="s">
        <v>886</v>
      </c>
      <c r="C77" s="19">
        <v>3300000</v>
      </c>
      <c r="D77" s="16">
        <v>2</v>
      </c>
      <c r="E77" s="18">
        <v>2.2999999999999998</v>
      </c>
      <c r="F77" s="17">
        <v>2.2999999999999998</v>
      </c>
      <c r="G77" s="16">
        <v>2.2999999999999998</v>
      </c>
      <c r="H77" s="15">
        <v>2</v>
      </c>
    </row>
    <row r="78" spans="1:8" x14ac:dyDescent="0.3">
      <c r="A78" s="18">
        <v>35451</v>
      </c>
      <c r="B78" s="20" t="s">
        <v>928</v>
      </c>
      <c r="C78" s="19">
        <v>3700000</v>
      </c>
      <c r="D78" s="16">
        <v>2</v>
      </c>
      <c r="E78" s="18">
        <v>0.1</v>
      </c>
      <c r="F78" s="17">
        <v>0.67</v>
      </c>
      <c r="G78" s="16">
        <v>0.53139999999999998</v>
      </c>
      <c r="H78" s="15">
        <v>1</v>
      </c>
    </row>
    <row r="79" spans="1:8" x14ac:dyDescent="0.3">
      <c r="A79" s="18">
        <v>35801</v>
      </c>
      <c r="B79" s="20" t="s">
        <v>3218</v>
      </c>
      <c r="C79" s="19">
        <v>100000</v>
      </c>
      <c r="D79" s="16">
        <v>1</v>
      </c>
      <c r="E79" s="18">
        <v>20.89</v>
      </c>
      <c r="F79" s="17">
        <v>20.89</v>
      </c>
      <c r="G79" s="16">
        <v>20.89</v>
      </c>
      <c r="H79" s="15">
        <v>2</v>
      </c>
    </row>
    <row r="80" spans="1:8" x14ac:dyDescent="0.3">
      <c r="A80" s="18">
        <v>36072</v>
      </c>
      <c r="B80" s="20" t="s">
        <v>964</v>
      </c>
      <c r="C80" s="19">
        <v>3000000</v>
      </c>
      <c r="D80" s="16">
        <v>2</v>
      </c>
      <c r="E80" s="18">
        <v>2.5499999999999998</v>
      </c>
      <c r="F80" s="17">
        <v>3.02</v>
      </c>
      <c r="G80" s="16">
        <v>2.8633000000000002</v>
      </c>
      <c r="H80" s="15">
        <v>2</v>
      </c>
    </row>
    <row r="81" spans="1:8" x14ac:dyDescent="0.3">
      <c r="A81" s="18">
        <v>36111</v>
      </c>
      <c r="B81" s="20" t="s">
        <v>966</v>
      </c>
      <c r="C81" s="19">
        <v>71300000</v>
      </c>
      <c r="D81" s="16">
        <v>29</v>
      </c>
      <c r="E81" s="18">
        <v>6.34</v>
      </c>
      <c r="F81" s="17">
        <v>8.5500000000000007</v>
      </c>
      <c r="G81" s="16">
        <v>7.2319000000000004</v>
      </c>
      <c r="H81" s="15">
        <v>3</v>
      </c>
    </row>
    <row r="82" spans="1:8" x14ac:dyDescent="0.3">
      <c r="A82" s="18">
        <v>36652</v>
      </c>
      <c r="B82" s="20" t="s">
        <v>3206</v>
      </c>
      <c r="C82" s="19">
        <v>1200000</v>
      </c>
      <c r="D82" s="16">
        <v>2</v>
      </c>
      <c r="E82" s="18">
        <v>28.96</v>
      </c>
      <c r="F82" s="17">
        <v>35.450000000000003</v>
      </c>
      <c r="G82" s="16">
        <v>30.041699999999999</v>
      </c>
      <c r="H82" s="15">
        <v>2</v>
      </c>
    </row>
    <row r="83" spans="1:8" x14ac:dyDescent="0.3">
      <c r="A83" s="18">
        <v>36911</v>
      </c>
      <c r="B83" s="20" t="s">
        <v>1003</v>
      </c>
      <c r="C83" s="19">
        <v>46900000</v>
      </c>
      <c r="D83" s="16">
        <v>48</v>
      </c>
      <c r="E83" s="18">
        <v>7.2949999999999999</v>
      </c>
      <c r="F83" s="17">
        <v>15</v>
      </c>
      <c r="G83" s="16">
        <v>10.6046</v>
      </c>
      <c r="H83" s="15">
        <v>2</v>
      </c>
    </row>
    <row r="84" spans="1:8" x14ac:dyDescent="0.3">
      <c r="A84" s="18">
        <v>36931</v>
      </c>
      <c r="B84" s="20" t="s">
        <v>1006</v>
      </c>
      <c r="C84" s="19">
        <v>5600000</v>
      </c>
      <c r="D84" s="16">
        <v>3</v>
      </c>
      <c r="E84" s="18">
        <v>5.77</v>
      </c>
      <c r="F84" s="17">
        <v>5.92</v>
      </c>
      <c r="G84" s="16">
        <v>5.8289</v>
      </c>
      <c r="H84" s="15">
        <v>2</v>
      </c>
    </row>
    <row r="85" spans="1:8" x14ac:dyDescent="0.3">
      <c r="A85" s="18">
        <v>36982</v>
      </c>
      <c r="B85" s="20" t="s">
        <v>1008</v>
      </c>
      <c r="C85" s="19">
        <v>84400000</v>
      </c>
      <c r="D85" s="16">
        <v>3</v>
      </c>
      <c r="E85" s="18">
        <v>0.08</v>
      </c>
      <c r="F85" s="17">
        <v>0.5</v>
      </c>
      <c r="G85" s="16">
        <v>0.16209999999999999</v>
      </c>
      <c r="H85" s="15">
        <v>1</v>
      </c>
    </row>
    <row r="86" spans="1:8" x14ac:dyDescent="0.3">
      <c r="A86" s="18">
        <v>37021</v>
      </c>
      <c r="B86" s="20" t="s">
        <v>3179</v>
      </c>
      <c r="C86" s="19">
        <v>34900000</v>
      </c>
      <c r="D86" s="16">
        <v>20</v>
      </c>
      <c r="E86" s="18">
        <v>1.62</v>
      </c>
      <c r="F86" s="17">
        <v>2.13</v>
      </c>
      <c r="G86" s="16">
        <v>1.7985</v>
      </c>
      <c r="H86" s="15">
        <v>2</v>
      </c>
    </row>
    <row r="87" spans="1:8" x14ac:dyDescent="0.3">
      <c r="A87" s="18">
        <v>37071</v>
      </c>
      <c r="B87" s="20" t="s">
        <v>1015</v>
      </c>
      <c r="C87" s="19">
        <v>460000000</v>
      </c>
      <c r="D87" s="16">
        <v>8</v>
      </c>
      <c r="E87" s="18">
        <v>4.8</v>
      </c>
      <c r="F87" s="17">
        <v>5.3</v>
      </c>
      <c r="G87" s="16">
        <v>5.2946</v>
      </c>
      <c r="H87" s="15">
        <v>3</v>
      </c>
    </row>
    <row r="88" spans="1:8" x14ac:dyDescent="0.3">
      <c r="A88" s="18">
        <v>41093</v>
      </c>
      <c r="B88" s="20" t="s">
        <v>3180</v>
      </c>
      <c r="C88" s="19">
        <v>500000</v>
      </c>
      <c r="D88" s="16">
        <v>1</v>
      </c>
      <c r="E88" s="18">
        <v>10.42</v>
      </c>
      <c r="F88" s="17">
        <v>10.42</v>
      </c>
      <c r="G88" s="16">
        <v>10.42</v>
      </c>
      <c r="H88" s="15">
        <v>2</v>
      </c>
    </row>
    <row r="89" spans="1:8" x14ac:dyDescent="0.3">
      <c r="A89" s="18">
        <v>41145</v>
      </c>
      <c r="B89" s="20" t="s">
        <v>1048</v>
      </c>
      <c r="C89" s="19">
        <v>500000</v>
      </c>
      <c r="D89" s="16">
        <v>1</v>
      </c>
      <c r="E89" s="18">
        <v>13.21</v>
      </c>
      <c r="F89" s="17">
        <v>13.21</v>
      </c>
      <c r="G89" s="16">
        <v>13.21</v>
      </c>
      <c r="H89" s="15">
        <v>2</v>
      </c>
    </row>
    <row r="90" spans="1:8" x14ac:dyDescent="0.3">
      <c r="A90" s="18">
        <v>41191</v>
      </c>
      <c r="B90" s="20" t="s">
        <v>1049</v>
      </c>
      <c r="C90" s="19">
        <v>400000</v>
      </c>
      <c r="D90" s="16">
        <v>1</v>
      </c>
      <c r="E90" s="18">
        <v>26.14</v>
      </c>
      <c r="F90" s="17">
        <v>26.14</v>
      </c>
      <c r="G90" s="16">
        <v>26.14</v>
      </c>
      <c r="H90" s="15">
        <v>1</v>
      </c>
    </row>
    <row r="91" spans="1:8" x14ac:dyDescent="0.3">
      <c r="A91" s="18">
        <v>41233</v>
      </c>
      <c r="B91" s="20" t="s">
        <v>1056</v>
      </c>
      <c r="C91" s="19">
        <v>25400000</v>
      </c>
      <c r="D91" s="16">
        <v>20</v>
      </c>
      <c r="E91" s="18">
        <v>10.17</v>
      </c>
      <c r="F91" s="17">
        <v>13.79</v>
      </c>
      <c r="G91" s="16">
        <v>11.672700000000001</v>
      </c>
      <c r="H91" s="15">
        <v>2</v>
      </c>
    </row>
    <row r="92" spans="1:8" x14ac:dyDescent="0.3">
      <c r="A92" s="18">
        <v>41301</v>
      </c>
      <c r="B92" s="20" t="s">
        <v>1068</v>
      </c>
      <c r="C92" s="19">
        <v>14200000</v>
      </c>
      <c r="D92" s="16">
        <v>10</v>
      </c>
      <c r="E92" s="18">
        <v>6.15</v>
      </c>
      <c r="F92" s="17">
        <v>14.54</v>
      </c>
      <c r="G92" s="16">
        <v>6.8030999999999997</v>
      </c>
      <c r="H92" s="15">
        <v>2</v>
      </c>
    </row>
    <row r="93" spans="1:8" x14ac:dyDescent="0.3">
      <c r="A93" s="18">
        <v>41371</v>
      </c>
      <c r="B93" s="20" t="s">
        <v>3181</v>
      </c>
      <c r="C93" s="19">
        <v>27200000</v>
      </c>
      <c r="D93" s="16">
        <v>29</v>
      </c>
      <c r="E93" s="18">
        <v>12.04</v>
      </c>
      <c r="F93" s="17">
        <v>19.2</v>
      </c>
      <c r="G93" s="16">
        <v>14.061400000000001</v>
      </c>
      <c r="H93" s="15">
        <v>2</v>
      </c>
    </row>
    <row r="94" spans="1:8" x14ac:dyDescent="0.3">
      <c r="A94" s="18">
        <v>41532</v>
      </c>
      <c r="B94" s="20" t="s">
        <v>1083</v>
      </c>
      <c r="C94" s="19">
        <v>3600000</v>
      </c>
      <c r="D94" s="16">
        <v>7</v>
      </c>
      <c r="E94" s="18">
        <v>0.98</v>
      </c>
      <c r="F94" s="17">
        <v>2.1800000000000002</v>
      </c>
      <c r="G94" s="16">
        <v>1.5993999999999999</v>
      </c>
      <c r="H94" s="15">
        <v>2</v>
      </c>
    </row>
    <row r="95" spans="1:8" x14ac:dyDescent="0.3">
      <c r="A95" s="18">
        <v>41631</v>
      </c>
      <c r="B95" s="20" t="s">
        <v>1088</v>
      </c>
      <c r="C95" s="19">
        <v>18000000</v>
      </c>
      <c r="D95" s="16">
        <v>6</v>
      </c>
      <c r="E95" s="18">
        <v>1.42</v>
      </c>
      <c r="F95" s="17">
        <v>2.09</v>
      </c>
      <c r="G95" s="16">
        <v>1.6155999999999999</v>
      </c>
      <c r="H95" s="15">
        <v>1</v>
      </c>
    </row>
    <row r="96" spans="1:8" x14ac:dyDescent="0.3">
      <c r="A96" s="18">
        <v>41642</v>
      </c>
      <c r="B96" s="20" t="s">
        <v>3182</v>
      </c>
      <c r="C96" s="19">
        <v>14700000</v>
      </c>
      <c r="D96" s="16">
        <v>10</v>
      </c>
      <c r="E96" s="18">
        <v>9.16</v>
      </c>
      <c r="F96" s="17">
        <v>10.64</v>
      </c>
      <c r="G96" s="16">
        <v>9.7426999999999992</v>
      </c>
      <c r="H96" s="15">
        <v>2</v>
      </c>
    </row>
    <row r="97" spans="1:8" x14ac:dyDescent="0.3">
      <c r="A97" s="18">
        <v>44144</v>
      </c>
      <c r="B97" s="20" t="s">
        <v>1122</v>
      </c>
      <c r="C97" s="19">
        <v>9100000</v>
      </c>
      <c r="D97" s="16">
        <v>21</v>
      </c>
      <c r="E97" s="18">
        <v>17.48</v>
      </c>
      <c r="F97" s="17">
        <v>39.04</v>
      </c>
      <c r="G97" s="16">
        <v>23.7697</v>
      </c>
      <c r="H97" s="15">
        <v>2</v>
      </c>
    </row>
    <row r="98" spans="1:8" x14ac:dyDescent="0.3">
      <c r="A98" s="18">
        <v>45322</v>
      </c>
      <c r="B98" s="20" t="s">
        <v>1139</v>
      </c>
      <c r="C98" s="19">
        <v>10600000</v>
      </c>
      <c r="D98" s="16">
        <v>5</v>
      </c>
      <c r="E98" s="18">
        <v>3.73</v>
      </c>
      <c r="F98" s="17">
        <v>4.47</v>
      </c>
      <c r="G98" s="16">
        <v>4.0903</v>
      </c>
      <c r="H98" s="15">
        <v>3</v>
      </c>
    </row>
    <row r="99" spans="1:8" x14ac:dyDescent="0.3">
      <c r="A99" s="18">
        <v>45411</v>
      </c>
      <c r="B99" s="20" t="s">
        <v>1147</v>
      </c>
      <c r="C99" s="19">
        <v>4000000</v>
      </c>
      <c r="D99" s="16">
        <v>3</v>
      </c>
      <c r="E99" s="18">
        <v>1.71</v>
      </c>
      <c r="F99" s="17">
        <v>2.2400000000000002</v>
      </c>
      <c r="G99" s="16">
        <v>1.7911999999999999</v>
      </c>
      <c r="H99" s="15">
        <v>1</v>
      </c>
    </row>
    <row r="100" spans="1:8" x14ac:dyDescent="0.3">
      <c r="A100" s="18">
        <v>45412</v>
      </c>
      <c r="B100" s="20" t="s">
        <v>1148</v>
      </c>
      <c r="C100" s="19">
        <v>500000</v>
      </c>
      <c r="D100" s="16">
        <v>1</v>
      </c>
      <c r="E100" s="18">
        <v>2.74</v>
      </c>
      <c r="F100" s="17">
        <v>2.74</v>
      </c>
      <c r="G100" s="16">
        <v>2.74</v>
      </c>
      <c r="H100" s="15">
        <v>1</v>
      </c>
    </row>
    <row r="101" spans="1:8" x14ac:dyDescent="0.3">
      <c r="A101" s="18">
        <v>47462</v>
      </c>
      <c r="B101" s="20" t="s">
        <v>1201</v>
      </c>
      <c r="C101" s="19">
        <v>5500000</v>
      </c>
      <c r="D101" s="16">
        <v>3</v>
      </c>
      <c r="E101" s="18">
        <v>1.53</v>
      </c>
      <c r="F101" s="17">
        <v>9.82</v>
      </c>
      <c r="G101" s="16">
        <v>3.5609000000000002</v>
      </c>
      <c r="H101" s="15">
        <v>2</v>
      </c>
    </row>
    <row r="102" spans="1:8" x14ac:dyDescent="0.3">
      <c r="A102" s="18">
        <v>49392</v>
      </c>
      <c r="B102" s="20" t="s">
        <v>1242</v>
      </c>
      <c r="C102" s="19">
        <v>1000000</v>
      </c>
      <c r="D102" s="16">
        <v>1</v>
      </c>
      <c r="E102" s="18">
        <v>0.02</v>
      </c>
      <c r="F102" s="17">
        <v>0.02</v>
      </c>
      <c r="G102" s="16">
        <v>0.02</v>
      </c>
      <c r="H102" s="15">
        <v>1</v>
      </c>
    </row>
    <row r="103" spans="1:8" x14ac:dyDescent="0.3">
      <c r="A103" s="18">
        <v>49742</v>
      </c>
      <c r="B103" s="20" t="s">
        <v>1253</v>
      </c>
      <c r="C103" s="19">
        <v>10400000</v>
      </c>
      <c r="D103" s="16">
        <v>12</v>
      </c>
      <c r="E103" s="18">
        <v>3.03</v>
      </c>
      <c r="F103" s="17">
        <v>3.6</v>
      </c>
      <c r="G103" s="16">
        <v>3.2480000000000002</v>
      </c>
      <c r="H103" s="15">
        <v>2</v>
      </c>
    </row>
    <row r="104" spans="1:8" x14ac:dyDescent="0.3">
      <c r="A104" s="18">
        <v>49791</v>
      </c>
      <c r="B104" s="20" t="s">
        <v>3185</v>
      </c>
      <c r="C104" s="19">
        <v>10600000</v>
      </c>
      <c r="D104" s="16">
        <v>9</v>
      </c>
      <c r="E104" s="18">
        <v>9.7799999999999994</v>
      </c>
      <c r="F104" s="17">
        <v>12.27</v>
      </c>
      <c r="G104" s="16">
        <v>10.915800000000001</v>
      </c>
      <c r="H104" s="15">
        <v>2</v>
      </c>
    </row>
    <row r="105" spans="1:8" x14ac:dyDescent="0.3">
      <c r="A105" s="18">
        <v>49911</v>
      </c>
      <c r="B105" s="20" t="s">
        <v>3186</v>
      </c>
      <c r="C105" s="19">
        <v>100000</v>
      </c>
      <c r="D105" s="16">
        <v>1</v>
      </c>
      <c r="E105" s="18">
        <v>21.85</v>
      </c>
      <c r="F105" s="17">
        <v>21.85</v>
      </c>
      <c r="G105" s="16">
        <v>21.85</v>
      </c>
      <c r="H105" s="15">
        <v>2</v>
      </c>
    </row>
    <row r="106" spans="1:8" x14ac:dyDescent="0.3">
      <c r="A106" s="18">
        <v>49912</v>
      </c>
      <c r="B106" s="20" t="s">
        <v>3207</v>
      </c>
      <c r="C106" s="19">
        <v>15800000</v>
      </c>
      <c r="D106" s="16">
        <v>13</v>
      </c>
      <c r="E106" s="18">
        <v>19.87</v>
      </c>
      <c r="F106" s="17">
        <v>24.25</v>
      </c>
      <c r="G106" s="16">
        <v>22.822700000000001</v>
      </c>
      <c r="H106" s="15">
        <v>2</v>
      </c>
    </row>
    <row r="107" spans="1:8" x14ac:dyDescent="0.3">
      <c r="A107" s="18">
        <v>49951</v>
      </c>
      <c r="B107" s="20" t="s">
        <v>1261</v>
      </c>
      <c r="C107" s="19">
        <v>1000000</v>
      </c>
      <c r="D107" s="16">
        <v>1</v>
      </c>
      <c r="E107" s="18">
        <v>9.82</v>
      </c>
      <c r="F107" s="17">
        <v>9.82</v>
      </c>
      <c r="G107" s="16">
        <v>9.82</v>
      </c>
      <c r="H107" s="15">
        <v>2</v>
      </c>
    </row>
    <row r="108" spans="1:8" x14ac:dyDescent="0.3">
      <c r="A108" s="18">
        <v>52134</v>
      </c>
      <c r="B108" s="20" t="s">
        <v>1284</v>
      </c>
      <c r="C108" s="19">
        <v>300000</v>
      </c>
      <c r="D108" s="16">
        <v>1</v>
      </c>
      <c r="E108" s="18">
        <v>0.01</v>
      </c>
      <c r="F108" s="17">
        <v>0.01</v>
      </c>
      <c r="G108" s="16">
        <v>0.01</v>
      </c>
      <c r="H108" s="15">
        <v>1</v>
      </c>
    </row>
    <row r="109" spans="1:8" x14ac:dyDescent="0.3">
      <c r="A109" s="18">
        <v>52135</v>
      </c>
      <c r="B109" s="20" t="s">
        <v>1285</v>
      </c>
      <c r="C109" s="19">
        <v>5400000</v>
      </c>
      <c r="D109" s="16">
        <v>4</v>
      </c>
      <c r="E109" s="18">
        <v>0.01</v>
      </c>
      <c r="F109" s="17">
        <v>0.54</v>
      </c>
      <c r="G109" s="16">
        <v>0.34089999999999998</v>
      </c>
      <c r="H109" s="15">
        <v>2</v>
      </c>
    </row>
    <row r="110" spans="1:8" x14ac:dyDescent="0.3">
      <c r="A110" s="18">
        <v>52136</v>
      </c>
      <c r="B110" s="20" t="s">
        <v>1286</v>
      </c>
      <c r="C110" s="19">
        <v>2500000</v>
      </c>
      <c r="D110" s="16">
        <v>1</v>
      </c>
      <c r="E110" s="18">
        <v>6.5140000000000002</v>
      </c>
      <c r="F110" s="17">
        <v>6.5140000000000002</v>
      </c>
      <c r="G110" s="16">
        <v>6.5140000000000002</v>
      </c>
      <c r="H110" s="15">
        <v>3</v>
      </c>
    </row>
    <row r="111" spans="1:8" x14ac:dyDescent="0.3">
      <c r="A111" s="18">
        <v>52301</v>
      </c>
      <c r="B111" s="20" t="s">
        <v>3224</v>
      </c>
      <c r="C111" s="19">
        <v>8100000</v>
      </c>
      <c r="D111" s="16">
        <v>2</v>
      </c>
      <c r="E111" s="18">
        <v>3.13</v>
      </c>
      <c r="F111" s="17">
        <v>3.23</v>
      </c>
      <c r="G111" s="16">
        <v>3.1669999999999998</v>
      </c>
      <c r="H111" s="15">
        <v>1</v>
      </c>
    </row>
    <row r="112" spans="1:8" x14ac:dyDescent="0.3">
      <c r="A112" s="18">
        <v>52302</v>
      </c>
      <c r="B112" s="20" t="s">
        <v>3208</v>
      </c>
      <c r="C112" s="19">
        <v>2000000</v>
      </c>
      <c r="D112" s="16">
        <v>1</v>
      </c>
      <c r="E112" s="18">
        <v>8.9499999999999993</v>
      </c>
      <c r="F112" s="17">
        <v>8.9499999999999993</v>
      </c>
      <c r="G112" s="16">
        <v>8.9499999999999993</v>
      </c>
      <c r="H112" s="15">
        <v>2</v>
      </c>
    </row>
    <row r="113" spans="1:8" x14ac:dyDescent="0.3">
      <c r="A113" s="18">
        <v>52841</v>
      </c>
      <c r="B113" s="20" t="s">
        <v>3219</v>
      </c>
      <c r="C113" s="19">
        <v>1300000</v>
      </c>
      <c r="D113" s="16">
        <v>2</v>
      </c>
      <c r="E113" s="18">
        <v>21.32</v>
      </c>
      <c r="F113" s="17">
        <v>21.76</v>
      </c>
      <c r="G113" s="16">
        <v>21.421500000000002</v>
      </c>
      <c r="H113" s="15">
        <v>2</v>
      </c>
    </row>
    <row r="114" spans="1:8" x14ac:dyDescent="0.3">
      <c r="A114" s="18">
        <v>52891</v>
      </c>
      <c r="B114" s="20" t="s">
        <v>1311</v>
      </c>
      <c r="C114" s="19">
        <v>23100000</v>
      </c>
      <c r="D114" s="16">
        <v>26</v>
      </c>
      <c r="E114" s="18">
        <v>7.84</v>
      </c>
      <c r="F114" s="17">
        <v>17.899999999999999</v>
      </c>
      <c r="G114" s="16">
        <v>13.066700000000001</v>
      </c>
      <c r="H114" s="15">
        <v>2</v>
      </c>
    </row>
    <row r="115" spans="1:8" x14ac:dyDescent="0.3">
      <c r="A115" s="18">
        <v>53093</v>
      </c>
      <c r="B115" s="20" t="s">
        <v>3188</v>
      </c>
      <c r="C115" s="19">
        <v>100000</v>
      </c>
      <c r="D115" s="16">
        <v>1</v>
      </c>
      <c r="E115" s="18">
        <v>12.83</v>
      </c>
      <c r="F115" s="17">
        <v>12.83</v>
      </c>
      <c r="G115" s="16">
        <v>12.83</v>
      </c>
      <c r="H115" s="15">
        <v>1</v>
      </c>
    </row>
    <row r="116" spans="1:8" x14ac:dyDescent="0.3">
      <c r="A116" s="18">
        <v>53924</v>
      </c>
      <c r="B116" s="20" t="s">
        <v>1352</v>
      </c>
      <c r="C116" s="19">
        <v>3800000</v>
      </c>
      <c r="D116" s="16">
        <v>4</v>
      </c>
      <c r="E116" s="18">
        <v>8.25</v>
      </c>
      <c r="F116" s="17">
        <v>10.65</v>
      </c>
      <c r="G116" s="16">
        <v>9.6023999999999994</v>
      </c>
      <c r="H116" s="15">
        <v>3</v>
      </c>
    </row>
    <row r="117" spans="1:8" x14ac:dyDescent="0.3">
      <c r="A117" s="18">
        <v>54754</v>
      </c>
      <c r="B117" s="20" t="s">
        <v>1378</v>
      </c>
      <c r="C117" s="19">
        <v>5300000</v>
      </c>
      <c r="D117" s="16">
        <v>2</v>
      </c>
      <c r="E117" s="18">
        <v>0.01</v>
      </c>
      <c r="F117" s="17">
        <v>0.01</v>
      </c>
      <c r="G117" s="16">
        <v>0.01</v>
      </c>
      <c r="H117" s="15">
        <v>1</v>
      </c>
    </row>
    <row r="118" spans="1:8" x14ac:dyDescent="0.3">
      <c r="A118" s="18">
        <v>55191</v>
      </c>
      <c r="B118" s="20" t="s">
        <v>1399</v>
      </c>
      <c r="C118" s="19">
        <v>1500000</v>
      </c>
      <c r="D118" s="16">
        <v>2</v>
      </c>
      <c r="E118" s="18">
        <v>1.72</v>
      </c>
      <c r="F118" s="17">
        <v>2.2000000000000002</v>
      </c>
      <c r="G118" s="16">
        <v>1.88</v>
      </c>
      <c r="H118" s="15">
        <v>2</v>
      </c>
    </row>
    <row r="119" spans="1:8" x14ac:dyDescent="0.3">
      <c r="A119" s="18">
        <v>55291</v>
      </c>
      <c r="B119" s="20" t="s">
        <v>1410</v>
      </c>
      <c r="C119" s="19">
        <v>9000000</v>
      </c>
      <c r="D119" s="16">
        <v>1</v>
      </c>
      <c r="E119" s="18">
        <v>1.51</v>
      </c>
      <c r="F119" s="17">
        <v>1.51</v>
      </c>
      <c r="G119" s="16">
        <v>1.51</v>
      </c>
      <c r="H119" s="15">
        <v>2</v>
      </c>
    </row>
    <row r="120" spans="1:8" x14ac:dyDescent="0.3">
      <c r="A120" s="18">
        <v>56084</v>
      </c>
      <c r="B120" s="20" t="s">
        <v>3189</v>
      </c>
      <c r="C120" s="19">
        <v>2000000</v>
      </c>
      <c r="D120" s="16">
        <v>1</v>
      </c>
      <c r="E120" s="18">
        <v>2.4900000000000002</v>
      </c>
      <c r="F120" s="17">
        <v>2.4900000000000002</v>
      </c>
      <c r="G120" s="16">
        <v>2.4900000000000002</v>
      </c>
      <c r="H120" s="15">
        <v>2</v>
      </c>
    </row>
    <row r="121" spans="1:8" x14ac:dyDescent="0.3">
      <c r="A121" s="18">
        <v>61071</v>
      </c>
      <c r="B121" s="20" t="s">
        <v>1446</v>
      </c>
      <c r="C121" s="19">
        <v>6300000</v>
      </c>
      <c r="D121" s="16">
        <v>11</v>
      </c>
      <c r="E121" s="18">
        <v>20.2</v>
      </c>
      <c r="F121" s="17">
        <v>33.5</v>
      </c>
      <c r="G121" s="16">
        <v>26.5868</v>
      </c>
      <c r="H121" s="15">
        <v>3</v>
      </c>
    </row>
    <row r="122" spans="1:8" x14ac:dyDescent="0.3">
      <c r="A122" s="18">
        <v>61393</v>
      </c>
      <c r="B122" s="20" t="s">
        <v>1499</v>
      </c>
      <c r="C122" s="19">
        <v>30700000</v>
      </c>
      <c r="D122" s="16">
        <v>27</v>
      </c>
      <c r="E122" s="18">
        <v>7.21</v>
      </c>
      <c r="F122" s="17">
        <v>32.33</v>
      </c>
      <c r="G122" s="16">
        <v>15.378399999999999</v>
      </c>
      <c r="H122" s="15">
        <v>2</v>
      </c>
    </row>
    <row r="123" spans="1:8" x14ac:dyDescent="0.3">
      <c r="A123" s="18">
        <v>61761</v>
      </c>
      <c r="B123" s="20" t="s">
        <v>1558</v>
      </c>
      <c r="C123" s="19">
        <v>22500000</v>
      </c>
      <c r="D123" s="16">
        <v>6</v>
      </c>
      <c r="E123" s="18">
        <v>0.01</v>
      </c>
      <c r="F123" s="17">
        <v>0.5</v>
      </c>
      <c r="G123" s="16">
        <v>0.27029999999999998</v>
      </c>
      <c r="H123" s="15">
        <v>1</v>
      </c>
    </row>
    <row r="124" spans="1:8" x14ac:dyDescent="0.3">
      <c r="A124" s="18">
        <v>61775</v>
      </c>
      <c r="B124" s="20" t="s">
        <v>1563</v>
      </c>
      <c r="C124" s="19">
        <v>600000</v>
      </c>
      <c r="D124" s="16">
        <v>2</v>
      </c>
      <c r="E124" s="18">
        <v>10.59</v>
      </c>
      <c r="F124" s="17">
        <v>10.59</v>
      </c>
      <c r="G124" s="16">
        <v>10.59</v>
      </c>
      <c r="H124" s="15">
        <v>3</v>
      </c>
    </row>
    <row r="125" spans="1:8" x14ac:dyDescent="0.3">
      <c r="A125" s="18">
        <v>61776</v>
      </c>
      <c r="B125" s="20" t="s">
        <v>1564</v>
      </c>
      <c r="C125" s="19">
        <v>3800000</v>
      </c>
      <c r="D125" s="16">
        <v>2</v>
      </c>
      <c r="E125" s="18">
        <v>10.64</v>
      </c>
      <c r="F125" s="17">
        <v>10.75</v>
      </c>
      <c r="G125" s="16">
        <v>10.683400000000001</v>
      </c>
      <c r="H125" s="15">
        <v>3</v>
      </c>
    </row>
    <row r="126" spans="1:8" x14ac:dyDescent="0.3">
      <c r="A126" s="18">
        <v>61801</v>
      </c>
      <c r="B126" s="20" t="s">
        <v>1572</v>
      </c>
      <c r="C126" s="19">
        <v>2500000</v>
      </c>
      <c r="D126" s="16">
        <v>2</v>
      </c>
      <c r="E126" s="18">
        <v>9.7100000000000009</v>
      </c>
      <c r="F126" s="17">
        <v>9.91</v>
      </c>
      <c r="G126" s="16">
        <v>9.83</v>
      </c>
      <c r="H126" s="15">
        <v>2</v>
      </c>
    </row>
    <row r="127" spans="1:8" x14ac:dyDescent="0.3">
      <c r="A127" s="18">
        <v>61825</v>
      </c>
      <c r="B127" s="20" t="s">
        <v>1578</v>
      </c>
      <c r="C127" s="19">
        <v>1000000</v>
      </c>
      <c r="D127" s="16">
        <v>2</v>
      </c>
      <c r="E127" s="18">
        <v>6.09</v>
      </c>
      <c r="F127" s="17">
        <v>6.7</v>
      </c>
      <c r="G127" s="16">
        <v>6.4560000000000004</v>
      </c>
      <c r="H127" s="15">
        <v>2</v>
      </c>
    </row>
    <row r="128" spans="1:8" x14ac:dyDescent="0.3">
      <c r="A128" s="18">
        <v>61841</v>
      </c>
      <c r="B128" s="20" t="s">
        <v>3209</v>
      </c>
      <c r="C128" s="19">
        <v>3000000</v>
      </c>
      <c r="D128" s="16">
        <v>1</v>
      </c>
      <c r="E128" s="18">
        <v>0.33329999999999999</v>
      </c>
      <c r="F128" s="17">
        <v>0.33329999999999999</v>
      </c>
      <c r="G128" s="16">
        <v>0.33329999999999999</v>
      </c>
      <c r="H128" s="15">
        <v>1</v>
      </c>
    </row>
    <row r="129" spans="1:8" x14ac:dyDescent="0.3">
      <c r="A129" s="18">
        <v>61842</v>
      </c>
      <c r="B129" s="20" t="s">
        <v>3190</v>
      </c>
      <c r="C129" s="19">
        <v>44800000</v>
      </c>
      <c r="D129" s="16">
        <v>15</v>
      </c>
      <c r="E129" s="18">
        <v>1.5</v>
      </c>
      <c r="F129" s="17">
        <v>2.25</v>
      </c>
      <c r="G129" s="16">
        <v>1.7826</v>
      </c>
      <c r="H129" s="15">
        <v>3</v>
      </c>
    </row>
    <row r="130" spans="1:8" x14ac:dyDescent="0.3">
      <c r="A130" s="18">
        <v>61904</v>
      </c>
      <c r="B130" s="20" t="s">
        <v>3225</v>
      </c>
      <c r="C130" s="19">
        <v>10000000</v>
      </c>
      <c r="D130" s="16">
        <v>1</v>
      </c>
      <c r="E130" s="18">
        <v>1.8</v>
      </c>
      <c r="F130" s="17">
        <v>1.8</v>
      </c>
      <c r="G130" s="16">
        <v>1.8</v>
      </c>
      <c r="H130" s="15">
        <v>2</v>
      </c>
    </row>
    <row r="131" spans="1:8" x14ac:dyDescent="0.3">
      <c r="A131" s="18">
        <v>62233</v>
      </c>
      <c r="B131" s="20" t="s">
        <v>1661</v>
      </c>
      <c r="C131" s="19">
        <v>1100000</v>
      </c>
      <c r="D131" s="16">
        <v>2</v>
      </c>
      <c r="E131" s="18">
        <v>2.54</v>
      </c>
      <c r="F131" s="17">
        <v>4.03</v>
      </c>
      <c r="G131" s="16">
        <v>2.6755</v>
      </c>
      <c r="H131" s="15">
        <v>1</v>
      </c>
    </row>
    <row r="132" spans="1:8" x14ac:dyDescent="0.3">
      <c r="A132" s="18">
        <v>62452</v>
      </c>
      <c r="B132" s="20" t="s">
        <v>1689</v>
      </c>
      <c r="C132" s="19">
        <v>500000</v>
      </c>
      <c r="D132" s="16">
        <v>1</v>
      </c>
      <c r="E132" s="18">
        <v>10.52</v>
      </c>
      <c r="F132" s="17">
        <v>10.52</v>
      </c>
      <c r="G132" s="16">
        <v>10.52</v>
      </c>
      <c r="H132" s="15">
        <v>1</v>
      </c>
    </row>
    <row r="133" spans="1:8" x14ac:dyDescent="0.3">
      <c r="A133" s="18">
        <v>62711</v>
      </c>
      <c r="B133" s="20" t="s">
        <v>3191</v>
      </c>
      <c r="C133" s="19">
        <v>13300000</v>
      </c>
      <c r="D133" s="16">
        <v>8</v>
      </c>
      <c r="E133" s="18">
        <v>0.56999999999999995</v>
      </c>
      <c r="F133" s="17">
        <v>1.1000000000000001</v>
      </c>
      <c r="G133" s="16">
        <v>0.63649999999999995</v>
      </c>
      <c r="H133" s="15">
        <v>2</v>
      </c>
    </row>
    <row r="134" spans="1:8" x14ac:dyDescent="0.3">
      <c r="A134" s="18">
        <v>62754</v>
      </c>
      <c r="B134" s="20" t="s">
        <v>1726</v>
      </c>
      <c r="C134" s="19">
        <v>1000000</v>
      </c>
      <c r="D134" s="16">
        <v>1</v>
      </c>
      <c r="E134" s="18">
        <v>1.44</v>
      </c>
      <c r="F134" s="17">
        <v>1.44</v>
      </c>
      <c r="G134" s="16">
        <v>1.44</v>
      </c>
      <c r="H134" s="15">
        <v>1</v>
      </c>
    </row>
    <row r="135" spans="1:8" x14ac:dyDescent="0.3">
      <c r="A135" s="18">
        <v>62852</v>
      </c>
      <c r="B135" s="20" t="s">
        <v>1739</v>
      </c>
      <c r="C135" s="19">
        <v>24200000</v>
      </c>
      <c r="D135" s="16">
        <v>29</v>
      </c>
      <c r="E135" s="18">
        <v>11.93</v>
      </c>
      <c r="F135" s="17">
        <v>16.100000000000001</v>
      </c>
      <c r="G135" s="16">
        <v>14.099500000000001</v>
      </c>
      <c r="H135" s="15">
        <v>3</v>
      </c>
    </row>
    <row r="136" spans="1:8" x14ac:dyDescent="0.3">
      <c r="A136" s="18">
        <v>62874</v>
      </c>
      <c r="B136" s="20" t="s">
        <v>1744</v>
      </c>
      <c r="C136" s="19">
        <v>15000000</v>
      </c>
      <c r="D136" s="16">
        <v>1</v>
      </c>
      <c r="E136" s="18">
        <v>0.8</v>
      </c>
      <c r="F136" s="17">
        <v>0.8</v>
      </c>
      <c r="G136" s="16">
        <v>0.8</v>
      </c>
      <c r="H136" s="15">
        <v>2</v>
      </c>
    </row>
    <row r="137" spans="1:8" x14ac:dyDescent="0.3">
      <c r="A137" s="18">
        <v>64141</v>
      </c>
      <c r="B137" s="20" t="s">
        <v>1761</v>
      </c>
      <c r="C137" s="19">
        <v>5900000</v>
      </c>
      <c r="D137" s="16">
        <v>8</v>
      </c>
      <c r="E137" s="18">
        <v>24.3</v>
      </c>
      <c r="F137" s="17">
        <v>29.09</v>
      </c>
      <c r="G137" s="16">
        <v>25.969000000000001</v>
      </c>
      <c r="H137" s="15">
        <v>2</v>
      </c>
    </row>
    <row r="138" spans="1:8" x14ac:dyDescent="0.3">
      <c r="A138" s="18">
        <v>66032</v>
      </c>
      <c r="B138" s="20" t="s">
        <v>3211</v>
      </c>
      <c r="C138" s="19">
        <v>200000</v>
      </c>
      <c r="D138" s="16">
        <v>1</v>
      </c>
      <c r="E138" s="18">
        <v>7.7</v>
      </c>
      <c r="F138" s="17">
        <v>7.7</v>
      </c>
      <c r="G138" s="16">
        <v>7.7</v>
      </c>
      <c r="H138" s="15">
        <v>3</v>
      </c>
    </row>
    <row r="139" spans="1:8" x14ac:dyDescent="0.3">
      <c r="A139" s="18">
        <v>80271</v>
      </c>
      <c r="B139" s="20" t="s">
        <v>1879</v>
      </c>
      <c r="C139" s="19">
        <v>1300000</v>
      </c>
      <c r="D139" s="16">
        <v>3</v>
      </c>
      <c r="E139" s="18">
        <v>9.41</v>
      </c>
      <c r="F139" s="17">
        <v>10.51</v>
      </c>
      <c r="G139" s="16">
        <v>10.0869</v>
      </c>
      <c r="H139" s="15">
        <v>2</v>
      </c>
    </row>
    <row r="140" spans="1:8" x14ac:dyDescent="0.3">
      <c r="A140" s="18">
        <v>80381</v>
      </c>
      <c r="B140" s="20" t="s">
        <v>3192</v>
      </c>
      <c r="C140" s="19">
        <v>6900000</v>
      </c>
      <c r="D140" s="16">
        <v>12</v>
      </c>
      <c r="E140" s="18">
        <v>7.87</v>
      </c>
      <c r="F140" s="17">
        <v>10.83</v>
      </c>
      <c r="G140" s="16">
        <v>8.8777000000000008</v>
      </c>
      <c r="H140" s="15">
        <v>1</v>
      </c>
    </row>
    <row r="141" spans="1:8" x14ac:dyDescent="0.3">
      <c r="A141" s="18">
        <v>80424</v>
      </c>
      <c r="B141" s="20" t="s">
        <v>3193</v>
      </c>
      <c r="C141" s="19">
        <v>1500000</v>
      </c>
      <c r="D141" s="16">
        <v>3</v>
      </c>
      <c r="E141" s="18">
        <v>9.5</v>
      </c>
      <c r="F141" s="17">
        <v>11.49</v>
      </c>
      <c r="G141" s="16">
        <v>10.636699999999999</v>
      </c>
      <c r="H141" s="15">
        <v>2</v>
      </c>
    </row>
    <row r="142" spans="1:8" x14ac:dyDescent="0.3">
      <c r="A142" s="18">
        <v>80745</v>
      </c>
      <c r="B142" s="20" t="s">
        <v>1918</v>
      </c>
      <c r="C142" s="19">
        <v>2000000</v>
      </c>
      <c r="D142" s="16">
        <v>3</v>
      </c>
      <c r="E142" s="18">
        <v>13.87</v>
      </c>
      <c r="F142" s="17">
        <v>21.71</v>
      </c>
      <c r="G142" s="16">
        <v>17.690000000000001</v>
      </c>
      <c r="H142" s="15">
        <v>3</v>
      </c>
    </row>
    <row r="143" spans="1:8" x14ac:dyDescent="0.3">
      <c r="A143" s="18">
        <v>81141</v>
      </c>
      <c r="B143" s="20" t="s">
        <v>3194</v>
      </c>
      <c r="C143" s="19">
        <v>600000</v>
      </c>
      <c r="D143" s="16">
        <v>2</v>
      </c>
      <c r="E143" s="18">
        <v>8.23</v>
      </c>
      <c r="F143" s="17">
        <v>9.85</v>
      </c>
      <c r="G143" s="16">
        <v>9.58</v>
      </c>
      <c r="H143" s="15">
        <v>2</v>
      </c>
    </row>
    <row r="144" spans="1:8" x14ac:dyDescent="0.3">
      <c r="A144" s="18">
        <v>83492</v>
      </c>
      <c r="B144" s="20" t="s">
        <v>2003</v>
      </c>
      <c r="C144" s="19">
        <v>37900000</v>
      </c>
      <c r="D144" s="16">
        <v>21</v>
      </c>
      <c r="E144" s="18">
        <v>2.33</v>
      </c>
      <c r="F144" s="17">
        <v>3.88</v>
      </c>
      <c r="G144" s="16">
        <v>2.7932000000000001</v>
      </c>
      <c r="H144" s="15">
        <v>3</v>
      </c>
    </row>
    <row r="145" spans="1:8" x14ac:dyDescent="0.3">
      <c r="A145" s="18">
        <v>84211</v>
      </c>
      <c r="B145" s="20" t="s">
        <v>2024</v>
      </c>
      <c r="C145" s="19">
        <v>14800000</v>
      </c>
      <c r="D145" s="16">
        <v>5</v>
      </c>
      <c r="E145" s="18">
        <v>4.38</v>
      </c>
      <c r="F145" s="17">
        <v>5.5410000000000004</v>
      </c>
      <c r="G145" s="16">
        <v>4.8658000000000001</v>
      </c>
      <c r="H145" s="15">
        <v>2</v>
      </c>
    </row>
    <row r="146" spans="1:8" x14ac:dyDescent="0.3">
      <c r="A146" s="18">
        <v>84311</v>
      </c>
      <c r="B146" s="20" t="s">
        <v>3195</v>
      </c>
      <c r="C146" s="19">
        <v>1600000</v>
      </c>
      <c r="D146" s="16">
        <v>4</v>
      </c>
      <c r="E146" s="18">
        <v>20.85</v>
      </c>
      <c r="F146" s="17">
        <v>28.05</v>
      </c>
      <c r="G146" s="16">
        <v>23.122499999999999</v>
      </c>
      <c r="H146" s="15">
        <v>2</v>
      </c>
    </row>
    <row r="147" spans="1:8" x14ac:dyDescent="0.3">
      <c r="A147" s="18">
        <v>84361</v>
      </c>
      <c r="B147" s="20" t="s">
        <v>2032</v>
      </c>
      <c r="C147" s="19">
        <v>1000000</v>
      </c>
      <c r="D147" s="16">
        <v>1</v>
      </c>
      <c r="E147" s="18">
        <v>48.03</v>
      </c>
      <c r="F147" s="17">
        <v>48.03</v>
      </c>
      <c r="G147" s="16">
        <v>48.03</v>
      </c>
      <c r="H147" s="15">
        <v>2</v>
      </c>
    </row>
    <row r="148" spans="1:8" x14ac:dyDescent="0.3">
      <c r="A148" s="18">
        <v>89332</v>
      </c>
      <c r="B148" s="20" t="s">
        <v>3198</v>
      </c>
      <c r="C148" s="19">
        <v>2600000</v>
      </c>
      <c r="D148" s="16">
        <v>2</v>
      </c>
      <c r="E148" s="18">
        <v>0.91</v>
      </c>
      <c r="F148" s="17">
        <v>4.3</v>
      </c>
      <c r="G148" s="16">
        <v>3.5177</v>
      </c>
      <c r="H148" s="15">
        <v>1</v>
      </c>
    </row>
    <row r="149" spans="1:8" x14ac:dyDescent="0.3">
      <c r="A149" s="18">
        <v>89333</v>
      </c>
      <c r="B149" s="20" t="s">
        <v>3226</v>
      </c>
      <c r="C149" s="19">
        <v>3000000</v>
      </c>
      <c r="D149" s="16">
        <v>2</v>
      </c>
      <c r="E149" s="18">
        <v>2.27</v>
      </c>
      <c r="F149" s="17">
        <v>3.21</v>
      </c>
      <c r="G149" s="16">
        <v>2.8967000000000001</v>
      </c>
      <c r="H149" s="15">
        <v>2</v>
      </c>
    </row>
    <row r="150" spans="1:8" x14ac:dyDescent="0.3">
      <c r="A150" s="18">
        <v>89963</v>
      </c>
      <c r="B150" s="20" t="s">
        <v>2096</v>
      </c>
      <c r="C150" s="19">
        <v>2000000</v>
      </c>
      <c r="D150" s="16">
        <v>2</v>
      </c>
      <c r="E150" s="18">
        <v>0.17</v>
      </c>
      <c r="F150" s="17">
        <v>0.2</v>
      </c>
      <c r="G150" s="16">
        <v>0.185</v>
      </c>
      <c r="H150" s="15">
        <v>1</v>
      </c>
    </row>
    <row r="151" spans="1:8" x14ac:dyDescent="0.3">
      <c r="A151" s="18">
        <v>99442</v>
      </c>
      <c r="B151" s="20" t="s">
        <v>2124</v>
      </c>
      <c r="C151" s="19">
        <v>54800000</v>
      </c>
      <c r="D151" s="16">
        <v>11</v>
      </c>
      <c r="E151" s="18">
        <v>1.19</v>
      </c>
      <c r="F151" s="17">
        <v>4.3099999999999996</v>
      </c>
      <c r="G151" s="16">
        <v>4.2596999999999996</v>
      </c>
      <c r="H151" s="15">
        <v>1</v>
      </c>
    </row>
    <row r="152" spans="1:8" ht="16.8" customHeight="1" thickBot="1" x14ac:dyDescent="0.35">
      <c r="A152" s="12">
        <v>99442</v>
      </c>
      <c r="B152" s="14" t="s">
        <v>2124</v>
      </c>
      <c r="C152" s="13">
        <v>14800000</v>
      </c>
      <c r="D152" s="10">
        <v>6</v>
      </c>
      <c r="E152" s="12">
        <v>5.23</v>
      </c>
      <c r="F152" s="11">
        <v>9.65</v>
      </c>
      <c r="G152" s="10">
        <v>6.0838999999999999</v>
      </c>
      <c r="H152" s="9">
        <v>2</v>
      </c>
    </row>
    <row r="153" spans="1:8" ht="16.8" customHeight="1" thickBot="1" x14ac:dyDescent="0.35">
      <c r="A153" s="5" t="s">
        <v>3107</v>
      </c>
      <c r="B153" s="4"/>
      <c r="C153" s="7">
        <f>SUM(C5:C152)</f>
        <v>3064100000</v>
      </c>
      <c r="D153" s="6">
        <f>SUM(D5:D152)</f>
        <v>1041</v>
      </c>
      <c r="E153" s="5"/>
      <c r="F153" s="4"/>
      <c r="G153" s="3"/>
      <c r="H153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2"/>
  <dimension ref="A1:J172"/>
  <sheetViews>
    <sheetView workbookViewId="0">
      <pane ySplit="4" topLeftCell="A143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3227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3201</v>
      </c>
      <c r="C5" s="25">
        <v>200000</v>
      </c>
      <c r="D5" s="22">
        <v>1</v>
      </c>
      <c r="E5" s="24">
        <v>7.4</v>
      </c>
      <c r="F5" s="23">
        <v>7.4</v>
      </c>
      <c r="G5" s="22">
        <v>7.4</v>
      </c>
      <c r="H5" s="21">
        <v>2</v>
      </c>
    </row>
    <row r="6" spans="1:10" x14ac:dyDescent="0.3">
      <c r="A6" s="18">
        <v>13361</v>
      </c>
      <c r="B6" s="20" t="s">
        <v>23</v>
      </c>
      <c r="C6" s="19">
        <v>1000000</v>
      </c>
      <c r="D6" s="16">
        <v>1</v>
      </c>
      <c r="E6" s="18">
        <v>1.5</v>
      </c>
      <c r="F6" s="17">
        <v>1.5</v>
      </c>
      <c r="G6" s="16">
        <v>1.5</v>
      </c>
      <c r="H6" s="15">
        <v>1</v>
      </c>
    </row>
    <row r="7" spans="1:10" x14ac:dyDescent="0.3">
      <c r="A7" s="18">
        <v>14321</v>
      </c>
      <c r="B7" s="20" t="s">
        <v>3160</v>
      </c>
      <c r="C7" s="19">
        <v>2000000</v>
      </c>
      <c r="D7" s="16">
        <v>4</v>
      </c>
      <c r="E7" s="18">
        <v>7.47</v>
      </c>
      <c r="F7" s="17">
        <v>10.029999999999999</v>
      </c>
      <c r="G7" s="16">
        <v>8.7744999999999997</v>
      </c>
      <c r="H7" s="15">
        <v>2</v>
      </c>
    </row>
    <row r="8" spans="1:10" x14ac:dyDescent="0.3">
      <c r="A8" s="18">
        <v>14322</v>
      </c>
      <c r="B8" s="20" t="s">
        <v>3161</v>
      </c>
      <c r="C8" s="19">
        <v>500000</v>
      </c>
      <c r="D8" s="16">
        <v>1</v>
      </c>
      <c r="E8" s="18">
        <v>9.15</v>
      </c>
      <c r="F8" s="17">
        <v>9.15</v>
      </c>
      <c r="G8" s="16">
        <v>9.15</v>
      </c>
      <c r="H8" s="15">
        <v>2</v>
      </c>
    </row>
    <row r="9" spans="1:10" x14ac:dyDescent="0.3">
      <c r="A9" s="18">
        <v>14322</v>
      </c>
      <c r="B9" s="20" t="s">
        <v>3161</v>
      </c>
      <c r="C9" s="19">
        <v>3900000</v>
      </c>
      <c r="D9" s="16">
        <v>6</v>
      </c>
      <c r="E9" s="18">
        <v>7.79</v>
      </c>
      <c r="F9" s="17">
        <v>9.08</v>
      </c>
      <c r="G9" s="16">
        <v>8.5690000000000008</v>
      </c>
      <c r="H9" s="15">
        <v>3</v>
      </c>
    </row>
    <row r="10" spans="1:10" x14ac:dyDescent="0.3">
      <c r="A10" s="18">
        <v>14641</v>
      </c>
      <c r="B10" s="20" t="s">
        <v>41</v>
      </c>
      <c r="C10" s="19">
        <v>11100000</v>
      </c>
      <c r="D10" s="16">
        <v>1</v>
      </c>
      <c r="E10" s="18">
        <v>55.21</v>
      </c>
      <c r="F10" s="17">
        <v>55.21</v>
      </c>
      <c r="G10" s="16">
        <v>55.21</v>
      </c>
      <c r="H10" s="15">
        <v>3</v>
      </c>
    </row>
    <row r="11" spans="1:10" x14ac:dyDescent="0.3">
      <c r="A11" s="18">
        <v>14662</v>
      </c>
      <c r="B11" s="20" t="s">
        <v>44</v>
      </c>
      <c r="C11" s="19">
        <v>11000000</v>
      </c>
      <c r="D11" s="16">
        <v>4</v>
      </c>
      <c r="E11" s="18">
        <v>8.43</v>
      </c>
      <c r="F11" s="17">
        <v>9.6999999999999993</v>
      </c>
      <c r="G11" s="16">
        <v>9.1090999999999998</v>
      </c>
      <c r="H11" s="15">
        <v>2</v>
      </c>
    </row>
    <row r="12" spans="1:10" x14ac:dyDescent="0.3">
      <c r="A12" s="18">
        <v>15061</v>
      </c>
      <c r="B12" s="20" t="s">
        <v>56</v>
      </c>
      <c r="C12" s="19">
        <v>34500000</v>
      </c>
      <c r="D12" s="16">
        <v>8</v>
      </c>
      <c r="E12" s="18">
        <v>0.01</v>
      </c>
      <c r="F12" s="17">
        <v>13.05</v>
      </c>
      <c r="G12" s="16">
        <v>3.7292999999999998</v>
      </c>
      <c r="H12" s="15">
        <v>2</v>
      </c>
    </row>
    <row r="13" spans="1:10" x14ac:dyDescent="0.3">
      <c r="A13" s="18">
        <v>15822</v>
      </c>
      <c r="B13" s="20" t="s">
        <v>94</v>
      </c>
      <c r="C13" s="19">
        <v>1000000</v>
      </c>
      <c r="D13" s="16">
        <v>1</v>
      </c>
      <c r="E13" s="18">
        <v>4.2699999999999996</v>
      </c>
      <c r="F13" s="17">
        <v>4.2699999999999996</v>
      </c>
      <c r="G13" s="16">
        <v>4.2699999999999996</v>
      </c>
      <c r="H13" s="15">
        <v>2</v>
      </c>
    </row>
    <row r="14" spans="1:10" x14ac:dyDescent="0.3">
      <c r="A14" s="18">
        <v>15831</v>
      </c>
      <c r="B14" s="20" t="s">
        <v>96</v>
      </c>
      <c r="C14" s="19">
        <v>200000</v>
      </c>
      <c r="D14" s="16">
        <v>1</v>
      </c>
      <c r="E14" s="18">
        <v>1.64</v>
      </c>
      <c r="F14" s="17">
        <v>1.64</v>
      </c>
      <c r="G14" s="16">
        <v>1.64</v>
      </c>
      <c r="H14" s="15">
        <v>3</v>
      </c>
    </row>
    <row r="15" spans="1:10" x14ac:dyDescent="0.3">
      <c r="A15" s="18">
        <v>15861</v>
      </c>
      <c r="B15" s="20" t="s">
        <v>99</v>
      </c>
      <c r="C15" s="19">
        <v>8700000</v>
      </c>
      <c r="D15" s="16">
        <v>16</v>
      </c>
      <c r="E15" s="18">
        <v>8.66</v>
      </c>
      <c r="F15" s="17">
        <v>12</v>
      </c>
      <c r="G15" s="16">
        <v>9.4113000000000007</v>
      </c>
      <c r="H15" s="15">
        <v>1</v>
      </c>
    </row>
    <row r="16" spans="1:10" x14ac:dyDescent="0.3">
      <c r="A16" s="18">
        <v>15891</v>
      </c>
      <c r="B16" s="20" t="s">
        <v>3162</v>
      </c>
      <c r="C16" s="19">
        <v>500000</v>
      </c>
      <c r="D16" s="16">
        <v>1</v>
      </c>
      <c r="E16" s="18">
        <v>38</v>
      </c>
      <c r="F16" s="17">
        <v>38</v>
      </c>
      <c r="G16" s="16">
        <v>38</v>
      </c>
      <c r="H16" s="15">
        <v>1</v>
      </c>
    </row>
    <row r="17" spans="1:8" x14ac:dyDescent="0.3">
      <c r="A17" s="18">
        <v>15892</v>
      </c>
      <c r="B17" s="20" t="s">
        <v>3163</v>
      </c>
      <c r="C17" s="19">
        <v>114600000</v>
      </c>
      <c r="D17" s="16">
        <v>81</v>
      </c>
      <c r="E17" s="18">
        <v>6.26</v>
      </c>
      <c r="F17" s="17">
        <v>13.47</v>
      </c>
      <c r="G17" s="16">
        <v>10.755599999999999</v>
      </c>
      <c r="H17" s="15">
        <v>3</v>
      </c>
    </row>
    <row r="18" spans="1:8" x14ac:dyDescent="0.3">
      <c r="A18" s="18">
        <v>15931</v>
      </c>
      <c r="B18" s="20" t="s">
        <v>109</v>
      </c>
      <c r="C18" s="19">
        <v>800000</v>
      </c>
      <c r="D18" s="16">
        <v>2</v>
      </c>
      <c r="E18" s="18">
        <v>4.95</v>
      </c>
      <c r="F18" s="17">
        <v>6.57</v>
      </c>
      <c r="G18" s="16">
        <v>5.5575000000000001</v>
      </c>
      <c r="H18" s="15">
        <v>1</v>
      </c>
    </row>
    <row r="19" spans="1:8" x14ac:dyDescent="0.3">
      <c r="A19" s="18">
        <v>15931</v>
      </c>
      <c r="B19" s="20" t="s">
        <v>109</v>
      </c>
      <c r="C19" s="19">
        <v>1000000</v>
      </c>
      <c r="D19" s="16">
        <v>2</v>
      </c>
      <c r="E19" s="18">
        <v>8.5</v>
      </c>
      <c r="F19" s="17">
        <v>9.74</v>
      </c>
      <c r="G19" s="16">
        <v>9.1199999999999992</v>
      </c>
      <c r="H19" s="15">
        <v>2</v>
      </c>
    </row>
    <row r="20" spans="1:8" x14ac:dyDescent="0.3">
      <c r="A20" s="18">
        <v>17071</v>
      </c>
      <c r="B20" s="20" t="s">
        <v>3164</v>
      </c>
      <c r="C20" s="19">
        <v>25200000</v>
      </c>
      <c r="D20" s="16">
        <v>25</v>
      </c>
      <c r="E20" s="18">
        <v>11.97</v>
      </c>
      <c r="F20" s="17">
        <v>17.170000000000002</v>
      </c>
      <c r="G20" s="16">
        <v>13.8818</v>
      </c>
      <c r="H20" s="15">
        <v>3</v>
      </c>
    </row>
    <row r="21" spans="1:8" x14ac:dyDescent="0.3">
      <c r="A21" s="18">
        <v>17091</v>
      </c>
      <c r="B21" s="20" t="s">
        <v>138</v>
      </c>
      <c r="C21" s="19">
        <v>12700000</v>
      </c>
      <c r="D21" s="16">
        <v>9</v>
      </c>
      <c r="E21" s="18">
        <v>6.96</v>
      </c>
      <c r="F21" s="17">
        <v>8.33</v>
      </c>
      <c r="G21" s="16">
        <v>7.7149000000000001</v>
      </c>
      <c r="H21" s="15">
        <v>2</v>
      </c>
    </row>
    <row r="22" spans="1:8" x14ac:dyDescent="0.3">
      <c r="A22" s="18">
        <v>17121</v>
      </c>
      <c r="B22" s="20" t="s">
        <v>139</v>
      </c>
      <c r="C22" s="19">
        <v>13400000</v>
      </c>
      <c r="D22" s="16">
        <v>10</v>
      </c>
      <c r="E22" s="18">
        <v>1.39</v>
      </c>
      <c r="F22" s="17">
        <v>1.99</v>
      </c>
      <c r="G22" s="16">
        <v>1.6592</v>
      </c>
      <c r="H22" s="15">
        <v>1</v>
      </c>
    </row>
    <row r="23" spans="1:8" x14ac:dyDescent="0.3">
      <c r="A23" s="18">
        <v>171501</v>
      </c>
      <c r="B23" s="20" t="s">
        <v>2139</v>
      </c>
      <c r="C23" s="19">
        <v>7000000</v>
      </c>
      <c r="D23" s="16">
        <v>1</v>
      </c>
      <c r="E23" s="18">
        <v>9.9499999999999993</v>
      </c>
      <c r="F23" s="17">
        <v>9.9499999999999993</v>
      </c>
      <c r="G23" s="16">
        <v>9.9499999999999993</v>
      </c>
      <c r="H23" s="15">
        <v>3</v>
      </c>
    </row>
    <row r="24" spans="1:8" x14ac:dyDescent="0.3">
      <c r="A24" s="18">
        <v>17152</v>
      </c>
      <c r="B24" s="20" t="s">
        <v>141</v>
      </c>
      <c r="C24" s="19">
        <v>300000</v>
      </c>
      <c r="D24" s="16">
        <v>2</v>
      </c>
      <c r="E24" s="18">
        <v>0.21</v>
      </c>
      <c r="F24" s="17">
        <v>0.83</v>
      </c>
      <c r="G24" s="16">
        <v>0.41670000000000001</v>
      </c>
      <c r="H24" s="15">
        <v>1</v>
      </c>
    </row>
    <row r="25" spans="1:8" x14ac:dyDescent="0.3">
      <c r="A25" s="18">
        <v>17153</v>
      </c>
      <c r="B25" s="20" t="s">
        <v>142</v>
      </c>
      <c r="C25" s="19">
        <v>4000000</v>
      </c>
      <c r="D25" s="16">
        <v>3</v>
      </c>
      <c r="E25" s="18">
        <v>0.48</v>
      </c>
      <c r="F25" s="17">
        <v>0.99</v>
      </c>
      <c r="G25" s="16">
        <v>0.59619999999999995</v>
      </c>
      <c r="H25" s="15">
        <v>3</v>
      </c>
    </row>
    <row r="26" spans="1:8" x14ac:dyDescent="0.3">
      <c r="A26" s="18">
        <v>17332</v>
      </c>
      <c r="B26" s="20" t="s">
        <v>150</v>
      </c>
      <c r="C26" s="19">
        <v>13600000</v>
      </c>
      <c r="D26" s="16">
        <v>11</v>
      </c>
      <c r="E26" s="18">
        <v>6.22</v>
      </c>
      <c r="F26" s="17">
        <v>9.7799999999999994</v>
      </c>
      <c r="G26" s="16">
        <v>8.5786999999999995</v>
      </c>
      <c r="H26" s="15">
        <v>3</v>
      </c>
    </row>
    <row r="27" spans="1:8" x14ac:dyDescent="0.3">
      <c r="A27" s="18">
        <v>17522</v>
      </c>
      <c r="B27" s="20" t="s">
        <v>155</v>
      </c>
      <c r="C27" s="19">
        <v>300000</v>
      </c>
      <c r="D27" s="16">
        <v>1</v>
      </c>
      <c r="E27" s="18">
        <v>49</v>
      </c>
      <c r="F27" s="17">
        <v>49</v>
      </c>
      <c r="G27" s="16">
        <v>49</v>
      </c>
      <c r="H27" s="15">
        <v>1</v>
      </c>
    </row>
    <row r="28" spans="1:8" x14ac:dyDescent="0.3">
      <c r="A28" s="18">
        <v>18083</v>
      </c>
      <c r="B28" s="20" t="s">
        <v>177</v>
      </c>
      <c r="C28" s="19">
        <v>4000000</v>
      </c>
      <c r="D28" s="16">
        <v>3</v>
      </c>
      <c r="E28" s="18">
        <v>2.95</v>
      </c>
      <c r="F28" s="17">
        <v>3.3</v>
      </c>
      <c r="G28" s="16">
        <v>3.2412000000000001</v>
      </c>
      <c r="H28" s="15">
        <v>1</v>
      </c>
    </row>
    <row r="29" spans="1:8" x14ac:dyDescent="0.3">
      <c r="A29" s="18">
        <v>18154</v>
      </c>
      <c r="B29" s="20" t="s">
        <v>182</v>
      </c>
      <c r="C29" s="19">
        <v>20600000</v>
      </c>
      <c r="D29" s="16">
        <v>2</v>
      </c>
      <c r="E29" s="18">
        <v>1.36</v>
      </c>
      <c r="F29" s="17">
        <v>1.75</v>
      </c>
      <c r="G29" s="16">
        <v>1.5474000000000001</v>
      </c>
      <c r="H29" s="15">
        <v>1</v>
      </c>
    </row>
    <row r="30" spans="1:8" x14ac:dyDescent="0.3">
      <c r="A30" s="18">
        <v>19093</v>
      </c>
      <c r="B30" s="20" t="s">
        <v>188</v>
      </c>
      <c r="C30" s="19">
        <v>11000000</v>
      </c>
      <c r="D30" s="16">
        <v>3</v>
      </c>
      <c r="E30" s="18">
        <v>0.5</v>
      </c>
      <c r="F30" s="17">
        <v>2.7</v>
      </c>
      <c r="G30" s="16">
        <v>1.7259</v>
      </c>
      <c r="H30" s="15">
        <v>2</v>
      </c>
    </row>
    <row r="31" spans="1:8" x14ac:dyDescent="0.3">
      <c r="A31" s="18">
        <v>20066</v>
      </c>
      <c r="B31" s="20" t="s">
        <v>3165</v>
      </c>
      <c r="C31" s="19">
        <v>36000000</v>
      </c>
      <c r="D31" s="16">
        <v>5</v>
      </c>
      <c r="E31" s="18">
        <v>0.08</v>
      </c>
      <c r="F31" s="17">
        <v>0.18</v>
      </c>
      <c r="G31" s="16">
        <v>0.1022</v>
      </c>
      <c r="H31" s="15">
        <v>1</v>
      </c>
    </row>
    <row r="32" spans="1:8" x14ac:dyDescent="0.3">
      <c r="A32" s="18">
        <v>21151</v>
      </c>
      <c r="B32" s="20" t="s">
        <v>3167</v>
      </c>
      <c r="C32" s="19">
        <v>11700000</v>
      </c>
      <c r="D32" s="16">
        <v>7</v>
      </c>
      <c r="E32" s="18">
        <v>1.52</v>
      </c>
      <c r="F32" s="17">
        <v>2.15</v>
      </c>
      <c r="G32" s="16">
        <v>1.8709</v>
      </c>
      <c r="H32" s="15">
        <v>3</v>
      </c>
    </row>
    <row r="33" spans="1:8" x14ac:dyDescent="0.3">
      <c r="A33" s="18">
        <v>22281</v>
      </c>
      <c r="B33" s="20" t="s">
        <v>246</v>
      </c>
      <c r="C33" s="19">
        <v>1300000</v>
      </c>
      <c r="D33" s="16">
        <v>2</v>
      </c>
      <c r="E33" s="18">
        <v>29.83</v>
      </c>
      <c r="F33" s="17">
        <v>30.32</v>
      </c>
      <c r="G33" s="16">
        <v>30.206900000000001</v>
      </c>
      <c r="H33" s="15">
        <v>2</v>
      </c>
    </row>
    <row r="34" spans="1:8" x14ac:dyDescent="0.3">
      <c r="A34" s="18">
        <v>233201</v>
      </c>
      <c r="B34" s="20" t="s">
        <v>2140</v>
      </c>
      <c r="C34" s="19">
        <v>6600000</v>
      </c>
      <c r="D34" s="16">
        <v>3</v>
      </c>
      <c r="E34" s="18">
        <v>0.93</v>
      </c>
      <c r="F34" s="17">
        <v>1.97</v>
      </c>
      <c r="G34" s="16">
        <v>1.6964999999999999</v>
      </c>
      <c r="H34" s="15">
        <v>2</v>
      </c>
    </row>
    <row r="35" spans="1:8" x14ac:dyDescent="0.3">
      <c r="A35" s="18">
        <v>23532</v>
      </c>
      <c r="B35" s="20" t="s">
        <v>281</v>
      </c>
      <c r="C35" s="19">
        <v>44300000</v>
      </c>
      <c r="D35" s="16">
        <v>2</v>
      </c>
      <c r="E35" s="18">
        <v>0.1</v>
      </c>
      <c r="F35" s="17">
        <v>0.1041</v>
      </c>
      <c r="G35" s="16">
        <v>0.1023</v>
      </c>
      <c r="H35" s="15">
        <v>1</v>
      </c>
    </row>
    <row r="36" spans="1:8" x14ac:dyDescent="0.3">
      <c r="A36" s="18">
        <v>23602</v>
      </c>
      <c r="B36" s="20" t="s">
        <v>287</v>
      </c>
      <c r="C36" s="19">
        <v>13700000</v>
      </c>
      <c r="D36" s="16">
        <v>9</v>
      </c>
      <c r="E36" s="18">
        <v>6.11</v>
      </c>
      <c r="F36" s="17">
        <v>9</v>
      </c>
      <c r="G36" s="16">
        <v>6.5679999999999996</v>
      </c>
      <c r="H36" s="15">
        <v>2</v>
      </c>
    </row>
    <row r="37" spans="1:8" x14ac:dyDescent="0.3">
      <c r="A37" s="18">
        <v>23935</v>
      </c>
      <c r="B37" s="20" t="s">
        <v>317</v>
      </c>
      <c r="C37" s="19">
        <v>19500000</v>
      </c>
      <c r="D37" s="16">
        <v>9</v>
      </c>
      <c r="E37" s="18">
        <v>2.33</v>
      </c>
      <c r="F37" s="17">
        <v>4.62</v>
      </c>
      <c r="G37" s="16">
        <v>3.4102999999999999</v>
      </c>
      <c r="H37" s="15">
        <v>1</v>
      </c>
    </row>
    <row r="38" spans="1:8" x14ac:dyDescent="0.3">
      <c r="A38" s="18">
        <v>23936</v>
      </c>
      <c r="B38" s="20" t="s">
        <v>318</v>
      </c>
      <c r="C38" s="19">
        <v>1000000</v>
      </c>
      <c r="D38" s="16">
        <v>2</v>
      </c>
      <c r="E38" s="18">
        <v>2.2000000000000002</v>
      </c>
      <c r="F38" s="17">
        <v>2.2200000000000002</v>
      </c>
      <c r="G38" s="16">
        <v>2.206</v>
      </c>
      <c r="H38" s="15">
        <v>3</v>
      </c>
    </row>
    <row r="39" spans="1:8" x14ac:dyDescent="0.3">
      <c r="A39" s="18">
        <v>24022</v>
      </c>
      <c r="B39" s="20" t="s">
        <v>322</v>
      </c>
      <c r="C39" s="19">
        <v>4000000</v>
      </c>
      <c r="D39" s="16">
        <v>2</v>
      </c>
      <c r="E39" s="18">
        <v>0.1</v>
      </c>
      <c r="F39" s="17">
        <v>0.1</v>
      </c>
      <c r="G39" s="16">
        <v>0.1</v>
      </c>
      <c r="H39" s="15">
        <v>2</v>
      </c>
    </row>
    <row r="40" spans="1:8" x14ac:dyDescent="0.3">
      <c r="A40" s="18">
        <v>24268</v>
      </c>
      <c r="B40" s="20" t="s">
        <v>352</v>
      </c>
      <c r="C40" s="19">
        <v>1600000</v>
      </c>
      <c r="D40" s="16">
        <v>2</v>
      </c>
      <c r="E40" s="18">
        <v>12.83</v>
      </c>
      <c r="F40" s="17">
        <v>13.69</v>
      </c>
      <c r="G40" s="16">
        <v>13.421200000000001</v>
      </c>
      <c r="H40" s="15">
        <v>2</v>
      </c>
    </row>
    <row r="41" spans="1:8" x14ac:dyDescent="0.3">
      <c r="A41" s="18">
        <v>24371</v>
      </c>
      <c r="B41" s="20" t="s">
        <v>360</v>
      </c>
      <c r="C41" s="19">
        <v>10300000</v>
      </c>
      <c r="D41" s="16">
        <v>6</v>
      </c>
      <c r="E41" s="18">
        <v>6.72</v>
      </c>
      <c r="F41" s="17">
        <v>9.75</v>
      </c>
      <c r="G41" s="16">
        <v>8.8561999999999994</v>
      </c>
      <c r="H41" s="15">
        <v>2</v>
      </c>
    </row>
    <row r="42" spans="1:8" x14ac:dyDescent="0.3">
      <c r="A42" s="18">
        <v>24371</v>
      </c>
      <c r="B42" s="20" t="s">
        <v>360</v>
      </c>
      <c r="C42" s="19">
        <v>600000</v>
      </c>
      <c r="D42" s="16">
        <v>1</v>
      </c>
      <c r="E42" s="18">
        <v>9.02</v>
      </c>
      <c r="F42" s="17">
        <v>9.02</v>
      </c>
      <c r="G42" s="16">
        <v>9.02</v>
      </c>
      <c r="H42" s="15">
        <v>3</v>
      </c>
    </row>
    <row r="43" spans="1:8" x14ac:dyDescent="0.3">
      <c r="A43" s="18">
        <v>24391</v>
      </c>
      <c r="B43" s="20" t="s">
        <v>361</v>
      </c>
      <c r="C43" s="19">
        <v>2000000</v>
      </c>
      <c r="D43" s="16">
        <v>2</v>
      </c>
      <c r="E43" s="18">
        <v>0.44</v>
      </c>
      <c r="F43" s="17">
        <v>0.55000000000000004</v>
      </c>
      <c r="G43" s="16">
        <v>0.46750000000000003</v>
      </c>
      <c r="H43" s="15">
        <v>2</v>
      </c>
    </row>
    <row r="44" spans="1:8" x14ac:dyDescent="0.3">
      <c r="A44" s="18">
        <v>24442</v>
      </c>
      <c r="B44" s="20" t="s">
        <v>373</v>
      </c>
      <c r="C44" s="19">
        <v>100000</v>
      </c>
      <c r="D44" s="16">
        <v>1</v>
      </c>
      <c r="E44" s="18">
        <v>1.05</v>
      </c>
      <c r="F44" s="17">
        <v>1.05</v>
      </c>
      <c r="G44" s="16">
        <v>1.05</v>
      </c>
      <c r="H44" s="15">
        <v>2</v>
      </c>
    </row>
    <row r="45" spans="1:8" x14ac:dyDescent="0.3">
      <c r="A45" s="18">
        <v>24564</v>
      </c>
      <c r="B45" s="20" t="s">
        <v>3214</v>
      </c>
      <c r="C45" s="19">
        <v>8900000</v>
      </c>
      <c r="D45" s="16">
        <v>8</v>
      </c>
      <c r="E45" s="18">
        <v>13.97</v>
      </c>
      <c r="F45" s="17">
        <v>17.43</v>
      </c>
      <c r="G45" s="16">
        <v>16.146000000000001</v>
      </c>
      <c r="H45" s="15">
        <v>5</v>
      </c>
    </row>
    <row r="46" spans="1:8" x14ac:dyDescent="0.3">
      <c r="A46" s="18">
        <v>24571</v>
      </c>
      <c r="B46" s="20" t="s">
        <v>387</v>
      </c>
      <c r="C46" s="19">
        <v>4000000</v>
      </c>
      <c r="D46" s="16">
        <v>2</v>
      </c>
      <c r="E46" s="18">
        <v>0.74</v>
      </c>
      <c r="F46" s="17">
        <v>1.31</v>
      </c>
      <c r="G46" s="16">
        <v>0.88249999999999995</v>
      </c>
      <c r="H46" s="15">
        <v>2</v>
      </c>
    </row>
    <row r="47" spans="1:8" x14ac:dyDescent="0.3">
      <c r="A47" s="18">
        <v>24615</v>
      </c>
      <c r="B47" s="20" t="s">
        <v>3169</v>
      </c>
      <c r="C47" s="19">
        <v>11700000</v>
      </c>
      <c r="D47" s="16">
        <v>1</v>
      </c>
      <c r="E47" s="18">
        <v>1.83</v>
      </c>
      <c r="F47" s="17">
        <v>1.83</v>
      </c>
      <c r="G47" s="16">
        <v>1.83</v>
      </c>
      <c r="H47" s="15">
        <v>1</v>
      </c>
    </row>
    <row r="48" spans="1:8" x14ac:dyDescent="0.3">
      <c r="A48" s="18">
        <v>24662</v>
      </c>
      <c r="B48" s="20" t="s">
        <v>3228</v>
      </c>
      <c r="C48" s="19">
        <v>3000000</v>
      </c>
      <c r="D48" s="16">
        <v>5</v>
      </c>
      <c r="E48" s="18">
        <v>7.64</v>
      </c>
      <c r="F48" s="17">
        <v>10.119999999999999</v>
      </c>
      <c r="G48" s="16">
        <v>9.2873000000000001</v>
      </c>
      <c r="H48" s="15">
        <v>3</v>
      </c>
    </row>
    <row r="49" spans="1:8" x14ac:dyDescent="0.3">
      <c r="A49" s="18">
        <v>24781</v>
      </c>
      <c r="B49" s="20" t="s">
        <v>418</v>
      </c>
      <c r="C49" s="19">
        <v>16600000</v>
      </c>
      <c r="D49" s="16">
        <v>2</v>
      </c>
      <c r="E49" s="18">
        <v>5.91</v>
      </c>
      <c r="F49" s="17">
        <v>6.41</v>
      </c>
      <c r="G49" s="16">
        <v>5.9250999999999996</v>
      </c>
      <c r="H49" s="15">
        <v>2</v>
      </c>
    </row>
    <row r="50" spans="1:8" x14ac:dyDescent="0.3">
      <c r="A50" s="18">
        <v>24816</v>
      </c>
      <c r="B50" s="20" t="s">
        <v>426</v>
      </c>
      <c r="C50" s="19">
        <v>3600000</v>
      </c>
      <c r="D50" s="16">
        <v>3</v>
      </c>
      <c r="E50" s="18">
        <v>9.3736999999999995</v>
      </c>
      <c r="F50" s="17">
        <v>20.75</v>
      </c>
      <c r="G50" s="16">
        <v>11.3444</v>
      </c>
      <c r="H50" s="15">
        <v>1</v>
      </c>
    </row>
    <row r="51" spans="1:8" x14ac:dyDescent="0.3">
      <c r="A51" s="18">
        <v>25152</v>
      </c>
      <c r="B51" s="20" t="s">
        <v>455</v>
      </c>
      <c r="C51" s="19">
        <v>1600000</v>
      </c>
      <c r="D51" s="16">
        <v>2</v>
      </c>
      <c r="E51" s="18">
        <v>0.39</v>
      </c>
      <c r="F51" s="17">
        <v>0.43</v>
      </c>
      <c r="G51" s="16">
        <v>0.39250000000000002</v>
      </c>
      <c r="H51" s="15">
        <v>2</v>
      </c>
    </row>
    <row r="52" spans="1:8" x14ac:dyDescent="0.3">
      <c r="A52" s="18">
        <v>25352</v>
      </c>
      <c r="B52" s="20" t="s">
        <v>3216</v>
      </c>
      <c r="C52" s="19">
        <v>100000</v>
      </c>
      <c r="D52" s="16">
        <v>1</v>
      </c>
      <c r="E52" s="18">
        <v>0.01</v>
      </c>
      <c r="F52" s="17">
        <v>0.01</v>
      </c>
      <c r="G52" s="16">
        <v>0.01</v>
      </c>
      <c r="H52" s="15">
        <v>1</v>
      </c>
    </row>
    <row r="53" spans="1:8" x14ac:dyDescent="0.3">
      <c r="A53" s="18">
        <v>25353</v>
      </c>
      <c r="B53" s="20" t="s">
        <v>3171</v>
      </c>
      <c r="C53" s="19">
        <v>16400000</v>
      </c>
      <c r="D53" s="16">
        <v>3</v>
      </c>
      <c r="E53" s="18">
        <v>0.12</v>
      </c>
      <c r="F53" s="17">
        <v>0.12</v>
      </c>
      <c r="G53" s="16">
        <v>0.12</v>
      </c>
      <c r="H53" s="15">
        <v>1</v>
      </c>
    </row>
    <row r="54" spans="1:8" x14ac:dyDescent="0.3">
      <c r="A54" s="18">
        <v>25383</v>
      </c>
      <c r="B54" s="20" t="s">
        <v>475</v>
      </c>
      <c r="C54" s="19">
        <v>500000</v>
      </c>
      <c r="D54" s="16">
        <v>1</v>
      </c>
      <c r="E54" s="18">
        <v>1.65</v>
      </c>
      <c r="F54" s="17">
        <v>1.65</v>
      </c>
      <c r="G54" s="16">
        <v>1.65</v>
      </c>
      <c r="H54" s="15">
        <v>1</v>
      </c>
    </row>
    <row r="55" spans="1:8" x14ac:dyDescent="0.3">
      <c r="A55" s="18">
        <v>26094</v>
      </c>
      <c r="B55" s="20" t="s">
        <v>504</v>
      </c>
      <c r="C55" s="19">
        <v>35700000</v>
      </c>
      <c r="D55" s="16">
        <v>3</v>
      </c>
      <c r="E55" s="18">
        <v>0.39</v>
      </c>
      <c r="F55" s="17">
        <v>0.43</v>
      </c>
      <c r="G55" s="16">
        <v>0.41660000000000003</v>
      </c>
      <c r="H55" s="15">
        <v>1</v>
      </c>
    </row>
    <row r="56" spans="1:8" x14ac:dyDescent="0.3">
      <c r="A56" s="18">
        <v>26105</v>
      </c>
      <c r="B56" s="20" t="s">
        <v>509</v>
      </c>
      <c r="C56" s="19">
        <v>35600000</v>
      </c>
      <c r="D56" s="16">
        <v>32</v>
      </c>
      <c r="E56" s="18">
        <v>9.9499999999999993</v>
      </c>
      <c r="F56" s="17">
        <v>12.5</v>
      </c>
      <c r="G56" s="16">
        <v>10.7264</v>
      </c>
      <c r="H56" s="15">
        <v>1</v>
      </c>
    </row>
    <row r="57" spans="1:8" x14ac:dyDescent="0.3">
      <c r="A57" s="18">
        <v>26132</v>
      </c>
      <c r="B57" s="20" t="s">
        <v>513</v>
      </c>
      <c r="C57" s="19">
        <v>1000000</v>
      </c>
      <c r="D57" s="16">
        <v>1</v>
      </c>
      <c r="E57" s="18">
        <v>4.79</v>
      </c>
      <c r="F57" s="17">
        <v>4.79</v>
      </c>
      <c r="G57" s="16">
        <v>4.79</v>
      </c>
      <c r="H57" s="15">
        <v>2</v>
      </c>
    </row>
    <row r="58" spans="1:8" x14ac:dyDescent="0.3">
      <c r="A58" s="18">
        <v>26163</v>
      </c>
      <c r="B58" s="20" t="s">
        <v>518</v>
      </c>
      <c r="C58" s="19">
        <v>38000000</v>
      </c>
      <c r="D58" s="16">
        <v>18</v>
      </c>
      <c r="E58" s="18">
        <v>1.56</v>
      </c>
      <c r="F58" s="17">
        <v>3.96</v>
      </c>
      <c r="G58" s="16">
        <v>2.7446000000000002</v>
      </c>
      <c r="H58" s="15">
        <v>1</v>
      </c>
    </row>
    <row r="59" spans="1:8" x14ac:dyDescent="0.3">
      <c r="A59" s="18">
        <v>26363</v>
      </c>
      <c r="B59" s="20" t="s">
        <v>3132</v>
      </c>
      <c r="C59" s="19">
        <v>2000000</v>
      </c>
      <c r="D59" s="16">
        <v>1</v>
      </c>
      <c r="E59" s="18">
        <v>11.62</v>
      </c>
      <c r="F59" s="17">
        <v>11.62</v>
      </c>
      <c r="G59" s="16">
        <v>11.62</v>
      </c>
      <c r="H59" s="15">
        <v>3</v>
      </c>
    </row>
    <row r="60" spans="1:8" x14ac:dyDescent="0.3">
      <c r="A60" s="18">
        <v>26401</v>
      </c>
      <c r="B60" s="20" t="s">
        <v>3172</v>
      </c>
      <c r="C60" s="19">
        <v>27200000</v>
      </c>
      <c r="D60" s="16">
        <v>10</v>
      </c>
      <c r="E60" s="18">
        <v>0.01</v>
      </c>
      <c r="F60" s="17">
        <v>0.25</v>
      </c>
      <c r="G60" s="16">
        <v>0.184</v>
      </c>
      <c r="H60" s="15">
        <v>1</v>
      </c>
    </row>
    <row r="61" spans="1:8" x14ac:dyDescent="0.3">
      <c r="A61" s="18">
        <v>26411</v>
      </c>
      <c r="B61" s="20" t="s">
        <v>534</v>
      </c>
      <c r="C61" s="19">
        <v>200000</v>
      </c>
      <c r="D61" s="16">
        <v>1</v>
      </c>
      <c r="E61" s="18">
        <v>2.38</v>
      </c>
      <c r="F61" s="17">
        <v>2.38</v>
      </c>
      <c r="G61" s="16">
        <v>2.38</v>
      </c>
      <c r="H61" s="15">
        <v>2</v>
      </c>
    </row>
    <row r="62" spans="1:8" x14ac:dyDescent="0.3">
      <c r="A62" s="18">
        <v>27071</v>
      </c>
      <c r="B62" s="20" t="s">
        <v>543</v>
      </c>
      <c r="C62" s="19">
        <v>200000</v>
      </c>
      <c r="D62" s="16">
        <v>1</v>
      </c>
      <c r="E62" s="18">
        <v>0.54</v>
      </c>
      <c r="F62" s="17">
        <v>0.54</v>
      </c>
      <c r="G62" s="16">
        <v>0.54</v>
      </c>
      <c r="H62" s="15">
        <v>1</v>
      </c>
    </row>
    <row r="63" spans="1:8" x14ac:dyDescent="0.3">
      <c r="A63" s="18">
        <v>27261</v>
      </c>
      <c r="B63" s="20" t="s">
        <v>3173</v>
      </c>
      <c r="C63" s="19">
        <v>100000</v>
      </c>
      <c r="D63" s="16">
        <v>1</v>
      </c>
      <c r="E63" s="18">
        <v>36.4</v>
      </c>
      <c r="F63" s="17">
        <v>36.4</v>
      </c>
      <c r="G63" s="16">
        <v>36.4</v>
      </c>
      <c r="H63" s="15">
        <v>2</v>
      </c>
    </row>
    <row r="64" spans="1:8" x14ac:dyDescent="0.3">
      <c r="A64" s="18">
        <v>27321</v>
      </c>
      <c r="B64" s="20" t="s">
        <v>551</v>
      </c>
      <c r="C64" s="19">
        <v>270900000</v>
      </c>
      <c r="D64" s="16">
        <v>58</v>
      </c>
      <c r="E64" s="18">
        <v>1.6</v>
      </c>
      <c r="F64" s="17">
        <v>23.1</v>
      </c>
      <c r="G64" s="16">
        <v>4.7199</v>
      </c>
      <c r="H64" s="15">
        <v>2</v>
      </c>
    </row>
    <row r="65" spans="1:8" x14ac:dyDescent="0.3">
      <c r="A65" s="18">
        <v>28411</v>
      </c>
      <c r="B65" s="20" t="s">
        <v>560</v>
      </c>
      <c r="C65" s="19">
        <v>1200000</v>
      </c>
      <c r="D65" s="16">
        <v>2</v>
      </c>
      <c r="E65" s="18">
        <v>6.5</v>
      </c>
      <c r="F65" s="17">
        <v>6.57</v>
      </c>
      <c r="G65" s="16">
        <v>6.5583</v>
      </c>
      <c r="H65" s="15">
        <v>3</v>
      </c>
    </row>
    <row r="66" spans="1:8" x14ac:dyDescent="0.3">
      <c r="A66" s="18">
        <v>288602</v>
      </c>
      <c r="B66" s="20" t="s">
        <v>3174</v>
      </c>
      <c r="C66" s="19">
        <v>186400000</v>
      </c>
      <c r="D66" s="16">
        <v>22</v>
      </c>
      <c r="E66" s="18">
        <v>1.9</v>
      </c>
      <c r="F66" s="17">
        <v>3.21</v>
      </c>
      <c r="G66" s="16">
        <v>2.4929000000000001</v>
      </c>
      <c r="H66" s="15">
        <v>3</v>
      </c>
    </row>
    <row r="67" spans="1:8" x14ac:dyDescent="0.3">
      <c r="A67" s="18">
        <v>28883</v>
      </c>
      <c r="B67" s="20" t="s">
        <v>3175</v>
      </c>
      <c r="C67" s="19">
        <v>453300000</v>
      </c>
      <c r="D67" s="16">
        <v>11</v>
      </c>
      <c r="E67" s="18">
        <v>0.45</v>
      </c>
      <c r="F67" s="17">
        <v>0.87</v>
      </c>
      <c r="G67" s="16">
        <v>0.55449999999999999</v>
      </c>
      <c r="H67" s="15">
        <v>2</v>
      </c>
    </row>
    <row r="68" spans="1:8" x14ac:dyDescent="0.3">
      <c r="A68" s="18">
        <v>28884</v>
      </c>
      <c r="B68" s="20" t="s">
        <v>3176</v>
      </c>
      <c r="C68" s="19">
        <v>106900000</v>
      </c>
      <c r="D68" s="16">
        <v>16</v>
      </c>
      <c r="E68" s="18">
        <v>0.44</v>
      </c>
      <c r="F68" s="17">
        <v>0.85</v>
      </c>
      <c r="G68" s="16">
        <v>0.5494</v>
      </c>
      <c r="H68" s="15">
        <v>2</v>
      </c>
    </row>
    <row r="69" spans="1:8" x14ac:dyDescent="0.3">
      <c r="A69" s="18">
        <v>29242</v>
      </c>
      <c r="B69" s="20" t="s">
        <v>3223</v>
      </c>
      <c r="C69" s="19">
        <v>3300000</v>
      </c>
      <c r="D69" s="16">
        <v>5</v>
      </c>
      <c r="E69" s="18">
        <v>3.79</v>
      </c>
      <c r="F69" s="17">
        <v>3.89</v>
      </c>
      <c r="G69" s="16">
        <v>3.8675999999999999</v>
      </c>
      <c r="H69" s="15">
        <v>2</v>
      </c>
    </row>
    <row r="70" spans="1:8" x14ac:dyDescent="0.3">
      <c r="A70" s="18">
        <v>30292</v>
      </c>
      <c r="B70" s="20" t="s">
        <v>637</v>
      </c>
      <c r="C70" s="19">
        <v>3600000</v>
      </c>
      <c r="D70" s="16">
        <v>1</v>
      </c>
      <c r="E70" s="18">
        <v>5.62</v>
      </c>
      <c r="F70" s="17">
        <v>5.62</v>
      </c>
      <c r="G70" s="16">
        <v>5.62</v>
      </c>
      <c r="H70" s="15">
        <v>2</v>
      </c>
    </row>
    <row r="71" spans="1:8" x14ac:dyDescent="0.3">
      <c r="A71" s="18">
        <v>30424</v>
      </c>
      <c r="B71" s="17"/>
      <c r="C71" s="19">
        <v>1000000</v>
      </c>
      <c r="D71" s="16">
        <v>1</v>
      </c>
      <c r="E71" s="18">
        <v>0</v>
      </c>
      <c r="F71" s="17">
        <v>0</v>
      </c>
      <c r="G71" s="16">
        <v>0</v>
      </c>
      <c r="H71" s="15">
        <v>1</v>
      </c>
    </row>
    <row r="72" spans="1:8" x14ac:dyDescent="0.3">
      <c r="A72" s="18">
        <v>30476</v>
      </c>
      <c r="B72" s="20" t="s">
        <v>676</v>
      </c>
      <c r="C72" s="19">
        <v>8200000</v>
      </c>
      <c r="D72" s="16">
        <v>7</v>
      </c>
      <c r="E72" s="18">
        <v>1.48</v>
      </c>
      <c r="F72" s="17">
        <v>4.13</v>
      </c>
      <c r="G72" s="16">
        <v>2.4489999999999998</v>
      </c>
      <c r="H72" s="15">
        <v>1</v>
      </c>
    </row>
    <row r="73" spans="1:8" x14ac:dyDescent="0.3">
      <c r="A73" s="18">
        <v>30476</v>
      </c>
      <c r="B73" s="20" t="s">
        <v>676</v>
      </c>
      <c r="C73" s="19">
        <v>65800000</v>
      </c>
      <c r="D73" s="16">
        <v>20</v>
      </c>
      <c r="E73" s="18">
        <v>6.95</v>
      </c>
      <c r="F73" s="17">
        <v>18.93</v>
      </c>
      <c r="G73" s="16">
        <v>10.956200000000001</v>
      </c>
      <c r="H73" s="15">
        <v>3</v>
      </c>
    </row>
    <row r="74" spans="1:8" x14ac:dyDescent="0.3">
      <c r="A74" s="18">
        <v>30543</v>
      </c>
      <c r="B74" s="20" t="s">
        <v>3204</v>
      </c>
      <c r="C74" s="19">
        <v>3700000</v>
      </c>
      <c r="D74" s="16">
        <v>4</v>
      </c>
      <c r="E74" s="18">
        <v>5.54</v>
      </c>
      <c r="F74" s="17">
        <v>11.6</v>
      </c>
      <c r="G74" s="16">
        <v>10.224</v>
      </c>
      <c r="H74" s="15">
        <v>1</v>
      </c>
    </row>
    <row r="75" spans="1:8" x14ac:dyDescent="0.3">
      <c r="A75" s="18">
        <v>30861</v>
      </c>
      <c r="B75" s="20" t="s">
        <v>706</v>
      </c>
      <c r="C75" s="19">
        <v>1600000</v>
      </c>
      <c r="D75" s="16">
        <v>2</v>
      </c>
      <c r="E75" s="18">
        <v>10.38</v>
      </c>
      <c r="F75" s="17">
        <v>11.39</v>
      </c>
      <c r="G75" s="16">
        <v>11.137499999999999</v>
      </c>
      <c r="H75" s="15">
        <v>1</v>
      </c>
    </row>
    <row r="76" spans="1:8" x14ac:dyDescent="0.3">
      <c r="A76" s="18">
        <v>31281</v>
      </c>
      <c r="B76" s="20" t="s">
        <v>723</v>
      </c>
      <c r="C76" s="19">
        <v>23500000</v>
      </c>
      <c r="D76" s="16">
        <v>7</v>
      </c>
      <c r="E76" s="18">
        <v>3.31</v>
      </c>
      <c r="F76" s="17">
        <v>8.44</v>
      </c>
      <c r="G76" s="16">
        <v>5.0853999999999999</v>
      </c>
      <c r="H76" s="15">
        <v>2</v>
      </c>
    </row>
    <row r="77" spans="1:8" x14ac:dyDescent="0.3">
      <c r="A77" s="18">
        <v>31491</v>
      </c>
      <c r="B77" s="20" t="s">
        <v>733</v>
      </c>
      <c r="C77" s="19">
        <v>100000</v>
      </c>
      <c r="D77" s="16">
        <v>1</v>
      </c>
      <c r="E77" s="18">
        <v>1.4</v>
      </c>
      <c r="F77" s="17">
        <v>1.4</v>
      </c>
      <c r="G77" s="16">
        <v>1.4</v>
      </c>
      <c r="H77" s="15">
        <v>4</v>
      </c>
    </row>
    <row r="78" spans="1:8" x14ac:dyDescent="0.3">
      <c r="A78" s="18">
        <v>32341</v>
      </c>
      <c r="B78" s="20" t="s">
        <v>767</v>
      </c>
      <c r="C78" s="19">
        <v>16200000</v>
      </c>
      <c r="D78" s="16">
        <v>5</v>
      </c>
      <c r="E78" s="18">
        <v>6.5</v>
      </c>
      <c r="F78" s="17">
        <v>7.14</v>
      </c>
      <c r="G78" s="16">
        <v>6.7192999999999996</v>
      </c>
      <c r="H78" s="15">
        <v>2</v>
      </c>
    </row>
    <row r="79" spans="1:8" x14ac:dyDescent="0.3">
      <c r="A79" s="18">
        <v>32342</v>
      </c>
      <c r="B79" s="20" t="s">
        <v>768</v>
      </c>
      <c r="C79" s="19">
        <v>55900000</v>
      </c>
      <c r="D79" s="16">
        <v>43</v>
      </c>
      <c r="E79" s="18">
        <v>6.21</v>
      </c>
      <c r="F79" s="17">
        <v>9.5</v>
      </c>
      <c r="G79" s="16">
        <v>7.4790000000000001</v>
      </c>
      <c r="H79" s="15">
        <v>2</v>
      </c>
    </row>
    <row r="80" spans="1:8" x14ac:dyDescent="0.3">
      <c r="A80" s="18">
        <v>32881</v>
      </c>
      <c r="B80" s="20" t="s">
        <v>790</v>
      </c>
      <c r="C80" s="19">
        <v>1000000</v>
      </c>
      <c r="D80" s="16">
        <v>2</v>
      </c>
      <c r="E80" s="18">
        <v>0.21</v>
      </c>
      <c r="F80" s="17">
        <v>0.65</v>
      </c>
      <c r="G80" s="16">
        <v>0.43</v>
      </c>
      <c r="H80" s="15">
        <v>2</v>
      </c>
    </row>
    <row r="81" spans="1:8" x14ac:dyDescent="0.3">
      <c r="A81" s="18">
        <v>32893</v>
      </c>
      <c r="B81" s="20" t="s">
        <v>793</v>
      </c>
      <c r="C81" s="19">
        <v>25300000</v>
      </c>
      <c r="D81" s="16">
        <v>21</v>
      </c>
      <c r="E81" s="18">
        <v>12.41</v>
      </c>
      <c r="F81" s="17">
        <v>21.12</v>
      </c>
      <c r="G81" s="16">
        <v>16.1432</v>
      </c>
      <c r="H81" s="15">
        <v>3</v>
      </c>
    </row>
    <row r="82" spans="1:8" x14ac:dyDescent="0.3">
      <c r="A82" s="18">
        <v>32994</v>
      </c>
      <c r="B82" s="20" t="s">
        <v>805</v>
      </c>
      <c r="C82" s="19">
        <v>21700000</v>
      </c>
      <c r="D82" s="16">
        <v>8</v>
      </c>
      <c r="E82" s="18">
        <v>7.56</v>
      </c>
      <c r="F82" s="17">
        <v>9.75</v>
      </c>
      <c r="G82" s="16">
        <v>8.8688000000000002</v>
      </c>
      <c r="H82" s="15">
        <v>2</v>
      </c>
    </row>
    <row r="83" spans="1:8" x14ac:dyDescent="0.3">
      <c r="A83" s="18">
        <v>33381</v>
      </c>
      <c r="B83" s="20" t="s">
        <v>839</v>
      </c>
      <c r="C83" s="19">
        <v>5100000</v>
      </c>
      <c r="D83" s="16">
        <v>1</v>
      </c>
      <c r="E83" s="18">
        <v>1.91</v>
      </c>
      <c r="F83" s="17">
        <v>1.91</v>
      </c>
      <c r="G83" s="16">
        <v>1.91</v>
      </c>
      <c r="H83" s="15">
        <v>3</v>
      </c>
    </row>
    <row r="84" spans="1:8" x14ac:dyDescent="0.3">
      <c r="A84" s="18">
        <v>34382</v>
      </c>
      <c r="B84" s="20" t="s">
        <v>880</v>
      </c>
      <c r="C84" s="19">
        <v>900000</v>
      </c>
      <c r="D84" s="16">
        <v>1</v>
      </c>
      <c r="E84" s="18">
        <v>2.4900000000000002</v>
      </c>
      <c r="F84" s="17">
        <v>2.4900000000000002</v>
      </c>
      <c r="G84" s="16">
        <v>2.4900000000000002</v>
      </c>
      <c r="H84" s="15">
        <v>1</v>
      </c>
    </row>
    <row r="85" spans="1:8" x14ac:dyDescent="0.3">
      <c r="A85" s="18">
        <v>34841</v>
      </c>
      <c r="B85" s="20" t="s">
        <v>896</v>
      </c>
      <c r="C85" s="19">
        <v>300000</v>
      </c>
      <c r="D85" s="16">
        <v>2</v>
      </c>
      <c r="E85" s="18">
        <v>14.48</v>
      </c>
      <c r="F85" s="17">
        <v>14.91</v>
      </c>
      <c r="G85" s="16">
        <v>14.6233</v>
      </c>
      <c r="H85" s="15">
        <v>2</v>
      </c>
    </row>
    <row r="86" spans="1:8" x14ac:dyDescent="0.3">
      <c r="A86" s="18">
        <v>35262</v>
      </c>
      <c r="B86" s="20" t="s">
        <v>916</v>
      </c>
      <c r="C86" s="19">
        <v>1400000</v>
      </c>
      <c r="D86" s="16">
        <v>4</v>
      </c>
      <c r="E86" s="18">
        <v>12.63</v>
      </c>
      <c r="F86" s="17">
        <v>25.1</v>
      </c>
      <c r="G86" s="16">
        <v>15.5329</v>
      </c>
      <c r="H86" s="15">
        <v>1</v>
      </c>
    </row>
    <row r="87" spans="1:8" x14ac:dyDescent="0.3">
      <c r="A87" s="18">
        <v>35451</v>
      </c>
      <c r="B87" s="20" t="s">
        <v>928</v>
      </c>
      <c r="C87" s="19">
        <v>500000</v>
      </c>
      <c r="D87" s="16">
        <v>1</v>
      </c>
      <c r="E87" s="18">
        <v>0.1</v>
      </c>
      <c r="F87" s="17">
        <v>0.1</v>
      </c>
      <c r="G87" s="16">
        <v>0.1</v>
      </c>
      <c r="H87" s="15">
        <v>1</v>
      </c>
    </row>
    <row r="88" spans="1:8" x14ac:dyDescent="0.3">
      <c r="A88" s="18">
        <v>35641</v>
      </c>
      <c r="B88" s="20" t="s">
        <v>938</v>
      </c>
      <c r="C88" s="19">
        <v>34000000</v>
      </c>
      <c r="D88" s="16">
        <v>17</v>
      </c>
      <c r="E88" s="18">
        <v>5.8</v>
      </c>
      <c r="F88" s="17">
        <v>6.37</v>
      </c>
      <c r="G88" s="16">
        <v>6.0895999999999999</v>
      </c>
      <c r="H88" s="15">
        <v>2</v>
      </c>
    </row>
    <row r="89" spans="1:8" x14ac:dyDescent="0.3">
      <c r="A89" s="18">
        <v>35761</v>
      </c>
      <c r="B89" s="20" t="s">
        <v>3205</v>
      </c>
      <c r="C89" s="19">
        <v>100000</v>
      </c>
      <c r="D89" s="16">
        <v>1</v>
      </c>
      <c r="E89" s="18">
        <v>3.62</v>
      </c>
      <c r="F89" s="17">
        <v>3.62</v>
      </c>
      <c r="G89" s="16">
        <v>3.62</v>
      </c>
      <c r="H89" s="15">
        <v>1</v>
      </c>
    </row>
    <row r="90" spans="1:8" x14ac:dyDescent="0.3">
      <c r="A90" s="18">
        <v>35801</v>
      </c>
      <c r="B90" s="20" t="s">
        <v>3218</v>
      </c>
      <c r="C90" s="19">
        <v>1700000</v>
      </c>
      <c r="D90" s="16">
        <v>5</v>
      </c>
      <c r="E90" s="18">
        <v>6.05</v>
      </c>
      <c r="F90" s="17">
        <v>11.07</v>
      </c>
      <c r="G90" s="16">
        <v>8.2805999999999997</v>
      </c>
      <c r="H90" s="15">
        <v>2</v>
      </c>
    </row>
    <row r="91" spans="1:8" x14ac:dyDescent="0.3">
      <c r="A91" s="18">
        <v>36072</v>
      </c>
      <c r="B91" s="20" t="s">
        <v>964</v>
      </c>
      <c r="C91" s="19">
        <v>112600000</v>
      </c>
      <c r="D91" s="16">
        <v>10</v>
      </c>
      <c r="E91" s="18">
        <v>3</v>
      </c>
      <c r="F91" s="17">
        <v>3.3</v>
      </c>
      <c r="G91" s="16">
        <v>3.0623</v>
      </c>
      <c r="H91" s="15">
        <v>2</v>
      </c>
    </row>
    <row r="92" spans="1:8" x14ac:dyDescent="0.3">
      <c r="A92" s="18">
        <v>36111</v>
      </c>
      <c r="B92" s="20" t="s">
        <v>966</v>
      </c>
      <c r="C92" s="19">
        <v>269700000</v>
      </c>
      <c r="D92" s="16">
        <v>65</v>
      </c>
      <c r="E92" s="18">
        <v>5.1950000000000003</v>
      </c>
      <c r="F92" s="17">
        <v>9.57</v>
      </c>
      <c r="G92" s="16">
        <v>7.9398</v>
      </c>
      <c r="H92" s="15">
        <v>3</v>
      </c>
    </row>
    <row r="93" spans="1:8" x14ac:dyDescent="0.3">
      <c r="A93" s="18">
        <v>36652</v>
      </c>
      <c r="B93" s="20" t="s">
        <v>3206</v>
      </c>
      <c r="C93" s="19">
        <v>6400000</v>
      </c>
      <c r="D93" s="16">
        <v>11</v>
      </c>
      <c r="E93" s="18">
        <v>16.22</v>
      </c>
      <c r="F93" s="17">
        <v>31.44</v>
      </c>
      <c r="G93" s="16">
        <v>25.803599999999999</v>
      </c>
      <c r="H93" s="15">
        <v>2</v>
      </c>
    </row>
    <row r="94" spans="1:8" x14ac:dyDescent="0.3">
      <c r="A94" s="18">
        <v>36911</v>
      </c>
      <c r="B94" s="20" t="s">
        <v>1003</v>
      </c>
      <c r="C94" s="19">
        <v>103500000</v>
      </c>
      <c r="D94" s="16">
        <v>93</v>
      </c>
      <c r="E94" s="18">
        <v>8.4</v>
      </c>
      <c r="F94" s="17">
        <v>19.05</v>
      </c>
      <c r="G94" s="16">
        <v>13.1562</v>
      </c>
      <c r="H94" s="15">
        <v>2</v>
      </c>
    </row>
    <row r="95" spans="1:8" x14ac:dyDescent="0.3">
      <c r="A95" s="18">
        <v>36931</v>
      </c>
      <c r="B95" s="20" t="s">
        <v>1006</v>
      </c>
      <c r="C95" s="19">
        <v>40300000</v>
      </c>
      <c r="D95" s="16">
        <v>15</v>
      </c>
      <c r="E95" s="18">
        <v>5.89</v>
      </c>
      <c r="F95" s="17">
        <v>8.49</v>
      </c>
      <c r="G95" s="16">
        <v>6.6459000000000001</v>
      </c>
      <c r="H95" s="15">
        <v>2</v>
      </c>
    </row>
    <row r="96" spans="1:8" x14ac:dyDescent="0.3">
      <c r="A96" s="18">
        <v>36982</v>
      </c>
      <c r="B96" s="20" t="s">
        <v>1008</v>
      </c>
      <c r="C96" s="19">
        <v>15600000</v>
      </c>
      <c r="D96" s="16">
        <v>2</v>
      </c>
      <c r="E96" s="18">
        <v>0.01</v>
      </c>
      <c r="F96" s="17">
        <v>0.19</v>
      </c>
      <c r="G96" s="16">
        <v>6.7699999999999996E-2</v>
      </c>
      <c r="H96" s="15">
        <v>1</v>
      </c>
    </row>
    <row r="97" spans="1:8" x14ac:dyDescent="0.3">
      <c r="A97" s="18">
        <v>37021</v>
      </c>
      <c r="B97" s="20" t="s">
        <v>3179</v>
      </c>
      <c r="C97" s="19">
        <v>21600000</v>
      </c>
      <c r="D97" s="16">
        <v>8</v>
      </c>
      <c r="E97" s="18">
        <v>1.31</v>
      </c>
      <c r="F97" s="17">
        <v>2.29</v>
      </c>
      <c r="G97" s="16">
        <v>1.6211</v>
      </c>
      <c r="H97" s="15">
        <v>2</v>
      </c>
    </row>
    <row r="98" spans="1:8" x14ac:dyDescent="0.3">
      <c r="A98" s="18">
        <v>41045</v>
      </c>
      <c r="B98" s="20" t="s">
        <v>1030</v>
      </c>
      <c r="C98" s="19">
        <v>2600000</v>
      </c>
      <c r="D98" s="16">
        <v>2</v>
      </c>
      <c r="E98" s="18">
        <v>23.92</v>
      </c>
      <c r="F98" s="17">
        <v>27.32</v>
      </c>
      <c r="G98" s="16">
        <v>24.704599999999999</v>
      </c>
      <c r="H98" s="15">
        <v>3</v>
      </c>
    </row>
    <row r="99" spans="1:8" x14ac:dyDescent="0.3">
      <c r="A99" s="18">
        <v>41093</v>
      </c>
      <c r="B99" s="20" t="s">
        <v>3180</v>
      </c>
      <c r="C99" s="19">
        <v>2500000</v>
      </c>
      <c r="D99" s="16">
        <v>2</v>
      </c>
      <c r="E99" s="18">
        <v>13.91</v>
      </c>
      <c r="F99" s="17">
        <v>13.96</v>
      </c>
      <c r="G99" s="16">
        <v>13.95</v>
      </c>
      <c r="H99" s="15">
        <v>3</v>
      </c>
    </row>
    <row r="100" spans="1:8" x14ac:dyDescent="0.3">
      <c r="A100" s="18">
        <v>41233</v>
      </c>
      <c r="B100" s="20" t="s">
        <v>1056</v>
      </c>
      <c r="C100" s="19">
        <v>34700000</v>
      </c>
      <c r="D100" s="16">
        <v>29</v>
      </c>
      <c r="E100" s="18">
        <v>6.8650000000000002</v>
      </c>
      <c r="F100" s="17">
        <v>17.96</v>
      </c>
      <c r="G100" s="16">
        <v>10.2546</v>
      </c>
      <c r="H100" s="15">
        <v>2</v>
      </c>
    </row>
    <row r="101" spans="1:8" x14ac:dyDescent="0.3">
      <c r="A101" s="18">
        <v>41301</v>
      </c>
      <c r="B101" s="20" t="s">
        <v>1068</v>
      </c>
      <c r="C101" s="19">
        <v>13500000</v>
      </c>
      <c r="D101" s="16">
        <v>14</v>
      </c>
      <c r="E101" s="18">
        <v>9.7200000000000006</v>
      </c>
      <c r="F101" s="17">
        <v>15.85</v>
      </c>
      <c r="G101" s="16">
        <v>12.696</v>
      </c>
      <c r="H101" s="15">
        <v>2</v>
      </c>
    </row>
    <row r="102" spans="1:8" x14ac:dyDescent="0.3">
      <c r="A102" s="18">
        <v>41371</v>
      </c>
      <c r="B102" s="20" t="s">
        <v>3181</v>
      </c>
      <c r="C102" s="19">
        <v>39100000</v>
      </c>
      <c r="D102" s="16">
        <v>25</v>
      </c>
      <c r="E102" s="18">
        <v>15.31</v>
      </c>
      <c r="F102" s="17">
        <v>26.22</v>
      </c>
      <c r="G102" s="16">
        <v>20.402899999999999</v>
      </c>
      <c r="H102" s="15">
        <v>2</v>
      </c>
    </row>
    <row r="103" spans="1:8" x14ac:dyDescent="0.3">
      <c r="A103" s="18">
        <v>41382</v>
      </c>
      <c r="B103" s="20" t="s">
        <v>1073</v>
      </c>
      <c r="C103" s="19">
        <v>1000000</v>
      </c>
      <c r="D103" s="16">
        <v>1</v>
      </c>
      <c r="E103" s="18">
        <v>9</v>
      </c>
      <c r="F103" s="17">
        <v>9</v>
      </c>
      <c r="G103" s="16">
        <v>9</v>
      </c>
      <c r="H103" s="15">
        <v>2</v>
      </c>
    </row>
    <row r="104" spans="1:8" x14ac:dyDescent="0.3">
      <c r="A104" s="18">
        <v>41532</v>
      </c>
      <c r="B104" s="20" t="s">
        <v>1083</v>
      </c>
      <c r="C104" s="19">
        <v>100000</v>
      </c>
      <c r="D104" s="16">
        <v>1</v>
      </c>
      <c r="E104" s="18">
        <v>1.05</v>
      </c>
      <c r="F104" s="17">
        <v>1.05</v>
      </c>
      <c r="G104" s="16">
        <v>1.05</v>
      </c>
      <c r="H104" s="15">
        <v>2</v>
      </c>
    </row>
    <row r="105" spans="1:8" x14ac:dyDescent="0.3">
      <c r="A105" s="18">
        <v>41642</v>
      </c>
      <c r="B105" s="20" t="s">
        <v>3182</v>
      </c>
      <c r="C105" s="19">
        <v>1300000</v>
      </c>
      <c r="D105" s="16">
        <v>3</v>
      </c>
      <c r="E105" s="18">
        <v>7.28</v>
      </c>
      <c r="F105" s="17">
        <v>13.8</v>
      </c>
      <c r="G105" s="16">
        <v>11.8231</v>
      </c>
      <c r="H105" s="15">
        <v>2</v>
      </c>
    </row>
    <row r="106" spans="1:8" x14ac:dyDescent="0.3">
      <c r="A106" s="18">
        <v>44144</v>
      </c>
      <c r="B106" s="20" t="s">
        <v>1122</v>
      </c>
      <c r="C106" s="19">
        <v>21200000</v>
      </c>
      <c r="D106" s="16">
        <v>36</v>
      </c>
      <c r="E106" s="18">
        <v>13.37</v>
      </c>
      <c r="F106" s="17">
        <v>43.4</v>
      </c>
      <c r="G106" s="16">
        <v>25.156600000000001</v>
      </c>
      <c r="H106" s="15">
        <v>2</v>
      </c>
    </row>
    <row r="107" spans="1:8" x14ac:dyDescent="0.3">
      <c r="A107" s="18">
        <v>44144</v>
      </c>
      <c r="B107" s="20" t="s">
        <v>1122</v>
      </c>
      <c r="C107" s="19">
        <v>400000</v>
      </c>
      <c r="D107" s="16">
        <v>1</v>
      </c>
      <c r="E107" s="18">
        <v>37.97</v>
      </c>
      <c r="F107" s="17">
        <v>37.97</v>
      </c>
      <c r="G107" s="16">
        <v>37.97</v>
      </c>
      <c r="H107" s="15">
        <v>3</v>
      </c>
    </row>
    <row r="108" spans="1:8" x14ac:dyDescent="0.3">
      <c r="A108" s="18">
        <v>44161</v>
      </c>
      <c r="B108" s="20" t="s">
        <v>1123</v>
      </c>
      <c r="C108" s="19">
        <v>2200000</v>
      </c>
      <c r="D108" s="16">
        <v>4</v>
      </c>
      <c r="E108" s="18">
        <v>0.01</v>
      </c>
      <c r="F108" s="17">
        <v>0.01</v>
      </c>
      <c r="G108" s="16">
        <v>0.01</v>
      </c>
      <c r="H108" s="15">
        <v>1</v>
      </c>
    </row>
    <row r="109" spans="1:8" x14ac:dyDescent="0.3">
      <c r="A109" s="18">
        <v>45322</v>
      </c>
      <c r="B109" s="20" t="s">
        <v>1139</v>
      </c>
      <c r="C109" s="19">
        <v>6000000</v>
      </c>
      <c r="D109" s="16">
        <v>3</v>
      </c>
      <c r="E109" s="18">
        <v>3.62</v>
      </c>
      <c r="F109" s="17">
        <v>3.66</v>
      </c>
      <c r="G109" s="16">
        <v>3.6440000000000001</v>
      </c>
      <c r="H109" s="15">
        <v>3</v>
      </c>
    </row>
    <row r="110" spans="1:8" x14ac:dyDescent="0.3">
      <c r="A110" s="18">
        <v>45411</v>
      </c>
      <c r="B110" s="20" t="s">
        <v>1147</v>
      </c>
      <c r="C110" s="19">
        <v>500000</v>
      </c>
      <c r="D110" s="16">
        <v>1</v>
      </c>
      <c r="E110" s="18">
        <v>1.79</v>
      </c>
      <c r="F110" s="17">
        <v>1.79</v>
      </c>
      <c r="G110" s="16">
        <v>1.79</v>
      </c>
      <c r="H110" s="15">
        <v>1</v>
      </c>
    </row>
    <row r="111" spans="1:8" x14ac:dyDescent="0.3">
      <c r="A111" s="18">
        <v>47392</v>
      </c>
      <c r="B111" s="20" t="s">
        <v>1195</v>
      </c>
      <c r="C111" s="19">
        <v>1000000</v>
      </c>
      <c r="D111" s="16">
        <v>1</v>
      </c>
      <c r="E111" s="18">
        <v>5.05</v>
      </c>
      <c r="F111" s="17">
        <v>5.05</v>
      </c>
      <c r="G111" s="16">
        <v>5.05</v>
      </c>
      <c r="H111" s="15">
        <v>3</v>
      </c>
    </row>
    <row r="112" spans="1:8" x14ac:dyDescent="0.3">
      <c r="A112" s="18">
        <v>47462</v>
      </c>
      <c r="B112" s="20" t="s">
        <v>1201</v>
      </c>
      <c r="C112" s="19">
        <v>56000000</v>
      </c>
      <c r="D112" s="16">
        <v>2</v>
      </c>
      <c r="E112" s="18">
        <v>1.23</v>
      </c>
      <c r="F112" s="17">
        <v>1.71</v>
      </c>
      <c r="G112" s="16">
        <v>1.6586000000000001</v>
      </c>
      <c r="H112" s="15">
        <v>2</v>
      </c>
    </row>
    <row r="113" spans="1:8" x14ac:dyDescent="0.3">
      <c r="A113" s="18">
        <v>49272</v>
      </c>
      <c r="B113" s="20" t="s">
        <v>3184</v>
      </c>
      <c r="C113" s="19">
        <v>53000000</v>
      </c>
      <c r="D113" s="16">
        <v>4</v>
      </c>
      <c r="E113" s="18">
        <v>4.45</v>
      </c>
      <c r="F113" s="17">
        <v>8.4600000000000009</v>
      </c>
      <c r="G113" s="16">
        <v>8.3145000000000007</v>
      </c>
      <c r="H113" s="15">
        <v>1</v>
      </c>
    </row>
    <row r="114" spans="1:8" x14ac:dyDescent="0.3">
      <c r="A114" s="18">
        <v>49791</v>
      </c>
      <c r="B114" s="20" t="s">
        <v>3185</v>
      </c>
      <c r="C114" s="19">
        <v>82700000</v>
      </c>
      <c r="D114" s="16">
        <v>43</v>
      </c>
      <c r="E114" s="18">
        <v>8.74</v>
      </c>
      <c r="F114" s="17">
        <v>12.32</v>
      </c>
      <c r="G114" s="16">
        <v>9.8688000000000002</v>
      </c>
      <c r="H114" s="15">
        <v>2</v>
      </c>
    </row>
    <row r="115" spans="1:8" x14ac:dyDescent="0.3">
      <c r="A115" s="18">
        <v>49912</v>
      </c>
      <c r="B115" s="20" t="s">
        <v>3207</v>
      </c>
      <c r="C115" s="19">
        <v>5200000</v>
      </c>
      <c r="D115" s="16">
        <v>4</v>
      </c>
      <c r="E115" s="18">
        <v>14.66</v>
      </c>
      <c r="F115" s="17">
        <v>17.18</v>
      </c>
      <c r="G115" s="16">
        <v>15.387700000000001</v>
      </c>
      <c r="H115" s="15">
        <v>2</v>
      </c>
    </row>
    <row r="116" spans="1:8" x14ac:dyDescent="0.3">
      <c r="A116" s="18">
        <v>49951</v>
      </c>
      <c r="B116" s="20" t="s">
        <v>1261</v>
      </c>
      <c r="C116" s="19">
        <v>75900000</v>
      </c>
      <c r="D116" s="16">
        <v>20</v>
      </c>
      <c r="E116" s="18">
        <v>3.8</v>
      </c>
      <c r="F116" s="17">
        <v>8.11</v>
      </c>
      <c r="G116" s="16">
        <v>5.5233999999999996</v>
      </c>
      <c r="H116" s="15">
        <v>2</v>
      </c>
    </row>
    <row r="117" spans="1:8" x14ac:dyDescent="0.3">
      <c r="A117" s="18">
        <v>52135</v>
      </c>
      <c r="B117" s="20" t="s">
        <v>1285</v>
      </c>
      <c r="C117" s="19">
        <v>800000</v>
      </c>
      <c r="D117" s="16">
        <v>5</v>
      </c>
      <c r="E117" s="18">
        <v>0.01</v>
      </c>
      <c r="F117" s="17">
        <v>1.65</v>
      </c>
      <c r="G117" s="16">
        <v>0.26750000000000002</v>
      </c>
      <c r="H117" s="15">
        <v>2</v>
      </c>
    </row>
    <row r="118" spans="1:8" x14ac:dyDescent="0.3">
      <c r="A118" s="18">
        <v>52302</v>
      </c>
      <c r="B118" s="20" t="s">
        <v>3208</v>
      </c>
      <c r="C118" s="19">
        <v>5000000</v>
      </c>
      <c r="D118" s="16">
        <v>2</v>
      </c>
      <c r="E118" s="18">
        <v>9.0500000000000007</v>
      </c>
      <c r="F118" s="17">
        <v>9.0500000000000007</v>
      </c>
      <c r="G118" s="16">
        <v>9.0500000000000007</v>
      </c>
      <c r="H118" s="15">
        <v>2</v>
      </c>
    </row>
    <row r="119" spans="1:8" x14ac:dyDescent="0.3">
      <c r="A119" s="18">
        <v>52841</v>
      </c>
      <c r="B119" s="20" t="s">
        <v>3219</v>
      </c>
      <c r="C119" s="19">
        <v>2500000</v>
      </c>
      <c r="D119" s="16">
        <v>8</v>
      </c>
      <c r="E119" s="18">
        <v>18.399999999999999</v>
      </c>
      <c r="F119" s="17">
        <v>25.34</v>
      </c>
      <c r="G119" s="16">
        <v>23.128399999999999</v>
      </c>
      <c r="H119" s="15">
        <v>2</v>
      </c>
    </row>
    <row r="120" spans="1:8" x14ac:dyDescent="0.3">
      <c r="A120" s="18">
        <v>52851</v>
      </c>
      <c r="B120" s="20" t="s">
        <v>1308</v>
      </c>
      <c r="C120" s="19">
        <v>200000</v>
      </c>
      <c r="D120" s="16">
        <v>1</v>
      </c>
      <c r="E120" s="18">
        <v>0.1</v>
      </c>
      <c r="F120" s="17">
        <v>0.1</v>
      </c>
      <c r="G120" s="16">
        <v>0.1</v>
      </c>
      <c r="H120" s="15">
        <v>2</v>
      </c>
    </row>
    <row r="121" spans="1:8" x14ac:dyDescent="0.3">
      <c r="A121" s="18">
        <v>52891</v>
      </c>
      <c r="B121" s="20" t="s">
        <v>1311</v>
      </c>
      <c r="C121" s="19">
        <v>1000000</v>
      </c>
      <c r="D121" s="16">
        <v>2</v>
      </c>
      <c r="E121" s="18">
        <v>5.15</v>
      </c>
      <c r="F121" s="17">
        <v>7.75</v>
      </c>
      <c r="G121" s="16">
        <v>6.45</v>
      </c>
      <c r="H121" s="15">
        <v>2</v>
      </c>
    </row>
    <row r="122" spans="1:8" x14ac:dyDescent="0.3">
      <c r="A122" s="18">
        <v>53093</v>
      </c>
      <c r="B122" s="20" t="s">
        <v>3188</v>
      </c>
      <c r="C122" s="19">
        <v>14000000</v>
      </c>
      <c r="D122" s="16">
        <v>11</v>
      </c>
      <c r="E122" s="18">
        <v>9.57</v>
      </c>
      <c r="F122" s="17">
        <v>15.69</v>
      </c>
      <c r="G122" s="16">
        <v>10.5654</v>
      </c>
      <c r="H122" s="15">
        <v>1</v>
      </c>
    </row>
    <row r="123" spans="1:8" x14ac:dyDescent="0.3">
      <c r="A123" s="18">
        <v>53924</v>
      </c>
      <c r="B123" s="20" t="s">
        <v>1352</v>
      </c>
      <c r="C123" s="19">
        <v>86800000</v>
      </c>
      <c r="D123" s="16">
        <v>17</v>
      </c>
      <c r="E123" s="18">
        <v>6.3250000000000002</v>
      </c>
      <c r="F123" s="17">
        <v>8.3000000000000007</v>
      </c>
      <c r="G123" s="16">
        <v>7.5061999999999998</v>
      </c>
      <c r="H123" s="15">
        <v>3</v>
      </c>
    </row>
    <row r="124" spans="1:8" x14ac:dyDescent="0.3">
      <c r="A124" s="18">
        <v>54759</v>
      </c>
      <c r="B124" s="20" t="s">
        <v>1383</v>
      </c>
      <c r="C124" s="19">
        <v>4000000</v>
      </c>
      <c r="D124" s="16">
        <v>2</v>
      </c>
      <c r="E124" s="18">
        <v>4.18</v>
      </c>
      <c r="F124" s="17">
        <v>4.18</v>
      </c>
      <c r="G124" s="16">
        <v>4.18</v>
      </c>
      <c r="H124" s="15">
        <v>3</v>
      </c>
    </row>
    <row r="125" spans="1:8" x14ac:dyDescent="0.3">
      <c r="A125" s="18">
        <v>55191</v>
      </c>
      <c r="B125" s="20" t="s">
        <v>1399</v>
      </c>
      <c r="C125" s="19">
        <v>9000000</v>
      </c>
      <c r="D125" s="16">
        <v>1</v>
      </c>
      <c r="E125" s="18">
        <v>3.21</v>
      </c>
      <c r="F125" s="17">
        <v>3.21</v>
      </c>
      <c r="G125" s="16">
        <v>3.21</v>
      </c>
      <c r="H125" s="15">
        <v>2</v>
      </c>
    </row>
    <row r="126" spans="1:8" x14ac:dyDescent="0.3">
      <c r="A126" s="18">
        <v>55291</v>
      </c>
      <c r="B126" s="20" t="s">
        <v>1410</v>
      </c>
      <c r="C126" s="19">
        <v>200000</v>
      </c>
      <c r="D126" s="16">
        <v>1</v>
      </c>
      <c r="E126" s="18">
        <v>0.01</v>
      </c>
      <c r="F126" s="17">
        <v>0.01</v>
      </c>
      <c r="G126" s="16">
        <v>0.01</v>
      </c>
      <c r="H126" s="15">
        <v>2</v>
      </c>
    </row>
    <row r="127" spans="1:8" x14ac:dyDescent="0.3">
      <c r="A127" s="18">
        <v>55343</v>
      </c>
      <c r="B127" s="20" t="s">
        <v>1413</v>
      </c>
      <c r="C127" s="19">
        <v>400000</v>
      </c>
      <c r="D127" s="16">
        <v>2</v>
      </c>
      <c r="E127" s="18">
        <v>2.06</v>
      </c>
      <c r="F127" s="17">
        <v>3.04</v>
      </c>
      <c r="G127" s="16">
        <v>2.7949999999999999</v>
      </c>
      <c r="H127" s="15">
        <v>1</v>
      </c>
    </row>
    <row r="128" spans="1:8" x14ac:dyDescent="0.3">
      <c r="A128" s="18">
        <v>56084</v>
      </c>
      <c r="B128" s="20" t="s">
        <v>3189</v>
      </c>
      <c r="C128" s="19">
        <v>600000</v>
      </c>
      <c r="D128" s="16">
        <v>1</v>
      </c>
      <c r="E128" s="18">
        <v>2.2999999999999998</v>
      </c>
      <c r="F128" s="17">
        <v>2.2999999999999998</v>
      </c>
      <c r="G128" s="16">
        <v>2.2999999999999998</v>
      </c>
      <c r="H128" s="15">
        <v>3</v>
      </c>
    </row>
    <row r="129" spans="1:8" x14ac:dyDescent="0.3">
      <c r="A129" s="18">
        <v>61053</v>
      </c>
      <c r="B129" s="20" t="s">
        <v>1445</v>
      </c>
      <c r="C129" s="19">
        <v>11800000</v>
      </c>
      <c r="D129" s="16">
        <v>6</v>
      </c>
      <c r="E129" s="18">
        <v>9.01</v>
      </c>
      <c r="F129" s="17">
        <v>14.95</v>
      </c>
      <c r="G129" s="16">
        <v>12.9763</v>
      </c>
      <c r="H129" s="15">
        <v>1</v>
      </c>
    </row>
    <row r="130" spans="1:8" x14ac:dyDescent="0.3">
      <c r="A130" s="18">
        <v>61071</v>
      </c>
      <c r="B130" s="20" t="s">
        <v>1446</v>
      </c>
      <c r="C130" s="19">
        <v>9900000</v>
      </c>
      <c r="D130" s="16">
        <v>6</v>
      </c>
      <c r="E130" s="18">
        <v>13.23</v>
      </c>
      <c r="F130" s="17">
        <v>19.576699999999999</v>
      </c>
      <c r="G130" s="16">
        <v>16.817</v>
      </c>
      <c r="H130" s="15">
        <v>3</v>
      </c>
    </row>
    <row r="131" spans="1:8" x14ac:dyDescent="0.3">
      <c r="A131" s="18">
        <v>61274</v>
      </c>
      <c r="B131" s="20" t="s">
        <v>1484</v>
      </c>
      <c r="C131" s="19">
        <v>22000000</v>
      </c>
      <c r="D131" s="16">
        <v>4</v>
      </c>
      <c r="E131" s="18">
        <v>0.37</v>
      </c>
      <c r="F131" s="17">
        <v>0.62</v>
      </c>
      <c r="G131" s="16">
        <v>0.53139999999999998</v>
      </c>
      <c r="H131" s="15">
        <v>2</v>
      </c>
    </row>
    <row r="132" spans="1:8" x14ac:dyDescent="0.3">
      <c r="A132" s="18">
        <v>61341</v>
      </c>
      <c r="B132" s="20" t="s">
        <v>1491</v>
      </c>
      <c r="C132" s="19">
        <v>300000</v>
      </c>
      <c r="D132" s="16">
        <v>1</v>
      </c>
      <c r="E132" s="18">
        <v>1.67</v>
      </c>
      <c r="F132" s="17">
        <v>1.67</v>
      </c>
      <c r="G132" s="16">
        <v>1.67</v>
      </c>
      <c r="H132" s="15">
        <v>2</v>
      </c>
    </row>
    <row r="133" spans="1:8" x14ac:dyDescent="0.3">
      <c r="A133" s="18">
        <v>61393</v>
      </c>
      <c r="B133" s="20" t="s">
        <v>1499</v>
      </c>
      <c r="C133" s="19">
        <v>16800000</v>
      </c>
      <c r="D133" s="16">
        <v>10</v>
      </c>
      <c r="E133" s="18">
        <v>5.1543000000000001</v>
      </c>
      <c r="F133" s="17">
        <v>6.47</v>
      </c>
      <c r="G133" s="16">
        <v>5.6581999999999999</v>
      </c>
      <c r="H133" s="15">
        <v>2</v>
      </c>
    </row>
    <row r="134" spans="1:8" x14ac:dyDescent="0.3">
      <c r="A134" s="18">
        <v>61703</v>
      </c>
      <c r="B134" s="17"/>
      <c r="C134" s="19">
        <v>12900000</v>
      </c>
      <c r="D134" s="16">
        <v>1</v>
      </c>
      <c r="E134" s="18">
        <v>0</v>
      </c>
      <c r="F134" s="17">
        <v>0</v>
      </c>
      <c r="G134" s="16">
        <v>0</v>
      </c>
      <c r="H134" s="15">
        <v>1</v>
      </c>
    </row>
    <row r="135" spans="1:8" x14ac:dyDescent="0.3">
      <c r="A135" s="18">
        <v>61761</v>
      </c>
      <c r="B135" s="20" t="s">
        <v>1558</v>
      </c>
      <c r="C135" s="19">
        <v>80800000</v>
      </c>
      <c r="D135" s="16">
        <v>15</v>
      </c>
      <c r="E135" s="18">
        <v>0.03</v>
      </c>
      <c r="F135" s="17">
        <v>0.61</v>
      </c>
      <c r="G135" s="16">
        <v>0.13780000000000001</v>
      </c>
      <c r="H135" s="15">
        <v>1</v>
      </c>
    </row>
    <row r="136" spans="1:8" x14ac:dyDescent="0.3">
      <c r="A136" s="18">
        <v>61761</v>
      </c>
      <c r="B136" s="20" t="s">
        <v>1558</v>
      </c>
      <c r="C136" s="19">
        <v>11900000</v>
      </c>
      <c r="D136" s="16">
        <v>3</v>
      </c>
      <c r="E136" s="18">
        <v>0.18</v>
      </c>
      <c r="F136" s="17">
        <v>0.24</v>
      </c>
      <c r="G136" s="16">
        <v>0.2324</v>
      </c>
      <c r="H136" s="15">
        <v>2</v>
      </c>
    </row>
    <row r="137" spans="1:8" x14ac:dyDescent="0.3">
      <c r="A137" s="18">
        <v>61775</v>
      </c>
      <c r="B137" s="20" t="s">
        <v>1563</v>
      </c>
      <c r="C137" s="19">
        <v>1200000</v>
      </c>
      <c r="D137" s="16">
        <v>4</v>
      </c>
      <c r="E137" s="18">
        <v>7.56</v>
      </c>
      <c r="F137" s="17">
        <v>10.7</v>
      </c>
      <c r="G137" s="16">
        <v>9.4491999999999994</v>
      </c>
      <c r="H137" s="15">
        <v>3</v>
      </c>
    </row>
    <row r="138" spans="1:8" x14ac:dyDescent="0.3">
      <c r="A138" s="18">
        <v>61776</v>
      </c>
      <c r="B138" s="20" t="s">
        <v>1564</v>
      </c>
      <c r="C138" s="19">
        <v>8200000</v>
      </c>
      <c r="D138" s="16">
        <v>10</v>
      </c>
      <c r="E138" s="18">
        <v>7.07</v>
      </c>
      <c r="F138" s="17">
        <v>10.95</v>
      </c>
      <c r="G138" s="16">
        <v>8.7082999999999995</v>
      </c>
      <c r="H138" s="15">
        <v>3</v>
      </c>
    </row>
    <row r="139" spans="1:8" x14ac:dyDescent="0.3">
      <c r="A139" s="18">
        <v>61801</v>
      </c>
      <c r="B139" s="20" t="s">
        <v>1572</v>
      </c>
      <c r="C139" s="19">
        <v>12700000</v>
      </c>
      <c r="D139" s="16">
        <v>7</v>
      </c>
      <c r="E139" s="18">
        <v>6.64</v>
      </c>
      <c r="F139" s="17">
        <v>12.04</v>
      </c>
      <c r="G139" s="16">
        <v>9.2855000000000008</v>
      </c>
      <c r="H139" s="15">
        <v>2</v>
      </c>
    </row>
    <row r="140" spans="1:8" x14ac:dyDescent="0.3">
      <c r="A140" s="18">
        <v>61825</v>
      </c>
      <c r="B140" s="20" t="s">
        <v>1578</v>
      </c>
      <c r="C140" s="19">
        <v>500000</v>
      </c>
      <c r="D140" s="16">
        <v>2</v>
      </c>
      <c r="E140" s="18">
        <v>4.8499999999999996</v>
      </c>
      <c r="F140" s="17">
        <v>5.42</v>
      </c>
      <c r="G140" s="16">
        <v>5.306</v>
      </c>
      <c r="H140" s="15">
        <v>2</v>
      </c>
    </row>
    <row r="141" spans="1:8" x14ac:dyDescent="0.3">
      <c r="A141" s="18">
        <v>61841</v>
      </c>
      <c r="B141" s="20" t="s">
        <v>3209</v>
      </c>
      <c r="C141" s="19">
        <v>66800000</v>
      </c>
      <c r="D141" s="16">
        <v>23</v>
      </c>
      <c r="E141" s="18">
        <v>0.01</v>
      </c>
      <c r="F141" s="17">
        <v>0.37</v>
      </c>
      <c r="G141" s="16">
        <v>0.12609999999999999</v>
      </c>
      <c r="H141" s="15">
        <v>1</v>
      </c>
    </row>
    <row r="142" spans="1:8" x14ac:dyDescent="0.3">
      <c r="A142" s="18">
        <v>61842</v>
      </c>
      <c r="B142" s="20" t="s">
        <v>3190</v>
      </c>
      <c r="C142" s="19">
        <v>575900000</v>
      </c>
      <c r="D142" s="16">
        <v>103</v>
      </c>
      <c r="E142" s="18">
        <v>1.24</v>
      </c>
      <c r="F142" s="17">
        <v>3.8</v>
      </c>
      <c r="G142" s="16">
        <v>1.8185</v>
      </c>
      <c r="H142" s="15">
        <v>3</v>
      </c>
    </row>
    <row r="143" spans="1:8" x14ac:dyDescent="0.3">
      <c r="A143" s="18">
        <v>62264</v>
      </c>
      <c r="B143" s="20" t="s">
        <v>1669</v>
      </c>
      <c r="C143" s="19">
        <v>4700000</v>
      </c>
      <c r="D143" s="16">
        <v>3</v>
      </c>
      <c r="E143" s="18">
        <v>0.56000000000000005</v>
      </c>
      <c r="F143" s="17">
        <v>2</v>
      </c>
      <c r="G143" s="16">
        <v>1.0557000000000001</v>
      </c>
      <c r="H143" s="15">
        <v>2</v>
      </c>
    </row>
    <row r="144" spans="1:8" x14ac:dyDescent="0.3">
      <c r="A144" s="18">
        <v>62383</v>
      </c>
      <c r="B144" s="20" t="s">
        <v>1681</v>
      </c>
      <c r="C144" s="19">
        <v>1000000</v>
      </c>
      <c r="D144" s="16">
        <v>2</v>
      </c>
      <c r="E144" s="18">
        <v>170</v>
      </c>
      <c r="F144" s="17">
        <v>170</v>
      </c>
      <c r="G144" s="16">
        <v>170</v>
      </c>
      <c r="H144" s="15">
        <v>2</v>
      </c>
    </row>
    <row r="145" spans="1:8" x14ac:dyDescent="0.3">
      <c r="A145" s="18">
        <v>62452</v>
      </c>
      <c r="B145" s="20" t="s">
        <v>1689</v>
      </c>
      <c r="C145" s="19">
        <v>500000</v>
      </c>
      <c r="D145" s="16">
        <v>1</v>
      </c>
      <c r="E145" s="18">
        <v>11.79</v>
      </c>
      <c r="F145" s="17">
        <v>11.79</v>
      </c>
      <c r="G145" s="16">
        <v>11.79</v>
      </c>
      <c r="H145" s="15">
        <v>1</v>
      </c>
    </row>
    <row r="146" spans="1:8" x14ac:dyDescent="0.3">
      <c r="A146" s="18">
        <v>62711</v>
      </c>
      <c r="B146" s="20" t="s">
        <v>3191</v>
      </c>
      <c r="C146" s="19">
        <v>10800000</v>
      </c>
      <c r="D146" s="16">
        <v>3</v>
      </c>
      <c r="E146" s="18">
        <v>0.01</v>
      </c>
      <c r="F146" s="17">
        <v>0.51</v>
      </c>
      <c r="G146" s="16">
        <v>0.38650000000000001</v>
      </c>
      <c r="H146" s="15">
        <v>2</v>
      </c>
    </row>
    <row r="147" spans="1:8" x14ac:dyDescent="0.3">
      <c r="A147" s="18">
        <v>62852</v>
      </c>
      <c r="B147" s="20" t="s">
        <v>1739</v>
      </c>
      <c r="C147" s="19">
        <v>1045700000</v>
      </c>
      <c r="D147" s="16">
        <v>139</v>
      </c>
      <c r="E147" s="18">
        <v>4.9000000000000004</v>
      </c>
      <c r="F147" s="17">
        <v>15.2</v>
      </c>
      <c r="G147" s="16">
        <v>9.1030999999999995</v>
      </c>
      <c r="H147" s="15">
        <v>3</v>
      </c>
    </row>
    <row r="148" spans="1:8" x14ac:dyDescent="0.3">
      <c r="A148" s="18">
        <v>64141</v>
      </c>
      <c r="B148" s="20" t="s">
        <v>1761</v>
      </c>
      <c r="C148" s="19">
        <v>55100000</v>
      </c>
      <c r="D148" s="16">
        <v>55</v>
      </c>
      <c r="E148" s="18">
        <v>14.84</v>
      </c>
      <c r="F148" s="17">
        <v>30.52</v>
      </c>
      <c r="G148" s="16">
        <v>21.7454</v>
      </c>
      <c r="H148" s="15">
        <v>2</v>
      </c>
    </row>
    <row r="149" spans="1:8" x14ac:dyDescent="0.3">
      <c r="A149" s="18">
        <v>65094</v>
      </c>
      <c r="B149" s="20" t="s">
        <v>1801</v>
      </c>
      <c r="C149" s="19">
        <v>3400000</v>
      </c>
      <c r="D149" s="16">
        <v>5</v>
      </c>
      <c r="E149" s="18">
        <v>6.64</v>
      </c>
      <c r="F149" s="17">
        <v>9.07</v>
      </c>
      <c r="G149" s="16">
        <v>7.8464999999999998</v>
      </c>
      <c r="H149" s="15">
        <v>1</v>
      </c>
    </row>
    <row r="150" spans="1:8" x14ac:dyDescent="0.3">
      <c r="A150" s="18">
        <v>66032</v>
      </c>
      <c r="B150" s="20" t="s">
        <v>3211</v>
      </c>
      <c r="C150" s="19">
        <v>8100000</v>
      </c>
      <c r="D150" s="16">
        <v>2</v>
      </c>
      <c r="E150" s="18">
        <v>6.1</v>
      </c>
      <c r="F150" s="17">
        <v>6.1</v>
      </c>
      <c r="G150" s="16">
        <v>6.1</v>
      </c>
      <c r="H150" s="15">
        <v>3</v>
      </c>
    </row>
    <row r="151" spans="1:8" x14ac:dyDescent="0.3">
      <c r="A151" s="18">
        <v>80271</v>
      </c>
      <c r="B151" s="20" t="s">
        <v>1879</v>
      </c>
      <c r="C151" s="19">
        <v>1800000</v>
      </c>
      <c r="D151" s="16">
        <v>4</v>
      </c>
      <c r="E151" s="18">
        <v>9.68</v>
      </c>
      <c r="F151" s="17">
        <v>13.87</v>
      </c>
      <c r="G151" s="16">
        <v>11.037800000000001</v>
      </c>
      <c r="H151" s="15">
        <v>2</v>
      </c>
    </row>
    <row r="152" spans="1:8" x14ac:dyDescent="0.3">
      <c r="A152" s="18">
        <v>80381</v>
      </c>
      <c r="B152" s="20" t="s">
        <v>3192</v>
      </c>
      <c r="C152" s="19">
        <v>19200000</v>
      </c>
      <c r="D152" s="16">
        <v>31</v>
      </c>
      <c r="E152" s="18">
        <v>2.06</v>
      </c>
      <c r="F152" s="17">
        <v>8.3000000000000007</v>
      </c>
      <c r="G152" s="16">
        <v>6.0540000000000003</v>
      </c>
      <c r="H152" s="15">
        <v>1</v>
      </c>
    </row>
    <row r="153" spans="1:8" x14ac:dyDescent="0.3">
      <c r="A153" s="18">
        <v>80424</v>
      </c>
      <c r="B153" s="20" t="s">
        <v>3193</v>
      </c>
      <c r="C153" s="19">
        <v>24200000</v>
      </c>
      <c r="D153" s="16">
        <v>17</v>
      </c>
      <c r="E153" s="18">
        <v>7.52</v>
      </c>
      <c r="F153" s="17">
        <v>11.74</v>
      </c>
      <c r="G153" s="16">
        <v>9.2958999999999996</v>
      </c>
      <c r="H153" s="15">
        <v>2</v>
      </c>
    </row>
    <row r="154" spans="1:8" x14ac:dyDescent="0.3">
      <c r="A154" s="18">
        <v>80504</v>
      </c>
      <c r="B154" s="20" t="s">
        <v>1901</v>
      </c>
      <c r="C154" s="19">
        <v>500000</v>
      </c>
      <c r="D154" s="16">
        <v>1</v>
      </c>
      <c r="E154" s="18">
        <v>8.59</v>
      </c>
      <c r="F154" s="17">
        <v>8.59</v>
      </c>
      <c r="G154" s="16">
        <v>8.59</v>
      </c>
      <c r="H154" s="15">
        <v>2</v>
      </c>
    </row>
    <row r="155" spans="1:8" x14ac:dyDescent="0.3">
      <c r="A155" s="18">
        <v>80745</v>
      </c>
      <c r="B155" s="20" t="s">
        <v>1918</v>
      </c>
      <c r="C155" s="19">
        <v>100000</v>
      </c>
      <c r="D155" s="16">
        <v>1</v>
      </c>
      <c r="E155" s="18">
        <v>10.1</v>
      </c>
      <c r="F155" s="17">
        <v>10.1</v>
      </c>
      <c r="G155" s="16">
        <v>10.1</v>
      </c>
      <c r="H155" s="15">
        <v>3</v>
      </c>
    </row>
    <row r="156" spans="1:8" x14ac:dyDescent="0.3">
      <c r="A156" s="18">
        <v>81101</v>
      </c>
      <c r="B156" s="20" t="s">
        <v>1959</v>
      </c>
      <c r="C156" s="19">
        <v>3600000</v>
      </c>
      <c r="D156" s="16">
        <v>1</v>
      </c>
      <c r="E156" s="18">
        <v>0.85</v>
      </c>
      <c r="F156" s="17">
        <v>0.85</v>
      </c>
      <c r="G156" s="16">
        <v>0.85</v>
      </c>
      <c r="H156" s="15">
        <v>2</v>
      </c>
    </row>
    <row r="157" spans="1:8" x14ac:dyDescent="0.3">
      <c r="A157" s="18">
        <v>81141</v>
      </c>
      <c r="B157" s="20" t="s">
        <v>3194</v>
      </c>
      <c r="C157" s="19">
        <v>4400000</v>
      </c>
      <c r="D157" s="16">
        <v>7</v>
      </c>
      <c r="E157" s="18">
        <v>9.85</v>
      </c>
      <c r="F157" s="17">
        <v>10.59</v>
      </c>
      <c r="G157" s="16">
        <v>10.2659</v>
      </c>
      <c r="H157" s="15">
        <v>2</v>
      </c>
    </row>
    <row r="158" spans="1:8" x14ac:dyDescent="0.3">
      <c r="A158" s="18">
        <v>82773</v>
      </c>
      <c r="B158" s="20" t="s">
        <v>1997</v>
      </c>
      <c r="C158" s="19">
        <v>16800000</v>
      </c>
      <c r="D158" s="16">
        <v>3</v>
      </c>
      <c r="E158" s="18">
        <v>0.01</v>
      </c>
      <c r="F158" s="17">
        <v>0.03</v>
      </c>
      <c r="G158" s="16">
        <v>2.0500000000000001E-2</v>
      </c>
      <c r="H158" s="15">
        <v>2</v>
      </c>
    </row>
    <row r="159" spans="1:8" x14ac:dyDescent="0.3">
      <c r="A159" s="18">
        <v>83492</v>
      </c>
      <c r="B159" s="20" t="s">
        <v>2003</v>
      </c>
      <c r="C159" s="19">
        <v>12000000</v>
      </c>
      <c r="D159" s="16">
        <v>6</v>
      </c>
      <c r="E159" s="18">
        <v>3.17</v>
      </c>
      <c r="F159" s="17">
        <v>4.1100000000000003</v>
      </c>
      <c r="G159" s="16">
        <v>3.7601</v>
      </c>
      <c r="H159" s="15">
        <v>3</v>
      </c>
    </row>
    <row r="160" spans="1:8" x14ac:dyDescent="0.3">
      <c r="A160" s="18">
        <v>84011</v>
      </c>
      <c r="B160" s="20" t="s">
        <v>2016</v>
      </c>
      <c r="C160" s="19">
        <v>1200000</v>
      </c>
      <c r="D160" s="16">
        <v>2</v>
      </c>
      <c r="E160" s="18">
        <v>2.04</v>
      </c>
      <c r="F160" s="17">
        <v>2.75</v>
      </c>
      <c r="G160" s="16">
        <v>2.3357999999999999</v>
      </c>
      <c r="H160" s="15">
        <v>1</v>
      </c>
    </row>
    <row r="161" spans="1:8" x14ac:dyDescent="0.3">
      <c r="A161" s="18">
        <v>84061</v>
      </c>
      <c r="B161" s="20" t="s">
        <v>3221</v>
      </c>
      <c r="C161" s="19">
        <v>2000000</v>
      </c>
      <c r="D161" s="16">
        <v>3</v>
      </c>
      <c r="E161" s="18">
        <v>1.99</v>
      </c>
      <c r="F161" s="17">
        <v>2.89</v>
      </c>
      <c r="G161" s="16">
        <v>2.2174999999999998</v>
      </c>
      <c r="H161" s="15">
        <v>1</v>
      </c>
    </row>
    <row r="162" spans="1:8" x14ac:dyDescent="0.3">
      <c r="A162" s="18">
        <v>84311</v>
      </c>
      <c r="B162" s="20" t="s">
        <v>3195</v>
      </c>
      <c r="C162" s="19">
        <v>800000</v>
      </c>
      <c r="D162" s="16">
        <v>3</v>
      </c>
      <c r="E162" s="18">
        <v>24.86</v>
      </c>
      <c r="F162" s="17">
        <v>28.3</v>
      </c>
      <c r="G162" s="16">
        <v>26.414999999999999</v>
      </c>
      <c r="H162" s="15">
        <v>2</v>
      </c>
    </row>
    <row r="163" spans="1:8" x14ac:dyDescent="0.3">
      <c r="A163" s="18">
        <v>84361</v>
      </c>
      <c r="B163" s="20" t="s">
        <v>2032</v>
      </c>
      <c r="C163" s="19">
        <v>2400000</v>
      </c>
      <c r="D163" s="16">
        <v>5</v>
      </c>
      <c r="E163" s="18">
        <v>28.57</v>
      </c>
      <c r="F163" s="17">
        <v>42.12</v>
      </c>
      <c r="G163" s="16">
        <v>37.7896</v>
      </c>
      <c r="H163" s="15">
        <v>2</v>
      </c>
    </row>
    <row r="164" spans="1:8" x14ac:dyDescent="0.3">
      <c r="A164" s="18">
        <v>89332</v>
      </c>
      <c r="B164" s="20" t="s">
        <v>3198</v>
      </c>
      <c r="C164" s="19">
        <v>122300000</v>
      </c>
      <c r="D164" s="16">
        <v>8</v>
      </c>
      <c r="E164" s="18">
        <v>0.78</v>
      </c>
      <c r="F164" s="17">
        <v>3.35</v>
      </c>
      <c r="G164" s="16">
        <v>1.6873</v>
      </c>
      <c r="H164" s="15">
        <v>1</v>
      </c>
    </row>
    <row r="165" spans="1:8" x14ac:dyDescent="0.3">
      <c r="A165" s="18">
        <v>89332</v>
      </c>
      <c r="B165" s="20" t="s">
        <v>3198</v>
      </c>
      <c r="C165" s="19">
        <v>30000000</v>
      </c>
      <c r="D165" s="16">
        <v>7</v>
      </c>
      <c r="E165" s="18">
        <v>1.58</v>
      </c>
      <c r="F165" s="17">
        <v>4.92</v>
      </c>
      <c r="G165" s="16">
        <v>2.8277999999999999</v>
      </c>
      <c r="H165" s="15">
        <v>2</v>
      </c>
    </row>
    <row r="166" spans="1:8" x14ac:dyDescent="0.3">
      <c r="A166" s="18">
        <v>89333</v>
      </c>
      <c r="B166" s="20" t="s">
        <v>3226</v>
      </c>
      <c r="C166" s="19">
        <v>17500000</v>
      </c>
      <c r="D166" s="16">
        <v>7</v>
      </c>
      <c r="E166" s="18">
        <v>2.52</v>
      </c>
      <c r="F166" s="17">
        <v>2.8424999999999998</v>
      </c>
      <c r="G166" s="16">
        <v>2.6480999999999999</v>
      </c>
      <c r="H166" s="15">
        <v>2</v>
      </c>
    </row>
    <row r="167" spans="1:8" x14ac:dyDescent="0.3">
      <c r="A167" s="18">
        <v>89333</v>
      </c>
      <c r="B167" s="20" t="s">
        <v>3226</v>
      </c>
      <c r="C167" s="19">
        <v>32800000</v>
      </c>
      <c r="D167" s="16">
        <v>4</v>
      </c>
      <c r="E167" s="18">
        <v>2.65</v>
      </c>
      <c r="F167" s="17">
        <v>3.52</v>
      </c>
      <c r="G167" s="16">
        <v>2.7084000000000001</v>
      </c>
      <c r="H167" s="15">
        <v>3</v>
      </c>
    </row>
    <row r="168" spans="1:8" x14ac:dyDescent="0.3">
      <c r="A168" s="18">
        <v>99391</v>
      </c>
      <c r="B168" s="20" t="s">
        <v>3229</v>
      </c>
      <c r="C168" s="19">
        <v>8300000</v>
      </c>
      <c r="D168" s="16">
        <v>5</v>
      </c>
      <c r="E168" s="18">
        <v>0.01</v>
      </c>
      <c r="F168" s="17">
        <v>0.37</v>
      </c>
      <c r="G168" s="16">
        <v>3.1699999999999999E-2</v>
      </c>
      <c r="H168" s="15">
        <v>1</v>
      </c>
    </row>
    <row r="169" spans="1:8" x14ac:dyDescent="0.3">
      <c r="A169" s="18">
        <v>99411</v>
      </c>
      <c r="B169" s="20" t="s">
        <v>2120</v>
      </c>
      <c r="C169" s="19">
        <v>300000</v>
      </c>
      <c r="D169" s="16">
        <v>3</v>
      </c>
      <c r="E169" s="18">
        <v>16.3</v>
      </c>
      <c r="F169" s="17">
        <v>22.53</v>
      </c>
      <c r="G169" s="16">
        <v>20.3933</v>
      </c>
      <c r="H169" s="15">
        <v>2</v>
      </c>
    </row>
    <row r="170" spans="1:8" x14ac:dyDescent="0.3">
      <c r="A170" s="18">
        <v>99442</v>
      </c>
      <c r="B170" s="20" t="s">
        <v>2124</v>
      </c>
      <c r="C170" s="19">
        <v>1000000</v>
      </c>
      <c r="D170" s="16">
        <v>1</v>
      </c>
      <c r="E170" s="18">
        <v>1.9</v>
      </c>
      <c r="F170" s="17">
        <v>1.9</v>
      </c>
      <c r="G170" s="16">
        <v>1.9</v>
      </c>
      <c r="H170" s="15">
        <v>1</v>
      </c>
    </row>
    <row r="171" spans="1:8" ht="16.8" customHeight="1" thickBot="1" x14ac:dyDescent="0.35">
      <c r="A171" s="12">
        <v>99442</v>
      </c>
      <c r="B171" s="14" t="s">
        <v>2124</v>
      </c>
      <c r="C171" s="13">
        <v>4000000</v>
      </c>
      <c r="D171" s="10">
        <v>3</v>
      </c>
      <c r="E171" s="12">
        <v>4.3</v>
      </c>
      <c r="F171" s="11">
        <v>5.35</v>
      </c>
      <c r="G171" s="10">
        <v>4.4649999999999999</v>
      </c>
      <c r="H171" s="9">
        <v>2</v>
      </c>
    </row>
    <row r="172" spans="1:8" ht="16.8" customHeight="1" thickBot="1" x14ac:dyDescent="0.35">
      <c r="A172" s="5" t="s">
        <v>3107</v>
      </c>
      <c r="B172" s="4"/>
      <c r="C172" s="7">
        <f>SUM(C5:C171)</f>
        <v>5315100000</v>
      </c>
      <c r="D172" s="6">
        <f>SUM(D5:D171)</f>
        <v>1597</v>
      </c>
      <c r="E172" s="5"/>
      <c r="F172" s="4"/>
      <c r="G172" s="3"/>
      <c r="H172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3"/>
  <dimension ref="A1:J190"/>
  <sheetViews>
    <sheetView workbookViewId="0">
      <pane ySplit="4" topLeftCell="A159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3230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12181</v>
      </c>
      <c r="B5" s="26" t="s">
        <v>11</v>
      </c>
      <c r="C5" s="25">
        <v>1100000</v>
      </c>
      <c r="D5" s="22">
        <v>2</v>
      </c>
      <c r="E5" s="24">
        <v>0.35</v>
      </c>
      <c r="F5" s="23">
        <v>0.52</v>
      </c>
      <c r="G5" s="22">
        <v>0.36549999999999999</v>
      </c>
      <c r="H5" s="21">
        <v>1</v>
      </c>
    </row>
    <row r="6" spans="1:10" x14ac:dyDescent="0.3">
      <c r="A6" s="18">
        <v>12581</v>
      </c>
      <c r="B6" s="20" t="s">
        <v>3201</v>
      </c>
      <c r="C6" s="19">
        <v>600000</v>
      </c>
      <c r="D6" s="16">
        <v>2</v>
      </c>
      <c r="E6" s="18">
        <v>9.3800000000000008</v>
      </c>
      <c r="F6" s="17">
        <v>9.56</v>
      </c>
      <c r="G6" s="16">
        <v>9.5299999999999994</v>
      </c>
      <c r="H6" s="15">
        <v>2</v>
      </c>
    </row>
    <row r="7" spans="1:10" x14ac:dyDescent="0.3">
      <c r="A7" s="18">
        <v>13191</v>
      </c>
      <c r="B7" s="17"/>
      <c r="C7" s="19">
        <v>155700000</v>
      </c>
      <c r="D7" s="16">
        <v>33</v>
      </c>
      <c r="E7" s="18">
        <v>0</v>
      </c>
      <c r="F7" s="17">
        <v>0.69</v>
      </c>
      <c r="G7" s="16">
        <v>0.30349999999999999</v>
      </c>
      <c r="H7" s="15">
        <v>1</v>
      </c>
    </row>
    <row r="8" spans="1:10" x14ac:dyDescent="0.3">
      <c r="A8" s="18">
        <v>13361</v>
      </c>
      <c r="B8" s="20" t="s">
        <v>23</v>
      </c>
      <c r="C8" s="19">
        <v>15000000</v>
      </c>
      <c r="D8" s="16">
        <v>4</v>
      </c>
      <c r="E8" s="18">
        <v>0.2</v>
      </c>
      <c r="F8" s="17">
        <v>0.24</v>
      </c>
      <c r="G8" s="16">
        <v>0.20269999999999999</v>
      </c>
      <c r="H8" s="15">
        <v>1</v>
      </c>
    </row>
    <row r="9" spans="1:10" x14ac:dyDescent="0.3">
      <c r="A9" s="18">
        <v>14321</v>
      </c>
      <c r="B9" s="20" t="s">
        <v>3160</v>
      </c>
      <c r="C9" s="19">
        <v>3300000</v>
      </c>
      <c r="D9" s="16">
        <v>7</v>
      </c>
      <c r="E9" s="18">
        <v>8.75</v>
      </c>
      <c r="F9" s="17">
        <v>14.5</v>
      </c>
      <c r="G9" s="16">
        <v>12.454499999999999</v>
      </c>
      <c r="H9" s="15">
        <v>2</v>
      </c>
    </row>
    <row r="10" spans="1:10" x14ac:dyDescent="0.3">
      <c r="A10" s="18">
        <v>14322</v>
      </c>
      <c r="B10" s="20" t="s">
        <v>3161</v>
      </c>
      <c r="C10" s="19">
        <v>7600000</v>
      </c>
      <c r="D10" s="16">
        <v>12</v>
      </c>
      <c r="E10" s="18">
        <v>7.2</v>
      </c>
      <c r="F10" s="17">
        <v>15.48</v>
      </c>
      <c r="G10" s="16">
        <v>10.604100000000001</v>
      </c>
      <c r="H10" s="15">
        <v>3</v>
      </c>
    </row>
    <row r="11" spans="1:10" x14ac:dyDescent="0.3">
      <c r="A11" s="18">
        <v>14423</v>
      </c>
      <c r="B11" s="20" t="s">
        <v>39</v>
      </c>
      <c r="C11" s="19">
        <v>747300000</v>
      </c>
      <c r="D11" s="16">
        <v>22</v>
      </c>
      <c r="E11" s="18">
        <v>0.9</v>
      </c>
      <c r="F11" s="17">
        <v>9.1</v>
      </c>
      <c r="G11" s="16">
        <v>2.8216000000000001</v>
      </c>
      <c r="H11" s="15">
        <v>2</v>
      </c>
    </row>
    <row r="12" spans="1:10" x14ac:dyDescent="0.3">
      <c r="A12" s="18">
        <v>14641</v>
      </c>
      <c r="B12" s="20" t="s">
        <v>41</v>
      </c>
      <c r="C12" s="19">
        <v>22200000</v>
      </c>
      <c r="D12" s="16">
        <v>2</v>
      </c>
      <c r="E12" s="18">
        <v>52.26</v>
      </c>
      <c r="F12" s="17">
        <v>54.43</v>
      </c>
      <c r="G12" s="16">
        <v>53.344999999999999</v>
      </c>
      <c r="H12" s="15">
        <v>3</v>
      </c>
    </row>
    <row r="13" spans="1:10" x14ac:dyDescent="0.3">
      <c r="A13" s="18">
        <v>14662</v>
      </c>
      <c r="B13" s="20" t="s">
        <v>44</v>
      </c>
      <c r="C13" s="19">
        <v>7500000</v>
      </c>
      <c r="D13" s="16">
        <v>6</v>
      </c>
      <c r="E13" s="18">
        <v>8.6300000000000008</v>
      </c>
      <c r="F13" s="17">
        <v>9.8000000000000007</v>
      </c>
      <c r="G13" s="16">
        <v>9.516</v>
      </c>
      <c r="H13" s="15">
        <v>2</v>
      </c>
    </row>
    <row r="14" spans="1:10" x14ac:dyDescent="0.3">
      <c r="A14" s="18">
        <v>14662</v>
      </c>
      <c r="B14" s="20" t="s">
        <v>44</v>
      </c>
      <c r="C14" s="19">
        <v>31900000</v>
      </c>
      <c r="D14" s="16">
        <v>7</v>
      </c>
      <c r="E14" s="18">
        <v>8.41</v>
      </c>
      <c r="F14" s="17">
        <v>9.83</v>
      </c>
      <c r="G14" s="16">
        <v>9.6853999999999996</v>
      </c>
      <c r="H14" s="15">
        <v>3</v>
      </c>
    </row>
    <row r="15" spans="1:10" x14ac:dyDescent="0.3">
      <c r="A15" s="18">
        <v>14663</v>
      </c>
      <c r="B15" s="20" t="s">
        <v>45</v>
      </c>
      <c r="C15" s="19">
        <v>1900000</v>
      </c>
      <c r="D15" s="16">
        <v>3</v>
      </c>
      <c r="E15" s="18">
        <v>4.24</v>
      </c>
      <c r="F15" s="17">
        <v>4.24</v>
      </c>
      <c r="G15" s="16">
        <v>4.24</v>
      </c>
      <c r="H15" s="15">
        <v>2</v>
      </c>
    </row>
    <row r="16" spans="1:10" x14ac:dyDescent="0.3">
      <c r="A16" s="18">
        <v>15302</v>
      </c>
      <c r="B16" s="20" t="s">
        <v>71</v>
      </c>
      <c r="C16" s="19">
        <v>5700000</v>
      </c>
      <c r="D16" s="16">
        <v>3</v>
      </c>
      <c r="E16" s="18">
        <v>0.1</v>
      </c>
      <c r="F16" s="17">
        <v>1.73</v>
      </c>
      <c r="G16" s="16">
        <v>1.4422999999999999</v>
      </c>
      <c r="H16" s="15">
        <v>2</v>
      </c>
    </row>
    <row r="17" spans="1:8" x14ac:dyDescent="0.3">
      <c r="A17" s="18">
        <v>15661</v>
      </c>
      <c r="B17" s="20" t="s">
        <v>86</v>
      </c>
      <c r="C17" s="19">
        <v>2000000</v>
      </c>
      <c r="D17" s="16">
        <v>4</v>
      </c>
      <c r="E17" s="18">
        <v>7.22</v>
      </c>
      <c r="F17" s="17">
        <v>7.34</v>
      </c>
      <c r="G17" s="16">
        <v>7.2569999999999997</v>
      </c>
      <c r="H17" s="15">
        <v>2</v>
      </c>
    </row>
    <row r="18" spans="1:8" x14ac:dyDescent="0.3">
      <c r="A18" s="18">
        <v>15822</v>
      </c>
      <c r="B18" s="20" t="s">
        <v>94</v>
      </c>
      <c r="C18" s="19">
        <v>7100000</v>
      </c>
      <c r="D18" s="16">
        <v>8</v>
      </c>
      <c r="E18" s="18">
        <v>5.16</v>
      </c>
      <c r="F18" s="17">
        <v>7.62</v>
      </c>
      <c r="G18" s="16">
        <v>6.5957999999999997</v>
      </c>
      <c r="H18" s="15">
        <v>3</v>
      </c>
    </row>
    <row r="19" spans="1:8" x14ac:dyDescent="0.3">
      <c r="A19" s="18">
        <v>15831</v>
      </c>
      <c r="B19" s="20" t="s">
        <v>96</v>
      </c>
      <c r="C19" s="19">
        <v>500000</v>
      </c>
      <c r="D19" s="16">
        <v>1</v>
      </c>
      <c r="E19" s="18">
        <v>2.6</v>
      </c>
      <c r="F19" s="17">
        <v>2.6</v>
      </c>
      <c r="G19" s="16">
        <v>2.6</v>
      </c>
      <c r="H19" s="15">
        <v>3</v>
      </c>
    </row>
    <row r="20" spans="1:8" x14ac:dyDescent="0.3">
      <c r="A20" s="18">
        <v>15861</v>
      </c>
      <c r="B20" s="20" t="s">
        <v>99</v>
      </c>
      <c r="C20" s="19">
        <v>12300000</v>
      </c>
      <c r="D20" s="16">
        <v>15</v>
      </c>
      <c r="E20" s="18">
        <v>8.8000000000000007</v>
      </c>
      <c r="F20" s="17">
        <v>13.2</v>
      </c>
      <c r="G20" s="16">
        <v>10.7967</v>
      </c>
      <c r="H20" s="15">
        <v>1</v>
      </c>
    </row>
    <row r="21" spans="1:8" x14ac:dyDescent="0.3">
      <c r="A21" s="18">
        <v>15861</v>
      </c>
      <c r="B21" s="20" t="s">
        <v>99</v>
      </c>
      <c r="C21" s="19">
        <v>14600000</v>
      </c>
      <c r="D21" s="16">
        <v>16</v>
      </c>
      <c r="E21" s="18">
        <v>7.4665999999999997</v>
      </c>
      <c r="F21" s="17">
        <v>12.74</v>
      </c>
      <c r="G21" s="16">
        <v>9.2750000000000004</v>
      </c>
      <c r="H21" s="15">
        <v>2</v>
      </c>
    </row>
    <row r="22" spans="1:8" x14ac:dyDescent="0.3">
      <c r="A22" s="18">
        <v>15891</v>
      </c>
      <c r="B22" s="20" t="s">
        <v>3162</v>
      </c>
      <c r="C22" s="19">
        <v>100000</v>
      </c>
      <c r="D22" s="16">
        <v>1</v>
      </c>
      <c r="E22" s="18">
        <v>20.9</v>
      </c>
      <c r="F22" s="17">
        <v>20.9</v>
      </c>
      <c r="G22" s="16">
        <v>20.9</v>
      </c>
      <c r="H22" s="15">
        <v>1</v>
      </c>
    </row>
    <row r="23" spans="1:8" x14ac:dyDescent="0.3">
      <c r="A23" s="18">
        <v>15892</v>
      </c>
      <c r="B23" s="20" t="s">
        <v>3163</v>
      </c>
      <c r="C23" s="19">
        <v>72100000</v>
      </c>
      <c r="D23" s="16">
        <v>54</v>
      </c>
      <c r="E23" s="18">
        <v>5.31</v>
      </c>
      <c r="F23" s="17">
        <v>9.0333000000000006</v>
      </c>
      <c r="G23" s="16">
        <v>6.9237000000000002</v>
      </c>
      <c r="H23" s="15">
        <v>3</v>
      </c>
    </row>
    <row r="24" spans="1:8" x14ac:dyDescent="0.3">
      <c r="A24" s="18">
        <v>15951</v>
      </c>
      <c r="B24" s="20" t="s">
        <v>111</v>
      </c>
      <c r="C24" s="19">
        <v>800000</v>
      </c>
      <c r="D24" s="16">
        <v>2</v>
      </c>
      <c r="E24" s="18">
        <v>5.5</v>
      </c>
      <c r="F24" s="17">
        <v>8.4</v>
      </c>
      <c r="G24" s="16">
        <v>6.5875000000000004</v>
      </c>
      <c r="H24" s="15">
        <v>3</v>
      </c>
    </row>
    <row r="25" spans="1:8" x14ac:dyDescent="0.3">
      <c r="A25" s="18">
        <v>17071</v>
      </c>
      <c r="B25" s="20" t="s">
        <v>3164</v>
      </c>
      <c r="C25" s="19">
        <v>92900000</v>
      </c>
      <c r="D25" s="16">
        <v>51</v>
      </c>
      <c r="E25" s="18">
        <v>15.83</v>
      </c>
      <c r="F25" s="17">
        <v>29.76</v>
      </c>
      <c r="G25" s="16">
        <v>20.017499999999998</v>
      </c>
      <c r="H25" s="15">
        <v>3</v>
      </c>
    </row>
    <row r="26" spans="1:8" x14ac:dyDescent="0.3">
      <c r="A26" s="18">
        <v>17091</v>
      </c>
      <c r="B26" s="20" t="s">
        <v>138</v>
      </c>
      <c r="C26" s="19">
        <v>17300000</v>
      </c>
      <c r="D26" s="16">
        <v>16</v>
      </c>
      <c r="E26" s="18">
        <v>10.199999999999999</v>
      </c>
      <c r="F26" s="17">
        <v>16</v>
      </c>
      <c r="G26" s="16">
        <v>14.8024</v>
      </c>
      <c r="H26" s="15">
        <v>2</v>
      </c>
    </row>
    <row r="27" spans="1:8" x14ac:dyDescent="0.3">
      <c r="A27" s="18">
        <v>17121</v>
      </c>
      <c r="B27" s="20" t="s">
        <v>139</v>
      </c>
      <c r="C27" s="19">
        <v>36900000</v>
      </c>
      <c r="D27" s="16">
        <v>27</v>
      </c>
      <c r="E27" s="18">
        <v>1.87</v>
      </c>
      <c r="F27" s="17">
        <v>4.7</v>
      </c>
      <c r="G27" s="16">
        <v>3.0745</v>
      </c>
      <c r="H27" s="15">
        <v>1</v>
      </c>
    </row>
    <row r="28" spans="1:8" x14ac:dyDescent="0.3">
      <c r="A28" s="18">
        <v>17152</v>
      </c>
      <c r="B28" s="20" t="s">
        <v>141</v>
      </c>
      <c r="C28" s="19">
        <v>500000</v>
      </c>
      <c r="D28" s="16">
        <v>2</v>
      </c>
      <c r="E28" s="18">
        <v>1.35</v>
      </c>
      <c r="F28" s="17">
        <v>1.45</v>
      </c>
      <c r="G28" s="16">
        <v>1.39</v>
      </c>
      <c r="H28" s="15">
        <v>1</v>
      </c>
    </row>
    <row r="29" spans="1:8" x14ac:dyDescent="0.3">
      <c r="A29" s="18">
        <v>17332</v>
      </c>
      <c r="B29" s="20" t="s">
        <v>150</v>
      </c>
      <c r="C29" s="19">
        <v>3500000</v>
      </c>
      <c r="D29" s="16">
        <v>4</v>
      </c>
      <c r="E29" s="18">
        <v>11.5</v>
      </c>
      <c r="F29" s="17">
        <v>17.25</v>
      </c>
      <c r="G29" s="16">
        <v>13.518599999999999</v>
      </c>
      <c r="H29" s="15">
        <v>3</v>
      </c>
    </row>
    <row r="30" spans="1:8" x14ac:dyDescent="0.3">
      <c r="A30" s="18">
        <v>17522</v>
      </c>
      <c r="B30" s="20" t="s">
        <v>155</v>
      </c>
      <c r="C30" s="19">
        <v>400000</v>
      </c>
      <c r="D30" s="16">
        <v>1</v>
      </c>
      <c r="E30" s="18">
        <v>24.82</v>
      </c>
      <c r="F30" s="17">
        <v>24.82</v>
      </c>
      <c r="G30" s="16">
        <v>24.82</v>
      </c>
      <c r="H30" s="15">
        <v>1</v>
      </c>
    </row>
    <row r="31" spans="1:8" x14ac:dyDescent="0.3">
      <c r="A31" s="18">
        <v>18154</v>
      </c>
      <c r="B31" s="20" t="s">
        <v>182</v>
      </c>
      <c r="C31" s="19">
        <v>2000000</v>
      </c>
      <c r="D31" s="16">
        <v>2</v>
      </c>
      <c r="E31" s="18">
        <v>2.71</v>
      </c>
      <c r="F31" s="17">
        <v>2.71</v>
      </c>
      <c r="G31" s="16">
        <v>2.71</v>
      </c>
      <c r="H31" s="15">
        <v>1</v>
      </c>
    </row>
    <row r="32" spans="1:8" x14ac:dyDescent="0.3">
      <c r="A32" s="18">
        <v>19093</v>
      </c>
      <c r="B32" s="20" t="s">
        <v>188</v>
      </c>
      <c r="C32" s="19">
        <v>31000000</v>
      </c>
      <c r="D32" s="16">
        <v>4</v>
      </c>
      <c r="E32" s="18">
        <v>2.11</v>
      </c>
      <c r="F32" s="17">
        <v>3.2</v>
      </c>
      <c r="G32" s="16">
        <v>2.5516000000000001</v>
      </c>
      <c r="H32" s="15">
        <v>2</v>
      </c>
    </row>
    <row r="33" spans="1:8" x14ac:dyDescent="0.3">
      <c r="A33" s="18">
        <v>20066</v>
      </c>
      <c r="B33" s="20" t="s">
        <v>3165</v>
      </c>
      <c r="C33" s="19">
        <v>38500000</v>
      </c>
      <c r="D33" s="16">
        <v>7</v>
      </c>
      <c r="E33" s="18">
        <v>0.1</v>
      </c>
      <c r="F33" s="17">
        <v>0.26</v>
      </c>
      <c r="G33" s="16">
        <v>0.1555</v>
      </c>
      <c r="H33" s="15">
        <v>1</v>
      </c>
    </row>
    <row r="34" spans="1:8" x14ac:dyDescent="0.3">
      <c r="A34" s="18">
        <v>20314</v>
      </c>
      <c r="B34" s="20" t="s">
        <v>3166</v>
      </c>
      <c r="C34" s="19">
        <v>9000000</v>
      </c>
      <c r="D34" s="16">
        <v>2</v>
      </c>
      <c r="E34" s="18">
        <v>0.01</v>
      </c>
      <c r="F34" s="17">
        <v>0.1</v>
      </c>
      <c r="G34" s="16">
        <v>0.03</v>
      </c>
      <c r="H34" s="15">
        <v>1</v>
      </c>
    </row>
    <row r="35" spans="1:8" x14ac:dyDescent="0.3">
      <c r="A35" s="18">
        <v>21151</v>
      </c>
      <c r="B35" s="20" t="s">
        <v>3167</v>
      </c>
      <c r="C35" s="19">
        <v>11100000</v>
      </c>
      <c r="D35" s="16">
        <v>4</v>
      </c>
      <c r="E35" s="18">
        <v>3.26</v>
      </c>
      <c r="F35" s="17">
        <v>5.12</v>
      </c>
      <c r="G35" s="16">
        <v>3.6871999999999998</v>
      </c>
      <c r="H35" s="15">
        <v>3</v>
      </c>
    </row>
    <row r="36" spans="1:8" x14ac:dyDescent="0.3">
      <c r="A36" s="18">
        <v>22281</v>
      </c>
      <c r="B36" s="20" t="s">
        <v>246</v>
      </c>
      <c r="C36" s="19">
        <v>800000</v>
      </c>
      <c r="D36" s="16">
        <v>3</v>
      </c>
      <c r="E36" s="18">
        <v>20.6</v>
      </c>
      <c r="F36" s="17">
        <v>20.95</v>
      </c>
      <c r="G36" s="16">
        <v>20.862500000000001</v>
      </c>
      <c r="H36" s="15">
        <v>2</v>
      </c>
    </row>
    <row r="37" spans="1:8" x14ac:dyDescent="0.3">
      <c r="A37" s="18">
        <v>233201</v>
      </c>
      <c r="B37" s="20" t="s">
        <v>2140</v>
      </c>
      <c r="C37" s="19">
        <v>20600000</v>
      </c>
      <c r="D37" s="16">
        <v>11</v>
      </c>
      <c r="E37" s="18">
        <v>2.93</v>
      </c>
      <c r="F37" s="17">
        <v>3.2</v>
      </c>
      <c r="G37" s="16">
        <v>3.0276999999999998</v>
      </c>
      <c r="H37" s="15">
        <v>2</v>
      </c>
    </row>
    <row r="38" spans="1:8" x14ac:dyDescent="0.3">
      <c r="A38" s="18">
        <v>23532</v>
      </c>
      <c r="B38" s="20" t="s">
        <v>281</v>
      </c>
      <c r="C38" s="19">
        <v>25000000</v>
      </c>
      <c r="D38" s="16">
        <v>3</v>
      </c>
      <c r="E38" s="18">
        <v>0.1061</v>
      </c>
      <c r="F38" s="17">
        <v>0.13</v>
      </c>
      <c r="G38" s="16">
        <v>0.10929999999999999</v>
      </c>
      <c r="H38" s="15">
        <v>1</v>
      </c>
    </row>
    <row r="39" spans="1:8" x14ac:dyDescent="0.3">
      <c r="A39" s="18">
        <v>23602</v>
      </c>
      <c r="B39" s="20" t="s">
        <v>287</v>
      </c>
      <c r="C39" s="19">
        <v>44000000</v>
      </c>
      <c r="D39" s="16">
        <v>17</v>
      </c>
      <c r="E39" s="18">
        <v>5.51</v>
      </c>
      <c r="F39" s="17">
        <v>12.0937</v>
      </c>
      <c r="G39" s="16">
        <v>8.8155999999999999</v>
      </c>
      <c r="H39" s="15">
        <v>2</v>
      </c>
    </row>
    <row r="40" spans="1:8" x14ac:dyDescent="0.3">
      <c r="A40" s="18">
        <v>23935</v>
      </c>
      <c r="B40" s="20" t="s">
        <v>317</v>
      </c>
      <c r="C40" s="19">
        <v>68400000</v>
      </c>
      <c r="D40" s="16">
        <v>16</v>
      </c>
      <c r="E40" s="18">
        <v>1</v>
      </c>
      <c r="F40" s="17">
        <v>2.95</v>
      </c>
      <c r="G40" s="16">
        <v>2.6255000000000002</v>
      </c>
      <c r="H40" s="15">
        <v>1</v>
      </c>
    </row>
    <row r="41" spans="1:8" x14ac:dyDescent="0.3">
      <c r="A41" s="18">
        <v>23936</v>
      </c>
      <c r="B41" s="20" t="s">
        <v>318</v>
      </c>
      <c r="C41" s="19">
        <v>47000000</v>
      </c>
      <c r="D41" s="16">
        <v>2</v>
      </c>
      <c r="E41" s="18">
        <v>1.83</v>
      </c>
      <c r="F41" s="17">
        <v>1.87</v>
      </c>
      <c r="G41" s="16">
        <v>1.85</v>
      </c>
      <c r="H41" s="15">
        <v>3</v>
      </c>
    </row>
    <row r="42" spans="1:8" x14ac:dyDescent="0.3">
      <c r="A42" s="18">
        <v>24022</v>
      </c>
      <c r="B42" s="20" t="s">
        <v>322</v>
      </c>
      <c r="C42" s="19">
        <v>22000000</v>
      </c>
      <c r="D42" s="16">
        <v>4</v>
      </c>
      <c r="E42" s="18">
        <v>0.01</v>
      </c>
      <c r="F42" s="17">
        <v>0.82</v>
      </c>
      <c r="G42" s="16">
        <v>0.27589999999999998</v>
      </c>
      <c r="H42" s="15">
        <v>2</v>
      </c>
    </row>
    <row r="43" spans="1:8" x14ac:dyDescent="0.3">
      <c r="A43" s="18">
        <v>24268</v>
      </c>
      <c r="B43" s="20" t="s">
        <v>352</v>
      </c>
      <c r="C43" s="19">
        <v>6500000</v>
      </c>
      <c r="D43" s="16">
        <v>8</v>
      </c>
      <c r="E43" s="18">
        <v>14.63</v>
      </c>
      <c r="F43" s="17">
        <v>32.17</v>
      </c>
      <c r="G43" s="16">
        <v>28.112200000000001</v>
      </c>
      <c r="H43" s="15">
        <v>2</v>
      </c>
    </row>
    <row r="44" spans="1:8" x14ac:dyDescent="0.3">
      <c r="A44" s="18">
        <v>24371</v>
      </c>
      <c r="B44" s="20" t="s">
        <v>360</v>
      </c>
      <c r="C44" s="19">
        <v>1100000</v>
      </c>
      <c r="D44" s="16">
        <v>3</v>
      </c>
      <c r="E44" s="18">
        <v>9.31</v>
      </c>
      <c r="F44" s="17">
        <v>10.66</v>
      </c>
      <c r="G44" s="16">
        <v>10.332700000000001</v>
      </c>
      <c r="H44" s="15">
        <v>2</v>
      </c>
    </row>
    <row r="45" spans="1:8" x14ac:dyDescent="0.3">
      <c r="A45" s="18">
        <v>24371</v>
      </c>
      <c r="B45" s="20" t="s">
        <v>360</v>
      </c>
      <c r="C45" s="19">
        <v>23200000</v>
      </c>
      <c r="D45" s="16">
        <v>14</v>
      </c>
      <c r="E45" s="18">
        <v>9.09</v>
      </c>
      <c r="F45" s="17">
        <v>11.88</v>
      </c>
      <c r="G45" s="16">
        <v>10.960800000000001</v>
      </c>
      <c r="H45" s="15">
        <v>3</v>
      </c>
    </row>
    <row r="46" spans="1:8" x14ac:dyDescent="0.3">
      <c r="A46" s="18">
        <v>24391</v>
      </c>
      <c r="B46" s="20" t="s">
        <v>361</v>
      </c>
      <c r="C46" s="19">
        <v>57800000</v>
      </c>
      <c r="D46" s="16">
        <v>18</v>
      </c>
      <c r="E46" s="18">
        <v>0.01</v>
      </c>
      <c r="F46" s="17">
        <v>2.75</v>
      </c>
      <c r="G46" s="16">
        <v>1.7586999999999999</v>
      </c>
      <c r="H46" s="15">
        <v>3</v>
      </c>
    </row>
    <row r="47" spans="1:8" x14ac:dyDescent="0.3">
      <c r="A47" s="18">
        <v>24564</v>
      </c>
      <c r="B47" s="20" t="s">
        <v>3214</v>
      </c>
      <c r="C47" s="19">
        <v>43200000</v>
      </c>
      <c r="D47" s="16">
        <v>8</v>
      </c>
      <c r="E47" s="18">
        <v>10.55</v>
      </c>
      <c r="F47" s="17">
        <v>14.61</v>
      </c>
      <c r="G47" s="16">
        <v>11.900700000000001</v>
      </c>
      <c r="H47" s="15">
        <v>5</v>
      </c>
    </row>
    <row r="48" spans="1:8" x14ac:dyDescent="0.3">
      <c r="A48" s="18">
        <v>24571</v>
      </c>
      <c r="B48" s="20" t="s">
        <v>387</v>
      </c>
      <c r="C48" s="19">
        <v>3000000</v>
      </c>
      <c r="D48" s="16">
        <v>3</v>
      </c>
      <c r="E48" s="18">
        <v>1.5</v>
      </c>
      <c r="F48" s="17">
        <v>1.95</v>
      </c>
      <c r="G48" s="16">
        <v>1.8</v>
      </c>
      <c r="H48" s="15">
        <v>2</v>
      </c>
    </row>
    <row r="49" spans="1:8" x14ac:dyDescent="0.3">
      <c r="A49" s="18">
        <v>24615</v>
      </c>
      <c r="B49" s="20" t="s">
        <v>3169</v>
      </c>
      <c r="C49" s="19">
        <v>7000000</v>
      </c>
      <c r="D49" s="16">
        <v>3</v>
      </c>
      <c r="E49" s="18">
        <v>2</v>
      </c>
      <c r="F49" s="17">
        <v>3.11</v>
      </c>
      <c r="G49" s="16">
        <v>2.9514</v>
      </c>
      <c r="H49" s="15">
        <v>1</v>
      </c>
    </row>
    <row r="50" spans="1:8" x14ac:dyDescent="0.3">
      <c r="A50" s="18">
        <v>24662</v>
      </c>
      <c r="B50" s="20" t="s">
        <v>3228</v>
      </c>
      <c r="C50" s="19">
        <v>99700000</v>
      </c>
      <c r="D50" s="16">
        <v>32</v>
      </c>
      <c r="E50" s="18">
        <v>7.25</v>
      </c>
      <c r="F50" s="17">
        <v>13.8</v>
      </c>
      <c r="G50" s="16">
        <v>9.0412999999999997</v>
      </c>
      <c r="H50" s="15">
        <v>3</v>
      </c>
    </row>
    <row r="51" spans="1:8" x14ac:dyDescent="0.3">
      <c r="A51" s="18">
        <v>24781</v>
      </c>
      <c r="B51" s="20" t="s">
        <v>418</v>
      </c>
      <c r="C51" s="19">
        <v>29800000</v>
      </c>
      <c r="D51" s="16">
        <v>1</v>
      </c>
      <c r="E51" s="18">
        <v>5.79</v>
      </c>
      <c r="F51" s="17">
        <v>5.79</v>
      </c>
      <c r="G51" s="16">
        <v>5.79</v>
      </c>
      <c r="H51" s="15">
        <v>3</v>
      </c>
    </row>
    <row r="52" spans="1:8" x14ac:dyDescent="0.3">
      <c r="A52" s="18">
        <v>25151</v>
      </c>
      <c r="B52" s="20" t="s">
        <v>454</v>
      </c>
      <c r="C52" s="19">
        <v>1500000</v>
      </c>
      <c r="D52" s="16">
        <v>2</v>
      </c>
      <c r="E52" s="18">
        <v>2.8</v>
      </c>
      <c r="F52" s="17">
        <v>3.24</v>
      </c>
      <c r="G52" s="16">
        <v>3.0933000000000002</v>
      </c>
      <c r="H52" s="15">
        <v>2</v>
      </c>
    </row>
    <row r="53" spans="1:8" x14ac:dyDescent="0.3">
      <c r="A53" s="18">
        <v>25152</v>
      </c>
      <c r="B53" s="20" t="s">
        <v>455</v>
      </c>
      <c r="C53" s="19">
        <v>15900000</v>
      </c>
      <c r="D53" s="16">
        <v>7</v>
      </c>
      <c r="E53" s="18">
        <v>0.01</v>
      </c>
      <c r="F53" s="17">
        <v>0.25</v>
      </c>
      <c r="G53" s="16">
        <v>0.12790000000000001</v>
      </c>
      <c r="H53" s="15">
        <v>2</v>
      </c>
    </row>
    <row r="54" spans="1:8" x14ac:dyDescent="0.3">
      <c r="A54" s="18">
        <v>25281</v>
      </c>
      <c r="B54" s="20" t="s">
        <v>457</v>
      </c>
      <c r="C54" s="19">
        <v>60000000</v>
      </c>
      <c r="D54" s="16">
        <v>2</v>
      </c>
      <c r="E54" s="18">
        <v>11.88</v>
      </c>
      <c r="F54" s="17">
        <v>11.92</v>
      </c>
      <c r="G54" s="16">
        <v>11.9</v>
      </c>
      <c r="H54" s="15">
        <v>2</v>
      </c>
    </row>
    <row r="55" spans="1:8" x14ac:dyDescent="0.3">
      <c r="A55" s="18">
        <v>25352</v>
      </c>
      <c r="B55" s="20" t="s">
        <v>3216</v>
      </c>
      <c r="C55" s="19">
        <v>5000000</v>
      </c>
      <c r="D55" s="16">
        <v>2</v>
      </c>
      <c r="E55" s="18">
        <v>0.01</v>
      </c>
      <c r="F55" s="17">
        <v>0.01</v>
      </c>
      <c r="G55" s="16">
        <v>0.01</v>
      </c>
      <c r="H55" s="15">
        <v>1</v>
      </c>
    </row>
    <row r="56" spans="1:8" x14ac:dyDescent="0.3">
      <c r="A56" s="18">
        <v>25352</v>
      </c>
      <c r="B56" s="20" t="s">
        <v>3216</v>
      </c>
      <c r="C56" s="19">
        <v>1200000</v>
      </c>
      <c r="D56" s="16">
        <v>2</v>
      </c>
      <c r="E56" s="18">
        <v>0.01</v>
      </c>
      <c r="F56" s="17">
        <v>0.1</v>
      </c>
      <c r="G56" s="16">
        <v>2.5000000000000001E-2</v>
      </c>
      <c r="H56" s="15">
        <v>2</v>
      </c>
    </row>
    <row r="57" spans="1:8" x14ac:dyDescent="0.3">
      <c r="A57" s="18">
        <v>26094</v>
      </c>
      <c r="B57" s="20" t="s">
        <v>504</v>
      </c>
      <c r="C57" s="19">
        <v>25300000</v>
      </c>
      <c r="D57" s="16">
        <v>4</v>
      </c>
      <c r="E57" s="18">
        <v>0.41</v>
      </c>
      <c r="F57" s="17">
        <v>0.83</v>
      </c>
      <c r="G57" s="16">
        <v>0.57999999999999996</v>
      </c>
      <c r="H57" s="15">
        <v>1</v>
      </c>
    </row>
    <row r="58" spans="1:8" x14ac:dyDescent="0.3">
      <c r="A58" s="18">
        <v>26105</v>
      </c>
      <c r="B58" s="20" t="s">
        <v>509</v>
      </c>
      <c r="C58" s="19">
        <v>63400000</v>
      </c>
      <c r="D58" s="16">
        <v>33</v>
      </c>
      <c r="E58" s="18">
        <v>8.18</v>
      </c>
      <c r="F58" s="17">
        <v>13.24</v>
      </c>
      <c r="G58" s="16">
        <v>10.6302</v>
      </c>
      <c r="H58" s="15">
        <v>1</v>
      </c>
    </row>
    <row r="59" spans="1:8" x14ac:dyDescent="0.3">
      <c r="A59" s="18">
        <v>26105</v>
      </c>
      <c r="B59" s="20" t="s">
        <v>509</v>
      </c>
      <c r="C59" s="19">
        <v>31600000</v>
      </c>
      <c r="D59" s="16">
        <v>25</v>
      </c>
      <c r="E59" s="18">
        <v>8.48</v>
      </c>
      <c r="F59" s="17">
        <v>10.08</v>
      </c>
      <c r="G59" s="16">
        <v>9.4184000000000001</v>
      </c>
      <c r="H59" s="15">
        <v>2</v>
      </c>
    </row>
    <row r="60" spans="1:8" x14ac:dyDescent="0.3">
      <c r="A60" s="18">
        <v>26163</v>
      </c>
      <c r="B60" s="20" t="s">
        <v>518</v>
      </c>
      <c r="C60" s="19">
        <v>14200000</v>
      </c>
      <c r="D60" s="16">
        <v>14</v>
      </c>
      <c r="E60" s="18">
        <v>1.75</v>
      </c>
      <c r="F60" s="17">
        <v>2.62</v>
      </c>
      <c r="G60" s="16">
        <v>2.0703999999999998</v>
      </c>
      <c r="H60" s="15">
        <v>1</v>
      </c>
    </row>
    <row r="61" spans="1:8" x14ac:dyDescent="0.3">
      <c r="A61" s="18">
        <v>26362</v>
      </c>
      <c r="B61" s="20" t="s">
        <v>3151</v>
      </c>
      <c r="C61" s="19">
        <v>16000000</v>
      </c>
      <c r="D61" s="16">
        <v>2</v>
      </c>
      <c r="E61" s="18">
        <v>26</v>
      </c>
      <c r="F61" s="17">
        <v>26</v>
      </c>
      <c r="G61" s="16">
        <v>26</v>
      </c>
      <c r="H61" s="15">
        <v>2</v>
      </c>
    </row>
    <row r="62" spans="1:8" x14ac:dyDescent="0.3">
      <c r="A62" s="18">
        <v>26363</v>
      </c>
      <c r="B62" s="20" t="s">
        <v>3132</v>
      </c>
      <c r="C62" s="19">
        <v>2000000</v>
      </c>
      <c r="D62" s="16">
        <v>2</v>
      </c>
      <c r="E62" s="18">
        <v>12.21</v>
      </c>
      <c r="F62" s="17">
        <v>12.78</v>
      </c>
      <c r="G62" s="16">
        <v>12.494999999999999</v>
      </c>
      <c r="H62" s="15">
        <v>3</v>
      </c>
    </row>
    <row r="63" spans="1:8" x14ac:dyDescent="0.3">
      <c r="A63" s="18">
        <v>26401</v>
      </c>
      <c r="B63" s="20" t="s">
        <v>3172</v>
      </c>
      <c r="C63" s="19">
        <v>100000</v>
      </c>
      <c r="D63" s="16">
        <v>1</v>
      </c>
      <c r="E63" s="18">
        <v>0.01</v>
      </c>
      <c r="F63" s="17">
        <v>0.01</v>
      </c>
      <c r="G63" s="16">
        <v>0.01</v>
      </c>
      <c r="H63" s="15">
        <v>1</v>
      </c>
    </row>
    <row r="64" spans="1:8" x14ac:dyDescent="0.3">
      <c r="A64" s="18">
        <v>26411</v>
      </c>
      <c r="B64" s="20" t="s">
        <v>534</v>
      </c>
      <c r="C64" s="19">
        <v>6000000</v>
      </c>
      <c r="D64" s="16">
        <v>2</v>
      </c>
      <c r="E64" s="18">
        <v>2.99</v>
      </c>
      <c r="F64" s="17">
        <v>3.35</v>
      </c>
      <c r="G64" s="16">
        <v>3.05</v>
      </c>
      <c r="H64" s="15">
        <v>3</v>
      </c>
    </row>
    <row r="65" spans="1:8" x14ac:dyDescent="0.3">
      <c r="A65" s="18">
        <v>27071</v>
      </c>
      <c r="B65" s="20" t="s">
        <v>543</v>
      </c>
      <c r="C65" s="19">
        <v>33300000</v>
      </c>
      <c r="D65" s="16">
        <v>12</v>
      </c>
      <c r="E65" s="18">
        <v>0.01</v>
      </c>
      <c r="F65" s="17">
        <v>0.62</v>
      </c>
      <c r="G65" s="16">
        <v>0.18160000000000001</v>
      </c>
      <c r="H65" s="15">
        <v>1</v>
      </c>
    </row>
    <row r="66" spans="1:8" x14ac:dyDescent="0.3">
      <c r="A66" s="18">
        <v>27261</v>
      </c>
      <c r="B66" s="20" t="s">
        <v>3173</v>
      </c>
      <c r="C66" s="19">
        <v>6900000</v>
      </c>
      <c r="D66" s="16">
        <v>5</v>
      </c>
      <c r="E66" s="18">
        <v>22.09</v>
      </c>
      <c r="F66" s="17">
        <v>22.34</v>
      </c>
      <c r="G66" s="16">
        <v>22.1784</v>
      </c>
      <c r="H66" s="15">
        <v>2</v>
      </c>
    </row>
    <row r="67" spans="1:8" x14ac:dyDescent="0.3">
      <c r="A67" s="18">
        <v>28411</v>
      </c>
      <c r="B67" s="20" t="s">
        <v>560</v>
      </c>
      <c r="C67" s="19">
        <v>3500000</v>
      </c>
      <c r="D67" s="16">
        <v>3</v>
      </c>
      <c r="E67" s="18">
        <v>8.1</v>
      </c>
      <c r="F67" s="17">
        <v>8.11</v>
      </c>
      <c r="G67" s="16">
        <v>8.1057000000000006</v>
      </c>
      <c r="H67" s="15">
        <v>3</v>
      </c>
    </row>
    <row r="68" spans="1:8" x14ac:dyDescent="0.3">
      <c r="A68" s="18">
        <v>288602</v>
      </c>
      <c r="B68" s="20" t="s">
        <v>3174</v>
      </c>
      <c r="C68" s="19">
        <v>153100000</v>
      </c>
      <c r="D68" s="16">
        <v>19</v>
      </c>
      <c r="E68" s="18">
        <v>1.42</v>
      </c>
      <c r="F68" s="17">
        <v>4.2300000000000004</v>
      </c>
      <c r="G68" s="16">
        <v>1.7589999999999999</v>
      </c>
      <c r="H68" s="15">
        <v>3</v>
      </c>
    </row>
    <row r="69" spans="1:8" x14ac:dyDescent="0.3">
      <c r="A69" s="18">
        <v>28883</v>
      </c>
      <c r="B69" s="20" t="s">
        <v>3175</v>
      </c>
      <c r="C69" s="19">
        <v>1098800000</v>
      </c>
      <c r="D69" s="16">
        <v>19</v>
      </c>
      <c r="E69" s="18">
        <v>0.43</v>
      </c>
      <c r="F69" s="17">
        <v>1.44</v>
      </c>
      <c r="G69" s="16">
        <v>0.7681</v>
      </c>
      <c r="H69" s="15">
        <v>2</v>
      </c>
    </row>
    <row r="70" spans="1:8" x14ac:dyDescent="0.3">
      <c r="A70" s="18">
        <v>28884</v>
      </c>
      <c r="B70" s="20" t="s">
        <v>3176</v>
      </c>
      <c r="C70" s="19">
        <v>313800000</v>
      </c>
      <c r="D70" s="16">
        <v>12</v>
      </c>
      <c r="E70" s="18">
        <v>0.41</v>
      </c>
      <c r="F70" s="17">
        <v>1.032</v>
      </c>
      <c r="G70" s="16">
        <v>0.71799999999999997</v>
      </c>
      <c r="H70" s="15">
        <v>2</v>
      </c>
    </row>
    <row r="71" spans="1:8" x14ac:dyDescent="0.3">
      <c r="A71" s="18">
        <v>29111</v>
      </c>
      <c r="B71" s="20" t="s">
        <v>579</v>
      </c>
      <c r="C71" s="19">
        <v>1200000</v>
      </c>
      <c r="D71" s="16">
        <v>1</v>
      </c>
      <c r="E71" s="18">
        <v>0.12</v>
      </c>
      <c r="F71" s="17">
        <v>0.12</v>
      </c>
      <c r="G71" s="16">
        <v>0.12</v>
      </c>
      <c r="H71" s="15">
        <v>1</v>
      </c>
    </row>
    <row r="72" spans="1:8" x14ac:dyDescent="0.3">
      <c r="A72" s="18">
        <v>29151</v>
      </c>
      <c r="B72" s="20" t="s">
        <v>582</v>
      </c>
      <c r="C72" s="19">
        <v>297300000</v>
      </c>
      <c r="D72" s="16">
        <v>77</v>
      </c>
      <c r="E72" s="18">
        <v>0.16</v>
      </c>
      <c r="F72" s="17">
        <v>3.35</v>
      </c>
      <c r="G72" s="16">
        <v>1.1347</v>
      </c>
      <c r="H72" s="15">
        <v>1</v>
      </c>
    </row>
    <row r="73" spans="1:8" x14ac:dyDescent="0.3">
      <c r="A73" s="18">
        <v>29242</v>
      </c>
      <c r="B73" s="20" t="s">
        <v>3223</v>
      </c>
      <c r="C73" s="19">
        <v>1000000</v>
      </c>
      <c r="D73" s="16">
        <v>1</v>
      </c>
      <c r="E73" s="18">
        <v>3.38</v>
      </c>
      <c r="F73" s="17">
        <v>3.38</v>
      </c>
      <c r="G73" s="16">
        <v>3.38</v>
      </c>
      <c r="H73" s="15">
        <v>2</v>
      </c>
    </row>
    <row r="74" spans="1:8" x14ac:dyDescent="0.3">
      <c r="A74" s="18">
        <v>29243</v>
      </c>
      <c r="B74" s="20" t="s">
        <v>3203</v>
      </c>
      <c r="C74" s="19">
        <v>5000000</v>
      </c>
      <c r="D74" s="16">
        <v>1</v>
      </c>
      <c r="E74" s="18">
        <v>1.61</v>
      </c>
      <c r="F74" s="17">
        <v>1.61</v>
      </c>
      <c r="G74" s="16">
        <v>1.61</v>
      </c>
      <c r="H74" s="15">
        <v>2</v>
      </c>
    </row>
    <row r="75" spans="1:8" x14ac:dyDescent="0.3">
      <c r="A75" s="18">
        <v>30424</v>
      </c>
      <c r="B75" s="20" t="s">
        <v>662</v>
      </c>
      <c r="C75" s="19">
        <v>17000000</v>
      </c>
      <c r="D75" s="16">
        <v>12</v>
      </c>
      <c r="E75" s="18">
        <v>0.04</v>
      </c>
      <c r="F75" s="17">
        <v>0.73</v>
      </c>
      <c r="G75" s="16">
        <v>0.23619999999999999</v>
      </c>
      <c r="H75" s="15">
        <v>1</v>
      </c>
    </row>
    <row r="76" spans="1:8" x14ac:dyDescent="0.3">
      <c r="A76" s="18">
        <v>30476</v>
      </c>
      <c r="B76" s="20" t="s">
        <v>676</v>
      </c>
      <c r="C76" s="19">
        <v>400000</v>
      </c>
      <c r="D76" s="16">
        <v>1</v>
      </c>
      <c r="E76" s="18">
        <v>1.5449999999999999</v>
      </c>
      <c r="F76" s="17">
        <v>1.5449999999999999</v>
      </c>
      <c r="G76" s="16">
        <v>1.5449999999999999</v>
      </c>
      <c r="H76" s="15">
        <v>1</v>
      </c>
    </row>
    <row r="77" spans="1:8" x14ac:dyDescent="0.3">
      <c r="A77" s="18">
        <v>30543</v>
      </c>
      <c r="B77" s="20" t="s">
        <v>3204</v>
      </c>
      <c r="C77" s="19">
        <v>195300000</v>
      </c>
      <c r="D77" s="16">
        <v>54</v>
      </c>
      <c r="E77" s="18">
        <v>2.29</v>
      </c>
      <c r="F77" s="17">
        <v>21.6</v>
      </c>
      <c r="G77" s="16">
        <v>3.6309</v>
      </c>
      <c r="H77" s="15">
        <v>1</v>
      </c>
    </row>
    <row r="78" spans="1:8" x14ac:dyDescent="0.3">
      <c r="A78" s="18">
        <v>30543</v>
      </c>
      <c r="B78" s="20" t="s">
        <v>3204</v>
      </c>
      <c r="C78" s="19">
        <v>56900000</v>
      </c>
      <c r="D78" s="16">
        <v>16</v>
      </c>
      <c r="E78" s="18">
        <v>2.31</v>
      </c>
      <c r="F78" s="17">
        <v>11.42</v>
      </c>
      <c r="G78" s="16">
        <v>5.1965000000000003</v>
      </c>
      <c r="H78" s="15">
        <v>2</v>
      </c>
    </row>
    <row r="79" spans="1:8" x14ac:dyDescent="0.3">
      <c r="A79" s="18">
        <v>30861</v>
      </c>
      <c r="B79" s="20" t="s">
        <v>706</v>
      </c>
      <c r="C79" s="19">
        <v>2700000</v>
      </c>
      <c r="D79" s="16">
        <v>4</v>
      </c>
      <c r="E79" s="18">
        <v>11.43</v>
      </c>
      <c r="F79" s="17">
        <v>14.45</v>
      </c>
      <c r="G79" s="16">
        <v>13.4285</v>
      </c>
      <c r="H79" s="15">
        <v>1</v>
      </c>
    </row>
    <row r="80" spans="1:8" x14ac:dyDescent="0.3">
      <c r="A80" s="18">
        <v>31281</v>
      </c>
      <c r="B80" s="20" t="s">
        <v>723</v>
      </c>
      <c r="C80" s="19">
        <v>1800000</v>
      </c>
      <c r="D80" s="16">
        <v>3</v>
      </c>
      <c r="E80" s="18">
        <v>5.37</v>
      </c>
      <c r="F80" s="17">
        <v>8.35</v>
      </c>
      <c r="G80" s="16">
        <v>7.4672000000000001</v>
      </c>
      <c r="H80" s="15">
        <v>1</v>
      </c>
    </row>
    <row r="81" spans="1:8" x14ac:dyDescent="0.3">
      <c r="A81" s="18">
        <v>31711</v>
      </c>
      <c r="B81" s="20" t="s">
        <v>743</v>
      </c>
      <c r="C81" s="19">
        <v>6200000</v>
      </c>
      <c r="D81" s="16">
        <v>3</v>
      </c>
      <c r="E81" s="18">
        <v>7.38</v>
      </c>
      <c r="F81" s="17">
        <v>11.02</v>
      </c>
      <c r="G81" s="16">
        <v>9.6103000000000005</v>
      </c>
      <c r="H81" s="15">
        <v>2</v>
      </c>
    </row>
    <row r="82" spans="1:8" x14ac:dyDescent="0.3">
      <c r="A82" s="18">
        <v>32242</v>
      </c>
      <c r="B82" s="20" t="s">
        <v>762</v>
      </c>
      <c r="C82" s="19">
        <v>4000000</v>
      </c>
      <c r="D82" s="16">
        <v>5</v>
      </c>
      <c r="E82" s="18">
        <v>17.57</v>
      </c>
      <c r="F82" s="17">
        <v>18.03</v>
      </c>
      <c r="G82" s="16">
        <v>17.7638</v>
      </c>
      <c r="H82" s="15">
        <v>1</v>
      </c>
    </row>
    <row r="83" spans="1:8" x14ac:dyDescent="0.3">
      <c r="A83" s="18">
        <v>32341</v>
      </c>
      <c r="B83" s="20" t="s">
        <v>767</v>
      </c>
      <c r="C83" s="19">
        <v>2000000</v>
      </c>
      <c r="D83" s="16">
        <v>2</v>
      </c>
      <c r="E83" s="18">
        <v>10.58</v>
      </c>
      <c r="F83" s="17">
        <v>11.07</v>
      </c>
      <c r="G83" s="16">
        <v>10.824999999999999</v>
      </c>
      <c r="H83" s="15">
        <v>2</v>
      </c>
    </row>
    <row r="84" spans="1:8" x14ac:dyDescent="0.3">
      <c r="A84" s="18">
        <v>32342</v>
      </c>
      <c r="B84" s="20" t="s">
        <v>768</v>
      </c>
      <c r="C84" s="19">
        <v>153500000</v>
      </c>
      <c r="D84" s="16">
        <v>85</v>
      </c>
      <c r="E84" s="18">
        <v>6.78</v>
      </c>
      <c r="F84" s="17">
        <v>16</v>
      </c>
      <c r="G84" s="16">
        <v>10.5564</v>
      </c>
      <c r="H84" s="15">
        <v>2</v>
      </c>
    </row>
    <row r="85" spans="1:8" x14ac:dyDescent="0.3">
      <c r="A85" s="18">
        <v>32721</v>
      </c>
      <c r="B85" s="20" t="s">
        <v>785</v>
      </c>
      <c r="C85" s="19">
        <v>700000</v>
      </c>
      <c r="D85" s="16">
        <v>1</v>
      </c>
      <c r="E85" s="18">
        <v>5.23</v>
      </c>
      <c r="F85" s="17">
        <v>5.23</v>
      </c>
      <c r="G85" s="16">
        <v>5.23</v>
      </c>
      <c r="H85" s="15">
        <v>2</v>
      </c>
    </row>
    <row r="86" spans="1:8" x14ac:dyDescent="0.3">
      <c r="A86" s="18">
        <v>32881</v>
      </c>
      <c r="B86" s="20" t="s">
        <v>790</v>
      </c>
      <c r="C86" s="19">
        <v>13400000</v>
      </c>
      <c r="D86" s="16">
        <v>1</v>
      </c>
      <c r="E86" s="18">
        <v>0.1</v>
      </c>
      <c r="F86" s="17">
        <v>0.1</v>
      </c>
      <c r="G86" s="16">
        <v>0.1</v>
      </c>
      <c r="H86" s="15">
        <v>2</v>
      </c>
    </row>
    <row r="87" spans="1:8" x14ac:dyDescent="0.3">
      <c r="A87" s="18">
        <v>32893</v>
      </c>
      <c r="B87" s="20" t="s">
        <v>793</v>
      </c>
      <c r="C87" s="19">
        <v>100000000</v>
      </c>
      <c r="D87" s="16">
        <v>22</v>
      </c>
      <c r="E87" s="18">
        <v>7.65</v>
      </c>
      <c r="F87" s="17">
        <v>25.85</v>
      </c>
      <c r="G87" s="16">
        <v>21.370699999999999</v>
      </c>
      <c r="H87" s="15">
        <v>3</v>
      </c>
    </row>
    <row r="88" spans="1:8" x14ac:dyDescent="0.3">
      <c r="A88" s="18">
        <v>32994</v>
      </c>
      <c r="B88" s="20" t="s">
        <v>805</v>
      </c>
      <c r="C88" s="19">
        <v>5800000</v>
      </c>
      <c r="D88" s="16">
        <v>9</v>
      </c>
      <c r="E88" s="18">
        <v>12.35</v>
      </c>
      <c r="F88" s="17">
        <v>16.09</v>
      </c>
      <c r="G88" s="16">
        <v>14.4709</v>
      </c>
      <c r="H88" s="15">
        <v>2</v>
      </c>
    </row>
    <row r="89" spans="1:8" x14ac:dyDescent="0.3">
      <c r="A89" s="18">
        <v>33392</v>
      </c>
      <c r="B89" s="20" t="s">
        <v>842</v>
      </c>
      <c r="C89" s="19">
        <v>20400000</v>
      </c>
      <c r="D89" s="16">
        <v>3</v>
      </c>
      <c r="E89" s="18">
        <v>0.01</v>
      </c>
      <c r="F89" s="17">
        <v>0.02</v>
      </c>
      <c r="G89" s="16">
        <v>1.49E-2</v>
      </c>
      <c r="H89" s="15">
        <v>2</v>
      </c>
    </row>
    <row r="90" spans="1:8" x14ac:dyDescent="0.3">
      <c r="A90" s="18">
        <v>33393</v>
      </c>
      <c r="B90" s="20" t="s">
        <v>843</v>
      </c>
      <c r="C90" s="19">
        <v>3000000</v>
      </c>
      <c r="D90" s="16">
        <v>1</v>
      </c>
      <c r="E90" s="18">
        <v>0.17</v>
      </c>
      <c r="F90" s="17">
        <v>0.17</v>
      </c>
      <c r="G90" s="16">
        <v>0.17</v>
      </c>
      <c r="H90" s="15">
        <v>2</v>
      </c>
    </row>
    <row r="91" spans="1:8" x14ac:dyDescent="0.3">
      <c r="A91" s="18">
        <v>33835</v>
      </c>
      <c r="B91" s="20" t="s">
        <v>3177</v>
      </c>
      <c r="C91" s="19">
        <v>3000000</v>
      </c>
      <c r="D91" s="16">
        <v>2</v>
      </c>
      <c r="E91" s="18">
        <v>0.3</v>
      </c>
      <c r="F91" s="17">
        <v>0.52</v>
      </c>
      <c r="G91" s="16">
        <v>0.44669999999999999</v>
      </c>
      <c r="H91" s="15">
        <v>2</v>
      </c>
    </row>
    <row r="92" spans="1:8" x14ac:dyDescent="0.3">
      <c r="A92" s="18">
        <v>35352</v>
      </c>
      <c r="B92" s="20" t="s">
        <v>3178</v>
      </c>
      <c r="C92" s="19">
        <v>400000</v>
      </c>
      <c r="D92" s="16">
        <v>1</v>
      </c>
      <c r="E92" s="18">
        <v>1.35</v>
      </c>
      <c r="F92" s="17">
        <v>1.35</v>
      </c>
      <c r="G92" s="16">
        <v>1.35</v>
      </c>
      <c r="H92" s="15">
        <v>2</v>
      </c>
    </row>
    <row r="93" spans="1:8" x14ac:dyDescent="0.3">
      <c r="A93" s="18">
        <v>35451</v>
      </c>
      <c r="B93" s="20" t="s">
        <v>928</v>
      </c>
      <c r="C93" s="19">
        <v>26300000</v>
      </c>
      <c r="D93" s="16">
        <v>6</v>
      </c>
      <c r="E93" s="18">
        <v>0.1</v>
      </c>
      <c r="F93" s="17">
        <v>1.4213</v>
      </c>
      <c r="G93" s="16">
        <v>0.86299999999999999</v>
      </c>
      <c r="H93" s="15">
        <v>1</v>
      </c>
    </row>
    <row r="94" spans="1:8" x14ac:dyDescent="0.3">
      <c r="A94" s="18">
        <v>35641</v>
      </c>
      <c r="B94" s="20" t="s">
        <v>938</v>
      </c>
      <c r="C94" s="19">
        <v>3000000</v>
      </c>
      <c r="D94" s="16">
        <v>7</v>
      </c>
      <c r="E94" s="18">
        <v>7.56</v>
      </c>
      <c r="F94" s="17">
        <v>14.28</v>
      </c>
      <c r="G94" s="16">
        <v>9.3077000000000005</v>
      </c>
      <c r="H94" s="15">
        <v>2</v>
      </c>
    </row>
    <row r="95" spans="1:8" x14ac:dyDescent="0.3">
      <c r="A95" s="18">
        <v>35801</v>
      </c>
      <c r="B95" s="20" t="s">
        <v>3218</v>
      </c>
      <c r="C95" s="19">
        <v>9600000</v>
      </c>
      <c r="D95" s="16">
        <v>15</v>
      </c>
      <c r="E95" s="18">
        <v>5.24</v>
      </c>
      <c r="F95" s="17">
        <v>15.12</v>
      </c>
      <c r="G95" s="16">
        <v>8.5511999999999997</v>
      </c>
      <c r="H95" s="15">
        <v>2</v>
      </c>
    </row>
    <row r="96" spans="1:8" x14ac:dyDescent="0.3">
      <c r="A96" s="18">
        <v>35912</v>
      </c>
      <c r="B96" s="20" t="s">
        <v>951</v>
      </c>
      <c r="C96" s="19">
        <v>3800000</v>
      </c>
      <c r="D96" s="16">
        <v>1</v>
      </c>
      <c r="E96" s="18">
        <v>0.16</v>
      </c>
      <c r="F96" s="17">
        <v>0.16</v>
      </c>
      <c r="G96" s="16">
        <v>0.16</v>
      </c>
      <c r="H96" s="15">
        <v>1</v>
      </c>
    </row>
    <row r="97" spans="1:8" x14ac:dyDescent="0.3">
      <c r="A97" s="18">
        <v>36072</v>
      </c>
      <c r="B97" s="20" t="s">
        <v>964</v>
      </c>
      <c r="C97" s="19">
        <v>29400000</v>
      </c>
      <c r="D97" s="16">
        <v>17</v>
      </c>
      <c r="E97" s="18">
        <v>3.53</v>
      </c>
      <c r="F97" s="17">
        <v>5.79</v>
      </c>
      <c r="G97" s="16">
        <v>4.5473999999999997</v>
      </c>
      <c r="H97" s="15">
        <v>2</v>
      </c>
    </row>
    <row r="98" spans="1:8" x14ac:dyDescent="0.3">
      <c r="A98" s="18">
        <v>36111</v>
      </c>
      <c r="B98" s="20" t="s">
        <v>966</v>
      </c>
      <c r="C98" s="19">
        <v>445300000</v>
      </c>
      <c r="D98" s="16">
        <v>46</v>
      </c>
      <c r="E98" s="18">
        <v>7</v>
      </c>
      <c r="F98" s="17">
        <v>8.98</v>
      </c>
      <c r="G98" s="16">
        <v>7.9778000000000002</v>
      </c>
      <c r="H98" s="15">
        <v>3</v>
      </c>
    </row>
    <row r="99" spans="1:8" x14ac:dyDescent="0.3">
      <c r="A99" s="18">
        <v>36623</v>
      </c>
      <c r="B99" s="20" t="s">
        <v>985</v>
      </c>
      <c r="C99" s="19">
        <v>3100000</v>
      </c>
      <c r="D99" s="16">
        <v>3</v>
      </c>
      <c r="E99" s="18">
        <v>6.04</v>
      </c>
      <c r="F99" s="17">
        <v>6.76</v>
      </c>
      <c r="G99" s="16">
        <v>6.6215999999999999</v>
      </c>
      <c r="H99" s="15">
        <v>1</v>
      </c>
    </row>
    <row r="100" spans="1:8" x14ac:dyDescent="0.3">
      <c r="A100" s="18">
        <v>36652</v>
      </c>
      <c r="B100" s="20" t="s">
        <v>3206</v>
      </c>
      <c r="C100" s="19">
        <v>1800000</v>
      </c>
      <c r="D100" s="16">
        <v>5</v>
      </c>
      <c r="E100" s="18">
        <v>16.72</v>
      </c>
      <c r="F100" s="17">
        <v>20.079999999999998</v>
      </c>
      <c r="G100" s="16">
        <v>19.3794</v>
      </c>
      <c r="H100" s="15">
        <v>2</v>
      </c>
    </row>
    <row r="101" spans="1:8" x14ac:dyDescent="0.3">
      <c r="A101" s="18">
        <v>36801</v>
      </c>
      <c r="B101" s="20" t="s">
        <v>994</v>
      </c>
      <c r="C101" s="19">
        <v>10000000</v>
      </c>
      <c r="D101" s="16">
        <v>1</v>
      </c>
      <c r="E101" s="18">
        <v>0.49</v>
      </c>
      <c r="F101" s="17">
        <v>0.49</v>
      </c>
      <c r="G101" s="16">
        <v>0.49</v>
      </c>
      <c r="H101" s="15">
        <v>1</v>
      </c>
    </row>
    <row r="102" spans="1:8" x14ac:dyDescent="0.3">
      <c r="A102" s="18">
        <v>36911</v>
      </c>
      <c r="B102" s="20" t="s">
        <v>1003</v>
      </c>
      <c r="C102" s="19">
        <v>137200000</v>
      </c>
      <c r="D102" s="16">
        <v>67</v>
      </c>
      <c r="E102" s="18">
        <v>10.92</v>
      </c>
      <c r="F102" s="17">
        <v>24.96</v>
      </c>
      <c r="G102" s="16">
        <v>16.529299999999999</v>
      </c>
      <c r="H102" s="15">
        <v>2</v>
      </c>
    </row>
    <row r="103" spans="1:8" x14ac:dyDescent="0.3">
      <c r="A103" s="18">
        <v>36931</v>
      </c>
      <c r="B103" s="20" t="s">
        <v>1006</v>
      </c>
      <c r="C103" s="19">
        <v>4500000</v>
      </c>
      <c r="D103" s="16">
        <v>8</v>
      </c>
      <c r="E103" s="18">
        <v>7.6</v>
      </c>
      <c r="F103" s="17">
        <v>17.75</v>
      </c>
      <c r="G103" s="16">
        <v>11.212400000000001</v>
      </c>
      <c r="H103" s="15">
        <v>2</v>
      </c>
    </row>
    <row r="104" spans="1:8" x14ac:dyDescent="0.3">
      <c r="A104" s="18">
        <v>36982</v>
      </c>
      <c r="B104" s="20" t="s">
        <v>1008</v>
      </c>
      <c r="C104" s="19">
        <v>7000000</v>
      </c>
      <c r="D104" s="16">
        <v>1</v>
      </c>
      <c r="E104" s="18">
        <v>0.14000000000000001</v>
      </c>
      <c r="F104" s="17">
        <v>0.14000000000000001</v>
      </c>
      <c r="G104" s="16">
        <v>0.14000000000000001</v>
      </c>
      <c r="H104" s="15">
        <v>1</v>
      </c>
    </row>
    <row r="105" spans="1:8" x14ac:dyDescent="0.3">
      <c r="A105" s="18">
        <v>36982</v>
      </c>
      <c r="B105" s="20" t="s">
        <v>1008</v>
      </c>
      <c r="C105" s="19">
        <v>39700000</v>
      </c>
      <c r="D105" s="16">
        <v>7</v>
      </c>
      <c r="E105" s="18">
        <v>0.1</v>
      </c>
      <c r="F105" s="17">
        <v>0.17</v>
      </c>
      <c r="G105" s="16">
        <v>0.1047</v>
      </c>
      <c r="H105" s="15">
        <v>2</v>
      </c>
    </row>
    <row r="106" spans="1:8" x14ac:dyDescent="0.3">
      <c r="A106" s="18">
        <v>37021</v>
      </c>
      <c r="B106" s="20" t="s">
        <v>3179</v>
      </c>
      <c r="C106" s="19">
        <v>97900000</v>
      </c>
      <c r="D106" s="16">
        <v>23</v>
      </c>
      <c r="E106" s="18">
        <v>2.25</v>
      </c>
      <c r="F106" s="17">
        <v>2.89</v>
      </c>
      <c r="G106" s="16">
        <v>2.6181000000000001</v>
      </c>
      <c r="H106" s="15">
        <v>2</v>
      </c>
    </row>
    <row r="107" spans="1:8" x14ac:dyDescent="0.3">
      <c r="A107" s="18">
        <v>41093</v>
      </c>
      <c r="B107" s="20" t="s">
        <v>3180</v>
      </c>
      <c r="C107" s="19">
        <v>12200000</v>
      </c>
      <c r="D107" s="16">
        <v>15</v>
      </c>
      <c r="E107" s="18">
        <v>10.02</v>
      </c>
      <c r="F107" s="17">
        <v>18.53</v>
      </c>
      <c r="G107" s="16">
        <v>14.9213</v>
      </c>
      <c r="H107" s="15">
        <v>3</v>
      </c>
    </row>
    <row r="108" spans="1:8" x14ac:dyDescent="0.3">
      <c r="A108" s="18">
        <v>41145</v>
      </c>
      <c r="B108" s="20" t="s">
        <v>1048</v>
      </c>
      <c r="C108" s="19">
        <v>600000</v>
      </c>
      <c r="D108" s="16">
        <v>2</v>
      </c>
      <c r="E108" s="18">
        <v>9.5500000000000007</v>
      </c>
      <c r="F108" s="17">
        <v>9.56</v>
      </c>
      <c r="G108" s="16">
        <v>9.5582999999999991</v>
      </c>
      <c r="H108" s="15">
        <v>2</v>
      </c>
    </row>
    <row r="109" spans="1:8" x14ac:dyDescent="0.3">
      <c r="A109" s="18">
        <v>41233</v>
      </c>
      <c r="B109" s="20" t="s">
        <v>1056</v>
      </c>
      <c r="C109" s="19">
        <v>15300000</v>
      </c>
      <c r="D109" s="16">
        <v>7</v>
      </c>
      <c r="E109" s="18">
        <v>16.46</v>
      </c>
      <c r="F109" s="17">
        <v>34.78</v>
      </c>
      <c r="G109" s="16">
        <v>19.787600000000001</v>
      </c>
      <c r="H109" s="15">
        <v>2</v>
      </c>
    </row>
    <row r="110" spans="1:8" x14ac:dyDescent="0.3">
      <c r="A110" s="18">
        <v>41301</v>
      </c>
      <c r="B110" s="20" t="s">
        <v>1068</v>
      </c>
      <c r="C110" s="19">
        <v>62400000</v>
      </c>
      <c r="D110" s="16">
        <v>34</v>
      </c>
      <c r="E110" s="18">
        <v>5.88</v>
      </c>
      <c r="F110" s="17">
        <v>13.94</v>
      </c>
      <c r="G110" s="16">
        <v>10.2377</v>
      </c>
      <c r="H110" s="15">
        <v>2</v>
      </c>
    </row>
    <row r="111" spans="1:8" x14ac:dyDescent="0.3">
      <c r="A111" s="18">
        <v>41301</v>
      </c>
      <c r="B111" s="20" t="s">
        <v>1068</v>
      </c>
      <c r="C111" s="19">
        <v>9000000</v>
      </c>
      <c r="D111" s="16">
        <v>3</v>
      </c>
      <c r="E111" s="18">
        <v>7.5857000000000001</v>
      </c>
      <c r="F111" s="17">
        <v>9.24</v>
      </c>
      <c r="G111" s="16">
        <v>7.8532999999999999</v>
      </c>
      <c r="H111" s="15">
        <v>3</v>
      </c>
    </row>
    <row r="112" spans="1:8" x14ac:dyDescent="0.3">
      <c r="A112" s="18">
        <v>41371</v>
      </c>
      <c r="B112" s="20" t="s">
        <v>3181</v>
      </c>
      <c r="C112" s="19">
        <v>120600000</v>
      </c>
      <c r="D112" s="16">
        <v>60</v>
      </c>
      <c r="E112" s="18">
        <v>20.87</v>
      </c>
      <c r="F112" s="17">
        <v>32.115000000000002</v>
      </c>
      <c r="G112" s="16">
        <v>26.666</v>
      </c>
      <c r="H112" s="15">
        <v>2</v>
      </c>
    </row>
    <row r="113" spans="1:8" x14ac:dyDescent="0.3">
      <c r="A113" s="18">
        <v>41382</v>
      </c>
      <c r="B113" s="20" t="s">
        <v>1073</v>
      </c>
      <c r="C113" s="19">
        <v>20800000</v>
      </c>
      <c r="D113" s="16">
        <v>23</v>
      </c>
      <c r="E113" s="18">
        <v>11.89</v>
      </c>
      <c r="F113" s="17">
        <v>16</v>
      </c>
      <c r="G113" s="16">
        <v>13.601900000000001</v>
      </c>
      <c r="H113" s="15">
        <v>3</v>
      </c>
    </row>
    <row r="114" spans="1:8" x14ac:dyDescent="0.3">
      <c r="A114" s="18">
        <v>41531</v>
      </c>
      <c r="B114" s="20" t="s">
        <v>1082</v>
      </c>
      <c r="C114" s="19">
        <v>8000000</v>
      </c>
      <c r="D114" s="16">
        <v>3</v>
      </c>
      <c r="E114" s="18">
        <v>3.61</v>
      </c>
      <c r="F114" s="17">
        <v>160.33000000000001</v>
      </c>
      <c r="G114" s="16">
        <v>101.56</v>
      </c>
      <c r="H114" s="15">
        <v>1</v>
      </c>
    </row>
    <row r="115" spans="1:8" x14ac:dyDescent="0.3">
      <c r="A115" s="18">
        <v>41611</v>
      </c>
      <c r="B115" s="20" t="s">
        <v>3231</v>
      </c>
      <c r="C115" s="19">
        <v>23800000</v>
      </c>
      <c r="D115" s="16">
        <v>2</v>
      </c>
      <c r="E115" s="18">
        <v>2.6</v>
      </c>
      <c r="F115" s="17">
        <v>2.6</v>
      </c>
      <c r="G115" s="16">
        <v>2.6</v>
      </c>
      <c r="H115" s="15">
        <v>1</v>
      </c>
    </row>
    <row r="116" spans="1:8" x14ac:dyDescent="0.3">
      <c r="A116" s="18">
        <v>41611</v>
      </c>
      <c r="B116" s="20" t="s">
        <v>3231</v>
      </c>
      <c r="C116" s="19">
        <v>14500000</v>
      </c>
      <c r="D116" s="16">
        <v>5</v>
      </c>
      <c r="E116" s="18">
        <v>2.48</v>
      </c>
      <c r="F116" s="17">
        <v>26.49</v>
      </c>
      <c r="G116" s="16">
        <v>14.898999999999999</v>
      </c>
      <c r="H116" s="15">
        <v>2</v>
      </c>
    </row>
    <row r="117" spans="1:8" x14ac:dyDescent="0.3">
      <c r="A117" s="18">
        <v>41631</v>
      </c>
      <c r="B117" s="20" t="s">
        <v>1088</v>
      </c>
      <c r="C117" s="19">
        <v>1000000</v>
      </c>
      <c r="D117" s="16">
        <v>2</v>
      </c>
      <c r="E117" s="18">
        <v>3.85</v>
      </c>
      <c r="F117" s="17">
        <v>4.38</v>
      </c>
      <c r="G117" s="16">
        <v>4.0090000000000003</v>
      </c>
      <c r="H117" s="15">
        <v>1</v>
      </c>
    </row>
    <row r="118" spans="1:8" x14ac:dyDescent="0.3">
      <c r="A118" s="18">
        <v>41642</v>
      </c>
      <c r="B118" s="20" t="s">
        <v>3182</v>
      </c>
      <c r="C118" s="19">
        <v>7300000</v>
      </c>
      <c r="D118" s="16">
        <v>9</v>
      </c>
      <c r="E118" s="18">
        <v>9.5299999999999994</v>
      </c>
      <c r="F118" s="17">
        <v>20.45</v>
      </c>
      <c r="G118" s="16">
        <v>16.8386</v>
      </c>
      <c r="H118" s="15">
        <v>2</v>
      </c>
    </row>
    <row r="119" spans="1:8" x14ac:dyDescent="0.3">
      <c r="A119" s="18">
        <v>44144</v>
      </c>
      <c r="B119" s="20" t="s">
        <v>1122</v>
      </c>
      <c r="C119" s="19">
        <v>9500000</v>
      </c>
      <c r="D119" s="16">
        <v>16</v>
      </c>
      <c r="E119" s="18">
        <v>22.2</v>
      </c>
      <c r="F119" s="17">
        <v>52.8</v>
      </c>
      <c r="G119" s="16">
        <v>43.7759</v>
      </c>
      <c r="H119" s="15">
        <v>3</v>
      </c>
    </row>
    <row r="120" spans="1:8" x14ac:dyDescent="0.3">
      <c r="A120" s="18">
        <v>44161</v>
      </c>
      <c r="B120" s="20" t="s">
        <v>1123</v>
      </c>
      <c r="C120" s="19">
        <v>20000000</v>
      </c>
      <c r="D120" s="16">
        <v>6</v>
      </c>
      <c r="E120" s="18">
        <v>0.01</v>
      </c>
      <c r="F120" s="17">
        <v>0.4</v>
      </c>
      <c r="G120" s="16">
        <v>4.1200000000000001E-2</v>
      </c>
      <c r="H120" s="15">
        <v>1</v>
      </c>
    </row>
    <row r="121" spans="1:8" x14ac:dyDescent="0.3">
      <c r="A121" s="18">
        <v>45322</v>
      </c>
      <c r="B121" s="20" t="s">
        <v>1139</v>
      </c>
      <c r="C121" s="19">
        <v>25500000</v>
      </c>
      <c r="D121" s="16">
        <v>10</v>
      </c>
      <c r="E121" s="18">
        <v>3.55</v>
      </c>
      <c r="F121" s="17">
        <v>4.3499999999999996</v>
      </c>
      <c r="G121" s="16">
        <v>3.7837000000000001</v>
      </c>
      <c r="H121" s="15">
        <v>3</v>
      </c>
    </row>
    <row r="122" spans="1:8" x14ac:dyDescent="0.3">
      <c r="A122" s="18">
        <v>45411</v>
      </c>
      <c r="B122" s="20" t="s">
        <v>1147</v>
      </c>
      <c r="C122" s="19">
        <v>7300000</v>
      </c>
      <c r="D122" s="16">
        <v>5</v>
      </c>
      <c r="E122" s="18">
        <v>1.95</v>
      </c>
      <c r="F122" s="17">
        <v>5.5</v>
      </c>
      <c r="G122" s="16">
        <v>3.0792000000000002</v>
      </c>
      <c r="H122" s="15">
        <v>2</v>
      </c>
    </row>
    <row r="123" spans="1:8" x14ac:dyDescent="0.3">
      <c r="A123" s="18">
        <v>45412</v>
      </c>
      <c r="B123" s="20" t="s">
        <v>1148</v>
      </c>
      <c r="C123" s="19">
        <v>400000</v>
      </c>
      <c r="D123" s="16">
        <v>1</v>
      </c>
      <c r="E123" s="18">
        <v>1.7</v>
      </c>
      <c r="F123" s="17">
        <v>1.7</v>
      </c>
      <c r="G123" s="16">
        <v>1.7</v>
      </c>
      <c r="H123" s="15">
        <v>1</v>
      </c>
    </row>
    <row r="124" spans="1:8" x14ac:dyDescent="0.3">
      <c r="A124" s="18">
        <v>45412</v>
      </c>
      <c r="B124" s="20" t="s">
        <v>1148</v>
      </c>
      <c r="C124" s="19">
        <v>100000</v>
      </c>
      <c r="D124" s="16">
        <v>1</v>
      </c>
      <c r="E124" s="18">
        <v>4.5</v>
      </c>
      <c r="F124" s="17">
        <v>4.5</v>
      </c>
      <c r="G124" s="16">
        <v>4.5</v>
      </c>
      <c r="H124" s="15">
        <v>2</v>
      </c>
    </row>
    <row r="125" spans="1:8" x14ac:dyDescent="0.3">
      <c r="A125" s="18">
        <v>47332</v>
      </c>
      <c r="B125" s="20" t="s">
        <v>1187</v>
      </c>
      <c r="C125" s="19">
        <v>500000</v>
      </c>
      <c r="D125" s="16">
        <v>2</v>
      </c>
      <c r="E125" s="18">
        <v>6.73</v>
      </c>
      <c r="F125" s="17">
        <v>8.0500000000000007</v>
      </c>
      <c r="G125" s="16">
        <v>6.9939999999999998</v>
      </c>
      <c r="H125" s="15">
        <v>2</v>
      </c>
    </row>
    <row r="126" spans="1:8" x14ac:dyDescent="0.3">
      <c r="A126" s="18">
        <v>47362</v>
      </c>
      <c r="B126" s="20" t="s">
        <v>1191</v>
      </c>
      <c r="C126" s="19">
        <v>8800000</v>
      </c>
      <c r="D126" s="16">
        <v>1</v>
      </c>
      <c r="E126" s="18">
        <v>11.432499999999999</v>
      </c>
      <c r="F126" s="17">
        <v>11.432499999999999</v>
      </c>
      <c r="G126" s="16">
        <v>11.432499999999999</v>
      </c>
      <c r="H126" s="15">
        <v>3</v>
      </c>
    </row>
    <row r="127" spans="1:8" x14ac:dyDescent="0.3">
      <c r="A127" s="18">
        <v>47392</v>
      </c>
      <c r="B127" s="20" t="s">
        <v>1195</v>
      </c>
      <c r="C127" s="19">
        <v>37200000</v>
      </c>
      <c r="D127" s="16">
        <v>13</v>
      </c>
      <c r="E127" s="18">
        <v>1.71</v>
      </c>
      <c r="F127" s="17">
        <v>6.26</v>
      </c>
      <c r="G127" s="16">
        <v>5.1745999999999999</v>
      </c>
      <c r="H127" s="15">
        <v>3</v>
      </c>
    </row>
    <row r="128" spans="1:8" x14ac:dyDescent="0.3">
      <c r="A128" s="18">
        <v>47462</v>
      </c>
      <c r="B128" s="20" t="s">
        <v>1201</v>
      </c>
      <c r="C128" s="19">
        <v>39700000</v>
      </c>
      <c r="D128" s="16">
        <v>14</v>
      </c>
      <c r="E128" s="18">
        <v>1.95</v>
      </c>
      <c r="F128" s="17">
        <v>9.66</v>
      </c>
      <c r="G128" s="16">
        <v>5.8163</v>
      </c>
      <c r="H128" s="15">
        <v>2</v>
      </c>
    </row>
    <row r="129" spans="1:8" x14ac:dyDescent="0.3">
      <c r="A129" s="18">
        <v>49063</v>
      </c>
      <c r="B129" s="20" t="s">
        <v>1218</v>
      </c>
      <c r="C129" s="19">
        <v>1500000</v>
      </c>
      <c r="D129" s="16">
        <v>2</v>
      </c>
      <c r="E129" s="18">
        <v>0.38</v>
      </c>
      <c r="F129" s="17">
        <v>0.39</v>
      </c>
      <c r="G129" s="16">
        <v>0.38669999999999999</v>
      </c>
      <c r="H129" s="15">
        <v>1</v>
      </c>
    </row>
    <row r="130" spans="1:8" x14ac:dyDescent="0.3">
      <c r="A130" s="18">
        <v>49272</v>
      </c>
      <c r="B130" s="20" t="s">
        <v>3184</v>
      </c>
      <c r="C130" s="19">
        <v>5100000</v>
      </c>
      <c r="D130" s="16">
        <v>2</v>
      </c>
      <c r="E130" s="18">
        <v>8.51</v>
      </c>
      <c r="F130" s="17">
        <v>10.6</v>
      </c>
      <c r="G130" s="16">
        <v>8.5510000000000002</v>
      </c>
      <c r="H130" s="15">
        <v>1</v>
      </c>
    </row>
    <row r="131" spans="1:8" x14ac:dyDescent="0.3">
      <c r="A131" s="18">
        <v>49791</v>
      </c>
      <c r="B131" s="20" t="s">
        <v>3185</v>
      </c>
      <c r="C131" s="19">
        <v>410100000</v>
      </c>
      <c r="D131" s="16">
        <v>76</v>
      </c>
      <c r="E131" s="18">
        <v>3.12</v>
      </c>
      <c r="F131" s="17">
        <v>12.12</v>
      </c>
      <c r="G131" s="16">
        <v>8.9917999999999996</v>
      </c>
      <c r="H131" s="15">
        <v>2</v>
      </c>
    </row>
    <row r="132" spans="1:8" x14ac:dyDescent="0.3">
      <c r="A132" s="18">
        <v>49911</v>
      </c>
      <c r="B132" s="20" t="s">
        <v>3186</v>
      </c>
      <c r="C132" s="19">
        <v>100000</v>
      </c>
      <c r="D132" s="16">
        <v>1</v>
      </c>
      <c r="E132" s="18">
        <v>24.5</v>
      </c>
      <c r="F132" s="17">
        <v>24.5</v>
      </c>
      <c r="G132" s="16">
        <v>24.5</v>
      </c>
      <c r="H132" s="15">
        <v>2</v>
      </c>
    </row>
    <row r="133" spans="1:8" x14ac:dyDescent="0.3">
      <c r="A133" s="18">
        <v>49912</v>
      </c>
      <c r="B133" s="20" t="s">
        <v>3207</v>
      </c>
      <c r="C133" s="19">
        <v>2700000</v>
      </c>
      <c r="D133" s="16">
        <v>6</v>
      </c>
      <c r="E133" s="18">
        <v>16.2</v>
      </c>
      <c r="F133" s="17">
        <v>24.35</v>
      </c>
      <c r="G133" s="16">
        <v>19.1204</v>
      </c>
      <c r="H133" s="15">
        <v>2</v>
      </c>
    </row>
    <row r="134" spans="1:8" x14ac:dyDescent="0.3">
      <c r="A134" s="18">
        <v>52134</v>
      </c>
      <c r="B134" s="20" t="s">
        <v>1284</v>
      </c>
      <c r="C134" s="19">
        <v>800000</v>
      </c>
      <c r="D134" s="16">
        <v>1</v>
      </c>
      <c r="E134" s="18">
        <v>0.01</v>
      </c>
      <c r="F134" s="17">
        <v>0.01</v>
      </c>
      <c r="G134" s="16">
        <v>0.01</v>
      </c>
      <c r="H134" s="15">
        <v>1</v>
      </c>
    </row>
    <row r="135" spans="1:8" x14ac:dyDescent="0.3">
      <c r="A135" s="18">
        <v>52135</v>
      </c>
      <c r="B135" s="20" t="s">
        <v>1285</v>
      </c>
      <c r="C135" s="19">
        <v>23000000</v>
      </c>
      <c r="D135" s="16">
        <v>6</v>
      </c>
      <c r="E135" s="18">
        <v>0.01</v>
      </c>
      <c r="F135" s="17">
        <v>0.19</v>
      </c>
      <c r="G135" s="16">
        <v>0.1096</v>
      </c>
      <c r="H135" s="15">
        <v>2</v>
      </c>
    </row>
    <row r="136" spans="1:8" x14ac:dyDescent="0.3">
      <c r="A136" s="18">
        <v>52301</v>
      </c>
      <c r="B136" s="20" t="s">
        <v>3224</v>
      </c>
      <c r="C136" s="19">
        <v>4100000</v>
      </c>
      <c r="D136" s="16">
        <v>2</v>
      </c>
      <c r="E136" s="18">
        <v>3.54</v>
      </c>
      <c r="F136" s="17">
        <v>7.86</v>
      </c>
      <c r="G136" s="16">
        <v>4.5937000000000001</v>
      </c>
      <c r="H136" s="15">
        <v>1</v>
      </c>
    </row>
    <row r="137" spans="1:8" x14ac:dyDescent="0.3">
      <c r="A137" s="18">
        <v>52302</v>
      </c>
      <c r="B137" s="20" t="s">
        <v>3208</v>
      </c>
      <c r="C137" s="19">
        <v>4100000</v>
      </c>
      <c r="D137" s="16">
        <v>2</v>
      </c>
      <c r="E137" s="18">
        <v>5.21</v>
      </c>
      <c r="F137" s="17">
        <v>9.2899999999999991</v>
      </c>
      <c r="G137" s="16">
        <v>6.2050999999999998</v>
      </c>
      <c r="H137" s="15">
        <v>2</v>
      </c>
    </row>
    <row r="138" spans="1:8" x14ac:dyDescent="0.3">
      <c r="A138" s="18">
        <v>52841</v>
      </c>
      <c r="B138" s="20" t="s">
        <v>3219</v>
      </c>
      <c r="C138" s="19">
        <v>1100000</v>
      </c>
      <c r="D138" s="16">
        <v>2</v>
      </c>
      <c r="E138" s="18">
        <v>25.84</v>
      </c>
      <c r="F138" s="17">
        <v>28.9</v>
      </c>
      <c r="G138" s="16">
        <v>26.118200000000002</v>
      </c>
      <c r="H138" s="15">
        <v>2</v>
      </c>
    </row>
    <row r="139" spans="1:8" x14ac:dyDescent="0.3">
      <c r="A139" s="18">
        <v>52851</v>
      </c>
      <c r="B139" s="20" t="s">
        <v>1308</v>
      </c>
      <c r="C139" s="19">
        <v>5000000</v>
      </c>
      <c r="D139" s="16">
        <v>1</v>
      </c>
      <c r="E139" s="18">
        <v>0.1</v>
      </c>
      <c r="F139" s="17">
        <v>0.1</v>
      </c>
      <c r="G139" s="16">
        <v>0.1</v>
      </c>
      <c r="H139" s="15">
        <v>2</v>
      </c>
    </row>
    <row r="140" spans="1:8" x14ac:dyDescent="0.3">
      <c r="A140" s="18">
        <v>52891</v>
      </c>
      <c r="B140" s="20" t="s">
        <v>1311</v>
      </c>
      <c r="C140" s="19">
        <v>1500000</v>
      </c>
      <c r="D140" s="16">
        <v>2</v>
      </c>
      <c r="E140" s="18">
        <v>12.16</v>
      </c>
      <c r="F140" s="17">
        <v>13.28</v>
      </c>
      <c r="G140" s="16">
        <v>12.533300000000001</v>
      </c>
      <c r="H140" s="15">
        <v>2</v>
      </c>
    </row>
    <row r="141" spans="1:8" x14ac:dyDescent="0.3">
      <c r="A141" s="18">
        <v>53093</v>
      </c>
      <c r="B141" s="20" t="s">
        <v>3188</v>
      </c>
      <c r="C141" s="19">
        <v>3500000</v>
      </c>
      <c r="D141" s="16">
        <v>10</v>
      </c>
      <c r="E141" s="18">
        <v>20.67</v>
      </c>
      <c r="F141" s="17">
        <v>38.36</v>
      </c>
      <c r="G141" s="16">
        <v>33.426299999999998</v>
      </c>
      <c r="H141" s="15">
        <v>2</v>
      </c>
    </row>
    <row r="142" spans="1:8" x14ac:dyDescent="0.3">
      <c r="A142" s="18">
        <v>53924</v>
      </c>
      <c r="B142" s="20" t="s">
        <v>1352</v>
      </c>
      <c r="C142" s="19">
        <v>8800000</v>
      </c>
      <c r="D142" s="16">
        <v>10</v>
      </c>
      <c r="E142" s="18">
        <v>8.6999999999999993</v>
      </c>
      <c r="F142" s="17">
        <v>14.48</v>
      </c>
      <c r="G142" s="16">
        <v>11.301500000000001</v>
      </c>
      <c r="H142" s="15">
        <v>3</v>
      </c>
    </row>
    <row r="143" spans="1:8" x14ac:dyDescent="0.3">
      <c r="A143" s="18">
        <v>54757</v>
      </c>
      <c r="B143" s="20" t="s">
        <v>1381</v>
      </c>
      <c r="C143" s="19">
        <v>1900000</v>
      </c>
      <c r="D143" s="16">
        <v>1</v>
      </c>
      <c r="E143" s="18">
        <v>0.01</v>
      </c>
      <c r="F143" s="17">
        <v>0.01</v>
      </c>
      <c r="G143" s="16">
        <v>0.01</v>
      </c>
      <c r="H143" s="15">
        <v>2</v>
      </c>
    </row>
    <row r="144" spans="1:8" x14ac:dyDescent="0.3">
      <c r="A144" s="18">
        <v>54759</v>
      </c>
      <c r="B144" s="20" t="s">
        <v>1383</v>
      </c>
      <c r="C144" s="19">
        <v>5000000</v>
      </c>
      <c r="D144" s="16">
        <v>3</v>
      </c>
      <c r="E144" s="18">
        <v>4.1399999999999997</v>
      </c>
      <c r="F144" s="17">
        <v>5.12</v>
      </c>
      <c r="G144" s="16">
        <v>4.4390000000000001</v>
      </c>
      <c r="H144" s="15">
        <v>3</v>
      </c>
    </row>
    <row r="145" spans="1:8" x14ac:dyDescent="0.3">
      <c r="A145" s="18">
        <v>54913</v>
      </c>
      <c r="B145" s="20" t="s">
        <v>1388</v>
      </c>
      <c r="C145" s="19">
        <v>25700000</v>
      </c>
      <c r="D145" s="16">
        <v>2</v>
      </c>
      <c r="E145" s="18">
        <v>1.48</v>
      </c>
      <c r="F145" s="17">
        <v>1.7</v>
      </c>
      <c r="G145" s="16">
        <v>1.67</v>
      </c>
      <c r="H145" s="15">
        <v>1</v>
      </c>
    </row>
    <row r="146" spans="1:8" x14ac:dyDescent="0.3">
      <c r="A146" s="18">
        <v>54913</v>
      </c>
      <c r="B146" s="20" t="s">
        <v>1388</v>
      </c>
      <c r="C146" s="19">
        <v>2000000</v>
      </c>
      <c r="D146" s="16">
        <v>2</v>
      </c>
      <c r="E146" s="18">
        <v>1.59</v>
      </c>
      <c r="F146" s="17">
        <v>1.65</v>
      </c>
      <c r="G146" s="16">
        <v>1.62</v>
      </c>
      <c r="H146" s="15">
        <v>2</v>
      </c>
    </row>
    <row r="147" spans="1:8" x14ac:dyDescent="0.3">
      <c r="A147" s="18">
        <v>55191</v>
      </c>
      <c r="B147" s="20" t="s">
        <v>1399</v>
      </c>
      <c r="C147" s="19">
        <v>2300000</v>
      </c>
      <c r="D147" s="16">
        <v>3</v>
      </c>
      <c r="E147" s="18">
        <v>2.99</v>
      </c>
      <c r="F147" s="17">
        <v>3.33</v>
      </c>
      <c r="G147" s="16">
        <v>3.1421999999999999</v>
      </c>
      <c r="H147" s="15">
        <v>2</v>
      </c>
    </row>
    <row r="148" spans="1:8" x14ac:dyDescent="0.3">
      <c r="A148" s="18">
        <v>55343</v>
      </c>
      <c r="B148" s="20" t="s">
        <v>1413</v>
      </c>
      <c r="C148" s="19">
        <v>3200000</v>
      </c>
      <c r="D148" s="16">
        <v>3</v>
      </c>
      <c r="E148" s="18">
        <v>4.0270000000000001</v>
      </c>
      <c r="F148" s="17">
        <v>6.1</v>
      </c>
      <c r="G148" s="16">
        <v>4.8205</v>
      </c>
      <c r="H148" s="15">
        <v>1</v>
      </c>
    </row>
    <row r="149" spans="1:8" x14ac:dyDescent="0.3">
      <c r="A149" s="18">
        <v>56084</v>
      </c>
      <c r="B149" s="20" t="s">
        <v>3189</v>
      </c>
      <c r="C149" s="19">
        <v>5500000</v>
      </c>
      <c r="D149" s="16">
        <v>2</v>
      </c>
      <c r="E149" s="18">
        <v>2.9</v>
      </c>
      <c r="F149" s="17">
        <v>3.83</v>
      </c>
      <c r="G149" s="16">
        <v>3.7454999999999998</v>
      </c>
      <c r="H149" s="15">
        <v>3</v>
      </c>
    </row>
    <row r="150" spans="1:8" x14ac:dyDescent="0.3">
      <c r="A150" s="18">
        <v>61053</v>
      </c>
      <c r="B150" s="20" t="s">
        <v>1445</v>
      </c>
      <c r="C150" s="19">
        <v>1600000</v>
      </c>
      <c r="D150" s="16">
        <v>2</v>
      </c>
      <c r="E150" s="18">
        <v>14.43</v>
      </c>
      <c r="F150" s="17">
        <v>19.809999999999999</v>
      </c>
      <c r="G150" s="16">
        <v>19.473700000000001</v>
      </c>
      <c r="H150" s="15">
        <v>1</v>
      </c>
    </row>
    <row r="151" spans="1:8" x14ac:dyDescent="0.3">
      <c r="A151" s="18">
        <v>61071</v>
      </c>
      <c r="B151" s="20" t="s">
        <v>1446</v>
      </c>
      <c r="C151" s="19">
        <v>8300000</v>
      </c>
      <c r="D151" s="16">
        <v>6</v>
      </c>
      <c r="E151" s="18">
        <v>13.25</v>
      </c>
      <c r="F151" s="17">
        <v>13.58</v>
      </c>
      <c r="G151" s="16">
        <v>13.3428</v>
      </c>
      <c r="H151" s="15">
        <v>3</v>
      </c>
    </row>
    <row r="152" spans="1:8" x14ac:dyDescent="0.3">
      <c r="A152" s="18">
        <v>61274</v>
      </c>
      <c r="B152" s="20" t="s">
        <v>1484</v>
      </c>
      <c r="C152" s="19">
        <v>10500000</v>
      </c>
      <c r="D152" s="16">
        <v>8</v>
      </c>
      <c r="E152" s="18">
        <v>0.39</v>
      </c>
      <c r="F152" s="17">
        <v>0.97</v>
      </c>
      <c r="G152" s="16">
        <v>0.65010000000000001</v>
      </c>
      <c r="H152" s="15">
        <v>2</v>
      </c>
    </row>
    <row r="153" spans="1:8" x14ac:dyDescent="0.3">
      <c r="A153" s="18">
        <v>61341</v>
      </c>
      <c r="B153" s="20" t="s">
        <v>1491</v>
      </c>
      <c r="C153" s="19">
        <v>6100000</v>
      </c>
      <c r="D153" s="16">
        <v>1</v>
      </c>
      <c r="E153" s="18">
        <v>1.53</v>
      </c>
      <c r="F153" s="17">
        <v>1.53</v>
      </c>
      <c r="G153" s="16">
        <v>1.53</v>
      </c>
      <c r="H153" s="15">
        <v>2</v>
      </c>
    </row>
    <row r="154" spans="1:8" x14ac:dyDescent="0.3">
      <c r="A154" s="18">
        <v>61393</v>
      </c>
      <c r="B154" s="20" t="s">
        <v>1499</v>
      </c>
      <c r="C154" s="19">
        <v>17900000</v>
      </c>
      <c r="D154" s="16">
        <v>11</v>
      </c>
      <c r="E154" s="18">
        <v>5.59</v>
      </c>
      <c r="F154" s="17">
        <v>6.9246999999999996</v>
      </c>
      <c r="G154" s="16">
        <v>6.6040000000000001</v>
      </c>
      <c r="H154" s="15">
        <v>2</v>
      </c>
    </row>
    <row r="155" spans="1:8" x14ac:dyDescent="0.3">
      <c r="A155" s="18">
        <v>61684</v>
      </c>
      <c r="B155" s="20" t="s">
        <v>1545</v>
      </c>
      <c r="C155" s="19">
        <v>5000000</v>
      </c>
      <c r="D155" s="16">
        <v>1</v>
      </c>
      <c r="E155" s="18">
        <v>2.0099999999999998</v>
      </c>
      <c r="F155" s="17">
        <v>2.0099999999999998</v>
      </c>
      <c r="G155" s="16">
        <v>2.0099999999999998</v>
      </c>
      <c r="H155" s="15">
        <v>2</v>
      </c>
    </row>
    <row r="156" spans="1:8" x14ac:dyDescent="0.3">
      <c r="A156" s="18">
        <v>61703</v>
      </c>
      <c r="B156" s="20" t="s">
        <v>1548</v>
      </c>
      <c r="C156" s="19">
        <v>300000</v>
      </c>
      <c r="D156" s="16">
        <v>1</v>
      </c>
      <c r="E156" s="18">
        <v>0.01</v>
      </c>
      <c r="F156" s="17">
        <v>0.01</v>
      </c>
      <c r="G156" s="16">
        <v>0.01</v>
      </c>
      <c r="H156" s="15">
        <v>1</v>
      </c>
    </row>
    <row r="157" spans="1:8" x14ac:dyDescent="0.3">
      <c r="A157" s="18">
        <v>61761</v>
      </c>
      <c r="B157" s="20" t="s">
        <v>1558</v>
      </c>
      <c r="C157" s="19">
        <v>122000000</v>
      </c>
      <c r="D157" s="16">
        <v>23</v>
      </c>
      <c r="E157" s="18">
        <v>0.26</v>
      </c>
      <c r="F157" s="17">
        <v>1.66</v>
      </c>
      <c r="G157" s="16">
        <v>0.58530000000000004</v>
      </c>
      <c r="H157" s="15">
        <v>2</v>
      </c>
    </row>
    <row r="158" spans="1:8" x14ac:dyDescent="0.3">
      <c r="A158" s="18">
        <v>61775</v>
      </c>
      <c r="B158" s="20" t="s">
        <v>1563</v>
      </c>
      <c r="C158" s="19">
        <v>1800000</v>
      </c>
      <c r="D158" s="16">
        <v>3</v>
      </c>
      <c r="E158" s="18">
        <v>10.55</v>
      </c>
      <c r="F158" s="17">
        <v>16.37</v>
      </c>
      <c r="G158" s="16">
        <v>11.898899999999999</v>
      </c>
      <c r="H158" s="15">
        <v>3</v>
      </c>
    </row>
    <row r="159" spans="1:8" x14ac:dyDescent="0.3">
      <c r="A159" s="18">
        <v>61776</v>
      </c>
      <c r="B159" s="20" t="s">
        <v>1564</v>
      </c>
      <c r="C159" s="19">
        <v>900000</v>
      </c>
      <c r="D159" s="16">
        <v>3</v>
      </c>
      <c r="E159" s="18">
        <v>10</v>
      </c>
      <c r="F159" s="17">
        <v>12.9</v>
      </c>
      <c r="G159" s="16">
        <v>10.411099999999999</v>
      </c>
      <c r="H159" s="15">
        <v>3</v>
      </c>
    </row>
    <row r="160" spans="1:8" x14ac:dyDescent="0.3">
      <c r="A160" s="18">
        <v>61801</v>
      </c>
      <c r="B160" s="20" t="s">
        <v>1572</v>
      </c>
      <c r="C160" s="19">
        <v>500000</v>
      </c>
      <c r="D160" s="16">
        <v>1</v>
      </c>
      <c r="E160" s="18">
        <v>21.2</v>
      </c>
      <c r="F160" s="17">
        <v>21.2</v>
      </c>
      <c r="G160" s="16">
        <v>21.2</v>
      </c>
      <c r="H160" s="15">
        <v>2</v>
      </c>
    </row>
    <row r="161" spans="1:8" x14ac:dyDescent="0.3">
      <c r="A161" s="18">
        <v>61825</v>
      </c>
      <c r="B161" s="20" t="s">
        <v>1578</v>
      </c>
      <c r="C161" s="19">
        <v>136800000</v>
      </c>
      <c r="D161" s="16">
        <v>48</v>
      </c>
      <c r="E161" s="18">
        <v>7.19</v>
      </c>
      <c r="F161" s="17">
        <v>10.43</v>
      </c>
      <c r="G161" s="16">
        <v>8.8556000000000008</v>
      </c>
      <c r="H161" s="15">
        <v>2</v>
      </c>
    </row>
    <row r="162" spans="1:8" x14ac:dyDescent="0.3">
      <c r="A162" s="18">
        <v>61841</v>
      </c>
      <c r="B162" s="20" t="s">
        <v>3209</v>
      </c>
      <c r="C162" s="19">
        <v>5200000</v>
      </c>
      <c r="D162" s="16">
        <v>7</v>
      </c>
      <c r="E162" s="18">
        <v>0.8</v>
      </c>
      <c r="F162" s="17">
        <v>1.98</v>
      </c>
      <c r="G162" s="16">
        <v>1.5279</v>
      </c>
      <c r="H162" s="15">
        <v>1</v>
      </c>
    </row>
    <row r="163" spans="1:8" x14ac:dyDescent="0.3">
      <c r="A163" s="18">
        <v>62264</v>
      </c>
      <c r="B163" s="20" t="s">
        <v>1669</v>
      </c>
      <c r="C163" s="19">
        <v>21100000</v>
      </c>
      <c r="D163" s="16">
        <v>4</v>
      </c>
      <c r="E163" s="18">
        <v>0.68</v>
      </c>
      <c r="F163" s="17">
        <v>1.44</v>
      </c>
      <c r="G163" s="16">
        <v>1.4113</v>
      </c>
      <c r="H163" s="15">
        <v>2</v>
      </c>
    </row>
    <row r="164" spans="1:8" x14ac:dyDescent="0.3">
      <c r="A164" s="18">
        <v>62452</v>
      </c>
      <c r="B164" s="20" t="s">
        <v>1689</v>
      </c>
      <c r="C164" s="19">
        <v>4700000</v>
      </c>
      <c r="D164" s="16">
        <v>7</v>
      </c>
      <c r="E164" s="18">
        <v>11.75</v>
      </c>
      <c r="F164" s="17">
        <v>16.43</v>
      </c>
      <c r="G164" s="16">
        <v>15.1226</v>
      </c>
      <c r="H164" s="15">
        <v>1</v>
      </c>
    </row>
    <row r="165" spans="1:8" x14ac:dyDescent="0.3">
      <c r="A165" s="18">
        <v>62641</v>
      </c>
      <c r="B165" s="20" t="s">
        <v>1706</v>
      </c>
      <c r="C165" s="19">
        <v>200000</v>
      </c>
      <c r="D165" s="16">
        <v>1</v>
      </c>
      <c r="E165" s="18">
        <v>0.01</v>
      </c>
      <c r="F165" s="17">
        <v>0.01</v>
      </c>
      <c r="G165" s="16">
        <v>0.01</v>
      </c>
      <c r="H165" s="15">
        <v>1</v>
      </c>
    </row>
    <row r="166" spans="1:8" x14ac:dyDescent="0.3">
      <c r="A166" s="18">
        <v>62711</v>
      </c>
      <c r="B166" s="20" t="s">
        <v>3191</v>
      </c>
      <c r="C166" s="19">
        <v>126600000</v>
      </c>
      <c r="D166" s="16">
        <v>24</v>
      </c>
      <c r="E166" s="18">
        <v>0.04</v>
      </c>
      <c r="F166" s="17">
        <v>0.85</v>
      </c>
      <c r="G166" s="16">
        <v>0.12870000000000001</v>
      </c>
      <c r="H166" s="15">
        <v>2</v>
      </c>
    </row>
    <row r="167" spans="1:8" x14ac:dyDescent="0.3">
      <c r="A167" s="18">
        <v>62874</v>
      </c>
      <c r="B167" s="20" t="s">
        <v>1744</v>
      </c>
      <c r="C167" s="19">
        <v>1000000</v>
      </c>
      <c r="D167" s="16">
        <v>2</v>
      </c>
      <c r="E167" s="18">
        <v>0.01</v>
      </c>
      <c r="F167" s="17">
        <v>0.01</v>
      </c>
      <c r="G167" s="16">
        <v>0.01</v>
      </c>
      <c r="H167" s="15">
        <v>3</v>
      </c>
    </row>
    <row r="168" spans="1:8" x14ac:dyDescent="0.3">
      <c r="A168" s="18">
        <v>64141</v>
      </c>
      <c r="B168" s="20" t="s">
        <v>1761</v>
      </c>
      <c r="C168" s="19">
        <v>53600000</v>
      </c>
      <c r="D168" s="16">
        <v>40</v>
      </c>
      <c r="E168" s="18">
        <v>17.989999999999998</v>
      </c>
      <c r="F168" s="17">
        <v>31.74</v>
      </c>
      <c r="G168" s="16">
        <v>25.0108</v>
      </c>
      <c r="H168" s="15">
        <v>2</v>
      </c>
    </row>
    <row r="169" spans="1:8" x14ac:dyDescent="0.3">
      <c r="A169" s="18">
        <v>65094</v>
      </c>
      <c r="B169" s="20" t="s">
        <v>1801</v>
      </c>
      <c r="C169" s="19">
        <v>88100000</v>
      </c>
      <c r="D169" s="16">
        <v>48</v>
      </c>
      <c r="E169" s="18">
        <v>7.13</v>
      </c>
      <c r="F169" s="17">
        <v>17.633299999999998</v>
      </c>
      <c r="G169" s="16">
        <v>10.071099999999999</v>
      </c>
      <c r="H169" s="15">
        <v>1</v>
      </c>
    </row>
    <row r="170" spans="1:8" x14ac:dyDescent="0.3">
      <c r="A170" s="18">
        <v>66032</v>
      </c>
      <c r="B170" s="20" t="s">
        <v>3211</v>
      </c>
      <c r="C170" s="19">
        <v>2700000</v>
      </c>
      <c r="D170" s="16">
        <v>4</v>
      </c>
      <c r="E170" s="18">
        <v>6.22</v>
      </c>
      <c r="F170" s="17">
        <v>7.35</v>
      </c>
      <c r="G170" s="16">
        <v>6.8219000000000003</v>
      </c>
      <c r="H170" s="15">
        <v>3</v>
      </c>
    </row>
    <row r="171" spans="1:8" x14ac:dyDescent="0.3">
      <c r="A171" s="18">
        <v>80271</v>
      </c>
      <c r="B171" s="20" t="s">
        <v>1879</v>
      </c>
      <c r="C171" s="19">
        <v>19800000</v>
      </c>
      <c r="D171" s="16">
        <v>12</v>
      </c>
      <c r="E171" s="18">
        <v>10.49</v>
      </c>
      <c r="F171" s="17">
        <v>14.59</v>
      </c>
      <c r="G171" s="16">
        <v>13.1976</v>
      </c>
      <c r="H171" s="15">
        <v>2</v>
      </c>
    </row>
    <row r="172" spans="1:8" x14ac:dyDescent="0.3">
      <c r="A172" s="18">
        <v>80381</v>
      </c>
      <c r="B172" s="20" t="s">
        <v>3192</v>
      </c>
      <c r="C172" s="19">
        <v>1200000</v>
      </c>
      <c r="D172" s="16">
        <v>3</v>
      </c>
      <c r="E172" s="18">
        <v>0.01</v>
      </c>
      <c r="F172" s="17">
        <v>5</v>
      </c>
      <c r="G172" s="16">
        <v>4.3841999999999999</v>
      </c>
      <c r="H172" s="15">
        <v>1</v>
      </c>
    </row>
    <row r="173" spans="1:8" x14ac:dyDescent="0.3">
      <c r="A173" s="18">
        <v>80424</v>
      </c>
      <c r="B173" s="20" t="s">
        <v>3193</v>
      </c>
      <c r="C173" s="19">
        <v>3100000</v>
      </c>
      <c r="D173" s="16">
        <v>3</v>
      </c>
      <c r="E173" s="18">
        <v>7.62</v>
      </c>
      <c r="F173" s="17">
        <v>8.15</v>
      </c>
      <c r="G173" s="16">
        <v>7.7990000000000004</v>
      </c>
      <c r="H173" s="15">
        <v>2</v>
      </c>
    </row>
    <row r="174" spans="1:8" x14ac:dyDescent="0.3">
      <c r="A174" s="18">
        <v>80745</v>
      </c>
      <c r="B174" s="20" t="s">
        <v>1918</v>
      </c>
      <c r="C174" s="19">
        <v>168700000</v>
      </c>
      <c r="D174" s="16">
        <v>18</v>
      </c>
      <c r="E174" s="18">
        <v>15.44</v>
      </c>
      <c r="F174" s="17">
        <v>19.657800000000002</v>
      </c>
      <c r="G174" s="16">
        <v>17.477399999999999</v>
      </c>
      <c r="H174" s="15">
        <v>3</v>
      </c>
    </row>
    <row r="175" spans="1:8" x14ac:dyDescent="0.3">
      <c r="A175" s="18">
        <v>81101</v>
      </c>
      <c r="B175" s="20" t="s">
        <v>1959</v>
      </c>
      <c r="C175" s="19">
        <v>6300000</v>
      </c>
      <c r="D175" s="16">
        <v>2</v>
      </c>
      <c r="E175" s="18">
        <v>0.1</v>
      </c>
      <c r="F175" s="17">
        <v>0.1</v>
      </c>
      <c r="G175" s="16">
        <v>0.1</v>
      </c>
      <c r="H175" s="15">
        <v>2</v>
      </c>
    </row>
    <row r="176" spans="1:8" x14ac:dyDescent="0.3">
      <c r="A176" s="18">
        <v>81141</v>
      </c>
      <c r="B176" s="20" t="s">
        <v>3194</v>
      </c>
      <c r="C176" s="19">
        <v>2600000</v>
      </c>
      <c r="D176" s="16">
        <v>7</v>
      </c>
      <c r="E176" s="18">
        <v>11.01</v>
      </c>
      <c r="F176" s="17">
        <v>12.97</v>
      </c>
      <c r="G176" s="16">
        <v>11.835000000000001</v>
      </c>
      <c r="H176" s="15">
        <v>2</v>
      </c>
    </row>
    <row r="177" spans="1:8" x14ac:dyDescent="0.3">
      <c r="A177" s="18">
        <v>81712</v>
      </c>
      <c r="B177" s="20" t="s">
        <v>1980</v>
      </c>
      <c r="C177" s="19">
        <v>8000000</v>
      </c>
      <c r="D177" s="16">
        <v>3</v>
      </c>
      <c r="E177" s="18">
        <v>0.43</v>
      </c>
      <c r="F177" s="17">
        <v>2</v>
      </c>
      <c r="G177" s="16">
        <v>0.62619999999999998</v>
      </c>
      <c r="H177" s="15">
        <v>1</v>
      </c>
    </row>
    <row r="178" spans="1:8" x14ac:dyDescent="0.3">
      <c r="A178" s="18">
        <v>82402</v>
      </c>
      <c r="B178" s="20" t="s">
        <v>1988</v>
      </c>
      <c r="C178" s="19">
        <v>5100000</v>
      </c>
      <c r="D178" s="16">
        <v>1</v>
      </c>
      <c r="E178" s="18">
        <v>0.2</v>
      </c>
      <c r="F178" s="17">
        <v>0.2</v>
      </c>
      <c r="G178" s="16">
        <v>0.2</v>
      </c>
      <c r="H178" s="15">
        <v>1</v>
      </c>
    </row>
    <row r="179" spans="1:8" x14ac:dyDescent="0.3">
      <c r="A179" s="18">
        <v>82773</v>
      </c>
      <c r="B179" s="20" t="s">
        <v>1997</v>
      </c>
      <c r="C179" s="19">
        <v>8200000</v>
      </c>
      <c r="D179" s="16">
        <v>6</v>
      </c>
      <c r="E179" s="18">
        <v>0.01</v>
      </c>
      <c r="F179" s="17">
        <v>0.54</v>
      </c>
      <c r="G179" s="16">
        <v>0.1807</v>
      </c>
      <c r="H179" s="15">
        <v>2</v>
      </c>
    </row>
    <row r="180" spans="1:8" x14ac:dyDescent="0.3">
      <c r="A180" s="18">
        <v>83492</v>
      </c>
      <c r="B180" s="20" t="s">
        <v>2003</v>
      </c>
      <c r="C180" s="19">
        <v>29400000</v>
      </c>
      <c r="D180" s="16">
        <v>18</v>
      </c>
      <c r="E180" s="18">
        <v>3.38</v>
      </c>
      <c r="F180" s="17">
        <v>6.15</v>
      </c>
      <c r="G180" s="16">
        <v>4.8026999999999997</v>
      </c>
      <c r="H180" s="15">
        <v>3</v>
      </c>
    </row>
    <row r="181" spans="1:8" x14ac:dyDescent="0.3">
      <c r="A181" s="18">
        <v>84011</v>
      </c>
      <c r="B181" s="20" t="s">
        <v>2016</v>
      </c>
      <c r="C181" s="19">
        <v>3100000</v>
      </c>
      <c r="D181" s="16">
        <v>3</v>
      </c>
      <c r="E181" s="18">
        <v>2.76</v>
      </c>
      <c r="F181" s="17">
        <v>4.6500000000000004</v>
      </c>
      <c r="G181" s="16">
        <v>3.1751999999999998</v>
      </c>
      <c r="H181" s="15">
        <v>1</v>
      </c>
    </row>
    <row r="182" spans="1:8" x14ac:dyDescent="0.3">
      <c r="A182" s="18">
        <v>84061</v>
      </c>
      <c r="B182" s="20" t="s">
        <v>3221</v>
      </c>
      <c r="C182" s="19">
        <v>71300000</v>
      </c>
      <c r="D182" s="16">
        <v>28</v>
      </c>
      <c r="E182" s="18">
        <v>3.31</v>
      </c>
      <c r="F182" s="17">
        <v>7.17</v>
      </c>
      <c r="G182" s="16">
        <v>5.3034999999999997</v>
      </c>
      <c r="H182" s="15">
        <v>1</v>
      </c>
    </row>
    <row r="183" spans="1:8" x14ac:dyDescent="0.3">
      <c r="A183" s="18">
        <v>84211</v>
      </c>
      <c r="B183" s="20" t="s">
        <v>2024</v>
      </c>
      <c r="C183" s="19">
        <v>14100000</v>
      </c>
      <c r="D183" s="16">
        <v>2</v>
      </c>
      <c r="E183" s="18">
        <v>2.0186000000000002</v>
      </c>
      <c r="F183" s="17">
        <v>2.9091</v>
      </c>
      <c r="G183" s="16">
        <v>2.3660000000000001</v>
      </c>
      <c r="H183" s="15">
        <v>1</v>
      </c>
    </row>
    <row r="184" spans="1:8" x14ac:dyDescent="0.3">
      <c r="A184" s="18">
        <v>84311</v>
      </c>
      <c r="B184" s="20" t="s">
        <v>3195</v>
      </c>
      <c r="C184" s="19">
        <v>12400000</v>
      </c>
      <c r="D184" s="16">
        <v>30</v>
      </c>
      <c r="E184" s="18">
        <v>20.02</v>
      </c>
      <c r="F184" s="17">
        <v>31.44</v>
      </c>
      <c r="G184" s="16">
        <v>27.2041</v>
      </c>
      <c r="H184" s="15">
        <v>2</v>
      </c>
    </row>
    <row r="185" spans="1:8" x14ac:dyDescent="0.3">
      <c r="A185" s="18">
        <v>84361</v>
      </c>
      <c r="B185" s="20" t="s">
        <v>2032</v>
      </c>
      <c r="C185" s="19">
        <v>35200000</v>
      </c>
      <c r="D185" s="16">
        <v>26</v>
      </c>
      <c r="E185" s="18">
        <v>20.504999999999999</v>
      </c>
      <c r="F185" s="17">
        <v>47.69</v>
      </c>
      <c r="G185" s="16">
        <v>28.5259</v>
      </c>
      <c r="H185" s="15">
        <v>2</v>
      </c>
    </row>
    <row r="186" spans="1:8" x14ac:dyDescent="0.3">
      <c r="A186" s="18">
        <v>89332</v>
      </c>
      <c r="B186" s="20" t="s">
        <v>3198</v>
      </c>
      <c r="C186" s="19">
        <v>21000000</v>
      </c>
      <c r="D186" s="16">
        <v>3</v>
      </c>
      <c r="E186" s="18">
        <v>3.82</v>
      </c>
      <c r="F186" s="17">
        <v>8.9354999999999993</v>
      </c>
      <c r="G186" s="16">
        <v>8.6919000000000004</v>
      </c>
      <c r="H186" s="15">
        <v>1</v>
      </c>
    </row>
    <row r="187" spans="1:8" x14ac:dyDescent="0.3">
      <c r="A187" s="18">
        <v>89332</v>
      </c>
      <c r="B187" s="20" t="s">
        <v>3198</v>
      </c>
      <c r="C187" s="19">
        <v>2900000</v>
      </c>
      <c r="D187" s="16">
        <v>1</v>
      </c>
      <c r="E187" s="18">
        <v>4.8099999999999996</v>
      </c>
      <c r="F187" s="17">
        <v>4.8099999999999996</v>
      </c>
      <c r="G187" s="16">
        <v>4.8099999999999996</v>
      </c>
      <c r="H187" s="15">
        <v>2</v>
      </c>
    </row>
    <row r="188" spans="1:8" x14ac:dyDescent="0.3">
      <c r="A188" s="18">
        <v>89364</v>
      </c>
      <c r="B188" s="20" t="s">
        <v>2085</v>
      </c>
      <c r="C188" s="19">
        <v>3400000</v>
      </c>
      <c r="D188" s="16">
        <v>2</v>
      </c>
      <c r="E188" s="18">
        <v>4.68</v>
      </c>
      <c r="F188" s="17">
        <v>5.5</v>
      </c>
      <c r="G188" s="16">
        <v>5.2587999999999999</v>
      </c>
      <c r="H188" s="15">
        <v>2</v>
      </c>
    </row>
    <row r="189" spans="1:8" ht="16.8" customHeight="1" thickBot="1" x14ac:dyDescent="0.35">
      <c r="A189" s="12">
        <v>99442</v>
      </c>
      <c r="B189" s="14" t="s">
        <v>2124</v>
      </c>
      <c r="C189" s="13">
        <v>3100000</v>
      </c>
      <c r="D189" s="10">
        <v>5</v>
      </c>
      <c r="E189" s="12">
        <v>5.49</v>
      </c>
      <c r="F189" s="11">
        <v>13.8</v>
      </c>
      <c r="G189" s="10">
        <v>6.8338999999999999</v>
      </c>
      <c r="H189" s="9">
        <v>1</v>
      </c>
    </row>
    <row r="190" spans="1:8" ht="16.8" customHeight="1" thickBot="1" x14ac:dyDescent="0.35">
      <c r="A190" s="5" t="s">
        <v>3107</v>
      </c>
      <c r="B190" s="4"/>
      <c r="C190" s="7">
        <f>SUM(C5:C189)</f>
        <v>7408000000</v>
      </c>
      <c r="D190" s="6">
        <f>SUM(D5:D189)</f>
        <v>1941</v>
      </c>
      <c r="E190" s="5"/>
      <c r="F190" s="4"/>
      <c r="G190" s="3"/>
      <c r="H190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4"/>
  <dimension ref="A1:J170"/>
  <sheetViews>
    <sheetView workbookViewId="0">
      <pane ySplit="4" topLeftCell="A149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3232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3201</v>
      </c>
      <c r="C5" s="25">
        <v>2000000</v>
      </c>
      <c r="D5" s="22">
        <v>4</v>
      </c>
      <c r="E5" s="24">
        <v>9.4</v>
      </c>
      <c r="F5" s="23">
        <v>13.4</v>
      </c>
      <c r="G5" s="22">
        <v>11.2075</v>
      </c>
      <c r="H5" s="21">
        <v>2</v>
      </c>
    </row>
    <row r="6" spans="1:10" x14ac:dyDescent="0.3">
      <c r="A6" s="18">
        <v>13191</v>
      </c>
      <c r="B6" s="20" t="s">
        <v>22</v>
      </c>
      <c r="C6" s="19">
        <v>130800000</v>
      </c>
      <c r="D6" s="16">
        <v>49</v>
      </c>
      <c r="E6" s="18">
        <v>0.36</v>
      </c>
      <c r="F6" s="17">
        <v>1.27</v>
      </c>
      <c r="G6" s="16">
        <v>0.81040000000000001</v>
      </c>
      <c r="H6" s="15">
        <v>1</v>
      </c>
    </row>
    <row r="7" spans="1:10" x14ac:dyDescent="0.3">
      <c r="A7" s="18">
        <v>13361</v>
      </c>
      <c r="B7" s="20" t="s">
        <v>23</v>
      </c>
      <c r="C7" s="19">
        <v>5000000</v>
      </c>
      <c r="D7" s="16">
        <v>4</v>
      </c>
      <c r="E7" s="18">
        <v>0.56000000000000005</v>
      </c>
      <c r="F7" s="17">
        <v>0.7</v>
      </c>
      <c r="G7" s="16">
        <v>0.59199999999999997</v>
      </c>
      <c r="H7" s="15">
        <v>1</v>
      </c>
    </row>
    <row r="8" spans="1:10" x14ac:dyDescent="0.3">
      <c r="A8" s="18">
        <v>14321</v>
      </c>
      <c r="B8" s="20" t="s">
        <v>3160</v>
      </c>
      <c r="C8" s="19">
        <v>11200000</v>
      </c>
      <c r="D8" s="16">
        <v>15</v>
      </c>
      <c r="E8" s="18">
        <v>7.9</v>
      </c>
      <c r="F8" s="17">
        <v>12.7</v>
      </c>
      <c r="G8" s="16">
        <v>9.3017000000000003</v>
      </c>
      <c r="H8" s="15">
        <v>2</v>
      </c>
    </row>
    <row r="9" spans="1:10" x14ac:dyDescent="0.3">
      <c r="A9" s="18">
        <v>14322</v>
      </c>
      <c r="B9" s="20" t="s">
        <v>3161</v>
      </c>
      <c r="C9" s="19">
        <v>16300000</v>
      </c>
      <c r="D9" s="16">
        <v>7</v>
      </c>
      <c r="E9" s="18">
        <v>6.8761999999999999</v>
      </c>
      <c r="F9" s="17">
        <v>11.75</v>
      </c>
      <c r="G9" s="16">
        <v>7.1013000000000002</v>
      </c>
      <c r="H9" s="15">
        <v>3</v>
      </c>
    </row>
    <row r="10" spans="1:10" x14ac:dyDescent="0.3">
      <c r="A10" s="18">
        <v>14641</v>
      </c>
      <c r="B10" s="20" t="s">
        <v>41</v>
      </c>
      <c r="C10" s="19">
        <v>11100000</v>
      </c>
      <c r="D10" s="16">
        <v>1</v>
      </c>
      <c r="E10" s="18">
        <v>53.55</v>
      </c>
      <c r="F10" s="17">
        <v>53.55</v>
      </c>
      <c r="G10" s="16">
        <v>53.55</v>
      </c>
      <c r="H10" s="15">
        <v>3</v>
      </c>
    </row>
    <row r="11" spans="1:10" x14ac:dyDescent="0.3">
      <c r="A11" s="18">
        <v>15302</v>
      </c>
      <c r="B11" s="20" t="s">
        <v>71</v>
      </c>
      <c r="C11" s="19">
        <v>17000000</v>
      </c>
      <c r="D11" s="16">
        <v>7</v>
      </c>
      <c r="E11" s="18">
        <v>1.76</v>
      </c>
      <c r="F11" s="17">
        <v>2.23</v>
      </c>
      <c r="G11" s="16">
        <v>1.8137000000000001</v>
      </c>
      <c r="H11" s="15">
        <v>2</v>
      </c>
    </row>
    <row r="12" spans="1:10" x14ac:dyDescent="0.3">
      <c r="A12" s="18">
        <v>15661</v>
      </c>
      <c r="B12" s="20" t="s">
        <v>86</v>
      </c>
      <c r="C12" s="19">
        <v>11000000</v>
      </c>
      <c r="D12" s="16">
        <v>3</v>
      </c>
      <c r="E12" s="18">
        <v>7.8</v>
      </c>
      <c r="F12" s="17">
        <v>9.1999999999999993</v>
      </c>
      <c r="G12" s="16">
        <v>7.9272999999999998</v>
      </c>
      <c r="H12" s="15">
        <v>2</v>
      </c>
    </row>
    <row r="13" spans="1:10" x14ac:dyDescent="0.3">
      <c r="A13" s="18">
        <v>15661</v>
      </c>
      <c r="B13" s="20" t="s">
        <v>86</v>
      </c>
      <c r="C13" s="19">
        <v>51100000</v>
      </c>
      <c r="D13" s="16">
        <v>12</v>
      </c>
      <c r="E13" s="18">
        <v>7.08</v>
      </c>
      <c r="F13" s="17">
        <v>10.92</v>
      </c>
      <c r="G13" s="16">
        <v>7.7023000000000001</v>
      </c>
      <c r="H13" s="15">
        <v>3</v>
      </c>
    </row>
    <row r="14" spans="1:10" x14ac:dyDescent="0.3">
      <c r="A14" s="18">
        <v>15822</v>
      </c>
      <c r="B14" s="20" t="s">
        <v>94</v>
      </c>
      <c r="C14" s="19">
        <v>13300000</v>
      </c>
      <c r="D14" s="16">
        <v>6</v>
      </c>
      <c r="E14" s="18">
        <v>5.82</v>
      </c>
      <c r="F14" s="17">
        <v>7.4930000000000003</v>
      </c>
      <c r="G14" s="16">
        <v>6.8594999999999997</v>
      </c>
      <c r="H14" s="15">
        <v>3</v>
      </c>
    </row>
    <row r="15" spans="1:10" x14ac:dyDescent="0.3">
      <c r="A15" s="18">
        <v>15831</v>
      </c>
      <c r="B15" s="20" t="s">
        <v>96</v>
      </c>
      <c r="C15" s="19">
        <v>16000000</v>
      </c>
      <c r="D15" s="16">
        <v>8</v>
      </c>
      <c r="E15" s="18">
        <v>1.67</v>
      </c>
      <c r="F15" s="17">
        <v>2.52</v>
      </c>
      <c r="G15" s="16">
        <v>1.9661999999999999</v>
      </c>
      <c r="H15" s="15">
        <v>3</v>
      </c>
    </row>
    <row r="16" spans="1:10" x14ac:dyDescent="0.3">
      <c r="A16" s="18">
        <v>15861</v>
      </c>
      <c r="B16" s="20" t="s">
        <v>99</v>
      </c>
      <c r="C16" s="19">
        <v>152300000</v>
      </c>
      <c r="D16" s="16">
        <v>54</v>
      </c>
      <c r="E16" s="18">
        <v>2.2200000000000002</v>
      </c>
      <c r="F16" s="17">
        <v>13.62</v>
      </c>
      <c r="G16" s="16">
        <v>8.5546000000000006</v>
      </c>
      <c r="H16" s="15">
        <v>2</v>
      </c>
    </row>
    <row r="17" spans="1:8" x14ac:dyDescent="0.3">
      <c r="A17" s="18">
        <v>15891</v>
      </c>
      <c r="B17" s="20" t="s">
        <v>3162</v>
      </c>
      <c r="C17" s="19">
        <v>200000</v>
      </c>
      <c r="D17" s="16">
        <v>1</v>
      </c>
      <c r="E17" s="18">
        <v>33</v>
      </c>
      <c r="F17" s="17">
        <v>33</v>
      </c>
      <c r="G17" s="16">
        <v>33</v>
      </c>
      <c r="H17" s="15">
        <v>1</v>
      </c>
    </row>
    <row r="18" spans="1:8" x14ac:dyDescent="0.3">
      <c r="A18" s="18">
        <v>15892</v>
      </c>
      <c r="B18" s="20" t="s">
        <v>3163</v>
      </c>
      <c r="C18" s="19">
        <v>145200000</v>
      </c>
      <c r="D18" s="16">
        <v>88</v>
      </c>
      <c r="E18" s="18">
        <v>6.26</v>
      </c>
      <c r="F18" s="17">
        <v>14.12</v>
      </c>
      <c r="G18" s="16">
        <v>9.1235999999999997</v>
      </c>
      <c r="H18" s="15">
        <v>3</v>
      </c>
    </row>
    <row r="19" spans="1:8" x14ac:dyDescent="0.3">
      <c r="A19" s="18">
        <v>15951</v>
      </c>
      <c r="B19" s="20" t="s">
        <v>111</v>
      </c>
      <c r="C19" s="19">
        <v>2600000</v>
      </c>
      <c r="D19" s="16">
        <v>3</v>
      </c>
      <c r="E19" s="18">
        <v>5.66</v>
      </c>
      <c r="F19" s="17">
        <v>5.71</v>
      </c>
      <c r="G19" s="16">
        <v>5.7004000000000001</v>
      </c>
      <c r="H19" s="15">
        <v>3</v>
      </c>
    </row>
    <row r="20" spans="1:8" x14ac:dyDescent="0.3">
      <c r="A20" s="18">
        <v>17071</v>
      </c>
      <c r="B20" s="20" t="s">
        <v>3164</v>
      </c>
      <c r="C20" s="19">
        <v>77700000</v>
      </c>
      <c r="D20" s="16">
        <v>51</v>
      </c>
      <c r="E20" s="18">
        <v>12.35</v>
      </c>
      <c r="F20" s="17">
        <v>30.7</v>
      </c>
      <c r="G20" s="16">
        <v>19.380099999999999</v>
      </c>
      <c r="H20" s="15">
        <v>3</v>
      </c>
    </row>
    <row r="21" spans="1:8" x14ac:dyDescent="0.3">
      <c r="A21" s="18">
        <v>17091</v>
      </c>
      <c r="B21" s="20" t="s">
        <v>138</v>
      </c>
      <c r="C21" s="19">
        <v>10900000</v>
      </c>
      <c r="D21" s="16">
        <v>9</v>
      </c>
      <c r="E21" s="18">
        <v>8.66</v>
      </c>
      <c r="F21" s="17">
        <v>15.14</v>
      </c>
      <c r="G21" s="16">
        <v>10.942600000000001</v>
      </c>
      <c r="H21" s="15">
        <v>2</v>
      </c>
    </row>
    <row r="22" spans="1:8" x14ac:dyDescent="0.3">
      <c r="A22" s="18">
        <v>17121</v>
      </c>
      <c r="B22" s="20" t="s">
        <v>139</v>
      </c>
      <c r="C22" s="19">
        <v>9900000</v>
      </c>
      <c r="D22" s="16">
        <v>10</v>
      </c>
      <c r="E22" s="18">
        <v>4.5</v>
      </c>
      <c r="F22" s="17">
        <v>6</v>
      </c>
      <c r="G22" s="16">
        <v>5.0758000000000001</v>
      </c>
      <c r="H22" s="15">
        <v>1</v>
      </c>
    </row>
    <row r="23" spans="1:8" x14ac:dyDescent="0.3">
      <c r="A23" s="18">
        <v>171501</v>
      </c>
      <c r="B23" s="20" t="s">
        <v>2139</v>
      </c>
      <c r="C23" s="19">
        <v>4600000</v>
      </c>
      <c r="D23" s="16">
        <v>3</v>
      </c>
      <c r="E23" s="18">
        <v>18.71</v>
      </c>
      <c r="F23" s="17">
        <v>22.22</v>
      </c>
      <c r="G23" s="16">
        <v>21.157</v>
      </c>
      <c r="H23" s="15">
        <v>3</v>
      </c>
    </row>
    <row r="24" spans="1:8" x14ac:dyDescent="0.3">
      <c r="A24" s="18">
        <v>17152</v>
      </c>
      <c r="B24" s="20" t="s">
        <v>141</v>
      </c>
      <c r="C24" s="19">
        <v>500000</v>
      </c>
      <c r="D24" s="16">
        <v>1</v>
      </c>
      <c r="E24" s="18">
        <v>1.9</v>
      </c>
      <c r="F24" s="17">
        <v>1.9</v>
      </c>
      <c r="G24" s="16">
        <v>1.9</v>
      </c>
      <c r="H24" s="15">
        <v>1</v>
      </c>
    </row>
    <row r="25" spans="1:8" x14ac:dyDescent="0.3">
      <c r="A25" s="18">
        <v>17153</v>
      </c>
      <c r="B25" s="20" t="s">
        <v>142</v>
      </c>
      <c r="C25" s="19">
        <v>3000000</v>
      </c>
      <c r="D25" s="16">
        <v>1</v>
      </c>
      <c r="E25" s="18">
        <v>4.3899999999999997</v>
      </c>
      <c r="F25" s="17">
        <v>4.3899999999999997</v>
      </c>
      <c r="G25" s="16">
        <v>4.3899999999999997</v>
      </c>
      <c r="H25" s="15">
        <v>3</v>
      </c>
    </row>
    <row r="26" spans="1:8" x14ac:dyDescent="0.3">
      <c r="A26" s="18">
        <v>17332</v>
      </c>
      <c r="B26" s="20" t="s">
        <v>150</v>
      </c>
      <c r="C26" s="19">
        <v>36100000</v>
      </c>
      <c r="D26" s="16">
        <v>28</v>
      </c>
      <c r="E26" s="18">
        <v>6.3</v>
      </c>
      <c r="F26" s="17">
        <v>18.350000000000001</v>
      </c>
      <c r="G26" s="16">
        <v>13.413</v>
      </c>
      <c r="H26" s="15">
        <v>3</v>
      </c>
    </row>
    <row r="27" spans="1:8" x14ac:dyDescent="0.3">
      <c r="A27" s="18">
        <v>17522</v>
      </c>
      <c r="B27" s="20" t="s">
        <v>155</v>
      </c>
      <c r="C27" s="19">
        <v>1000000</v>
      </c>
      <c r="D27" s="16">
        <v>2</v>
      </c>
      <c r="E27" s="18">
        <v>29.96</v>
      </c>
      <c r="F27" s="17">
        <v>42.76</v>
      </c>
      <c r="G27" s="16">
        <v>36.36</v>
      </c>
      <c r="H27" s="15">
        <v>2</v>
      </c>
    </row>
    <row r="28" spans="1:8" x14ac:dyDescent="0.3">
      <c r="A28" s="18">
        <v>18083</v>
      </c>
      <c r="B28" s="20" t="s">
        <v>177</v>
      </c>
      <c r="C28" s="19">
        <v>3000000</v>
      </c>
      <c r="D28" s="16">
        <v>1</v>
      </c>
      <c r="E28" s="18">
        <v>5.27</v>
      </c>
      <c r="F28" s="17">
        <v>5.27</v>
      </c>
      <c r="G28" s="16">
        <v>5.27</v>
      </c>
      <c r="H28" s="15">
        <v>1</v>
      </c>
    </row>
    <row r="29" spans="1:8" x14ac:dyDescent="0.3">
      <c r="A29" s="18">
        <v>18154</v>
      </c>
      <c r="B29" s="20" t="s">
        <v>182</v>
      </c>
      <c r="C29" s="19">
        <v>2400000</v>
      </c>
      <c r="D29" s="16">
        <v>1</v>
      </c>
      <c r="E29" s="18">
        <v>1.63</v>
      </c>
      <c r="F29" s="17">
        <v>1.63</v>
      </c>
      <c r="G29" s="16">
        <v>1.63</v>
      </c>
      <c r="H29" s="15">
        <v>1</v>
      </c>
    </row>
    <row r="30" spans="1:8" x14ac:dyDescent="0.3">
      <c r="A30" s="18">
        <v>19093</v>
      </c>
      <c r="B30" s="20" t="s">
        <v>188</v>
      </c>
      <c r="C30" s="19">
        <v>16000000</v>
      </c>
      <c r="D30" s="16">
        <v>1</v>
      </c>
      <c r="E30" s="18">
        <v>3.15</v>
      </c>
      <c r="F30" s="17">
        <v>3.15</v>
      </c>
      <c r="G30" s="16">
        <v>3.15</v>
      </c>
      <c r="H30" s="15">
        <v>2</v>
      </c>
    </row>
    <row r="31" spans="1:8" x14ac:dyDescent="0.3">
      <c r="A31" s="18">
        <v>20066</v>
      </c>
      <c r="B31" s="20" t="s">
        <v>3165</v>
      </c>
      <c r="C31" s="19">
        <v>16000000</v>
      </c>
      <c r="D31" s="16">
        <v>4</v>
      </c>
      <c r="E31" s="18">
        <v>0.21</v>
      </c>
      <c r="F31" s="17">
        <v>0.28000000000000003</v>
      </c>
      <c r="G31" s="16">
        <v>0.25059999999999999</v>
      </c>
      <c r="H31" s="15">
        <v>1</v>
      </c>
    </row>
    <row r="32" spans="1:8" x14ac:dyDescent="0.3">
      <c r="A32" s="18">
        <v>21151</v>
      </c>
      <c r="B32" s="20" t="s">
        <v>3167</v>
      </c>
      <c r="C32" s="19">
        <v>1700000</v>
      </c>
      <c r="D32" s="16">
        <v>2</v>
      </c>
      <c r="E32" s="18">
        <v>4.7</v>
      </c>
      <c r="F32" s="17">
        <v>5.65</v>
      </c>
      <c r="G32" s="16">
        <v>5.0911999999999997</v>
      </c>
      <c r="H32" s="15">
        <v>3</v>
      </c>
    </row>
    <row r="33" spans="1:8" x14ac:dyDescent="0.3">
      <c r="A33" s="18">
        <v>22281</v>
      </c>
      <c r="B33" s="20" t="s">
        <v>246</v>
      </c>
      <c r="C33" s="19">
        <v>1100000</v>
      </c>
      <c r="D33" s="16">
        <v>3</v>
      </c>
      <c r="E33" s="18">
        <v>31.15</v>
      </c>
      <c r="F33" s="17">
        <v>34.75</v>
      </c>
      <c r="G33" s="16">
        <v>32.524500000000003</v>
      </c>
      <c r="H33" s="15">
        <v>2</v>
      </c>
    </row>
    <row r="34" spans="1:8" x14ac:dyDescent="0.3">
      <c r="A34" s="18">
        <v>233201</v>
      </c>
      <c r="B34" s="20" t="s">
        <v>2140</v>
      </c>
      <c r="C34" s="19">
        <v>46600000</v>
      </c>
      <c r="D34" s="16">
        <v>32</v>
      </c>
      <c r="E34" s="18">
        <v>2.15</v>
      </c>
      <c r="F34" s="17">
        <v>3.65</v>
      </c>
      <c r="G34" s="16">
        <v>2.8662999999999998</v>
      </c>
      <c r="H34" s="15">
        <v>2</v>
      </c>
    </row>
    <row r="35" spans="1:8" x14ac:dyDescent="0.3">
      <c r="A35" s="18">
        <v>23532</v>
      </c>
      <c r="B35" s="20" t="s">
        <v>281</v>
      </c>
      <c r="C35" s="19">
        <v>21900000</v>
      </c>
      <c r="D35" s="16">
        <v>3</v>
      </c>
      <c r="E35" s="18">
        <v>0.1</v>
      </c>
      <c r="F35" s="17">
        <v>0.15</v>
      </c>
      <c r="G35" s="16">
        <v>0.1023</v>
      </c>
      <c r="H35" s="15">
        <v>1</v>
      </c>
    </row>
    <row r="36" spans="1:8" x14ac:dyDescent="0.3">
      <c r="A36" s="18">
        <v>23602</v>
      </c>
      <c r="B36" s="20" t="s">
        <v>287</v>
      </c>
      <c r="C36" s="19">
        <v>7500000</v>
      </c>
      <c r="D36" s="16">
        <v>2</v>
      </c>
      <c r="E36" s="18">
        <v>5.52</v>
      </c>
      <c r="F36" s="17">
        <v>5.57</v>
      </c>
      <c r="G36" s="16">
        <v>5.5232999999999999</v>
      </c>
      <c r="H36" s="15">
        <v>2</v>
      </c>
    </row>
    <row r="37" spans="1:8" x14ac:dyDescent="0.3">
      <c r="A37" s="18">
        <v>23935</v>
      </c>
      <c r="B37" s="20" t="s">
        <v>317</v>
      </c>
      <c r="C37" s="19">
        <v>9500000</v>
      </c>
      <c r="D37" s="16">
        <v>8</v>
      </c>
      <c r="E37" s="18">
        <v>0.99</v>
      </c>
      <c r="F37" s="17">
        <v>2.83</v>
      </c>
      <c r="G37" s="16">
        <v>1.9033</v>
      </c>
      <c r="H37" s="15">
        <v>2</v>
      </c>
    </row>
    <row r="38" spans="1:8" x14ac:dyDescent="0.3">
      <c r="A38" s="18">
        <v>23936</v>
      </c>
      <c r="B38" s="20" t="s">
        <v>318</v>
      </c>
      <c r="C38" s="19">
        <v>14500000</v>
      </c>
      <c r="D38" s="16">
        <v>2</v>
      </c>
      <c r="E38" s="18">
        <v>1.91</v>
      </c>
      <c r="F38" s="17">
        <v>1.98</v>
      </c>
      <c r="G38" s="16">
        <v>1.9148000000000001</v>
      </c>
      <c r="H38" s="15">
        <v>3</v>
      </c>
    </row>
    <row r="39" spans="1:8" x14ac:dyDescent="0.3">
      <c r="A39" s="18">
        <v>24022</v>
      </c>
      <c r="B39" s="20" t="s">
        <v>322</v>
      </c>
      <c r="C39" s="19">
        <v>2000000</v>
      </c>
      <c r="D39" s="16">
        <v>1</v>
      </c>
      <c r="E39" s="18">
        <v>1.0900000000000001</v>
      </c>
      <c r="F39" s="17">
        <v>1.0900000000000001</v>
      </c>
      <c r="G39" s="16">
        <v>1.0900000000000001</v>
      </c>
      <c r="H39" s="15">
        <v>2</v>
      </c>
    </row>
    <row r="40" spans="1:8" x14ac:dyDescent="0.3">
      <c r="A40" s="18">
        <v>24063</v>
      </c>
      <c r="B40" s="20" t="s">
        <v>325</v>
      </c>
      <c r="C40" s="19">
        <v>8200000</v>
      </c>
      <c r="D40" s="16">
        <v>10</v>
      </c>
      <c r="E40" s="18">
        <v>18.149999999999999</v>
      </c>
      <c r="F40" s="17">
        <v>43.47</v>
      </c>
      <c r="G40" s="16">
        <v>35.2239</v>
      </c>
      <c r="H40" s="15">
        <v>2</v>
      </c>
    </row>
    <row r="41" spans="1:8" x14ac:dyDescent="0.3">
      <c r="A41" s="18">
        <v>24268</v>
      </c>
      <c r="B41" s="20" t="s">
        <v>352</v>
      </c>
      <c r="C41" s="19">
        <v>1200000</v>
      </c>
      <c r="D41" s="16">
        <v>2</v>
      </c>
      <c r="E41" s="18">
        <v>24.93</v>
      </c>
      <c r="F41" s="17">
        <v>28.25</v>
      </c>
      <c r="G41" s="16">
        <v>27.6967</v>
      </c>
      <c r="H41" s="15">
        <v>2</v>
      </c>
    </row>
    <row r="42" spans="1:8" x14ac:dyDescent="0.3">
      <c r="A42" s="18">
        <v>24371</v>
      </c>
      <c r="B42" s="20" t="s">
        <v>360</v>
      </c>
      <c r="C42" s="19">
        <v>2000000</v>
      </c>
      <c r="D42" s="16">
        <v>4</v>
      </c>
      <c r="E42" s="18">
        <v>10</v>
      </c>
      <c r="F42" s="17">
        <v>11.88</v>
      </c>
      <c r="G42" s="16">
        <v>10.864000000000001</v>
      </c>
      <c r="H42" s="15">
        <v>3</v>
      </c>
    </row>
    <row r="43" spans="1:8" x14ac:dyDescent="0.3">
      <c r="A43" s="18">
        <v>24391</v>
      </c>
      <c r="B43" s="20" t="s">
        <v>361</v>
      </c>
      <c r="C43" s="19">
        <v>7200000</v>
      </c>
      <c r="D43" s="16">
        <v>4</v>
      </c>
      <c r="E43" s="18">
        <v>0.34</v>
      </c>
      <c r="F43" s="17">
        <v>1.1200000000000001</v>
      </c>
      <c r="G43" s="16">
        <v>0.8075</v>
      </c>
      <c r="H43" s="15">
        <v>3</v>
      </c>
    </row>
    <row r="44" spans="1:8" x14ac:dyDescent="0.3">
      <c r="A44" s="18">
        <v>24615</v>
      </c>
      <c r="B44" s="20" t="s">
        <v>3169</v>
      </c>
      <c r="C44" s="19">
        <v>500000</v>
      </c>
      <c r="D44" s="16">
        <v>1</v>
      </c>
      <c r="E44" s="18">
        <v>4.51</v>
      </c>
      <c r="F44" s="17">
        <v>4.51</v>
      </c>
      <c r="G44" s="16">
        <v>4.51</v>
      </c>
      <c r="H44" s="15">
        <v>1</v>
      </c>
    </row>
    <row r="45" spans="1:8" x14ac:dyDescent="0.3">
      <c r="A45" s="18">
        <v>24662</v>
      </c>
      <c r="B45" s="20" t="s">
        <v>3228</v>
      </c>
      <c r="C45" s="19">
        <v>179300000</v>
      </c>
      <c r="D45" s="16">
        <v>35</v>
      </c>
      <c r="E45" s="18">
        <v>4.4000000000000004</v>
      </c>
      <c r="F45" s="17">
        <v>12.6257</v>
      </c>
      <c r="G45" s="16">
        <v>7.9604999999999997</v>
      </c>
      <c r="H45" s="15">
        <v>3</v>
      </c>
    </row>
    <row r="46" spans="1:8" x14ac:dyDescent="0.3">
      <c r="A46" s="18">
        <v>24781</v>
      </c>
      <c r="B46" s="20" t="s">
        <v>418</v>
      </c>
      <c r="C46" s="19">
        <v>500000</v>
      </c>
      <c r="D46" s="16">
        <v>1</v>
      </c>
      <c r="E46" s="18">
        <v>6.2</v>
      </c>
      <c r="F46" s="17">
        <v>6.2</v>
      </c>
      <c r="G46" s="16">
        <v>6.2</v>
      </c>
      <c r="H46" s="15">
        <v>3</v>
      </c>
    </row>
    <row r="47" spans="1:8" x14ac:dyDescent="0.3">
      <c r="A47" s="18">
        <v>24816</v>
      </c>
      <c r="B47" s="20" t="s">
        <v>426</v>
      </c>
      <c r="C47" s="19">
        <v>2900000</v>
      </c>
      <c r="D47" s="16">
        <v>3</v>
      </c>
      <c r="E47" s="18">
        <v>6.67</v>
      </c>
      <c r="F47" s="17">
        <v>8.44</v>
      </c>
      <c r="G47" s="16">
        <v>7.5583</v>
      </c>
      <c r="H47" s="15">
        <v>1</v>
      </c>
    </row>
    <row r="48" spans="1:8" x14ac:dyDescent="0.3">
      <c r="A48" s="18">
        <v>25151</v>
      </c>
      <c r="B48" s="20" t="s">
        <v>454</v>
      </c>
      <c r="C48" s="19">
        <v>5200000</v>
      </c>
      <c r="D48" s="16">
        <v>5</v>
      </c>
      <c r="E48" s="18">
        <v>3.32</v>
      </c>
      <c r="F48" s="17">
        <v>3.92</v>
      </c>
      <c r="G48" s="16">
        <v>3.5085000000000002</v>
      </c>
      <c r="H48" s="15">
        <v>2</v>
      </c>
    </row>
    <row r="49" spans="1:8" x14ac:dyDescent="0.3">
      <c r="A49" s="18">
        <v>25152</v>
      </c>
      <c r="B49" s="20" t="s">
        <v>455</v>
      </c>
      <c r="C49" s="19">
        <v>1000000</v>
      </c>
      <c r="D49" s="16">
        <v>1</v>
      </c>
      <c r="E49" s="18">
        <v>0.52</v>
      </c>
      <c r="F49" s="17">
        <v>0.52</v>
      </c>
      <c r="G49" s="16">
        <v>0.52</v>
      </c>
      <c r="H49" s="15">
        <v>2</v>
      </c>
    </row>
    <row r="50" spans="1:8" x14ac:dyDescent="0.3">
      <c r="A50" s="18">
        <v>26011</v>
      </c>
      <c r="B50" s="20" t="s">
        <v>495</v>
      </c>
      <c r="C50" s="19">
        <v>4300000</v>
      </c>
      <c r="D50" s="16">
        <v>2</v>
      </c>
      <c r="E50" s="18">
        <v>0.83</v>
      </c>
      <c r="F50" s="17">
        <v>2.25</v>
      </c>
      <c r="G50" s="16">
        <v>1.4904999999999999</v>
      </c>
      <c r="H50" s="15">
        <v>2</v>
      </c>
    </row>
    <row r="51" spans="1:8" x14ac:dyDescent="0.3">
      <c r="A51" s="18">
        <v>26012</v>
      </c>
      <c r="B51" s="20" t="s">
        <v>496</v>
      </c>
      <c r="C51" s="19">
        <v>8000000</v>
      </c>
      <c r="D51" s="16">
        <v>3</v>
      </c>
      <c r="E51" s="18">
        <v>0.74</v>
      </c>
      <c r="F51" s="17">
        <v>1.01</v>
      </c>
      <c r="G51" s="16">
        <v>0.86899999999999999</v>
      </c>
      <c r="H51" s="15">
        <v>2</v>
      </c>
    </row>
    <row r="52" spans="1:8" x14ac:dyDescent="0.3">
      <c r="A52" s="18">
        <v>26094</v>
      </c>
      <c r="B52" s="20" t="s">
        <v>504</v>
      </c>
      <c r="C52" s="19">
        <v>355400000</v>
      </c>
      <c r="D52" s="16">
        <v>10</v>
      </c>
      <c r="E52" s="18">
        <v>0.63</v>
      </c>
      <c r="F52" s="17">
        <v>1</v>
      </c>
      <c r="G52" s="16">
        <v>0.91400000000000003</v>
      </c>
      <c r="H52" s="15">
        <v>1</v>
      </c>
    </row>
    <row r="53" spans="1:8" x14ac:dyDescent="0.3">
      <c r="A53" s="18">
        <v>26105</v>
      </c>
      <c r="B53" s="20" t="s">
        <v>509</v>
      </c>
      <c r="C53" s="19">
        <v>27900000</v>
      </c>
      <c r="D53" s="16">
        <v>15</v>
      </c>
      <c r="E53" s="18">
        <v>8.6999999999999993</v>
      </c>
      <c r="F53" s="17">
        <v>13.31</v>
      </c>
      <c r="G53" s="16">
        <v>11.048299999999999</v>
      </c>
      <c r="H53" s="15">
        <v>2</v>
      </c>
    </row>
    <row r="54" spans="1:8" x14ac:dyDescent="0.3">
      <c r="A54" s="18">
        <v>26131</v>
      </c>
      <c r="B54" s="20" t="s">
        <v>512</v>
      </c>
      <c r="C54" s="19">
        <v>133500000</v>
      </c>
      <c r="D54" s="16">
        <v>6</v>
      </c>
      <c r="E54" s="18">
        <v>9.42</v>
      </c>
      <c r="F54" s="17">
        <v>10.039999999999999</v>
      </c>
      <c r="G54" s="16">
        <v>9.6957000000000004</v>
      </c>
      <c r="H54" s="15">
        <v>2</v>
      </c>
    </row>
    <row r="55" spans="1:8" x14ac:dyDescent="0.3">
      <c r="A55" s="18">
        <v>26132</v>
      </c>
      <c r="B55" s="20" t="s">
        <v>513</v>
      </c>
      <c r="C55" s="19">
        <v>59000000</v>
      </c>
      <c r="D55" s="16">
        <v>23</v>
      </c>
      <c r="E55" s="18">
        <v>5.86</v>
      </c>
      <c r="F55" s="17">
        <v>8.58</v>
      </c>
      <c r="G55" s="16">
        <v>7.3823999999999996</v>
      </c>
      <c r="H55" s="15">
        <v>2</v>
      </c>
    </row>
    <row r="56" spans="1:8" x14ac:dyDescent="0.3">
      <c r="A56" s="18">
        <v>26163</v>
      </c>
      <c r="B56" s="20" t="s">
        <v>518</v>
      </c>
      <c r="C56" s="19">
        <v>2100000</v>
      </c>
      <c r="D56" s="16">
        <v>4</v>
      </c>
      <c r="E56" s="18">
        <v>2.1</v>
      </c>
      <c r="F56" s="17">
        <v>3</v>
      </c>
      <c r="G56" s="16">
        <v>2.6642999999999999</v>
      </c>
      <c r="H56" s="15">
        <v>1</v>
      </c>
    </row>
    <row r="57" spans="1:8" x14ac:dyDescent="0.3">
      <c r="A57" s="18">
        <v>26363</v>
      </c>
      <c r="B57" s="20" t="s">
        <v>3132</v>
      </c>
      <c r="C57" s="19">
        <v>2900000</v>
      </c>
      <c r="D57" s="16">
        <v>6</v>
      </c>
      <c r="E57" s="18">
        <v>14.8</v>
      </c>
      <c r="F57" s="17">
        <v>20.65</v>
      </c>
      <c r="G57" s="16">
        <v>18.131399999999999</v>
      </c>
      <c r="H57" s="15">
        <v>3</v>
      </c>
    </row>
    <row r="58" spans="1:8" x14ac:dyDescent="0.3">
      <c r="A58" s="18">
        <v>27261</v>
      </c>
      <c r="B58" s="20" t="s">
        <v>3173</v>
      </c>
      <c r="C58" s="19">
        <v>192100000</v>
      </c>
      <c r="D58" s="16">
        <v>18</v>
      </c>
      <c r="E58" s="18">
        <v>1</v>
      </c>
      <c r="F58" s="17">
        <v>25.42</v>
      </c>
      <c r="G58" s="16">
        <v>2.0388999999999999</v>
      </c>
      <c r="H58" s="15">
        <v>2</v>
      </c>
    </row>
    <row r="59" spans="1:8" x14ac:dyDescent="0.3">
      <c r="A59" s="18">
        <v>288602</v>
      </c>
      <c r="B59" s="20" t="s">
        <v>3174</v>
      </c>
      <c r="C59" s="19">
        <v>87000000</v>
      </c>
      <c r="D59" s="16">
        <v>30</v>
      </c>
      <c r="E59" s="18">
        <v>3.56</v>
      </c>
      <c r="F59" s="17">
        <v>4.54</v>
      </c>
      <c r="G59" s="16">
        <v>3.8018999999999998</v>
      </c>
      <c r="H59" s="15">
        <v>3</v>
      </c>
    </row>
    <row r="60" spans="1:8" x14ac:dyDescent="0.3">
      <c r="A60" s="18">
        <v>28883</v>
      </c>
      <c r="B60" s="20" t="s">
        <v>3175</v>
      </c>
      <c r="C60" s="19">
        <v>167200000</v>
      </c>
      <c r="D60" s="16">
        <v>7</v>
      </c>
      <c r="E60" s="18">
        <v>0.99</v>
      </c>
      <c r="F60" s="17">
        <v>1.68</v>
      </c>
      <c r="G60" s="16">
        <v>1.0154000000000001</v>
      </c>
      <c r="H60" s="15">
        <v>2</v>
      </c>
    </row>
    <row r="61" spans="1:8" x14ac:dyDescent="0.3">
      <c r="A61" s="18">
        <v>28884</v>
      </c>
      <c r="B61" s="20" t="s">
        <v>3176</v>
      </c>
      <c r="C61" s="19">
        <v>43400000</v>
      </c>
      <c r="D61" s="16">
        <v>4</v>
      </c>
      <c r="E61" s="18">
        <v>1.0674999999999999</v>
      </c>
      <c r="F61" s="17">
        <v>1.3029999999999999</v>
      </c>
      <c r="G61" s="16">
        <v>1.1869000000000001</v>
      </c>
      <c r="H61" s="15">
        <v>2</v>
      </c>
    </row>
    <row r="62" spans="1:8" x14ac:dyDescent="0.3">
      <c r="A62" s="18">
        <v>29111</v>
      </c>
      <c r="B62" s="20" t="s">
        <v>579</v>
      </c>
      <c r="C62" s="19">
        <v>33200000</v>
      </c>
      <c r="D62" s="16">
        <v>23</v>
      </c>
      <c r="E62" s="18">
        <v>0.54</v>
      </c>
      <c r="F62" s="17">
        <v>1.67</v>
      </c>
      <c r="G62" s="16">
        <v>1.1841999999999999</v>
      </c>
      <c r="H62" s="15">
        <v>1</v>
      </c>
    </row>
    <row r="63" spans="1:8" x14ac:dyDescent="0.3">
      <c r="A63" s="18">
        <v>29151</v>
      </c>
      <c r="B63" s="20" t="s">
        <v>582</v>
      </c>
      <c r="C63" s="19">
        <v>143700000</v>
      </c>
      <c r="D63" s="16">
        <v>47</v>
      </c>
      <c r="E63" s="18">
        <v>0.41</v>
      </c>
      <c r="F63" s="17">
        <v>1.7</v>
      </c>
      <c r="G63" s="16">
        <v>1.1979</v>
      </c>
      <c r="H63" s="15">
        <v>1</v>
      </c>
    </row>
    <row r="64" spans="1:8" x14ac:dyDescent="0.3">
      <c r="A64" s="18">
        <v>29242</v>
      </c>
      <c r="B64" s="20" t="s">
        <v>3223</v>
      </c>
      <c r="C64" s="19">
        <v>5000000</v>
      </c>
      <c r="D64" s="16">
        <v>5</v>
      </c>
      <c r="E64" s="18">
        <v>3.12</v>
      </c>
      <c r="F64" s="17">
        <v>8.1</v>
      </c>
      <c r="G64" s="16">
        <v>3.4845999999999999</v>
      </c>
      <c r="H64" s="15">
        <v>2</v>
      </c>
    </row>
    <row r="65" spans="1:8" x14ac:dyDescent="0.3">
      <c r="A65" s="18">
        <v>30102</v>
      </c>
      <c r="B65" s="20" t="s">
        <v>593</v>
      </c>
      <c r="C65" s="19">
        <v>1500000</v>
      </c>
      <c r="D65" s="16">
        <v>2</v>
      </c>
      <c r="E65" s="18">
        <v>1.03</v>
      </c>
      <c r="F65" s="17">
        <v>1.05</v>
      </c>
      <c r="G65" s="16">
        <v>1.0407</v>
      </c>
      <c r="H65" s="15">
        <v>2</v>
      </c>
    </row>
    <row r="66" spans="1:8" x14ac:dyDescent="0.3">
      <c r="A66" s="18">
        <v>30181</v>
      </c>
      <c r="B66" s="20" t="s">
        <v>608</v>
      </c>
      <c r="C66" s="19">
        <v>1800000</v>
      </c>
      <c r="D66" s="16">
        <v>2</v>
      </c>
      <c r="E66" s="18">
        <v>4.34</v>
      </c>
      <c r="F66" s="17">
        <v>4.8</v>
      </c>
      <c r="G66" s="16">
        <v>4.7233000000000001</v>
      </c>
      <c r="H66" s="15">
        <v>1</v>
      </c>
    </row>
    <row r="67" spans="1:8" x14ac:dyDescent="0.3">
      <c r="A67" s="18">
        <v>30424</v>
      </c>
      <c r="B67" s="20" t="s">
        <v>662</v>
      </c>
      <c r="C67" s="19">
        <v>100000</v>
      </c>
      <c r="D67" s="16">
        <v>1</v>
      </c>
      <c r="E67" s="18">
        <v>7.0000000000000007E-2</v>
      </c>
      <c r="F67" s="17">
        <v>7.0000000000000007E-2</v>
      </c>
      <c r="G67" s="16">
        <v>7.0000000000000007E-2</v>
      </c>
      <c r="H67" s="15">
        <v>1</v>
      </c>
    </row>
    <row r="68" spans="1:8" x14ac:dyDescent="0.3">
      <c r="A68" s="18">
        <v>31711</v>
      </c>
      <c r="B68" s="20" t="s">
        <v>743</v>
      </c>
      <c r="C68" s="19">
        <v>1800000</v>
      </c>
      <c r="D68" s="16">
        <v>4</v>
      </c>
      <c r="E68" s="18">
        <v>9.8000000000000007</v>
      </c>
      <c r="F68" s="17">
        <v>11.65</v>
      </c>
      <c r="G68" s="16">
        <v>10.7806</v>
      </c>
      <c r="H68" s="15">
        <v>2</v>
      </c>
    </row>
    <row r="69" spans="1:8" x14ac:dyDescent="0.3">
      <c r="A69" s="18">
        <v>32052</v>
      </c>
      <c r="B69" s="20" t="s">
        <v>751</v>
      </c>
      <c r="C69" s="19">
        <v>3000000</v>
      </c>
      <c r="D69" s="16">
        <v>1</v>
      </c>
      <c r="E69" s="18">
        <v>208.51669999999999</v>
      </c>
      <c r="F69" s="17">
        <v>208.51669999999999</v>
      </c>
      <c r="G69" s="16">
        <v>208.51669999999999</v>
      </c>
      <c r="H69" s="15">
        <v>2</v>
      </c>
    </row>
    <row r="70" spans="1:8" x14ac:dyDescent="0.3">
      <c r="A70" s="18">
        <v>32341</v>
      </c>
      <c r="B70" s="20" t="s">
        <v>767</v>
      </c>
      <c r="C70" s="19">
        <v>451200000</v>
      </c>
      <c r="D70" s="16">
        <v>27</v>
      </c>
      <c r="E70" s="18">
        <v>1.6</v>
      </c>
      <c r="F70" s="17">
        <v>17.68</v>
      </c>
      <c r="G70" s="16">
        <v>1.6354</v>
      </c>
      <c r="H70" s="15">
        <v>2</v>
      </c>
    </row>
    <row r="71" spans="1:8" x14ac:dyDescent="0.3">
      <c r="A71" s="18">
        <v>32342</v>
      </c>
      <c r="B71" s="20" t="s">
        <v>768</v>
      </c>
      <c r="C71" s="19">
        <v>454900000</v>
      </c>
      <c r="D71" s="16">
        <v>107</v>
      </c>
      <c r="E71" s="18">
        <v>3.3</v>
      </c>
      <c r="F71" s="17">
        <v>15.12</v>
      </c>
      <c r="G71" s="16">
        <v>7.4926000000000004</v>
      </c>
      <c r="H71" s="15">
        <v>2</v>
      </c>
    </row>
    <row r="72" spans="1:8" x14ac:dyDescent="0.3">
      <c r="A72" s="18">
        <v>32902</v>
      </c>
      <c r="B72" s="20" t="s">
        <v>797</v>
      </c>
      <c r="C72" s="19">
        <v>25400000</v>
      </c>
      <c r="D72" s="16">
        <v>6</v>
      </c>
      <c r="E72" s="18">
        <v>2.4824999999999999</v>
      </c>
      <c r="F72" s="17">
        <v>2.7</v>
      </c>
      <c r="G72" s="16">
        <v>2.6122000000000001</v>
      </c>
      <c r="H72" s="15">
        <v>1</v>
      </c>
    </row>
    <row r="73" spans="1:8" x14ac:dyDescent="0.3">
      <c r="A73" s="18">
        <v>32994</v>
      </c>
      <c r="B73" s="20" t="s">
        <v>805</v>
      </c>
      <c r="C73" s="19">
        <v>8600000</v>
      </c>
      <c r="D73" s="16">
        <v>8</v>
      </c>
      <c r="E73" s="18">
        <v>14.25</v>
      </c>
      <c r="F73" s="17">
        <v>18.399999999999999</v>
      </c>
      <c r="G73" s="16">
        <v>16.0563</v>
      </c>
      <c r="H73" s="15">
        <v>2</v>
      </c>
    </row>
    <row r="74" spans="1:8" x14ac:dyDescent="0.3">
      <c r="A74" s="18">
        <v>33392</v>
      </c>
      <c r="B74" s="20" t="s">
        <v>842</v>
      </c>
      <c r="C74" s="19">
        <v>2300000</v>
      </c>
      <c r="D74" s="16">
        <v>1</v>
      </c>
      <c r="E74" s="18">
        <v>0.01</v>
      </c>
      <c r="F74" s="17">
        <v>0.01</v>
      </c>
      <c r="G74" s="16">
        <v>0.01</v>
      </c>
      <c r="H74" s="15">
        <v>2</v>
      </c>
    </row>
    <row r="75" spans="1:8" x14ac:dyDescent="0.3">
      <c r="A75" s="18">
        <v>33393</v>
      </c>
      <c r="B75" s="20" t="s">
        <v>843</v>
      </c>
      <c r="C75" s="19">
        <v>1000000</v>
      </c>
      <c r="D75" s="16">
        <v>1</v>
      </c>
      <c r="E75" s="18">
        <v>0.55000000000000004</v>
      </c>
      <c r="F75" s="17">
        <v>0.55000000000000004</v>
      </c>
      <c r="G75" s="16">
        <v>0.55000000000000004</v>
      </c>
      <c r="H75" s="15">
        <v>2</v>
      </c>
    </row>
    <row r="76" spans="1:8" x14ac:dyDescent="0.3">
      <c r="A76" s="18">
        <v>34382</v>
      </c>
      <c r="B76" s="20" t="s">
        <v>880</v>
      </c>
      <c r="C76" s="19">
        <v>100000</v>
      </c>
      <c r="D76" s="16">
        <v>1</v>
      </c>
      <c r="E76" s="18">
        <v>5.3</v>
      </c>
      <c r="F76" s="17">
        <v>5.3</v>
      </c>
      <c r="G76" s="16">
        <v>5.3</v>
      </c>
      <c r="H76" s="15">
        <v>2</v>
      </c>
    </row>
    <row r="77" spans="1:8" x14ac:dyDescent="0.3">
      <c r="A77" s="18">
        <v>35451</v>
      </c>
      <c r="B77" s="20" t="s">
        <v>928</v>
      </c>
      <c r="C77" s="19">
        <v>31700000</v>
      </c>
      <c r="D77" s="16">
        <v>4</v>
      </c>
      <c r="E77" s="18">
        <v>1.36</v>
      </c>
      <c r="F77" s="17">
        <v>1.4435</v>
      </c>
      <c r="G77" s="16">
        <v>1.4339999999999999</v>
      </c>
      <c r="H77" s="15">
        <v>1</v>
      </c>
    </row>
    <row r="78" spans="1:8" x14ac:dyDescent="0.3">
      <c r="A78" s="18">
        <v>35641</v>
      </c>
      <c r="B78" s="20" t="s">
        <v>938</v>
      </c>
      <c r="C78" s="19">
        <v>10100000</v>
      </c>
      <c r="D78" s="16">
        <v>17</v>
      </c>
      <c r="E78" s="18">
        <v>12.81</v>
      </c>
      <c r="F78" s="17">
        <v>18.78</v>
      </c>
      <c r="G78" s="16">
        <v>16.462800000000001</v>
      </c>
      <c r="H78" s="15">
        <v>2</v>
      </c>
    </row>
    <row r="79" spans="1:8" x14ac:dyDescent="0.3">
      <c r="A79" s="18">
        <v>35761</v>
      </c>
      <c r="B79" s="20" t="s">
        <v>3205</v>
      </c>
      <c r="C79" s="19">
        <v>9100000</v>
      </c>
      <c r="D79" s="16">
        <v>4</v>
      </c>
      <c r="E79" s="18">
        <v>3.12</v>
      </c>
      <c r="F79" s="17">
        <v>4.75</v>
      </c>
      <c r="G79" s="16">
        <v>3.8300999999999998</v>
      </c>
      <c r="H79" s="15">
        <v>1</v>
      </c>
    </row>
    <row r="80" spans="1:8" x14ac:dyDescent="0.3">
      <c r="A80" s="18">
        <v>35801</v>
      </c>
      <c r="B80" s="20" t="s">
        <v>3218</v>
      </c>
      <c r="C80" s="19">
        <v>6500000</v>
      </c>
      <c r="D80" s="16">
        <v>16</v>
      </c>
      <c r="E80" s="18">
        <v>0.46</v>
      </c>
      <c r="F80" s="17">
        <v>1.99</v>
      </c>
      <c r="G80" s="16">
        <v>1.4744999999999999</v>
      </c>
      <c r="H80" s="15">
        <v>2</v>
      </c>
    </row>
    <row r="81" spans="1:8" x14ac:dyDescent="0.3">
      <c r="A81" s="18">
        <v>35912</v>
      </c>
      <c r="B81" s="20" t="s">
        <v>951</v>
      </c>
      <c r="C81" s="19">
        <v>9000000</v>
      </c>
      <c r="D81" s="16">
        <v>2</v>
      </c>
      <c r="E81" s="18">
        <v>1.45</v>
      </c>
      <c r="F81" s="17">
        <v>1.52</v>
      </c>
      <c r="G81" s="16">
        <v>1.4578</v>
      </c>
      <c r="H81" s="15">
        <v>1</v>
      </c>
    </row>
    <row r="82" spans="1:8" x14ac:dyDescent="0.3">
      <c r="A82" s="18">
        <v>36072</v>
      </c>
      <c r="B82" s="20" t="s">
        <v>964</v>
      </c>
      <c r="C82" s="19">
        <v>3800000</v>
      </c>
      <c r="D82" s="16">
        <v>1</v>
      </c>
      <c r="E82" s="18">
        <v>7.6933999999999996</v>
      </c>
      <c r="F82" s="17">
        <v>7.6933999999999996</v>
      </c>
      <c r="G82" s="16">
        <v>7.6933999999999996</v>
      </c>
      <c r="H82" s="15">
        <v>2</v>
      </c>
    </row>
    <row r="83" spans="1:8" x14ac:dyDescent="0.3">
      <c r="A83" s="18">
        <v>36251</v>
      </c>
      <c r="B83" s="20" t="s">
        <v>970</v>
      </c>
      <c r="C83" s="19">
        <v>600000</v>
      </c>
      <c r="D83" s="16">
        <v>2</v>
      </c>
      <c r="E83" s="18">
        <v>9.69</v>
      </c>
      <c r="F83" s="17">
        <v>15.65</v>
      </c>
      <c r="G83" s="16">
        <v>13.6633</v>
      </c>
      <c r="H83" s="15">
        <v>2</v>
      </c>
    </row>
    <row r="84" spans="1:8" x14ac:dyDescent="0.3">
      <c r="A84" s="18">
        <v>36311</v>
      </c>
      <c r="B84" s="20" t="s">
        <v>974</v>
      </c>
      <c r="C84" s="19">
        <v>11000000</v>
      </c>
      <c r="D84" s="16">
        <v>5</v>
      </c>
      <c r="E84" s="18">
        <v>2.63</v>
      </c>
      <c r="F84" s="17">
        <v>6.73</v>
      </c>
      <c r="G84" s="16">
        <v>3.5815000000000001</v>
      </c>
      <c r="H84" s="15">
        <v>1</v>
      </c>
    </row>
    <row r="85" spans="1:8" x14ac:dyDescent="0.3">
      <c r="A85" s="18">
        <v>36652</v>
      </c>
      <c r="B85" s="20" t="s">
        <v>3206</v>
      </c>
      <c r="C85" s="19">
        <v>2700000</v>
      </c>
      <c r="D85" s="16">
        <v>5</v>
      </c>
      <c r="E85" s="18">
        <v>16.47</v>
      </c>
      <c r="F85" s="17">
        <v>19.7</v>
      </c>
      <c r="G85" s="16">
        <v>18.357399999999998</v>
      </c>
      <c r="H85" s="15">
        <v>2</v>
      </c>
    </row>
    <row r="86" spans="1:8" x14ac:dyDescent="0.3">
      <c r="A86" s="18">
        <v>36911</v>
      </c>
      <c r="B86" s="20" t="s">
        <v>1003</v>
      </c>
      <c r="C86" s="19">
        <v>189700000</v>
      </c>
      <c r="D86" s="16">
        <v>75</v>
      </c>
      <c r="E86" s="18">
        <v>8.23</v>
      </c>
      <c r="F86" s="17">
        <v>13.16</v>
      </c>
      <c r="G86" s="16">
        <v>11.304399999999999</v>
      </c>
      <c r="H86" s="15">
        <v>2</v>
      </c>
    </row>
    <row r="87" spans="1:8" x14ac:dyDescent="0.3">
      <c r="A87" s="18">
        <v>36931</v>
      </c>
      <c r="B87" s="20" t="s">
        <v>1006</v>
      </c>
      <c r="C87" s="19">
        <v>13300000</v>
      </c>
      <c r="D87" s="16">
        <v>18</v>
      </c>
      <c r="E87" s="18">
        <v>10.92</v>
      </c>
      <c r="F87" s="17">
        <v>17.25</v>
      </c>
      <c r="G87" s="16">
        <v>13.954700000000001</v>
      </c>
      <c r="H87" s="15">
        <v>2</v>
      </c>
    </row>
    <row r="88" spans="1:8" x14ac:dyDescent="0.3">
      <c r="A88" s="18">
        <v>36982</v>
      </c>
      <c r="B88" s="20" t="s">
        <v>1008</v>
      </c>
      <c r="C88" s="19">
        <v>35000000</v>
      </c>
      <c r="D88" s="16">
        <v>3</v>
      </c>
      <c r="E88" s="18">
        <v>0.03</v>
      </c>
      <c r="F88" s="17">
        <v>0.75</v>
      </c>
      <c r="G88" s="16">
        <v>0.59570000000000001</v>
      </c>
      <c r="H88" s="15">
        <v>2</v>
      </c>
    </row>
    <row r="89" spans="1:8" x14ac:dyDescent="0.3">
      <c r="A89" s="18">
        <v>37021</v>
      </c>
      <c r="B89" s="20" t="s">
        <v>3179</v>
      </c>
      <c r="C89" s="19">
        <v>36900000</v>
      </c>
      <c r="D89" s="16">
        <v>9</v>
      </c>
      <c r="E89" s="18">
        <v>2.11</v>
      </c>
      <c r="F89" s="17">
        <v>3.45</v>
      </c>
      <c r="G89" s="16">
        <v>2.8134000000000001</v>
      </c>
      <c r="H89" s="15">
        <v>2</v>
      </c>
    </row>
    <row r="90" spans="1:8" x14ac:dyDescent="0.3">
      <c r="A90" s="18">
        <v>41093</v>
      </c>
      <c r="B90" s="20" t="s">
        <v>3180</v>
      </c>
      <c r="C90" s="19">
        <v>13900000</v>
      </c>
      <c r="D90" s="16">
        <v>17</v>
      </c>
      <c r="E90" s="18">
        <v>9.09</v>
      </c>
      <c r="F90" s="17">
        <v>19.420000000000002</v>
      </c>
      <c r="G90" s="16">
        <v>15.2783</v>
      </c>
      <c r="H90" s="15">
        <v>3</v>
      </c>
    </row>
    <row r="91" spans="1:8" x14ac:dyDescent="0.3">
      <c r="A91" s="18">
        <v>41191</v>
      </c>
      <c r="B91" s="20" t="s">
        <v>1049</v>
      </c>
      <c r="C91" s="19">
        <v>6600000</v>
      </c>
      <c r="D91" s="16">
        <v>4</v>
      </c>
      <c r="E91" s="18">
        <v>8.77</v>
      </c>
      <c r="F91" s="17">
        <v>79.98</v>
      </c>
      <c r="G91" s="16">
        <v>25.8492</v>
      </c>
      <c r="H91" s="15">
        <v>1</v>
      </c>
    </row>
    <row r="92" spans="1:8" x14ac:dyDescent="0.3">
      <c r="A92" s="18">
        <v>41233</v>
      </c>
      <c r="B92" s="20" t="s">
        <v>1056</v>
      </c>
      <c r="C92" s="19">
        <v>35300000</v>
      </c>
      <c r="D92" s="16">
        <v>29</v>
      </c>
      <c r="E92" s="18">
        <v>8.34</v>
      </c>
      <c r="F92" s="17">
        <v>32.72</v>
      </c>
      <c r="G92" s="16">
        <v>15.816599999999999</v>
      </c>
      <c r="H92" s="15">
        <v>2</v>
      </c>
    </row>
    <row r="93" spans="1:8" x14ac:dyDescent="0.3">
      <c r="A93" s="18">
        <v>41301</v>
      </c>
      <c r="B93" s="20" t="s">
        <v>1068</v>
      </c>
      <c r="C93" s="19">
        <v>900000</v>
      </c>
      <c r="D93" s="16">
        <v>1</v>
      </c>
      <c r="E93" s="18">
        <v>6.83</v>
      </c>
      <c r="F93" s="17">
        <v>6.83</v>
      </c>
      <c r="G93" s="16">
        <v>6.83</v>
      </c>
      <c r="H93" s="15">
        <v>3</v>
      </c>
    </row>
    <row r="94" spans="1:8" x14ac:dyDescent="0.3">
      <c r="A94" s="18">
        <v>41371</v>
      </c>
      <c r="B94" s="20" t="s">
        <v>3181</v>
      </c>
      <c r="C94" s="19">
        <v>769300000</v>
      </c>
      <c r="D94" s="16">
        <v>50</v>
      </c>
      <c r="E94" s="18">
        <v>3.3</v>
      </c>
      <c r="F94" s="17">
        <v>33.299999999999997</v>
      </c>
      <c r="G94" s="16">
        <v>24.237300000000001</v>
      </c>
      <c r="H94" s="15">
        <v>2</v>
      </c>
    </row>
    <row r="95" spans="1:8" x14ac:dyDescent="0.3">
      <c r="A95" s="18">
        <v>41382</v>
      </c>
      <c r="B95" s="20" t="s">
        <v>1073</v>
      </c>
      <c r="C95" s="19">
        <v>6700000</v>
      </c>
      <c r="D95" s="16">
        <v>10</v>
      </c>
      <c r="E95" s="18">
        <v>15.1</v>
      </c>
      <c r="F95" s="17">
        <v>20.04</v>
      </c>
      <c r="G95" s="16">
        <v>16.7182</v>
      </c>
      <c r="H95" s="15">
        <v>3</v>
      </c>
    </row>
    <row r="96" spans="1:8" x14ac:dyDescent="0.3">
      <c r="A96" s="18">
        <v>41532</v>
      </c>
      <c r="B96" s="20" t="s">
        <v>1083</v>
      </c>
      <c r="C96" s="19">
        <v>3000000</v>
      </c>
      <c r="D96" s="16">
        <v>2</v>
      </c>
      <c r="E96" s="18">
        <v>7.98</v>
      </c>
      <c r="F96" s="17">
        <v>10.1</v>
      </c>
      <c r="G96" s="16">
        <v>9.7467000000000006</v>
      </c>
      <c r="H96" s="15">
        <v>2</v>
      </c>
    </row>
    <row r="97" spans="1:8" x14ac:dyDescent="0.3">
      <c r="A97" s="18">
        <v>41631</v>
      </c>
      <c r="B97" s="20" t="s">
        <v>1088</v>
      </c>
      <c r="C97" s="19">
        <v>1200000</v>
      </c>
      <c r="D97" s="16">
        <v>2</v>
      </c>
      <c r="E97" s="18">
        <v>3.06</v>
      </c>
      <c r="F97" s="17">
        <v>3.84</v>
      </c>
      <c r="G97" s="16">
        <v>3.71</v>
      </c>
      <c r="H97" s="15">
        <v>1</v>
      </c>
    </row>
    <row r="98" spans="1:8" x14ac:dyDescent="0.3">
      <c r="A98" s="18">
        <v>41642</v>
      </c>
      <c r="B98" s="20" t="s">
        <v>3182</v>
      </c>
      <c r="C98" s="19">
        <v>823400000</v>
      </c>
      <c r="D98" s="16">
        <v>58</v>
      </c>
      <c r="E98" s="18">
        <v>1.5</v>
      </c>
      <c r="F98" s="17">
        <v>20.84</v>
      </c>
      <c r="G98" s="16">
        <v>2.0560999999999998</v>
      </c>
      <c r="H98" s="15">
        <v>2</v>
      </c>
    </row>
    <row r="99" spans="1:8" x14ac:dyDescent="0.3">
      <c r="A99" s="18">
        <v>44144</v>
      </c>
      <c r="B99" s="20" t="s">
        <v>1122</v>
      </c>
      <c r="C99" s="19">
        <v>7000000</v>
      </c>
      <c r="D99" s="16">
        <v>12</v>
      </c>
      <c r="E99" s="18">
        <v>21.63</v>
      </c>
      <c r="F99" s="17">
        <v>28.93</v>
      </c>
      <c r="G99" s="16">
        <v>25.518599999999999</v>
      </c>
      <c r="H99" s="15">
        <v>3</v>
      </c>
    </row>
    <row r="100" spans="1:8" x14ac:dyDescent="0.3">
      <c r="A100" s="18">
        <v>44161</v>
      </c>
      <c r="B100" s="20" t="s">
        <v>1123</v>
      </c>
      <c r="C100" s="19">
        <v>1000000</v>
      </c>
      <c r="D100" s="16">
        <v>1</v>
      </c>
      <c r="E100" s="18">
        <v>0.05</v>
      </c>
      <c r="F100" s="17">
        <v>0.05</v>
      </c>
      <c r="G100" s="16">
        <v>0.05</v>
      </c>
      <c r="H100" s="15">
        <v>1</v>
      </c>
    </row>
    <row r="101" spans="1:8" x14ac:dyDescent="0.3">
      <c r="A101" s="18">
        <v>45322</v>
      </c>
      <c r="B101" s="20" t="s">
        <v>1139</v>
      </c>
      <c r="C101" s="19">
        <v>14700000</v>
      </c>
      <c r="D101" s="16">
        <v>12</v>
      </c>
      <c r="E101" s="18">
        <v>3.22</v>
      </c>
      <c r="F101" s="17">
        <v>4.05</v>
      </c>
      <c r="G101" s="16">
        <v>3.5697999999999999</v>
      </c>
      <c r="H101" s="15">
        <v>3</v>
      </c>
    </row>
    <row r="102" spans="1:8" x14ac:dyDescent="0.3">
      <c r="A102" s="18">
        <v>47332</v>
      </c>
      <c r="B102" s="20" t="s">
        <v>1187</v>
      </c>
      <c r="C102" s="19">
        <v>5700000</v>
      </c>
      <c r="D102" s="16">
        <v>5</v>
      </c>
      <c r="E102" s="18">
        <v>7.99</v>
      </c>
      <c r="F102" s="17">
        <v>9.2825000000000006</v>
      </c>
      <c r="G102" s="16">
        <v>8.5450999999999997</v>
      </c>
      <c r="H102" s="15">
        <v>2</v>
      </c>
    </row>
    <row r="103" spans="1:8" x14ac:dyDescent="0.3">
      <c r="A103" s="18">
        <v>47351</v>
      </c>
      <c r="B103" s="20" t="s">
        <v>1188</v>
      </c>
      <c r="C103" s="19">
        <v>1200000</v>
      </c>
      <c r="D103" s="16">
        <v>3</v>
      </c>
      <c r="E103" s="18">
        <v>2.83</v>
      </c>
      <c r="F103" s="17">
        <v>54.4</v>
      </c>
      <c r="G103" s="16">
        <v>24.3658</v>
      </c>
      <c r="H103" s="15">
        <v>1</v>
      </c>
    </row>
    <row r="104" spans="1:8" x14ac:dyDescent="0.3">
      <c r="A104" s="18">
        <v>47351</v>
      </c>
      <c r="B104" s="20" t="s">
        <v>1188</v>
      </c>
      <c r="C104" s="19">
        <v>5700000</v>
      </c>
      <c r="D104" s="16">
        <v>6</v>
      </c>
      <c r="E104" s="18">
        <v>26.08</v>
      </c>
      <c r="F104" s="17">
        <v>31.39</v>
      </c>
      <c r="G104" s="16">
        <v>30.2409</v>
      </c>
      <c r="H104" s="15">
        <v>2</v>
      </c>
    </row>
    <row r="105" spans="1:8" x14ac:dyDescent="0.3">
      <c r="A105" s="18">
        <v>47362</v>
      </c>
      <c r="B105" s="20" t="s">
        <v>1191</v>
      </c>
      <c r="C105" s="19">
        <v>6000000</v>
      </c>
      <c r="D105" s="16">
        <v>3</v>
      </c>
      <c r="E105" s="18">
        <v>7.6437999999999997</v>
      </c>
      <c r="F105" s="17">
        <v>9.25</v>
      </c>
      <c r="G105" s="16">
        <v>7.8531000000000004</v>
      </c>
      <c r="H105" s="15">
        <v>3</v>
      </c>
    </row>
    <row r="106" spans="1:8" x14ac:dyDescent="0.3">
      <c r="A106" s="18">
        <v>47392</v>
      </c>
      <c r="B106" s="20" t="s">
        <v>1195</v>
      </c>
      <c r="C106" s="19">
        <v>14600000</v>
      </c>
      <c r="D106" s="16">
        <v>9</v>
      </c>
      <c r="E106" s="18">
        <v>2.82</v>
      </c>
      <c r="F106" s="17">
        <v>6.4</v>
      </c>
      <c r="G106" s="16">
        <v>5.4337999999999997</v>
      </c>
      <c r="H106" s="15">
        <v>3</v>
      </c>
    </row>
    <row r="107" spans="1:8" x14ac:dyDescent="0.3">
      <c r="A107" s="18">
        <v>47451</v>
      </c>
      <c r="B107" s="20" t="s">
        <v>3233</v>
      </c>
      <c r="C107" s="19">
        <v>4000000</v>
      </c>
      <c r="D107" s="16">
        <v>3</v>
      </c>
      <c r="E107" s="18">
        <v>0.1</v>
      </c>
      <c r="F107" s="17">
        <v>0.55000000000000004</v>
      </c>
      <c r="G107" s="16">
        <v>0.34379999999999999</v>
      </c>
      <c r="H107" s="15">
        <v>1</v>
      </c>
    </row>
    <row r="108" spans="1:8" x14ac:dyDescent="0.3">
      <c r="A108" s="18">
        <v>47451</v>
      </c>
      <c r="B108" s="20" t="s">
        <v>3233</v>
      </c>
      <c r="C108" s="19">
        <v>2000000</v>
      </c>
      <c r="D108" s="16">
        <v>2</v>
      </c>
      <c r="E108" s="18">
        <v>6.69</v>
      </c>
      <c r="F108" s="17">
        <v>6.73</v>
      </c>
      <c r="G108" s="16">
        <v>6.71</v>
      </c>
      <c r="H108" s="15">
        <v>2</v>
      </c>
    </row>
    <row r="109" spans="1:8" x14ac:dyDescent="0.3">
      <c r="A109" s="18">
        <v>47462</v>
      </c>
      <c r="B109" s="20" t="s">
        <v>1201</v>
      </c>
      <c r="C109" s="19">
        <v>10500000</v>
      </c>
      <c r="D109" s="16">
        <v>4</v>
      </c>
      <c r="E109" s="18">
        <v>4</v>
      </c>
      <c r="F109" s="17">
        <v>7.02</v>
      </c>
      <c r="G109" s="16">
        <v>4.26</v>
      </c>
      <c r="H109" s="15">
        <v>2</v>
      </c>
    </row>
    <row r="110" spans="1:8" x14ac:dyDescent="0.3">
      <c r="A110" s="18">
        <v>49063</v>
      </c>
      <c r="B110" s="20" t="s">
        <v>1218</v>
      </c>
      <c r="C110" s="19">
        <v>1000000</v>
      </c>
      <c r="D110" s="16">
        <v>1</v>
      </c>
      <c r="E110" s="18">
        <v>0.54</v>
      </c>
      <c r="F110" s="17">
        <v>0.54</v>
      </c>
      <c r="G110" s="16">
        <v>0.54</v>
      </c>
      <c r="H110" s="15">
        <v>1</v>
      </c>
    </row>
    <row r="111" spans="1:8" x14ac:dyDescent="0.3">
      <c r="A111" s="18">
        <v>49272</v>
      </c>
      <c r="B111" s="20" t="s">
        <v>3184</v>
      </c>
      <c r="C111" s="19">
        <v>18500000</v>
      </c>
      <c r="D111" s="16">
        <v>10</v>
      </c>
      <c r="E111" s="18">
        <v>8.61</v>
      </c>
      <c r="F111" s="17">
        <v>15.7</v>
      </c>
      <c r="G111" s="16">
        <v>11.740600000000001</v>
      </c>
      <c r="H111" s="15">
        <v>1</v>
      </c>
    </row>
    <row r="112" spans="1:8" x14ac:dyDescent="0.3">
      <c r="A112" s="18">
        <v>49331</v>
      </c>
      <c r="B112" s="20" t="s">
        <v>1240</v>
      </c>
      <c r="C112" s="19">
        <v>16500000</v>
      </c>
      <c r="D112" s="16">
        <v>2</v>
      </c>
      <c r="E112" s="18">
        <v>0.3</v>
      </c>
      <c r="F112" s="17">
        <v>0.3</v>
      </c>
      <c r="G112" s="16">
        <v>0.3</v>
      </c>
      <c r="H112" s="15">
        <v>1</v>
      </c>
    </row>
    <row r="113" spans="1:8" x14ac:dyDescent="0.3">
      <c r="A113" s="18">
        <v>49911</v>
      </c>
      <c r="B113" s="20" t="s">
        <v>3186</v>
      </c>
      <c r="C113" s="19">
        <v>3000000</v>
      </c>
      <c r="D113" s="16">
        <v>4</v>
      </c>
      <c r="E113" s="18">
        <v>15.49</v>
      </c>
      <c r="F113" s="17">
        <v>27</v>
      </c>
      <c r="G113" s="16">
        <v>19.8017</v>
      </c>
      <c r="H113" s="15">
        <v>2</v>
      </c>
    </row>
    <row r="114" spans="1:8" x14ac:dyDescent="0.3">
      <c r="A114" s="18">
        <v>49912</v>
      </c>
      <c r="B114" s="20" t="s">
        <v>3207</v>
      </c>
      <c r="C114" s="19">
        <v>7100000</v>
      </c>
      <c r="D114" s="16">
        <v>13</v>
      </c>
      <c r="E114" s="18">
        <v>14.96</v>
      </c>
      <c r="F114" s="17">
        <v>27.8</v>
      </c>
      <c r="G114" s="16">
        <v>20.350300000000001</v>
      </c>
      <c r="H114" s="15">
        <v>2</v>
      </c>
    </row>
    <row r="115" spans="1:8" x14ac:dyDescent="0.3">
      <c r="A115" s="18">
        <v>52136</v>
      </c>
      <c r="B115" s="20" t="s">
        <v>1286</v>
      </c>
      <c r="C115" s="19">
        <v>437000000</v>
      </c>
      <c r="D115" s="16">
        <v>22</v>
      </c>
      <c r="E115" s="18">
        <v>6.87</v>
      </c>
      <c r="F115" s="17">
        <v>8.86</v>
      </c>
      <c r="G115" s="16">
        <v>7.8857999999999997</v>
      </c>
      <c r="H115" s="15">
        <v>3</v>
      </c>
    </row>
    <row r="116" spans="1:8" x14ac:dyDescent="0.3">
      <c r="A116" s="18">
        <v>52151</v>
      </c>
      <c r="B116" s="20" t="s">
        <v>3187</v>
      </c>
      <c r="C116" s="19">
        <v>1500000</v>
      </c>
      <c r="D116" s="16">
        <v>1</v>
      </c>
      <c r="E116" s="18">
        <v>10.7333</v>
      </c>
      <c r="F116" s="17">
        <v>10.7333</v>
      </c>
      <c r="G116" s="16">
        <v>10.7333</v>
      </c>
      <c r="H116" s="15">
        <v>2</v>
      </c>
    </row>
    <row r="117" spans="1:8" x14ac:dyDescent="0.3">
      <c r="A117" s="18">
        <v>52302</v>
      </c>
      <c r="B117" s="20" t="s">
        <v>3208</v>
      </c>
      <c r="C117" s="19">
        <v>38100000</v>
      </c>
      <c r="D117" s="16">
        <v>9</v>
      </c>
      <c r="E117" s="18">
        <v>9.68</v>
      </c>
      <c r="F117" s="17">
        <v>11.3</v>
      </c>
      <c r="G117" s="16">
        <v>10.2941</v>
      </c>
      <c r="H117" s="15">
        <v>2</v>
      </c>
    </row>
    <row r="118" spans="1:8" x14ac:dyDescent="0.3">
      <c r="A118" s="18">
        <v>52591</v>
      </c>
      <c r="B118" s="20" t="s">
        <v>1298</v>
      </c>
      <c r="C118" s="19">
        <v>500000</v>
      </c>
      <c r="D118" s="16">
        <v>2</v>
      </c>
      <c r="E118" s="18">
        <v>2.5</v>
      </c>
      <c r="F118" s="17">
        <v>2.5</v>
      </c>
      <c r="G118" s="16">
        <v>2.5</v>
      </c>
      <c r="H118" s="15">
        <v>3</v>
      </c>
    </row>
    <row r="119" spans="1:8" x14ac:dyDescent="0.3">
      <c r="A119" s="18">
        <v>52851</v>
      </c>
      <c r="B119" s="20" t="s">
        <v>1308</v>
      </c>
      <c r="C119" s="19">
        <v>800000</v>
      </c>
      <c r="D119" s="16">
        <v>1</v>
      </c>
      <c r="E119" s="18">
        <v>0.23</v>
      </c>
      <c r="F119" s="17">
        <v>0.23</v>
      </c>
      <c r="G119" s="16">
        <v>0.23</v>
      </c>
      <c r="H119" s="15">
        <v>2</v>
      </c>
    </row>
    <row r="120" spans="1:8" x14ac:dyDescent="0.3">
      <c r="A120" s="18">
        <v>52891</v>
      </c>
      <c r="B120" s="20" t="s">
        <v>1311</v>
      </c>
      <c r="C120" s="19">
        <v>10500000</v>
      </c>
      <c r="D120" s="16">
        <v>12</v>
      </c>
      <c r="E120" s="18">
        <v>10.98</v>
      </c>
      <c r="F120" s="17">
        <v>15.3</v>
      </c>
      <c r="G120" s="16">
        <v>12.403</v>
      </c>
      <c r="H120" s="15">
        <v>2</v>
      </c>
    </row>
    <row r="121" spans="1:8" x14ac:dyDescent="0.3">
      <c r="A121" s="18">
        <v>53093</v>
      </c>
      <c r="B121" s="20" t="s">
        <v>3188</v>
      </c>
      <c r="C121" s="19">
        <v>17500000</v>
      </c>
      <c r="D121" s="16">
        <v>16</v>
      </c>
      <c r="E121" s="18">
        <v>14.05</v>
      </c>
      <c r="F121" s="17">
        <v>36.92</v>
      </c>
      <c r="G121" s="16">
        <v>21.305099999999999</v>
      </c>
      <c r="H121" s="15">
        <v>2</v>
      </c>
    </row>
    <row r="122" spans="1:8" x14ac:dyDescent="0.3">
      <c r="A122" s="18">
        <v>53924</v>
      </c>
      <c r="B122" s="20" t="s">
        <v>1352</v>
      </c>
      <c r="C122" s="19">
        <v>269300000</v>
      </c>
      <c r="D122" s="16">
        <v>61</v>
      </c>
      <c r="E122" s="18">
        <v>9.7799999999999994</v>
      </c>
      <c r="F122" s="17">
        <v>16.489999999999998</v>
      </c>
      <c r="G122" s="16">
        <v>11.6699</v>
      </c>
      <c r="H122" s="15">
        <v>3</v>
      </c>
    </row>
    <row r="123" spans="1:8" x14ac:dyDescent="0.3">
      <c r="A123" s="18">
        <v>54758</v>
      </c>
      <c r="B123" s="20" t="s">
        <v>1382</v>
      </c>
      <c r="C123" s="19">
        <v>14500000</v>
      </c>
      <c r="D123" s="16">
        <v>3</v>
      </c>
      <c r="E123" s="18">
        <v>0.01</v>
      </c>
      <c r="F123" s="17">
        <v>0.5</v>
      </c>
      <c r="G123" s="16">
        <v>0.13170000000000001</v>
      </c>
      <c r="H123" s="15">
        <v>3</v>
      </c>
    </row>
    <row r="124" spans="1:8" x14ac:dyDescent="0.3">
      <c r="A124" s="18">
        <v>54759</v>
      </c>
      <c r="B124" s="20" t="s">
        <v>1383</v>
      </c>
      <c r="C124" s="19">
        <v>14700000</v>
      </c>
      <c r="D124" s="16">
        <v>5</v>
      </c>
      <c r="E124" s="18">
        <v>4.88</v>
      </c>
      <c r="F124" s="17">
        <v>5.98</v>
      </c>
      <c r="G124" s="16">
        <v>5.5814000000000004</v>
      </c>
      <c r="H124" s="15">
        <v>3</v>
      </c>
    </row>
    <row r="125" spans="1:8" x14ac:dyDescent="0.3">
      <c r="A125" s="18">
        <v>54913</v>
      </c>
      <c r="B125" s="20" t="s">
        <v>1388</v>
      </c>
      <c r="C125" s="19">
        <v>5300000</v>
      </c>
      <c r="D125" s="16">
        <v>1</v>
      </c>
      <c r="E125" s="18">
        <v>1.6</v>
      </c>
      <c r="F125" s="17">
        <v>1.6</v>
      </c>
      <c r="G125" s="16">
        <v>1.6</v>
      </c>
      <c r="H125" s="15">
        <v>1</v>
      </c>
    </row>
    <row r="126" spans="1:8" x14ac:dyDescent="0.3">
      <c r="A126" s="18">
        <v>54913</v>
      </c>
      <c r="B126" s="20" t="s">
        <v>1388</v>
      </c>
      <c r="C126" s="19">
        <v>10000000</v>
      </c>
      <c r="D126" s="16">
        <v>1</v>
      </c>
      <c r="E126" s="18">
        <v>1.6</v>
      </c>
      <c r="F126" s="17">
        <v>1.6</v>
      </c>
      <c r="G126" s="16">
        <v>1.6</v>
      </c>
      <c r="H126" s="15">
        <v>2</v>
      </c>
    </row>
    <row r="127" spans="1:8" x14ac:dyDescent="0.3">
      <c r="A127" s="18">
        <v>55191</v>
      </c>
      <c r="B127" s="20" t="s">
        <v>1399</v>
      </c>
      <c r="C127" s="19">
        <v>4100000</v>
      </c>
      <c r="D127" s="16">
        <v>4</v>
      </c>
      <c r="E127" s="18">
        <v>2.5499999999999998</v>
      </c>
      <c r="F127" s="17">
        <v>3.3245</v>
      </c>
      <c r="G127" s="16">
        <v>3.0236000000000001</v>
      </c>
      <c r="H127" s="15">
        <v>2</v>
      </c>
    </row>
    <row r="128" spans="1:8" x14ac:dyDescent="0.3">
      <c r="A128" s="18">
        <v>55291</v>
      </c>
      <c r="B128" s="20" t="s">
        <v>1410</v>
      </c>
      <c r="C128" s="19">
        <v>5100000</v>
      </c>
      <c r="D128" s="16">
        <v>2</v>
      </c>
      <c r="E128" s="18">
        <v>1.01</v>
      </c>
      <c r="F128" s="17">
        <v>3.16</v>
      </c>
      <c r="G128" s="16">
        <v>3.1177999999999999</v>
      </c>
      <c r="H128" s="15">
        <v>3</v>
      </c>
    </row>
    <row r="129" spans="1:8" x14ac:dyDescent="0.3">
      <c r="A129" s="18">
        <v>56084</v>
      </c>
      <c r="B129" s="20" t="s">
        <v>3189</v>
      </c>
      <c r="C129" s="19">
        <v>3000000</v>
      </c>
      <c r="D129" s="16">
        <v>1</v>
      </c>
      <c r="E129" s="18">
        <v>3.34</v>
      </c>
      <c r="F129" s="17">
        <v>3.34</v>
      </c>
      <c r="G129" s="16">
        <v>3.34</v>
      </c>
      <c r="H129" s="15">
        <v>3</v>
      </c>
    </row>
    <row r="130" spans="1:8" x14ac:dyDescent="0.3">
      <c r="A130" s="18">
        <v>61053</v>
      </c>
      <c r="B130" s="20" t="s">
        <v>1445</v>
      </c>
      <c r="C130" s="19">
        <v>2600000</v>
      </c>
      <c r="D130" s="16">
        <v>4</v>
      </c>
      <c r="E130" s="18">
        <v>14.52</v>
      </c>
      <c r="F130" s="17">
        <v>18</v>
      </c>
      <c r="G130" s="16">
        <v>15.9635</v>
      </c>
      <c r="H130" s="15">
        <v>1</v>
      </c>
    </row>
    <row r="131" spans="1:8" x14ac:dyDescent="0.3">
      <c r="A131" s="18">
        <v>61071</v>
      </c>
      <c r="B131" s="20" t="s">
        <v>1446</v>
      </c>
      <c r="C131" s="19">
        <v>2500000</v>
      </c>
      <c r="D131" s="16">
        <v>4</v>
      </c>
      <c r="E131" s="18">
        <v>13.61</v>
      </c>
      <c r="F131" s="17">
        <v>14</v>
      </c>
      <c r="G131" s="16">
        <v>13.744</v>
      </c>
      <c r="H131" s="15">
        <v>3</v>
      </c>
    </row>
    <row r="132" spans="1:8" x14ac:dyDescent="0.3">
      <c r="A132" s="18">
        <v>61274</v>
      </c>
      <c r="B132" s="20" t="s">
        <v>1484</v>
      </c>
      <c r="C132" s="19">
        <v>47400000</v>
      </c>
      <c r="D132" s="16">
        <v>15</v>
      </c>
      <c r="E132" s="18">
        <v>0.31</v>
      </c>
      <c r="F132" s="17">
        <v>2.2999999999999998</v>
      </c>
      <c r="G132" s="16">
        <v>1.0143</v>
      </c>
      <c r="H132" s="15">
        <v>2</v>
      </c>
    </row>
    <row r="133" spans="1:8" x14ac:dyDescent="0.3">
      <c r="A133" s="18">
        <v>61312</v>
      </c>
      <c r="B133" s="20" t="s">
        <v>1487</v>
      </c>
      <c r="C133" s="19">
        <v>10900000</v>
      </c>
      <c r="D133" s="16">
        <v>1</v>
      </c>
      <c r="E133" s="18">
        <v>0.5</v>
      </c>
      <c r="F133" s="17">
        <v>0.5</v>
      </c>
      <c r="G133" s="16">
        <v>0.5</v>
      </c>
      <c r="H133" s="15">
        <v>1</v>
      </c>
    </row>
    <row r="134" spans="1:8" x14ac:dyDescent="0.3">
      <c r="A134" s="18">
        <v>61393</v>
      </c>
      <c r="B134" s="20" t="s">
        <v>1499</v>
      </c>
      <c r="C134" s="19">
        <v>13500000</v>
      </c>
      <c r="D134" s="16">
        <v>9</v>
      </c>
      <c r="E134" s="18">
        <v>4.9000000000000004</v>
      </c>
      <c r="F134" s="17">
        <v>7.02</v>
      </c>
      <c r="G134" s="16">
        <v>6.4333999999999998</v>
      </c>
      <c r="H134" s="15">
        <v>2</v>
      </c>
    </row>
    <row r="135" spans="1:8" x14ac:dyDescent="0.3">
      <c r="A135" s="18">
        <v>61761</v>
      </c>
      <c r="B135" s="20" t="s">
        <v>1558</v>
      </c>
      <c r="C135" s="19">
        <v>7200000</v>
      </c>
      <c r="D135" s="16">
        <v>3</v>
      </c>
      <c r="E135" s="18">
        <v>1.07</v>
      </c>
      <c r="F135" s="17">
        <v>2.69</v>
      </c>
      <c r="G135" s="16">
        <v>1.3149999999999999</v>
      </c>
      <c r="H135" s="15">
        <v>2</v>
      </c>
    </row>
    <row r="136" spans="1:8" x14ac:dyDescent="0.3">
      <c r="A136" s="18">
        <v>61801</v>
      </c>
      <c r="B136" s="20" t="s">
        <v>1572</v>
      </c>
      <c r="C136" s="19">
        <v>5000000</v>
      </c>
      <c r="D136" s="16">
        <v>4</v>
      </c>
      <c r="E136" s="18">
        <v>20.45</v>
      </c>
      <c r="F136" s="17">
        <v>22.8</v>
      </c>
      <c r="G136" s="16">
        <v>21.809000000000001</v>
      </c>
      <c r="H136" s="15">
        <v>2</v>
      </c>
    </row>
    <row r="137" spans="1:8" x14ac:dyDescent="0.3">
      <c r="A137" s="18">
        <v>61825</v>
      </c>
      <c r="B137" s="20" t="s">
        <v>1578</v>
      </c>
      <c r="C137" s="19">
        <v>42700000</v>
      </c>
      <c r="D137" s="16">
        <v>10</v>
      </c>
      <c r="E137" s="18">
        <v>4.6399999999999997</v>
      </c>
      <c r="F137" s="17">
        <v>6.27</v>
      </c>
      <c r="G137" s="16">
        <v>5.5301999999999998</v>
      </c>
      <c r="H137" s="15">
        <v>2</v>
      </c>
    </row>
    <row r="138" spans="1:8" x14ac:dyDescent="0.3">
      <c r="A138" s="18">
        <v>61841</v>
      </c>
      <c r="B138" s="20" t="s">
        <v>3209</v>
      </c>
      <c r="C138" s="19">
        <v>13500000</v>
      </c>
      <c r="D138" s="16">
        <v>9</v>
      </c>
      <c r="E138" s="18">
        <v>1.64</v>
      </c>
      <c r="F138" s="17">
        <v>3.5</v>
      </c>
      <c r="G138" s="16">
        <v>1.9174</v>
      </c>
      <c r="H138" s="15">
        <v>1</v>
      </c>
    </row>
    <row r="139" spans="1:8" x14ac:dyDescent="0.3">
      <c r="A139" s="18">
        <v>62207</v>
      </c>
      <c r="B139" s="20" t="s">
        <v>1654</v>
      </c>
      <c r="C139" s="19">
        <v>7400000</v>
      </c>
      <c r="D139" s="16">
        <v>1</v>
      </c>
      <c r="E139" s="18">
        <v>41.5</v>
      </c>
      <c r="F139" s="17">
        <v>41.5</v>
      </c>
      <c r="G139" s="16">
        <v>41.5</v>
      </c>
      <c r="H139" s="15">
        <v>2</v>
      </c>
    </row>
    <row r="140" spans="1:8" x14ac:dyDescent="0.3">
      <c r="A140" s="18">
        <v>62233</v>
      </c>
      <c r="B140" s="20" t="s">
        <v>1661</v>
      </c>
      <c r="C140" s="19">
        <v>1000000</v>
      </c>
      <c r="D140" s="16">
        <v>1</v>
      </c>
      <c r="E140" s="18">
        <v>3.48</v>
      </c>
      <c r="F140" s="17">
        <v>3.48</v>
      </c>
      <c r="G140" s="16">
        <v>3.48</v>
      </c>
      <c r="H140" s="15">
        <v>1</v>
      </c>
    </row>
    <row r="141" spans="1:8" x14ac:dyDescent="0.3">
      <c r="A141" s="18">
        <v>62452</v>
      </c>
      <c r="B141" s="20" t="s">
        <v>1689</v>
      </c>
      <c r="C141" s="19">
        <v>13200000</v>
      </c>
      <c r="D141" s="16">
        <v>11</v>
      </c>
      <c r="E141" s="18">
        <v>14.03</v>
      </c>
      <c r="F141" s="17">
        <v>15.98</v>
      </c>
      <c r="G141" s="16">
        <v>15.013</v>
      </c>
      <c r="H141" s="15">
        <v>1</v>
      </c>
    </row>
    <row r="142" spans="1:8" x14ac:dyDescent="0.3">
      <c r="A142" s="18">
        <v>62641</v>
      </c>
      <c r="B142" s="20" t="s">
        <v>1706</v>
      </c>
      <c r="C142" s="19">
        <v>100000</v>
      </c>
      <c r="D142" s="16">
        <v>1</v>
      </c>
      <c r="E142" s="18">
        <v>0.01</v>
      </c>
      <c r="F142" s="17">
        <v>0.01</v>
      </c>
      <c r="G142" s="16">
        <v>0.01</v>
      </c>
      <c r="H142" s="15">
        <v>1</v>
      </c>
    </row>
    <row r="143" spans="1:8" x14ac:dyDescent="0.3">
      <c r="A143" s="18">
        <v>62711</v>
      </c>
      <c r="B143" s="20" t="s">
        <v>3191</v>
      </c>
      <c r="C143" s="19">
        <v>25500000</v>
      </c>
      <c r="D143" s="16">
        <v>8</v>
      </c>
      <c r="E143" s="18">
        <v>0.17</v>
      </c>
      <c r="F143" s="17">
        <v>2.0699999999999998</v>
      </c>
      <c r="G143" s="16">
        <v>1.0046999999999999</v>
      </c>
      <c r="H143" s="15">
        <v>2</v>
      </c>
    </row>
    <row r="144" spans="1:8" x14ac:dyDescent="0.3">
      <c r="A144" s="18">
        <v>62842</v>
      </c>
      <c r="B144" s="20" t="s">
        <v>1736</v>
      </c>
      <c r="C144" s="19">
        <v>129800000</v>
      </c>
      <c r="D144" s="16">
        <v>13</v>
      </c>
      <c r="E144" s="18">
        <v>2.5</v>
      </c>
      <c r="F144" s="17">
        <v>2.6</v>
      </c>
      <c r="G144" s="16">
        <v>2.5992999999999999</v>
      </c>
      <c r="H144" s="15">
        <v>1</v>
      </c>
    </row>
    <row r="145" spans="1:8" x14ac:dyDescent="0.3">
      <c r="A145" s="18">
        <v>62842</v>
      </c>
      <c r="B145" s="20" t="s">
        <v>1736</v>
      </c>
      <c r="C145" s="19">
        <v>50000000</v>
      </c>
      <c r="D145" s="16">
        <v>1</v>
      </c>
      <c r="E145" s="18">
        <v>5.6050000000000004</v>
      </c>
      <c r="F145" s="17">
        <v>5.6050000000000004</v>
      </c>
      <c r="G145" s="16">
        <v>5.6050000000000004</v>
      </c>
      <c r="H145" s="15">
        <v>2</v>
      </c>
    </row>
    <row r="146" spans="1:8" x14ac:dyDescent="0.3">
      <c r="A146" s="18">
        <v>64141</v>
      </c>
      <c r="B146" s="20" t="s">
        <v>1761</v>
      </c>
      <c r="C146" s="19">
        <v>26600000</v>
      </c>
      <c r="D146" s="16">
        <v>26</v>
      </c>
      <c r="E146" s="18">
        <v>15.74</v>
      </c>
      <c r="F146" s="17">
        <v>26.68</v>
      </c>
      <c r="G146" s="16">
        <v>19.712399999999999</v>
      </c>
      <c r="H146" s="15">
        <v>2</v>
      </c>
    </row>
    <row r="147" spans="1:8" x14ac:dyDescent="0.3">
      <c r="A147" s="18">
        <v>65094</v>
      </c>
      <c r="B147" s="20" t="s">
        <v>1801</v>
      </c>
      <c r="C147" s="19">
        <v>35800000</v>
      </c>
      <c r="D147" s="16">
        <v>17</v>
      </c>
      <c r="E147" s="18">
        <v>8.32</v>
      </c>
      <c r="F147" s="17">
        <v>12.2</v>
      </c>
      <c r="G147" s="16">
        <v>9.5624000000000002</v>
      </c>
      <c r="H147" s="15">
        <v>1</v>
      </c>
    </row>
    <row r="148" spans="1:8" x14ac:dyDescent="0.3">
      <c r="A148" s="18">
        <v>66032</v>
      </c>
      <c r="B148" s="20" t="s">
        <v>3211</v>
      </c>
      <c r="C148" s="19">
        <v>6300000</v>
      </c>
      <c r="D148" s="16">
        <v>4</v>
      </c>
      <c r="E148" s="18">
        <v>7.75</v>
      </c>
      <c r="F148" s="17">
        <v>8.3424999999999994</v>
      </c>
      <c r="G148" s="16">
        <v>8.0884</v>
      </c>
      <c r="H148" s="15">
        <v>3</v>
      </c>
    </row>
    <row r="149" spans="1:8" x14ac:dyDescent="0.3">
      <c r="A149" s="18">
        <v>80271</v>
      </c>
      <c r="B149" s="20" t="s">
        <v>1879</v>
      </c>
      <c r="C149" s="19">
        <v>221000000</v>
      </c>
      <c r="D149" s="16">
        <v>37</v>
      </c>
      <c r="E149" s="18">
        <v>1.6</v>
      </c>
      <c r="F149" s="17">
        <v>12.74</v>
      </c>
      <c r="G149" s="16">
        <v>11.690300000000001</v>
      </c>
      <c r="H149" s="15">
        <v>2</v>
      </c>
    </row>
    <row r="150" spans="1:8" x14ac:dyDescent="0.3">
      <c r="A150" s="18">
        <v>80381</v>
      </c>
      <c r="B150" s="20" t="s">
        <v>3192</v>
      </c>
      <c r="C150" s="19">
        <v>600000</v>
      </c>
      <c r="D150" s="16">
        <v>2</v>
      </c>
      <c r="E150" s="18">
        <v>1.17</v>
      </c>
      <c r="F150" s="17">
        <v>5</v>
      </c>
      <c r="G150" s="16">
        <v>4.3616999999999999</v>
      </c>
      <c r="H150" s="15">
        <v>1</v>
      </c>
    </row>
    <row r="151" spans="1:8" x14ac:dyDescent="0.3">
      <c r="A151" s="18">
        <v>80424</v>
      </c>
      <c r="B151" s="20" t="s">
        <v>3193</v>
      </c>
      <c r="C151" s="19">
        <v>3000000</v>
      </c>
      <c r="D151" s="16">
        <v>5</v>
      </c>
      <c r="E151" s="18">
        <v>7.3</v>
      </c>
      <c r="F151" s="17">
        <v>9.41</v>
      </c>
      <c r="G151" s="16">
        <v>8.0266999999999999</v>
      </c>
      <c r="H151" s="15">
        <v>2</v>
      </c>
    </row>
    <row r="152" spans="1:8" x14ac:dyDescent="0.3">
      <c r="A152" s="18">
        <v>80504</v>
      </c>
      <c r="B152" s="20" t="s">
        <v>1901</v>
      </c>
      <c r="C152" s="19">
        <v>1000000</v>
      </c>
      <c r="D152" s="16">
        <v>2</v>
      </c>
      <c r="E152" s="18">
        <v>9.27</v>
      </c>
      <c r="F152" s="17">
        <v>10.882999999999999</v>
      </c>
      <c r="G152" s="16">
        <v>10.399100000000001</v>
      </c>
      <c r="H152" s="15">
        <v>2</v>
      </c>
    </row>
    <row r="153" spans="1:8" x14ac:dyDescent="0.3">
      <c r="A153" s="18">
        <v>80745</v>
      </c>
      <c r="B153" s="20" t="s">
        <v>1918</v>
      </c>
      <c r="C153" s="19">
        <v>2000000</v>
      </c>
      <c r="D153" s="16">
        <v>1</v>
      </c>
      <c r="E153" s="18">
        <v>26.3</v>
      </c>
      <c r="F153" s="17">
        <v>26.3</v>
      </c>
      <c r="G153" s="16">
        <v>26.3</v>
      </c>
      <c r="H153" s="15">
        <v>3</v>
      </c>
    </row>
    <row r="154" spans="1:8" x14ac:dyDescent="0.3">
      <c r="A154" s="18">
        <v>81101</v>
      </c>
      <c r="B154" s="20" t="s">
        <v>1959</v>
      </c>
      <c r="C154" s="19">
        <v>3000000</v>
      </c>
      <c r="D154" s="16">
        <v>2</v>
      </c>
      <c r="E154" s="18">
        <v>0.5</v>
      </c>
      <c r="F154" s="17">
        <v>0.5</v>
      </c>
      <c r="G154" s="16">
        <v>0.5</v>
      </c>
      <c r="H154" s="15">
        <v>2</v>
      </c>
    </row>
    <row r="155" spans="1:8" x14ac:dyDescent="0.3">
      <c r="A155" s="18">
        <v>81127</v>
      </c>
      <c r="B155" s="20" t="s">
        <v>1970</v>
      </c>
      <c r="C155" s="19">
        <v>3000000</v>
      </c>
      <c r="D155" s="16">
        <v>1</v>
      </c>
      <c r="E155" s="18">
        <v>2.6</v>
      </c>
      <c r="F155" s="17">
        <v>2.6</v>
      </c>
      <c r="G155" s="16">
        <v>2.6</v>
      </c>
      <c r="H155" s="15">
        <v>1</v>
      </c>
    </row>
    <row r="156" spans="1:8" x14ac:dyDescent="0.3">
      <c r="A156" s="18">
        <v>81141</v>
      </c>
      <c r="B156" s="20" t="s">
        <v>3194</v>
      </c>
      <c r="C156" s="19">
        <v>6500000</v>
      </c>
      <c r="D156" s="16">
        <v>4</v>
      </c>
      <c r="E156" s="18">
        <v>10.734999999999999</v>
      </c>
      <c r="F156" s="17">
        <v>11.35</v>
      </c>
      <c r="G156" s="16">
        <v>11.1869</v>
      </c>
      <c r="H156" s="15">
        <v>2</v>
      </c>
    </row>
    <row r="157" spans="1:8" x14ac:dyDescent="0.3">
      <c r="A157" s="18">
        <v>81712</v>
      </c>
      <c r="B157" s="20" t="s">
        <v>1980</v>
      </c>
      <c r="C157" s="19">
        <v>10900000</v>
      </c>
      <c r="D157" s="16">
        <v>4</v>
      </c>
      <c r="E157" s="18">
        <v>1.1399999999999999</v>
      </c>
      <c r="F157" s="17">
        <v>5</v>
      </c>
      <c r="G157" s="16">
        <v>3.5188999999999999</v>
      </c>
      <c r="H157" s="15">
        <v>1</v>
      </c>
    </row>
    <row r="158" spans="1:8" x14ac:dyDescent="0.3">
      <c r="A158" s="18">
        <v>83492</v>
      </c>
      <c r="B158" s="20" t="s">
        <v>2003</v>
      </c>
      <c r="C158" s="19">
        <v>24200000</v>
      </c>
      <c r="D158" s="16">
        <v>6</v>
      </c>
      <c r="E158" s="18">
        <v>4.6100000000000003</v>
      </c>
      <c r="F158" s="17">
        <v>5.9325000000000001</v>
      </c>
      <c r="G158" s="16">
        <v>5.2568999999999999</v>
      </c>
      <c r="H158" s="15">
        <v>3</v>
      </c>
    </row>
    <row r="159" spans="1:8" x14ac:dyDescent="0.3">
      <c r="A159" s="18">
        <v>84011</v>
      </c>
      <c r="B159" s="20" t="s">
        <v>2016</v>
      </c>
      <c r="C159" s="19">
        <v>500000</v>
      </c>
      <c r="D159" s="16">
        <v>1</v>
      </c>
      <c r="E159" s="18">
        <v>5.78</v>
      </c>
      <c r="F159" s="17">
        <v>5.78</v>
      </c>
      <c r="G159" s="16">
        <v>5.78</v>
      </c>
      <c r="H159" s="15">
        <v>1</v>
      </c>
    </row>
    <row r="160" spans="1:8" x14ac:dyDescent="0.3">
      <c r="A160" s="18">
        <v>84032</v>
      </c>
      <c r="B160" s="20" t="s">
        <v>2018</v>
      </c>
      <c r="C160" s="19">
        <v>9900000</v>
      </c>
      <c r="D160" s="16">
        <v>7</v>
      </c>
      <c r="E160" s="18">
        <v>16.27</v>
      </c>
      <c r="F160" s="17">
        <v>50.07</v>
      </c>
      <c r="G160" s="16">
        <v>37.712299999999999</v>
      </c>
      <c r="H160" s="15">
        <v>1</v>
      </c>
    </row>
    <row r="161" spans="1:8" x14ac:dyDescent="0.3">
      <c r="A161" s="18">
        <v>84061</v>
      </c>
      <c r="B161" s="20" t="s">
        <v>3221</v>
      </c>
      <c r="C161" s="19">
        <v>3400000</v>
      </c>
      <c r="D161" s="16">
        <v>2</v>
      </c>
      <c r="E161" s="18">
        <v>2.4</v>
      </c>
      <c r="F161" s="17">
        <v>3.33</v>
      </c>
      <c r="G161" s="16">
        <v>3.2206000000000001</v>
      </c>
      <c r="H161" s="15">
        <v>1</v>
      </c>
    </row>
    <row r="162" spans="1:8" x14ac:dyDescent="0.3">
      <c r="A162" s="18">
        <v>84211</v>
      </c>
      <c r="B162" s="20" t="s">
        <v>2024</v>
      </c>
      <c r="C162" s="19">
        <v>1100000</v>
      </c>
      <c r="D162" s="16">
        <v>1</v>
      </c>
      <c r="E162" s="18">
        <v>0.99</v>
      </c>
      <c r="F162" s="17">
        <v>0.99</v>
      </c>
      <c r="G162" s="16">
        <v>0.99</v>
      </c>
      <c r="H162" s="15">
        <v>1</v>
      </c>
    </row>
    <row r="163" spans="1:8" x14ac:dyDescent="0.3">
      <c r="A163" s="18">
        <v>84311</v>
      </c>
      <c r="B163" s="20" t="s">
        <v>3195</v>
      </c>
      <c r="C163" s="19">
        <v>13700000</v>
      </c>
      <c r="D163" s="16">
        <v>5</v>
      </c>
      <c r="E163" s="18">
        <v>8</v>
      </c>
      <c r="F163" s="17">
        <v>20.11</v>
      </c>
      <c r="G163" s="16">
        <v>10.875400000000001</v>
      </c>
      <c r="H163" s="15">
        <v>2</v>
      </c>
    </row>
    <row r="164" spans="1:8" x14ac:dyDescent="0.3">
      <c r="A164" s="18">
        <v>84361</v>
      </c>
      <c r="B164" s="20" t="s">
        <v>2032</v>
      </c>
      <c r="C164" s="19">
        <v>46800000</v>
      </c>
      <c r="D164" s="16">
        <v>35</v>
      </c>
      <c r="E164" s="18">
        <v>14.45</v>
      </c>
      <c r="F164" s="17">
        <v>28.328800000000001</v>
      </c>
      <c r="G164" s="16">
        <v>21.1768</v>
      </c>
      <c r="H164" s="15">
        <v>2</v>
      </c>
    </row>
    <row r="165" spans="1:8" x14ac:dyDescent="0.3">
      <c r="A165" s="18">
        <v>89332</v>
      </c>
      <c r="B165" s="20" t="s">
        <v>3198</v>
      </c>
      <c r="C165" s="19">
        <v>28000000</v>
      </c>
      <c r="D165" s="16">
        <v>19</v>
      </c>
      <c r="E165" s="18">
        <v>6.38</v>
      </c>
      <c r="F165" s="17">
        <v>8.82</v>
      </c>
      <c r="G165" s="16">
        <v>6.9231999999999996</v>
      </c>
      <c r="H165" s="15">
        <v>1</v>
      </c>
    </row>
    <row r="166" spans="1:8" x14ac:dyDescent="0.3">
      <c r="A166" s="18">
        <v>89332</v>
      </c>
      <c r="B166" s="20" t="s">
        <v>3198</v>
      </c>
      <c r="C166" s="19">
        <v>4800000</v>
      </c>
      <c r="D166" s="16">
        <v>2</v>
      </c>
      <c r="E166" s="18">
        <v>9.1999999999999993</v>
      </c>
      <c r="F166" s="17">
        <v>9.74</v>
      </c>
      <c r="G166" s="16">
        <v>9.4024999999999999</v>
      </c>
      <c r="H166" s="15">
        <v>2</v>
      </c>
    </row>
    <row r="167" spans="1:8" x14ac:dyDescent="0.3">
      <c r="A167" s="18">
        <v>89333</v>
      </c>
      <c r="B167" s="20" t="s">
        <v>3226</v>
      </c>
      <c r="C167" s="19">
        <v>7900000</v>
      </c>
      <c r="D167" s="16">
        <v>13</v>
      </c>
      <c r="E167" s="18">
        <v>3.27</v>
      </c>
      <c r="F167" s="17">
        <v>7.07</v>
      </c>
      <c r="G167" s="16">
        <v>3.7401</v>
      </c>
      <c r="H167" s="15">
        <v>1</v>
      </c>
    </row>
    <row r="168" spans="1:8" x14ac:dyDescent="0.3">
      <c r="A168" s="18">
        <v>89364</v>
      </c>
      <c r="B168" s="20" t="s">
        <v>2085</v>
      </c>
      <c r="C168" s="19">
        <v>36300000</v>
      </c>
      <c r="D168" s="16">
        <v>10</v>
      </c>
      <c r="E168" s="18">
        <v>2.78</v>
      </c>
      <c r="F168" s="17">
        <v>7.24</v>
      </c>
      <c r="G168" s="16">
        <v>4.0914000000000001</v>
      </c>
      <c r="H168" s="15">
        <v>2</v>
      </c>
    </row>
    <row r="169" spans="1:8" ht="16.8" customHeight="1" thickBot="1" x14ac:dyDescent="0.35">
      <c r="A169" s="12">
        <v>99342</v>
      </c>
      <c r="B169" s="14" t="s">
        <v>2114</v>
      </c>
      <c r="C169" s="13">
        <v>2000000</v>
      </c>
      <c r="D169" s="10">
        <v>1</v>
      </c>
      <c r="E169" s="12">
        <v>6.82</v>
      </c>
      <c r="F169" s="11">
        <v>6.82</v>
      </c>
      <c r="G169" s="10">
        <v>6.82</v>
      </c>
      <c r="H169" s="9">
        <v>2</v>
      </c>
    </row>
    <row r="170" spans="1:8" ht="16.8" customHeight="1" thickBot="1" x14ac:dyDescent="0.35">
      <c r="A170" s="5" t="s">
        <v>3107</v>
      </c>
      <c r="B170" s="4"/>
      <c r="C170" s="7">
        <f>SUM(C5:C169)</f>
        <v>7136100000</v>
      </c>
      <c r="D170" s="6">
        <f>SUM(D5:D169)</f>
        <v>1724</v>
      </c>
      <c r="E170" s="5"/>
      <c r="F170" s="4"/>
      <c r="G170" s="3"/>
      <c r="H170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5"/>
  <dimension ref="A1:J169"/>
  <sheetViews>
    <sheetView workbookViewId="0">
      <pane ySplit="4" topLeftCell="A15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3234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12181</v>
      </c>
      <c r="B5" s="26" t="s">
        <v>11</v>
      </c>
      <c r="C5" s="25">
        <v>5000000</v>
      </c>
      <c r="D5" s="22">
        <v>2</v>
      </c>
      <c r="E5" s="24">
        <v>0.01</v>
      </c>
      <c r="F5" s="23">
        <v>0.2</v>
      </c>
      <c r="G5" s="22">
        <v>0.16200000000000001</v>
      </c>
      <c r="H5" s="21">
        <v>1</v>
      </c>
    </row>
    <row r="6" spans="1:10" x14ac:dyDescent="0.3">
      <c r="A6" s="18">
        <v>12581</v>
      </c>
      <c r="B6" s="20" t="s">
        <v>3201</v>
      </c>
      <c r="C6" s="19">
        <v>600000</v>
      </c>
      <c r="D6" s="16">
        <v>2</v>
      </c>
      <c r="E6" s="18">
        <v>15.84</v>
      </c>
      <c r="F6" s="17">
        <v>16.97</v>
      </c>
      <c r="G6" s="16">
        <v>16.781700000000001</v>
      </c>
      <c r="H6" s="15">
        <v>2</v>
      </c>
    </row>
    <row r="7" spans="1:10" x14ac:dyDescent="0.3">
      <c r="A7" s="18">
        <v>13191</v>
      </c>
      <c r="B7" s="20" t="s">
        <v>22</v>
      </c>
      <c r="C7" s="19">
        <v>11100000</v>
      </c>
      <c r="D7" s="16">
        <v>5</v>
      </c>
      <c r="E7" s="18">
        <v>0.52</v>
      </c>
      <c r="F7" s="17">
        <v>0.56000000000000005</v>
      </c>
      <c r="G7" s="16">
        <v>0.54500000000000004</v>
      </c>
      <c r="H7" s="15">
        <v>1</v>
      </c>
    </row>
    <row r="8" spans="1:10" x14ac:dyDescent="0.3">
      <c r="A8" s="18">
        <v>13361</v>
      </c>
      <c r="B8" s="20" t="s">
        <v>23</v>
      </c>
      <c r="C8" s="19">
        <v>28400000</v>
      </c>
      <c r="D8" s="16">
        <v>5</v>
      </c>
      <c r="E8" s="18">
        <v>0.3</v>
      </c>
      <c r="F8" s="17">
        <v>0.99</v>
      </c>
      <c r="G8" s="16">
        <v>0.54959999999999998</v>
      </c>
      <c r="H8" s="15">
        <v>1</v>
      </c>
    </row>
    <row r="9" spans="1:10" x14ac:dyDescent="0.3">
      <c r="A9" s="18">
        <v>14321</v>
      </c>
      <c r="B9" s="20" t="s">
        <v>3160</v>
      </c>
      <c r="C9" s="19">
        <v>5200000</v>
      </c>
      <c r="D9" s="16">
        <v>6</v>
      </c>
      <c r="E9" s="18">
        <v>4.8499999999999996</v>
      </c>
      <c r="F9" s="17">
        <v>9.8000000000000007</v>
      </c>
      <c r="G9" s="16">
        <v>7.2971000000000004</v>
      </c>
      <c r="H9" s="15">
        <v>2</v>
      </c>
    </row>
    <row r="10" spans="1:10" x14ac:dyDescent="0.3">
      <c r="A10" s="18">
        <v>14322</v>
      </c>
      <c r="B10" s="20" t="s">
        <v>3161</v>
      </c>
      <c r="C10" s="19">
        <v>12500000</v>
      </c>
      <c r="D10" s="16">
        <v>9</v>
      </c>
      <c r="E10" s="18">
        <v>10.19</v>
      </c>
      <c r="F10" s="17">
        <v>12.04</v>
      </c>
      <c r="G10" s="16">
        <v>11.2616</v>
      </c>
      <c r="H10" s="15">
        <v>3</v>
      </c>
    </row>
    <row r="11" spans="1:10" x14ac:dyDescent="0.3">
      <c r="A11" s="18">
        <v>14641</v>
      </c>
      <c r="B11" s="20" t="s">
        <v>41</v>
      </c>
      <c r="C11" s="19">
        <v>6000000</v>
      </c>
      <c r="D11" s="16">
        <v>1</v>
      </c>
      <c r="E11" s="18">
        <v>55.62</v>
      </c>
      <c r="F11" s="17">
        <v>55.62</v>
      </c>
      <c r="G11" s="16">
        <v>55.62</v>
      </c>
      <c r="H11" s="15">
        <v>3</v>
      </c>
    </row>
    <row r="12" spans="1:10" x14ac:dyDescent="0.3">
      <c r="A12" s="18">
        <v>14642</v>
      </c>
      <c r="B12" s="20" t="s">
        <v>42</v>
      </c>
      <c r="C12" s="19">
        <v>300000</v>
      </c>
      <c r="D12" s="16">
        <v>1</v>
      </c>
      <c r="E12" s="18">
        <v>69.400000000000006</v>
      </c>
      <c r="F12" s="17">
        <v>69.400000000000006</v>
      </c>
      <c r="G12" s="16">
        <v>69.400000000000006</v>
      </c>
      <c r="H12" s="15">
        <v>2</v>
      </c>
    </row>
    <row r="13" spans="1:10" x14ac:dyDescent="0.3">
      <c r="A13" s="18">
        <v>14662</v>
      </c>
      <c r="B13" s="20" t="s">
        <v>44</v>
      </c>
      <c r="C13" s="19">
        <v>2000000</v>
      </c>
      <c r="D13" s="16">
        <v>1</v>
      </c>
      <c r="E13" s="18">
        <v>5.98</v>
      </c>
      <c r="F13" s="17">
        <v>5.98</v>
      </c>
      <c r="G13" s="16">
        <v>5.98</v>
      </c>
      <c r="H13" s="15">
        <v>1</v>
      </c>
    </row>
    <row r="14" spans="1:10" x14ac:dyDescent="0.3">
      <c r="A14" s="18">
        <v>14663</v>
      </c>
      <c r="B14" s="20" t="s">
        <v>45</v>
      </c>
      <c r="C14" s="19">
        <v>4000000</v>
      </c>
      <c r="D14" s="16">
        <v>3</v>
      </c>
      <c r="E14" s="18">
        <v>3.73</v>
      </c>
      <c r="F14" s="17">
        <v>6.76</v>
      </c>
      <c r="G14" s="16">
        <v>5.4924999999999997</v>
      </c>
      <c r="H14" s="15">
        <v>2</v>
      </c>
    </row>
    <row r="15" spans="1:10" x14ac:dyDescent="0.3">
      <c r="A15" s="18">
        <v>15822</v>
      </c>
      <c r="B15" s="20" t="s">
        <v>94</v>
      </c>
      <c r="C15" s="19">
        <v>8700000</v>
      </c>
      <c r="D15" s="16">
        <v>10</v>
      </c>
      <c r="E15" s="18">
        <v>2.84</v>
      </c>
      <c r="F15" s="17">
        <v>8.1999999999999993</v>
      </c>
      <c r="G15" s="16">
        <v>4.8657000000000004</v>
      </c>
      <c r="H15" s="15">
        <v>3</v>
      </c>
    </row>
    <row r="16" spans="1:10" x14ac:dyDescent="0.3">
      <c r="A16" s="18">
        <v>15831</v>
      </c>
      <c r="B16" s="20" t="s">
        <v>96</v>
      </c>
      <c r="C16" s="19">
        <v>8700000</v>
      </c>
      <c r="D16" s="16">
        <v>3</v>
      </c>
      <c r="E16" s="18">
        <v>2.0920000000000001</v>
      </c>
      <c r="F16" s="17">
        <v>2.5099999999999998</v>
      </c>
      <c r="G16" s="16">
        <v>2.1530999999999998</v>
      </c>
      <c r="H16" s="15">
        <v>3</v>
      </c>
    </row>
    <row r="17" spans="1:8" x14ac:dyDescent="0.3">
      <c r="A17" s="18">
        <v>15861</v>
      </c>
      <c r="B17" s="20" t="s">
        <v>99</v>
      </c>
      <c r="C17" s="19">
        <v>200000</v>
      </c>
      <c r="D17" s="16">
        <v>1</v>
      </c>
      <c r="E17" s="18">
        <v>2.7</v>
      </c>
      <c r="F17" s="17">
        <v>2.7</v>
      </c>
      <c r="G17" s="16">
        <v>2.7</v>
      </c>
      <c r="H17" s="15">
        <v>2</v>
      </c>
    </row>
    <row r="18" spans="1:8" x14ac:dyDescent="0.3">
      <c r="A18" s="18">
        <v>15891</v>
      </c>
      <c r="B18" s="20" t="s">
        <v>3162</v>
      </c>
      <c r="C18" s="19">
        <v>100000</v>
      </c>
      <c r="D18" s="16">
        <v>1</v>
      </c>
      <c r="E18" s="18">
        <v>41.6</v>
      </c>
      <c r="F18" s="17">
        <v>41.6</v>
      </c>
      <c r="G18" s="16">
        <v>41.6</v>
      </c>
      <c r="H18" s="15">
        <v>1</v>
      </c>
    </row>
    <row r="19" spans="1:8" x14ac:dyDescent="0.3">
      <c r="A19" s="18">
        <v>15892</v>
      </c>
      <c r="B19" s="20" t="s">
        <v>3163</v>
      </c>
      <c r="C19" s="19">
        <v>193500000</v>
      </c>
      <c r="D19" s="16">
        <v>72</v>
      </c>
      <c r="E19" s="18">
        <v>5.32</v>
      </c>
      <c r="F19" s="17">
        <v>18.190000000000001</v>
      </c>
      <c r="G19" s="16">
        <v>12.963100000000001</v>
      </c>
      <c r="H19" s="15">
        <v>3</v>
      </c>
    </row>
    <row r="20" spans="1:8" x14ac:dyDescent="0.3">
      <c r="A20" s="18">
        <v>15951</v>
      </c>
      <c r="B20" s="20" t="s">
        <v>111</v>
      </c>
      <c r="C20" s="19">
        <v>3000000</v>
      </c>
      <c r="D20" s="16">
        <v>3</v>
      </c>
      <c r="E20" s="18">
        <v>3.1</v>
      </c>
      <c r="F20" s="17">
        <v>3.93</v>
      </c>
      <c r="G20" s="16">
        <v>3.57</v>
      </c>
      <c r="H20" s="15">
        <v>3</v>
      </c>
    </row>
    <row r="21" spans="1:8" x14ac:dyDescent="0.3">
      <c r="A21" s="18">
        <v>17071</v>
      </c>
      <c r="B21" s="20" t="s">
        <v>3164</v>
      </c>
      <c r="C21" s="19">
        <v>27800000</v>
      </c>
      <c r="D21" s="16">
        <v>39</v>
      </c>
      <c r="E21" s="18">
        <v>12.06</v>
      </c>
      <c r="F21" s="17">
        <v>20.079999999999998</v>
      </c>
      <c r="G21" s="16">
        <v>16.074000000000002</v>
      </c>
      <c r="H21" s="15">
        <v>3</v>
      </c>
    </row>
    <row r="22" spans="1:8" x14ac:dyDescent="0.3">
      <c r="A22" s="18">
        <v>17091</v>
      </c>
      <c r="B22" s="20" t="s">
        <v>138</v>
      </c>
      <c r="C22" s="19">
        <v>22500000</v>
      </c>
      <c r="D22" s="16">
        <v>15</v>
      </c>
      <c r="E22" s="18">
        <v>8.6</v>
      </c>
      <c r="F22" s="17">
        <v>15.86</v>
      </c>
      <c r="G22" s="16">
        <v>13.312799999999999</v>
      </c>
      <c r="H22" s="15">
        <v>2</v>
      </c>
    </row>
    <row r="23" spans="1:8" x14ac:dyDescent="0.3">
      <c r="A23" s="18">
        <v>17121</v>
      </c>
      <c r="B23" s="20" t="s">
        <v>139</v>
      </c>
      <c r="C23" s="19">
        <v>15700000</v>
      </c>
      <c r="D23" s="16">
        <v>16</v>
      </c>
      <c r="E23" s="18">
        <v>4.08</v>
      </c>
      <c r="F23" s="17">
        <v>5.78</v>
      </c>
      <c r="G23" s="16">
        <v>4.9050000000000002</v>
      </c>
      <c r="H23" s="15">
        <v>1</v>
      </c>
    </row>
    <row r="24" spans="1:8" x14ac:dyDescent="0.3">
      <c r="A24" s="18">
        <v>171501</v>
      </c>
      <c r="B24" s="20" t="s">
        <v>2139</v>
      </c>
      <c r="C24" s="19">
        <v>1000000</v>
      </c>
      <c r="D24" s="16">
        <v>1</v>
      </c>
      <c r="E24" s="18">
        <v>21.23</v>
      </c>
      <c r="F24" s="17">
        <v>21.23</v>
      </c>
      <c r="G24" s="16">
        <v>21.23</v>
      </c>
      <c r="H24" s="15">
        <v>3</v>
      </c>
    </row>
    <row r="25" spans="1:8" x14ac:dyDescent="0.3">
      <c r="A25" s="18">
        <v>17153</v>
      </c>
      <c r="B25" s="20" t="s">
        <v>142</v>
      </c>
      <c r="C25" s="19">
        <v>3000000</v>
      </c>
      <c r="D25" s="16">
        <v>1</v>
      </c>
      <c r="E25" s="18">
        <v>4.6900000000000004</v>
      </c>
      <c r="F25" s="17">
        <v>4.6900000000000004</v>
      </c>
      <c r="G25" s="16">
        <v>4.6900000000000004</v>
      </c>
      <c r="H25" s="15">
        <v>3</v>
      </c>
    </row>
    <row r="26" spans="1:8" x14ac:dyDescent="0.3">
      <c r="A26" s="18">
        <v>17332</v>
      </c>
      <c r="B26" s="20" t="s">
        <v>150</v>
      </c>
      <c r="C26" s="19">
        <v>27900000</v>
      </c>
      <c r="D26" s="16">
        <v>9</v>
      </c>
      <c r="E26" s="18">
        <v>6.67</v>
      </c>
      <c r="F26" s="17">
        <v>8.5299999999999994</v>
      </c>
      <c r="G26" s="16">
        <v>7.6041999999999996</v>
      </c>
      <c r="H26" s="15">
        <v>3</v>
      </c>
    </row>
    <row r="27" spans="1:8" x14ac:dyDescent="0.3">
      <c r="A27" s="18">
        <v>17522</v>
      </c>
      <c r="B27" s="20" t="s">
        <v>155</v>
      </c>
      <c r="C27" s="19">
        <v>3000000</v>
      </c>
      <c r="D27" s="16">
        <v>3</v>
      </c>
      <c r="E27" s="18">
        <v>23.7</v>
      </c>
      <c r="F27" s="17">
        <v>31.76</v>
      </c>
      <c r="G27" s="16">
        <v>30.135000000000002</v>
      </c>
      <c r="H27" s="15">
        <v>2</v>
      </c>
    </row>
    <row r="28" spans="1:8" x14ac:dyDescent="0.3">
      <c r="A28" s="18">
        <v>20066</v>
      </c>
      <c r="B28" s="20" t="s">
        <v>3165</v>
      </c>
      <c r="C28" s="19">
        <v>387900000</v>
      </c>
      <c r="D28" s="16">
        <v>45</v>
      </c>
      <c r="E28" s="18">
        <v>0.1</v>
      </c>
      <c r="F28" s="17">
        <v>0.31</v>
      </c>
      <c r="G28" s="16">
        <v>0.23330000000000001</v>
      </c>
      <c r="H28" s="15">
        <v>1</v>
      </c>
    </row>
    <row r="29" spans="1:8" x14ac:dyDescent="0.3">
      <c r="A29" s="18">
        <v>20066</v>
      </c>
      <c r="B29" s="20" t="s">
        <v>3165</v>
      </c>
      <c r="C29" s="19">
        <v>954200000</v>
      </c>
      <c r="D29" s="16">
        <v>84</v>
      </c>
      <c r="E29" s="18">
        <v>0.01</v>
      </c>
      <c r="F29" s="17">
        <v>0.52</v>
      </c>
      <c r="G29" s="16">
        <v>0.17150000000000001</v>
      </c>
      <c r="H29" s="15">
        <v>2</v>
      </c>
    </row>
    <row r="30" spans="1:8" x14ac:dyDescent="0.3">
      <c r="A30" s="18">
        <v>21151</v>
      </c>
      <c r="B30" s="20" t="s">
        <v>3167</v>
      </c>
      <c r="C30" s="19">
        <v>4200000</v>
      </c>
      <c r="D30" s="16">
        <v>4</v>
      </c>
      <c r="E30" s="18">
        <v>5.69</v>
      </c>
      <c r="F30" s="17">
        <v>5.98</v>
      </c>
      <c r="G30" s="16">
        <v>5.7832999999999997</v>
      </c>
      <c r="H30" s="15">
        <v>3</v>
      </c>
    </row>
    <row r="31" spans="1:8" x14ac:dyDescent="0.3">
      <c r="A31" s="18">
        <v>22281</v>
      </c>
      <c r="B31" s="20" t="s">
        <v>246</v>
      </c>
      <c r="C31" s="19">
        <v>3800000</v>
      </c>
      <c r="D31" s="16">
        <v>5</v>
      </c>
      <c r="E31" s="18">
        <v>20.542899999999999</v>
      </c>
      <c r="F31" s="17">
        <v>38.43</v>
      </c>
      <c r="G31" s="16">
        <v>29.023499999999999</v>
      </c>
      <c r="H31" s="15">
        <v>2</v>
      </c>
    </row>
    <row r="32" spans="1:8" x14ac:dyDescent="0.3">
      <c r="A32" s="18">
        <v>233201</v>
      </c>
      <c r="B32" s="20" t="s">
        <v>2140</v>
      </c>
      <c r="C32" s="19">
        <v>75800000</v>
      </c>
      <c r="D32" s="16">
        <v>22</v>
      </c>
      <c r="E32" s="18">
        <v>1.6619999999999999</v>
      </c>
      <c r="F32" s="17">
        <v>3.11</v>
      </c>
      <c r="G32" s="16">
        <v>2.0270000000000001</v>
      </c>
      <c r="H32" s="15">
        <v>2</v>
      </c>
    </row>
    <row r="33" spans="1:8" x14ac:dyDescent="0.3">
      <c r="A33" s="18">
        <v>23532</v>
      </c>
      <c r="B33" s="20" t="s">
        <v>281</v>
      </c>
      <c r="C33" s="19">
        <v>33600000</v>
      </c>
      <c r="D33" s="16">
        <v>6</v>
      </c>
      <c r="E33" s="18">
        <v>0.01</v>
      </c>
      <c r="F33" s="17">
        <v>0.19</v>
      </c>
      <c r="G33" s="16">
        <v>7.3800000000000004E-2</v>
      </c>
      <c r="H33" s="15">
        <v>1</v>
      </c>
    </row>
    <row r="34" spans="1:8" x14ac:dyDescent="0.3">
      <c r="A34" s="18">
        <v>23602</v>
      </c>
      <c r="B34" s="20" t="s">
        <v>287</v>
      </c>
      <c r="C34" s="19">
        <v>1000000</v>
      </c>
      <c r="D34" s="16">
        <v>1</v>
      </c>
      <c r="E34" s="18">
        <v>7.42</v>
      </c>
      <c r="F34" s="17">
        <v>7.42</v>
      </c>
      <c r="G34" s="16">
        <v>7.42</v>
      </c>
      <c r="H34" s="15">
        <v>2</v>
      </c>
    </row>
    <row r="35" spans="1:8" x14ac:dyDescent="0.3">
      <c r="A35" s="18">
        <v>23935</v>
      </c>
      <c r="B35" s="20" t="s">
        <v>317</v>
      </c>
      <c r="C35" s="19">
        <v>15100000</v>
      </c>
      <c r="D35" s="16">
        <v>12</v>
      </c>
      <c r="E35" s="18">
        <v>1.85</v>
      </c>
      <c r="F35" s="17">
        <v>3.04</v>
      </c>
      <c r="G35" s="16">
        <v>2.4512999999999998</v>
      </c>
      <c r="H35" s="15">
        <v>2</v>
      </c>
    </row>
    <row r="36" spans="1:8" x14ac:dyDescent="0.3">
      <c r="A36" s="18">
        <v>23936</v>
      </c>
      <c r="B36" s="20" t="s">
        <v>318</v>
      </c>
      <c r="C36" s="19">
        <v>500000</v>
      </c>
      <c r="D36" s="16">
        <v>2</v>
      </c>
      <c r="E36" s="18">
        <v>1.26</v>
      </c>
      <c r="F36" s="17">
        <v>1.26</v>
      </c>
      <c r="G36" s="16">
        <v>1.26</v>
      </c>
      <c r="H36" s="15">
        <v>3</v>
      </c>
    </row>
    <row r="37" spans="1:8" x14ac:dyDescent="0.3">
      <c r="A37" s="18">
        <v>24022</v>
      </c>
      <c r="B37" s="20" t="s">
        <v>322</v>
      </c>
      <c r="C37" s="19">
        <v>7000000</v>
      </c>
      <c r="D37" s="16">
        <v>1</v>
      </c>
      <c r="E37" s="18">
        <v>0.4</v>
      </c>
      <c r="F37" s="17">
        <v>0.4</v>
      </c>
      <c r="G37" s="16">
        <v>0.4</v>
      </c>
      <c r="H37" s="15">
        <v>2</v>
      </c>
    </row>
    <row r="38" spans="1:8" x14ac:dyDescent="0.3">
      <c r="A38" s="18">
        <v>24063</v>
      </c>
      <c r="B38" s="20" t="s">
        <v>325</v>
      </c>
      <c r="C38" s="19">
        <v>43400000</v>
      </c>
      <c r="D38" s="16">
        <v>18</v>
      </c>
      <c r="E38" s="18">
        <v>8.42</v>
      </c>
      <c r="F38" s="17">
        <v>21.404</v>
      </c>
      <c r="G38" s="16">
        <v>13.8424</v>
      </c>
      <c r="H38" s="15">
        <v>2</v>
      </c>
    </row>
    <row r="39" spans="1:8" x14ac:dyDescent="0.3">
      <c r="A39" s="18">
        <v>24193</v>
      </c>
      <c r="B39" s="20" t="s">
        <v>340</v>
      </c>
      <c r="C39" s="19">
        <v>500000</v>
      </c>
      <c r="D39" s="16">
        <v>1</v>
      </c>
      <c r="E39" s="18">
        <v>2.52</v>
      </c>
      <c r="F39" s="17">
        <v>2.52</v>
      </c>
      <c r="G39" s="16">
        <v>2.52</v>
      </c>
      <c r="H39" s="15">
        <v>1</v>
      </c>
    </row>
    <row r="40" spans="1:8" x14ac:dyDescent="0.3">
      <c r="A40" s="18">
        <v>24268</v>
      </c>
      <c r="B40" s="20" t="s">
        <v>352</v>
      </c>
      <c r="C40" s="19">
        <v>24700000</v>
      </c>
      <c r="D40" s="16">
        <v>20</v>
      </c>
      <c r="E40" s="18">
        <v>14.93</v>
      </c>
      <c r="F40" s="17">
        <v>22.41</v>
      </c>
      <c r="G40" s="16">
        <v>17.589300000000001</v>
      </c>
      <c r="H40" s="15">
        <v>2</v>
      </c>
    </row>
    <row r="41" spans="1:8" x14ac:dyDescent="0.3">
      <c r="A41" s="18">
        <v>24371</v>
      </c>
      <c r="B41" s="20" t="s">
        <v>360</v>
      </c>
      <c r="C41" s="19">
        <v>22300000</v>
      </c>
      <c r="D41" s="16">
        <v>4</v>
      </c>
      <c r="E41" s="18">
        <v>11.07</v>
      </c>
      <c r="F41" s="17">
        <v>12.07</v>
      </c>
      <c r="G41" s="16">
        <v>11.4542</v>
      </c>
      <c r="H41" s="15">
        <v>3</v>
      </c>
    </row>
    <row r="42" spans="1:8" x14ac:dyDescent="0.3">
      <c r="A42" s="18">
        <v>24391</v>
      </c>
      <c r="B42" s="20" t="s">
        <v>361</v>
      </c>
      <c r="C42" s="19">
        <v>3500000</v>
      </c>
      <c r="D42" s="16">
        <v>3</v>
      </c>
      <c r="E42" s="18">
        <v>0.1</v>
      </c>
      <c r="F42" s="17">
        <v>0.23</v>
      </c>
      <c r="G42" s="16">
        <v>0.2029</v>
      </c>
      <c r="H42" s="15">
        <v>3</v>
      </c>
    </row>
    <row r="43" spans="1:8" x14ac:dyDescent="0.3">
      <c r="A43" s="18">
        <v>24442</v>
      </c>
      <c r="B43" s="20" t="s">
        <v>373</v>
      </c>
      <c r="C43" s="19">
        <v>1300000</v>
      </c>
      <c r="D43" s="16">
        <v>1</v>
      </c>
      <c r="E43" s="18">
        <v>3.4</v>
      </c>
      <c r="F43" s="17">
        <v>3.4</v>
      </c>
      <c r="G43" s="16">
        <v>3.4</v>
      </c>
      <c r="H43" s="15">
        <v>2</v>
      </c>
    </row>
    <row r="44" spans="1:8" x14ac:dyDescent="0.3">
      <c r="A44" s="18">
        <v>24614</v>
      </c>
      <c r="B44" s="20" t="s">
        <v>3215</v>
      </c>
      <c r="C44" s="19">
        <v>6000000</v>
      </c>
      <c r="D44" s="16">
        <v>2</v>
      </c>
      <c r="E44" s="18">
        <v>4.54</v>
      </c>
      <c r="F44" s="17">
        <v>4.5644999999999998</v>
      </c>
      <c r="G44" s="16">
        <v>4.5625</v>
      </c>
      <c r="H44" s="15">
        <v>1</v>
      </c>
    </row>
    <row r="45" spans="1:8" x14ac:dyDescent="0.3">
      <c r="A45" s="18">
        <v>24781</v>
      </c>
      <c r="B45" s="20" t="s">
        <v>418</v>
      </c>
      <c r="C45" s="19">
        <v>2000000</v>
      </c>
      <c r="D45" s="16">
        <v>2</v>
      </c>
      <c r="E45" s="18">
        <v>5.85</v>
      </c>
      <c r="F45" s="17">
        <v>5.87</v>
      </c>
      <c r="G45" s="16">
        <v>5.86</v>
      </c>
      <c r="H45" s="15">
        <v>3</v>
      </c>
    </row>
    <row r="46" spans="1:8" x14ac:dyDescent="0.3">
      <c r="A46" s="18">
        <v>24816</v>
      </c>
      <c r="B46" s="20" t="s">
        <v>426</v>
      </c>
      <c r="C46" s="19">
        <v>31700000</v>
      </c>
      <c r="D46" s="16">
        <v>9</v>
      </c>
      <c r="E46" s="18">
        <v>4.9000000000000004</v>
      </c>
      <c r="F46" s="17">
        <v>9.84</v>
      </c>
      <c r="G46" s="16">
        <v>8.8835999999999995</v>
      </c>
      <c r="H46" s="15">
        <v>1</v>
      </c>
    </row>
    <row r="47" spans="1:8" x14ac:dyDescent="0.3">
      <c r="A47" s="18">
        <v>25151</v>
      </c>
      <c r="B47" s="20" t="s">
        <v>454</v>
      </c>
      <c r="C47" s="19">
        <v>15600000</v>
      </c>
      <c r="D47" s="16">
        <v>11</v>
      </c>
      <c r="E47" s="18">
        <v>3.93</v>
      </c>
      <c r="F47" s="17">
        <v>5.37</v>
      </c>
      <c r="G47" s="16">
        <v>4.6631</v>
      </c>
      <c r="H47" s="15">
        <v>2</v>
      </c>
    </row>
    <row r="48" spans="1:8" x14ac:dyDescent="0.3">
      <c r="A48" s="18">
        <v>25152</v>
      </c>
      <c r="B48" s="20" t="s">
        <v>455</v>
      </c>
      <c r="C48" s="19">
        <v>4600000</v>
      </c>
      <c r="D48" s="16">
        <v>3</v>
      </c>
      <c r="E48" s="18">
        <v>1.0900000000000001</v>
      </c>
      <c r="F48" s="17">
        <v>1.33</v>
      </c>
      <c r="G48" s="16">
        <v>1.2708999999999999</v>
      </c>
      <c r="H48" s="15">
        <v>2</v>
      </c>
    </row>
    <row r="49" spans="1:8" x14ac:dyDescent="0.3">
      <c r="A49" s="18">
        <v>25352</v>
      </c>
      <c r="B49" s="20" t="s">
        <v>3216</v>
      </c>
      <c r="C49" s="19">
        <v>200000</v>
      </c>
      <c r="D49" s="16">
        <v>1</v>
      </c>
      <c r="E49" s="18">
        <v>0.95</v>
      </c>
      <c r="F49" s="17">
        <v>0.95</v>
      </c>
      <c r="G49" s="16">
        <v>0.95</v>
      </c>
      <c r="H49" s="15">
        <v>2</v>
      </c>
    </row>
    <row r="50" spans="1:8" x14ac:dyDescent="0.3">
      <c r="A50" s="18">
        <v>26094</v>
      </c>
      <c r="B50" s="20" t="s">
        <v>504</v>
      </c>
      <c r="C50" s="19">
        <v>1600000</v>
      </c>
      <c r="D50" s="16">
        <v>2</v>
      </c>
      <c r="E50" s="18">
        <v>1.01</v>
      </c>
      <c r="F50" s="17">
        <v>1.1000000000000001</v>
      </c>
      <c r="G50" s="16">
        <v>1.0381</v>
      </c>
      <c r="H50" s="15">
        <v>1</v>
      </c>
    </row>
    <row r="51" spans="1:8" x14ac:dyDescent="0.3">
      <c r="A51" s="18">
        <v>26105</v>
      </c>
      <c r="B51" s="20" t="s">
        <v>509</v>
      </c>
      <c r="C51" s="19">
        <v>32500000</v>
      </c>
      <c r="D51" s="16">
        <v>27</v>
      </c>
      <c r="E51" s="18">
        <v>8.4600000000000009</v>
      </c>
      <c r="F51" s="17">
        <v>13.34</v>
      </c>
      <c r="G51" s="16">
        <v>10.7531</v>
      </c>
      <c r="H51" s="15">
        <v>2</v>
      </c>
    </row>
    <row r="52" spans="1:8" x14ac:dyDescent="0.3">
      <c r="A52" s="18">
        <v>26131</v>
      </c>
      <c r="B52" s="20" t="s">
        <v>512</v>
      </c>
      <c r="C52" s="19">
        <v>1500000</v>
      </c>
      <c r="D52" s="16">
        <v>2</v>
      </c>
      <c r="E52" s="18">
        <v>8.9600000000000009</v>
      </c>
      <c r="F52" s="17">
        <v>9.85</v>
      </c>
      <c r="G52" s="16">
        <v>9.2567000000000004</v>
      </c>
      <c r="H52" s="15">
        <v>2</v>
      </c>
    </row>
    <row r="53" spans="1:8" x14ac:dyDescent="0.3">
      <c r="A53" s="18">
        <v>26132</v>
      </c>
      <c r="B53" s="20" t="s">
        <v>513</v>
      </c>
      <c r="C53" s="19">
        <v>13900000</v>
      </c>
      <c r="D53" s="16">
        <v>6</v>
      </c>
      <c r="E53" s="18">
        <v>7.05</v>
      </c>
      <c r="F53" s="17">
        <v>9.3699999999999992</v>
      </c>
      <c r="G53" s="16">
        <v>7.5087000000000002</v>
      </c>
      <c r="H53" s="15">
        <v>2</v>
      </c>
    </row>
    <row r="54" spans="1:8" x14ac:dyDescent="0.3">
      <c r="A54" s="18">
        <v>26163</v>
      </c>
      <c r="B54" s="20" t="s">
        <v>518</v>
      </c>
      <c r="C54" s="19">
        <v>3900000</v>
      </c>
      <c r="D54" s="16">
        <v>3</v>
      </c>
      <c r="E54" s="18">
        <v>3</v>
      </c>
      <c r="F54" s="17">
        <v>3.3</v>
      </c>
      <c r="G54" s="16">
        <v>3.1692</v>
      </c>
      <c r="H54" s="15">
        <v>1</v>
      </c>
    </row>
    <row r="55" spans="1:8" x14ac:dyDescent="0.3">
      <c r="A55" s="18">
        <v>26163</v>
      </c>
      <c r="B55" s="20" t="s">
        <v>518</v>
      </c>
      <c r="C55" s="19">
        <v>9000000</v>
      </c>
      <c r="D55" s="16">
        <v>13</v>
      </c>
      <c r="E55" s="18">
        <v>2.08</v>
      </c>
      <c r="F55" s="17">
        <v>3.14</v>
      </c>
      <c r="G55" s="16">
        <v>2.6810999999999998</v>
      </c>
      <c r="H55" s="15">
        <v>2</v>
      </c>
    </row>
    <row r="56" spans="1:8" x14ac:dyDescent="0.3">
      <c r="A56" s="18">
        <v>26363</v>
      </c>
      <c r="B56" s="20" t="s">
        <v>3132</v>
      </c>
      <c r="C56" s="19">
        <v>2200000</v>
      </c>
      <c r="D56" s="16">
        <v>4</v>
      </c>
      <c r="E56" s="18">
        <v>15.89</v>
      </c>
      <c r="F56" s="17">
        <v>17.850000000000001</v>
      </c>
      <c r="G56" s="16">
        <v>16.3095</v>
      </c>
      <c r="H56" s="15">
        <v>3</v>
      </c>
    </row>
    <row r="57" spans="1:8" x14ac:dyDescent="0.3">
      <c r="A57" s="18">
        <v>27071</v>
      </c>
      <c r="B57" s="20" t="s">
        <v>543</v>
      </c>
      <c r="C57" s="19">
        <v>10000000</v>
      </c>
      <c r="D57" s="16">
        <v>1</v>
      </c>
      <c r="E57" s="18">
        <v>1.39</v>
      </c>
      <c r="F57" s="17">
        <v>1.39</v>
      </c>
      <c r="G57" s="16">
        <v>1.39</v>
      </c>
      <c r="H57" s="15">
        <v>1</v>
      </c>
    </row>
    <row r="58" spans="1:8" x14ac:dyDescent="0.3">
      <c r="A58" s="18">
        <v>28411</v>
      </c>
      <c r="B58" s="20" t="s">
        <v>560</v>
      </c>
      <c r="C58" s="19">
        <v>2100000</v>
      </c>
      <c r="D58" s="16">
        <v>1</v>
      </c>
      <c r="E58" s="18">
        <v>9.33</v>
      </c>
      <c r="F58" s="17">
        <v>9.33</v>
      </c>
      <c r="G58" s="16">
        <v>9.33</v>
      </c>
      <c r="H58" s="15">
        <v>3</v>
      </c>
    </row>
    <row r="59" spans="1:8" x14ac:dyDescent="0.3">
      <c r="A59" s="18">
        <v>288602</v>
      </c>
      <c r="B59" s="20" t="s">
        <v>3174</v>
      </c>
      <c r="C59" s="19">
        <v>70100000</v>
      </c>
      <c r="D59" s="16">
        <v>28</v>
      </c>
      <c r="E59" s="18">
        <v>3.86</v>
      </c>
      <c r="F59" s="17">
        <v>4.99</v>
      </c>
      <c r="G59" s="16">
        <v>4.2976999999999999</v>
      </c>
      <c r="H59" s="15">
        <v>3</v>
      </c>
    </row>
    <row r="60" spans="1:8" x14ac:dyDescent="0.3">
      <c r="A60" s="18">
        <v>28883</v>
      </c>
      <c r="B60" s="20" t="s">
        <v>3175</v>
      </c>
      <c r="C60" s="19">
        <v>5000000</v>
      </c>
      <c r="D60" s="16">
        <v>1</v>
      </c>
      <c r="E60" s="18">
        <v>1.65</v>
      </c>
      <c r="F60" s="17">
        <v>1.65</v>
      </c>
      <c r="G60" s="16">
        <v>1.65</v>
      </c>
      <c r="H60" s="15">
        <v>2</v>
      </c>
    </row>
    <row r="61" spans="1:8" x14ac:dyDescent="0.3">
      <c r="A61" s="18">
        <v>28884</v>
      </c>
      <c r="B61" s="20" t="s">
        <v>3176</v>
      </c>
      <c r="C61" s="19">
        <v>52700000</v>
      </c>
      <c r="D61" s="16">
        <v>8</v>
      </c>
      <c r="E61" s="18">
        <v>1.05</v>
      </c>
      <c r="F61" s="17">
        <v>1.51</v>
      </c>
      <c r="G61" s="16">
        <v>1.238</v>
      </c>
      <c r="H61" s="15">
        <v>2</v>
      </c>
    </row>
    <row r="62" spans="1:8" x14ac:dyDescent="0.3">
      <c r="A62" s="18">
        <v>29111</v>
      </c>
      <c r="B62" s="20" t="s">
        <v>579</v>
      </c>
      <c r="C62" s="19">
        <v>13300000</v>
      </c>
      <c r="D62" s="16">
        <v>14</v>
      </c>
      <c r="E62" s="18">
        <v>0.51</v>
      </c>
      <c r="F62" s="17">
        <v>1.79</v>
      </c>
      <c r="G62" s="16">
        <v>1.2213000000000001</v>
      </c>
      <c r="H62" s="15">
        <v>1</v>
      </c>
    </row>
    <row r="63" spans="1:8" x14ac:dyDescent="0.3">
      <c r="A63" s="18">
        <v>29151</v>
      </c>
      <c r="B63" s="20" t="s">
        <v>582</v>
      </c>
      <c r="C63" s="19">
        <v>57700000</v>
      </c>
      <c r="D63" s="16">
        <v>21</v>
      </c>
      <c r="E63" s="18">
        <v>0.49</v>
      </c>
      <c r="F63" s="17">
        <v>0.79330000000000001</v>
      </c>
      <c r="G63" s="16">
        <v>0.61729999999999996</v>
      </c>
      <c r="H63" s="15">
        <v>1</v>
      </c>
    </row>
    <row r="64" spans="1:8" x14ac:dyDescent="0.3">
      <c r="A64" s="18">
        <v>29242</v>
      </c>
      <c r="B64" s="20" t="s">
        <v>3223</v>
      </c>
      <c r="C64" s="19">
        <v>103900000</v>
      </c>
      <c r="D64" s="16">
        <v>32</v>
      </c>
      <c r="E64" s="18">
        <v>2.0499999999999998</v>
      </c>
      <c r="F64" s="17">
        <v>7.82</v>
      </c>
      <c r="G64" s="16">
        <v>5.0580999999999996</v>
      </c>
      <c r="H64" s="15">
        <v>2</v>
      </c>
    </row>
    <row r="65" spans="1:8" x14ac:dyDescent="0.3">
      <c r="A65" s="18">
        <v>29243</v>
      </c>
      <c r="B65" s="20" t="s">
        <v>3203</v>
      </c>
      <c r="C65" s="19">
        <v>70400000</v>
      </c>
      <c r="D65" s="16">
        <v>15</v>
      </c>
      <c r="E65" s="18">
        <v>1.92</v>
      </c>
      <c r="F65" s="17">
        <v>4.3899999999999997</v>
      </c>
      <c r="G65" s="16">
        <v>2.3828</v>
      </c>
      <c r="H65" s="15">
        <v>2</v>
      </c>
    </row>
    <row r="66" spans="1:8" x14ac:dyDescent="0.3">
      <c r="A66" s="18">
        <v>30102</v>
      </c>
      <c r="B66" s="20" t="s">
        <v>593</v>
      </c>
      <c r="C66" s="19">
        <v>6100000</v>
      </c>
      <c r="D66" s="16">
        <v>3</v>
      </c>
      <c r="E66" s="18">
        <v>0.01</v>
      </c>
      <c r="F66" s="17">
        <v>1.1100000000000001</v>
      </c>
      <c r="G66" s="16">
        <v>0.22209999999999999</v>
      </c>
      <c r="H66" s="15">
        <v>2</v>
      </c>
    </row>
    <row r="67" spans="1:8" x14ac:dyDescent="0.3">
      <c r="A67" s="18">
        <v>30292</v>
      </c>
      <c r="B67" s="20" t="s">
        <v>637</v>
      </c>
      <c r="C67" s="19">
        <v>200000</v>
      </c>
      <c r="D67" s="16">
        <v>1</v>
      </c>
      <c r="E67" s="18">
        <v>13.35</v>
      </c>
      <c r="F67" s="17">
        <v>13.35</v>
      </c>
      <c r="G67" s="16">
        <v>13.35</v>
      </c>
      <c r="H67" s="15">
        <v>2</v>
      </c>
    </row>
    <row r="68" spans="1:8" x14ac:dyDescent="0.3">
      <c r="A68" s="18">
        <v>30424</v>
      </c>
      <c r="B68" s="20" t="s">
        <v>662</v>
      </c>
      <c r="C68" s="19">
        <v>29400000</v>
      </c>
      <c r="D68" s="16">
        <v>9</v>
      </c>
      <c r="E68" s="18">
        <v>0.47</v>
      </c>
      <c r="F68" s="17">
        <v>2.0699999999999998</v>
      </c>
      <c r="G68" s="16">
        <v>1.4115</v>
      </c>
      <c r="H68" s="15">
        <v>1</v>
      </c>
    </row>
    <row r="69" spans="1:8" x14ac:dyDescent="0.3">
      <c r="A69" s="18">
        <v>30476</v>
      </c>
      <c r="B69" s="20" t="s">
        <v>676</v>
      </c>
      <c r="C69" s="19">
        <v>38400000</v>
      </c>
      <c r="D69" s="16">
        <v>15</v>
      </c>
      <c r="E69" s="18">
        <v>1.05</v>
      </c>
      <c r="F69" s="17">
        <v>4.0999999999999996</v>
      </c>
      <c r="G69" s="16">
        <v>1.9185000000000001</v>
      </c>
      <c r="H69" s="15">
        <v>1</v>
      </c>
    </row>
    <row r="70" spans="1:8" x14ac:dyDescent="0.3">
      <c r="A70" s="18">
        <v>30543</v>
      </c>
      <c r="B70" s="20" t="s">
        <v>3204</v>
      </c>
      <c r="C70" s="19">
        <v>300000</v>
      </c>
      <c r="D70" s="16">
        <v>1</v>
      </c>
      <c r="E70" s="18">
        <v>8.5</v>
      </c>
      <c r="F70" s="17">
        <v>8.5</v>
      </c>
      <c r="G70" s="16">
        <v>8.5</v>
      </c>
      <c r="H70" s="15">
        <v>1</v>
      </c>
    </row>
    <row r="71" spans="1:8" x14ac:dyDescent="0.3">
      <c r="A71" s="18">
        <v>30543</v>
      </c>
      <c r="B71" s="20" t="s">
        <v>3204</v>
      </c>
      <c r="C71" s="19">
        <v>36700000</v>
      </c>
      <c r="D71" s="16">
        <v>11</v>
      </c>
      <c r="E71" s="18">
        <v>8.6199999999999992</v>
      </c>
      <c r="F71" s="17">
        <v>10.199999999999999</v>
      </c>
      <c r="G71" s="16">
        <v>9.7484000000000002</v>
      </c>
      <c r="H71" s="15">
        <v>2</v>
      </c>
    </row>
    <row r="72" spans="1:8" x14ac:dyDescent="0.3">
      <c r="A72" s="18">
        <v>31711</v>
      </c>
      <c r="B72" s="20" t="s">
        <v>743</v>
      </c>
      <c r="C72" s="19">
        <v>3500000</v>
      </c>
      <c r="D72" s="16">
        <v>5</v>
      </c>
      <c r="E72" s="18">
        <v>8.99</v>
      </c>
      <c r="F72" s="17">
        <v>9.69</v>
      </c>
      <c r="G72" s="16">
        <v>9.1328999999999994</v>
      </c>
      <c r="H72" s="15">
        <v>2</v>
      </c>
    </row>
    <row r="73" spans="1:8" x14ac:dyDescent="0.3">
      <c r="A73" s="18">
        <v>32052</v>
      </c>
      <c r="B73" s="20" t="s">
        <v>751</v>
      </c>
      <c r="C73" s="19">
        <v>3900000</v>
      </c>
      <c r="D73" s="16">
        <v>3</v>
      </c>
      <c r="E73" s="18">
        <v>120.49</v>
      </c>
      <c r="F73" s="17">
        <v>142.28</v>
      </c>
      <c r="G73" s="16">
        <v>133.6551</v>
      </c>
      <c r="H73" s="15">
        <v>2</v>
      </c>
    </row>
    <row r="74" spans="1:8" x14ac:dyDescent="0.3">
      <c r="A74" s="18">
        <v>32522</v>
      </c>
      <c r="B74" s="20" t="s">
        <v>771</v>
      </c>
      <c r="C74" s="19">
        <v>157700000</v>
      </c>
      <c r="D74" s="16">
        <v>8</v>
      </c>
      <c r="E74" s="18">
        <v>4</v>
      </c>
      <c r="F74" s="17">
        <v>4</v>
      </c>
      <c r="G74" s="16">
        <v>4</v>
      </c>
      <c r="H74" s="15">
        <v>1</v>
      </c>
    </row>
    <row r="75" spans="1:8" x14ac:dyDescent="0.3">
      <c r="A75" s="18">
        <v>32721</v>
      </c>
      <c r="B75" s="20" t="s">
        <v>785</v>
      </c>
      <c r="C75" s="19">
        <v>17800000</v>
      </c>
      <c r="D75" s="16">
        <v>8</v>
      </c>
      <c r="E75" s="18">
        <v>2.25</v>
      </c>
      <c r="F75" s="17">
        <v>4.8710000000000004</v>
      </c>
      <c r="G75" s="16">
        <v>4.1673</v>
      </c>
      <c r="H75" s="15">
        <v>2</v>
      </c>
    </row>
    <row r="76" spans="1:8" x14ac:dyDescent="0.3">
      <c r="A76" s="18">
        <v>32881</v>
      </c>
      <c r="B76" s="20" t="s">
        <v>790</v>
      </c>
      <c r="C76" s="19">
        <v>3400000</v>
      </c>
      <c r="D76" s="16">
        <v>3</v>
      </c>
      <c r="E76" s="18">
        <v>0.56000000000000005</v>
      </c>
      <c r="F76" s="17">
        <v>0.91</v>
      </c>
      <c r="G76" s="16">
        <v>0.66590000000000005</v>
      </c>
      <c r="H76" s="15">
        <v>2</v>
      </c>
    </row>
    <row r="77" spans="1:8" x14ac:dyDescent="0.3">
      <c r="A77" s="18">
        <v>32994</v>
      </c>
      <c r="B77" s="20" t="s">
        <v>805</v>
      </c>
      <c r="C77" s="19">
        <v>40900000</v>
      </c>
      <c r="D77" s="16">
        <v>23</v>
      </c>
      <c r="E77" s="18">
        <v>10.99</v>
      </c>
      <c r="F77" s="17">
        <v>16.93</v>
      </c>
      <c r="G77" s="16">
        <v>12.468299999999999</v>
      </c>
      <c r="H77" s="15">
        <v>2</v>
      </c>
    </row>
    <row r="78" spans="1:8" x14ac:dyDescent="0.3">
      <c r="A78" s="18">
        <v>33381</v>
      </c>
      <c r="B78" s="20" t="s">
        <v>839</v>
      </c>
      <c r="C78" s="19">
        <v>1500000</v>
      </c>
      <c r="D78" s="16">
        <v>5</v>
      </c>
      <c r="E78" s="18">
        <v>1.27</v>
      </c>
      <c r="F78" s="17">
        <v>4.2</v>
      </c>
      <c r="G78" s="16">
        <v>2.35</v>
      </c>
      <c r="H78" s="15">
        <v>3</v>
      </c>
    </row>
    <row r="79" spans="1:8" x14ac:dyDescent="0.3">
      <c r="A79" s="18">
        <v>33392</v>
      </c>
      <c r="B79" s="20" t="s">
        <v>842</v>
      </c>
      <c r="C79" s="19">
        <v>5500000</v>
      </c>
      <c r="D79" s="16">
        <v>1</v>
      </c>
      <c r="E79" s="18">
        <v>0.01</v>
      </c>
      <c r="F79" s="17">
        <v>0.01</v>
      </c>
      <c r="G79" s="16">
        <v>0.01</v>
      </c>
      <c r="H79" s="15">
        <v>2</v>
      </c>
    </row>
    <row r="80" spans="1:8" x14ac:dyDescent="0.3">
      <c r="A80" s="18">
        <v>34382</v>
      </c>
      <c r="B80" s="20" t="s">
        <v>880</v>
      </c>
      <c r="C80" s="19">
        <v>25000000</v>
      </c>
      <c r="D80" s="16">
        <v>1</v>
      </c>
      <c r="E80" s="18">
        <v>1.55</v>
      </c>
      <c r="F80" s="17">
        <v>1.55</v>
      </c>
      <c r="G80" s="16">
        <v>1.55</v>
      </c>
      <c r="H80" s="15">
        <v>2</v>
      </c>
    </row>
    <row r="81" spans="1:8" x14ac:dyDescent="0.3">
      <c r="A81" s="18">
        <v>34841</v>
      </c>
      <c r="B81" s="20" t="s">
        <v>896</v>
      </c>
      <c r="C81" s="19">
        <v>800000</v>
      </c>
      <c r="D81" s="16">
        <v>1</v>
      </c>
      <c r="E81" s="18">
        <v>26.11</v>
      </c>
      <c r="F81" s="17">
        <v>26.11</v>
      </c>
      <c r="G81" s="16">
        <v>26.11</v>
      </c>
      <c r="H81" s="15">
        <v>2</v>
      </c>
    </row>
    <row r="82" spans="1:8" x14ac:dyDescent="0.3">
      <c r="A82" s="18">
        <v>35262</v>
      </c>
      <c r="B82" s="20" t="s">
        <v>916</v>
      </c>
      <c r="C82" s="19">
        <v>22000000</v>
      </c>
      <c r="D82" s="16">
        <v>6</v>
      </c>
      <c r="E82" s="18">
        <v>1.31</v>
      </c>
      <c r="F82" s="17">
        <v>6.45</v>
      </c>
      <c r="G82" s="16">
        <v>5.4541000000000004</v>
      </c>
      <c r="H82" s="15">
        <v>1</v>
      </c>
    </row>
    <row r="83" spans="1:8" x14ac:dyDescent="0.3">
      <c r="A83" s="18">
        <v>35262</v>
      </c>
      <c r="B83" s="20" t="s">
        <v>916</v>
      </c>
      <c r="C83" s="19">
        <v>7900000</v>
      </c>
      <c r="D83" s="16">
        <v>3</v>
      </c>
      <c r="E83" s="18">
        <v>1.57</v>
      </c>
      <c r="F83" s="17">
        <v>6.81</v>
      </c>
      <c r="G83" s="16">
        <v>4.2927999999999997</v>
      </c>
      <c r="H83" s="15">
        <v>2</v>
      </c>
    </row>
    <row r="84" spans="1:8" x14ac:dyDescent="0.3">
      <c r="A84" s="18">
        <v>35352</v>
      </c>
      <c r="B84" s="20" t="s">
        <v>3178</v>
      </c>
      <c r="C84" s="19">
        <v>3300000</v>
      </c>
      <c r="D84" s="16">
        <v>4</v>
      </c>
      <c r="E84" s="18">
        <v>0.69</v>
      </c>
      <c r="F84" s="17">
        <v>0.82</v>
      </c>
      <c r="G84" s="16">
        <v>0.79300000000000004</v>
      </c>
      <c r="H84" s="15">
        <v>2</v>
      </c>
    </row>
    <row r="85" spans="1:8" x14ac:dyDescent="0.3">
      <c r="A85" s="18">
        <v>35451</v>
      </c>
      <c r="B85" s="20" t="s">
        <v>928</v>
      </c>
      <c r="C85" s="19">
        <v>35000000</v>
      </c>
      <c r="D85" s="16">
        <v>9</v>
      </c>
      <c r="E85" s="18">
        <v>1.1495</v>
      </c>
      <c r="F85" s="17">
        <v>1.65</v>
      </c>
      <c r="G85" s="16">
        <v>1.4737</v>
      </c>
      <c r="H85" s="15">
        <v>1</v>
      </c>
    </row>
    <row r="86" spans="1:8" x14ac:dyDescent="0.3">
      <c r="A86" s="18">
        <v>35761</v>
      </c>
      <c r="B86" s="20" t="s">
        <v>3205</v>
      </c>
      <c r="C86" s="19">
        <v>37000000</v>
      </c>
      <c r="D86" s="16">
        <v>10</v>
      </c>
      <c r="E86" s="18">
        <v>1.36</v>
      </c>
      <c r="F86" s="17">
        <v>4.9000000000000004</v>
      </c>
      <c r="G86" s="16">
        <v>3.5722</v>
      </c>
      <c r="H86" s="15">
        <v>1</v>
      </c>
    </row>
    <row r="87" spans="1:8" x14ac:dyDescent="0.3">
      <c r="A87" s="18">
        <v>35801</v>
      </c>
      <c r="B87" s="20" t="s">
        <v>3218</v>
      </c>
      <c r="C87" s="19">
        <v>3800000</v>
      </c>
      <c r="D87" s="16">
        <v>6</v>
      </c>
      <c r="E87" s="18">
        <v>0.9</v>
      </c>
      <c r="F87" s="17">
        <v>1.9</v>
      </c>
      <c r="G87" s="16">
        <v>1.5376000000000001</v>
      </c>
      <c r="H87" s="15">
        <v>2</v>
      </c>
    </row>
    <row r="88" spans="1:8" x14ac:dyDescent="0.3">
      <c r="A88" s="18">
        <v>36072</v>
      </c>
      <c r="B88" s="20" t="s">
        <v>964</v>
      </c>
      <c r="C88" s="19">
        <v>26700000</v>
      </c>
      <c r="D88" s="16">
        <v>14</v>
      </c>
      <c r="E88" s="18">
        <v>4.5599999999999996</v>
      </c>
      <c r="F88" s="17">
        <v>9.7100000000000009</v>
      </c>
      <c r="G88" s="16">
        <v>7.4340999999999999</v>
      </c>
      <c r="H88" s="15">
        <v>2</v>
      </c>
    </row>
    <row r="89" spans="1:8" x14ac:dyDescent="0.3">
      <c r="A89" s="18">
        <v>36091</v>
      </c>
      <c r="B89" s="20" t="s">
        <v>965</v>
      </c>
      <c r="C89" s="19">
        <v>1000000</v>
      </c>
      <c r="D89" s="16">
        <v>1</v>
      </c>
      <c r="E89" s="18">
        <v>0.01</v>
      </c>
      <c r="F89" s="17">
        <v>0.01</v>
      </c>
      <c r="G89" s="16">
        <v>0.01</v>
      </c>
      <c r="H89" s="15">
        <v>1</v>
      </c>
    </row>
    <row r="90" spans="1:8" x14ac:dyDescent="0.3">
      <c r="A90" s="18">
        <v>36251</v>
      </c>
      <c r="B90" s="20" t="s">
        <v>970</v>
      </c>
      <c r="C90" s="19">
        <v>12000000</v>
      </c>
      <c r="D90" s="16">
        <v>8</v>
      </c>
      <c r="E90" s="18">
        <v>15.05</v>
      </c>
      <c r="F90" s="17">
        <v>25.06</v>
      </c>
      <c r="G90" s="16">
        <v>18.400400000000001</v>
      </c>
      <c r="H90" s="15">
        <v>2</v>
      </c>
    </row>
    <row r="91" spans="1:8" x14ac:dyDescent="0.3">
      <c r="A91" s="18">
        <v>36631</v>
      </c>
      <c r="B91" s="20" t="s">
        <v>989</v>
      </c>
      <c r="C91" s="19">
        <v>200000</v>
      </c>
      <c r="D91" s="16">
        <v>1</v>
      </c>
      <c r="E91" s="18">
        <v>2.71</v>
      </c>
      <c r="F91" s="17">
        <v>2.71</v>
      </c>
      <c r="G91" s="16">
        <v>2.71</v>
      </c>
      <c r="H91" s="15">
        <v>1</v>
      </c>
    </row>
    <row r="92" spans="1:8" x14ac:dyDescent="0.3">
      <c r="A92" s="18">
        <v>36891</v>
      </c>
      <c r="B92" s="20" t="s">
        <v>999</v>
      </c>
      <c r="C92" s="19">
        <v>800000</v>
      </c>
      <c r="D92" s="16">
        <v>1</v>
      </c>
      <c r="E92" s="18">
        <v>2.8</v>
      </c>
      <c r="F92" s="17">
        <v>2.8</v>
      </c>
      <c r="G92" s="16">
        <v>2.8</v>
      </c>
      <c r="H92" s="15">
        <v>1</v>
      </c>
    </row>
    <row r="93" spans="1:8" x14ac:dyDescent="0.3">
      <c r="A93" s="18">
        <v>36911</v>
      </c>
      <c r="B93" s="20" t="s">
        <v>1003</v>
      </c>
      <c r="C93" s="19">
        <v>118700000</v>
      </c>
      <c r="D93" s="16">
        <v>45</v>
      </c>
      <c r="E93" s="18">
        <v>0.9</v>
      </c>
      <c r="F93" s="17">
        <v>13.56</v>
      </c>
      <c r="G93" s="16">
        <v>11.1759</v>
      </c>
      <c r="H93" s="15">
        <v>2</v>
      </c>
    </row>
    <row r="94" spans="1:8" x14ac:dyDescent="0.3">
      <c r="A94" s="18">
        <v>36931</v>
      </c>
      <c r="B94" s="20" t="s">
        <v>1006</v>
      </c>
      <c r="C94" s="19">
        <v>19200000</v>
      </c>
      <c r="D94" s="16">
        <v>12</v>
      </c>
      <c r="E94" s="18">
        <v>3.55</v>
      </c>
      <c r="F94" s="17">
        <v>8.9</v>
      </c>
      <c r="G94" s="16">
        <v>6.5217000000000001</v>
      </c>
      <c r="H94" s="15">
        <v>2</v>
      </c>
    </row>
    <row r="95" spans="1:8" x14ac:dyDescent="0.3">
      <c r="A95" s="18">
        <v>36982</v>
      </c>
      <c r="B95" s="20" t="s">
        <v>1008</v>
      </c>
      <c r="C95" s="19">
        <v>16200000</v>
      </c>
      <c r="D95" s="16">
        <v>4</v>
      </c>
      <c r="E95" s="18">
        <v>0.25</v>
      </c>
      <c r="F95" s="17">
        <v>2.27</v>
      </c>
      <c r="G95" s="16">
        <v>0.96419999999999995</v>
      </c>
      <c r="H95" s="15">
        <v>2</v>
      </c>
    </row>
    <row r="96" spans="1:8" x14ac:dyDescent="0.3">
      <c r="A96" s="18">
        <v>37021</v>
      </c>
      <c r="B96" s="20" t="s">
        <v>3179</v>
      </c>
      <c r="C96" s="19">
        <v>78500000</v>
      </c>
      <c r="D96" s="16">
        <v>22</v>
      </c>
      <c r="E96" s="18">
        <v>1.95</v>
      </c>
      <c r="F96" s="17">
        <v>3.91</v>
      </c>
      <c r="G96" s="16">
        <v>3.0095000000000001</v>
      </c>
      <c r="H96" s="15">
        <v>2</v>
      </c>
    </row>
    <row r="97" spans="1:8" x14ac:dyDescent="0.3">
      <c r="A97" s="18">
        <v>41045</v>
      </c>
      <c r="B97" s="20" t="s">
        <v>1030</v>
      </c>
      <c r="C97" s="19">
        <v>25700000</v>
      </c>
      <c r="D97" s="16">
        <v>9</v>
      </c>
      <c r="E97" s="18">
        <v>17.600000000000001</v>
      </c>
      <c r="F97" s="17">
        <v>30.224599999999999</v>
      </c>
      <c r="G97" s="16">
        <v>23.1843</v>
      </c>
      <c r="H97" s="15">
        <v>3</v>
      </c>
    </row>
    <row r="98" spans="1:8" x14ac:dyDescent="0.3">
      <c r="A98" s="18">
        <v>41093</v>
      </c>
      <c r="B98" s="20" t="s">
        <v>3180</v>
      </c>
      <c r="C98" s="19">
        <v>6200000</v>
      </c>
      <c r="D98" s="16">
        <v>4</v>
      </c>
      <c r="E98" s="18">
        <v>12.15</v>
      </c>
      <c r="F98" s="17">
        <v>17.18</v>
      </c>
      <c r="G98" s="16">
        <v>14.3474</v>
      </c>
      <c r="H98" s="15">
        <v>3</v>
      </c>
    </row>
    <row r="99" spans="1:8" x14ac:dyDescent="0.3">
      <c r="A99" s="18">
        <v>41133</v>
      </c>
      <c r="B99" s="20" t="s">
        <v>1042</v>
      </c>
      <c r="C99" s="19">
        <v>4400000</v>
      </c>
      <c r="D99" s="16">
        <v>3</v>
      </c>
      <c r="E99" s="18">
        <v>2.82</v>
      </c>
      <c r="F99" s="17">
        <v>4.28</v>
      </c>
      <c r="G99" s="16">
        <v>3.2867999999999999</v>
      </c>
      <c r="H99" s="15">
        <v>1</v>
      </c>
    </row>
    <row r="100" spans="1:8" x14ac:dyDescent="0.3">
      <c r="A100" s="18">
        <v>41233</v>
      </c>
      <c r="B100" s="20" t="s">
        <v>1056</v>
      </c>
      <c r="C100" s="19">
        <v>61000000</v>
      </c>
      <c r="D100" s="16">
        <v>36</v>
      </c>
      <c r="E100" s="18">
        <v>7.63</v>
      </c>
      <c r="F100" s="17">
        <v>17.739999999999998</v>
      </c>
      <c r="G100" s="16">
        <v>12.645899999999999</v>
      </c>
      <c r="H100" s="15">
        <v>2</v>
      </c>
    </row>
    <row r="101" spans="1:8" x14ac:dyDescent="0.3">
      <c r="A101" s="18">
        <v>41532</v>
      </c>
      <c r="B101" s="20" t="s">
        <v>1083</v>
      </c>
      <c r="C101" s="19">
        <v>500000</v>
      </c>
      <c r="D101" s="16">
        <v>1</v>
      </c>
      <c r="E101" s="18">
        <v>5.31</v>
      </c>
      <c r="F101" s="17">
        <v>5.31</v>
      </c>
      <c r="G101" s="16">
        <v>5.31</v>
      </c>
      <c r="H101" s="15">
        <v>2</v>
      </c>
    </row>
    <row r="102" spans="1:8" x14ac:dyDescent="0.3">
      <c r="A102" s="18">
        <v>44144</v>
      </c>
      <c r="B102" s="20" t="s">
        <v>1122</v>
      </c>
      <c r="C102" s="19">
        <v>5300000</v>
      </c>
      <c r="D102" s="16">
        <v>11</v>
      </c>
      <c r="E102" s="18">
        <v>18.14</v>
      </c>
      <c r="F102" s="17">
        <v>31.84</v>
      </c>
      <c r="G102" s="16">
        <v>23.415099999999999</v>
      </c>
      <c r="H102" s="15">
        <v>3</v>
      </c>
    </row>
    <row r="103" spans="1:8" x14ac:dyDescent="0.3">
      <c r="A103" s="18">
        <v>44161</v>
      </c>
      <c r="B103" s="20" t="s">
        <v>1123</v>
      </c>
      <c r="C103" s="19">
        <v>1000000</v>
      </c>
      <c r="D103" s="16">
        <v>1</v>
      </c>
      <c r="E103" s="18">
        <v>0.01</v>
      </c>
      <c r="F103" s="17">
        <v>0.01</v>
      </c>
      <c r="G103" s="16">
        <v>0.01</v>
      </c>
      <c r="H103" s="15">
        <v>1</v>
      </c>
    </row>
    <row r="104" spans="1:8" x14ac:dyDescent="0.3">
      <c r="A104" s="18">
        <v>44161</v>
      </c>
      <c r="B104" s="20" t="s">
        <v>1123</v>
      </c>
      <c r="C104" s="19">
        <v>6500000</v>
      </c>
      <c r="D104" s="16">
        <v>2</v>
      </c>
      <c r="E104" s="18">
        <v>0.42</v>
      </c>
      <c r="F104" s="17">
        <v>0.47</v>
      </c>
      <c r="G104" s="16">
        <v>0.44309999999999999</v>
      </c>
      <c r="H104" s="15">
        <v>2</v>
      </c>
    </row>
    <row r="105" spans="1:8" x14ac:dyDescent="0.3">
      <c r="A105" s="18">
        <v>45322</v>
      </c>
      <c r="B105" s="20" t="s">
        <v>1139</v>
      </c>
      <c r="C105" s="19">
        <v>28300000</v>
      </c>
      <c r="D105" s="16">
        <v>14</v>
      </c>
      <c r="E105" s="18">
        <v>2.7</v>
      </c>
      <c r="F105" s="17">
        <v>4.29</v>
      </c>
      <c r="G105" s="16">
        <v>3.7442000000000002</v>
      </c>
      <c r="H105" s="15">
        <v>3</v>
      </c>
    </row>
    <row r="106" spans="1:8" x14ac:dyDescent="0.3">
      <c r="A106" s="18">
        <v>47332</v>
      </c>
      <c r="B106" s="20" t="s">
        <v>1187</v>
      </c>
      <c r="C106" s="19">
        <v>18900000</v>
      </c>
      <c r="D106" s="16">
        <v>14</v>
      </c>
      <c r="E106" s="18">
        <v>2.92</v>
      </c>
      <c r="F106" s="17">
        <v>10.99</v>
      </c>
      <c r="G106" s="16">
        <v>7.6773999999999996</v>
      </c>
      <c r="H106" s="15">
        <v>2</v>
      </c>
    </row>
    <row r="107" spans="1:8" x14ac:dyDescent="0.3">
      <c r="A107" s="18">
        <v>47392</v>
      </c>
      <c r="B107" s="20" t="s">
        <v>1195</v>
      </c>
      <c r="C107" s="19">
        <v>12700000</v>
      </c>
      <c r="D107" s="16">
        <v>16</v>
      </c>
      <c r="E107" s="18">
        <v>3.88</v>
      </c>
      <c r="F107" s="17">
        <v>5.0199999999999996</v>
      </c>
      <c r="G107" s="16">
        <v>4.7324999999999999</v>
      </c>
      <c r="H107" s="15">
        <v>3</v>
      </c>
    </row>
    <row r="108" spans="1:8" x14ac:dyDescent="0.3">
      <c r="A108" s="18">
        <v>47451</v>
      </c>
      <c r="B108" s="20" t="s">
        <v>3233</v>
      </c>
      <c r="C108" s="19">
        <v>3500000</v>
      </c>
      <c r="D108" s="16">
        <v>2</v>
      </c>
      <c r="E108" s="18">
        <v>0.46</v>
      </c>
      <c r="F108" s="17">
        <v>0.66</v>
      </c>
      <c r="G108" s="16">
        <v>0.63139999999999996</v>
      </c>
      <c r="H108" s="15">
        <v>1</v>
      </c>
    </row>
    <row r="109" spans="1:8" x14ac:dyDescent="0.3">
      <c r="A109" s="18">
        <v>49272</v>
      </c>
      <c r="B109" s="20" t="s">
        <v>3184</v>
      </c>
      <c r="C109" s="19">
        <v>4500000</v>
      </c>
      <c r="D109" s="16">
        <v>8</v>
      </c>
      <c r="E109" s="18">
        <v>8.1999999999999993</v>
      </c>
      <c r="F109" s="17">
        <v>15.8</v>
      </c>
      <c r="G109" s="16">
        <v>12.833299999999999</v>
      </c>
      <c r="H109" s="15">
        <v>1</v>
      </c>
    </row>
    <row r="110" spans="1:8" x14ac:dyDescent="0.3">
      <c r="A110" s="18">
        <v>49331</v>
      </c>
      <c r="B110" s="20" t="s">
        <v>1240</v>
      </c>
      <c r="C110" s="19">
        <v>4000000</v>
      </c>
      <c r="D110" s="16">
        <v>1</v>
      </c>
      <c r="E110" s="18">
        <v>0.18</v>
      </c>
      <c r="F110" s="17">
        <v>0.18</v>
      </c>
      <c r="G110" s="16">
        <v>0.18</v>
      </c>
      <c r="H110" s="15">
        <v>1</v>
      </c>
    </row>
    <row r="111" spans="1:8" x14ac:dyDescent="0.3">
      <c r="A111" s="18">
        <v>49742</v>
      </c>
      <c r="B111" s="20" t="s">
        <v>1253</v>
      </c>
      <c r="C111" s="19">
        <v>12600000</v>
      </c>
      <c r="D111" s="16">
        <v>2</v>
      </c>
      <c r="E111" s="18">
        <v>4.6500000000000004</v>
      </c>
      <c r="F111" s="17">
        <v>8.5</v>
      </c>
      <c r="G111" s="16">
        <v>4.9555999999999996</v>
      </c>
      <c r="H111" s="15">
        <v>2</v>
      </c>
    </row>
    <row r="112" spans="1:8" x14ac:dyDescent="0.3">
      <c r="A112" s="18">
        <v>49912</v>
      </c>
      <c r="B112" s="20" t="s">
        <v>3207</v>
      </c>
      <c r="C112" s="19">
        <v>10500000</v>
      </c>
      <c r="D112" s="16">
        <v>16</v>
      </c>
      <c r="E112" s="18">
        <v>13.6</v>
      </c>
      <c r="F112" s="17">
        <v>24.18</v>
      </c>
      <c r="G112" s="16">
        <v>20.094899999999999</v>
      </c>
      <c r="H112" s="15">
        <v>2</v>
      </c>
    </row>
    <row r="113" spans="1:8" x14ac:dyDescent="0.3">
      <c r="A113" s="18">
        <v>52151</v>
      </c>
      <c r="B113" s="20" t="s">
        <v>3187</v>
      </c>
      <c r="C113" s="19">
        <v>2200000</v>
      </c>
      <c r="D113" s="16">
        <v>4</v>
      </c>
      <c r="E113" s="18">
        <v>9.7799999999999994</v>
      </c>
      <c r="F113" s="17">
        <v>11.35</v>
      </c>
      <c r="G113" s="16">
        <v>10.368600000000001</v>
      </c>
      <c r="H113" s="15">
        <v>2</v>
      </c>
    </row>
    <row r="114" spans="1:8" x14ac:dyDescent="0.3">
      <c r="A114" s="18">
        <v>52302</v>
      </c>
      <c r="B114" s="20" t="s">
        <v>3208</v>
      </c>
      <c r="C114" s="19">
        <v>74900000</v>
      </c>
      <c r="D114" s="16">
        <v>13</v>
      </c>
      <c r="E114" s="18">
        <v>3.6</v>
      </c>
      <c r="F114" s="17">
        <v>12.4</v>
      </c>
      <c r="G114" s="16">
        <v>9.6288</v>
      </c>
      <c r="H114" s="15">
        <v>2</v>
      </c>
    </row>
    <row r="115" spans="1:8" x14ac:dyDescent="0.3">
      <c r="A115" s="18">
        <v>52841</v>
      </c>
      <c r="B115" s="20" t="s">
        <v>3219</v>
      </c>
      <c r="C115" s="19">
        <v>28000000</v>
      </c>
      <c r="D115" s="16">
        <v>16</v>
      </c>
      <c r="E115" s="18">
        <v>4.8</v>
      </c>
      <c r="F115" s="17">
        <v>18.86</v>
      </c>
      <c r="G115" s="16">
        <v>11.1839</v>
      </c>
      <c r="H115" s="15">
        <v>2</v>
      </c>
    </row>
    <row r="116" spans="1:8" x14ac:dyDescent="0.3">
      <c r="A116" s="18">
        <v>52891</v>
      </c>
      <c r="B116" s="20" t="s">
        <v>1311</v>
      </c>
      <c r="C116" s="19">
        <v>407900000</v>
      </c>
      <c r="D116" s="16">
        <v>61</v>
      </c>
      <c r="E116" s="18">
        <v>3.15</v>
      </c>
      <c r="F116" s="17">
        <v>13.11</v>
      </c>
      <c r="G116" s="16">
        <v>6.0808999999999997</v>
      </c>
      <c r="H116" s="15">
        <v>2</v>
      </c>
    </row>
    <row r="117" spans="1:8" x14ac:dyDescent="0.3">
      <c r="A117" s="18">
        <v>53093</v>
      </c>
      <c r="B117" s="20" t="s">
        <v>3188</v>
      </c>
      <c r="C117" s="19">
        <v>6000000</v>
      </c>
      <c r="D117" s="16">
        <v>10</v>
      </c>
      <c r="E117" s="18">
        <v>12.21</v>
      </c>
      <c r="F117" s="17">
        <v>13.71</v>
      </c>
      <c r="G117" s="16">
        <v>13.081200000000001</v>
      </c>
      <c r="H117" s="15">
        <v>2</v>
      </c>
    </row>
    <row r="118" spans="1:8" x14ac:dyDescent="0.3">
      <c r="A118" s="18">
        <v>53924</v>
      </c>
      <c r="B118" s="20" t="s">
        <v>1352</v>
      </c>
      <c r="C118" s="19">
        <v>384800000</v>
      </c>
      <c r="D118" s="16">
        <v>60</v>
      </c>
      <c r="E118" s="18">
        <v>7.6</v>
      </c>
      <c r="F118" s="17">
        <v>13.1</v>
      </c>
      <c r="G118" s="16">
        <v>9.7332000000000001</v>
      </c>
      <c r="H118" s="15">
        <v>3</v>
      </c>
    </row>
    <row r="119" spans="1:8" x14ac:dyDescent="0.3">
      <c r="A119" s="18">
        <v>54754</v>
      </c>
      <c r="B119" s="20" t="s">
        <v>1378</v>
      </c>
      <c r="C119" s="19">
        <v>500000</v>
      </c>
      <c r="D119" s="16">
        <v>1</v>
      </c>
      <c r="E119" s="18">
        <v>0.01</v>
      </c>
      <c r="F119" s="17">
        <v>0.01</v>
      </c>
      <c r="G119" s="16">
        <v>0.01</v>
      </c>
      <c r="H119" s="15">
        <v>1</v>
      </c>
    </row>
    <row r="120" spans="1:8" x14ac:dyDescent="0.3">
      <c r="A120" s="18">
        <v>54759</v>
      </c>
      <c r="B120" s="20" t="s">
        <v>1383</v>
      </c>
      <c r="C120" s="19">
        <v>10000000</v>
      </c>
      <c r="D120" s="16">
        <v>7</v>
      </c>
      <c r="E120" s="18">
        <v>3.9666999999999999</v>
      </c>
      <c r="F120" s="17">
        <v>6.15</v>
      </c>
      <c r="G120" s="16">
        <v>5.2695999999999996</v>
      </c>
      <c r="H120" s="15">
        <v>3</v>
      </c>
    </row>
    <row r="121" spans="1:8" x14ac:dyDescent="0.3">
      <c r="A121" s="18">
        <v>55191</v>
      </c>
      <c r="B121" s="20" t="s">
        <v>1399</v>
      </c>
      <c r="C121" s="19">
        <v>22000000</v>
      </c>
      <c r="D121" s="16">
        <v>13</v>
      </c>
      <c r="E121" s="18">
        <v>2.77</v>
      </c>
      <c r="F121" s="17">
        <v>3.81</v>
      </c>
      <c r="G121" s="16">
        <v>3.2416999999999998</v>
      </c>
      <c r="H121" s="15">
        <v>2</v>
      </c>
    </row>
    <row r="122" spans="1:8" x14ac:dyDescent="0.3">
      <c r="A122" s="18">
        <v>55343</v>
      </c>
      <c r="B122" s="20" t="s">
        <v>1413</v>
      </c>
      <c r="C122" s="19">
        <v>500000</v>
      </c>
      <c r="D122" s="16">
        <v>1</v>
      </c>
      <c r="E122" s="18">
        <v>3.22</v>
      </c>
      <c r="F122" s="17">
        <v>3.22</v>
      </c>
      <c r="G122" s="16">
        <v>3.22</v>
      </c>
      <c r="H122" s="15">
        <v>1</v>
      </c>
    </row>
    <row r="123" spans="1:8" x14ac:dyDescent="0.3">
      <c r="A123" s="18">
        <v>61053</v>
      </c>
      <c r="B123" s="20" t="s">
        <v>1445</v>
      </c>
      <c r="C123" s="19">
        <v>5500000</v>
      </c>
      <c r="D123" s="16">
        <v>7</v>
      </c>
      <c r="E123" s="18">
        <v>15.03</v>
      </c>
      <c r="F123" s="17">
        <v>17.75</v>
      </c>
      <c r="G123" s="16">
        <v>16.3398</v>
      </c>
      <c r="H123" s="15">
        <v>1</v>
      </c>
    </row>
    <row r="124" spans="1:8" x14ac:dyDescent="0.3">
      <c r="A124" s="18">
        <v>61071</v>
      </c>
      <c r="B124" s="20" t="s">
        <v>1446</v>
      </c>
      <c r="C124" s="19">
        <v>28800000</v>
      </c>
      <c r="D124" s="16">
        <v>15</v>
      </c>
      <c r="E124" s="18">
        <v>12.84</v>
      </c>
      <c r="F124" s="17">
        <v>19.05</v>
      </c>
      <c r="G124" s="16">
        <v>14.058400000000001</v>
      </c>
      <c r="H124" s="15">
        <v>3</v>
      </c>
    </row>
    <row r="125" spans="1:8" x14ac:dyDescent="0.3">
      <c r="A125" s="18">
        <v>61274</v>
      </c>
      <c r="B125" s="20" t="s">
        <v>1484</v>
      </c>
      <c r="C125" s="19">
        <v>1000000</v>
      </c>
      <c r="D125" s="16">
        <v>1</v>
      </c>
      <c r="E125" s="18">
        <v>1.51</v>
      </c>
      <c r="F125" s="17">
        <v>1.51</v>
      </c>
      <c r="G125" s="16">
        <v>1.51</v>
      </c>
      <c r="H125" s="15">
        <v>2</v>
      </c>
    </row>
    <row r="126" spans="1:8" x14ac:dyDescent="0.3">
      <c r="A126" s="18">
        <v>61393</v>
      </c>
      <c r="B126" s="20" t="s">
        <v>1499</v>
      </c>
      <c r="C126" s="19">
        <v>17300000</v>
      </c>
      <c r="D126" s="16">
        <v>13</v>
      </c>
      <c r="E126" s="18">
        <v>5.9450000000000003</v>
      </c>
      <c r="F126" s="17">
        <v>8.02</v>
      </c>
      <c r="G126" s="16">
        <v>7.0612000000000004</v>
      </c>
      <c r="H126" s="15">
        <v>2</v>
      </c>
    </row>
    <row r="127" spans="1:8" x14ac:dyDescent="0.3">
      <c r="A127" s="18">
        <v>61703</v>
      </c>
      <c r="B127" s="20" t="s">
        <v>1548</v>
      </c>
      <c r="C127" s="19">
        <v>100000</v>
      </c>
      <c r="D127" s="16">
        <v>1</v>
      </c>
      <c r="E127" s="18">
        <v>0.01</v>
      </c>
      <c r="F127" s="17">
        <v>0.01</v>
      </c>
      <c r="G127" s="16">
        <v>0.01</v>
      </c>
      <c r="H127" s="15">
        <v>1</v>
      </c>
    </row>
    <row r="128" spans="1:8" x14ac:dyDescent="0.3">
      <c r="A128" s="18">
        <v>61761</v>
      </c>
      <c r="B128" s="20" t="s">
        <v>1558</v>
      </c>
      <c r="C128" s="19">
        <v>40100000</v>
      </c>
      <c r="D128" s="16">
        <v>29</v>
      </c>
      <c r="E128" s="18">
        <v>1.72</v>
      </c>
      <c r="F128" s="17">
        <v>2.62</v>
      </c>
      <c r="G128" s="16">
        <v>2.3212999999999999</v>
      </c>
      <c r="H128" s="15">
        <v>2</v>
      </c>
    </row>
    <row r="129" spans="1:8" x14ac:dyDescent="0.3">
      <c r="A129" s="18">
        <v>61775</v>
      </c>
      <c r="B129" s="20" t="s">
        <v>1563</v>
      </c>
      <c r="C129" s="19">
        <v>1900000</v>
      </c>
      <c r="D129" s="16">
        <v>4</v>
      </c>
      <c r="E129" s="18">
        <v>18.03</v>
      </c>
      <c r="F129" s="17">
        <v>21</v>
      </c>
      <c r="G129" s="16">
        <v>19.518899999999999</v>
      </c>
      <c r="H129" s="15">
        <v>3</v>
      </c>
    </row>
    <row r="130" spans="1:8" x14ac:dyDescent="0.3">
      <c r="A130" s="18">
        <v>61776</v>
      </c>
      <c r="B130" s="20" t="s">
        <v>1564</v>
      </c>
      <c r="C130" s="19">
        <v>5900000</v>
      </c>
      <c r="D130" s="16">
        <v>13</v>
      </c>
      <c r="E130" s="18">
        <v>17.03</v>
      </c>
      <c r="F130" s="17">
        <v>24.76</v>
      </c>
      <c r="G130" s="16">
        <v>18.8703</v>
      </c>
      <c r="H130" s="15">
        <v>3</v>
      </c>
    </row>
    <row r="131" spans="1:8" x14ac:dyDescent="0.3">
      <c r="A131" s="18">
        <v>61801</v>
      </c>
      <c r="B131" s="20" t="s">
        <v>1572</v>
      </c>
      <c r="C131" s="19">
        <v>10700000</v>
      </c>
      <c r="D131" s="16">
        <v>15</v>
      </c>
      <c r="E131" s="18">
        <v>5.6</v>
      </c>
      <c r="F131" s="17">
        <v>19.2</v>
      </c>
      <c r="G131" s="16">
        <v>14.372199999999999</v>
      </c>
      <c r="H131" s="15">
        <v>2</v>
      </c>
    </row>
    <row r="132" spans="1:8" x14ac:dyDescent="0.3">
      <c r="A132" s="18">
        <v>61825</v>
      </c>
      <c r="B132" s="20" t="s">
        <v>1578</v>
      </c>
      <c r="C132" s="19">
        <v>52200000</v>
      </c>
      <c r="D132" s="16">
        <v>16</v>
      </c>
      <c r="E132" s="18">
        <v>4.26</v>
      </c>
      <c r="F132" s="17">
        <v>6</v>
      </c>
      <c r="G132" s="16">
        <v>5.2342000000000004</v>
      </c>
      <c r="H132" s="15">
        <v>2</v>
      </c>
    </row>
    <row r="133" spans="1:8" x14ac:dyDescent="0.3">
      <c r="A133" s="18">
        <v>61841</v>
      </c>
      <c r="B133" s="20" t="s">
        <v>3209</v>
      </c>
      <c r="C133" s="19">
        <v>7400000</v>
      </c>
      <c r="D133" s="16">
        <v>6</v>
      </c>
      <c r="E133" s="18">
        <v>3.28</v>
      </c>
      <c r="F133" s="17">
        <v>4.03</v>
      </c>
      <c r="G133" s="16">
        <v>3.8128000000000002</v>
      </c>
      <c r="H133" s="15">
        <v>1</v>
      </c>
    </row>
    <row r="134" spans="1:8" x14ac:dyDescent="0.3">
      <c r="A134" s="18">
        <v>62191</v>
      </c>
      <c r="B134" s="20" t="s">
        <v>1645</v>
      </c>
      <c r="C134" s="19">
        <v>5500000</v>
      </c>
      <c r="D134" s="16">
        <v>3</v>
      </c>
      <c r="E134" s="18">
        <v>4.4800000000000004</v>
      </c>
      <c r="F134" s="17">
        <v>4.4800000000000004</v>
      </c>
      <c r="G134" s="16">
        <v>4.4800000000000004</v>
      </c>
      <c r="H134" s="15">
        <v>1</v>
      </c>
    </row>
    <row r="135" spans="1:8" x14ac:dyDescent="0.3">
      <c r="A135" s="18">
        <v>62233</v>
      </c>
      <c r="B135" s="20" t="s">
        <v>1661</v>
      </c>
      <c r="C135" s="19">
        <v>1900000</v>
      </c>
      <c r="D135" s="16">
        <v>2</v>
      </c>
      <c r="E135" s="18">
        <v>2.41</v>
      </c>
      <c r="F135" s="17">
        <v>3.5</v>
      </c>
      <c r="G135" s="16">
        <v>2.9836999999999998</v>
      </c>
      <c r="H135" s="15">
        <v>2</v>
      </c>
    </row>
    <row r="136" spans="1:8" x14ac:dyDescent="0.3">
      <c r="A136" s="18">
        <v>62452</v>
      </c>
      <c r="B136" s="20" t="s">
        <v>1689</v>
      </c>
      <c r="C136" s="19">
        <v>117600000</v>
      </c>
      <c r="D136" s="16">
        <v>35</v>
      </c>
      <c r="E136" s="18">
        <v>2.08</v>
      </c>
      <c r="F136" s="17">
        <v>14.88</v>
      </c>
      <c r="G136" s="16">
        <v>5.6871</v>
      </c>
      <c r="H136" s="15">
        <v>1</v>
      </c>
    </row>
    <row r="137" spans="1:8" x14ac:dyDescent="0.3">
      <c r="A137" s="18">
        <v>62452</v>
      </c>
      <c r="B137" s="20" t="s">
        <v>1689</v>
      </c>
      <c r="C137" s="19">
        <v>32800000</v>
      </c>
      <c r="D137" s="16">
        <v>13</v>
      </c>
      <c r="E137" s="18">
        <v>2.2200000000000002</v>
      </c>
      <c r="F137" s="17">
        <v>10.48</v>
      </c>
      <c r="G137" s="16">
        <v>8.7233999999999998</v>
      </c>
      <c r="H137" s="15">
        <v>2</v>
      </c>
    </row>
    <row r="138" spans="1:8" x14ac:dyDescent="0.3">
      <c r="A138" s="18">
        <v>62711</v>
      </c>
      <c r="B138" s="20" t="s">
        <v>3191</v>
      </c>
      <c r="C138" s="19">
        <v>18000000</v>
      </c>
      <c r="D138" s="16">
        <v>9</v>
      </c>
      <c r="E138" s="18">
        <v>0.45</v>
      </c>
      <c r="F138" s="17">
        <v>1.58</v>
      </c>
      <c r="G138" s="16">
        <v>0.69579999999999997</v>
      </c>
      <c r="H138" s="15">
        <v>2</v>
      </c>
    </row>
    <row r="139" spans="1:8" x14ac:dyDescent="0.3">
      <c r="A139" s="18">
        <v>62842</v>
      </c>
      <c r="B139" s="20" t="s">
        <v>1736</v>
      </c>
      <c r="C139" s="19">
        <v>22200000</v>
      </c>
      <c r="D139" s="16">
        <v>9</v>
      </c>
      <c r="E139" s="18">
        <v>5.25</v>
      </c>
      <c r="F139" s="17">
        <v>8.6</v>
      </c>
      <c r="G139" s="16">
        <v>7.7571000000000003</v>
      </c>
      <c r="H139" s="15">
        <v>2</v>
      </c>
    </row>
    <row r="140" spans="1:8" x14ac:dyDescent="0.3">
      <c r="A140" s="18">
        <v>64141</v>
      </c>
      <c r="B140" s="20" t="s">
        <v>1761</v>
      </c>
      <c r="C140" s="19">
        <v>17500000</v>
      </c>
      <c r="D140" s="16">
        <v>19</v>
      </c>
      <c r="E140" s="18">
        <v>13.0267</v>
      </c>
      <c r="F140" s="17">
        <v>25.065000000000001</v>
      </c>
      <c r="G140" s="16">
        <v>20.994199999999999</v>
      </c>
      <c r="H140" s="15">
        <v>2</v>
      </c>
    </row>
    <row r="141" spans="1:8" x14ac:dyDescent="0.3">
      <c r="A141" s="18">
        <v>65094</v>
      </c>
      <c r="B141" s="20" t="s">
        <v>1801</v>
      </c>
      <c r="C141" s="19">
        <v>17500000</v>
      </c>
      <c r="D141" s="16">
        <v>11</v>
      </c>
      <c r="E141" s="18">
        <v>7.45</v>
      </c>
      <c r="F141" s="17">
        <v>8.92</v>
      </c>
      <c r="G141" s="16">
        <v>7.8724999999999996</v>
      </c>
      <c r="H141" s="15">
        <v>1</v>
      </c>
    </row>
    <row r="142" spans="1:8" x14ac:dyDescent="0.3">
      <c r="A142" s="18">
        <v>65094</v>
      </c>
      <c r="B142" s="20" t="s">
        <v>1801</v>
      </c>
      <c r="C142" s="19">
        <v>16100000</v>
      </c>
      <c r="D142" s="16">
        <v>10</v>
      </c>
      <c r="E142" s="18">
        <v>7.0324999999999998</v>
      </c>
      <c r="F142" s="17">
        <v>12</v>
      </c>
      <c r="G142" s="16">
        <v>9.6187000000000005</v>
      </c>
      <c r="H142" s="15">
        <v>2</v>
      </c>
    </row>
    <row r="143" spans="1:8" x14ac:dyDescent="0.3">
      <c r="A143" s="18">
        <v>66032</v>
      </c>
      <c r="B143" s="20" t="s">
        <v>3211</v>
      </c>
      <c r="C143" s="19">
        <v>12900000</v>
      </c>
      <c r="D143" s="16">
        <v>11</v>
      </c>
      <c r="E143" s="18">
        <v>7.44</v>
      </c>
      <c r="F143" s="17">
        <v>9.0399999999999991</v>
      </c>
      <c r="G143" s="16">
        <v>8.3066999999999993</v>
      </c>
      <c r="H143" s="15">
        <v>3</v>
      </c>
    </row>
    <row r="144" spans="1:8" x14ac:dyDescent="0.3">
      <c r="A144" s="18">
        <v>80424</v>
      </c>
      <c r="B144" s="20" t="s">
        <v>3193</v>
      </c>
      <c r="C144" s="19">
        <v>2700000</v>
      </c>
      <c r="D144" s="16">
        <v>5</v>
      </c>
      <c r="E144" s="18">
        <v>7.14</v>
      </c>
      <c r="F144" s="17">
        <v>9.5</v>
      </c>
      <c r="G144" s="16">
        <v>9.0244</v>
      </c>
      <c r="H144" s="15">
        <v>2</v>
      </c>
    </row>
    <row r="145" spans="1:8" x14ac:dyDescent="0.3">
      <c r="A145" s="18">
        <v>80504</v>
      </c>
      <c r="B145" s="20" t="s">
        <v>1901</v>
      </c>
      <c r="C145" s="19">
        <v>1800000</v>
      </c>
      <c r="D145" s="16">
        <v>3</v>
      </c>
      <c r="E145" s="18">
        <v>10.27</v>
      </c>
      <c r="F145" s="17">
        <v>14.95</v>
      </c>
      <c r="G145" s="16">
        <v>12.502800000000001</v>
      </c>
      <c r="H145" s="15">
        <v>2</v>
      </c>
    </row>
    <row r="146" spans="1:8" x14ac:dyDescent="0.3">
      <c r="A146" s="18">
        <v>80745</v>
      </c>
      <c r="B146" s="20" t="s">
        <v>1918</v>
      </c>
      <c r="C146" s="19">
        <v>900000</v>
      </c>
      <c r="D146" s="16">
        <v>2</v>
      </c>
      <c r="E146" s="18">
        <v>24.645</v>
      </c>
      <c r="F146" s="17">
        <v>30</v>
      </c>
      <c r="G146" s="16">
        <v>27.62</v>
      </c>
      <c r="H146" s="15">
        <v>3</v>
      </c>
    </row>
    <row r="147" spans="1:8" x14ac:dyDescent="0.3">
      <c r="A147" s="18">
        <v>81141</v>
      </c>
      <c r="B147" s="20" t="s">
        <v>3194</v>
      </c>
      <c r="C147" s="19">
        <v>7100000</v>
      </c>
      <c r="D147" s="16">
        <v>10</v>
      </c>
      <c r="E147" s="18">
        <v>8.5500000000000007</v>
      </c>
      <c r="F147" s="17">
        <v>11.31</v>
      </c>
      <c r="G147" s="16">
        <v>10.5939</v>
      </c>
      <c r="H147" s="15">
        <v>2</v>
      </c>
    </row>
    <row r="148" spans="1:8" x14ac:dyDescent="0.3">
      <c r="A148" s="18">
        <v>81712</v>
      </c>
      <c r="B148" s="20" t="s">
        <v>1980</v>
      </c>
      <c r="C148" s="19">
        <v>2100000</v>
      </c>
      <c r="D148" s="16">
        <v>2</v>
      </c>
      <c r="E148" s="18">
        <v>0.06</v>
      </c>
      <c r="F148" s="17">
        <v>0.13</v>
      </c>
      <c r="G148" s="16">
        <v>6.3299999999999995E-2</v>
      </c>
      <c r="H148" s="15">
        <v>1</v>
      </c>
    </row>
    <row r="149" spans="1:8" x14ac:dyDescent="0.3">
      <c r="A149" s="18">
        <v>83492</v>
      </c>
      <c r="B149" s="20" t="s">
        <v>2003</v>
      </c>
      <c r="C149" s="19">
        <v>99900000</v>
      </c>
      <c r="D149" s="16">
        <v>39</v>
      </c>
      <c r="E149" s="18">
        <v>4.38</v>
      </c>
      <c r="F149" s="17">
        <v>6.77</v>
      </c>
      <c r="G149" s="16">
        <v>5.6195000000000004</v>
      </c>
      <c r="H149" s="15">
        <v>3</v>
      </c>
    </row>
    <row r="150" spans="1:8" x14ac:dyDescent="0.3">
      <c r="A150" s="18">
        <v>84011</v>
      </c>
      <c r="B150" s="20" t="s">
        <v>2016</v>
      </c>
      <c r="C150" s="19">
        <v>4400000</v>
      </c>
      <c r="D150" s="16">
        <v>4</v>
      </c>
      <c r="E150" s="18">
        <v>5.73</v>
      </c>
      <c r="F150" s="17">
        <v>8.15</v>
      </c>
      <c r="G150" s="16">
        <v>7.6607000000000003</v>
      </c>
      <c r="H150" s="15">
        <v>1</v>
      </c>
    </row>
    <row r="151" spans="1:8" x14ac:dyDescent="0.3">
      <c r="A151" s="18">
        <v>84032</v>
      </c>
      <c r="B151" s="20" t="s">
        <v>2018</v>
      </c>
      <c r="C151" s="19">
        <v>3300000</v>
      </c>
      <c r="D151" s="16">
        <v>3</v>
      </c>
      <c r="E151" s="18">
        <v>12.2</v>
      </c>
      <c r="F151" s="17">
        <v>16.690000000000001</v>
      </c>
      <c r="G151" s="16">
        <v>15.312099999999999</v>
      </c>
      <c r="H151" s="15">
        <v>1</v>
      </c>
    </row>
    <row r="152" spans="1:8" x14ac:dyDescent="0.3">
      <c r="A152" s="18">
        <v>84061</v>
      </c>
      <c r="B152" s="20" t="s">
        <v>3221</v>
      </c>
      <c r="C152" s="19">
        <v>2000000</v>
      </c>
      <c r="D152" s="16">
        <v>1</v>
      </c>
      <c r="E152" s="18">
        <v>0.9</v>
      </c>
      <c r="F152" s="17">
        <v>0.9</v>
      </c>
      <c r="G152" s="16">
        <v>0.9</v>
      </c>
      <c r="H152" s="15">
        <v>1</v>
      </c>
    </row>
    <row r="153" spans="1:8" x14ac:dyDescent="0.3">
      <c r="A153" s="18">
        <v>84211</v>
      </c>
      <c r="B153" s="20" t="s">
        <v>2024</v>
      </c>
      <c r="C153" s="19">
        <v>100000</v>
      </c>
      <c r="D153" s="16">
        <v>1</v>
      </c>
      <c r="E153" s="18">
        <v>1.75</v>
      </c>
      <c r="F153" s="17">
        <v>1.75</v>
      </c>
      <c r="G153" s="16">
        <v>1.75</v>
      </c>
      <c r="H153" s="15">
        <v>1</v>
      </c>
    </row>
    <row r="154" spans="1:8" x14ac:dyDescent="0.3">
      <c r="A154" s="18">
        <v>84291</v>
      </c>
      <c r="B154" s="20" t="s">
        <v>3235</v>
      </c>
      <c r="C154" s="19">
        <v>2100000</v>
      </c>
      <c r="D154" s="16">
        <v>3</v>
      </c>
      <c r="E154" s="18">
        <v>0.01</v>
      </c>
      <c r="F154" s="17">
        <v>0.04</v>
      </c>
      <c r="G154" s="16">
        <v>2.4299999999999999E-2</v>
      </c>
      <c r="H154" s="15">
        <v>1</v>
      </c>
    </row>
    <row r="155" spans="1:8" x14ac:dyDescent="0.3">
      <c r="A155" s="18">
        <v>84311</v>
      </c>
      <c r="B155" s="20" t="s">
        <v>3195</v>
      </c>
      <c r="C155" s="19">
        <v>202800000</v>
      </c>
      <c r="D155" s="16">
        <v>31</v>
      </c>
      <c r="E155" s="18">
        <v>1</v>
      </c>
      <c r="F155" s="17">
        <v>20.440000000000001</v>
      </c>
      <c r="G155" s="16">
        <v>1.6912</v>
      </c>
      <c r="H155" s="15">
        <v>2</v>
      </c>
    </row>
    <row r="156" spans="1:8" x14ac:dyDescent="0.3">
      <c r="A156" s="18">
        <v>84361</v>
      </c>
      <c r="B156" s="20" t="s">
        <v>2032</v>
      </c>
      <c r="C156" s="19">
        <v>279000000</v>
      </c>
      <c r="D156" s="16">
        <v>76</v>
      </c>
      <c r="E156" s="18">
        <v>3.6</v>
      </c>
      <c r="F156" s="17">
        <v>21.27</v>
      </c>
      <c r="G156" s="16">
        <v>10.8651</v>
      </c>
      <c r="H156" s="15">
        <v>2</v>
      </c>
    </row>
    <row r="157" spans="1:8" x14ac:dyDescent="0.3">
      <c r="A157" s="18">
        <v>84501</v>
      </c>
      <c r="B157" s="20" t="s">
        <v>2038</v>
      </c>
      <c r="C157" s="19">
        <v>1500000</v>
      </c>
      <c r="D157" s="16">
        <v>1</v>
      </c>
      <c r="E157" s="18">
        <v>13.28</v>
      </c>
      <c r="F157" s="17">
        <v>13.28</v>
      </c>
      <c r="G157" s="16">
        <v>13.28</v>
      </c>
      <c r="H157" s="15">
        <v>3</v>
      </c>
    </row>
    <row r="158" spans="1:8" x14ac:dyDescent="0.3">
      <c r="A158" s="18">
        <v>89273</v>
      </c>
      <c r="B158" s="20" t="s">
        <v>2064</v>
      </c>
      <c r="C158" s="19">
        <v>4000000</v>
      </c>
      <c r="D158" s="16">
        <v>1</v>
      </c>
      <c r="E158" s="18">
        <v>0.1</v>
      </c>
      <c r="F158" s="17">
        <v>0.1</v>
      </c>
      <c r="G158" s="16">
        <v>0.1</v>
      </c>
      <c r="H158" s="15">
        <v>1</v>
      </c>
    </row>
    <row r="159" spans="1:8" x14ac:dyDescent="0.3">
      <c r="A159" s="18">
        <v>89332</v>
      </c>
      <c r="B159" s="20" t="s">
        <v>3198</v>
      </c>
      <c r="C159" s="19">
        <v>54200000</v>
      </c>
      <c r="D159" s="16">
        <v>17</v>
      </c>
      <c r="E159" s="18">
        <v>1.1499999999999999</v>
      </c>
      <c r="F159" s="17">
        <v>6.6</v>
      </c>
      <c r="G159" s="16">
        <v>5.2137000000000002</v>
      </c>
      <c r="H159" s="15">
        <v>1</v>
      </c>
    </row>
    <row r="160" spans="1:8" x14ac:dyDescent="0.3">
      <c r="A160" s="18">
        <v>89332</v>
      </c>
      <c r="B160" s="20" t="s">
        <v>3198</v>
      </c>
      <c r="C160" s="19">
        <v>2300000</v>
      </c>
      <c r="D160" s="16">
        <v>2</v>
      </c>
      <c r="E160" s="18">
        <v>5.48</v>
      </c>
      <c r="F160" s="17">
        <v>6.36</v>
      </c>
      <c r="G160" s="16">
        <v>5.5948000000000002</v>
      </c>
      <c r="H160" s="15">
        <v>2</v>
      </c>
    </row>
    <row r="161" spans="1:8" x14ac:dyDescent="0.3">
      <c r="A161" s="18">
        <v>89333</v>
      </c>
      <c r="B161" s="20" t="s">
        <v>3226</v>
      </c>
      <c r="C161" s="19">
        <v>2100000</v>
      </c>
      <c r="D161" s="16">
        <v>1</v>
      </c>
      <c r="E161" s="18">
        <v>4.46</v>
      </c>
      <c r="F161" s="17">
        <v>4.46</v>
      </c>
      <c r="G161" s="16">
        <v>4.46</v>
      </c>
      <c r="H161" s="15">
        <v>1</v>
      </c>
    </row>
    <row r="162" spans="1:8" x14ac:dyDescent="0.3">
      <c r="A162" s="18">
        <v>89364</v>
      </c>
      <c r="B162" s="20" t="s">
        <v>2085</v>
      </c>
      <c r="C162" s="19">
        <v>24000000</v>
      </c>
      <c r="D162" s="16">
        <v>10</v>
      </c>
      <c r="E162" s="18">
        <v>2.4</v>
      </c>
      <c r="F162" s="17">
        <v>4.3099999999999996</v>
      </c>
      <c r="G162" s="16">
        <v>3.7271000000000001</v>
      </c>
      <c r="H162" s="15">
        <v>2</v>
      </c>
    </row>
    <row r="163" spans="1:8" x14ac:dyDescent="0.3">
      <c r="A163" s="18">
        <v>98021</v>
      </c>
      <c r="B163" s="20" t="s">
        <v>3212</v>
      </c>
      <c r="C163" s="19">
        <v>18800000</v>
      </c>
      <c r="D163" s="16">
        <v>3</v>
      </c>
      <c r="E163" s="18">
        <v>1.33</v>
      </c>
      <c r="F163" s="17">
        <v>1.67</v>
      </c>
      <c r="G163" s="16">
        <v>1.6133</v>
      </c>
      <c r="H163" s="15">
        <v>1</v>
      </c>
    </row>
    <row r="164" spans="1:8" x14ac:dyDescent="0.3">
      <c r="A164" s="18">
        <v>98021</v>
      </c>
      <c r="B164" s="20" t="s">
        <v>3212</v>
      </c>
      <c r="C164" s="19">
        <v>2500000</v>
      </c>
      <c r="D164" s="16">
        <v>1</v>
      </c>
      <c r="E164" s="18">
        <v>71.5</v>
      </c>
      <c r="F164" s="17">
        <v>71.5</v>
      </c>
      <c r="G164" s="16">
        <v>71.5</v>
      </c>
      <c r="H164" s="15">
        <v>2</v>
      </c>
    </row>
    <row r="165" spans="1:8" x14ac:dyDescent="0.3">
      <c r="A165" s="18">
        <v>98022</v>
      </c>
      <c r="B165" s="20" t="s">
        <v>3236</v>
      </c>
      <c r="C165" s="19">
        <v>21600000</v>
      </c>
      <c r="D165" s="16">
        <v>2</v>
      </c>
      <c r="E165" s="18">
        <v>61.89</v>
      </c>
      <c r="F165" s="17">
        <v>71.36</v>
      </c>
      <c r="G165" s="16">
        <v>66.274299999999997</v>
      </c>
      <c r="H165" s="15">
        <v>2</v>
      </c>
    </row>
    <row r="166" spans="1:8" x14ac:dyDescent="0.3">
      <c r="A166" s="18">
        <v>99342</v>
      </c>
      <c r="B166" s="20" t="s">
        <v>2114</v>
      </c>
      <c r="C166" s="19">
        <v>500000</v>
      </c>
      <c r="D166" s="16">
        <v>1</v>
      </c>
      <c r="E166" s="18">
        <v>7.04</v>
      </c>
      <c r="F166" s="17">
        <v>7.04</v>
      </c>
      <c r="G166" s="16">
        <v>7.04</v>
      </c>
      <c r="H166" s="15">
        <v>2</v>
      </c>
    </row>
    <row r="167" spans="1:8" x14ac:dyDescent="0.3">
      <c r="A167" s="18">
        <v>99391</v>
      </c>
      <c r="B167" s="20" t="s">
        <v>3229</v>
      </c>
      <c r="C167" s="19">
        <v>5000000</v>
      </c>
      <c r="D167" s="16">
        <v>1</v>
      </c>
      <c r="E167" s="18">
        <v>0.77</v>
      </c>
      <c r="F167" s="17">
        <v>0.77</v>
      </c>
      <c r="G167" s="16">
        <v>0.77</v>
      </c>
      <c r="H167" s="15">
        <v>1</v>
      </c>
    </row>
    <row r="168" spans="1:8" ht="16.8" customHeight="1" thickBot="1" x14ac:dyDescent="0.35">
      <c r="A168" s="12">
        <v>99411</v>
      </c>
      <c r="B168" s="14" t="s">
        <v>2120</v>
      </c>
      <c r="C168" s="13">
        <v>2300000</v>
      </c>
      <c r="D168" s="10">
        <v>2</v>
      </c>
      <c r="E168" s="12">
        <v>27.57</v>
      </c>
      <c r="F168" s="11">
        <v>27.67</v>
      </c>
      <c r="G168" s="10">
        <v>27.639600000000002</v>
      </c>
      <c r="H168" s="9">
        <v>2</v>
      </c>
    </row>
    <row r="169" spans="1:8" ht="16.8" customHeight="1" thickBot="1" x14ac:dyDescent="0.35">
      <c r="A169" s="5" t="s">
        <v>3107</v>
      </c>
      <c r="B169" s="4"/>
      <c r="C169" s="7">
        <f>SUM(C5:C168)</f>
        <v>5554600000</v>
      </c>
      <c r="D169" s="6">
        <f>SUM(D5:D168)</f>
        <v>1678</v>
      </c>
      <c r="E169" s="5"/>
      <c r="F169" s="4"/>
      <c r="G169" s="3"/>
      <c r="H169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6"/>
  <dimension ref="A1:J159"/>
  <sheetViews>
    <sheetView workbookViewId="0">
      <pane ySplit="4" topLeftCell="A13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3237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12581</v>
      </c>
      <c r="B5" s="26" t="s">
        <v>3201</v>
      </c>
      <c r="C5" s="25">
        <v>200200000</v>
      </c>
      <c r="D5" s="22">
        <v>21</v>
      </c>
      <c r="E5" s="24">
        <v>4.8</v>
      </c>
      <c r="F5" s="23">
        <v>17.010000000000002</v>
      </c>
      <c r="G5" s="22">
        <v>5.2609000000000004</v>
      </c>
      <c r="H5" s="21">
        <v>2</v>
      </c>
    </row>
    <row r="6" spans="1:10" x14ac:dyDescent="0.3">
      <c r="A6" s="18">
        <v>13191</v>
      </c>
      <c r="B6" s="20" t="s">
        <v>22</v>
      </c>
      <c r="C6" s="19">
        <v>6900000</v>
      </c>
      <c r="D6" s="16">
        <v>2</v>
      </c>
      <c r="E6" s="18">
        <v>0.36</v>
      </c>
      <c r="F6" s="17">
        <v>0.51</v>
      </c>
      <c r="G6" s="16">
        <v>0.46870000000000001</v>
      </c>
      <c r="H6" s="15">
        <v>1</v>
      </c>
    </row>
    <row r="7" spans="1:10" x14ac:dyDescent="0.3">
      <c r="A7" s="18">
        <v>14321</v>
      </c>
      <c r="B7" s="20" t="s">
        <v>3160</v>
      </c>
      <c r="C7" s="19">
        <v>1700000</v>
      </c>
      <c r="D7" s="16">
        <v>2</v>
      </c>
      <c r="E7" s="18">
        <v>3.91</v>
      </c>
      <c r="F7" s="17">
        <v>3.92</v>
      </c>
      <c r="G7" s="16">
        <v>3.9188000000000001</v>
      </c>
      <c r="H7" s="15">
        <v>2</v>
      </c>
    </row>
    <row r="8" spans="1:10" x14ac:dyDescent="0.3">
      <c r="A8" s="18">
        <v>14642</v>
      </c>
      <c r="B8" s="20" t="s">
        <v>42</v>
      </c>
      <c r="C8" s="19">
        <v>900000</v>
      </c>
      <c r="D8" s="16">
        <v>3</v>
      </c>
      <c r="E8" s="18">
        <v>42.48</v>
      </c>
      <c r="F8" s="17">
        <v>60.4</v>
      </c>
      <c r="G8" s="16">
        <v>47.867800000000003</v>
      </c>
      <c r="H8" s="15">
        <v>2</v>
      </c>
    </row>
    <row r="9" spans="1:10" x14ac:dyDescent="0.3">
      <c r="A9" s="18">
        <v>14662</v>
      </c>
      <c r="B9" s="20" t="s">
        <v>44</v>
      </c>
      <c r="C9" s="19">
        <v>2900000</v>
      </c>
      <c r="D9" s="16">
        <v>5</v>
      </c>
      <c r="E9" s="18">
        <v>0.01</v>
      </c>
      <c r="F9" s="17">
        <v>2.75</v>
      </c>
      <c r="G9" s="16">
        <v>0.4824</v>
      </c>
      <c r="H9" s="15">
        <v>1</v>
      </c>
    </row>
    <row r="10" spans="1:10" x14ac:dyDescent="0.3">
      <c r="A10" s="18">
        <v>14663</v>
      </c>
      <c r="B10" s="20" t="s">
        <v>45</v>
      </c>
      <c r="C10" s="19">
        <v>7300000</v>
      </c>
      <c r="D10" s="16">
        <v>5</v>
      </c>
      <c r="E10" s="18">
        <v>2.38</v>
      </c>
      <c r="F10" s="17">
        <v>3.23</v>
      </c>
      <c r="G10" s="16">
        <v>2.6067</v>
      </c>
      <c r="H10" s="15">
        <v>2</v>
      </c>
    </row>
    <row r="11" spans="1:10" x14ac:dyDescent="0.3">
      <c r="A11" s="18">
        <v>15302</v>
      </c>
      <c r="B11" s="20" t="s">
        <v>71</v>
      </c>
      <c r="C11" s="19">
        <v>1700000</v>
      </c>
      <c r="D11" s="16">
        <v>3</v>
      </c>
      <c r="E11" s="18">
        <v>0.28000000000000003</v>
      </c>
      <c r="F11" s="17">
        <v>0.7</v>
      </c>
      <c r="G11" s="16">
        <v>0.4541</v>
      </c>
      <c r="H11" s="15">
        <v>2</v>
      </c>
    </row>
    <row r="12" spans="1:10" x14ac:dyDescent="0.3">
      <c r="A12" s="18">
        <v>15695</v>
      </c>
      <c r="B12" s="20" t="s">
        <v>91</v>
      </c>
      <c r="C12" s="19">
        <v>600000</v>
      </c>
      <c r="D12" s="16">
        <v>1</v>
      </c>
      <c r="E12" s="18">
        <v>1.44</v>
      </c>
      <c r="F12" s="17">
        <v>1.44</v>
      </c>
      <c r="G12" s="16">
        <v>1.44</v>
      </c>
      <c r="H12" s="15">
        <v>2</v>
      </c>
    </row>
    <row r="13" spans="1:10" x14ac:dyDescent="0.3">
      <c r="A13" s="18">
        <v>15822</v>
      </c>
      <c r="B13" s="20" t="s">
        <v>94</v>
      </c>
      <c r="C13" s="19">
        <v>18400000</v>
      </c>
      <c r="D13" s="16">
        <v>11</v>
      </c>
      <c r="E13" s="18">
        <v>2.15</v>
      </c>
      <c r="F13" s="17">
        <v>6.22</v>
      </c>
      <c r="G13" s="16">
        <v>5.1148999999999996</v>
      </c>
      <c r="H13" s="15">
        <v>3</v>
      </c>
    </row>
    <row r="14" spans="1:10" x14ac:dyDescent="0.3">
      <c r="A14" s="18">
        <v>15831</v>
      </c>
      <c r="B14" s="20" t="s">
        <v>96</v>
      </c>
      <c r="C14" s="19">
        <v>11100000</v>
      </c>
      <c r="D14" s="16">
        <v>7</v>
      </c>
      <c r="E14" s="18">
        <v>0.77</v>
      </c>
      <c r="F14" s="17">
        <v>2.1</v>
      </c>
      <c r="G14" s="16">
        <v>1.1073</v>
      </c>
      <c r="H14" s="15">
        <v>3</v>
      </c>
    </row>
    <row r="15" spans="1:10" x14ac:dyDescent="0.3">
      <c r="A15" s="18">
        <v>15861</v>
      </c>
      <c r="B15" s="20" t="s">
        <v>99</v>
      </c>
      <c r="C15" s="19">
        <v>5000000</v>
      </c>
      <c r="D15" s="16">
        <v>1</v>
      </c>
      <c r="E15" s="18">
        <v>0.97</v>
      </c>
      <c r="F15" s="17">
        <v>0.97</v>
      </c>
      <c r="G15" s="16">
        <v>0.97</v>
      </c>
      <c r="H15" s="15">
        <v>2</v>
      </c>
    </row>
    <row r="16" spans="1:10" x14ac:dyDescent="0.3">
      <c r="A16" s="18">
        <v>15891</v>
      </c>
      <c r="B16" s="20" t="s">
        <v>3162</v>
      </c>
      <c r="C16" s="19">
        <v>9000000</v>
      </c>
      <c r="D16" s="16">
        <v>8</v>
      </c>
      <c r="E16" s="18">
        <v>25.75</v>
      </c>
      <c r="F16" s="17">
        <v>27.05</v>
      </c>
      <c r="G16" s="16">
        <v>26.4513</v>
      </c>
      <c r="H16" s="15">
        <v>1</v>
      </c>
    </row>
    <row r="17" spans="1:8" x14ac:dyDescent="0.3">
      <c r="A17" s="18">
        <v>15892</v>
      </c>
      <c r="B17" s="20" t="s">
        <v>3163</v>
      </c>
      <c r="C17" s="19">
        <v>64900000</v>
      </c>
      <c r="D17" s="16">
        <v>20</v>
      </c>
      <c r="E17" s="18">
        <v>6.4</v>
      </c>
      <c r="F17" s="17">
        <v>8.8829999999999991</v>
      </c>
      <c r="G17" s="16">
        <v>7.3021000000000003</v>
      </c>
      <c r="H17" s="15">
        <v>3</v>
      </c>
    </row>
    <row r="18" spans="1:8" x14ac:dyDescent="0.3">
      <c r="A18" s="18">
        <v>15951</v>
      </c>
      <c r="B18" s="20" t="s">
        <v>111</v>
      </c>
      <c r="C18" s="19">
        <v>100000</v>
      </c>
      <c r="D18" s="16">
        <v>1</v>
      </c>
      <c r="E18" s="18">
        <v>1.96</v>
      </c>
      <c r="F18" s="17">
        <v>1.96</v>
      </c>
      <c r="G18" s="16">
        <v>1.96</v>
      </c>
      <c r="H18" s="15">
        <v>3</v>
      </c>
    </row>
    <row r="19" spans="1:8" x14ac:dyDescent="0.3">
      <c r="A19" s="18">
        <v>17071</v>
      </c>
      <c r="B19" s="20" t="s">
        <v>3164</v>
      </c>
      <c r="C19" s="19">
        <v>84100000</v>
      </c>
      <c r="D19" s="16">
        <v>52</v>
      </c>
      <c r="E19" s="18">
        <v>8.15</v>
      </c>
      <c r="F19" s="17">
        <v>15.06</v>
      </c>
      <c r="G19" s="16">
        <v>12.613300000000001</v>
      </c>
      <c r="H19" s="15">
        <v>3</v>
      </c>
    </row>
    <row r="20" spans="1:8" x14ac:dyDescent="0.3">
      <c r="A20" s="18">
        <v>17091</v>
      </c>
      <c r="B20" s="20" t="s">
        <v>138</v>
      </c>
      <c r="C20" s="19">
        <v>1600000</v>
      </c>
      <c r="D20" s="16">
        <v>3</v>
      </c>
      <c r="E20" s="18">
        <v>3.38</v>
      </c>
      <c r="F20" s="17">
        <v>12.2</v>
      </c>
      <c r="G20" s="16">
        <v>9.9725000000000001</v>
      </c>
      <c r="H20" s="15">
        <v>2</v>
      </c>
    </row>
    <row r="21" spans="1:8" x14ac:dyDescent="0.3">
      <c r="A21" s="18">
        <v>17121</v>
      </c>
      <c r="B21" s="20" t="s">
        <v>139</v>
      </c>
      <c r="C21" s="19">
        <v>16100000</v>
      </c>
      <c r="D21" s="16">
        <v>7</v>
      </c>
      <c r="E21" s="18">
        <v>1.8</v>
      </c>
      <c r="F21" s="17">
        <v>5.34</v>
      </c>
      <c r="G21" s="16">
        <v>2.5874000000000001</v>
      </c>
      <c r="H21" s="15">
        <v>1</v>
      </c>
    </row>
    <row r="22" spans="1:8" x14ac:dyDescent="0.3">
      <c r="A22" s="18">
        <v>171501</v>
      </c>
      <c r="B22" s="20" t="s">
        <v>2139</v>
      </c>
      <c r="C22" s="19">
        <v>8000000</v>
      </c>
      <c r="D22" s="16">
        <v>1</v>
      </c>
      <c r="E22" s="18">
        <v>6.95</v>
      </c>
      <c r="F22" s="17">
        <v>6.95</v>
      </c>
      <c r="G22" s="16">
        <v>6.95</v>
      </c>
      <c r="H22" s="15">
        <v>3</v>
      </c>
    </row>
    <row r="23" spans="1:8" x14ac:dyDescent="0.3">
      <c r="A23" s="18">
        <v>17152</v>
      </c>
      <c r="B23" s="20" t="s">
        <v>141</v>
      </c>
      <c r="C23" s="19">
        <v>1200000</v>
      </c>
      <c r="D23" s="16">
        <v>2</v>
      </c>
      <c r="E23" s="18">
        <v>1.6</v>
      </c>
      <c r="F23" s="17">
        <v>1.97</v>
      </c>
      <c r="G23" s="16">
        <v>1.8158000000000001</v>
      </c>
      <c r="H23" s="15">
        <v>2</v>
      </c>
    </row>
    <row r="24" spans="1:8" x14ac:dyDescent="0.3">
      <c r="A24" s="18">
        <v>17332</v>
      </c>
      <c r="B24" s="20" t="s">
        <v>150</v>
      </c>
      <c r="C24" s="19">
        <v>20100000</v>
      </c>
      <c r="D24" s="16">
        <v>12</v>
      </c>
      <c r="E24" s="18">
        <v>6.1</v>
      </c>
      <c r="F24" s="17">
        <v>7.74</v>
      </c>
      <c r="G24" s="16">
        <v>6.5027999999999997</v>
      </c>
      <c r="H24" s="15">
        <v>3</v>
      </c>
    </row>
    <row r="25" spans="1:8" x14ac:dyDescent="0.3">
      <c r="A25" s="18">
        <v>17522</v>
      </c>
      <c r="B25" s="20" t="s">
        <v>155</v>
      </c>
      <c r="C25" s="19">
        <v>5500000</v>
      </c>
      <c r="D25" s="16">
        <v>9</v>
      </c>
      <c r="E25" s="18">
        <v>13.29</v>
      </c>
      <c r="F25" s="17">
        <v>33.28</v>
      </c>
      <c r="G25" s="16">
        <v>30.256900000000002</v>
      </c>
      <c r="H25" s="15">
        <v>2</v>
      </c>
    </row>
    <row r="26" spans="1:8" x14ac:dyDescent="0.3">
      <c r="A26" s="18">
        <v>18083</v>
      </c>
      <c r="B26" s="20" t="s">
        <v>177</v>
      </c>
      <c r="C26" s="19">
        <v>13500000</v>
      </c>
      <c r="D26" s="16">
        <v>5</v>
      </c>
      <c r="E26" s="18">
        <v>5.62</v>
      </c>
      <c r="F26" s="17">
        <v>5.63</v>
      </c>
      <c r="G26" s="16">
        <v>5.6252000000000004</v>
      </c>
      <c r="H26" s="15">
        <v>1</v>
      </c>
    </row>
    <row r="27" spans="1:8" x14ac:dyDescent="0.3">
      <c r="A27" s="18">
        <v>18154</v>
      </c>
      <c r="B27" s="20" t="s">
        <v>182</v>
      </c>
      <c r="C27" s="19">
        <v>1000000</v>
      </c>
      <c r="D27" s="16">
        <v>1</v>
      </c>
      <c r="E27" s="18">
        <v>1.32</v>
      </c>
      <c r="F27" s="17">
        <v>1.32</v>
      </c>
      <c r="G27" s="16">
        <v>1.32</v>
      </c>
      <c r="H27" s="15">
        <v>1</v>
      </c>
    </row>
    <row r="28" spans="1:8" x14ac:dyDescent="0.3">
      <c r="A28" s="18">
        <v>20066</v>
      </c>
      <c r="B28" s="20" t="s">
        <v>3165</v>
      </c>
      <c r="C28" s="19">
        <v>100000000</v>
      </c>
      <c r="D28" s="16">
        <v>12</v>
      </c>
      <c r="E28" s="18">
        <v>0.01</v>
      </c>
      <c r="F28" s="17">
        <v>0.182</v>
      </c>
      <c r="G28" s="16">
        <v>0.12720000000000001</v>
      </c>
      <c r="H28" s="15">
        <v>2</v>
      </c>
    </row>
    <row r="29" spans="1:8" x14ac:dyDescent="0.3">
      <c r="A29" s="18">
        <v>20224</v>
      </c>
      <c r="B29" s="20" t="s">
        <v>205</v>
      </c>
      <c r="C29" s="19">
        <v>1000000</v>
      </c>
      <c r="D29" s="16">
        <v>1</v>
      </c>
      <c r="E29" s="18">
        <v>3.31</v>
      </c>
      <c r="F29" s="17">
        <v>3.31</v>
      </c>
      <c r="G29" s="16">
        <v>3.31</v>
      </c>
      <c r="H29" s="15">
        <v>2</v>
      </c>
    </row>
    <row r="30" spans="1:8" x14ac:dyDescent="0.3">
      <c r="A30" s="18">
        <v>20314</v>
      </c>
      <c r="B30" s="20" t="s">
        <v>3166</v>
      </c>
      <c r="C30" s="19">
        <v>12600000</v>
      </c>
      <c r="D30" s="16">
        <v>3</v>
      </c>
      <c r="E30" s="18">
        <v>0.14000000000000001</v>
      </c>
      <c r="F30" s="17">
        <v>2.1</v>
      </c>
      <c r="G30" s="16">
        <v>1.0365</v>
      </c>
      <c r="H30" s="15">
        <v>2</v>
      </c>
    </row>
    <row r="31" spans="1:8" x14ac:dyDescent="0.3">
      <c r="A31" s="18">
        <v>22281</v>
      </c>
      <c r="B31" s="20" t="s">
        <v>246</v>
      </c>
      <c r="C31" s="19">
        <v>20900000</v>
      </c>
      <c r="D31" s="16">
        <v>18</v>
      </c>
      <c r="E31" s="18">
        <v>13.1282</v>
      </c>
      <c r="F31" s="17">
        <v>26.5</v>
      </c>
      <c r="G31" s="16">
        <v>19.994599999999998</v>
      </c>
      <c r="H31" s="15">
        <v>2</v>
      </c>
    </row>
    <row r="32" spans="1:8" x14ac:dyDescent="0.3">
      <c r="A32" s="18">
        <v>22311</v>
      </c>
      <c r="B32" s="20" t="s">
        <v>253</v>
      </c>
      <c r="C32" s="19">
        <v>15900000</v>
      </c>
      <c r="D32" s="16">
        <v>2</v>
      </c>
      <c r="E32" s="18">
        <v>1.3</v>
      </c>
      <c r="F32" s="17">
        <v>1.55</v>
      </c>
      <c r="G32" s="16">
        <v>1.3487</v>
      </c>
      <c r="H32" s="15">
        <v>2</v>
      </c>
    </row>
    <row r="33" spans="1:8" x14ac:dyDescent="0.3">
      <c r="A33" s="18">
        <v>233201</v>
      </c>
      <c r="B33" s="20" t="s">
        <v>2140</v>
      </c>
      <c r="C33" s="19">
        <v>11200000</v>
      </c>
      <c r="D33" s="16">
        <v>7</v>
      </c>
      <c r="E33" s="18">
        <v>0.6</v>
      </c>
      <c r="F33" s="17">
        <v>1.82</v>
      </c>
      <c r="G33" s="16">
        <v>1.1854</v>
      </c>
      <c r="H33" s="15">
        <v>2</v>
      </c>
    </row>
    <row r="34" spans="1:8" x14ac:dyDescent="0.3">
      <c r="A34" s="18">
        <v>23532</v>
      </c>
      <c r="B34" s="20" t="s">
        <v>281</v>
      </c>
      <c r="C34" s="19">
        <v>117700000</v>
      </c>
      <c r="D34" s="16">
        <v>6</v>
      </c>
      <c r="E34" s="18">
        <v>0.01</v>
      </c>
      <c r="F34" s="17">
        <v>0.2</v>
      </c>
      <c r="G34" s="16">
        <v>2.3300000000000001E-2</v>
      </c>
      <c r="H34" s="15">
        <v>1</v>
      </c>
    </row>
    <row r="35" spans="1:8" x14ac:dyDescent="0.3">
      <c r="A35" s="18">
        <v>23935</v>
      </c>
      <c r="B35" s="20" t="s">
        <v>317</v>
      </c>
      <c r="C35" s="19">
        <v>350500000</v>
      </c>
      <c r="D35" s="16">
        <v>48</v>
      </c>
      <c r="E35" s="18">
        <v>0.55000000000000004</v>
      </c>
      <c r="F35" s="17">
        <v>3.6</v>
      </c>
      <c r="G35" s="16">
        <v>2.4451999999999998</v>
      </c>
      <c r="H35" s="15">
        <v>2</v>
      </c>
    </row>
    <row r="36" spans="1:8" x14ac:dyDescent="0.3">
      <c r="A36" s="18">
        <v>23936</v>
      </c>
      <c r="B36" s="20" t="s">
        <v>318</v>
      </c>
      <c r="C36" s="19">
        <v>36900000</v>
      </c>
      <c r="D36" s="16">
        <v>3</v>
      </c>
      <c r="E36" s="18">
        <v>0.48</v>
      </c>
      <c r="F36" s="17">
        <v>1.3</v>
      </c>
      <c r="G36" s="16">
        <v>1.1628000000000001</v>
      </c>
      <c r="H36" s="15">
        <v>3</v>
      </c>
    </row>
    <row r="37" spans="1:8" x14ac:dyDescent="0.3">
      <c r="A37" s="18">
        <v>24022</v>
      </c>
      <c r="B37" s="20" t="s">
        <v>322</v>
      </c>
      <c r="C37" s="19">
        <v>86000000</v>
      </c>
      <c r="D37" s="16">
        <v>5</v>
      </c>
      <c r="E37" s="18">
        <v>0.25</v>
      </c>
      <c r="F37" s="17">
        <v>0.6</v>
      </c>
      <c r="G37" s="16">
        <v>0.27</v>
      </c>
      <c r="H37" s="15">
        <v>2</v>
      </c>
    </row>
    <row r="38" spans="1:8" x14ac:dyDescent="0.3">
      <c r="A38" s="18">
        <v>24063</v>
      </c>
      <c r="B38" s="20" t="s">
        <v>325</v>
      </c>
      <c r="C38" s="19">
        <v>37100000</v>
      </c>
      <c r="D38" s="16">
        <v>11</v>
      </c>
      <c r="E38" s="18">
        <v>4.8899999999999997</v>
      </c>
      <c r="F38" s="17">
        <v>8.4499999999999993</v>
      </c>
      <c r="G38" s="16">
        <v>7.0949</v>
      </c>
      <c r="H38" s="15">
        <v>2</v>
      </c>
    </row>
    <row r="39" spans="1:8" x14ac:dyDescent="0.3">
      <c r="A39" s="18">
        <v>24193</v>
      </c>
      <c r="B39" s="20" t="s">
        <v>340</v>
      </c>
      <c r="C39" s="19">
        <v>500000</v>
      </c>
      <c r="D39" s="16">
        <v>1</v>
      </c>
      <c r="E39" s="18">
        <v>1.53</v>
      </c>
      <c r="F39" s="17">
        <v>1.53</v>
      </c>
      <c r="G39" s="16">
        <v>1.53</v>
      </c>
      <c r="H39" s="15">
        <v>1</v>
      </c>
    </row>
    <row r="40" spans="1:8" x14ac:dyDescent="0.3">
      <c r="A40" s="18">
        <v>24371</v>
      </c>
      <c r="B40" s="20" t="s">
        <v>360</v>
      </c>
      <c r="C40" s="19">
        <v>30200000</v>
      </c>
      <c r="D40" s="16">
        <v>15</v>
      </c>
      <c r="E40" s="18">
        <v>6.4</v>
      </c>
      <c r="F40" s="17">
        <v>10.130000000000001</v>
      </c>
      <c r="G40" s="16">
        <v>8.1356000000000002</v>
      </c>
      <c r="H40" s="15">
        <v>3</v>
      </c>
    </row>
    <row r="41" spans="1:8" x14ac:dyDescent="0.3">
      <c r="A41" s="18">
        <v>24391</v>
      </c>
      <c r="B41" s="20" t="s">
        <v>361</v>
      </c>
      <c r="C41" s="19">
        <v>18000000</v>
      </c>
      <c r="D41" s="16">
        <v>3</v>
      </c>
      <c r="E41" s="18">
        <v>0.25</v>
      </c>
      <c r="F41" s="17">
        <v>0.31</v>
      </c>
      <c r="G41" s="16">
        <v>0.30280000000000001</v>
      </c>
      <c r="H41" s="15">
        <v>3</v>
      </c>
    </row>
    <row r="42" spans="1:8" x14ac:dyDescent="0.3">
      <c r="A42" s="18">
        <v>24442</v>
      </c>
      <c r="B42" s="20" t="s">
        <v>373</v>
      </c>
      <c r="C42" s="19">
        <v>3100000</v>
      </c>
      <c r="D42" s="16">
        <v>1</v>
      </c>
      <c r="E42" s="18">
        <v>3.48</v>
      </c>
      <c r="F42" s="17">
        <v>3.48</v>
      </c>
      <c r="G42" s="16">
        <v>3.48</v>
      </c>
      <c r="H42" s="15">
        <v>2</v>
      </c>
    </row>
    <row r="43" spans="1:8" x14ac:dyDescent="0.3">
      <c r="A43" s="18">
        <v>24615</v>
      </c>
      <c r="B43" s="20" t="s">
        <v>3169</v>
      </c>
      <c r="C43" s="19">
        <v>16400000</v>
      </c>
      <c r="D43" s="16">
        <v>5</v>
      </c>
      <c r="E43" s="18">
        <v>2.4300000000000002</v>
      </c>
      <c r="F43" s="17">
        <v>3.4</v>
      </c>
      <c r="G43" s="16">
        <v>3.2808999999999999</v>
      </c>
      <c r="H43" s="15">
        <v>2</v>
      </c>
    </row>
    <row r="44" spans="1:8" x14ac:dyDescent="0.3">
      <c r="A44" s="18">
        <v>24781</v>
      </c>
      <c r="B44" s="20" t="s">
        <v>418</v>
      </c>
      <c r="C44" s="19">
        <v>17600000</v>
      </c>
      <c r="D44" s="16">
        <v>11</v>
      </c>
      <c r="E44" s="18">
        <v>3.48</v>
      </c>
      <c r="F44" s="17">
        <v>4.9000000000000004</v>
      </c>
      <c r="G44" s="16">
        <v>3.7869999999999999</v>
      </c>
      <c r="H44" s="15">
        <v>3</v>
      </c>
    </row>
    <row r="45" spans="1:8" x14ac:dyDescent="0.3">
      <c r="A45" s="18">
        <v>24816</v>
      </c>
      <c r="B45" s="20" t="s">
        <v>426</v>
      </c>
      <c r="C45" s="19">
        <v>1500000</v>
      </c>
      <c r="D45" s="16">
        <v>2</v>
      </c>
      <c r="E45" s="18">
        <v>2.83</v>
      </c>
      <c r="F45" s="17">
        <v>4.8</v>
      </c>
      <c r="G45" s="16">
        <v>3.2240000000000002</v>
      </c>
      <c r="H45" s="15">
        <v>1</v>
      </c>
    </row>
    <row r="46" spans="1:8" x14ac:dyDescent="0.3">
      <c r="A46" s="18">
        <v>25151</v>
      </c>
      <c r="B46" s="20" t="s">
        <v>454</v>
      </c>
      <c r="C46" s="19">
        <v>8600000</v>
      </c>
      <c r="D46" s="16">
        <v>7</v>
      </c>
      <c r="E46" s="18">
        <v>3.03</v>
      </c>
      <c r="F46" s="17">
        <v>8.66</v>
      </c>
      <c r="G46" s="16">
        <v>4.8788</v>
      </c>
      <c r="H46" s="15">
        <v>2</v>
      </c>
    </row>
    <row r="47" spans="1:8" x14ac:dyDescent="0.3">
      <c r="A47" s="18">
        <v>25152</v>
      </c>
      <c r="B47" s="20" t="s">
        <v>455</v>
      </c>
      <c r="C47" s="19">
        <v>2300000</v>
      </c>
      <c r="D47" s="16">
        <v>2</v>
      </c>
      <c r="E47" s="18">
        <v>0.05</v>
      </c>
      <c r="F47" s="17">
        <v>0.05</v>
      </c>
      <c r="G47" s="16">
        <v>0.05</v>
      </c>
      <c r="H47" s="15">
        <v>2</v>
      </c>
    </row>
    <row r="48" spans="1:8" x14ac:dyDescent="0.3">
      <c r="A48" s="18">
        <v>25382</v>
      </c>
      <c r="B48" s="20" t="s">
        <v>474</v>
      </c>
      <c r="C48" s="19">
        <v>3000000</v>
      </c>
      <c r="D48" s="16">
        <v>1</v>
      </c>
      <c r="E48" s="18">
        <v>1.38</v>
      </c>
      <c r="F48" s="17">
        <v>1.38</v>
      </c>
      <c r="G48" s="16">
        <v>1.38</v>
      </c>
      <c r="H48" s="15">
        <v>1</v>
      </c>
    </row>
    <row r="49" spans="1:8" x14ac:dyDescent="0.3">
      <c r="A49" s="18">
        <v>25383</v>
      </c>
      <c r="B49" s="20" t="s">
        <v>475</v>
      </c>
      <c r="C49" s="19">
        <v>5300000</v>
      </c>
      <c r="D49" s="16">
        <v>4</v>
      </c>
      <c r="E49" s="18">
        <v>2.3199999999999998</v>
      </c>
      <c r="F49" s="17">
        <v>7.52</v>
      </c>
      <c r="G49" s="16">
        <v>5.4717000000000002</v>
      </c>
      <c r="H49" s="15">
        <v>2</v>
      </c>
    </row>
    <row r="50" spans="1:8" x14ac:dyDescent="0.3">
      <c r="A50" s="18">
        <v>26011</v>
      </c>
      <c r="B50" s="20" t="s">
        <v>495</v>
      </c>
      <c r="C50" s="19">
        <v>2300000</v>
      </c>
      <c r="D50" s="16">
        <v>2</v>
      </c>
      <c r="E50" s="18">
        <v>1.92</v>
      </c>
      <c r="F50" s="17">
        <v>1.92</v>
      </c>
      <c r="G50" s="16">
        <v>1.92</v>
      </c>
      <c r="H50" s="15">
        <v>2</v>
      </c>
    </row>
    <row r="51" spans="1:8" x14ac:dyDescent="0.3">
      <c r="A51" s="18">
        <v>26094</v>
      </c>
      <c r="B51" s="20" t="s">
        <v>504</v>
      </c>
      <c r="C51" s="19">
        <v>3300000</v>
      </c>
      <c r="D51" s="16">
        <v>1</v>
      </c>
      <c r="E51" s="18">
        <v>1.65</v>
      </c>
      <c r="F51" s="17">
        <v>1.65</v>
      </c>
      <c r="G51" s="16">
        <v>1.65</v>
      </c>
      <c r="H51" s="15">
        <v>1</v>
      </c>
    </row>
    <row r="52" spans="1:8" x14ac:dyDescent="0.3">
      <c r="A52" s="18">
        <v>26105</v>
      </c>
      <c r="B52" s="20" t="s">
        <v>509</v>
      </c>
      <c r="C52" s="19">
        <v>82300000</v>
      </c>
      <c r="D52" s="16">
        <v>48</v>
      </c>
      <c r="E52" s="18">
        <v>9.5</v>
      </c>
      <c r="F52" s="17">
        <v>13.94</v>
      </c>
      <c r="G52" s="16">
        <v>12.172700000000001</v>
      </c>
      <c r="H52" s="15">
        <v>2</v>
      </c>
    </row>
    <row r="53" spans="1:8" x14ac:dyDescent="0.3">
      <c r="A53" s="18">
        <v>26163</v>
      </c>
      <c r="B53" s="20" t="s">
        <v>518</v>
      </c>
      <c r="C53" s="19">
        <v>25200000</v>
      </c>
      <c r="D53" s="16">
        <v>10</v>
      </c>
      <c r="E53" s="18">
        <v>0.51</v>
      </c>
      <c r="F53" s="17">
        <v>2.4500000000000002</v>
      </c>
      <c r="G53" s="16">
        <v>1.2942</v>
      </c>
      <c r="H53" s="15">
        <v>2</v>
      </c>
    </row>
    <row r="54" spans="1:8" x14ac:dyDescent="0.3">
      <c r="A54" s="18">
        <v>26363</v>
      </c>
      <c r="B54" s="20" t="s">
        <v>3132</v>
      </c>
      <c r="C54" s="19">
        <v>1600000</v>
      </c>
      <c r="D54" s="16">
        <v>2</v>
      </c>
      <c r="E54" s="18">
        <v>8.5500000000000007</v>
      </c>
      <c r="F54" s="17">
        <v>14.47</v>
      </c>
      <c r="G54" s="16">
        <v>14.1</v>
      </c>
      <c r="H54" s="15">
        <v>3</v>
      </c>
    </row>
    <row r="55" spans="1:8" x14ac:dyDescent="0.3">
      <c r="A55" s="18">
        <v>27071</v>
      </c>
      <c r="B55" s="20" t="s">
        <v>543</v>
      </c>
      <c r="C55" s="19">
        <v>11000000</v>
      </c>
      <c r="D55" s="16">
        <v>1</v>
      </c>
      <c r="E55" s="18">
        <v>0.75</v>
      </c>
      <c r="F55" s="17">
        <v>0.75</v>
      </c>
      <c r="G55" s="16">
        <v>0.75</v>
      </c>
      <c r="H55" s="15">
        <v>1</v>
      </c>
    </row>
    <row r="56" spans="1:8" x14ac:dyDescent="0.3">
      <c r="A56" s="18">
        <v>27341</v>
      </c>
      <c r="B56" s="20" t="s">
        <v>3238</v>
      </c>
      <c r="C56" s="19">
        <v>500000</v>
      </c>
      <c r="D56" s="16">
        <v>1</v>
      </c>
      <c r="E56" s="18">
        <v>9.7899999999999991</v>
      </c>
      <c r="F56" s="17">
        <v>9.7899999999999991</v>
      </c>
      <c r="G56" s="16">
        <v>9.7899999999999991</v>
      </c>
      <c r="H56" s="15">
        <v>2</v>
      </c>
    </row>
    <row r="57" spans="1:8" x14ac:dyDescent="0.3">
      <c r="A57" s="18">
        <v>28411</v>
      </c>
      <c r="B57" s="20" t="s">
        <v>560</v>
      </c>
      <c r="C57" s="19">
        <v>53100000</v>
      </c>
      <c r="D57" s="16">
        <v>21</v>
      </c>
      <c r="E57" s="18">
        <v>5.45</v>
      </c>
      <c r="F57" s="17">
        <v>9.9</v>
      </c>
      <c r="G57" s="16">
        <v>7.3681999999999999</v>
      </c>
      <c r="H57" s="15">
        <v>3</v>
      </c>
    </row>
    <row r="58" spans="1:8" x14ac:dyDescent="0.3">
      <c r="A58" s="18">
        <v>288602</v>
      </c>
      <c r="B58" s="20" t="s">
        <v>3174</v>
      </c>
      <c r="C58" s="19">
        <v>346700000</v>
      </c>
      <c r="D58" s="16">
        <v>57</v>
      </c>
      <c r="E58" s="18">
        <v>3.86</v>
      </c>
      <c r="F58" s="17">
        <v>4.95</v>
      </c>
      <c r="G58" s="16">
        <v>4.2923</v>
      </c>
      <c r="H58" s="15">
        <v>3</v>
      </c>
    </row>
    <row r="59" spans="1:8" x14ac:dyDescent="0.3">
      <c r="A59" s="18">
        <v>28883</v>
      </c>
      <c r="B59" s="20" t="s">
        <v>3175</v>
      </c>
      <c r="C59" s="19">
        <v>43200000</v>
      </c>
      <c r="D59" s="16">
        <v>14</v>
      </c>
      <c r="E59" s="18">
        <v>0.83</v>
      </c>
      <c r="F59" s="17">
        <v>2</v>
      </c>
      <c r="G59" s="16">
        <v>1.6254</v>
      </c>
      <c r="H59" s="15">
        <v>2</v>
      </c>
    </row>
    <row r="60" spans="1:8" x14ac:dyDescent="0.3">
      <c r="A60" s="18">
        <v>28884</v>
      </c>
      <c r="B60" s="20" t="s">
        <v>3176</v>
      </c>
      <c r="C60" s="19">
        <v>57700000</v>
      </c>
      <c r="D60" s="16">
        <v>22</v>
      </c>
      <c r="E60" s="18">
        <v>1.01</v>
      </c>
      <c r="F60" s="17">
        <v>1.91</v>
      </c>
      <c r="G60" s="16">
        <v>1.3025</v>
      </c>
      <c r="H60" s="15">
        <v>2</v>
      </c>
    </row>
    <row r="61" spans="1:8" x14ac:dyDescent="0.3">
      <c r="A61" s="18">
        <v>29151</v>
      </c>
      <c r="B61" s="20" t="s">
        <v>582</v>
      </c>
      <c r="C61" s="19">
        <v>34900000</v>
      </c>
      <c r="D61" s="16">
        <v>15</v>
      </c>
      <c r="E61" s="18">
        <v>0.54</v>
      </c>
      <c r="F61" s="17">
        <v>1.02</v>
      </c>
      <c r="G61" s="16">
        <v>0.63770000000000004</v>
      </c>
      <c r="H61" s="15">
        <v>1</v>
      </c>
    </row>
    <row r="62" spans="1:8" x14ac:dyDescent="0.3">
      <c r="A62" s="18">
        <v>30102</v>
      </c>
      <c r="B62" s="20" t="s">
        <v>593</v>
      </c>
      <c r="C62" s="19">
        <v>4400000</v>
      </c>
      <c r="D62" s="16">
        <v>2</v>
      </c>
      <c r="E62" s="18">
        <v>0.61</v>
      </c>
      <c r="F62" s="17">
        <v>1.07</v>
      </c>
      <c r="G62" s="16">
        <v>0.92359999999999998</v>
      </c>
      <c r="H62" s="15">
        <v>2</v>
      </c>
    </row>
    <row r="63" spans="1:8" x14ac:dyDescent="0.3">
      <c r="A63" s="18">
        <v>30292</v>
      </c>
      <c r="B63" s="20" t="s">
        <v>637</v>
      </c>
      <c r="C63" s="19">
        <v>500000</v>
      </c>
      <c r="D63" s="16">
        <v>1</v>
      </c>
      <c r="E63" s="18">
        <v>13.32</v>
      </c>
      <c r="F63" s="17">
        <v>13.32</v>
      </c>
      <c r="G63" s="16">
        <v>13.32</v>
      </c>
      <c r="H63" s="15">
        <v>2</v>
      </c>
    </row>
    <row r="64" spans="1:8" x14ac:dyDescent="0.3">
      <c r="A64" s="18">
        <v>30424</v>
      </c>
      <c r="B64" s="20" t="s">
        <v>662</v>
      </c>
      <c r="C64" s="19">
        <v>1600000</v>
      </c>
      <c r="D64" s="16">
        <v>2</v>
      </c>
      <c r="E64" s="18">
        <v>0.15</v>
      </c>
      <c r="F64" s="17">
        <v>0.51</v>
      </c>
      <c r="G64" s="16">
        <v>0.26250000000000001</v>
      </c>
      <c r="H64" s="15">
        <v>1</v>
      </c>
    </row>
    <row r="65" spans="1:8" x14ac:dyDescent="0.3">
      <c r="A65" s="18">
        <v>30476</v>
      </c>
      <c r="B65" s="20" t="s">
        <v>676</v>
      </c>
      <c r="C65" s="19">
        <v>5100000</v>
      </c>
      <c r="D65" s="16">
        <v>3</v>
      </c>
      <c r="E65" s="18">
        <v>0.42</v>
      </c>
      <c r="F65" s="17">
        <v>1.07</v>
      </c>
      <c r="G65" s="16">
        <v>0.65649999999999997</v>
      </c>
      <c r="H65" s="15">
        <v>1</v>
      </c>
    </row>
    <row r="66" spans="1:8" x14ac:dyDescent="0.3">
      <c r="A66" s="18">
        <v>30543</v>
      </c>
      <c r="B66" s="20" t="s">
        <v>3204</v>
      </c>
      <c r="C66" s="19">
        <v>1200000</v>
      </c>
      <c r="D66" s="16">
        <v>2</v>
      </c>
      <c r="E66" s="18">
        <v>4</v>
      </c>
      <c r="F66" s="17">
        <v>5.43</v>
      </c>
      <c r="G66" s="16">
        <v>5.1917</v>
      </c>
      <c r="H66" s="15">
        <v>1</v>
      </c>
    </row>
    <row r="67" spans="1:8" x14ac:dyDescent="0.3">
      <c r="A67" s="18">
        <v>30543</v>
      </c>
      <c r="B67" s="20" t="s">
        <v>3204</v>
      </c>
      <c r="C67" s="19">
        <v>10400000</v>
      </c>
      <c r="D67" s="16">
        <v>2</v>
      </c>
      <c r="E67" s="18">
        <v>7.81</v>
      </c>
      <c r="F67" s="17">
        <v>7.82</v>
      </c>
      <c r="G67" s="16">
        <v>7.8170999999999999</v>
      </c>
      <c r="H67" s="15">
        <v>2</v>
      </c>
    </row>
    <row r="68" spans="1:8" x14ac:dyDescent="0.3">
      <c r="A68" s="18">
        <v>32881</v>
      </c>
      <c r="B68" s="20" t="s">
        <v>790</v>
      </c>
      <c r="C68" s="19">
        <v>12300000</v>
      </c>
      <c r="D68" s="16">
        <v>5</v>
      </c>
      <c r="E68" s="18">
        <v>0.01</v>
      </c>
      <c r="F68" s="17">
        <v>0.11</v>
      </c>
      <c r="G68" s="16">
        <v>6.4100000000000004E-2</v>
      </c>
      <c r="H68" s="15">
        <v>2</v>
      </c>
    </row>
    <row r="69" spans="1:8" x14ac:dyDescent="0.3">
      <c r="A69" s="18">
        <v>32994</v>
      </c>
      <c r="B69" s="20" t="s">
        <v>805</v>
      </c>
      <c r="C69" s="19">
        <v>166700000</v>
      </c>
      <c r="D69" s="16">
        <v>40</v>
      </c>
      <c r="E69" s="18">
        <v>4.5999999999999996</v>
      </c>
      <c r="F69" s="17">
        <v>13.98</v>
      </c>
      <c r="G69" s="16">
        <v>6.0514999999999999</v>
      </c>
      <c r="H69" s="15">
        <v>2</v>
      </c>
    </row>
    <row r="70" spans="1:8" x14ac:dyDescent="0.3">
      <c r="A70" s="18">
        <v>33381</v>
      </c>
      <c r="B70" s="20" t="s">
        <v>839</v>
      </c>
      <c r="C70" s="19">
        <v>500000</v>
      </c>
      <c r="D70" s="16">
        <v>1</v>
      </c>
      <c r="E70" s="18">
        <v>1.3</v>
      </c>
      <c r="F70" s="17">
        <v>1.3</v>
      </c>
      <c r="G70" s="16">
        <v>1.3</v>
      </c>
      <c r="H70" s="15">
        <v>3</v>
      </c>
    </row>
    <row r="71" spans="1:8" x14ac:dyDescent="0.3">
      <c r="A71" s="18">
        <v>33392</v>
      </c>
      <c r="B71" s="20" t="s">
        <v>842</v>
      </c>
      <c r="C71" s="19">
        <v>30800000</v>
      </c>
      <c r="D71" s="16">
        <v>8</v>
      </c>
      <c r="E71" s="18">
        <v>0.01</v>
      </c>
      <c r="F71" s="17">
        <v>0.14000000000000001</v>
      </c>
      <c r="G71" s="16">
        <v>6.3899999999999998E-2</v>
      </c>
      <c r="H71" s="15">
        <v>2</v>
      </c>
    </row>
    <row r="72" spans="1:8" x14ac:dyDescent="0.3">
      <c r="A72" s="18">
        <v>35262</v>
      </c>
      <c r="B72" s="20" t="s">
        <v>916</v>
      </c>
      <c r="C72" s="19">
        <v>1500000</v>
      </c>
      <c r="D72" s="16">
        <v>1</v>
      </c>
      <c r="E72" s="18">
        <v>3.54</v>
      </c>
      <c r="F72" s="17">
        <v>3.54</v>
      </c>
      <c r="G72" s="16">
        <v>3.54</v>
      </c>
      <c r="H72" s="15">
        <v>2</v>
      </c>
    </row>
    <row r="73" spans="1:8" x14ac:dyDescent="0.3">
      <c r="A73" s="18">
        <v>35352</v>
      </c>
      <c r="B73" s="20" t="s">
        <v>3178</v>
      </c>
      <c r="C73" s="19">
        <v>11200000</v>
      </c>
      <c r="D73" s="16">
        <v>10</v>
      </c>
      <c r="E73" s="18">
        <v>0.5</v>
      </c>
      <c r="F73" s="17">
        <v>1.1000000000000001</v>
      </c>
      <c r="G73" s="16">
        <v>0.85840000000000005</v>
      </c>
      <c r="H73" s="15">
        <v>2</v>
      </c>
    </row>
    <row r="74" spans="1:8" x14ac:dyDescent="0.3">
      <c r="A74" s="18">
        <v>35451</v>
      </c>
      <c r="B74" s="20" t="s">
        <v>928</v>
      </c>
      <c r="C74" s="19">
        <v>34500000</v>
      </c>
      <c r="D74" s="16">
        <v>8</v>
      </c>
      <c r="E74" s="18">
        <v>1.22</v>
      </c>
      <c r="F74" s="17">
        <v>3.6</v>
      </c>
      <c r="G74" s="16">
        <v>1.4211</v>
      </c>
      <c r="H74" s="15">
        <v>1</v>
      </c>
    </row>
    <row r="75" spans="1:8" x14ac:dyDescent="0.3">
      <c r="A75" s="18">
        <v>35761</v>
      </c>
      <c r="B75" s="20" t="s">
        <v>3205</v>
      </c>
      <c r="C75" s="19">
        <v>400000</v>
      </c>
      <c r="D75" s="16">
        <v>1</v>
      </c>
      <c r="E75" s="18">
        <v>2.56</v>
      </c>
      <c r="F75" s="17">
        <v>2.56</v>
      </c>
      <c r="G75" s="16">
        <v>2.56</v>
      </c>
      <c r="H75" s="15">
        <v>1</v>
      </c>
    </row>
    <row r="76" spans="1:8" x14ac:dyDescent="0.3">
      <c r="A76" s="18">
        <v>36072</v>
      </c>
      <c r="B76" s="20" t="s">
        <v>964</v>
      </c>
      <c r="C76" s="19">
        <v>2200000</v>
      </c>
      <c r="D76" s="16">
        <v>2</v>
      </c>
      <c r="E76" s="18">
        <v>6.21</v>
      </c>
      <c r="F76" s="17">
        <v>7.2</v>
      </c>
      <c r="G76" s="16">
        <v>6.3</v>
      </c>
      <c r="H76" s="15">
        <v>2</v>
      </c>
    </row>
    <row r="77" spans="1:8" x14ac:dyDescent="0.3">
      <c r="A77" s="18">
        <v>36091</v>
      </c>
      <c r="B77" s="20" t="s">
        <v>965</v>
      </c>
      <c r="C77" s="19">
        <v>500000</v>
      </c>
      <c r="D77" s="16">
        <v>1</v>
      </c>
      <c r="E77" s="18">
        <v>1.67</v>
      </c>
      <c r="F77" s="17">
        <v>1.67</v>
      </c>
      <c r="G77" s="16">
        <v>1.67</v>
      </c>
      <c r="H77" s="15">
        <v>2</v>
      </c>
    </row>
    <row r="78" spans="1:8" x14ac:dyDescent="0.3">
      <c r="A78" s="18">
        <v>36623</v>
      </c>
      <c r="B78" s="20" t="s">
        <v>985</v>
      </c>
      <c r="C78" s="19">
        <v>1500000</v>
      </c>
      <c r="D78" s="16">
        <v>2</v>
      </c>
      <c r="E78" s="18">
        <v>2.12</v>
      </c>
      <c r="F78" s="17">
        <v>2.57</v>
      </c>
      <c r="G78" s="16">
        <v>2.27</v>
      </c>
      <c r="H78" s="15">
        <v>1</v>
      </c>
    </row>
    <row r="79" spans="1:8" x14ac:dyDescent="0.3">
      <c r="A79" s="18">
        <v>36631</v>
      </c>
      <c r="B79" s="20" t="s">
        <v>989</v>
      </c>
      <c r="C79" s="19">
        <v>4900000</v>
      </c>
      <c r="D79" s="16">
        <v>2</v>
      </c>
      <c r="E79" s="18">
        <v>3.06</v>
      </c>
      <c r="F79" s="17">
        <v>3.09</v>
      </c>
      <c r="G79" s="16">
        <v>3.0661</v>
      </c>
      <c r="H79" s="15">
        <v>1</v>
      </c>
    </row>
    <row r="80" spans="1:8" x14ac:dyDescent="0.3">
      <c r="A80" s="18">
        <v>36632</v>
      </c>
      <c r="B80" s="20" t="s">
        <v>990</v>
      </c>
      <c r="C80" s="19">
        <v>16200000</v>
      </c>
      <c r="D80" s="16">
        <v>4</v>
      </c>
      <c r="E80" s="18">
        <v>0.01</v>
      </c>
      <c r="F80" s="17">
        <v>1.6</v>
      </c>
      <c r="G80" s="16">
        <v>1.2922</v>
      </c>
      <c r="H80" s="15">
        <v>1</v>
      </c>
    </row>
    <row r="81" spans="1:8" x14ac:dyDescent="0.3">
      <c r="A81" s="18">
        <v>36652</v>
      </c>
      <c r="B81" s="20" t="s">
        <v>3206</v>
      </c>
      <c r="C81" s="19">
        <v>2300000</v>
      </c>
      <c r="D81" s="16">
        <v>2</v>
      </c>
      <c r="E81" s="18">
        <v>19.5</v>
      </c>
      <c r="F81" s="17">
        <v>28.5</v>
      </c>
      <c r="G81" s="16">
        <v>27.3261</v>
      </c>
      <c r="H81" s="15">
        <v>2</v>
      </c>
    </row>
    <row r="82" spans="1:8" x14ac:dyDescent="0.3">
      <c r="A82" s="18">
        <v>36911</v>
      </c>
      <c r="B82" s="20" t="s">
        <v>1003</v>
      </c>
      <c r="C82" s="19">
        <v>20100000</v>
      </c>
      <c r="D82" s="16">
        <v>9</v>
      </c>
      <c r="E82" s="18">
        <v>4.9400000000000004</v>
      </c>
      <c r="F82" s="17">
        <v>7.09</v>
      </c>
      <c r="G82" s="16">
        <v>5.6138000000000003</v>
      </c>
      <c r="H82" s="15">
        <v>2</v>
      </c>
    </row>
    <row r="83" spans="1:8" x14ac:dyDescent="0.3">
      <c r="A83" s="18">
        <v>36931</v>
      </c>
      <c r="B83" s="20" t="s">
        <v>1006</v>
      </c>
      <c r="C83" s="19">
        <v>9500000</v>
      </c>
      <c r="D83" s="16">
        <v>6</v>
      </c>
      <c r="E83" s="18">
        <v>3.68</v>
      </c>
      <c r="F83" s="17">
        <v>8.66</v>
      </c>
      <c r="G83" s="16">
        <v>6.4474</v>
      </c>
      <c r="H83" s="15">
        <v>2</v>
      </c>
    </row>
    <row r="84" spans="1:8" x14ac:dyDescent="0.3">
      <c r="A84" s="18">
        <v>36982</v>
      </c>
      <c r="B84" s="20" t="s">
        <v>1008</v>
      </c>
      <c r="C84" s="19">
        <v>1100000</v>
      </c>
      <c r="D84" s="16">
        <v>1</v>
      </c>
      <c r="E84" s="18">
        <v>0.1</v>
      </c>
      <c r="F84" s="17">
        <v>0.1</v>
      </c>
      <c r="G84" s="16">
        <v>0.1</v>
      </c>
      <c r="H84" s="15">
        <v>2</v>
      </c>
    </row>
    <row r="85" spans="1:8" x14ac:dyDescent="0.3">
      <c r="A85" s="18">
        <v>37021</v>
      </c>
      <c r="B85" s="20" t="s">
        <v>3179</v>
      </c>
      <c r="C85" s="19">
        <v>142600000</v>
      </c>
      <c r="D85" s="16">
        <v>31</v>
      </c>
      <c r="E85" s="18">
        <v>0.77</v>
      </c>
      <c r="F85" s="17">
        <v>4.16</v>
      </c>
      <c r="G85" s="16">
        <v>2.1128999999999998</v>
      </c>
      <c r="H85" s="15">
        <v>2</v>
      </c>
    </row>
    <row r="86" spans="1:8" x14ac:dyDescent="0.3">
      <c r="A86" s="18">
        <v>41045</v>
      </c>
      <c r="B86" s="20" t="s">
        <v>1030</v>
      </c>
      <c r="C86" s="19">
        <v>235300000</v>
      </c>
      <c r="D86" s="16">
        <v>34</v>
      </c>
      <c r="E86" s="18">
        <v>5.3</v>
      </c>
      <c r="F86" s="17">
        <v>22.01</v>
      </c>
      <c r="G86" s="16">
        <v>9.1997</v>
      </c>
      <c r="H86" s="15">
        <v>3</v>
      </c>
    </row>
    <row r="87" spans="1:8" x14ac:dyDescent="0.3">
      <c r="A87" s="18">
        <v>41093</v>
      </c>
      <c r="B87" s="20" t="s">
        <v>3180</v>
      </c>
      <c r="C87" s="19">
        <v>33500000</v>
      </c>
      <c r="D87" s="16">
        <v>16</v>
      </c>
      <c r="E87" s="18">
        <v>7.58</v>
      </c>
      <c r="F87" s="17">
        <v>12.74</v>
      </c>
      <c r="G87" s="16">
        <v>10.5146</v>
      </c>
      <c r="H87" s="15">
        <v>3</v>
      </c>
    </row>
    <row r="88" spans="1:8" x14ac:dyDescent="0.3">
      <c r="A88" s="18">
        <v>41233</v>
      </c>
      <c r="B88" s="20" t="s">
        <v>1056</v>
      </c>
      <c r="C88" s="19">
        <v>87000000</v>
      </c>
      <c r="D88" s="16">
        <v>37</v>
      </c>
      <c r="E88" s="18">
        <v>1.51</v>
      </c>
      <c r="F88" s="17">
        <v>19.25</v>
      </c>
      <c r="G88" s="16">
        <v>10.8049</v>
      </c>
      <c r="H88" s="15">
        <v>2</v>
      </c>
    </row>
    <row r="89" spans="1:8" x14ac:dyDescent="0.3">
      <c r="A89" s="18">
        <v>41532</v>
      </c>
      <c r="B89" s="20" t="s">
        <v>1083</v>
      </c>
      <c r="C89" s="19">
        <v>1300000</v>
      </c>
      <c r="D89" s="16">
        <v>3</v>
      </c>
      <c r="E89" s="18">
        <v>1.61</v>
      </c>
      <c r="F89" s="17">
        <v>5.13</v>
      </c>
      <c r="G89" s="16">
        <v>2.1892</v>
      </c>
      <c r="H89" s="15">
        <v>2</v>
      </c>
    </row>
    <row r="90" spans="1:8" x14ac:dyDescent="0.3">
      <c r="A90" s="18">
        <v>41631</v>
      </c>
      <c r="B90" s="20" t="s">
        <v>1088</v>
      </c>
      <c r="C90" s="19">
        <v>500000</v>
      </c>
      <c r="D90" s="16">
        <v>1</v>
      </c>
      <c r="E90" s="18">
        <v>3.33</v>
      </c>
      <c r="F90" s="17">
        <v>3.33</v>
      </c>
      <c r="G90" s="16">
        <v>3.33</v>
      </c>
      <c r="H90" s="15">
        <v>1</v>
      </c>
    </row>
    <row r="91" spans="1:8" x14ac:dyDescent="0.3">
      <c r="A91" s="18">
        <v>44144</v>
      </c>
      <c r="B91" s="20" t="s">
        <v>1122</v>
      </c>
      <c r="C91" s="19">
        <v>47800000</v>
      </c>
      <c r="D91" s="16">
        <v>38</v>
      </c>
      <c r="E91" s="18">
        <v>9.1999999999999993</v>
      </c>
      <c r="F91" s="17">
        <v>29.45</v>
      </c>
      <c r="G91" s="16">
        <v>16.5715</v>
      </c>
      <c r="H91" s="15">
        <v>3</v>
      </c>
    </row>
    <row r="92" spans="1:8" x14ac:dyDescent="0.3">
      <c r="A92" s="18">
        <v>45322</v>
      </c>
      <c r="B92" s="20" t="s">
        <v>1139</v>
      </c>
      <c r="C92" s="19">
        <v>2500000</v>
      </c>
      <c r="D92" s="16">
        <v>3</v>
      </c>
      <c r="E92" s="18">
        <v>2.81</v>
      </c>
      <c r="F92" s="17">
        <v>3.26</v>
      </c>
      <c r="G92" s="16">
        <v>3.0459999999999998</v>
      </c>
      <c r="H92" s="15">
        <v>3</v>
      </c>
    </row>
    <row r="93" spans="1:8" x14ac:dyDescent="0.3">
      <c r="A93" s="18">
        <v>45411</v>
      </c>
      <c r="B93" s="20" t="s">
        <v>1147</v>
      </c>
      <c r="C93" s="19">
        <v>11100000</v>
      </c>
      <c r="D93" s="16">
        <v>4</v>
      </c>
      <c r="E93" s="18">
        <v>0.51</v>
      </c>
      <c r="F93" s="17">
        <v>1.32</v>
      </c>
      <c r="G93" s="16">
        <v>1.2841</v>
      </c>
      <c r="H93" s="15">
        <v>2</v>
      </c>
    </row>
    <row r="94" spans="1:8" x14ac:dyDescent="0.3">
      <c r="A94" s="18">
        <v>47143</v>
      </c>
      <c r="B94" s="20" t="s">
        <v>1172</v>
      </c>
      <c r="C94" s="19">
        <v>900000</v>
      </c>
      <c r="D94" s="16">
        <v>1</v>
      </c>
      <c r="E94" s="18">
        <v>4.2300000000000004</v>
      </c>
      <c r="F94" s="17">
        <v>4.2300000000000004</v>
      </c>
      <c r="G94" s="16">
        <v>4.2300000000000004</v>
      </c>
      <c r="H94" s="15">
        <v>2</v>
      </c>
    </row>
    <row r="95" spans="1:8" x14ac:dyDescent="0.3">
      <c r="A95" s="18">
        <v>47332</v>
      </c>
      <c r="B95" s="20" t="s">
        <v>1187</v>
      </c>
      <c r="C95" s="19">
        <v>8900000</v>
      </c>
      <c r="D95" s="16">
        <v>10</v>
      </c>
      <c r="E95" s="18">
        <v>2.92</v>
      </c>
      <c r="F95" s="17">
        <v>4.09</v>
      </c>
      <c r="G95" s="16">
        <v>3.3683000000000001</v>
      </c>
      <c r="H95" s="15">
        <v>2</v>
      </c>
    </row>
    <row r="96" spans="1:8" x14ac:dyDescent="0.3">
      <c r="A96" s="18">
        <v>47351</v>
      </c>
      <c r="B96" s="20" t="s">
        <v>1188</v>
      </c>
      <c r="C96" s="19">
        <v>1000000</v>
      </c>
      <c r="D96" s="16">
        <v>1</v>
      </c>
      <c r="E96" s="18">
        <v>13.66</v>
      </c>
      <c r="F96" s="17">
        <v>13.66</v>
      </c>
      <c r="G96" s="16">
        <v>13.66</v>
      </c>
      <c r="H96" s="15">
        <v>2</v>
      </c>
    </row>
    <row r="97" spans="1:8" x14ac:dyDescent="0.3">
      <c r="A97" s="18">
        <v>47361</v>
      </c>
      <c r="B97" s="20" t="s">
        <v>1190</v>
      </c>
      <c r="C97" s="19">
        <v>7700000</v>
      </c>
      <c r="D97" s="16">
        <v>8</v>
      </c>
      <c r="E97" s="18">
        <v>13.82</v>
      </c>
      <c r="F97" s="17">
        <v>20.77</v>
      </c>
      <c r="G97" s="16">
        <v>16.719200000000001</v>
      </c>
      <c r="H97" s="15">
        <v>1</v>
      </c>
    </row>
    <row r="98" spans="1:8" x14ac:dyDescent="0.3">
      <c r="A98" s="18">
        <v>47362</v>
      </c>
      <c r="B98" s="20" t="s">
        <v>1191</v>
      </c>
      <c r="C98" s="19">
        <v>22700000</v>
      </c>
      <c r="D98" s="16">
        <v>1</v>
      </c>
      <c r="E98" s="18">
        <v>1.0991</v>
      </c>
      <c r="F98" s="17">
        <v>1.0991</v>
      </c>
      <c r="G98" s="16">
        <v>1.0991</v>
      </c>
      <c r="H98" s="15">
        <v>3</v>
      </c>
    </row>
    <row r="99" spans="1:8" x14ac:dyDescent="0.3">
      <c r="A99" s="18">
        <v>49063</v>
      </c>
      <c r="B99" s="20" t="s">
        <v>1218</v>
      </c>
      <c r="C99" s="19">
        <v>5000000</v>
      </c>
      <c r="D99" s="16">
        <v>3</v>
      </c>
      <c r="E99" s="18">
        <v>0.75</v>
      </c>
      <c r="F99" s="17">
        <v>0.82279999999999998</v>
      </c>
      <c r="G99" s="16">
        <v>0.77759999999999996</v>
      </c>
      <c r="H99" s="15">
        <v>1</v>
      </c>
    </row>
    <row r="100" spans="1:8" x14ac:dyDescent="0.3">
      <c r="A100" s="18">
        <v>49272</v>
      </c>
      <c r="B100" s="20" t="s">
        <v>3184</v>
      </c>
      <c r="C100" s="19">
        <v>17500000</v>
      </c>
      <c r="D100" s="16">
        <v>11</v>
      </c>
      <c r="E100" s="18">
        <v>6.55</v>
      </c>
      <c r="F100" s="17">
        <v>8.3000000000000007</v>
      </c>
      <c r="G100" s="16">
        <v>7.2370000000000001</v>
      </c>
      <c r="H100" s="15">
        <v>1</v>
      </c>
    </row>
    <row r="101" spans="1:8" x14ac:dyDescent="0.3">
      <c r="A101" s="18">
        <v>49711</v>
      </c>
      <c r="B101" s="20" t="s">
        <v>1250</v>
      </c>
      <c r="C101" s="19">
        <v>2000000</v>
      </c>
      <c r="D101" s="16">
        <v>3</v>
      </c>
      <c r="E101" s="18">
        <v>29.77</v>
      </c>
      <c r="F101" s="17">
        <v>32.01</v>
      </c>
      <c r="G101" s="16">
        <v>31.515999999999998</v>
      </c>
      <c r="H101" s="15">
        <v>1</v>
      </c>
    </row>
    <row r="102" spans="1:8" x14ac:dyDescent="0.3">
      <c r="A102" s="18">
        <v>49912</v>
      </c>
      <c r="B102" s="20" t="s">
        <v>3207</v>
      </c>
      <c r="C102" s="19">
        <v>12500000</v>
      </c>
      <c r="D102" s="16">
        <v>12</v>
      </c>
      <c r="E102" s="18">
        <v>9.56</v>
      </c>
      <c r="F102" s="17">
        <v>14.52</v>
      </c>
      <c r="G102" s="16">
        <v>12.631600000000001</v>
      </c>
      <c r="H102" s="15">
        <v>2</v>
      </c>
    </row>
    <row r="103" spans="1:8" x14ac:dyDescent="0.3">
      <c r="A103" s="18">
        <v>52151</v>
      </c>
      <c r="B103" s="20" t="s">
        <v>3187</v>
      </c>
      <c r="C103" s="19">
        <v>17500000</v>
      </c>
      <c r="D103" s="16">
        <v>3</v>
      </c>
      <c r="E103" s="18">
        <v>4.4000000000000004</v>
      </c>
      <c r="F103" s="17">
        <v>11.513500000000001</v>
      </c>
      <c r="G103" s="16">
        <v>10.728</v>
      </c>
      <c r="H103" s="15">
        <v>2</v>
      </c>
    </row>
    <row r="104" spans="1:8" x14ac:dyDescent="0.3">
      <c r="A104" s="18">
        <v>53093</v>
      </c>
      <c r="B104" s="20" t="s">
        <v>3188</v>
      </c>
      <c r="C104" s="19">
        <v>34600000</v>
      </c>
      <c r="D104" s="16">
        <v>17</v>
      </c>
      <c r="E104" s="18">
        <v>8.2200000000000006</v>
      </c>
      <c r="F104" s="17">
        <v>11.74</v>
      </c>
      <c r="G104" s="16">
        <v>9.8893000000000004</v>
      </c>
      <c r="H104" s="15">
        <v>2</v>
      </c>
    </row>
    <row r="105" spans="1:8" x14ac:dyDescent="0.3">
      <c r="A105" s="18">
        <v>54757</v>
      </c>
      <c r="B105" s="20" t="s">
        <v>1381</v>
      </c>
      <c r="C105" s="19">
        <v>3600000</v>
      </c>
      <c r="D105" s="16">
        <v>3</v>
      </c>
      <c r="E105" s="18">
        <v>0.02</v>
      </c>
      <c r="F105" s="17">
        <v>0.56000000000000005</v>
      </c>
      <c r="G105" s="16">
        <v>0.22</v>
      </c>
      <c r="H105" s="15">
        <v>2</v>
      </c>
    </row>
    <row r="106" spans="1:8" x14ac:dyDescent="0.3">
      <c r="A106" s="18">
        <v>54759</v>
      </c>
      <c r="B106" s="20" t="s">
        <v>1383</v>
      </c>
      <c r="C106" s="19">
        <v>10200000</v>
      </c>
      <c r="D106" s="16">
        <v>5</v>
      </c>
      <c r="E106" s="18">
        <v>3.03</v>
      </c>
      <c r="F106" s="17">
        <v>4.05</v>
      </c>
      <c r="G106" s="16">
        <v>3.4498000000000002</v>
      </c>
      <c r="H106" s="15">
        <v>3</v>
      </c>
    </row>
    <row r="107" spans="1:8" x14ac:dyDescent="0.3">
      <c r="A107" s="18">
        <v>55191</v>
      </c>
      <c r="B107" s="20" t="s">
        <v>1399</v>
      </c>
      <c r="C107" s="19">
        <v>114400000</v>
      </c>
      <c r="D107" s="16">
        <v>21</v>
      </c>
      <c r="E107" s="18">
        <v>1.8</v>
      </c>
      <c r="F107" s="17">
        <v>4.17</v>
      </c>
      <c r="G107" s="16">
        <v>3.4750999999999999</v>
      </c>
      <c r="H107" s="15">
        <v>2</v>
      </c>
    </row>
    <row r="108" spans="1:8" x14ac:dyDescent="0.3">
      <c r="A108" s="18">
        <v>55291</v>
      </c>
      <c r="B108" s="20" t="s">
        <v>1410</v>
      </c>
      <c r="C108" s="19">
        <v>10100000</v>
      </c>
      <c r="D108" s="16">
        <v>3</v>
      </c>
      <c r="E108" s="18">
        <v>0.53</v>
      </c>
      <c r="F108" s="17">
        <v>3.17</v>
      </c>
      <c r="G108" s="16">
        <v>3.1438999999999999</v>
      </c>
      <c r="H108" s="15">
        <v>3</v>
      </c>
    </row>
    <row r="109" spans="1:8" x14ac:dyDescent="0.3">
      <c r="A109" s="18">
        <v>56084</v>
      </c>
      <c r="B109" s="20" t="s">
        <v>3189</v>
      </c>
      <c r="C109" s="19">
        <v>12600000</v>
      </c>
      <c r="D109" s="16">
        <v>2</v>
      </c>
      <c r="E109" s="18">
        <v>3.29</v>
      </c>
      <c r="F109" s="17">
        <v>3.55</v>
      </c>
      <c r="G109" s="16">
        <v>3.3313000000000001</v>
      </c>
      <c r="H109" s="15">
        <v>3</v>
      </c>
    </row>
    <row r="110" spans="1:8" x14ac:dyDescent="0.3">
      <c r="A110" s="18">
        <v>59054</v>
      </c>
      <c r="B110" s="20" t="s">
        <v>3239</v>
      </c>
      <c r="C110" s="19">
        <v>398200000</v>
      </c>
      <c r="D110" s="16">
        <v>22</v>
      </c>
      <c r="E110" s="18">
        <v>5.14</v>
      </c>
      <c r="F110" s="17">
        <v>5.56</v>
      </c>
      <c r="G110" s="16">
        <v>5.4199000000000002</v>
      </c>
      <c r="H110" s="15">
        <v>1</v>
      </c>
    </row>
    <row r="111" spans="1:8" x14ac:dyDescent="0.3">
      <c r="A111" s="18">
        <v>59054</v>
      </c>
      <c r="B111" s="20" t="s">
        <v>3239</v>
      </c>
      <c r="C111" s="19">
        <v>204800000</v>
      </c>
      <c r="D111" s="16">
        <v>6</v>
      </c>
      <c r="E111" s="18">
        <v>5.14</v>
      </c>
      <c r="F111" s="17">
        <v>5.4</v>
      </c>
      <c r="G111" s="16">
        <v>5.3978000000000002</v>
      </c>
      <c r="H111" s="15">
        <v>2</v>
      </c>
    </row>
    <row r="112" spans="1:8" x14ac:dyDescent="0.3">
      <c r="A112" s="18">
        <v>61053</v>
      </c>
      <c r="B112" s="20" t="s">
        <v>1445</v>
      </c>
      <c r="C112" s="19">
        <v>1100000</v>
      </c>
      <c r="D112" s="16">
        <v>1</v>
      </c>
      <c r="E112" s="18">
        <v>15.07</v>
      </c>
      <c r="F112" s="17">
        <v>15.07</v>
      </c>
      <c r="G112" s="16">
        <v>15.07</v>
      </c>
      <c r="H112" s="15">
        <v>1</v>
      </c>
    </row>
    <row r="113" spans="1:8" x14ac:dyDescent="0.3">
      <c r="A113" s="18">
        <v>61053</v>
      </c>
      <c r="B113" s="20" t="s">
        <v>1445</v>
      </c>
      <c r="C113" s="19">
        <v>600000</v>
      </c>
      <c r="D113" s="16">
        <v>3</v>
      </c>
      <c r="E113" s="18">
        <v>12.6</v>
      </c>
      <c r="F113" s="17">
        <v>14.83</v>
      </c>
      <c r="G113" s="16">
        <v>14.451700000000001</v>
      </c>
      <c r="H113" s="15">
        <v>2</v>
      </c>
    </row>
    <row r="114" spans="1:8" x14ac:dyDescent="0.3">
      <c r="A114" s="18">
        <v>61274</v>
      </c>
      <c r="B114" s="20" t="s">
        <v>1484</v>
      </c>
      <c r="C114" s="19">
        <v>3800000</v>
      </c>
      <c r="D114" s="16">
        <v>5</v>
      </c>
      <c r="E114" s="18">
        <v>0.72</v>
      </c>
      <c r="F114" s="17">
        <v>1.27</v>
      </c>
      <c r="G114" s="16">
        <v>0.91690000000000005</v>
      </c>
      <c r="H114" s="15">
        <v>2</v>
      </c>
    </row>
    <row r="115" spans="1:8" x14ac:dyDescent="0.3">
      <c r="A115" s="18">
        <v>61312</v>
      </c>
      <c r="B115" s="20" t="s">
        <v>1487</v>
      </c>
      <c r="C115" s="19">
        <v>200000</v>
      </c>
      <c r="D115" s="16">
        <v>1</v>
      </c>
      <c r="E115" s="18">
        <v>66.59</v>
      </c>
      <c r="F115" s="17">
        <v>66.59</v>
      </c>
      <c r="G115" s="16">
        <v>66.59</v>
      </c>
      <c r="H115" s="15">
        <v>1</v>
      </c>
    </row>
    <row r="116" spans="1:8" x14ac:dyDescent="0.3">
      <c r="A116" s="18">
        <v>61393</v>
      </c>
      <c r="B116" s="20" t="s">
        <v>1499</v>
      </c>
      <c r="C116" s="19">
        <v>1900000</v>
      </c>
      <c r="D116" s="16">
        <v>2</v>
      </c>
      <c r="E116" s="18">
        <v>3.42</v>
      </c>
      <c r="F116" s="17">
        <v>3.5743999999999998</v>
      </c>
      <c r="G116" s="16">
        <v>3.4931000000000001</v>
      </c>
      <c r="H116" s="15">
        <v>2</v>
      </c>
    </row>
    <row r="117" spans="1:8" x14ac:dyDescent="0.3">
      <c r="A117" s="18">
        <v>61534</v>
      </c>
      <c r="B117" s="20" t="s">
        <v>3220</v>
      </c>
      <c r="C117" s="19">
        <v>11000000</v>
      </c>
      <c r="D117" s="16">
        <v>9</v>
      </c>
      <c r="E117" s="18">
        <v>0.15</v>
      </c>
      <c r="F117" s="17">
        <v>1.41</v>
      </c>
      <c r="G117" s="16">
        <v>0.81979999999999997</v>
      </c>
      <c r="H117" s="15">
        <v>3</v>
      </c>
    </row>
    <row r="118" spans="1:8" x14ac:dyDescent="0.3">
      <c r="A118" s="18">
        <v>61703</v>
      </c>
      <c r="B118" s="20" t="s">
        <v>1548</v>
      </c>
      <c r="C118" s="19">
        <v>2100000</v>
      </c>
      <c r="D118" s="16">
        <v>2</v>
      </c>
      <c r="E118" s="18">
        <v>0.01</v>
      </c>
      <c r="F118" s="17">
        <v>0.12</v>
      </c>
      <c r="G118" s="16">
        <v>0.1148</v>
      </c>
      <c r="H118" s="15">
        <v>1</v>
      </c>
    </row>
    <row r="119" spans="1:8" x14ac:dyDescent="0.3">
      <c r="A119" s="18">
        <v>61761</v>
      </c>
      <c r="B119" s="20" t="s">
        <v>1558</v>
      </c>
      <c r="C119" s="19">
        <v>84000000</v>
      </c>
      <c r="D119" s="16">
        <v>34</v>
      </c>
      <c r="E119" s="18">
        <v>0.96199999999999997</v>
      </c>
      <c r="F119" s="17">
        <v>2.73</v>
      </c>
      <c r="G119" s="16">
        <v>2.1962000000000002</v>
      </c>
      <c r="H119" s="15">
        <v>2</v>
      </c>
    </row>
    <row r="120" spans="1:8" x14ac:dyDescent="0.3">
      <c r="A120" s="18">
        <v>61775</v>
      </c>
      <c r="B120" s="20" t="s">
        <v>1563</v>
      </c>
      <c r="C120" s="19">
        <v>591000000</v>
      </c>
      <c r="D120" s="16">
        <v>33</v>
      </c>
      <c r="E120" s="18">
        <v>1.5</v>
      </c>
      <c r="F120" s="17">
        <v>33.28</v>
      </c>
      <c r="G120" s="16">
        <v>7.2717000000000001</v>
      </c>
      <c r="H120" s="15">
        <v>3</v>
      </c>
    </row>
    <row r="121" spans="1:8" x14ac:dyDescent="0.3">
      <c r="A121" s="18">
        <v>61776</v>
      </c>
      <c r="B121" s="20" t="s">
        <v>1564</v>
      </c>
      <c r="C121" s="19">
        <v>551100000</v>
      </c>
      <c r="D121" s="16">
        <v>32</v>
      </c>
      <c r="E121" s="18">
        <v>1.65</v>
      </c>
      <c r="F121" s="17">
        <v>28.35</v>
      </c>
      <c r="G121" s="16">
        <v>7.3821000000000003</v>
      </c>
      <c r="H121" s="15">
        <v>3</v>
      </c>
    </row>
    <row r="122" spans="1:8" x14ac:dyDescent="0.3">
      <c r="A122" s="18">
        <v>61801</v>
      </c>
      <c r="B122" s="20" t="s">
        <v>1572</v>
      </c>
      <c r="C122" s="19">
        <v>1600000</v>
      </c>
      <c r="D122" s="16">
        <v>4</v>
      </c>
      <c r="E122" s="18">
        <v>8.5500000000000007</v>
      </c>
      <c r="F122" s="17">
        <v>9.4700000000000006</v>
      </c>
      <c r="G122" s="16">
        <v>8.9488000000000003</v>
      </c>
      <c r="H122" s="15">
        <v>2</v>
      </c>
    </row>
    <row r="123" spans="1:8" x14ac:dyDescent="0.3">
      <c r="A123" s="18">
        <v>61825</v>
      </c>
      <c r="B123" s="20" t="s">
        <v>1578</v>
      </c>
      <c r="C123" s="19">
        <v>40200000</v>
      </c>
      <c r="D123" s="16">
        <v>13</v>
      </c>
      <c r="E123" s="18">
        <v>2.98</v>
      </c>
      <c r="F123" s="17">
        <v>4.29</v>
      </c>
      <c r="G123" s="16">
        <v>3.5905999999999998</v>
      </c>
      <c r="H123" s="15">
        <v>2</v>
      </c>
    </row>
    <row r="124" spans="1:8" x14ac:dyDescent="0.3">
      <c r="A124" s="18">
        <v>61841</v>
      </c>
      <c r="B124" s="20" t="s">
        <v>3209</v>
      </c>
      <c r="C124" s="19">
        <v>49200000</v>
      </c>
      <c r="D124" s="16">
        <v>22</v>
      </c>
      <c r="E124" s="18">
        <v>2.09</v>
      </c>
      <c r="F124" s="17">
        <v>4.68</v>
      </c>
      <c r="G124" s="16">
        <v>3.3946000000000001</v>
      </c>
      <c r="H124" s="15">
        <v>1</v>
      </c>
    </row>
    <row r="125" spans="1:8" x14ac:dyDescent="0.3">
      <c r="A125" s="18">
        <v>62191</v>
      </c>
      <c r="B125" s="20" t="s">
        <v>1645</v>
      </c>
      <c r="C125" s="19">
        <v>300000</v>
      </c>
      <c r="D125" s="16">
        <v>1</v>
      </c>
      <c r="E125" s="18">
        <v>4.4800000000000004</v>
      </c>
      <c r="F125" s="17">
        <v>4.4800000000000004</v>
      </c>
      <c r="G125" s="16">
        <v>4.4800000000000004</v>
      </c>
      <c r="H125" s="15">
        <v>1</v>
      </c>
    </row>
    <row r="126" spans="1:8" x14ac:dyDescent="0.3">
      <c r="A126" s="18">
        <v>62191</v>
      </c>
      <c r="B126" s="20" t="s">
        <v>1645</v>
      </c>
      <c r="C126" s="19">
        <v>125000000</v>
      </c>
      <c r="D126" s="16">
        <v>3</v>
      </c>
      <c r="E126" s="18">
        <v>4.53</v>
      </c>
      <c r="F126" s="17">
        <v>4.62</v>
      </c>
      <c r="G126" s="16">
        <v>4.5365000000000002</v>
      </c>
      <c r="H126" s="15">
        <v>2</v>
      </c>
    </row>
    <row r="127" spans="1:8" x14ac:dyDescent="0.3">
      <c r="A127" s="18">
        <v>62233</v>
      </c>
      <c r="B127" s="20" t="s">
        <v>1661</v>
      </c>
      <c r="C127" s="19">
        <v>10500000</v>
      </c>
      <c r="D127" s="16">
        <v>8</v>
      </c>
      <c r="E127" s="18">
        <v>0.88</v>
      </c>
      <c r="F127" s="17">
        <v>1.3</v>
      </c>
      <c r="G127" s="16">
        <v>0.9395</v>
      </c>
      <c r="H127" s="15">
        <v>2</v>
      </c>
    </row>
    <row r="128" spans="1:8" x14ac:dyDescent="0.3">
      <c r="A128" s="18">
        <v>62264</v>
      </c>
      <c r="B128" s="20" t="s">
        <v>1669</v>
      </c>
      <c r="C128" s="19">
        <v>500000</v>
      </c>
      <c r="D128" s="16">
        <v>1</v>
      </c>
      <c r="E128" s="18">
        <v>0.7</v>
      </c>
      <c r="F128" s="17">
        <v>0.7</v>
      </c>
      <c r="G128" s="16">
        <v>0.7</v>
      </c>
      <c r="H128" s="15">
        <v>3</v>
      </c>
    </row>
    <row r="129" spans="1:8" x14ac:dyDescent="0.3">
      <c r="A129" s="18">
        <v>62383</v>
      </c>
      <c r="B129" s="20" t="s">
        <v>1681</v>
      </c>
      <c r="C129" s="19">
        <v>8500000</v>
      </c>
      <c r="D129" s="16">
        <v>6</v>
      </c>
      <c r="E129" s="18">
        <v>8.9600000000000009</v>
      </c>
      <c r="F129" s="17">
        <v>39.75</v>
      </c>
      <c r="G129" s="16">
        <v>11.057600000000001</v>
      </c>
      <c r="H129" s="15">
        <v>2</v>
      </c>
    </row>
    <row r="130" spans="1:8" x14ac:dyDescent="0.3">
      <c r="A130" s="18">
        <v>62384</v>
      </c>
      <c r="B130" s="20" t="s">
        <v>1682</v>
      </c>
      <c r="C130" s="19">
        <v>38000000</v>
      </c>
      <c r="D130" s="16">
        <v>5</v>
      </c>
      <c r="E130" s="18">
        <v>1.72</v>
      </c>
      <c r="F130" s="17">
        <v>23.44</v>
      </c>
      <c r="G130" s="16">
        <v>12.8742</v>
      </c>
      <c r="H130" s="15">
        <v>2</v>
      </c>
    </row>
    <row r="131" spans="1:8" x14ac:dyDescent="0.3">
      <c r="A131" s="18">
        <v>62452</v>
      </c>
      <c r="B131" s="20" t="s">
        <v>1689</v>
      </c>
      <c r="C131" s="19">
        <v>8000000</v>
      </c>
      <c r="D131" s="16">
        <v>2</v>
      </c>
      <c r="E131" s="18">
        <v>5.31</v>
      </c>
      <c r="F131" s="17">
        <v>5.4</v>
      </c>
      <c r="G131" s="16">
        <v>5.3775000000000004</v>
      </c>
      <c r="H131" s="15">
        <v>1</v>
      </c>
    </row>
    <row r="132" spans="1:8" x14ac:dyDescent="0.3">
      <c r="A132" s="18">
        <v>62452</v>
      </c>
      <c r="B132" s="20" t="s">
        <v>1689</v>
      </c>
      <c r="C132" s="19">
        <v>26200000</v>
      </c>
      <c r="D132" s="16">
        <v>10</v>
      </c>
      <c r="E132" s="18">
        <v>4</v>
      </c>
      <c r="F132" s="17">
        <v>7.25</v>
      </c>
      <c r="G132" s="16">
        <v>6.2735000000000003</v>
      </c>
      <c r="H132" s="15">
        <v>2</v>
      </c>
    </row>
    <row r="133" spans="1:8" x14ac:dyDescent="0.3">
      <c r="A133" s="18">
        <v>62641</v>
      </c>
      <c r="B133" s="20" t="s">
        <v>1706</v>
      </c>
      <c r="C133" s="19">
        <v>1500000</v>
      </c>
      <c r="D133" s="16">
        <v>1</v>
      </c>
      <c r="E133" s="18">
        <v>0.01</v>
      </c>
      <c r="F133" s="17">
        <v>0.01</v>
      </c>
      <c r="G133" s="16">
        <v>0.01</v>
      </c>
      <c r="H133" s="15">
        <v>1</v>
      </c>
    </row>
    <row r="134" spans="1:8" x14ac:dyDescent="0.3">
      <c r="A134" s="18">
        <v>62693</v>
      </c>
      <c r="B134" s="20" t="s">
        <v>1713</v>
      </c>
      <c r="C134" s="19">
        <v>2400000</v>
      </c>
      <c r="D134" s="16">
        <v>3</v>
      </c>
      <c r="E134" s="18">
        <v>38.549999999999997</v>
      </c>
      <c r="F134" s="17">
        <v>40.54</v>
      </c>
      <c r="G134" s="16">
        <v>39.440800000000003</v>
      </c>
      <c r="H134" s="15">
        <v>2</v>
      </c>
    </row>
    <row r="135" spans="1:8" x14ac:dyDescent="0.3">
      <c r="A135" s="18">
        <v>62711</v>
      </c>
      <c r="B135" s="20" t="s">
        <v>3191</v>
      </c>
      <c r="C135" s="19">
        <v>35500000</v>
      </c>
      <c r="D135" s="16">
        <v>9</v>
      </c>
      <c r="E135" s="18">
        <v>0.44</v>
      </c>
      <c r="F135" s="17">
        <v>0.9</v>
      </c>
      <c r="G135" s="16">
        <v>0.72760000000000002</v>
      </c>
      <c r="H135" s="15">
        <v>2</v>
      </c>
    </row>
    <row r="136" spans="1:8" x14ac:dyDescent="0.3">
      <c r="A136" s="18">
        <v>62842</v>
      </c>
      <c r="B136" s="20" t="s">
        <v>1736</v>
      </c>
      <c r="C136" s="19">
        <v>800000</v>
      </c>
      <c r="D136" s="16">
        <v>1</v>
      </c>
      <c r="E136" s="18">
        <v>2.92</v>
      </c>
      <c r="F136" s="17">
        <v>2.92</v>
      </c>
      <c r="G136" s="16">
        <v>2.92</v>
      </c>
      <c r="H136" s="15">
        <v>2</v>
      </c>
    </row>
    <row r="137" spans="1:8" x14ac:dyDescent="0.3">
      <c r="A137" s="18">
        <v>64141</v>
      </c>
      <c r="B137" s="20" t="s">
        <v>1761</v>
      </c>
      <c r="C137" s="19">
        <v>19000000</v>
      </c>
      <c r="D137" s="16">
        <v>12</v>
      </c>
      <c r="E137" s="18">
        <v>10.66</v>
      </c>
      <c r="F137" s="17">
        <v>14.38</v>
      </c>
      <c r="G137" s="16">
        <v>12.383900000000001</v>
      </c>
      <c r="H137" s="15">
        <v>2</v>
      </c>
    </row>
    <row r="138" spans="1:8" x14ac:dyDescent="0.3">
      <c r="A138" s="18">
        <v>65094</v>
      </c>
      <c r="B138" s="20" t="s">
        <v>1801</v>
      </c>
      <c r="C138" s="19">
        <v>56700000</v>
      </c>
      <c r="D138" s="16">
        <v>34</v>
      </c>
      <c r="E138" s="18">
        <v>4.57</v>
      </c>
      <c r="F138" s="17">
        <v>9</v>
      </c>
      <c r="G138" s="16">
        <v>7.3305999999999996</v>
      </c>
      <c r="H138" s="15">
        <v>2</v>
      </c>
    </row>
    <row r="139" spans="1:8" x14ac:dyDescent="0.3">
      <c r="A139" s="18">
        <v>66032</v>
      </c>
      <c r="B139" s="20" t="s">
        <v>3211</v>
      </c>
      <c r="C139" s="19">
        <v>24400000</v>
      </c>
      <c r="D139" s="16">
        <v>12</v>
      </c>
      <c r="E139" s="18">
        <v>6.16</v>
      </c>
      <c r="F139" s="17">
        <v>9.6</v>
      </c>
      <c r="G139" s="16">
        <v>8.5693000000000001</v>
      </c>
      <c r="H139" s="15">
        <v>3</v>
      </c>
    </row>
    <row r="140" spans="1:8" x14ac:dyDescent="0.3">
      <c r="A140" s="18">
        <v>80424</v>
      </c>
      <c r="B140" s="20" t="s">
        <v>3193</v>
      </c>
      <c r="C140" s="19">
        <v>2000000</v>
      </c>
      <c r="D140" s="16">
        <v>1</v>
      </c>
      <c r="E140" s="18">
        <v>7.25</v>
      </c>
      <c r="F140" s="17">
        <v>7.25</v>
      </c>
      <c r="G140" s="16">
        <v>7.25</v>
      </c>
      <c r="H140" s="15">
        <v>2</v>
      </c>
    </row>
    <row r="141" spans="1:8" x14ac:dyDescent="0.3">
      <c r="A141" s="18">
        <v>80504</v>
      </c>
      <c r="B141" s="20" t="s">
        <v>1901</v>
      </c>
      <c r="C141" s="19">
        <v>1600000</v>
      </c>
      <c r="D141" s="16">
        <v>3</v>
      </c>
      <c r="E141" s="18">
        <v>10.91</v>
      </c>
      <c r="F141" s="17">
        <v>11</v>
      </c>
      <c r="G141" s="16">
        <v>10.9437</v>
      </c>
      <c r="H141" s="15">
        <v>2</v>
      </c>
    </row>
    <row r="142" spans="1:8" x14ac:dyDescent="0.3">
      <c r="A142" s="18">
        <v>80745</v>
      </c>
      <c r="B142" s="20" t="s">
        <v>1918</v>
      </c>
      <c r="C142" s="19">
        <v>219900000</v>
      </c>
      <c r="D142" s="16">
        <v>22</v>
      </c>
      <c r="E142" s="18">
        <v>14.71</v>
      </c>
      <c r="F142" s="17">
        <v>23.16</v>
      </c>
      <c r="G142" s="16">
        <v>18.206600000000002</v>
      </c>
      <c r="H142" s="15">
        <v>3</v>
      </c>
    </row>
    <row r="143" spans="1:8" x14ac:dyDescent="0.3">
      <c r="A143" s="18">
        <v>81141</v>
      </c>
      <c r="B143" s="20" t="s">
        <v>3194</v>
      </c>
      <c r="C143" s="19">
        <v>4900000</v>
      </c>
      <c r="D143" s="16">
        <v>6</v>
      </c>
      <c r="E143" s="18">
        <v>4.3499999999999996</v>
      </c>
      <c r="F143" s="17">
        <v>8.1999999999999993</v>
      </c>
      <c r="G143" s="16">
        <v>5.6847000000000003</v>
      </c>
      <c r="H143" s="15">
        <v>2</v>
      </c>
    </row>
    <row r="144" spans="1:8" x14ac:dyDescent="0.3">
      <c r="A144" s="18">
        <v>81712</v>
      </c>
      <c r="B144" s="20" t="s">
        <v>1980</v>
      </c>
      <c r="C144" s="19">
        <v>500000</v>
      </c>
      <c r="D144" s="16">
        <v>1</v>
      </c>
      <c r="E144" s="18">
        <v>1.75</v>
      </c>
      <c r="F144" s="17">
        <v>1.75</v>
      </c>
      <c r="G144" s="16">
        <v>1.75</v>
      </c>
      <c r="H144" s="15">
        <v>1</v>
      </c>
    </row>
    <row r="145" spans="1:8" x14ac:dyDescent="0.3">
      <c r="A145" s="18">
        <v>82402</v>
      </c>
      <c r="B145" s="20" t="s">
        <v>1988</v>
      </c>
      <c r="C145" s="19">
        <v>600000</v>
      </c>
      <c r="D145" s="16">
        <v>1</v>
      </c>
      <c r="E145" s="18">
        <v>0.06</v>
      </c>
      <c r="F145" s="17">
        <v>0.06</v>
      </c>
      <c r="G145" s="16">
        <v>0.06</v>
      </c>
      <c r="H145" s="15">
        <v>1</v>
      </c>
    </row>
    <row r="146" spans="1:8" x14ac:dyDescent="0.3">
      <c r="A146" s="18">
        <v>82773</v>
      </c>
      <c r="B146" s="20" t="s">
        <v>1997</v>
      </c>
      <c r="C146" s="19">
        <v>4300000</v>
      </c>
      <c r="D146" s="16">
        <v>1</v>
      </c>
      <c r="E146" s="18">
        <v>1.7</v>
      </c>
      <c r="F146" s="17">
        <v>1.7</v>
      </c>
      <c r="G146" s="16">
        <v>1.7</v>
      </c>
      <c r="H146" s="15">
        <v>2</v>
      </c>
    </row>
    <row r="147" spans="1:8" x14ac:dyDescent="0.3">
      <c r="A147" s="18">
        <v>83492</v>
      </c>
      <c r="B147" s="20" t="s">
        <v>2003</v>
      </c>
      <c r="C147" s="19">
        <v>21800000</v>
      </c>
      <c r="D147" s="16">
        <v>13</v>
      </c>
      <c r="E147" s="18">
        <v>5.39</v>
      </c>
      <c r="F147" s="17">
        <v>7.6104000000000003</v>
      </c>
      <c r="G147" s="16">
        <v>6.2889999999999997</v>
      </c>
      <c r="H147" s="15">
        <v>3</v>
      </c>
    </row>
    <row r="148" spans="1:8" x14ac:dyDescent="0.3">
      <c r="A148" s="18">
        <v>84011</v>
      </c>
      <c r="B148" s="20" t="s">
        <v>2016</v>
      </c>
      <c r="C148" s="19">
        <v>2100000</v>
      </c>
      <c r="D148" s="16">
        <v>3</v>
      </c>
      <c r="E148" s="18">
        <v>3.01</v>
      </c>
      <c r="F148" s="17">
        <v>3.53</v>
      </c>
      <c r="G148" s="16">
        <v>3.2848000000000002</v>
      </c>
      <c r="H148" s="15">
        <v>1</v>
      </c>
    </row>
    <row r="149" spans="1:8" x14ac:dyDescent="0.3">
      <c r="A149" s="18">
        <v>84032</v>
      </c>
      <c r="B149" s="20" t="s">
        <v>2018</v>
      </c>
      <c r="C149" s="19">
        <v>14300000</v>
      </c>
      <c r="D149" s="16">
        <v>11</v>
      </c>
      <c r="E149" s="18">
        <v>7.36</v>
      </c>
      <c r="F149" s="17">
        <v>18</v>
      </c>
      <c r="G149" s="16">
        <v>9.7820999999999998</v>
      </c>
      <c r="H149" s="15">
        <v>1</v>
      </c>
    </row>
    <row r="150" spans="1:8" x14ac:dyDescent="0.3">
      <c r="A150" s="18">
        <v>84061</v>
      </c>
      <c r="B150" s="20" t="s">
        <v>3221</v>
      </c>
      <c r="C150" s="19">
        <v>2000000</v>
      </c>
      <c r="D150" s="16">
        <v>1</v>
      </c>
      <c r="E150" s="18">
        <v>0.22</v>
      </c>
      <c r="F150" s="17">
        <v>0.22</v>
      </c>
      <c r="G150" s="16">
        <v>0.22</v>
      </c>
      <c r="H150" s="15">
        <v>1</v>
      </c>
    </row>
    <row r="151" spans="1:8" x14ac:dyDescent="0.3">
      <c r="A151" s="18">
        <v>84211</v>
      </c>
      <c r="B151" s="20" t="s">
        <v>2024</v>
      </c>
      <c r="C151" s="19">
        <v>12200000</v>
      </c>
      <c r="D151" s="16">
        <v>9</v>
      </c>
      <c r="E151" s="18">
        <v>0.01</v>
      </c>
      <c r="F151" s="17">
        <v>1.7</v>
      </c>
      <c r="G151" s="16">
        <v>0.23400000000000001</v>
      </c>
      <c r="H151" s="15">
        <v>1</v>
      </c>
    </row>
    <row r="152" spans="1:8" x14ac:dyDescent="0.3">
      <c r="A152" s="18">
        <v>89273</v>
      </c>
      <c r="B152" s="20" t="s">
        <v>2064</v>
      </c>
      <c r="C152" s="19">
        <v>1000000</v>
      </c>
      <c r="D152" s="16">
        <v>2</v>
      </c>
      <c r="E152" s="18">
        <v>7.0000000000000007E-2</v>
      </c>
      <c r="F152" s="17">
        <v>0.22</v>
      </c>
      <c r="G152" s="16">
        <v>0.14499999999999999</v>
      </c>
      <c r="H152" s="15">
        <v>1</v>
      </c>
    </row>
    <row r="153" spans="1:8" x14ac:dyDescent="0.3">
      <c r="A153" s="18">
        <v>89332</v>
      </c>
      <c r="B153" s="20" t="s">
        <v>3198</v>
      </c>
      <c r="C153" s="19">
        <v>600000</v>
      </c>
      <c r="D153" s="16">
        <v>1</v>
      </c>
      <c r="E153" s="18">
        <v>1</v>
      </c>
      <c r="F153" s="17">
        <v>1</v>
      </c>
      <c r="G153" s="16">
        <v>1</v>
      </c>
      <c r="H153" s="15">
        <v>1</v>
      </c>
    </row>
    <row r="154" spans="1:8" x14ac:dyDescent="0.3">
      <c r="A154" s="18">
        <v>89364</v>
      </c>
      <c r="B154" s="20" t="s">
        <v>2085</v>
      </c>
      <c r="C154" s="19">
        <v>16600000</v>
      </c>
      <c r="D154" s="16">
        <v>5</v>
      </c>
      <c r="E154" s="18">
        <v>2.5299999999999998</v>
      </c>
      <c r="F154" s="17">
        <v>3.5</v>
      </c>
      <c r="G154" s="16">
        <v>3.0196999999999998</v>
      </c>
      <c r="H154" s="15">
        <v>2</v>
      </c>
    </row>
    <row r="155" spans="1:8" x14ac:dyDescent="0.3">
      <c r="A155" s="18">
        <v>98021</v>
      </c>
      <c r="B155" s="20" t="s">
        <v>3212</v>
      </c>
      <c r="C155" s="19">
        <v>200000</v>
      </c>
      <c r="D155" s="16">
        <v>2</v>
      </c>
      <c r="E155" s="18">
        <v>23.85</v>
      </c>
      <c r="F155" s="17">
        <v>25.18</v>
      </c>
      <c r="G155" s="16">
        <v>24.515000000000001</v>
      </c>
      <c r="H155" s="15">
        <v>1</v>
      </c>
    </row>
    <row r="156" spans="1:8" x14ac:dyDescent="0.3">
      <c r="A156" s="18">
        <v>98022</v>
      </c>
      <c r="B156" s="20" t="s">
        <v>3236</v>
      </c>
      <c r="C156" s="19">
        <v>5900000</v>
      </c>
      <c r="D156" s="16">
        <v>1</v>
      </c>
      <c r="E156" s="18">
        <v>44.4818</v>
      </c>
      <c r="F156" s="17">
        <v>44.4818</v>
      </c>
      <c r="G156" s="16">
        <v>44.4818</v>
      </c>
      <c r="H156" s="15">
        <v>2</v>
      </c>
    </row>
    <row r="157" spans="1:8" x14ac:dyDescent="0.3">
      <c r="A157" s="18">
        <v>99391</v>
      </c>
      <c r="B157" s="20" t="s">
        <v>3229</v>
      </c>
      <c r="C157" s="19">
        <v>22500000</v>
      </c>
      <c r="D157" s="16">
        <v>7</v>
      </c>
      <c r="E157" s="18">
        <v>0.13</v>
      </c>
      <c r="F157" s="17">
        <v>0.74</v>
      </c>
      <c r="G157" s="16">
        <v>0.28920000000000001</v>
      </c>
      <c r="H157" s="15">
        <v>1</v>
      </c>
    </row>
    <row r="158" spans="1:8" ht="16.8" customHeight="1" thickBot="1" x14ac:dyDescent="0.35">
      <c r="A158" s="12">
        <v>99411</v>
      </c>
      <c r="B158" s="14" t="s">
        <v>2120</v>
      </c>
      <c r="C158" s="13">
        <v>5200000</v>
      </c>
      <c r="D158" s="10">
        <v>8</v>
      </c>
      <c r="E158" s="12">
        <v>26.11</v>
      </c>
      <c r="F158" s="11">
        <v>37.08</v>
      </c>
      <c r="G158" s="10">
        <v>32.359000000000002</v>
      </c>
      <c r="H158" s="9">
        <v>2</v>
      </c>
    </row>
    <row r="159" spans="1:8" ht="16.8" customHeight="1" thickBot="1" x14ac:dyDescent="0.35">
      <c r="A159" s="5" t="s">
        <v>3107</v>
      </c>
      <c r="B159" s="4"/>
      <c r="C159" s="7">
        <f>SUM(C5:C158)</f>
        <v>5858400000</v>
      </c>
      <c r="D159" s="6">
        <f>SUM(D5:D158)</f>
        <v>1325</v>
      </c>
      <c r="E159" s="5"/>
      <c r="F159" s="4"/>
      <c r="G159" s="3"/>
      <c r="H159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7"/>
  <dimension ref="A1:J174"/>
  <sheetViews>
    <sheetView workbookViewId="0">
      <pane ySplit="4" topLeftCell="A15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2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3240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13361</v>
      </c>
      <c r="B5" s="26" t="s">
        <v>23</v>
      </c>
      <c r="C5" s="25">
        <v>2400000</v>
      </c>
      <c r="D5" s="22">
        <v>1</v>
      </c>
      <c r="E5" s="24">
        <v>0.82</v>
      </c>
      <c r="F5" s="23">
        <v>0.82</v>
      </c>
      <c r="G5" s="22">
        <v>0.82</v>
      </c>
      <c r="H5" s="21">
        <v>2</v>
      </c>
    </row>
    <row r="6" spans="1:10" x14ac:dyDescent="0.3">
      <c r="A6" s="18">
        <v>14321</v>
      </c>
      <c r="B6" s="20" t="s">
        <v>3160</v>
      </c>
      <c r="C6" s="19">
        <v>3100000</v>
      </c>
      <c r="D6" s="16">
        <v>3</v>
      </c>
      <c r="E6" s="18">
        <v>0.6</v>
      </c>
      <c r="F6" s="17">
        <v>4.0599999999999996</v>
      </c>
      <c r="G6" s="16">
        <v>1.9613</v>
      </c>
      <c r="H6" s="15">
        <v>2</v>
      </c>
    </row>
    <row r="7" spans="1:10" x14ac:dyDescent="0.3">
      <c r="A7" s="18">
        <v>14642</v>
      </c>
      <c r="B7" s="20" t="s">
        <v>42</v>
      </c>
      <c r="C7" s="19">
        <v>13200000</v>
      </c>
      <c r="D7" s="16">
        <v>6</v>
      </c>
      <c r="E7" s="18">
        <v>19.920000000000002</v>
      </c>
      <c r="F7" s="17">
        <v>26.8</v>
      </c>
      <c r="G7" s="16">
        <v>22.726900000000001</v>
      </c>
      <c r="H7" s="15">
        <v>2</v>
      </c>
    </row>
    <row r="8" spans="1:10" x14ac:dyDescent="0.3">
      <c r="A8" s="18">
        <v>14662</v>
      </c>
      <c r="B8" s="20" t="s">
        <v>44</v>
      </c>
      <c r="C8" s="19">
        <v>500000</v>
      </c>
      <c r="D8" s="16">
        <v>1</v>
      </c>
      <c r="E8" s="18">
        <v>0.01</v>
      </c>
      <c r="F8" s="17">
        <v>0.01</v>
      </c>
      <c r="G8" s="16">
        <v>0.01</v>
      </c>
      <c r="H8" s="15">
        <v>1</v>
      </c>
    </row>
    <row r="9" spans="1:10" x14ac:dyDescent="0.3">
      <c r="A9" s="18">
        <v>15302</v>
      </c>
      <c r="B9" s="20" t="s">
        <v>71</v>
      </c>
      <c r="C9" s="19">
        <v>7600000</v>
      </c>
      <c r="D9" s="16">
        <v>3</v>
      </c>
      <c r="E9" s="18">
        <v>0.55000000000000004</v>
      </c>
      <c r="F9" s="17">
        <v>0.7</v>
      </c>
      <c r="G9" s="16">
        <v>0.66249999999999998</v>
      </c>
      <c r="H9" s="15">
        <v>2</v>
      </c>
    </row>
    <row r="10" spans="1:10" x14ac:dyDescent="0.3">
      <c r="A10" s="18">
        <v>15695</v>
      </c>
      <c r="B10" s="20" t="s">
        <v>91</v>
      </c>
      <c r="C10" s="19">
        <v>600000</v>
      </c>
      <c r="D10" s="16">
        <v>1</v>
      </c>
      <c r="E10" s="18">
        <v>0.01</v>
      </c>
      <c r="F10" s="17">
        <v>0.01</v>
      </c>
      <c r="G10" s="16">
        <v>0.01</v>
      </c>
      <c r="H10" s="15">
        <v>2</v>
      </c>
    </row>
    <row r="11" spans="1:10" x14ac:dyDescent="0.3">
      <c r="A11" s="18">
        <v>15822</v>
      </c>
      <c r="B11" s="20" t="s">
        <v>94</v>
      </c>
      <c r="C11" s="19">
        <v>58300000</v>
      </c>
      <c r="D11" s="16">
        <v>17</v>
      </c>
      <c r="E11" s="18">
        <v>1.9</v>
      </c>
      <c r="F11" s="17">
        <v>4.07</v>
      </c>
      <c r="G11" s="16">
        <v>2.9643999999999999</v>
      </c>
      <c r="H11" s="15">
        <v>3</v>
      </c>
    </row>
    <row r="12" spans="1:10" x14ac:dyDescent="0.3">
      <c r="A12" s="18">
        <v>15831</v>
      </c>
      <c r="B12" s="20" t="s">
        <v>96</v>
      </c>
      <c r="C12" s="19">
        <v>74500000</v>
      </c>
      <c r="D12" s="16">
        <v>29</v>
      </c>
      <c r="E12" s="18">
        <v>0.53</v>
      </c>
      <c r="F12" s="17">
        <v>1.55</v>
      </c>
      <c r="G12" s="16">
        <v>0.91520000000000001</v>
      </c>
      <c r="H12" s="15">
        <v>3</v>
      </c>
    </row>
    <row r="13" spans="1:10" x14ac:dyDescent="0.3">
      <c r="A13" s="18">
        <v>15861</v>
      </c>
      <c r="B13" s="20" t="s">
        <v>99</v>
      </c>
      <c r="C13" s="19">
        <v>2500000</v>
      </c>
      <c r="D13" s="16">
        <v>3</v>
      </c>
      <c r="E13" s="18">
        <v>0.53</v>
      </c>
      <c r="F13" s="17">
        <v>2.4900000000000002</v>
      </c>
      <c r="G13" s="16">
        <v>1.31</v>
      </c>
      <c r="H13" s="15">
        <v>2</v>
      </c>
    </row>
    <row r="14" spans="1:10" x14ac:dyDescent="0.3">
      <c r="A14" s="18">
        <v>15891</v>
      </c>
      <c r="B14" s="20" t="s">
        <v>3162</v>
      </c>
      <c r="C14" s="19">
        <v>9600000</v>
      </c>
      <c r="D14" s="16">
        <v>6</v>
      </c>
      <c r="E14" s="18">
        <v>12.48</v>
      </c>
      <c r="F14" s="17">
        <v>26.42</v>
      </c>
      <c r="G14" s="16">
        <v>22.768599999999999</v>
      </c>
      <c r="H14" s="15">
        <v>1</v>
      </c>
    </row>
    <row r="15" spans="1:10" x14ac:dyDescent="0.3">
      <c r="A15" s="18">
        <v>15892</v>
      </c>
      <c r="B15" s="20" t="s">
        <v>3163</v>
      </c>
      <c r="C15" s="19">
        <v>900800000</v>
      </c>
      <c r="D15" s="16">
        <v>98</v>
      </c>
      <c r="E15" s="18">
        <v>4.43</v>
      </c>
      <c r="F15" s="17">
        <v>9.5399999999999991</v>
      </c>
      <c r="G15" s="16">
        <v>7.2514000000000003</v>
      </c>
      <c r="H15" s="15">
        <v>3</v>
      </c>
    </row>
    <row r="16" spans="1:10" x14ac:dyDescent="0.3">
      <c r="A16" s="18">
        <v>15931</v>
      </c>
      <c r="B16" s="20" t="s">
        <v>109</v>
      </c>
      <c r="C16" s="19">
        <v>3000000</v>
      </c>
      <c r="D16" s="16">
        <v>4</v>
      </c>
      <c r="E16" s="18">
        <v>13.76</v>
      </c>
      <c r="F16" s="17">
        <v>15.93</v>
      </c>
      <c r="G16" s="16">
        <v>14.15</v>
      </c>
      <c r="H16" s="15">
        <v>2</v>
      </c>
    </row>
    <row r="17" spans="1:8" x14ac:dyDescent="0.3">
      <c r="A17" s="18">
        <v>16172</v>
      </c>
      <c r="B17" s="20" t="s">
        <v>129</v>
      </c>
      <c r="C17" s="19">
        <v>2700000</v>
      </c>
      <c r="D17" s="16">
        <v>1</v>
      </c>
      <c r="E17" s="18">
        <v>0.01</v>
      </c>
      <c r="F17" s="17">
        <v>0.01</v>
      </c>
      <c r="G17" s="16">
        <v>0.01</v>
      </c>
      <c r="H17" s="15">
        <v>1</v>
      </c>
    </row>
    <row r="18" spans="1:8" x14ac:dyDescent="0.3">
      <c r="A18" s="18">
        <v>17071</v>
      </c>
      <c r="B18" s="20" t="s">
        <v>3164</v>
      </c>
      <c r="C18" s="19">
        <v>546700000</v>
      </c>
      <c r="D18" s="16">
        <v>76</v>
      </c>
      <c r="E18" s="18">
        <v>3.6</v>
      </c>
      <c r="F18" s="17">
        <v>13.55</v>
      </c>
      <c r="G18" s="16">
        <v>7.0111999999999997</v>
      </c>
      <c r="H18" s="15">
        <v>3</v>
      </c>
    </row>
    <row r="19" spans="1:8" x14ac:dyDescent="0.3">
      <c r="A19" s="18">
        <v>17091</v>
      </c>
      <c r="B19" s="20" t="s">
        <v>138</v>
      </c>
      <c r="C19" s="19">
        <v>2000000</v>
      </c>
      <c r="D19" s="16">
        <v>2</v>
      </c>
      <c r="E19" s="18">
        <v>7.1</v>
      </c>
      <c r="F19" s="17">
        <v>7.13</v>
      </c>
      <c r="G19" s="16">
        <v>7.1150000000000002</v>
      </c>
      <c r="H19" s="15">
        <v>2</v>
      </c>
    </row>
    <row r="20" spans="1:8" x14ac:dyDescent="0.3">
      <c r="A20" s="18">
        <v>17121</v>
      </c>
      <c r="B20" s="20" t="s">
        <v>139</v>
      </c>
      <c r="C20" s="19">
        <v>11400000</v>
      </c>
      <c r="D20" s="16">
        <v>13</v>
      </c>
      <c r="E20" s="18">
        <v>1.6</v>
      </c>
      <c r="F20" s="17">
        <v>6.85</v>
      </c>
      <c r="G20" s="16">
        <v>4.0938999999999997</v>
      </c>
      <c r="H20" s="15">
        <v>1</v>
      </c>
    </row>
    <row r="21" spans="1:8" x14ac:dyDescent="0.3">
      <c r="A21" s="18">
        <v>17152</v>
      </c>
      <c r="B21" s="20" t="s">
        <v>141</v>
      </c>
      <c r="C21" s="19">
        <v>11500000</v>
      </c>
      <c r="D21" s="16">
        <v>5</v>
      </c>
      <c r="E21" s="18">
        <v>1.7</v>
      </c>
      <c r="F21" s="17">
        <v>4.9800000000000004</v>
      </c>
      <c r="G21" s="16">
        <v>4.1177999999999999</v>
      </c>
      <c r="H21" s="15">
        <v>2</v>
      </c>
    </row>
    <row r="22" spans="1:8" x14ac:dyDescent="0.3">
      <c r="A22" s="18">
        <v>17153</v>
      </c>
      <c r="B22" s="20" t="s">
        <v>142</v>
      </c>
      <c r="C22" s="19">
        <v>18700000</v>
      </c>
      <c r="D22" s="16">
        <v>2</v>
      </c>
      <c r="E22" s="18">
        <v>4.29</v>
      </c>
      <c r="F22" s="17">
        <v>5.2114000000000003</v>
      </c>
      <c r="G22" s="16">
        <v>4.6349</v>
      </c>
      <c r="H22" s="15">
        <v>3</v>
      </c>
    </row>
    <row r="23" spans="1:8" x14ac:dyDescent="0.3">
      <c r="A23" s="18">
        <v>17522</v>
      </c>
      <c r="B23" s="20" t="s">
        <v>155</v>
      </c>
      <c r="C23" s="19">
        <v>8800000</v>
      </c>
      <c r="D23" s="16">
        <v>14</v>
      </c>
      <c r="E23" s="18">
        <v>8.73</v>
      </c>
      <c r="F23" s="17">
        <v>31.13</v>
      </c>
      <c r="G23" s="16">
        <v>12.493</v>
      </c>
      <c r="H23" s="15">
        <v>2</v>
      </c>
    </row>
    <row r="24" spans="1:8" x14ac:dyDescent="0.3">
      <c r="A24" s="18">
        <v>18083</v>
      </c>
      <c r="B24" s="20" t="s">
        <v>177</v>
      </c>
      <c r="C24" s="19">
        <v>1000000</v>
      </c>
      <c r="D24" s="16">
        <v>1</v>
      </c>
      <c r="E24" s="18">
        <v>5.63</v>
      </c>
      <c r="F24" s="17">
        <v>5.63</v>
      </c>
      <c r="G24" s="16">
        <v>5.63</v>
      </c>
      <c r="H24" s="15">
        <v>1</v>
      </c>
    </row>
    <row r="25" spans="1:8" x14ac:dyDescent="0.3">
      <c r="A25" s="18">
        <v>18083</v>
      </c>
      <c r="B25" s="20" t="s">
        <v>177</v>
      </c>
      <c r="C25" s="19">
        <v>12000000</v>
      </c>
      <c r="D25" s="16">
        <v>4</v>
      </c>
      <c r="E25" s="18">
        <v>5.67</v>
      </c>
      <c r="F25" s="17">
        <v>9.68</v>
      </c>
      <c r="G25" s="16">
        <v>7.1775000000000002</v>
      </c>
      <c r="H25" s="15">
        <v>2</v>
      </c>
    </row>
    <row r="26" spans="1:8" x14ac:dyDescent="0.3">
      <c r="A26" s="18">
        <v>19093</v>
      </c>
      <c r="B26" s="20" t="s">
        <v>188</v>
      </c>
      <c r="C26" s="19">
        <v>54000000</v>
      </c>
      <c r="D26" s="16">
        <v>1</v>
      </c>
      <c r="E26" s="18">
        <v>2.06</v>
      </c>
      <c r="F26" s="17">
        <v>2.06</v>
      </c>
      <c r="G26" s="16">
        <v>2.06</v>
      </c>
      <c r="H26" s="15">
        <v>2</v>
      </c>
    </row>
    <row r="27" spans="1:8" x14ac:dyDescent="0.3">
      <c r="A27" s="18">
        <v>20066</v>
      </c>
      <c r="B27" s="20" t="s">
        <v>3165</v>
      </c>
      <c r="C27" s="19">
        <v>81900000</v>
      </c>
      <c r="D27" s="16">
        <v>7</v>
      </c>
      <c r="E27" s="18">
        <v>0.01</v>
      </c>
      <c r="F27" s="17">
        <v>0.25</v>
      </c>
      <c r="G27" s="16">
        <v>0.19839999999999999</v>
      </c>
      <c r="H27" s="15">
        <v>2</v>
      </c>
    </row>
    <row r="28" spans="1:8" x14ac:dyDescent="0.3">
      <c r="A28" s="18">
        <v>20224</v>
      </c>
      <c r="B28" s="20" t="s">
        <v>205</v>
      </c>
      <c r="C28" s="19">
        <v>100000</v>
      </c>
      <c r="D28" s="16">
        <v>1</v>
      </c>
      <c r="E28" s="18">
        <v>0.03</v>
      </c>
      <c r="F28" s="17">
        <v>0.03</v>
      </c>
      <c r="G28" s="16">
        <v>0.03</v>
      </c>
      <c r="H28" s="15">
        <v>1</v>
      </c>
    </row>
    <row r="29" spans="1:8" x14ac:dyDescent="0.3">
      <c r="A29" s="18">
        <v>20314</v>
      </c>
      <c r="B29" s="20" t="s">
        <v>3166</v>
      </c>
      <c r="C29" s="19">
        <v>2000000</v>
      </c>
      <c r="D29" s="16">
        <v>1</v>
      </c>
      <c r="E29" s="18">
        <v>0.05</v>
      </c>
      <c r="F29" s="17">
        <v>0.05</v>
      </c>
      <c r="G29" s="16">
        <v>0.05</v>
      </c>
      <c r="H29" s="15">
        <v>2</v>
      </c>
    </row>
    <row r="30" spans="1:8" x14ac:dyDescent="0.3">
      <c r="A30" s="18">
        <v>21151</v>
      </c>
      <c r="B30" s="20" t="s">
        <v>3167</v>
      </c>
      <c r="C30" s="19">
        <v>100000</v>
      </c>
      <c r="D30" s="16">
        <v>1</v>
      </c>
      <c r="E30" s="18">
        <v>6.69</v>
      </c>
      <c r="F30" s="17">
        <v>6.69</v>
      </c>
      <c r="G30" s="16">
        <v>6.69</v>
      </c>
      <c r="H30" s="15">
        <v>3</v>
      </c>
    </row>
    <row r="31" spans="1:8" x14ac:dyDescent="0.3">
      <c r="A31" s="18">
        <v>22281</v>
      </c>
      <c r="B31" s="20" t="s">
        <v>246</v>
      </c>
      <c r="C31" s="19">
        <v>20700000</v>
      </c>
      <c r="D31" s="16">
        <v>18</v>
      </c>
      <c r="E31" s="18">
        <v>6.61</v>
      </c>
      <c r="F31" s="17">
        <v>23.17</v>
      </c>
      <c r="G31" s="16">
        <v>11.870799999999999</v>
      </c>
      <c r="H31" s="15">
        <v>2</v>
      </c>
    </row>
    <row r="32" spans="1:8" x14ac:dyDescent="0.3">
      <c r="A32" s="18">
        <v>233201</v>
      </c>
      <c r="B32" s="20" t="s">
        <v>2140</v>
      </c>
      <c r="C32" s="19">
        <v>208800000</v>
      </c>
      <c r="D32" s="16">
        <v>51</v>
      </c>
      <c r="E32" s="18">
        <v>0.22</v>
      </c>
      <c r="F32" s="17">
        <v>2.82</v>
      </c>
      <c r="G32" s="16">
        <v>0.58460000000000001</v>
      </c>
      <c r="H32" s="15">
        <v>2</v>
      </c>
    </row>
    <row r="33" spans="1:8" x14ac:dyDescent="0.3">
      <c r="A33" s="18">
        <v>23532</v>
      </c>
      <c r="B33" s="20" t="s">
        <v>281</v>
      </c>
      <c r="C33" s="19">
        <v>128600000</v>
      </c>
      <c r="D33" s="16">
        <v>29</v>
      </c>
      <c r="E33" s="18">
        <v>0.01</v>
      </c>
      <c r="F33" s="17">
        <v>0.16</v>
      </c>
      <c r="G33" s="16">
        <v>3.2199999999999999E-2</v>
      </c>
      <c r="H33" s="15">
        <v>1</v>
      </c>
    </row>
    <row r="34" spans="1:8" x14ac:dyDescent="0.3">
      <c r="A34" s="18">
        <v>23602</v>
      </c>
      <c r="B34" s="20" t="s">
        <v>287</v>
      </c>
      <c r="C34" s="19">
        <v>12800000</v>
      </c>
      <c r="D34" s="16">
        <v>6</v>
      </c>
      <c r="E34" s="18">
        <v>2.85</v>
      </c>
      <c r="F34" s="17">
        <v>4.6500000000000004</v>
      </c>
      <c r="G34" s="16">
        <v>3.1052</v>
      </c>
      <c r="H34" s="15">
        <v>2</v>
      </c>
    </row>
    <row r="35" spans="1:8" x14ac:dyDescent="0.3">
      <c r="A35" s="18">
        <v>23935</v>
      </c>
      <c r="B35" s="20" t="s">
        <v>317</v>
      </c>
      <c r="C35" s="19">
        <v>155700000</v>
      </c>
      <c r="D35" s="16">
        <v>34</v>
      </c>
      <c r="E35" s="18">
        <v>0.26</v>
      </c>
      <c r="F35" s="17">
        <v>3.94</v>
      </c>
      <c r="G35" s="16">
        <v>0.91610000000000003</v>
      </c>
      <c r="H35" s="15">
        <v>2</v>
      </c>
    </row>
    <row r="36" spans="1:8" x14ac:dyDescent="0.3">
      <c r="A36" s="18">
        <v>23936</v>
      </c>
      <c r="B36" s="20" t="s">
        <v>318</v>
      </c>
      <c r="C36" s="19">
        <v>139100000</v>
      </c>
      <c r="D36" s="16">
        <v>37</v>
      </c>
      <c r="E36" s="18">
        <v>0.01</v>
      </c>
      <c r="F36" s="17">
        <v>1.6</v>
      </c>
      <c r="G36" s="16">
        <v>0.62190000000000001</v>
      </c>
      <c r="H36" s="15">
        <v>3</v>
      </c>
    </row>
    <row r="37" spans="1:8" x14ac:dyDescent="0.3">
      <c r="A37" s="18">
        <v>24022</v>
      </c>
      <c r="B37" s="20" t="s">
        <v>322</v>
      </c>
      <c r="C37" s="19">
        <v>231500000</v>
      </c>
      <c r="D37" s="16">
        <v>3</v>
      </c>
      <c r="E37" s="18">
        <v>0.01</v>
      </c>
      <c r="F37" s="17">
        <v>0.3</v>
      </c>
      <c r="G37" s="16">
        <v>4.8800000000000003E-2</v>
      </c>
      <c r="H37" s="15">
        <v>2</v>
      </c>
    </row>
    <row r="38" spans="1:8" x14ac:dyDescent="0.3">
      <c r="A38" s="18">
        <v>24022</v>
      </c>
      <c r="B38" s="20" t="s">
        <v>322</v>
      </c>
      <c r="C38" s="19">
        <v>94000000</v>
      </c>
      <c r="D38" s="16">
        <v>4</v>
      </c>
      <c r="E38" s="18">
        <v>0.3</v>
      </c>
      <c r="F38" s="17">
        <v>0.99</v>
      </c>
      <c r="G38" s="16">
        <v>0.33260000000000001</v>
      </c>
      <c r="H38" s="15">
        <v>3</v>
      </c>
    </row>
    <row r="39" spans="1:8" x14ac:dyDescent="0.3">
      <c r="A39" s="18">
        <v>24063</v>
      </c>
      <c r="B39" s="20" t="s">
        <v>325</v>
      </c>
      <c r="C39" s="19">
        <v>758000000</v>
      </c>
      <c r="D39" s="16">
        <v>52</v>
      </c>
      <c r="E39" s="18">
        <v>0.84</v>
      </c>
      <c r="F39" s="17">
        <v>8.0399999999999991</v>
      </c>
      <c r="G39" s="16">
        <v>4.0389999999999997</v>
      </c>
      <c r="H39" s="15">
        <v>2</v>
      </c>
    </row>
    <row r="40" spans="1:8" x14ac:dyDescent="0.3">
      <c r="A40" s="18">
        <v>24193</v>
      </c>
      <c r="B40" s="20" t="s">
        <v>340</v>
      </c>
      <c r="C40" s="19">
        <v>4600000</v>
      </c>
      <c r="D40" s="16">
        <v>3</v>
      </c>
      <c r="E40" s="18">
        <v>0.28999999999999998</v>
      </c>
      <c r="F40" s="17">
        <v>0.85</v>
      </c>
      <c r="G40" s="16">
        <v>0.77829999999999999</v>
      </c>
      <c r="H40" s="15">
        <v>1</v>
      </c>
    </row>
    <row r="41" spans="1:8" x14ac:dyDescent="0.3">
      <c r="A41" s="18">
        <v>24268</v>
      </c>
      <c r="B41" s="20" t="s">
        <v>352</v>
      </c>
      <c r="C41" s="19">
        <v>18200000</v>
      </c>
      <c r="D41" s="16">
        <v>4</v>
      </c>
      <c r="E41" s="18">
        <v>8.76</v>
      </c>
      <c r="F41" s="17">
        <v>10.26</v>
      </c>
      <c r="G41" s="16">
        <v>9.5791000000000004</v>
      </c>
      <c r="H41" s="15">
        <v>2</v>
      </c>
    </row>
    <row r="42" spans="1:8" x14ac:dyDescent="0.3">
      <c r="A42" s="18">
        <v>24283</v>
      </c>
      <c r="B42" s="20" t="s">
        <v>356</v>
      </c>
      <c r="C42" s="19">
        <v>1500000</v>
      </c>
      <c r="D42" s="16">
        <v>1</v>
      </c>
      <c r="E42" s="18">
        <v>13.67</v>
      </c>
      <c r="F42" s="17">
        <v>13.67</v>
      </c>
      <c r="G42" s="16">
        <v>13.67</v>
      </c>
      <c r="H42" s="15">
        <v>1</v>
      </c>
    </row>
    <row r="43" spans="1:8" x14ac:dyDescent="0.3">
      <c r="A43" s="18">
        <v>24371</v>
      </c>
      <c r="B43" s="20" t="s">
        <v>360</v>
      </c>
      <c r="C43" s="19">
        <v>33300000</v>
      </c>
      <c r="D43" s="16">
        <v>23</v>
      </c>
      <c r="E43" s="18">
        <v>6.8</v>
      </c>
      <c r="F43" s="17">
        <v>9.6999999999999993</v>
      </c>
      <c r="G43" s="16">
        <v>7.492</v>
      </c>
      <c r="H43" s="15">
        <v>3</v>
      </c>
    </row>
    <row r="44" spans="1:8" x14ac:dyDescent="0.3">
      <c r="A44" s="18">
        <v>24391</v>
      </c>
      <c r="B44" s="20" t="s">
        <v>361</v>
      </c>
      <c r="C44" s="19">
        <v>207300000</v>
      </c>
      <c r="D44" s="16">
        <v>33</v>
      </c>
      <c r="E44" s="18">
        <v>0.01</v>
      </c>
      <c r="F44" s="17">
        <v>0.53</v>
      </c>
      <c r="G44" s="16">
        <v>0.1454</v>
      </c>
      <c r="H44" s="15">
        <v>3</v>
      </c>
    </row>
    <row r="45" spans="1:8" x14ac:dyDescent="0.3">
      <c r="A45" s="18">
        <v>24442</v>
      </c>
      <c r="B45" s="20" t="s">
        <v>373</v>
      </c>
      <c r="C45" s="19">
        <v>40600000</v>
      </c>
      <c r="D45" s="16">
        <v>2</v>
      </c>
      <c r="E45" s="18">
        <v>5.58</v>
      </c>
      <c r="F45" s="17">
        <v>6.03</v>
      </c>
      <c r="G45" s="16">
        <v>5.5911</v>
      </c>
      <c r="H45" s="15">
        <v>2</v>
      </c>
    </row>
    <row r="46" spans="1:8" x14ac:dyDescent="0.3">
      <c r="A46" s="18">
        <v>24571</v>
      </c>
      <c r="B46" s="20" t="s">
        <v>387</v>
      </c>
      <c r="C46" s="19">
        <v>48200000</v>
      </c>
      <c r="D46" s="16">
        <v>7</v>
      </c>
      <c r="E46" s="18">
        <v>0.03</v>
      </c>
      <c r="F46" s="17">
        <v>0.13</v>
      </c>
      <c r="G46" s="16">
        <v>9.7600000000000006E-2</v>
      </c>
      <c r="H46" s="15">
        <v>2</v>
      </c>
    </row>
    <row r="47" spans="1:8" x14ac:dyDescent="0.3">
      <c r="A47" s="18">
        <v>24615</v>
      </c>
      <c r="B47" s="20" t="s">
        <v>3169</v>
      </c>
      <c r="C47" s="19">
        <v>11900000</v>
      </c>
      <c r="D47" s="16">
        <v>5</v>
      </c>
      <c r="E47" s="18">
        <v>0.32</v>
      </c>
      <c r="F47" s="17">
        <v>2.3199999999999998</v>
      </c>
      <c r="G47" s="16">
        <v>0.80069999999999997</v>
      </c>
      <c r="H47" s="15">
        <v>2</v>
      </c>
    </row>
    <row r="48" spans="1:8" x14ac:dyDescent="0.3">
      <c r="A48" s="18">
        <v>24622</v>
      </c>
      <c r="B48" s="20" t="s">
        <v>3170</v>
      </c>
      <c r="C48" s="19">
        <v>1100000</v>
      </c>
      <c r="D48" s="16">
        <v>1</v>
      </c>
      <c r="E48" s="18">
        <v>0.27</v>
      </c>
      <c r="F48" s="17">
        <v>0.27</v>
      </c>
      <c r="G48" s="16">
        <v>0.27</v>
      </c>
      <c r="H48" s="15">
        <v>1</v>
      </c>
    </row>
    <row r="49" spans="1:8" x14ac:dyDescent="0.3">
      <c r="A49" s="18">
        <v>24781</v>
      </c>
      <c r="B49" s="20" t="s">
        <v>418</v>
      </c>
      <c r="C49" s="19">
        <v>7500000</v>
      </c>
      <c r="D49" s="16">
        <v>3</v>
      </c>
      <c r="E49" s="18">
        <v>1.98</v>
      </c>
      <c r="F49" s="17">
        <v>2.64</v>
      </c>
      <c r="G49" s="16">
        <v>2.1791999999999998</v>
      </c>
      <c r="H49" s="15">
        <v>3</v>
      </c>
    </row>
    <row r="50" spans="1:8" x14ac:dyDescent="0.3">
      <c r="A50" s="18">
        <v>25151</v>
      </c>
      <c r="B50" s="20" t="s">
        <v>454</v>
      </c>
      <c r="C50" s="19">
        <v>64400000</v>
      </c>
      <c r="D50" s="16">
        <v>28</v>
      </c>
      <c r="E50" s="18">
        <v>3.22</v>
      </c>
      <c r="F50" s="17">
        <v>8.15</v>
      </c>
      <c r="G50" s="16">
        <v>6.6860999999999997</v>
      </c>
      <c r="H50" s="15">
        <v>2</v>
      </c>
    </row>
    <row r="51" spans="1:8" x14ac:dyDescent="0.3">
      <c r="A51" s="18">
        <v>25152</v>
      </c>
      <c r="B51" s="20" t="s">
        <v>455</v>
      </c>
      <c r="C51" s="19">
        <v>38000000</v>
      </c>
      <c r="D51" s="16">
        <v>17</v>
      </c>
      <c r="E51" s="18">
        <v>0.19</v>
      </c>
      <c r="F51" s="17">
        <v>8.5500000000000007</v>
      </c>
      <c r="G51" s="16">
        <v>3.9512999999999998</v>
      </c>
      <c r="H51" s="15">
        <v>2</v>
      </c>
    </row>
    <row r="52" spans="1:8" x14ac:dyDescent="0.3">
      <c r="A52" s="18">
        <v>25352</v>
      </c>
      <c r="B52" s="20" t="s">
        <v>3216</v>
      </c>
      <c r="C52" s="19">
        <v>1500000</v>
      </c>
      <c r="D52" s="16">
        <v>2</v>
      </c>
      <c r="E52" s="18">
        <v>0.53</v>
      </c>
      <c r="F52" s="17">
        <v>0.55000000000000004</v>
      </c>
      <c r="G52" s="16">
        <v>0.54330000000000001</v>
      </c>
      <c r="H52" s="15">
        <v>2</v>
      </c>
    </row>
    <row r="53" spans="1:8" x14ac:dyDescent="0.3">
      <c r="A53" s="18">
        <v>25373</v>
      </c>
      <c r="B53" s="20" t="s">
        <v>471</v>
      </c>
      <c r="C53" s="19">
        <v>500000</v>
      </c>
      <c r="D53" s="16">
        <v>1</v>
      </c>
      <c r="E53" s="18">
        <v>0.15</v>
      </c>
      <c r="F53" s="17">
        <v>0.15</v>
      </c>
      <c r="G53" s="16">
        <v>0.15</v>
      </c>
      <c r="H53" s="15">
        <v>1</v>
      </c>
    </row>
    <row r="54" spans="1:8" x14ac:dyDescent="0.3">
      <c r="A54" s="18">
        <v>25373</v>
      </c>
      <c r="B54" s="20" t="s">
        <v>471</v>
      </c>
      <c r="C54" s="19">
        <v>100000</v>
      </c>
      <c r="D54" s="16">
        <v>1</v>
      </c>
      <c r="E54" s="18">
        <v>4.0599999999999996</v>
      </c>
      <c r="F54" s="17">
        <v>4.0599999999999996</v>
      </c>
      <c r="G54" s="16">
        <v>4.0599999999999996</v>
      </c>
      <c r="H54" s="15">
        <v>2</v>
      </c>
    </row>
    <row r="55" spans="1:8" x14ac:dyDescent="0.3">
      <c r="A55" s="18">
        <v>25382</v>
      </c>
      <c r="B55" s="20" t="s">
        <v>474</v>
      </c>
      <c r="C55" s="19">
        <v>500000</v>
      </c>
      <c r="D55" s="16">
        <v>1</v>
      </c>
      <c r="E55" s="18">
        <v>16.12</v>
      </c>
      <c r="F55" s="17">
        <v>16.12</v>
      </c>
      <c r="G55" s="16">
        <v>16.12</v>
      </c>
      <c r="H55" s="15">
        <v>1</v>
      </c>
    </row>
    <row r="56" spans="1:8" x14ac:dyDescent="0.3">
      <c r="A56" s="18">
        <v>25383</v>
      </c>
      <c r="B56" s="20" t="s">
        <v>475</v>
      </c>
      <c r="C56" s="19">
        <v>300000</v>
      </c>
      <c r="D56" s="16">
        <v>1</v>
      </c>
      <c r="E56" s="18">
        <v>3.65</v>
      </c>
      <c r="F56" s="17">
        <v>3.65</v>
      </c>
      <c r="G56" s="16">
        <v>3.65</v>
      </c>
      <c r="H56" s="15">
        <v>2</v>
      </c>
    </row>
    <row r="57" spans="1:8" x14ac:dyDescent="0.3">
      <c r="A57" s="18">
        <v>26094</v>
      </c>
      <c r="B57" s="20" t="s">
        <v>504</v>
      </c>
      <c r="C57" s="19">
        <v>19100000</v>
      </c>
      <c r="D57" s="16">
        <v>9</v>
      </c>
      <c r="E57" s="18">
        <v>1.33</v>
      </c>
      <c r="F57" s="17">
        <v>3.4</v>
      </c>
      <c r="G57" s="16">
        <v>2.0221</v>
      </c>
      <c r="H57" s="15">
        <v>1</v>
      </c>
    </row>
    <row r="58" spans="1:8" x14ac:dyDescent="0.3">
      <c r="A58" s="18">
        <v>26105</v>
      </c>
      <c r="B58" s="20" t="s">
        <v>509</v>
      </c>
      <c r="C58" s="19">
        <v>438500000</v>
      </c>
      <c r="D58" s="16">
        <v>175</v>
      </c>
      <c r="E58" s="18">
        <v>11.96</v>
      </c>
      <c r="F58" s="17">
        <v>22.25</v>
      </c>
      <c r="G58" s="16">
        <v>15.1129</v>
      </c>
      <c r="H58" s="15">
        <v>2</v>
      </c>
    </row>
    <row r="59" spans="1:8" x14ac:dyDescent="0.3">
      <c r="A59" s="18">
        <v>26163</v>
      </c>
      <c r="B59" s="20" t="s">
        <v>518</v>
      </c>
      <c r="C59" s="19">
        <v>28600000</v>
      </c>
      <c r="D59" s="16">
        <v>13</v>
      </c>
      <c r="E59" s="18">
        <v>0.44</v>
      </c>
      <c r="F59" s="17">
        <v>2.73</v>
      </c>
      <c r="G59" s="16">
        <v>0.87260000000000004</v>
      </c>
      <c r="H59" s="15">
        <v>2</v>
      </c>
    </row>
    <row r="60" spans="1:8" x14ac:dyDescent="0.3">
      <c r="A60" s="18">
        <v>26363</v>
      </c>
      <c r="B60" s="20" t="s">
        <v>3132</v>
      </c>
      <c r="C60" s="19">
        <v>8100000</v>
      </c>
      <c r="D60" s="16">
        <v>3</v>
      </c>
      <c r="E60" s="18">
        <v>12.25</v>
      </c>
      <c r="F60" s="17">
        <v>13.1</v>
      </c>
      <c r="G60" s="16">
        <v>12.264799999999999</v>
      </c>
      <c r="H60" s="15">
        <v>3</v>
      </c>
    </row>
    <row r="61" spans="1:8" x14ac:dyDescent="0.3">
      <c r="A61" s="18">
        <v>26401</v>
      </c>
      <c r="B61" s="20" t="s">
        <v>3172</v>
      </c>
      <c r="C61" s="19">
        <v>2300000</v>
      </c>
      <c r="D61" s="16">
        <v>1</v>
      </c>
      <c r="E61" s="18">
        <v>1.19</v>
      </c>
      <c r="F61" s="17">
        <v>1.19</v>
      </c>
      <c r="G61" s="16">
        <v>1.19</v>
      </c>
      <c r="H61" s="15">
        <v>1</v>
      </c>
    </row>
    <row r="62" spans="1:8" x14ac:dyDescent="0.3">
      <c r="A62" s="18">
        <v>26411</v>
      </c>
      <c r="B62" s="20" t="s">
        <v>534</v>
      </c>
      <c r="C62" s="19">
        <v>200000</v>
      </c>
      <c r="D62" s="16">
        <v>1</v>
      </c>
      <c r="E62" s="18">
        <v>3.51</v>
      </c>
      <c r="F62" s="17">
        <v>3.51</v>
      </c>
      <c r="G62" s="16">
        <v>3.51</v>
      </c>
      <c r="H62" s="15">
        <v>3</v>
      </c>
    </row>
    <row r="63" spans="1:8" x14ac:dyDescent="0.3">
      <c r="A63" s="18">
        <v>27071</v>
      </c>
      <c r="B63" s="20" t="s">
        <v>543</v>
      </c>
      <c r="C63" s="19">
        <v>23500000</v>
      </c>
      <c r="D63" s="16">
        <v>5</v>
      </c>
      <c r="E63" s="18">
        <v>0.84</v>
      </c>
      <c r="F63" s="17">
        <v>1.3</v>
      </c>
      <c r="G63" s="16">
        <v>1.1987000000000001</v>
      </c>
      <c r="H63" s="15">
        <v>1</v>
      </c>
    </row>
    <row r="64" spans="1:8" x14ac:dyDescent="0.3">
      <c r="A64" s="18">
        <v>28411</v>
      </c>
      <c r="B64" s="20" t="s">
        <v>560</v>
      </c>
      <c r="C64" s="19">
        <v>149100000</v>
      </c>
      <c r="D64" s="16">
        <v>31</v>
      </c>
      <c r="E64" s="18">
        <v>3.26</v>
      </c>
      <c r="F64" s="17">
        <v>6.16</v>
      </c>
      <c r="G64" s="16">
        <v>4.827</v>
      </c>
      <c r="H64" s="15">
        <v>3</v>
      </c>
    </row>
    <row r="65" spans="1:8" x14ac:dyDescent="0.3">
      <c r="A65" s="18">
        <v>288602</v>
      </c>
      <c r="B65" s="20" t="s">
        <v>3174</v>
      </c>
      <c r="C65" s="19">
        <v>2868200000</v>
      </c>
      <c r="D65" s="16">
        <v>111</v>
      </c>
      <c r="E65" s="18">
        <v>1.1599999999999999</v>
      </c>
      <c r="F65" s="17">
        <v>5.4</v>
      </c>
      <c r="G65" s="16">
        <v>3.5941000000000001</v>
      </c>
      <c r="H65" s="15">
        <v>3</v>
      </c>
    </row>
    <row r="66" spans="1:8" x14ac:dyDescent="0.3">
      <c r="A66" s="18">
        <v>28883</v>
      </c>
      <c r="B66" s="20" t="s">
        <v>3175</v>
      </c>
      <c r="C66" s="19">
        <v>246200000</v>
      </c>
      <c r="D66" s="16">
        <v>38</v>
      </c>
      <c r="E66" s="18">
        <v>0.67</v>
      </c>
      <c r="F66" s="17">
        <v>5.4</v>
      </c>
      <c r="G66" s="16">
        <v>1.6948000000000001</v>
      </c>
      <c r="H66" s="15">
        <v>2</v>
      </c>
    </row>
    <row r="67" spans="1:8" x14ac:dyDescent="0.3">
      <c r="A67" s="18">
        <v>28884</v>
      </c>
      <c r="B67" s="20" t="s">
        <v>3176</v>
      </c>
      <c r="C67" s="19">
        <v>188200000</v>
      </c>
      <c r="D67" s="16">
        <v>43</v>
      </c>
      <c r="E67" s="18">
        <v>0.65</v>
      </c>
      <c r="F67" s="17">
        <v>3.2427999999999999</v>
      </c>
      <c r="G67" s="16">
        <v>1.4140999999999999</v>
      </c>
      <c r="H67" s="15">
        <v>2</v>
      </c>
    </row>
    <row r="68" spans="1:8" x14ac:dyDescent="0.3">
      <c r="A68" s="18">
        <v>28884</v>
      </c>
      <c r="B68" s="20" t="s">
        <v>3176</v>
      </c>
      <c r="C68" s="19">
        <v>74900000</v>
      </c>
      <c r="D68" s="16">
        <v>9</v>
      </c>
      <c r="E68" s="18">
        <v>1.68</v>
      </c>
      <c r="F68" s="17">
        <v>2.8</v>
      </c>
      <c r="G68" s="16">
        <v>2.3199000000000001</v>
      </c>
      <c r="H68" s="15">
        <v>3</v>
      </c>
    </row>
    <row r="69" spans="1:8" x14ac:dyDescent="0.3">
      <c r="A69" s="18">
        <v>29111</v>
      </c>
      <c r="B69" s="20" t="s">
        <v>579</v>
      </c>
      <c r="C69" s="19">
        <v>10000000</v>
      </c>
      <c r="D69" s="16">
        <v>1</v>
      </c>
      <c r="E69" s="18">
        <v>0.01</v>
      </c>
      <c r="F69" s="17">
        <v>0.01</v>
      </c>
      <c r="G69" s="16">
        <v>0.01</v>
      </c>
      <c r="H69" s="15">
        <v>1</v>
      </c>
    </row>
    <row r="70" spans="1:8" x14ac:dyDescent="0.3">
      <c r="A70" s="18">
        <v>29151</v>
      </c>
      <c r="B70" s="20" t="s">
        <v>582</v>
      </c>
      <c r="C70" s="19">
        <v>126200000</v>
      </c>
      <c r="D70" s="16">
        <v>28</v>
      </c>
      <c r="E70" s="18">
        <v>0.22</v>
      </c>
      <c r="F70" s="17">
        <v>1.53</v>
      </c>
      <c r="G70" s="16">
        <v>0.79979999999999996</v>
      </c>
      <c r="H70" s="15">
        <v>1</v>
      </c>
    </row>
    <row r="71" spans="1:8" x14ac:dyDescent="0.3">
      <c r="A71" s="18">
        <v>30102</v>
      </c>
      <c r="B71" s="20" t="s">
        <v>593</v>
      </c>
      <c r="C71" s="19">
        <v>19200000</v>
      </c>
      <c r="D71" s="16">
        <v>10</v>
      </c>
      <c r="E71" s="18">
        <v>0.01</v>
      </c>
      <c r="F71" s="17">
        <v>0.56000000000000005</v>
      </c>
      <c r="G71" s="16">
        <v>0.22459999999999999</v>
      </c>
      <c r="H71" s="15">
        <v>2</v>
      </c>
    </row>
    <row r="72" spans="1:8" x14ac:dyDescent="0.3">
      <c r="A72" s="18">
        <v>30181</v>
      </c>
      <c r="B72" s="20" t="s">
        <v>608</v>
      </c>
      <c r="C72" s="19">
        <v>2000000</v>
      </c>
      <c r="D72" s="16">
        <v>1</v>
      </c>
      <c r="E72" s="18">
        <v>3.63</v>
      </c>
      <c r="F72" s="17">
        <v>3.63</v>
      </c>
      <c r="G72" s="16">
        <v>3.63</v>
      </c>
      <c r="H72" s="15">
        <v>2</v>
      </c>
    </row>
    <row r="73" spans="1:8" x14ac:dyDescent="0.3">
      <c r="A73" s="18">
        <v>30235</v>
      </c>
      <c r="B73" s="20" t="s">
        <v>622</v>
      </c>
      <c r="C73" s="19">
        <v>33900000</v>
      </c>
      <c r="D73" s="16">
        <v>15</v>
      </c>
      <c r="E73" s="18">
        <v>7.53</v>
      </c>
      <c r="F73" s="17">
        <v>22.19</v>
      </c>
      <c r="G73" s="16">
        <v>14.1569</v>
      </c>
      <c r="H73" s="15">
        <v>1</v>
      </c>
    </row>
    <row r="74" spans="1:8" x14ac:dyDescent="0.3">
      <c r="A74" s="18">
        <v>30292</v>
      </c>
      <c r="B74" s="20" t="s">
        <v>637</v>
      </c>
      <c r="C74" s="19">
        <v>5100000</v>
      </c>
      <c r="D74" s="16">
        <v>6</v>
      </c>
      <c r="E74" s="18">
        <v>7.16</v>
      </c>
      <c r="F74" s="17">
        <v>20.29</v>
      </c>
      <c r="G74" s="16">
        <v>17.715900000000001</v>
      </c>
      <c r="H74" s="15">
        <v>2</v>
      </c>
    </row>
    <row r="75" spans="1:8" x14ac:dyDescent="0.3">
      <c r="A75" s="18">
        <v>30333</v>
      </c>
      <c r="B75" s="20" t="s">
        <v>640</v>
      </c>
      <c r="C75" s="19">
        <v>3500000</v>
      </c>
      <c r="D75" s="16">
        <v>3</v>
      </c>
      <c r="E75" s="18">
        <v>2.0099999999999998</v>
      </c>
      <c r="F75" s="17">
        <v>2.4500000000000002</v>
      </c>
      <c r="G75" s="16">
        <v>2.2957000000000001</v>
      </c>
      <c r="H75" s="15">
        <v>1</v>
      </c>
    </row>
    <row r="76" spans="1:8" x14ac:dyDescent="0.3">
      <c r="A76" s="18">
        <v>30424</v>
      </c>
      <c r="B76" s="20" t="s">
        <v>662</v>
      </c>
      <c r="C76" s="19">
        <v>43800000</v>
      </c>
      <c r="D76" s="16">
        <v>18</v>
      </c>
      <c r="E76" s="18">
        <v>0.01</v>
      </c>
      <c r="F76" s="17">
        <v>0.53</v>
      </c>
      <c r="G76" s="16">
        <v>0.14779999999999999</v>
      </c>
      <c r="H76" s="15">
        <v>1</v>
      </c>
    </row>
    <row r="77" spans="1:8" x14ac:dyDescent="0.3">
      <c r="A77" s="18">
        <v>30476</v>
      </c>
      <c r="B77" s="20" t="s">
        <v>676</v>
      </c>
      <c r="C77" s="19">
        <v>16600000</v>
      </c>
      <c r="D77" s="16">
        <v>7</v>
      </c>
      <c r="E77" s="18">
        <v>0.01</v>
      </c>
      <c r="F77" s="17">
        <v>0.84</v>
      </c>
      <c r="G77" s="16">
        <v>0.2883</v>
      </c>
      <c r="H77" s="15">
        <v>1</v>
      </c>
    </row>
    <row r="78" spans="1:8" x14ac:dyDescent="0.3">
      <c r="A78" s="18">
        <v>30543</v>
      </c>
      <c r="B78" s="20" t="s">
        <v>3204</v>
      </c>
      <c r="C78" s="19">
        <v>3600000</v>
      </c>
      <c r="D78" s="16">
        <v>2</v>
      </c>
      <c r="E78" s="18">
        <v>2.97</v>
      </c>
      <c r="F78" s="17">
        <v>4</v>
      </c>
      <c r="G78" s="16">
        <v>2.9986000000000002</v>
      </c>
      <c r="H78" s="15">
        <v>1</v>
      </c>
    </row>
    <row r="79" spans="1:8" x14ac:dyDescent="0.3">
      <c r="A79" s="18">
        <v>30562</v>
      </c>
      <c r="B79" s="20" t="s">
        <v>687</v>
      </c>
      <c r="C79" s="19">
        <v>200000</v>
      </c>
      <c r="D79" s="16">
        <v>1</v>
      </c>
      <c r="E79" s="18">
        <v>1.45</v>
      </c>
      <c r="F79" s="17">
        <v>1.45</v>
      </c>
      <c r="G79" s="16">
        <v>1.45</v>
      </c>
      <c r="H79" s="15">
        <v>1</v>
      </c>
    </row>
    <row r="80" spans="1:8" x14ac:dyDescent="0.3">
      <c r="A80" s="18">
        <v>31711</v>
      </c>
      <c r="B80" s="20" t="s">
        <v>743</v>
      </c>
      <c r="C80" s="19">
        <v>21700000</v>
      </c>
      <c r="D80" s="16">
        <v>1</v>
      </c>
      <c r="E80" s="18">
        <v>9.3393999999999995</v>
      </c>
      <c r="F80" s="17">
        <v>9.3393999999999995</v>
      </c>
      <c r="G80" s="16">
        <v>9.3393999999999995</v>
      </c>
      <c r="H80" s="15">
        <v>3</v>
      </c>
    </row>
    <row r="81" spans="1:8" x14ac:dyDescent="0.3">
      <c r="A81" s="18">
        <v>32721</v>
      </c>
      <c r="B81" s="20" t="s">
        <v>785</v>
      </c>
      <c r="C81" s="19">
        <v>1300000</v>
      </c>
      <c r="D81" s="16">
        <v>3</v>
      </c>
      <c r="E81" s="18">
        <v>2.1</v>
      </c>
      <c r="F81" s="17">
        <v>5.44</v>
      </c>
      <c r="G81" s="16">
        <v>4.6753999999999998</v>
      </c>
      <c r="H81" s="15">
        <v>2</v>
      </c>
    </row>
    <row r="82" spans="1:8" x14ac:dyDescent="0.3">
      <c r="A82" s="18">
        <v>33381</v>
      </c>
      <c r="B82" s="20" t="s">
        <v>839</v>
      </c>
      <c r="C82" s="19">
        <v>33200000</v>
      </c>
      <c r="D82" s="16">
        <v>3</v>
      </c>
      <c r="E82" s="18">
        <v>6.24</v>
      </c>
      <c r="F82" s="17">
        <v>6.28</v>
      </c>
      <c r="G82" s="16">
        <v>6.2603999999999997</v>
      </c>
      <c r="H82" s="15">
        <v>3</v>
      </c>
    </row>
    <row r="83" spans="1:8" x14ac:dyDescent="0.3">
      <c r="A83" s="18">
        <v>33393</v>
      </c>
      <c r="B83" s="20" t="s">
        <v>843</v>
      </c>
      <c r="C83" s="19">
        <v>3600000</v>
      </c>
      <c r="D83" s="16">
        <v>4</v>
      </c>
      <c r="E83" s="18">
        <v>0.01</v>
      </c>
      <c r="F83" s="17">
        <v>2.1</v>
      </c>
      <c r="G83" s="16">
        <v>6.8099999999999994E-2</v>
      </c>
      <c r="H83" s="15">
        <v>2</v>
      </c>
    </row>
    <row r="84" spans="1:8" x14ac:dyDescent="0.3">
      <c r="A84" s="18">
        <v>34841</v>
      </c>
      <c r="B84" s="20" t="s">
        <v>896</v>
      </c>
      <c r="C84" s="19">
        <v>1300000</v>
      </c>
      <c r="D84" s="16">
        <v>3</v>
      </c>
      <c r="E84" s="18">
        <v>3.41</v>
      </c>
      <c r="F84" s="17">
        <v>3.54</v>
      </c>
      <c r="G84" s="16">
        <v>3.4645999999999999</v>
      </c>
      <c r="H84" s="15">
        <v>3</v>
      </c>
    </row>
    <row r="85" spans="1:8" x14ac:dyDescent="0.3">
      <c r="A85" s="18">
        <v>35451</v>
      </c>
      <c r="B85" s="20" t="s">
        <v>928</v>
      </c>
      <c r="C85" s="19">
        <v>13800000</v>
      </c>
      <c r="D85" s="16">
        <v>2</v>
      </c>
      <c r="E85" s="18">
        <v>1.6375</v>
      </c>
      <c r="F85" s="17">
        <v>3.9104000000000001</v>
      </c>
      <c r="G85" s="16">
        <v>2.0163000000000002</v>
      </c>
      <c r="H85" s="15">
        <v>1</v>
      </c>
    </row>
    <row r="86" spans="1:8" x14ac:dyDescent="0.3">
      <c r="A86" s="18">
        <v>35761</v>
      </c>
      <c r="B86" s="20" t="s">
        <v>3205</v>
      </c>
      <c r="C86" s="19">
        <v>12500000</v>
      </c>
      <c r="D86" s="16">
        <v>7</v>
      </c>
      <c r="E86" s="18">
        <v>0.53</v>
      </c>
      <c r="F86" s="17">
        <v>1</v>
      </c>
      <c r="G86" s="16">
        <v>0.74319999999999997</v>
      </c>
      <c r="H86" s="15">
        <v>2</v>
      </c>
    </row>
    <row r="87" spans="1:8" x14ac:dyDescent="0.3">
      <c r="A87" s="18">
        <v>35801</v>
      </c>
      <c r="B87" s="20" t="s">
        <v>3218</v>
      </c>
      <c r="C87" s="19">
        <v>500000</v>
      </c>
      <c r="D87" s="16">
        <v>1</v>
      </c>
      <c r="E87" s="18">
        <v>4.96</v>
      </c>
      <c r="F87" s="17">
        <v>4.96</v>
      </c>
      <c r="G87" s="16">
        <v>4.96</v>
      </c>
      <c r="H87" s="15">
        <v>2</v>
      </c>
    </row>
    <row r="88" spans="1:8" x14ac:dyDescent="0.3">
      <c r="A88" s="18">
        <v>36072</v>
      </c>
      <c r="B88" s="20" t="s">
        <v>964</v>
      </c>
      <c r="C88" s="19">
        <v>19700000</v>
      </c>
      <c r="D88" s="16">
        <v>12</v>
      </c>
      <c r="E88" s="18">
        <v>0.01</v>
      </c>
      <c r="F88" s="17">
        <v>8.6</v>
      </c>
      <c r="G88" s="16">
        <v>4.8886000000000003</v>
      </c>
      <c r="H88" s="15">
        <v>2</v>
      </c>
    </row>
    <row r="89" spans="1:8" x14ac:dyDescent="0.3">
      <c r="A89" s="18">
        <v>36311</v>
      </c>
      <c r="B89" s="20" t="s">
        <v>974</v>
      </c>
      <c r="C89" s="19">
        <v>1800000</v>
      </c>
      <c r="D89" s="16">
        <v>1</v>
      </c>
      <c r="E89" s="18">
        <v>0.41</v>
      </c>
      <c r="F89" s="17">
        <v>0.41</v>
      </c>
      <c r="G89" s="16">
        <v>0.41</v>
      </c>
      <c r="H89" s="15">
        <v>1</v>
      </c>
    </row>
    <row r="90" spans="1:8" x14ac:dyDescent="0.3">
      <c r="A90" s="18">
        <v>36623</v>
      </c>
      <c r="B90" s="20" t="s">
        <v>985</v>
      </c>
      <c r="C90" s="19">
        <v>1300000</v>
      </c>
      <c r="D90" s="16">
        <v>1</v>
      </c>
      <c r="E90" s="18">
        <v>2.81</v>
      </c>
      <c r="F90" s="17">
        <v>2.81</v>
      </c>
      <c r="G90" s="16">
        <v>2.81</v>
      </c>
      <c r="H90" s="15">
        <v>1</v>
      </c>
    </row>
    <row r="91" spans="1:8" x14ac:dyDescent="0.3">
      <c r="A91" s="18">
        <v>36631</v>
      </c>
      <c r="B91" s="20" t="s">
        <v>989</v>
      </c>
      <c r="C91" s="19">
        <v>3000000</v>
      </c>
      <c r="D91" s="16">
        <v>1</v>
      </c>
      <c r="E91" s="18">
        <v>0.17</v>
      </c>
      <c r="F91" s="17">
        <v>0.17</v>
      </c>
      <c r="G91" s="16">
        <v>0.17</v>
      </c>
      <c r="H91" s="15">
        <v>1</v>
      </c>
    </row>
    <row r="92" spans="1:8" x14ac:dyDescent="0.3">
      <c r="A92" s="18">
        <v>36631</v>
      </c>
      <c r="B92" s="20" t="s">
        <v>989</v>
      </c>
      <c r="C92" s="19">
        <v>41200000</v>
      </c>
      <c r="D92" s="16">
        <v>7</v>
      </c>
      <c r="E92" s="18">
        <v>4.38</v>
      </c>
      <c r="F92" s="17">
        <v>4.9800000000000004</v>
      </c>
      <c r="G92" s="16">
        <v>4.5938999999999997</v>
      </c>
      <c r="H92" s="15">
        <v>2</v>
      </c>
    </row>
    <row r="93" spans="1:8" x14ac:dyDescent="0.3">
      <c r="A93" s="18">
        <v>36652</v>
      </c>
      <c r="B93" s="20" t="s">
        <v>3206</v>
      </c>
      <c r="C93" s="19">
        <v>20100000</v>
      </c>
      <c r="D93" s="16">
        <v>10</v>
      </c>
      <c r="E93" s="18">
        <v>2.9</v>
      </c>
      <c r="F93" s="17">
        <v>16.98</v>
      </c>
      <c r="G93" s="16">
        <v>12.2051</v>
      </c>
      <c r="H93" s="15">
        <v>2</v>
      </c>
    </row>
    <row r="94" spans="1:8" x14ac:dyDescent="0.3">
      <c r="A94" s="18">
        <v>36911</v>
      </c>
      <c r="B94" s="20" t="s">
        <v>1003</v>
      </c>
      <c r="C94" s="19">
        <v>28100000</v>
      </c>
      <c r="D94" s="16">
        <v>23</v>
      </c>
      <c r="E94" s="18">
        <v>3.17</v>
      </c>
      <c r="F94" s="17">
        <v>7.34</v>
      </c>
      <c r="G94" s="16">
        <v>5.0430000000000001</v>
      </c>
      <c r="H94" s="15">
        <v>2</v>
      </c>
    </row>
    <row r="95" spans="1:8" x14ac:dyDescent="0.3">
      <c r="A95" s="18">
        <v>36931</v>
      </c>
      <c r="B95" s="20" t="s">
        <v>1006</v>
      </c>
      <c r="C95" s="19">
        <v>24900000</v>
      </c>
      <c r="D95" s="16">
        <v>15</v>
      </c>
      <c r="E95" s="18">
        <v>2.29</v>
      </c>
      <c r="F95" s="17">
        <v>14.75</v>
      </c>
      <c r="G95" s="16">
        <v>8.4395000000000007</v>
      </c>
      <c r="H95" s="15">
        <v>2</v>
      </c>
    </row>
    <row r="96" spans="1:8" x14ac:dyDescent="0.3">
      <c r="A96" s="18">
        <v>36982</v>
      </c>
      <c r="B96" s="20" t="s">
        <v>1008</v>
      </c>
      <c r="C96" s="19">
        <v>40000000</v>
      </c>
      <c r="D96" s="16">
        <v>6</v>
      </c>
      <c r="E96" s="18">
        <v>0.1</v>
      </c>
      <c r="F96" s="17">
        <v>5.34</v>
      </c>
      <c r="G96" s="16">
        <v>2.6855000000000002</v>
      </c>
      <c r="H96" s="15">
        <v>2</v>
      </c>
    </row>
    <row r="97" spans="1:8" x14ac:dyDescent="0.3">
      <c r="A97" s="18">
        <v>37021</v>
      </c>
      <c r="B97" s="20" t="s">
        <v>3179</v>
      </c>
      <c r="C97" s="19">
        <v>183200000</v>
      </c>
      <c r="D97" s="16">
        <v>50</v>
      </c>
      <c r="E97" s="18">
        <v>0.55000000000000004</v>
      </c>
      <c r="F97" s="17">
        <v>3.65</v>
      </c>
      <c r="G97" s="16">
        <v>1.2759</v>
      </c>
      <c r="H97" s="15">
        <v>2</v>
      </c>
    </row>
    <row r="98" spans="1:8" x14ac:dyDescent="0.3">
      <c r="A98" s="18">
        <v>41093</v>
      </c>
      <c r="B98" s="20" t="s">
        <v>3180</v>
      </c>
      <c r="C98" s="19">
        <v>41400000</v>
      </c>
      <c r="D98" s="16">
        <v>14</v>
      </c>
      <c r="E98" s="18">
        <v>3.74</v>
      </c>
      <c r="F98" s="17">
        <v>8.6300000000000008</v>
      </c>
      <c r="G98" s="16">
        <v>5.7939999999999996</v>
      </c>
      <c r="H98" s="15">
        <v>3</v>
      </c>
    </row>
    <row r="99" spans="1:8" x14ac:dyDescent="0.3">
      <c r="A99" s="18">
        <v>41233</v>
      </c>
      <c r="B99" s="20" t="s">
        <v>1056</v>
      </c>
      <c r="C99" s="19">
        <v>25200000</v>
      </c>
      <c r="D99" s="16">
        <v>7</v>
      </c>
      <c r="E99" s="18">
        <v>1.78</v>
      </c>
      <c r="F99" s="17">
        <v>6.8</v>
      </c>
      <c r="G99" s="16">
        <v>5.2748999999999997</v>
      </c>
      <c r="H99" s="15">
        <v>2</v>
      </c>
    </row>
    <row r="100" spans="1:8" x14ac:dyDescent="0.3">
      <c r="A100" s="18">
        <v>41301</v>
      </c>
      <c r="B100" s="20" t="s">
        <v>1068</v>
      </c>
      <c r="C100" s="19">
        <v>700000</v>
      </c>
      <c r="D100" s="16">
        <v>4</v>
      </c>
      <c r="E100" s="18">
        <v>0.35</v>
      </c>
      <c r="F100" s="17">
        <v>1.37</v>
      </c>
      <c r="G100" s="16">
        <v>0.90139999999999998</v>
      </c>
      <c r="H100" s="15">
        <v>3</v>
      </c>
    </row>
    <row r="101" spans="1:8" x14ac:dyDescent="0.3">
      <c r="A101" s="18">
        <v>41532</v>
      </c>
      <c r="B101" s="20" t="s">
        <v>1083</v>
      </c>
      <c r="C101" s="19">
        <v>5600000</v>
      </c>
      <c r="D101" s="16">
        <v>5</v>
      </c>
      <c r="E101" s="18">
        <v>0.85</v>
      </c>
      <c r="F101" s="17">
        <v>2.2200000000000002</v>
      </c>
      <c r="G101" s="16">
        <v>1.385</v>
      </c>
      <c r="H101" s="15">
        <v>2</v>
      </c>
    </row>
    <row r="102" spans="1:8" x14ac:dyDescent="0.3">
      <c r="A102" s="18">
        <v>41631</v>
      </c>
      <c r="B102" s="20" t="s">
        <v>1088</v>
      </c>
      <c r="C102" s="19">
        <v>10900000</v>
      </c>
      <c r="D102" s="16">
        <v>3</v>
      </c>
      <c r="E102" s="18">
        <v>3.62</v>
      </c>
      <c r="F102" s="17">
        <v>3.83</v>
      </c>
      <c r="G102" s="16">
        <v>3.7172000000000001</v>
      </c>
      <c r="H102" s="15">
        <v>2</v>
      </c>
    </row>
    <row r="103" spans="1:8" x14ac:dyDescent="0.3">
      <c r="A103" s="18">
        <v>43066</v>
      </c>
      <c r="B103" s="20" t="s">
        <v>1114</v>
      </c>
      <c r="C103" s="19">
        <v>6500000</v>
      </c>
      <c r="D103" s="16">
        <v>4</v>
      </c>
      <c r="E103" s="18">
        <v>0.01</v>
      </c>
      <c r="F103" s="17">
        <v>0.15</v>
      </c>
      <c r="G103" s="16">
        <v>6.2799999999999995E-2</v>
      </c>
      <c r="H103" s="15">
        <v>1</v>
      </c>
    </row>
    <row r="104" spans="1:8" x14ac:dyDescent="0.3">
      <c r="A104" s="18">
        <v>43067</v>
      </c>
      <c r="B104" s="20" t="s">
        <v>1115</v>
      </c>
      <c r="C104" s="19">
        <v>5500000</v>
      </c>
      <c r="D104" s="16">
        <v>3</v>
      </c>
      <c r="E104" s="18">
        <v>0.03</v>
      </c>
      <c r="F104" s="17">
        <v>0.18</v>
      </c>
      <c r="G104" s="16">
        <v>0.1118</v>
      </c>
      <c r="H104" s="15">
        <v>1</v>
      </c>
    </row>
    <row r="105" spans="1:8" x14ac:dyDescent="0.3">
      <c r="A105" s="18">
        <v>44144</v>
      </c>
      <c r="B105" s="20" t="s">
        <v>1122</v>
      </c>
      <c r="C105" s="19">
        <v>11600000</v>
      </c>
      <c r="D105" s="16">
        <v>6</v>
      </c>
      <c r="E105" s="18">
        <v>6.01</v>
      </c>
      <c r="F105" s="17">
        <v>8.99</v>
      </c>
      <c r="G105" s="16">
        <v>6.6052</v>
      </c>
      <c r="H105" s="15">
        <v>3</v>
      </c>
    </row>
    <row r="106" spans="1:8" x14ac:dyDescent="0.3">
      <c r="A106" s="18">
        <v>45322</v>
      </c>
      <c r="B106" s="20" t="s">
        <v>1139</v>
      </c>
      <c r="C106" s="19">
        <v>28400000</v>
      </c>
      <c r="D106" s="16">
        <v>9</v>
      </c>
      <c r="E106" s="18">
        <v>3</v>
      </c>
      <c r="F106" s="17">
        <v>6.2</v>
      </c>
      <c r="G106" s="16">
        <v>4.7850000000000001</v>
      </c>
      <c r="H106" s="15">
        <v>3</v>
      </c>
    </row>
    <row r="107" spans="1:8" x14ac:dyDescent="0.3">
      <c r="A107" s="18">
        <v>47143</v>
      </c>
      <c r="B107" s="20" t="s">
        <v>1172</v>
      </c>
      <c r="C107" s="19">
        <v>1400000</v>
      </c>
      <c r="D107" s="16">
        <v>1</v>
      </c>
      <c r="E107" s="18">
        <v>7.74</v>
      </c>
      <c r="F107" s="17">
        <v>7.74</v>
      </c>
      <c r="G107" s="16">
        <v>7.74</v>
      </c>
      <c r="H107" s="15">
        <v>2</v>
      </c>
    </row>
    <row r="108" spans="1:8" x14ac:dyDescent="0.3">
      <c r="A108" s="18">
        <v>47331</v>
      </c>
      <c r="B108" s="20" t="s">
        <v>1186</v>
      </c>
      <c r="C108" s="19">
        <v>143300000</v>
      </c>
      <c r="D108" s="16">
        <v>12</v>
      </c>
      <c r="E108" s="18">
        <v>1.49</v>
      </c>
      <c r="F108" s="17">
        <v>348</v>
      </c>
      <c r="G108" s="16">
        <v>23.7591</v>
      </c>
      <c r="H108" s="15">
        <v>1</v>
      </c>
    </row>
    <row r="109" spans="1:8" x14ac:dyDescent="0.3">
      <c r="A109" s="18">
        <v>47332</v>
      </c>
      <c r="B109" s="20" t="s">
        <v>1187</v>
      </c>
      <c r="C109" s="19">
        <v>53500000</v>
      </c>
      <c r="D109" s="16">
        <v>31</v>
      </c>
      <c r="E109" s="18">
        <v>0.76</v>
      </c>
      <c r="F109" s="17">
        <v>17.154299999999999</v>
      </c>
      <c r="G109" s="16">
        <v>4.7343999999999999</v>
      </c>
      <c r="H109" s="15">
        <v>2</v>
      </c>
    </row>
    <row r="110" spans="1:8" x14ac:dyDescent="0.3">
      <c r="A110" s="18">
        <v>47361</v>
      </c>
      <c r="B110" s="20" t="s">
        <v>1190</v>
      </c>
      <c r="C110" s="19">
        <v>5700000</v>
      </c>
      <c r="D110" s="16">
        <v>7</v>
      </c>
      <c r="E110" s="18">
        <v>0.1</v>
      </c>
      <c r="F110" s="17">
        <v>12.37</v>
      </c>
      <c r="G110" s="16">
        <v>3.2561</v>
      </c>
      <c r="H110" s="15">
        <v>1</v>
      </c>
    </row>
    <row r="111" spans="1:8" x14ac:dyDescent="0.3">
      <c r="A111" s="18">
        <v>47361</v>
      </c>
      <c r="B111" s="20" t="s">
        <v>1190</v>
      </c>
      <c r="C111" s="19">
        <v>25500000</v>
      </c>
      <c r="D111" s="16">
        <v>2</v>
      </c>
      <c r="E111" s="18">
        <v>12.42</v>
      </c>
      <c r="F111" s="17">
        <v>12.4213</v>
      </c>
      <c r="G111" s="16">
        <v>12.4208</v>
      </c>
      <c r="H111" s="15">
        <v>2</v>
      </c>
    </row>
    <row r="112" spans="1:8" x14ac:dyDescent="0.3">
      <c r="A112" s="18">
        <v>47391</v>
      </c>
      <c r="B112" s="20" t="s">
        <v>1194</v>
      </c>
      <c r="C112" s="19">
        <v>32800000</v>
      </c>
      <c r="D112" s="16">
        <v>1</v>
      </c>
      <c r="E112" s="18">
        <v>7.43</v>
      </c>
      <c r="F112" s="17">
        <v>7.43</v>
      </c>
      <c r="G112" s="16">
        <v>7.43</v>
      </c>
      <c r="H112" s="15">
        <v>3</v>
      </c>
    </row>
    <row r="113" spans="1:8" x14ac:dyDescent="0.3">
      <c r="A113" s="18">
        <v>47392</v>
      </c>
      <c r="B113" s="20" t="s">
        <v>1195</v>
      </c>
      <c r="C113" s="19">
        <v>900000</v>
      </c>
      <c r="D113" s="16">
        <v>1</v>
      </c>
      <c r="E113" s="18">
        <v>10.210000000000001</v>
      </c>
      <c r="F113" s="17">
        <v>10.210000000000001</v>
      </c>
      <c r="G113" s="16">
        <v>10.210000000000001</v>
      </c>
      <c r="H113" s="15">
        <v>3</v>
      </c>
    </row>
    <row r="114" spans="1:8" x14ac:dyDescent="0.3">
      <c r="A114" s="18">
        <v>47451</v>
      </c>
      <c r="B114" s="20" t="s">
        <v>3233</v>
      </c>
      <c r="C114" s="19">
        <v>5000000</v>
      </c>
      <c r="D114" s="16">
        <v>1</v>
      </c>
      <c r="E114" s="18">
        <v>0.1</v>
      </c>
      <c r="F114" s="17">
        <v>0.1</v>
      </c>
      <c r="G114" s="16">
        <v>0.1</v>
      </c>
      <c r="H114" s="15">
        <v>1</v>
      </c>
    </row>
    <row r="115" spans="1:8" x14ac:dyDescent="0.3">
      <c r="A115" s="18">
        <v>47462</v>
      </c>
      <c r="B115" s="20" t="s">
        <v>1201</v>
      </c>
      <c r="C115" s="19">
        <v>37000000</v>
      </c>
      <c r="D115" s="16">
        <v>2</v>
      </c>
      <c r="E115" s="18">
        <v>3.45</v>
      </c>
      <c r="F115" s="17">
        <v>4.83</v>
      </c>
      <c r="G115" s="16">
        <v>3.4872999999999998</v>
      </c>
      <c r="H115" s="15">
        <v>2</v>
      </c>
    </row>
    <row r="116" spans="1:8" x14ac:dyDescent="0.3">
      <c r="A116" s="18">
        <v>49161</v>
      </c>
      <c r="B116" s="20" t="s">
        <v>3183</v>
      </c>
      <c r="C116" s="19">
        <v>100000</v>
      </c>
      <c r="D116" s="16">
        <v>1</v>
      </c>
      <c r="E116" s="18">
        <v>0.17</v>
      </c>
      <c r="F116" s="17">
        <v>0.17</v>
      </c>
      <c r="G116" s="16">
        <v>0.17</v>
      </c>
      <c r="H116" s="15">
        <v>2</v>
      </c>
    </row>
    <row r="117" spans="1:8" x14ac:dyDescent="0.3">
      <c r="A117" s="18">
        <v>49272</v>
      </c>
      <c r="B117" s="20" t="s">
        <v>3184</v>
      </c>
      <c r="C117" s="19">
        <v>12000000</v>
      </c>
      <c r="D117" s="16">
        <v>1</v>
      </c>
      <c r="E117" s="18">
        <v>5.88</v>
      </c>
      <c r="F117" s="17">
        <v>5.88</v>
      </c>
      <c r="G117" s="16">
        <v>5.88</v>
      </c>
      <c r="H117" s="15">
        <v>1</v>
      </c>
    </row>
    <row r="118" spans="1:8" x14ac:dyDescent="0.3">
      <c r="A118" s="18">
        <v>49711</v>
      </c>
      <c r="B118" s="20" t="s">
        <v>1250</v>
      </c>
      <c r="C118" s="19">
        <v>3100000</v>
      </c>
      <c r="D118" s="16">
        <v>7</v>
      </c>
      <c r="E118" s="18">
        <v>14.54</v>
      </c>
      <c r="F118" s="17">
        <v>18.2</v>
      </c>
      <c r="G118" s="16">
        <v>17.717400000000001</v>
      </c>
      <c r="H118" s="15">
        <v>1</v>
      </c>
    </row>
    <row r="119" spans="1:8" x14ac:dyDescent="0.3">
      <c r="A119" s="18">
        <v>49742</v>
      </c>
      <c r="B119" s="20" t="s">
        <v>1253</v>
      </c>
      <c r="C119" s="19">
        <v>7100000</v>
      </c>
      <c r="D119" s="16">
        <v>2</v>
      </c>
      <c r="E119" s="18">
        <v>4.91</v>
      </c>
      <c r="F119" s="17">
        <v>5.66</v>
      </c>
      <c r="G119" s="16">
        <v>4.9417</v>
      </c>
      <c r="H119" s="15">
        <v>2</v>
      </c>
    </row>
    <row r="120" spans="1:8" x14ac:dyDescent="0.3">
      <c r="A120" s="18">
        <v>49912</v>
      </c>
      <c r="B120" s="20" t="s">
        <v>3207</v>
      </c>
      <c r="C120" s="19">
        <v>6900000</v>
      </c>
      <c r="D120" s="16">
        <v>6</v>
      </c>
      <c r="E120" s="18">
        <v>3.29</v>
      </c>
      <c r="F120" s="17">
        <v>7.1</v>
      </c>
      <c r="G120" s="16">
        <v>4.5625999999999998</v>
      </c>
      <c r="H120" s="15">
        <v>2</v>
      </c>
    </row>
    <row r="121" spans="1:8" x14ac:dyDescent="0.3">
      <c r="A121" s="18">
        <v>52133</v>
      </c>
      <c r="B121" s="20" t="s">
        <v>1283</v>
      </c>
      <c r="C121" s="19">
        <v>600000</v>
      </c>
      <c r="D121" s="16">
        <v>1</v>
      </c>
      <c r="E121" s="18">
        <v>0.01</v>
      </c>
      <c r="F121" s="17">
        <v>0.01</v>
      </c>
      <c r="G121" s="16">
        <v>0.01</v>
      </c>
      <c r="H121" s="15">
        <v>1</v>
      </c>
    </row>
    <row r="122" spans="1:8" x14ac:dyDescent="0.3">
      <c r="A122" s="18">
        <v>52151</v>
      </c>
      <c r="B122" s="20" t="s">
        <v>3187</v>
      </c>
      <c r="C122" s="19">
        <v>2100000</v>
      </c>
      <c r="D122" s="16">
        <v>2</v>
      </c>
      <c r="E122" s="18">
        <v>4.9950000000000001</v>
      </c>
      <c r="F122" s="17">
        <v>15.33</v>
      </c>
      <c r="G122" s="16">
        <v>5.4870999999999999</v>
      </c>
      <c r="H122" s="15">
        <v>2</v>
      </c>
    </row>
    <row r="123" spans="1:8" x14ac:dyDescent="0.3">
      <c r="A123" s="18">
        <v>52301</v>
      </c>
      <c r="B123" s="20" t="s">
        <v>3224</v>
      </c>
      <c r="C123" s="19">
        <v>6000000</v>
      </c>
      <c r="D123" s="16">
        <v>2</v>
      </c>
      <c r="E123" s="18">
        <v>4.8</v>
      </c>
      <c r="F123" s="17">
        <v>4.95</v>
      </c>
      <c r="G123" s="16">
        <v>4.9249999999999998</v>
      </c>
      <c r="H123" s="15">
        <v>1</v>
      </c>
    </row>
    <row r="124" spans="1:8" x14ac:dyDescent="0.3">
      <c r="A124" s="18">
        <v>52591</v>
      </c>
      <c r="B124" s="20" t="s">
        <v>1298</v>
      </c>
      <c r="C124" s="19">
        <v>100000</v>
      </c>
      <c r="D124" s="16">
        <v>1</v>
      </c>
      <c r="E124" s="18">
        <v>0.53</v>
      </c>
      <c r="F124" s="17">
        <v>0.53</v>
      </c>
      <c r="G124" s="16">
        <v>0.53</v>
      </c>
      <c r="H124" s="15">
        <v>3</v>
      </c>
    </row>
    <row r="125" spans="1:8" x14ac:dyDescent="0.3">
      <c r="A125" s="18">
        <v>53093</v>
      </c>
      <c r="B125" s="20" t="s">
        <v>3188</v>
      </c>
      <c r="C125" s="19">
        <v>2000000</v>
      </c>
      <c r="D125" s="16">
        <v>2</v>
      </c>
      <c r="E125" s="18">
        <v>7.6</v>
      </c>
      <c r="F125" s="17">
        <v>7.6</v>
      </c>
      <c r="G125" s="16">
        <v>7.6</v>
      </c>
      <c r="H125" s="15">
        <v>2</v>
      </c>
    </row>
    <row r="126" spans="1:8" x14ac:dyDescent="0.3">
      <c r="A126" s="18">
        <v>53885</v>
      </c>
      <c r="B126" s="20" t="s">
        <v>1346</v>
      </c>
      <c r="C126" s="19">
        <v>7000000</v>
      </c>
      <c r="D126" s="16">
        <v>1</v>
      </c>
      <c r="E126" s="18">
        <v>75.2</v>
      </c>
      <c r="F126" s="17">
        <v>75.2</v>
      </c>
      <c r="G126" s="16">
        <v>75.2</v>
      </c>
      <c r="H126" s="15">
        <v>3</v>
      </c>
    </row>
    <row r="127" spans="1:8" x14ac:dyDescent="0.3">
      <c r="A127" s="18">
        <v>54759</v>
      </c>
      <c r="B127" s="20" t="s">
        <v>1383</v>
      </c>
      <c r="C127" s="19">
        <v>47600000</v>
      </c>
      <c r="D127" s="16">
        <v>8</v>
      </c>
      <c r="E127" s="18">
        <v>1.89</v>
      </c>
      <c r="F127" s="17">
        <v>3.14</v>
      </c>
      <c r="G127" s="16">
        <v>2.9451999999999998</v>
      </c>
      <c r="H127" s="15">
        <v>3</v>
      </c>
    </row>
    <row r="128" spans="1:8" x14ac:dyDescent="0.3">
      <c r="A128" s="18">
        <v>54913</v>
      </c>
      <c r="B128" s="20" t="s">
        <v>1388</v>
      </c>
      <c r="C128" s="19">
        <v>500000</v>
      </c>
      <c r="D128" s="16">
        <v>1</v>
      </c>
      <c r="E128" s="18">
        <v>0.1</v>
      </c>
      <c r="F128" s="17">
        <v>0.1</v>
      </c>
      <c r="G128" s="16">
        <v>0.1</v>
      </c>
      <c r="H128" s="15">
        <v>1</v>
      </c>
    </row>
    <row r="129" spans="1:8" x14ac:dyDescent="0.3">
      <c r="A129" s="18">
        <v>54913</v>
      </c>
      <c r="B129" s="20" t="s">
        <v>1388</v>
      </c>
      <c r="C129" s="19">
        <v>2000000</v>
      </c>
      <c r="D129" s="16">
        <v>1</v>
      </c>
      <c r="E129" s="18">
        <v>1.5</v>
      </c>
      <c r="F129" s="17">
        <v>1.5</v>
      </c>
      <c r="G129" s="16">
        <v>1.5</v>
      </c>
      <c r="H129" s="15">
        <v>2</v>
      </c>
    </row>
    <row r="130" spans="1:8" x14ac:dyDescent="0.3">
      <c r="A130" s="18">
        <v>56084</v>
      </c>
      <c r="B130" s="20" t="s">
        <v>3189</v>
      </c>
      <c r="C130" s="19">
        <v>21600000</v>
      </c>
      <c r="D130" s="16">
        <v>9</v>
      </c>
      <c r="E130" s="18">
        <v>2.9</v>
      </c>
      <c r="F130" s="17">
        <v>4.99</v>
      </c>
      <c r="G130" s="16">
        <v>3.9333</v>
      </c>
      <c r="H130" s="15">
        <v>3</v>
      </c>
    </row>
    <row r="131" spans="1:8" x14ac:dyDescent="0.3">
      <c r="A131" s="18">
        <v>59054</v>
      </c>
      <c r="B131" s="20" t="s">
        <v>3239</v>
      </c>
      <c r="C131" s="19">
        <v>17900000</v>
      </c>
      <c r="D131" s="16">
        <v>5</v>
      </c>
      <c r="E131" s="18">
        <v>0.01</v>
      </c>
      <c r="F131" s="17">
        <v>3.43</v>
      </c>
      <c r="G131" s="16">
        <v>0.58540000000000003</v>
      </c>
      <c r="H131" s="15">
        <v>1</v>
      </c>
    </row>
    <row r="132" spans="1:8" x14ac:dyDescent="0.3">
      <c r="A132" s="18">
        <v>59054</v>
      </c>
      <c r="B132" s="20" t="s">
        <v>3239</v>
      </c>
      <c r="C132" s="19">
        <v>100300000</v>
      </c>
      <c r="D132" s="16">
        <v>15</v>
      </c>
      <c r="E132" s="18">
        <v>4.8499999999999996</v>
      </c>
      <c r="F132" s="17">
        <v>8.5433000000000003</v>
      </c>
      <c r="G132" s="16">
        <v>5.5632000000000001</v>
      </c>
      <c r="H132" s="15">
        <v>2</v>
      </c>
    </row>
    <row r="133" spans="1:8" x14ac:dyDescent="0.3">
      <c r="A133" s="18">
        <v>61053</v>
      </c>
      <c r="B133" s="20" t="s">
        <v>1445</v>
      </c>
      <c r="C133" s="19">
        <v>1600000</v>
      </c>
      <c r="D133" s="16">
        <v>3</v>
      </c>
      <c r="E133" s="18">
        <v>10.4</v>
      </c>
      <c r="F133" s="17">
        <v>11.32</v>
      </c>
      <c r="G133" s="16">
        <v>10.975</v>
      </c>
      <c r="H133" s="15">
        <v>2</v>
      </c>
    </row>
    <row r="134" spans="1:8" x14ac:dyDescent="0.3">
      <c r="A134" s="18">
        <v>61071</v>
      </c>
      <c r="B134" s="20" t="s">
        <v>1446</v>
      </c>
      <c r="C134" s="19">
        <v>2200000</v>
      </c>
      <c r="D134" s="16">
        <v>2</v>
      </c>
      <c r="E134" s="18">
        <v>11.77</v>
      </c>
      <c r="F134" s="17">
        <v>14.46</v>
      </c>
      <c r="G134" s="16">
        <v>14.2155</v>
      </c>
      <c r="H134" s="15">
        <v>3</v>
      </c>
    </row>
    <row r="135" spans="1:8" x14ac:dyDescent="0.3">
      <c r="A135" s="18">
        <v>61153</v>
      </c>
      <c r="B135" s="20" t="s">
        <v>1458</v>
      </c>
      <c r="C135" s="19">
        <v>100000</v>
      </c>
      <c r="D135" s="16">
        <v>1</v>
      </c>
      <c r="E135" s="18">
        <v>15.8</v>
      </c>
      <c r="F135" s="17">
        <v>15.8</v>
      </c>
      <c r="G135" s="16">
        <v>15.8</v>
      </c>
      <c r="H135" s="15">
        <v>2</v>
      </c>
    </row>
    <row r="136" spans="1:8" x14ac:dyDescent="0.3">
      <c r="A136" s="18">
        <v>61274</v>
      </c>
      <c r="B136" s="20" t="s">
        <v>1484</v>
      </c>
      <c r="C136" s="19">
        <v>15700000</v>
      </c>
      <c r="D136" s="16">
        <v>8</v>
      </c>
      <c r="E136" s="18">
        <v>0.41</v>
      </c>
      <c r="F136" s="17">
        <v>0.62</v>
      </c>
      <c r="G136" s="16">
        <v>0.45179999999999998</v>
      </c>
      <c r="H136" s="15">
        <v>2</v>
      </c>
    </row>
    <row r="137" spans="1:8" x14ac:dyDescent="0.3">
      <c r="A137" s="18">
        <v>61312</v>
      </c>
      <c r="B137" s="20" t="s">
        <v>1487</v>
      </c>
      <c r="C137" s="19">
        <v>100000</v>
      </c>
      <c r="D137" s="16">
        <v>1</v>
      </c>
      <c r="E137" s="18">
        <v>57.34</v>
      </c>
      <c r="F137" s="17">
        <v>57.34</v>
      </c>
      <c r="G137" s="16">
        <v>57.34</v>
      </c>
      <c r="H137" s="15">
        <v>1</v>
      </c>
    </row>
    <row r="138" spans="1:8" x14ac:dyDescent="0.3">
      <c r="A138" s="18">
        <v>61341</v>
      </c>
      <c r="B138" s="20" t="s">
        <v>1491</v>
      </c>
      <c r="C138" s="19">
        <v>4500000</v>
      </c>
      <c r="D138" s="16">
        <v>1</v>
      </c>
      <c r="E138" s="18">
        <v>4.0599999999999996</v>
      </c>
      <c r="F138" s="17">
        <v>4.0599999999999996</v>
      </c>
      <c r="G138" s="16">
        <v>4.0599999999999996</v>
      </c>
      <c r="H138" s="15">
        <v>2</v>
      </c>
    </row>
    <row r="139" spans="1:8" x14ac:dyDescent="0.3">
      <c r="A139" s="18">
        <v>61393</v>
      </c>
      <c r="B139" s="20" t="s">
        <v>1499</v>
      </c>
      <c r="C139" s="19">
        <v>363700000</v>
      </c>
      <c r="D139" s="16">
        <v>35</v>
      </c>
      <c r="E139" s="18">
        <v>1.45</v>
      </c>
      <c r="F139" s="17">
        <v>2.5</v>
      </c>
      <c r="G139" s="16">
        <v>2.3875999999999999</v>
      </c>
      <c r="H139" s="15">
        <v>2</v>
      </c>
    </row>
    <row r="140" spans="1:8" x14ac:dyDescent="0.3">
      <c r="A140" s="18">
        <v>61462</v>
      </c>
      <c r="B140" s="20" t="s">
        <v>1506</v>
      </c>
      <c r="C140" s="19">
        <v>2100000</v>
      </c>
      <c r="D140" s="16">
        <v>1</v>
      </c>
      <c r="E140" s="18">
        <v>26.57</v>
      </c>
      <c r="F140" s="17">
        <v>26.57</v>
      </c>
      <c r="G140" s="16">
        <v>26.57</v>
      </c>
      <c r="H140" s="15">
        <v>3</v>
      </c>
    </row>
    <row r="141" spans="1:8" x14ac:dyDescent="0.3">
      <c r="A141" s="18">
        <v>61534</v>
      </c>
      <c r="B141" s="20" t="s">
        <v>3220</v>
      </c>
      <c r="C141" s="19">
        <v>13300000</v>
      </c>
      <c r="D141" s="16">
        <v>9</v>
      </c>
      <c r="E141" s="18">
        <v>0.25</v>
      </c>
      <c r="F141" s="17">
        <v>0.96</v>
      </c>
      <c r="G141" s="16">
        <v>0.50719999999999998</v>
      </c>
      <c r="H141" s="15">
        <v>3</v>
      </c>
    </row>
    <row r="142" spans="1:8" x14ac:dyDescent="0.3">
      <c r="A142" s="18">
        <v>61703</v>
      </c>
      <c r="B142" s="20" t="s">
        <v>1548</v>
      </c>
      <c r="C142" s="19">
        <v>9100000</v>
      </c>
      <c r="D142" s="16">
        <v>4</v>
      </c>
      <c r="E142" s="18">
        <v>0.01</v>
      </c>
      <c r="F142" s="17">
        <v>0.26</v>
      </c>
      <c r="G142" s="16">
        <v>0.1474</v>
      </c>
      <c r="H142" s="15">
        <v>1</v>
      </c>
    </row>
    <row r="143" spans="1:8" x14ac:dyDescent="0.3">
      <c r="A143" s="18">
        <v>61761</v>
      </c>
      <c r="B143" s="20" t="s">
        <v>1558</v>
      </c>
      <c r="C143" s="19">
        <v>144700000</v>
      </c>
      <c r="D143" s="16">
        <v>56</v>
      </c>
      <c r="E143" s="18">
        <v>0.22</v>
      </c>
      <c r="F143" s="17">
        <v>1.77</v>
      </c>
      <c r="G143" s="16">
        <v>0.61080000000000001</v>
      </c>
      <c r="H143" s="15">
        <v>2</v>
      </c>
    </row>
    <row r="144" spans="1:8" x14ac:dyDescent="0.3">
      <c r="A144" s="18">
        <v>61774</v>
      </c>
      <c r="B144" s="20" t="s">
        <v>1562</v>
      </c>
      <c r="C144" s="19">
        <v>83900000</v>
      </c>
      <c r="D144" s="16">
        <v>7</v>
      </c>
      <c r="E144" s="18">
        <v>0.1</v>
      </c>
      <c r="F144" s="17">
        <v>0.1</v>
      </c>
      <c r="G144" s="16">
        <v>0.1</v>
      </c>
      <c r="H144" s="15">
        <v>1</v>
      </c>
    </row>
    <row r="145" spans="1:8" x14ac:dyDescent="0.3">
      <c r="A145" s="18">
        <v>61774</v>
      </c>
      <c r="B145" s="20" t="s">
        <v>1562</v>
      </c>
      <c r="C145" s="19">
        <v>900000</v>
      </c>
      <c r="D145" s="16">
        <v>1</v>
      </c>
      <c r="E145" s="18">
        <v>97.81</v>
      </c>
      <c r="F145" s="17">
        <v>97.81</v>
      </c>
      <c r="G145" s="16">
        <v>97.81</v>
      </c>
      <c r="H145" s="15">
        <v>2</v>
      </c>
    </row>
    <row r="146" spans="1:8" x14ac:dyDescent="0.3">
      <c r="A146" s="18">
        <v>61801</v>
      </c>
      <c r="B146" s="20" t="s">
        <v>1572</v>
      </c>
      <c r="C146" s="19">
        <v>22200000</v>
      </c>
      <c r="D146" s="16">
        <v>17</v>
      </c>
      <c r="E146" s="18">
        <v>7.73</v>
      </c>
      <c r="F146" s="17">
        <v>11.314</v>
      </c>
      <c r="G146" s="16">
        <v>9.5159000000000002</v>
      </c>
      <c r="H146" s="15">
        <v>2</v>
      </c>
    </row>
    <row r="147" spans="1:8" x14ac:dyDescent="0.3">
      <c r="A147" s="18">
        <v>61841</v>
      </c>
      <c r="B147" s="20" t="s">
        <v>3209</v>
      </c>
      <c r="C147" s="19">
        <v>46100000</v>
      </c>
      <c r="D147" s="16">
        <v>24</v>
      </c>
      <c r="E147" s="18">
        <v>1.53</v>
      </c>
      <c r="F147" s="17">
        <v>8.02</v>
      </c>
      <c r="G147" s="16">
        <v>3.6019999999999999</v>
      </c>
      <c r="H147" s="15">
        <v>1</v>
      </c>
    </row>
    <row r="148" spans="1:8" x14ac:dyDescent="0.3">
      <c r="A148" s="18">
        <v>62233</v>
      </c>
      <c r="B148" s="20" t="s">
        <v>1661</v>
      </c>
      <c r="C148" s="19">
        <v>13600000</v>
      </c>
      <c r="D148" s="16">
        <v>12</v>
      </c>
      <c r="E148" s="18">
        <v>0.32</v>
      </c>
      <c r="F148" s="17">
        <v>1</v>
      </c>
      <c r="G148" s="16">
        <v>0.7238</v>
      </c>
      <c r="H148" s="15">
        <v>2</v>
      </c>
    </row>
    <row r="149" spans="1:8" x14ac:dyDescent="0.3">
      <c r="A149" s="18">
        <v>62384</v>
      </c>
      <c r="B149" s="20" t="s">
        <v>1682</v>
      </c>
      <c r="C149" s="19">
        <v>12000000</v>
      </c>
      <c r="D149" s="16">
        <v>3</v>
      </c>
      <c r="E149" s="18">
        <v>3.8</v>
      </c>
      <c r="F149" s="17">
        <v>6.6</v>
      </c>
      <c r="G149" s="16">
        <v>4.5</v>
      </c>
      <c r="H149" s="15">
        <v>2</v>
      </c>
    </row>
    <row r="150" spans="1:8" x14ac:dyDescent="0.3">
      <c r="A150" s="18">
        <v>62452</v>
      </c>
      <c r="B150" s="20" t="s">
        <v>1689</v>
      </c>
      <c r="C150" s="19">
        <v>8200000</v>
      </c>
      <c r="D150" s="16">
        <v>5</v>
      </c>
      <c r="E150" s="18">
        <v>0.72</v>
      </c>
      <c r="F150" s="17">
        <v>2.09</v>
      </c>
      <c r="G150" s="16">
        <v>1.0206</v>
      </c>
      <c r="H150" s="15">
        <v>1</v>
      </c>
    </row>
    <row r="151" spans="1:8" x14ac:dyDescent="0.3">
      <c r="A151" s="18">
        <v>62452</v>
      </c>
      <c r="B151" s="20" t="s">
        <v>1689</v>
      </c>
      <c r="C151" s="19">
        <v>15400000</v>
      </c>
      <c r="D151" s="16">
        <v>5</v>
      </c>
      <c r="E151" s="18">
        <v>2.71</v>
      </c>
      <c r="F151" s="17">
        <v>4.93</v>
      </c>
      <c r="G151" s="16">
        <v>4.2518000000000002</v>
      </c>
      <c r="H151" s="15">
        <v>2</v>
      </c>
    </row>
    <row r="152" spans="1:8" x14ac:dyDescent="0.3">
      <c r="A152" s="18">
        <v>62641</v>
      </c>
      <c r="B152" s="20" t="s">
        <v>1706</v>
      </c>
      <c r="C152" s="19">
        <v>1000000</v>
      </c>
      <c r="D152" s="16">
        <v>1</v>
      </c>
      <c r="E152" s="18">
        <v>0.01</v>
      </c>
      <c r="F152" s="17">
        <v>0.01</v>
      </c>
      <c r="G152" s="16">
        <v>0.01</v>
      </c>
      <c r="H152" s="15">
        <v>1</v>
      </c>
    </row>
    <row r="153" spans="1:8" x14ac:dyDescent="0.3">
      <c r="A153" s="18">
        <v>62711</v>
      </c>
      <c r="B153" s="20" t="s">
        <v>3191</v>
      </c>
      <c r="C153" s="19">
        <v>117900000</v>
      </c>
      <c r="D153" s="16">
        <v>39</v>
      </c>
      <c r="E153" s="18">
        <v>0.02</v>
      </c>
      <c r="F153" s="17">
        <v>0.76</v>
      </c>
      <c r="G153" s="16">
        <v>0.2104</v>
      </c>
      <c r="H153" s="15">
        <v>2</v>
      </c>
    </row>
    <row r="154" spans="1:8" x14ac:dyDescent="0.3">
      <c r="A154" s="18">
        <v>62842</v>
      </c>
      <c r="B154" s="20" t="s">
        <v>1736</v>
      </c>
      <c r="C154" s="19">
        <v>600000</v>
      </c>
      <c r="D154" s="16">
        <v>1</v>
      </c>
      <c r="E154" s="18">
        <v>6.61</v>
      </c>
      <c r="F154" s="17">
        <v>6.61</v>
      </c>
      <c r="G154" s="16">
        <v>6.61</v>
      </c>
      <c r="H154" s="15">
        <v>1</v>
      </c>
    </row>
    <row r="155" spans="1:8" x14ac:dyDescent="0.3">
      <c r="A155" s="18">
        <v>62874</v>
      </c>
      <c r="B155" s="20" t="s">
        <v>1744</v>
      </c>
      <c r="C155" s="19">
        <v>500000</v>
      </c>
      <c r="D155" s="16">
        <v>1</v>
      </c>
      <c r="E155" s="18">
        <v>1.69</v>
      </c>
      <c r="F155" s="17">
        <v>1.69</v>
      </c>
      <c r="G155" s="16">
        <v>1.69</v>
      </c>
      <c r="H155" s="15">
        <v>3</v>
      </c>
    </row>
    <row r="156" spans="1:8" x14ac:dyDescent="0.3">
      <c r="A156" s="18">
        <v>64141</v>
      </c>
      <c r="B156" s="20" t="s">
        <v>1761</v>
      </c>
      <c r="C156" s="19">
        <v>113400000</v>
      </c>
      <c r="D156" s="16">
        <v>57</v>
      </c>
      <c r="E156" s="18">
        <v>5.14</v>
      </c>
      <c r="F156" s="17">
        <v>19.5</v>
      </c>
      <c r="G156" s="16">
        <v>10.190899999999999</v>
      </c>
      <c r="H156" s="15">
        <v>2</v>
      </c>
    </row>
    <row r="157" spans="1:8" x14ac:dyDescent="0.3">
      <c r="A157" s="18">
        <v>65094</v>
      </c>
      <c r="B157" s="20" t="s">
        <v>1801</v>
      </c>
      <c r="C157" s="19">
        <v>1000000</v>
      </c>
      <c r="D157" s="16">
        <v>1</v>
      </c>
      <c r="E157" s="18">
        <v>9.24</v>
      </c>
      <c r="F157" s="17">
        <v>9.24</v>
      </c>
      <c r="G157" s="16">
        <v>9.24</v>
      </c>
      <c r="H157" s="15">
        <v>2</v>
      </c>
    </row>
    <row r="158" spans="1:8" x14ac:dyDescent="0.3">
      <c r="A158" s="18">
        <v>66032</v>
      </c>
      <c r="B158" s="20" t="s">
        <v>3211</v>
      </c>
      <c r="C158" s="19">
        <v>22600000</v>
      </c>
      <c r="D158" s="16">
        <v>9</v>
      </c>
      <c r="E158" s="18">
        <v>5.51</v>
      </c>
      <c r="F158" s="17">
        <v>8.07</v>
      </c>
      <c r="G158" s="16">
        <v>6.3555000000000001</v>
      </c>
      <c r="H158" s="15">
        <v>3</v>
      </c>
    </row>
    <row r="159" spans="1:8" x14ac:dyDescent="0.3">
      <c r="A159" s="18">
        <v>80424</v>
      </c>
      <c r="B159" s="20" t="s">
        <v>3193</v>
      </c>
      <c r="C159" s="19">
        <v>10900000</v>
      </c>
      <c r="D159" s="16">
        <v>6</v>
      </c>
      <c r="E159" s="18">
        <v>7.47</v>
      </c>
      <c r="F159" s="17">
        <v>8.3699999999999992</v>
      </c>
      <c r="G159" s="16">
        <v>7.6641000000000004</v>
      </c>
      <c r="H159" s="15">
        <v>2</v>
      </c>
    </row>
    <row r="160" spans="1:8" x14ac:dyDescent="0.3">
      <c r="A160" s="18">
        <v>80504</v>
      </c>
      <c r="B160" s="20" t="s">
        <v>1901</v>
      </c>
      <c r="C160" s="19">
        <v>9700000</v>
      </c>
      <c r="D160" s="16">
        <v>11</v>
      </c>
      <c r="E160" s="18">
        <v>9.1</v>
      </c>
      <c r="F160" s="17">
        <v>12.13</v>
      </c>
      <c r="G160" s="16">
        <v>10.7638</v>
      </c>
      <c r="H160" s="15">
        <v>2</v>
      </c>
    </row>
    <row r="161" spans="1:8" x14ac:dyDescent="0.3">
      <c r="A161" s="18">
        <v>80745</v>
      </c>
      <c r="B161" s="20" t="s">
        <v>1918</v>
      </c>
      <c r="C161" s="19">
        <v>204400000</v>
      </c>
      <c r="D161" s="16">
        <v>21</v>
      </c>
      <c r="E161" s="18">
        <v>9.64</v>
      </c>
      <c r="F161" s="17">
        <v>16.2</v>
      </c>
      <c r="G161" s="16">
        <v>12.781700000000001</v>
      </c>
      <c r="H161" s="15">
        <v>3</v>
      </c>
    </row>
    <row r="162" spans="1:8" x14ac:dyDescent="0.3">
      <c r="A162" s="18">
        <v>81141</v>
      </c>
      <c r="B162" s="20" t="s">
        <v>3194</v>
      </c>
      <c r="C162" s="19">
        <v>8700000</v>
      </c>
      <c r="D162" s="16">
        <v>6</v>
      </c>
      <c r="E162" s="18">
        <v>4.67</v>
      </c>
      <c r="F162" s="17">
        <v>7.03</v>
      </c>
      <c r="G162" s="16">
        <v>6.5354999999999999</v>
      </c>
      <c r="H162" s="15">
        <v>2</v>
      </c>
    </row>
    <row r="163" spans="1:8" x14ac:dyDescent="0.3">
      <c r="A163" s="18">
        <v>81471</v>
      </c>
      <c r="B163" s="20" t="s">
        <v>1975</v>
      </c>
      <c r="C163" s="19">
        <v>4700000</v>
      </c>
      <c r="D163" s="16">
        <v>2</v>
      </c>
      <c r="E163" s="18">
        <v>11.52</v>
      </c>
      <c r="F163" s="17">
        <v>11.59</v>
      </c>
      <c r="G163" s="16">
        <v>11.575100000000001</v>
      </c>
      <c r="H163" s="15">
        <v>2</v>
      </c>
    </row>
    <row r="164" spans="1:8" x14ac:dyDescent="0.3">
      <c r="A164" s="18">
        <v>81712</v>
      </c>
      <c r="B164" s="20" t="s">
        <v>1980</v>
      </c>
      <c r="C164" s="19">
        <v>900000</v>
      </c>
      <c r="D164" s="16">
        <v>1</v>
      </c>
      <c r="E164" s="18">
        <v>0.01</v>
      </c>
      <c r="F164" s="17">
        <v>0.01</v>
      </c>
      <c r="G164" s="16">
        <v>0.01</v>
      </c>
      <c r="H164" s="15">
        <v>1</v>
      </c>
    </row>
    <row r="165" spans="1:8" x14ac:dyDescent="0.3">
      <c r="A165" s="18">
        <v>82773</v>
      </c>
      <c r="B165" s="20" t="s">
        <v>1997</v>
      </c>
      <c r="C165" s="19">
        <v>1100000</v>
      </c>
      <c r="D165" s="16">
        <v>2</v>
      </c>
      <c r="E165" s="18">
        <v>0.1</v>
      </c>
      <c r="F165" s="17">
        <v>2.59</v>
      </c>
      <c r="G165" s="16">
        <v>0.32640000000000002</v>
      </c>
      <c r="H165" s="15">
        <v>2</v>
      </c>
    </row>
    <row r="166" spans="1:8" x14ac:dyDescent="0.3">
      <c r="A166" s="18">
        <v>83492</v>
      </c>
      <c r="B166" s="20" t="s">
        <v>2003</v>
      </c>
      <c r="C166" s="19">
        <v>56300000</v>
      </c>
      <c r="D166" s="16">
        <v>23</v>
      </c>
      <c r="E166" s="18">
        <v>2.69</v>
      </c>
      <c r="F166" s="17">
        <v>9.1999999999999993</v>
      </c>
      <c r="G166" s="16">
        <v>7.3388</v>
      </c>
      <c r="H166" s="15">
        <v>3</v>
      </c>
    </row>
    <row r="167" spans="1:8" x14ac:dyDescent="0.3">
      <c r="A167" s="18">
        <v>84011</v>
      </c>
      <c r="B167" s="20" t="s">
        <v>2016</v>
      </c>
      <c r="C167" s="19">
        <v>3000000</v>
      </c>
      <c r="D167" s="16">
        <v>1</v>
      </c>
      <c r="E167" s="18">
        <v>3.06</v>
      </c>
      <c r="F167" s="17">
        <v>3.06</v>
      </c>
      <c r="G167" s="16">
        <v>3.06</v>
      </c>
      <c r="H167" s="15">
        <v>1</v>
      </c>
    </row>
    <row r="168" spans="1:8" x14ac:dyDescent="0.3">
      <c r="A168" s="18">
        <v>84032</v>
      </c>
      <c r="B168" s="20" t="s">
        <v>2018</v>
      </c>
      <c r="C168" s="19">
        <v>17100000</v>
      </c>
      <c r="D168" s="16">
        <v>14</v>
      </c>
      <c r="E168" s="18">
        <v>5.64</v>
      </c>
      <c r="F168" s="17">
        <v>10</v>
      </c>
      <c r="G168" s="16">
        <v>7.7211999999999996</v>
      </c>
      <c r="H168" s="15">
        <v>1</v>
      </c>
    </row>
    <row r="169" spans="1:8" x14ac:dyDescent="0.3">
      <c r="A169" s="18">
        <v>84061</v>
      </c>
      <c r="B169" s="20" t="s">
        <v>3221</v>
      </c>
      <c r="C169" s="19">
        <v>5400000</v>
      </c>
      <c r="D169" s="16">
        <v>5</v>
      </c>
      <c r="E169" s="18">
        <v>0.01</v>
      </c>
      <c r="F169" s="17">
        <v>0.65</v>
      </c>
      <c r="G169" s="16">
        <v>0.17519999999999999</v>
      </c>
      <c r="H169" s="15">
        <v>1</v>
      </c>
    </row>
    <row r="170" spans="1:8" x14ac:dyDescent="0.3">
      <c r="A170" s="18">
        <v>89273</v>
      </c>
      <c r="B170" s="20" t="s">
        <v>2064</v>
      </c>
      <c r="C170" s="19">
        <v>2000000</v>
      </c>
      <c r="D170" s="16">
        <v>1</v>
      </c>
      <c r="E170" s="18">
        <v>1</v>
      </c>
      <c r="F170" s="17">
        <v>1</v>
      </c>
      <c r="G170" s="16">
        <v>1</v>
      </c>
      <c r="H170" s="15">
        <v>1</v>
      </c>
    </row>
    <row r="171" spans="1:8" x14ac:dyDescent="0.3">
      <c r="A171" s="18">
        <v>89364</v>
      </c>
      <c r="B171" s="20" t="s">
        <v>2085</v>
      </c>
      <c r="C171" s="19">
        <v>7300000</v>
      </c>
      <c r="D171" s="16">
        <v>7</v>
      </c>
      <c r="E171" s="18">
        <v>1.03</v>
      </c>
      <c r="F171" s="17">
        <v>3.58</v>
      </c>
      <c r="G171" s="16">
        <v>2.3660000000000001</v>
      </c>
      <c r="H171" s="15">
        <v>2</v>
      </c>
    </row>
    <row r="172" spans="1:8" x14ac:dyDescent="0.3">
      <c r="A172" s="18">
        <v>98021</v>
      </c>
      <c r="B172" s="20" t="s">
        <v>3212</v>
      </c>
      <c r="C172" s="19">
        <v>200000</v>
      </c>
      <c r="D172" s="16">
        <v>1</v>
      </c>
      <c r="E172" s="18">
        <v>30.4</v>
      </c>
      <c r="F172" s="17">
        <v>30.4</v>
      </c>
      <c r="G172" s="16">
        <v>30.4</v>
      </c>
      <c r="H172" s="15">
        <v>1</v>
      </c>
    </row>
    <row r="173" spans="1:8" ht="16.8" customHeight="1" thickBot="1" x14ac:dyDescent="0.35">
      <c r="A173" s="12">
        <v>99391</v>
      </c>
      <c r="B173" s="14" t="s">
        <v>3229</v>
      </c>
      <c r="C173" s="13">
        <v>39300000</v>
      </c>
      <c r="D173" s="10">
        <v>11</v>
      </c>
      <c r="E173" s="12">
        <v>0.01</v>
      </c>
      <c r="F173" s="11">
        <v>0.4</v>
      </c>
      <c r="G173" s="10">
        <v>8.9200000000000002E-2</v>
      </c>
      <c r="H173" s="9">
        <v>1</v>
      </c>
    </row>
    <row r="174" spans="1:8" ht="16.8" customHeight="1" thickBot="1" x14ac:dyDescent="0.35">
      <c r="A174" s="5" t="s">
        <v>3107</v>
      </c>
      <c r="B174" s="4"/>
      <c r="C174" s="7">
        <f>SUM(C5:C173)</f>
        <v>10885100000</v>
      </c>
      <c r="D174" s="6">
        <f>SUM(D5:D173)</f>
        <v>1943</v>
      </c>
      <c r="E174" s="5"/>
      <c r="F174" s="4"/>
      <c r="G174" s="3"/>
      <c r="H174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8"/>
  <dimension ref="A1:J199"/>
  <sheetViews>
    <sheetView workbookViewId="0">
      <pane ySplit="4" topLeftCell="A17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3241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13162</v>
      </c>
      <c r="B5" s="26" t="s">
        <v>17</v>
      </c>
      <c r="C5" s="25">
        <v>2500000</v>
      </c>
      <c r="D5" s="22">
        <v>2</v>
      </c>
      <c r="E5" s="24">
        <v>9.1999999999999993</v>
      </c>
      <c r="F5" s="23">
        <v>11.3</v>
      </c>
      <c r="G5" s="22">
        <v>10.039999999999999</v>
      </c>
      <c r="H5" s="21">
        <v>2</v>
      </c>
    </row>
    <row r="6" spans="1:10" x14ac:dyDescent="0.3">
      <c r="A6" s="18">
        <v>13361</v>
      </c>
      <c r="B6" s="20" t="s">
        <v>23</v>
      </c>
      <c r="C6" s="19">
        <v>5000000</v>
      </c>
      <c r="D6" s="16">
        <v>4</v>
      </c>
      <c r="E6" s="18">
        <v>0.65</v>
      </c>
      <c r="F6" s="17">
        <v>0.84</v>
      </c>
      <c r="G6" s="16">
        <v>0.74960000000000004</v>
      </c>
      <c r="H6" s="15">
        <v>2</v>
      </c>
    </row>
    <row r="7" spans="1:10" x14ac:dyDescent="0.3">
      <c r="A7" s="18">
        <v>14321</v>
      </c>
      <c r="B7" s="20" t="s">
        <v>3160</v>
      </c>
      <c r="C7" s="19">
        <v>24000000</v>
      </c>
      <c r="D7" s="16">
        <v>6</v>
      </c>
      <c r="E7" s="18">
        <v>2.4500000000000002</v>
      </c>
      <c r="F7" s="17">
        <v>4.08</v>
      </c>
      <c r="G7" s="16">
        <v>3.3338000000000001</v>
      </c>
      <c r="H7" s="15">
        <v>2</v>
      </c>
    </row>
    <row r="8" spans="1:10" x14ac:dyDescent="0.3">
      <c r="A8" s="18">
        <v>14322</v>
      </c>
      <c r="B8" s="20" t="s">
        <v>3161</v>
      </c>
      <c r="C8" s="19">
        <v>400000</v>
      </c>
      <c r="D8" s="16">
        <v>1</v>
      </c>
      <c r="E8" s="18">
        <v>5.39</v>
      </c>
      <c r="F8" s="17">
        <v>5.39</v>
      </c>
      <c r="G8" s="16">
        <v>5.39</v>
      </c>
      <c r="H8" s="15">
        <v>3</v>
      </c>
    </row>
    <row r="9" spans="1:10" x14ac:dyDescent="0.3">
      <c r="A9" s="18">
        <v>14641</v>
      </c>
      <c r="B9" s="20" t="s">
        <v>41</v>
      </c>
      <c r="C9" s="19">
        <v>1800000</v>
      </c>
      <c r="D9" s="16">
        <v>4</v>
      </c>
      <c r="E9" s="18">
        <v>27.93</v>
      </c>
      <c r="F9" s="17">
        <v>28.36</v>
      </c>
      <c r="G9" s="16">
        <v>28.133900000000001</v>
      </c>
      <c r="H9" s="15">
        <v>3</v>
      </c>
    </row>
    <row r="10" spans="1:10" x14ac:dyDescent="0.3">
      <c r="A10" s="18">
        <v>14642</v>
      </c>
      <c r="B10" s="20" t="s">
        <v>42</v>
      </c>
      <c r="C10" s="19">
        <v>10500000</v>
      </c>
      <c r="D10" s="16">
        <v>16</v>
      </c>
      <c r="E10" s="18">
        <v>12.22</v>
      </c>
      <c r="F10" s="17">
        <v>29.23</v>
      </c>
      <c r="G10" s="16">
        <v>20.9374</v>
      </c>
      <c r="H10" s="15">
        <v>2</v>
      </c>
    </row>
    <row r="11" spans="1:10" x14ac:dyDescent="0.3">
      <c r="A11" s="18">
        <v>14663</v>
      </c>
      <c r="B11" s="20" t="s">
        <v>45</v>
      </c>
      <c r="C11" s="19">
        <v>3000000</v>
      </c>
      <c r="D11" s="16">
        <v>1</v>
      </c>
      <c r="E11" s="18">
        <v>6.98</v>
      </c>
      <c r="F11" s="17">
        <v>6.98</v>
      </c>
      <c r="G11" s="16">
        <v>6.98</v>
      </c>
      <c r="H11" s="15">
        <v>3</v>
      </c>
    </row>
    <row r="12" spans="1:10" x14ac:dyDescent="0.3">
      <c r="A12" s="18">
        <v>15302</v>
      </c>
      <c r="B12" s="20" t="s">
        <v>71</v>
      </c>
      <c r="C12" s="19">
        <v>23200000</v>
      </c>
      <c r="D12" s="16">
        <v>9</v>
      </c>
      <c r="E12" s="18">
        <v>0.93</v>
      </c>
      <c r="F12" s="17">
        <v>2.66</v>
      </c>
      <c r="G12" s="16">
        <v>2.3456000000000001</v>
      </c>
      <c r="H12" s="15">
        <v>2</v>
      </c>
    </row>
    <row r="13" spans="1:10" x14ac:dyDescent="0.3">
      <c r="A13" s="18">
        <v>15661</v>
      </c>
      <c r="B13" s="20" t="s">
        <v>86</v>
      </c>
      <c r="C13" s="19">
        <v>8500000</v>
      </c>
      <c r="D13" s="16">
        <v>5</v>
      </c>
      <c r="E13" s="18">
        <v>5.42</v>
      </c>
      <c r="F13" s="17">
        <v>8.2760999999999996</v>
      </c>
      <c r="G13" s="16">
        <v>7.6729000000000003</v>
      </c>
      <c r="H13" s="15">
        <v>1</v>
      </c>
    </row>
    <row r="14" spans="1:10" x14ac:dyDescent="0.3">
      <c r="A14" s="18">
        <v>15694</v>
      </c>
      <c r="B14" s="20" t="s">
        <v>90</v>
      </c>
      <c r="C14" s="19">
        <v>1100000</v>
      </c>
      <c r="D14" s="16">
        <v>1</v>
      </c>
      <c r="E14" s="18">
        <v>0.1</v>
      </c>
      <c r="F14" s="17">
        <v>0.1</v>
      </c>
      <c r="G14" s="16">
        <v>0.1</v>
      </c>
      <c r="H14" s="15">
        <v>1</v>
      </c>
    </row>
    <row r="15" spans="1:10" x14ac:dyDescent="0.3">
      <c r="A15" s="18">
        <v>15695</v>
      </c>
      <c r="B15" s="20" t="s">
        <v>91</v>
      </c>
      <c r="C15" s="19">
        <v>300000</v>
      </c>
      <c r="D15" s="16">
        <v>1</v>
      </c>
      <c r="E15" s="18">
        <v>0.01</v>
      </c>
      <c r="F15" s="17">
        <v>0.01</v>
      </c>
      <c r="G15" s="16">
        <v>0.01</v>
      </c>
      <c r="H15" s="15">
        <v>2</v>
      </c>
    </row>
    <row r="16" spans="1:10" x14ac:dyDescent="0.3">
      <c r="A16" s="18">
        <v>15822</v>
      </c>
      <c r="B16" s="20" t="s">
        <v>94</v>
      </c>
      <c r="C16" s="19">
        <v>40300000</v>
      </c>
      <c r="D16" s="16">
        <v>27</v>
      </c>
      <c r="E16" s="18">
        <v>3.07</v>
      </c>
      <c r="F16" s="17">
        <v>10.35</v>
      </c>
      <c r="G16" s="16">
        <v>5.6083999999999996</v>
      </c>
      <c r="H16" s="15">
        <v>3</v>
      </c>
    </row>
    <row r="17" spans="1:8" x14ac:dyDescent="0.3">
      <c r="A17" s="18">
        <v>15831</v>
      </c>
      <c r="B17" s="20" t="s">
        <v>96</v>
      </c>
      <c r="C17" s="19">
        <v>20400000</v>
      </c>
      <c r="D17" s="16">
        <v>8</v>
      </c>
      <c r="E17" s="18">
        <v>0.2</v>
      </c>
      <c r="F17" s="17">
        <v>4.32</v>
      </c>
      <c r="G17" s="16">
        <v>1.6891</v>
      </c>
      <c r="H17" s="15">
        <v>3</v>
      </c>
    </row>
    <row r="18" spans="1:8" x14ac:dyDescent="0.3">
      <c r="A18" s="18">
        <v>15861</v>
      </c>
      <c r="B18" s="20" t="s">
        <v>99</v>
      </c>
      <c r="C18" s="19">
        <v>21400000</v>
      </c>
      <c r="D18" s="16">
        <v>5</v>
      </c>
      <c r="E18" s="18">
        <v>4.62</v>
      </c>
      <c r="F18" s="17">
        <v>4.8099999999999996</v>
      </c>
      <c r="G18" s="16">
        <v>4.6844000000000001</v>
      </c>
      <c r="H18" s="15">
        <v>2</v>
      </c>
    </row>
    <row r="19" spans="1:8" x14ac:dyDescent="0.3">
      <c r="A19" s="18">
        <v>15891</v>
      </c>
      <c r="B19" s="20" t="s">
        <v>3162</v>
      </c>
      <c r="C19" s="19">
        <v>33100000</v>
      </c>
      <c r="D19" s="16">
        <v>22</v>
      </c>
      <c r="E19" s="18">
        <v>18.53</v>
      </c>
      <c r="F19" s="17">
        <v>54.63</v>
      </c>
      <c r="G19" s="16">
        <v>42.405000000000001</v>
      </c>
      <c r="H19" s="15">
        <v>1</v>
      </c>
    </row>
    <row r="20" spans="1:8" x14ac:dyDescent="0.3">
      <c r="A20" s="18">
        <v>15931</v>
      </c>
      <c r="B20" s="20" t="s">
        <v>109</v>
      </c>
      <c r="C20" s="19">
        <v>4500000</v>
      </c>
      <c r="D20" s="16">
        <v>5</v>
      </c>
      <c r="E20" s="18">
        <v>14.39</v>
      </c>
      <c r="F20" s="17">
        <v>18.190000000000001</v>
      </c>
      <c r="G20" s="16">
        <v>16.4438</v>
      </c>
      <c r="H20" s="15">
        <v>2</v>
      </c>
    </row>
    <row r="21" spans="1:8" x14ac:dyDescent="0.3">
      <c r="A21" s="18">
        <v>15951</v>
      </c>
      <c r="B21" s="20" t="s">
        <v>111</v>
      </c>
      <c r="C21" s="19">
        <v>19500000</v>
      </c>
      <c r="D21" s="16">
        <v>5</v>
      </c>
      <c r="E21" s="18">
        <v>5.03</v>
      </c>
      <c r="F21" s="17">
        <v>6.52</v>
      </c>
      <c r="G21" s="16">
        <v>5.6817000000000002</v>
      </c>
      <c r="H21" s="15">
        <v>3</v>
      </c>
    </row>
    <row r="22" spans="1:8" x14ac:dyDescent="0.3">
      <c r="A22" s="18">
        <v>17091</v>
      </c>
      <c r="B22" s="20" t="s">
        <v>138</v>
      </c>
      <c r="C22" s="19">
        <v>1800000</v>
      </c>
      <c r="D22" s="16">
        <v>3</v>
      </c>
      <c r="E22" s="18">
        <v>4.75</v>
      </c>
      <c r="F22" s="17">
        <v>7.03</v>
      </c>
      <c r="G22" s="16">
        <v>5.4356</v>
      </c>
      <c r="H22" s="15">
        <v>2</v>
      </c>
    </row>
    <row r="23" spans="1:8" x14ac:dyDescent="0.3">
      <c r="A23" s="18">
        <v>17121</v>
      </c>
      <c r="B23" s="20" t="s">
        <v>139</v>
      </c>
      <c r="C23" s="19">
        <v>19300000</v>
      </c>
      <c r="D23" s="16">
        <v>20</v>
      </c>
      <c r="E23" s="18">
        <v>7.19</v>
      </c>
      <c r="F23" s="17">
        <v>8.52</v>
      </c>
      <c r="G23" s="16">
        <v>8.032</v>
      </c>
      <c r="H23" s="15">
        <v>2</v>
      </c>
    </row>
    <row r="24" spans="1:8" x14ac:dyDescent="0.3">
      <c r="A24" s="18">
        <v>17152</v>
      </c>
      <c r="B24" s="20" t="s">
        <v>141</v>
      </c>
      <c r="C24" s="19">
        <v>18900000</v>
      </c>
      <c r="D24" s="16">
        <v>7</v>
      </c>
      <c r="E24" s="18">
        <v>3.27</v>
      </c>
      <c r="F24" s="17">
        <v>9.8000000000000007</v>
      </c>
      <c r="G24" s="16">
        <v>6.5332999999999997</v>
      </c>
      <c r="H24" s="15">
        <v>2</v>
      </c>
    </row>
    <row r="25" spans="1:8" x14ac:dyDescent="0.3">
      <c r="A25" s="18">
        <v>17153</v>
      </c>
      <c r="B25" s="20" t="s">
        <v>142</v>
      </c>
      <c r="C25" s="19">
        <v>61700000</v>
      </c>
      <c r="D25" s="16">
        <v>6</v>
      </c>
      <c r="E25" s="18">
        <v>4.1500000000000004</v>
      </c>
      <c r="F25" s="17">
        <v>5.6417999999999999</v>
      </c>
      <c r="G25" s="16">
        <v>5.2024999999999997</v>
      </c>
      <c r="H25" s="15">
        <v>3</v>
      </c>
    </row>
    <row r="26" spans="1:8" x14ac:dyDescent="0.3">
      <c r="A26" s="18">
        <v>17332</v>
      </c>
      <c r="B26" s="20" t="s">
        <v>150</v>
      </c>
      <c r="C26" s="19">
        <v>197000000</v>
      </c>
      <c r="D26" s="16">
        <v>32</v>
      </c>
      <c r="E26" s="18">
        <v>6.13</v>
      </c>
      <c r="F26" s="17">
        <v>9.3000000000000007</v>
      </c>
      <c r="G26" s="16">
        <v>7.5362</v>
      </c>
      <c r="H26" s="15">
        <v>3</v>
      </c>
    </row>
    <row r="27" spans="1:8" x14ac:dyDescent="0.3">
      <c r="A27" s="18">
        <v>17522</v>
      </c>
      <c r="B27" s="20" t="s">
        <v>155</v>
      </c>
      <c r="C27" s="19">
        <v>11200000</v>
      </c>
      <c r="D27" s="16">
        <v>18</v>
      </c>
      <c r="E27" s="18">
        <v>8.92</v>
      </c>
      <c r="F27" s="17">
        <v>33.630000000000003</v>
      </c>
      <c r="G27" s="16">
        <v>16.435400000000001</v>
      </c>
      <c r="H27" s="15">
        <v>2</v>
      </c>
    </row>
    <row r="28" spans="1:8" x14ac:dyDescent="0.3">
      <c r="A28" s="18">
        <v>18154</v>
      </c>
      <c r="B28" s="20" t="s">
        <v>182</v>
      </c>
      <c r="C28" s="19">
        <v>2000000</v>
      </c>
      <c r="D28" s="16">
        <v>2</v>
      </c>
      <c r="E28" s="18">
        <v>3.54</v>
      </c>
      <c r="F28" s="17">
        <v>4.1100000000000003</v>
      </c>
      <c r="G28" s="16">
        <v>3.8250000000000002</v>
      </c>
      <c r="H28" s="15">
        <v>2</v>
      </c>
    </row>
    <row r="29" spans="1:8" x14ac:dyDescent="0.3">
      <c r="A29" s="18">
        <v>19093</v>
      </c>
      <c r="B29" s="20" t="s">
        <v>188</v>
      </c>
      <c r="C29" s="19">
        <v>20000000</v>
      </c>
      <c r="D29" s="16">
        <v>1</v>
      </c>
      <c r="E29" s="18">
        <v>2.27</v>
      </c>
      <c r="F29" s="17">
        <v>2.27</v>
      </c>
      <c r="G29" s="16">
        <v>2.27</v>
      </c>
      <c r="H29" s="15">
        <v>2</v>
      </c>
    </row>
    <row r="30" spans="1:8" x14ac:dyDescent="0.3">
      <c r="A30" s="18">
        <v>20066</v>
      </c>
      <c r="B30" s="20" t="s">
        <v>3165</v>
      </c>
      <c r="C30" s="19">
        <v>2000000</v>
      </c>
      <c r="D30" s="16">
        <v>1</v>
      </c>
      <c r="E30" s="18">
        <v>0.52</v>
      </c>
      <c r="F30" s="17">
        <v>0.52</v>
      </c>
      <c r="G30" s="16">
        <v>0.52</v>
      </c>
      <c r="H30" s="15">
        <v>1</v>
      </c>
    </row>
    <row r="31" spans="1:8" x14ac:dyDescent="0.3">
      <c r="A31" s="18">
        <v>20066</v>
      </c>
      <c r="B31" s="20" t="s">
        <v>3165</v>
      </c>
      <c r="C31" s="19">
        <v>44400000</v>
      </c>
      <c r="D31" s="16">
        <v>7</v>
      </c>
      <c r="E31" s="18">
        <v>0.01</v>
      </c>
      <c r="F31" s="17">
        <v>0.28999999999999998</v>
      </c>
      <c r="G31" s="16">
        <v>0.1295</v>
      </c>
      <c r="H31" s="15">
        <v>2</v>
      </c>
    </row>
    <row r="32" spans="1:8" x14ac:dyDescent="0.3">
      <c r="A32" s="18">
        <v>20314</v>
      </c>
      <c r="B32" s="20" t="s">
        <v>3166</v>
      </c>
      <c r="C32" s="19">
        <v>3000000</v>
      </c>
      <c r="D32" s="16">
        <v>2</v>
      </c>
      <c r="E32" s="18">
        <v>1.69</v>
      </c>
      <c r="F32" s="17">
        <v>3.58</v>
      </c>
      <c r="G32" s="16">
        <v>2.3199999999999998</v>
      </c>
      <c r="H32" s="15">
        <v>2</v>
      </c>
    </row>
    <row r="33" spans="1:8" x14ac:dyDescent="0.3">
      <c r="A33" s="18">
        <v>22281</v>
      </c>
      <c r="B33" s="20" t="s">
        <v>246</v>
      </c>
      <c r="C33" s="19">
        <v>14300000</v>
      </c>
      <c r="D33" s="16">
        <v>18</v>
      </c>
      <c r="E33" s="18">
        <v>14.02</v>
      </c>
      <c r="F33" s="17">
        <v>24.38</v>
      </c>
      <c r="G33" s="16">
        <v>20.734999999999999</v>
      </c>
      <c r="H33" s="15">
        <v>2</v>
      </c>
    </row>
    <row r="34" spans="1:8" x14ac:dyDescent="0.3">
      <c r="A34" s="18">
        <v>233201</v>
      </c>
      <c r="B34" s="20" t="s">
        <v>2140</v>
      </c>
      <c r="C34" s="19">
        <v>39800000</v>
      </c>
      <c r="D34" s="16">
        <v>22</v>
      </c>
      <c r="E34" s="18">
        <v>2.0299999999999998</v>
      </c>
      <c r="F34" s="17">
        <v>5.38</v>
      </c>
      <c r="G34" s="16">
        <v>3.0301</v>
      </c>
      <c r="H34" s="15">
        <v>2</v>
      </c>
    </row>
    <row r="35" spans="1:8" x14ac:dyDescent="0.3">
      <c r="A35" s="18">
        <v>23532</v>
      </c>
      <c r="B35" s="20" t="s">
        <v>281</v>
      </c>
      <c r="C35" s="19">
        <v>151500000</v>
      </c>
      <c r="D35" s="16">
        <v>27</v>
      </c>
      <c r="E35" s="18">
        <v>0.01</v>
      </c>
      <c r="F35" s="17">
        <v>0.48</v>
      </c>
      <c r="G35" s="16">
        <v>5.3100000000000001E-2</v>
      </c>
      <c r="H35" s="15">
        <v>1</v>
      </c>
    </row>
    <row r="36" spans="1:8" x14ac:dyDescent="0.3">
      <c r="A36" s="18">
        <v>23602</v>
      </c>
      <c r="B36" s="20" t="s">
        <v>287</v>
      </c>
      <c r="C36" s="19">
        <v>6700000</v>
      </c>
      <c r="D36" s="16">
        <v>4</v>
      </c>
      <c r="E36" s="18">
        <v>7.46</v>
      </c>
      <c r="F36" s="17">
        <v>9.1999999999999993</v>
      </c>
      <c r="G36" s="16">
        <v>8.8812999999999995</v>
      </c>
      <c r="H36" s="15">
        <v>2</v>
      </c>
    </row>
    <row r="37" spans="1:8" x14ac:dyDescent="0.3">
      <c r="A37" s="18">
        <v>23935</v>
      </c>
      <c r="B37" s="20" t="s">
        <v>317</v>
      </c>
      <c r="C37" s="19">
        <v>334900000</v>
      </c>
      <c r="D37" s="16">
        <v>80</v>
      </c>
      <c r="E37" s="18">
        <v>1.1599999999999999</v>
      </c>
      <c r="F37" s="17">
        <v>6.25</v>
      </c>
      <c r="G37" s="16">
        <v>3.3022</v>
      </c>
      <c r="H37" s="15">
        <v>2</v>
      </c>
    </row>
    <row r="38" spans="1:8" x14ac:dyDescent="0.3">
      <c r="A38" s="18">
        <v>23936</v>
      </c>
      <c r="B38" s="20" t="s">
        <v>318</v>
      </c>
      <c r="C38" s="19">
        <v>52500000</v>
      </c>
      <c r="D38" s="16">
        <v>18</v>
      </c>
      <c r="E38" s="18">
        <v>0.68</v>
      </c>
      <c r="F38" s="17">
        <v>3.97</v>
      </c>
      <c r="G38" s="16">
        <v>1.6968000000000001</v>
      </c>
      <c r="H38" s="15">
        <v>3</v>
      </c>
    </row>
    <row r="39" spans="1:8" x14ac:dyDescent="0.3">
      <c r="A39" s="18">
        <v>24022</v>
      </c>
      <c r="B39" s="20" t="s">
        <v>322</v>
      </c>
      <c r="C39" s="19">
        <v>22100000</v>
      </c>
      <c r="D39" s="16">
        <v>7</v>
      </c>
      <c r="E39" s="18">
        <v>0.86</v>
      </c>
      <c r="F39" s="17">
        <v>2.7</v>
      </c>
      <c r="G39" s="16">
        <v>1.3426</v>
      </c>
      <c r="H39" s="15">
        <v>3</v>
      </c>
    </row>
    <row r="40" spans="1:8" x14ac:dyDescent="0.3">
      <c r="A40" s="18">
        <v>24062</v>
      </c>
      <c r="B40" s="17"/>
      <c r="C40" s="19">
        <v>11300000</v>
      </c>
      <c r="D40" s="16">
        <v>7</v>
      </c>
      <c r="E40" s="18">
        <v>0.1</v>
      </c>
      <c r="F40" s="17">
        <v>0.62</v>
      </c>
      <c r="G40" s="16">
        <v>0.3</v>
      </c>
      <c r="H40" s="15">
        <v>1</v>
      </c>
    </row>
    <row r="41" spans="1:8" x14ac:dyDescent="0.3">
      <c r="A41" s="18">
        <v>24193</v>
      </c>
      <c r="B41" s="20" t="s">
        <v>340</v>
      </c>
      <c r="C41" s="19">
        <v>2500000</v>
      </c>
      <c r="D41" s="16">
        <v>2</v>
      </c>
      <c r="E41" s="18">
        <v>1.82</v>
      </c>
      <c r="F41" s="17">
        <v>2.95</v>
      </c>
      <c r="G41" s="16">
        <v>2.7240000000000002</v>
      </c>
      <c r="H41" s="15">
        <v>1</v>
      </c>
    </row>
    <row r="42" spans="1:8" x14ac:dyDescent="0.3">
      <c r="A42" s="18">
        <v>24268</v>
      </c>
      <c r="B42" s="20" t="s">
        <v>352</v>
      </c>
      <c r="C42" s="19">
        <v>11800000</v>
      </c>
      <c r="D42" s="16">
        <v>8</v>
      </c>
      <c r="E42" s="18">
        <v>10.34</v>
      </c>
      <c r="F42" s="17">
        <v>18.55</v>
      </c>
      <c r="G42" s="16">
        <v>15.963900000000001</v>
      </c>
      <c r="H42" s="15">
        <v>2</v>
      </c>
    </row>
    <row r="43" spans="1:8" x14ac:dyDescent="0.3">
      <c r="A43" s="18">
        <v>24371</v>
      </c>
      <c r="B43" s="20" t="s">
        <v>360</v>
      </c>
      <c r="C43" s="19">
        <v>25300000</v>
      </c>
      <c r="D43" s="16">
        <v>21</v>
      </c>
      <c r="E43" s="18">
        <v>7.01</v>
      </c>
      <c r="F43" s="17">
        <v>14.4133</v>
      </c>
      <c r="G43" s="16">
        <v>12.7424</v>
      </c>
      <c r="H43" s="15">
        <v>3</v>
      </c>
    </row>
    <row r="44" spans="1:8" x14ac:dyDescent="0.3">
      <c r="A44" s="18">
        <v>24391</v>
      </c>
      <c r="B44" s="20" t="s">
        <v>361</v>
      </c>
      <c r="C44" s="19">
        <v>50200000</v>
      </c>
      <c r="D44" s="16">
        <v>22</v>
      </c>
      <c r="E44" s="18">
        <v>0.32</v>
      </c>
      <c r="F44" s="17">
        <v>2.0499999999999998</v>
      </c>
      <c r="G44" s="16">
        <v>1.1037999999999999</v>
      </c>
      <c r="H44" s="15">
        <v>3</v>
      </c>
    </row>
    <row r="45" spans="1:8" x14ac:dyDescent="0.3">
      <c r="A45" s="18">
        <v>24442</v>
      </c>
      <c r="B45" s="20" t="s">
        <v>373</v>
      </c>
      <c r="C45" s="19">
        <v>68800000</v>
      </c>
      <c r="D45" s="16">
        <v>32</v>
      </c>
      <c r="E45" s="18">
        <v>10.8</v>
      </c>
      <c r="F45" s="17">
        <v>29.28</v>
      </c>
      <c r="G45" s="16">
        <v>13.424799999999999</v>
      </c>
      <c r="H45" s="15">
        <v>2</v>
      </c>
    </row>
    <row r="46" spans="1:8" x14ac:dyDescent="0.3">
      <c r="A46" s="18">
        <v>24564</v>
      </c>
      <c r="B46" s="20" t="s">
        <v>3214</v>
      </c>
      <c r="C46" s="19">
        <v>12200000</v>
      </c>
      <c r="D46" s="16">
        <v>6</v>
      </c>
      <c r="E46" s="18">
        <v>9.4600000000000009</v>
      </c>
      <c r="F46" s="17">
        <v>18.25</v>
      </c>
      <c r="G46" s="16">
        <v>15.026</v>
      </c>
      <c r="H46" s="15">
        <v>5</v>
      </c>
    </row>
    <row r="47" spans="1:8" x14ac:dyDescent="0.3">
      <c r="A47" s="18">
        <v>24571</v>
      </c>
      <c r="B47" s="20" t="s">
        <v>387</v>
      </c>
      <c r="C47" s="19">
        <v>24200000</v>
      </c>
      <c r="D47" s="16">
        <v>5</v>
      </c>
      <c r="E47" s="18">
        <v>0.11</v>
      </c>
      <c r="F47" s="17">
        <v>1.79</v>
      </c>
      <c r="G47" s="16">
        <v>0.33710000000000001</v>
      </c>
      <c r="H47" s="15">
        <v>2</v>
      </c>
    </row>
    <row r="48" spans="1:8" x14ac:dyDescent="0.3">
      <c r="A48" s="18">
        <v>24615</v>
      </c>
      <c r="B48" s="20" t="s">
        <v>3169</v>
      </c>
      <c r="C48" s="19">
        <v>5000000</v>
      </c>
      <c r="D48" s="16">
        <v>2</v>
      </c>
      <c r="E48" s="18">
        <v>2.46</v>
      </c>
      <c r="F48" s="17">
        <v>2.4700000000000002</v>
      </c>
      <c r="G48" s="16">
        <v>2.468</v>
      </c>
      <c r="H48" s="15">
        <v>2</v>
      </c>
    </row>
    <row r="49" spans="1:8" x14ac:dyDescent="0.3">
      <c r="A49" s="18">
        <v>24623</v>
      </c>
      <c r="B49" s="20" t="s">
        <v>3242</v>
      </c>
      <c r="C49" s="19">
        <v>3200000</v>
      </c>
      <c r="D49" s="16">
        <v>2</v>
      </c>
      <c r="E49" s="18">
        <v>0.1</v>
      </c>
      <c r="F49" s="17">
        <v>0.56000000000000005</v>
      </c>
      <c r="G49" s="16">
        <v>0.1288</v>
      </c>
      <c r="H49" s="15">
        <v>1</v>
      </c>
    </row>
    <row r="50" spans="1:8" x14ac:dyDescent="0.3">
      <c r="A50" s="18">
        <v>24816</v>
      </c>
      <c r="B50" s="20" t="s">
        <v>426</v>
      </c>
      <c r="C50" s="19">
        <v>3500000</v>
      </c>
      <c r="D50" s="16">
        <v>3</v>
      </c>
      <c r="E50" s="18">
        <v>3.82</v>
      </c>
      <c r="F50" s="17">
        <v>4.78</v>
      </c>
      <c r="G50" s="16">
        <v>4.16</v>
      </c>
      <c r="H50" s="15">
        <v>1</v>
      </c>
    </row>
    <row r="51" spans="1:8" x14ac:dyDescent="0.3">
      <c r="A51" s="18">
        <v>25151</v>
      </c>
      <c r="B51" s="20" t="s">
        <v>454</v>
      </c>
      <c r="C51" s="19">
        <v>41000000</v>
      </c>
      <c r="D51" s="16">
        <v>29</v>
      </c>
      <c r="E51" s="18">
        <v>3.94</v>
      </c>
      <c r="F51" s="17">
        <v>6.7</v>
      </c>
      <c r="G51" s="16">
        <v>5.6661999999999999</v>
      </c>
      <c r="H51" s="15">
        <v>2</v>
      </c>
    </row>
    <row r="52" spans="1:8" x14ac:dyDescent="0.3">
      <c r="A52" s="18">
        <v>25152</v>
      </c>
      <c r="B52" s="20" t="s">
        <v>455</v>
      </c>
      <c r="C52" s="19">
        <v>28200000</v>
      </c>
      <c r="D52" s="16">
        <v>16</v>
      </c>
      <c r="E52" s="18">
        <v>1.0900000000000001</v>
      </c>
      <c r="F52" s="17">
        <v>5.84</v>
      </c>
      <c r="G52" s="16">
        <v>3.1516999999999999</v>
      </c>
      <c r="H52" s="15">
        <v>2</v>
      </c>
    </row>
    <row r="53" spans="1:8" x14ac:dyDescent="0.3">
      <c r="A53" s="18">
        <v>25352</v>
      </c>
      <c r="B53" s="20" t="s">
        <v>3216</v>
      </c>
      <c r="C53" s="19">
        <v>12500000</v>
      </c>
      <c r="D53" s="16">
        <v>1</v>
      </c>
      <c r="E53" s="18">
        <v>0.75</v>
      </c>
      <c r="F53" s="17">
        <v>0.75</v>
      </c>
      <c r="G53" s="16">
        <v>0.75</v>
      </c>
      <c r="H53" s="15">
        <v>2</v>
      </c>
    </row>
    <row r="54" spans="1:8" x14ac:dyDescent="0.3">
      <c r="A54" s="18">
        <v>25373</v>
      </c>
      <c r="B54" s="20" t="s">
        <v>471</v>
      </c>
      <c r="C54" s="19">
        <v>400000</v>
      </c>
      <c r="D54" s="16">
        <v>1</v>
      </c>
      <c r="E54" s="18">
        <v>0.01</v>
      </c>
      <c r="F54" s="17">
        <v>0.01</v>
      </c>
      <c r="G54" s="16">
        <v>0.01</v>
      </c>
      <c r="H54" s="15">
        <v>1</v>
      </c>
    </row>
    <row r="55" spans="1:8" x14ac:dyDescent="0.3">
      <c r="A55" s="18">
        <v>25382</v>
      </c>
      <c r="B55" s="20" t="s">
        <v>474</v>
      </c>
      <c r="C55" s="19">
        <v>9600000</v>
      </c>
      <c r="D55" s="16">
        <v>2</v>
      </c>
      <c r="E55" s="18">
        <v>7.64</v>
      </c>
      <c r="F55" s="17">
        <v>13.07</v>
      </c>
      <c r="G55" s="16">
        <v>7.9794</v>
      </c>
      <c r="H55" s="15">
        <v>1</v>
      </c>
    </row>
    <row r="56" spans="1:8" x14ac:dyDescent="0.3">
      <c r="A56" s="18">
        <v>25383</v>
      </c>
      <c r="B56" s="20" t="s">
        <v>475</v>
      </c>
      <c r="C56" s="19">
        <v>54500000</v>
      </c>
      <c r="D56" s="16">
        <v>11</v>
      </c>
      <c r="E56" s="18">
        <v>3.74</v>
      </c>
      <c r="F56" s="17">
        <v>5.78</v>
      </c>
      <c r="G56" s="16">
        <v>4.5138999999999996</v>
      </c>
      <c r="H56" s="15">
        <v>2</v>
      </c>
    </row>
    <row r="57" spans="1:8" x14ac:dyDescent="0.3">
      <c r="A57" s="18">
        <v>25962</v>
      </c>
      <c r="B57" s="20" t="s">
        <v>494</v>
      </c>
      <c r="C57" s="19">
        <v>1000000</v>
      </c>
      <c r="D57" s="16">
        <v>2</v>
      </c>
      <c r="E57" s="18">
        <v>5.4</v>
      </c>
      <c r="F57" s="17">
        <v>5.4</v>
      </c>
      <c r="G57" s="16">
        <v>5.4</v>
      </c>
      <c r="H57" s="15">
        <v>1</v>
      </c>
    </row>
    <row r="58" spans="1:8" x14ac:dyDescent="0.3">
      <c r="A58" s="18">
        <v>26011</v>
      </c>
      <c r="B58" s="20" t="s">
        <v>495</v>
      </c>
      <c r="C58" s="19">
        <v>8800000</v>
      </c>
      <c r="D58" s="16">
        <v>2</v>
      </c>
      <c r="E58" s="18">
        <v>3.08</v>
      </c>
      <c r="F58" s="17">
        <v>3.08</v>
      </c>
      <c r="G58" s="16">
        <v>3.08</v>
      </c>
      <c r="H58" s="15">
        <v>2</v>
      </c>
    </row>
    <row r="59" spans="1:8" x14ac:dyDescent="0.3">
      <c r="A59" s="18">
        <v>26094</v>
      </c>
      <c r="B59" s="20" t="s">
        <v>504</v>
      </c>
      <c r="C59" s="19">
        <v>25700000</v>
      </c>
      <c r="D59" s="16">
        <v>22</v>
      </c>
      <c r="E59" s="18">
        <v>3.96</v>
      </c>
      <c r="F59" s="17">
        <v>5.57</v>
      </c>
      <c r="G59" s="16">
        <v>5.0598999999999998</v>
      </c>
      <c r="H59" s="15">
        <v>1</v>
      </c>
    </row>
    <row r="60" spans="1:8" x14ac:dyDescent="0.3">
      <c r="A60" s="18">
        <v>26105</v>
      </c>
      <c r="B60" s="20" t="s">
        <v>509</v>
      </c>
      <c r="C60" s="19">
        <v>137100000</v>
      </c>
      <c r="D60" s="16">
        <v>100</v>
      </c>
      <c r="E60" s="18">
        <v>16.899999999999999</v>
      </c>
      <c r="F60" s="17">
        <v>23.1</v>
      </c>
      <c r="G60" s="16">
        <v>20.070499999999999</v>
      </c>
      <c r="H60" s="15">
        <v>2</v>
      </c>
    </row>
    <row r="61" spans="1:8" x14ac:dyDescent="0.3">
      <c r="A61" s="18">
        <v>26163</v>
      </c>
      <c r="B61" s="20" t="s">
        <v>518</v>
      </c>
      <c r="C61" s="19">
        <v>1100000</v>
      </c>
      <c r="D61" s="16">
        <v>3</v>
      </c>
      <c r="E61" s="18">
        <v>3.27</v>
      </c>
      <c r="F61" s="17">
        <v>3.65</v>
      </c>
      <c r="G61" s="16">
        <v>3.4691000000000001</v>
      </c>
      <c r="H61" s="15">
        <v>2</v>
      </c>
    </row>
    <row r="62" spans="1:8" x14ac:dyDescent="0.3">
      <c r="A62" s="18">
        <v>26363</v>
      </c>
      <c r="B62" s="20" t="s">
        <v>3132</v>
      </c>
      <c r="C62" s="19">
        <v>41800000</v>
      </c>
      <c r="D62" s="16">
        <v>9</v>
      </c>
      <c r="E62" s="18">
        <v>8.66</v>
      </c>
      <c r="F62" s="17">
        <v>15.13</v>
      </c>
      <c r="G62" s="16">
        <v>12.020200000000001</v>
      </c>
      <c r="H62" s="15">
        <v>3</v>
      </c>
    </row>
    <row r="63" spans="1:8" x14ac:dyDescent="0.3">
      <c r="A63" s="18">
        <v>26401</v>
      </c>
      <c r="B63" s="20" t="s">
        <v>3172</v>
      </c>
      <c r="C63" s="19">
        <v>10300000</v>
      </c>
      <c r="D63" s="16">
        <v>5</v>
      </c>
      <c r="E63" s="18">
        <v>2.35</v>
      </c>
      <c r="F63" s="17">
        <v>3.47</v>
      </c>
      <c r="G63" s="16">
        <v>2.8584999999999998</v>
      </c>
      <c r="H63" s="15">
        <v>1</v>
      </c>
    </row>
    <row r="64" spans="1:8" x14ac:dyDescent="0.3">
      <c r="A64" s="18">
        <v>26411</v>
      </c>
      <c r="B64" s="20" t="s">
        <v>534</v>
      </c>
      <c r="C64" s="19">
        <v>100000</v>
      </c>
      <c r="D64" s="16">
        <v>1</v>
      </c>
      <c r="E64" s="18">
        <v>4.53</v>
      </c>
      <c r="F64" s="17">
        <v>4.53</v>
      </c>
      <c r="G64" s="16">
        <v>4.53</v>
      </c>
      <c r="H64" s="15">
        <v>3</v>
      </c>
    </row>
    <row r="65" spans="1:8" x14ac:dyDescent="0.3">
      <c r="A65" s="18">
        <v>27071</v>
      </c>
      <c r="B65" s="20" t="s">
        <v>543</v>
      </c>
      <c r="C65" s="19">
        <v>27800000</v>
      </c>
      <c r="D65" s="16">
        <v>11</v>
      </c>
      <c r="E65" s="18">
        <v>0.45</v>
      </c>
      <c r="F65" s="17">
        <v>2.16</v>
      </c>
      <c r="G65" s="16">
        <v>0.71870000000000001</v>
      </c>
      <c r="H65" s="15">
        <v>1</v>
      </c>
    </row>
    <row r="66" spans="1:8" x14ac:dyDescent="0.3">
      <c r="A66" s="18">
        <v>27341</v>
      </c>
      <c r="B66" s="20" t="s">
        <v>3238</v>
      </c>
      <c r="C66" s="19">
        <v>2800000</v>
      </c>
      <c r="D66" s="16">
        <v>4</v>
      </c>
      <c r="E66" s="18">
        <v>5.7</v>
      </c>
      <c r="F66" s="17">
        <v>10.77</v>
      </c>
      <c r="G66" s="16">
        <v>6.9810999999999996</v>
      </c>
      <c r="H66" s="15">
        <v>2</v>
      </c>
    </row>
    <row r="67" spans="1:8" x14ac:dyDescent="0.3">
      <c r="A67" s="18">
        <v>28883</v>
      </c>
      <c r="B67" s="20" t="s">
        <v>3175</v>
      </c>
      <c r="C67" s="19">
        <v>185400000</v>
      </c>
      <c r="D67" s="16">
        <v>18</v>
      </c>
      <c r="E67" s="18">
        <v>3.52</v>
      </c>
      <c r="F67" s="17">
        <v>6.0490000000000004</v>
      </c>
      <c r="G67" s="16">
        <v>5.742</v>
      </c>
      <c r="H67" s="15">
        <v>2</v>
      </c>
    </row>
    <row r="68" spans="1:8" x14ac:dyDescent="0.3">
      <c r="A68" s="18">
        <v>28884</v>
      </c>
      <c r="B68" s="20" t="s">
        <v>3176</v>
      </c>
      <c r="C68" s="19">
        <v>363600000</v>
      </c>
      <c r="D68" s="16">
        <v>79</v>
      </c>
      <c r="E68" s="18">
        <v>2.27</v>
      </c>
      <c r="F68" s="17">
        <v>4.2300000000000004</v>
      </c>
      <c r="G68" s="16">
        <v>3.1997</v>
      </c>
      <c r="H68" s="15">
        <v>3</v>
      </c>
    </row>
    <row r="69" spans="1:8" x14ac:dyDescent="0.3">
      <c r="A69" s="18">
        <v>29151</v>
      </c>
      <c r="B69" s="20" t="s">
        <v>582</v>
      </c>
      <c r="C69" s="19">
        <v>136100000</v>
      </c>
      <c r="D69" s="16">
        <v>42</v>
      </c>
      <c r="E69" s="18">
        <v>1</v>
      </c>
      <c r="F69" s="17">
        <v>2.9</v>
      </c>
      <c r="G69" s="16">
        <v>1.8122</v>
      </c>
      <c r="H69" s="15">
        <v>1</v>
      </c>
    </row>
    <row r="70" spans="1:8" x14ac:dyDescent="0.3">
      <c r="A70" s="18">
        <v>30102</v>
      </c>
      <c r="B70" s="20" t="s">
        <v>593</v>
      </c>
      <c r="C70" s="19">
        <v>500000</v>
      </c>
      <c r="D70" s="16">
        <v>1</v>
      </c>
      <c r="E70" s="18">
        <v>0.6</v>
      </c>
      <c r="F70" s="17">
        <v>0.6</v>
      </c>
      <c r="G70" s="16">
        <v>0.6</v>
      </c>
      <c r="H70" s="15">
        <v>2</v>
      </c>
    </row>
    <row r="71" spans="1:8" x14ac:dyDescent="0.3">
      <c r="A71" s="18">
        <v>30181</v>
      </c>
      <c r="B71" s="20" t="s">
        <v>608</v>
      </c>
      <c r="C71" s="19">
        <v>8300000</v>
      </c>
      <c r="D71" s="16">
        <v>3</v>
      </c>
      <c r="E71" s="18">
        <v>3.67</v>
      </c>
      <c r="F71" s="17">
        <v>4.6900000000000004</v>
      </c>
      <c r="G71" s="16">
        <v>4.2934999999999999</v>
      </c>
      <c r="H71" s="15">
        <v>2</v>
      </c>
    </row>
    <row r="72" spans="1:8" x14ac:dyDescent="0.3">
      <c r="A72" s="18">
        <v>30235</v>
      </c>
      <c r="B72" s="20" t="s">
        <v>622</v>
      </c>
      <c r="C72" s="19">
        <v>7500000</v>
      </c>
      <c r="D72" s="16">
        <v>11</v>
      </c>
      <c r="E72" s="18">
        <v>11.73</v>
      </c>
      <c r="F72" s="17">
        <v>31.85</v>
      </c>
      <c r="G72" s="16">
        <v>20.882899999999999</v>
      </c>
      <c r="H72" s="15">
        <v>1</v>
      </c>
    </row>
    <row r="73" spans="1:8" x14ac:dyDescent="0.3">
      <c r="A73" s="18">
        <v>30292</v>
      </c>
      <c r="B73" s="20" t="s">
        <v>637</v>
      </c>
      <c r="C73" s="19">
        <v>200000</v>
      </c>
      <c r="D73" s="16">
        <v>2</v>
      </c>
      <c r="E73" s="18">
        <v>42.18</v>
      </c>
      <c r="F73" s="17">
        <v>47.12</v>
      </c>
      <c r="G73" s="16">
        <v>44.65</v>
      </c>
      <c r="H73" s="15">
        <v>2</v>
      </c>
    </row>
    <row r="74" spans="1:8" x14ac:dyDescent="0.3">
      <c r="A74" s="18">
        <v>30424</v>
      </c>
      <c r="B74" s="20" t="s">
        <v>662</v>
      </c>
      <c r="C74" s="19">
        <v>9800000</v>
      </c>
      <c r="D74" s="16">
        <v>9</v>
      </c>
      <c r="E74" s="18">
        <v>0.17</v>
      </c>
      <c r="F74" s="17">
        <v>6.9809000000000001</v>
      </c>
      <c r="G74" s="16">
        <v>2.1934999999999998</v>
      </c>
      <c r="H74" s="15">
        <v>1</v>
      </c>
    </row>
    <row r="75" spans="1:8" x14ac:dyDescent="0.3">
      <c r="A75" s="18">
        <v>30476</v>
      </c>
      <c r="B75" s="20" t="s">
        <v>676</v>
      </c>
      <c r="C75" s="19">
        <v>8800000</v>
      </c>
      <c r="D75" s="16">
        <v>8</v>
      </c>
      <c r="E75" s="18">
        <v>0.65</v>
      </c>
      <c r="F75" s="17">
        <v>2.68</v>
      </c>
      <c r="G75" s="16">
        <v>1.621</v>
      </c>
      <c r="H75" s="15">
        <v>1</v>
      </c>
    </row>
    <row r="76" spans="1:8" x14ac:dyDescent="0.3">
      <c r="A76" s="18">
        <v>30543</v>
      </c>
      <c r="B76" s="20" t="s">
        <v>684</v>
      </c>
      <c r="C76" s="19">
        <v>2500000</v>
      </c>
      <c r="D76" s="16">
        <v>4</v>
      </c>
      <c r="E76" s="18">
        <v>3.69</v>
      </c>
      <c r="F76" s="17">
        <v>7.14</v>
      </c>
      <c r="G76" s="16">
        <v>4.2156000000000002</v>
      </c>
      <c r="H76" s="15">
        <v>1</v>
      </c>
    </row>
    <row r="77" spans="1:8" x14ac:dyDescent="0.3">
      <c r="A77" s="18">
        <v>31281</v>
      </c>
      <c r="B77" s="20" t="s">
        <v>723</v>
      </c>
      <c r="C77" s="19">
        <v>1900000</v>
      </c>
      <c r="D77" s="16">
        <v>4</v>
      </c>
      <c r="E77" s="18">
        <v>7.34</v>
      </c>
      <c r="F77" s="17">
        <v>11.44</v>
      </c>
      <c r="G77" s="16">
        <v>9.7332000000000001</v>
      </c>
      <c r="H77" s="15">
        <v>1</v>
      </c>
    </row>
    <row r="78" spans="1:8" x14ac:dyDescent="0.3">
      <c r="A78" s="18">
        <v>31711</v>
      </c>
      <c r="B78" s="20" t="s">
        <v>743</v>
      </c>
      <c r="C78" s="19">
        <v>1000000</v>
      </c>
      <c r="D78" s="16">
        <v>1</v>
      </c>
      <c r="E78" s="18">
        <v>9.18</v>
      </c>
      <c r="F78" s="17">
        <v>9.18</v>
      </c>
      <c r="G78" s="16">
        <v>9.18</v>
      </c>
      <c r="H78" s="15">
        <v>3</v>
      </c>
    </row>
    <row r="79" spans="1:8" x14ac:dyDescent="0.3">
      <c r="A79" s="18">
        <v>32052</v>
      </c>
      <c r="B79" s="20" t="s">
        <v>751</v>
      </c>
      <c r="C79" s="19">
        <v>3500000</v>
      </c>
      <c r="D79" s="16">
        <v>3</v>
      </c>
      <c r="E79" s="18">
        <v>16.29</v>
      </c>
      <c r="F79" s="17">
        <v>40.76</v>
      </c>
      <c r="G79" s="16">
        <v>24.4543</v>
      </c>
      <c r="H79" s="15">
        <v>2</v>
      </c>
    </row>
    <row r="80" spans="1:8" x14ac:dyDescent="0.3">
      <c r="A80" s="18">
        <v>32242</v>
      </c>
      <c r="B80" s="20" t="s">
        <v>762</v>
      </c>
      <c r="C80" s="19">
        <v>500000</v>
      </c>
      <c r="D80" s="16">
        <v>1</v>
      </c>
      <c r="E80" s="18">
        <v>4.71</v>
      </c>
      <c r="F80" s="17">
        <v>4.71</v>
      </c>
      <c r="G80" s="16">
        <v>4.71</v>
      </c>
      <c r="H80" s="15">
        <v>1</v>
      </c>
    </row>
    <row r="81" spans="1:8" x14ac:dyDescent="0.3">
      <c r="A81" s="18">
        <v>32242</v>
      </c>
      <c r="B81" s="20" t="s">
        <v>762</v>
      </c>
      <c r="C81" s="19">
        <v>500000</v>
      </c>
      <c r="D81" s="16">
        <v>1</v>
      </c>
      <c r="E81" s="18">
        <v>18</v>
      </c>
      <c r="F81" s="17">
        <v>18</v>
      </c>
      <c r="G81" s="16">
        <v>18</v>
      </c>
      <c r="H81" s="15">
        <v>2</v>
      </c>
    </row>
    <row r="82" spans="1:8" x14ac:dyDescent="0.3">
      <c r="A82" s="18">
        <v>32721</v>
      </c>
      <c r="B82" s="20" t="s">
        <v>785</v>
      </c>
      <c r="C82" s="19">
        <v>36800000</v>
      </c>
      <c r="D82" s="16">
        <v>21</v>
      </c>
      <c r="E82" s="18">
        <v>3.16</v>
      </c>
      <c r="F82" s="17">
        <v>10.26</v>
      </c>
      <c r="G82" s="16">
        <v>6.9901</v>
      </c>
      <c r="H82" s="15">
        <v>2</v>
      </c>
    </row>
    <row r="83" spans="1:8" x14ac:dyDescent="0.3">
      <c r="A83" s="18">
        <v>32881</v>
      </c>
      <c r="B83" s="20" t="s">
        <v>790</v>
      </c>
      <c r="C83" s="19">
        <v>1600000</v>
      </c>
      <c r="D83" s="16">
        <v>3</v>
      </c>
      <c r="E83" s="18">
        <v>0.01</v>
      </c>
      <c r="F83" s="17">
        <v>0.25</v>
      </c>
      <c r="G83" s="16">
        <v>0.1</v>
      </c>
      <c r="H83" s="15">
        <v>2</v>
      </c>
    </row>
    <row r="84" spans="1:8" x14ac:dyDescent="0.3">
      <c r="A84" s="18">
        <v>33132</v>
      </c>
      <c r="B84" s="20" t="s">
        <v>821</v>
      </c>
      <c r="C84" s="19">
        <v>600000</v>
      </c>
      <c r="D84" s="16">
        <v>1</v>
      </c>
      <c r="E84" s="18">
        <v>0.01</v>
      </c>
      <c r="F84" s="17">
        <v>0.01</v>
      </c>
      <c r="G84" s="16">
        <v>0.01</v>
      </c>
      <c r="H84" s="15">
        <v>1</v>
      </c>
    </row>
    <row r="85" spans="1:8" x14ac:dyDescent="0.3">
      <c r="A85" s="18">
        <v>33232</v>
      </c>
      <c r="B85" s="20" t="s">
        <v>3243</v>
      </c>
      <c r="C85" s="19">
        <v>1000000</v>
      </c>
      <c r="D85" s="16">
        <v>1</v>
      </c>
      <c r="E85" s="18">
        <v>3.6</v>
      </c>
      <c r="F85" s="17">
        <v>3.6</v>
      </c>
      <c r="G85" s="16">
        <v>3.6</v>
      </c>
      <c r="H85" s="15">
        <v>1</v>
      </c>
    </row>
    <row r="86" spans="1:8" x14ac:dyDescent="0.3">
      <c r="A86" s="18">
        <v>33252</v>
      </c>
      <c r="B86" s="20" t="s">
        <v>837</v>
      </c>
      <c r="C86" s="19">
        <v>200000</v>
      </c>
      <c r="D86" s="16">
        <v>1</v>
      </c>
      <c r="E86" s="18">
        <v>6.03</v>
      </c>
      <c r="F86" s="17">
        <v>6.03</v>
      </c>
      <c r="G86" s="16">
        <v>6.03</v>
      </c>
      <c r="H86" s="15">
        <v>2</v>
      </c>
    </row>
    <row r="87" spans="1:8" x14ac:dyDescent="0.3">
      <c r="A87" s="18">
        <v>33381</v>
      </c>
      <c r="B87" s="20" t="s">
        <v>839</v>
      </c>
      <c r="C87" s="19">
        <v>2500000</v>
      </c>
      <c r="D87" s="16">
        <v>3</v>
      </c>
      <c r="E87" s="18">
        <v>6.59</v>
      </c>
      <c r="F87" s="17">
        <v>6.72</v>
      </c>
      <c r="G87" s="16">
        <v>6.65</v>
      </c>
      <c r="H87" s="15">
        <v>3</v>
      </c>
    </row>
    <row r="88" spans="1:8" x14ac:dyDescent="0.3">
      <c r="A88" s="18">
        <v>33392</v>
      </c>
      <c r="B88" s="20" t="s">
        <v>842</v>
      </c>
      <c r="C88" s="19">
        <v>600000</v>
      </c>
      <c r="D88" s="16">
        <v>1</v>
      </c>
      <c r="E88" s="18">
        <v>0.35</v>
      </c>
      <c r="F88" s="17">
        <v>0.35</v>
      </c>
      <c r="G88" s="16">
        <v>0.35</v>
      </c>
      <c r="H88" s="15">
        <v>2</v>
      </c>
    </row>
    <row r="89" spans="1:8" x14ac:dyDescent="0.3">
      <c r="A89" s="18">
        <v>33835</v>
      </c>
      <c r="B89" s="20" t="s">
        <v>3177</v>
      </c>
      <c r="C89" s="19">
        <v>10000000</v>
      </c>
      <c r="D89" s="16">
        <v>1</v>
      </c>
      <c r="E89" s="18">
        <v>3.07</v>
      </c>
      <c r="F89" s="17">
        <v>3.07</v>
      </c>
      <c r="G89" s="16">
        <v>3.07</v>
      </c>
      <c r="H89" s="15">
        <v>3</v>
      </c>
    </row>
    <row r="90" spans="1:8" x14ac:dyDescent="0.3">
      <c r="A90" s="18">
        <v>35451</v>
      </c>
      <c r="B90" s="20" t="s">
        <v>928</v>
      </c>
      <c r="C90" s="19">
        <v>13000000</v>
      </c>
      <c r="D90" s="16">
        <v>5</v>
      </c>
      <c r="E90" s="18">
        <v>2.58</v>
      </c>
      <c r="F90" s="17">
        <v>8.6</v>
      </c>
      <c r="G90" s="16">
        <v>5.4206000000000003</v>
      </c>
      <c r="H90" s="15">
        <v>1</v>
      </c>
    </row>
    <row r="91" spans="1:8" x14ac:dyDescent="0.3">
      <c r="A91" s="18">
        <v>35761</v>
      </c>
      <c r="B91" s="20" t="s">
        <v>3205</v>
      </c>
      <c r="C91" s="19">
        <v>10200000</v>
      </c>
      <c r="D91" s="16">
        <v>5</v>
      </c>
      <c r="E91" s="18">
        <v>5.65</v>
      </c>
      <c r="F91" s="17">
        <v>9.76</v>
      </c>
      <c r="G91" s="16">
        <v>6.8822999999999999</v>
      </c>
      <c r="H91" s="15">
        <v>2</v>
      </c>
    </row>
    <row r="92" spans="1:8" x14ac:dyDescent="0.3">
      <c r="A92" s="18">
        <v>35801</v>
      </c>
      <c r="B92" s="20" t="s">
        <v>3218</v>
      </c>
      <c r="C92" s="19">
        <v>4300000</v>
      </c>
      <c r="D92" s="16">
        <v>5</v>
      </c>
      <c r="E92" s="18">
        <v>5.32</v>
      </c>
      <c r="F92" s="17">
        <v>8.58</v>
      </c>
      <c r="G92" s="16">
        <v>7.5505000000000004</v>
      </c>
      <c r="H92" s="15">
        <v>2</v>
      </c>
    </row>
    <row r="93" spans="1:8" x14ac:dyDescent="0.3">
      <c r="A93" s="18">
        <v>35981</v>
      </c>
      <c r="B93" s="20" t="s">
        <v>959</v>
      </c>
      <c r="C93" s="19">
        <v>2000000</v>
      </c>
      <c r="D93" s="16">
        <v>1</v>
      </c>
      <c r="E93" s="18">
        <v>1.77</v>
      </c>
      <c r="F93" s="17">
        <v>1.77</v>
      </c>
      <c r="G93" s="16">
        <v>1.77</v>
      </c>
      <c r="H93" s="15">
        <v>2</v>
      </c>
    </row>
    <row r="94" spans="1:8" x14ac:dyDescent="0.3">
      <c r="A94" s="18">
        <v>36072</v>
      </c>
      <c r="B94" s="20" t="s">
        <v>964</v>
      </c>
      <c r="C94" s="19">
        <v>58700000</v>
      </c>
      <c r="D94" s="16">
        <v>48</v>
      </c>
      <c r="E94" s="18">
        <v>5.59</v>
      </c>
      <c r="F94" s="17">
        <v>14.05</v>
      </c>
      <c r="G94" s="16">
        <v>11.222300000000001</v>
      </c>
      <c r="H94" s="15">
        <v>2</v>
      </c>
    </row>
    <row r="95" spans="1:8" x14ac:dyDescent="0.3">
      <c r="A95" s="18">
        <v>36311</v>
      </c>
      <c r="B95" s="20" t="s">
        <v>974</v>
      </c>
      <c r="C95" s="19">
        <v>2700000</v>
      </c>
      <c r="D95" s="16">
        <v>2</v>
      </c>
      <c r="E95" s="18">
        <v>0.01</v>
      </c>
      <c r="F95" s="17">
        <v>0.01</v>
      </c>
      <c r="G95" s="16">
        <v>0.01</v>
      </c>
      <c r="H95" s="15">
        <v>1</v>
      </c>
    </row>
    <row r="96" spans="1:8" x14ac:dyDescent="0.3">
      <c r="A96" s="18">
        <v>36631</v>
      </c>
      <c r="B96" s="20" t="s">
        <v>989</v>
      </c>
      <c r="C96" s="19">
        <v>500000</v>
      </c>
      <c r="D96" s="16">
        <v>1</v>
      </c>
      <c r="E96" s="18">
        <v>2.17</v>
      </c>
      <c r="F96" s="17">
        <v>2.17</v>
      </c>
      <c r="G96" s="16">
        <v>2.17</v>
      </c>
      <c r="H96" s="15">
        <v>1</v>
      </c>
    </row>
    <row r="97" spans="1:8" x14ac:dyDescent="0.3">
      <c r="A97" s="18">
        <v>36631</v>
      </c>
      <c r="B97" s="20" t="s">
        <v>989</v>
      </c>
      <c r="C97" s="19">
        <v>1600000</v>
      </c>
      <c r="D97" s="16">
        <v>2</v>
      </c>
      <c r="E97" s="18">
        <v>4.75</v>
      </c>
      <c r="F97" s="17">
        <v>5.13</v>
      </c>
      <c r="G97" s="16">
        <v>5.0111999999999997</v>
      </c>
      <c r="H97" s="15">
        <v>2</v>
      </c>
    </row>
    <row r="98" spans="1:8" x14ac:dyDescent="0.3">
      <c r="A98" s="18">
        <v>36652</v>
      </c>
      <c r="B98" s="20" t="s">
        <v>3206</v>
      </c>
      <c r="C98" s="19">
        <v>3300000</v>
      </c>
      <c r="D98" s="16">
        <v>5</v>
      </c>
      <c r="E98" s="18">
        <v>20.32</v>
      </c>
      <c r="F98" s="17">
        <v>22.08</v>
      </c>
      <c r="G98" s="16">
        <v>21.409700000000001</v>
      </c>
      <c r="H98" s="15">
        <v>2</v>
      </c>
    </row>
    <row r="99" spans="1:8" x14ac:dyDescent="0.3">
      <c r="A99" s="18">
        <v>36652</v>
      </c>
      <c r="B99" s="20" t="s">
        <v>3206</v>
      </c>
      <c r="C99" s="19">
        <v>1300000</v>
      </c>
      <c r="D99" s="16">
        <v>3</v>
      </c>
      <c r="E99" s="18">
        <v>17.03</v>
      </c>
      <c r="F99" s="17">
        <v>31.28</v>
      </c>
      <c r="G99" s="16">
        <v>23.011500000000002</v>
      </c>
      <c r="H99" s="15">
        <v>3</v>
      </c>
    </row>
    <row r="100" spans="1:8" x14ac:dyDescent="0.3">
      <c r="A100" s="18">
        <v>36891</v>
      </c>
      <c r="B100" s="20" t="s">
        <v>999</v>
      </c>
      <c r="C100" s="19">
        <v>4200000</v>
      </c>
      <c r="D100" s="16">
        <v>5</v>
      </c>
      <c r="E100" s="18">
        <v>0.01</v>
      </c>
      <c r="F100" s="17">
        <v>1.58</v>
      </c>
      <c r="G100" s="16">
        <v>1.1079000000000001</v>
      </c>
      <c r="H100" s="15">
        <v>1</v>
      </c>
    </row>
    <row r="101" spans="1:8" x14ac:dyDescent="0.3">
      <c r="A101" s="18">
        <v>36911</v>
      </c>
      <c r="B101" s="20" t="s">
        <v>1003</v>
      </c>
      <c r="C101" s="19">
        <v>37700000</v>
      </c>
      <c r="D101" s="16">
        <v>16</v>
      </c>
      <c r="E101" s="18">
        <v>5.26</v>
      </c>
      <c r="F101" s="17">
        <v>8.35</v>
      </c>
      <c r="G101" s="16">
        <v>7.2549999999999999</v>
      </c>
      <c r="H101" s="15">
        <v>2</v>
      </c>
    </row>
    <row r="102" spans="1:8" x14ac:dyDescent="0.3">
      <c r="A102" s="18">
        <v>36911</v>
      </c>
      <c r="B102" s="20" t="s">
        <v>1003</v>
      </c>
      <c r="C102" s="19">
        <v>15100000</v>
      </c>
      <c r="D102" s="16">
        <v>7</v>
      </c>
      <c r="E102" s="18">
        <v>6.21</v>
      </c>
      <c r="F102" s="17">
        <v>8.1999999999999993</v>
      </c>
      <c r="G102" s="16">
        <v>7.0890000000000004</v>
      </c>
      <c r="H102" s="15">
        <v>3</v>
      </c>
    </row>
    <row r="103" spans="1:8" x14ac:dyDescent="0.3">
      <c r="A103" s="18">
        <v>36931</v>
      </c>
      <c r="B103" s="20" t="s">
        <v>1006</v>
      </c>
      <c r="C103" s="19">
        <v>331800000</v>
      </c>
      <c r="D103" s="16">
        <v>57</v>
      </c>
      <c r="E103" s="18">
        <v>4.1100000000000003</v>
      </c>
      <c r="F103" s="17">
        <v>14.85</v>
      </c>
      <c r="G103" s="16">
        <v>11.4956</v>
      </c>
      <c r="H103" s="15">
        <v>2</v>
      </c>
    </row>
    <row r="104" spans="1:8" x14ac:dyDescent="0.3">
      <c r="A104" s="18">
        <v>36982</v>
      </c>
      <c r="B104" s="20" t="s">
        <v>1008</v>
      </c>
      <c r="C104" s="19">
        <v>32500000</v>
      </c>
      <c r="D104" s="16">
        <v>6</v>
      </c>
      <c r="E104" s="18">
        <v>0.1</v>
      </c>
      <c r="F104" s="17">
        <v>4.07</v>
      </c>
      <c r="G104" s="16">
        <v>0.24060000000000001</v>
      </c>
      <c r="H104" s="15">
        <v>2</v>
      </c>
    </row>
    <row r="105" spans="1:8" x14ac:dyDescent="0.3">
      <c r="A105" s="18">
        <v>37021</v>
      </c>
      <c r="B105" s="20" t="s">
        <v>3179</v>
      </c>
      <c r="C105" s="19">
        <v>38900000</v>
      </c>
      <c r="D105" s="16">
        <v>16</v>
      </c>
      <c r="E105" s="18">
        <v>3.73</v>
      </c>
      <c r="F105" s="17">
        <v>6.3</v>
      </c>
      <c r="G105" s="16">
        <v>4.665</v>
      </c>
      <c r="H105" s="15">
        <v>2</v>
      </c>
    </row>
    <row r="106" spans="1:8" x14ac:dyDescent="0.3">
      <c r="A106" s="18">
        <v>37021</v>
      </c>
      <c r="B106" s="20" t="s">
        <v>3179</v>
      </c>
      <c r="C106" s="19">
        <v>1900000</v>
      </c>
      <c r="D106" s="16">
        <v>3</v>
      </c>
      <c r="E106" s="18">
        <v>5.7779999999999996</v>
      </c>
      <c r="F106" s="17">
        <v>5.82</v>
      </c>
      <c r="G106" s="16">
        <v>5.8047000000000004</v>
      </c>
      <c r="H106" s="15">
        <v>3</v>
      </c>
    </row>
    <row r="107" spans="1:8" x14ac:dyDescent="0.3">
      <c r="A107" s="18">
        <v>41093</v>
      </c>
      <c r="B107" s="20" t="s">
        <v>3180</v>
      </c>
      <c r="C107" s="19">
        <v>2200000</v>
      </c>
      <c r="D107" s="16">
        <v>5</v>
      </c>
      <c r="E107" s="18">
        <v>7.21</v>
      </c>
      <c r="F107" s="17">
        <v>11.89</v>
      </c>
      <c r="G107" s="16">
        <v>9.9459</v>
      </c>
      <c r="H107" s="15">
        <v>3</v>
      </c>
    </row>
    <row r="108" spans="1:8" x14ac:dyDescent="0.3">
      <c r="A108" s="18">
        <v>41191</v>
      </c>
      <c r="B108" s="20" t="s">
        <v>1049</v>
      </c>
      <c r="C108" s="19">
        <v>3000000</v>
      </c>
      <c r="D108" s="16">
        <v>1</v>
      </c>
      <c r="E108" s="18">
        <v>33.54</v>
      </c>
      <c r="F108" s="17">
        <v>33.54</v>
      </c>
      <c r="G108" s="16">
        <v>33.54</v>
      </c>
      <c r="H108" s="15">
        <v>1</v>
      </c>
    </row>
    <row r="109" spans="1:8" x14ac:dyDescent="0.3">
      <c r="A109" s="18">
        <v>41191</v>
      </c>
      <c r="B109" s="20" t="s">
        <v>1049</v>
      </c>
      <c r="C109" s="19">
        <v>500000</v>
      </c>
      <c r="D109" s="16">
        <v>1</v>
      </c>
      <c r="E109" s="18">
        <v>26.58</v>
      </c>
      <c r="F109" s="17">
        <v>26.58</v>
      </c>
      <c r="G109" s="16">
        <v>26.58</v>
      </c>
      <c r="H109" s="15">
        <v>2</v>
      </c>
    </row>
    <row r="110" spans="1:8" x14ac:dyDescent="0.3">
      <c r="A110" s="18">
        <v>41233</v>
      </c>
      <c r="B110" s="20" t="s">
        <v>1056</v>
      </c>
      <c r="C110" s="19">
        <v>251500000</v>
      </c>
      <c r="D110" s="16">
        <v>65</v>
      </c>
      <c r="E110" s="18">
        <v>2.0066999999999999</v>
      </c>
      <c r="F110" s="17">
        <v>9.36</v>
      </c>
      <c r="G110" s="16">
        <v>5.6497999999999999</v>
      </c>
      <c r="H110" s="15">
        <v>2</v>
      </c>
    </row>
    <row r="111" spans="1:8" x14ac:dyDescent="0.3">
      <c r="A111" s="18">
        <v>41301</v>
      </c>
      <c r="B111" s="20" t="s">
        <v>1068</v>
      </c>
      <c r="C111" s="19">
        <v>1100000</v>
      </c>
      <c r="D111" s="16">
        <v>5</v>
      </c>
      <c r="E111" s="18">
        <v>1.47</v>
      </c>
      <c r="F111" s="17">
        <v>4</v>
      </c>
      <c r="G111" s="16">
        <v>2.8109000000000002</v>
      </c>
      <c r="H111" s="15">
        <v>3</v>
      </c>
    </row>
    <row r="112" spans="1:8" x14ac:dyDescent="0.3">
      <c r="A112" s="18">
        <v>41382</v>
      </c>
      <c r="B112" s="20" t="s">
        <v>1073</v>
      </c>
      <c r="C112" s="19">
        <v>300000</v>
      </c>
      <c r="D112" s="16">
        <v>1</v>
      </c>
      <c r="E112" s="18">
        <v>13.05</v>
      </c>
      <c r="F112" s="17">
        <v>13.05</v>
      </c>
      <c r="G112" s="16">
        <v>13.05</v>
      </c>
      <c r="H112" s="15">
        <v>3</v>
      </c>
    </row>
    <row r="113" spans="1:8" x14ac:dyDescent="0.3">
      <c r="A113" s="18">
        <v>41532</v>
      </c>
      <c r="B113" s="20" t="s">
        <v>1083</v>
      </c>
      <c r="C113" s="19">
        <v>500000</v>
      </c>
      <c r="D113" s="16">
        <v>1</v>
      </c>
      <c r="E113" s="18">
        <v>7.67</v>
      </c>
      <c r="F113" s="17">
        <v>7.67</v>
      </c>
      <c r="G113" s="16">
        <v>7.67</v>
      </c>
      <c r="H113" s="15">
        <v>2</v>
      </c>
    </row>
    <row r="114" spans="1:8" x14ac:dyDescent="0.3">
      <c r="A114" s="18">
        <v>41631</v>
      </c>
      <c r="B114" s="20" t="s">
        <v>1088</v>
      </c>
      <c r="C114" s="19">
        <v>16300000</v>
      </c>
      <c r="D114" s="16">
        <v>2</v>
      </c>
      <c r="E114" s="18">
        <v>4.93</v>
      </c>
      <c r="F114" s="17">
        <v>8.5386000000000006</v>
      </c>
      <c r="G114" s="16">
        <v>6.3247</v>
      </c>
      <c r="H114" s="15">
        <v>2</v>
      </c>
    </row>
    <row r="115" spans="1:8" x14ac:dyDescent="0.3">
      <c r="A115" s="18">
        <v>41641</v>
      </c>
      <c r="B115" s="20" t="s">
        <v>3244</v>
      </c>
      <c r="C115" s="19">
        <v>2000000</v>
      </c>
      <c r="D115" s="16">
        <v>1</v>
      </c>
      <c r="E115" s="18">
        <v>4.92</v>
      </c>
      <c r="F115" s="17">
        <v>4.92</v>
      </c>
      <c r="G115" s="16">
        <v>4.92</v>
      </c>
      <c r="H115" s="15">
        <v>1</v>
      </c>
    </row>
    <row r="116" spans="1:8" x14ac:dyDescent="0.3">
      <c r="A116" s="18">
        <v>43066</v>
      </c>
      <c r="B116" s="20" t="s">
        <v>1114</v>
      </c>
      <c r="C116" s="19">
        <v>11700000</v>
      </c>
      <c r="D116" s="16">
        <v>4</v>
      </c>
      <c r="E116" s="18">
        <v>0.05</v>
      </c>
      <c r="F116" s="17">
        <v>0.2</v>
      </c>
      <c r="G116" s="16">
        <v>6.7100000000000007E-2</v>
      </c>
      <c r="H116" s="15">
        <v>1</v>
      </c>
    </row>
    <row r="117" spans="1:8" x14ac:dyDescent="0.3">
      <c r="A117" s="18">
        <v>44144</v>
      </c>
      <c r="B117" s="20" t="s">
        <v>1122</v>
      </c>
      <c r="C117" s="19">
        <v>35700000</v>
      </c>
      <c r="D117" s="16">
        <v>14</v>
      </c>
      <c r="E117" s="18">
        <v>5.79</v>
      </c>
      <c r="F117" s="17">
        <v>10.54</v>
      </c>
      <c r="G117" s="16">
        <v>6.9687999999999999</v>
      </c>
      <c r="H117" s="15">
        <v>3</v>
      </c>
    </row>
    <row r="118" spans="1:8" x14ac:dyDescent="0.3">
      <c r="A118" s="18">
        <v>44301</v>
      </c>
      <c r="B118" s="17"/>
      <c r="C118" s="19">
        <v>800000</v>
      </c>
      <c r="D118" s="16">
        <v>1</v>
      </c>
      <c r="E118" s="18">
        <v>0.1</v>
      </c>
      <c r="F118" s="17">
        <v>0.1</v>
      </c>
      <c r="G118" s="16">
        <v>0.1</v>
      </c>
      <c r="H118" s="15">
        <v>1</v>
      </c>
    </row>
    <row r="119" spans="1:8" x14ac:dyDescent="0.3">
      <c r="A119" s="18">
        <v>45231</v>
      </c>
      <c r="B119" s="20" t="s">
        <v>1134</v>
      </c>
      <c r="C119" s="19">
        <v>500000</v>
      </c>
      <c r="D119" s="16">
        <v>1</v>
      </c>
      <c r="E119" s="18">
        <v>2</v>
      </c>
      <c r="F119" s="17">
        <v>2</v>
      </c>
      <c r="G119" s="16">
        <v>2</v>
      </c>
      <c r="H119" s="15">
        <v>1</v>
      </c>
    </row>
    <row r="120" spans="1:8" x14ac:dyDescent="0.3">
      <c r="A120" s="18">
        <v>45322</v>
      </c>
      <c r="B120" s="20" t="s">
        <v>1139</v>
      </c>
      <c r="C120" s="19">
        <v>203000000</v>
      </c>
      <c r="D120" s="16">
        <v>55</v>
      </c>
      <c r="E120" s="18">
        <v>2.52</v>
      </c>
      <c r="F120" s="17">
        <v>7.11</v>
      </c>
      <c r="G120" s="16">
        <v>5.7225000000000001</v>
      </c>
      <c r="H120" s="15">
        <v>3</v>
      </c>
    </row>
    <row r="121" spans="1:8" x14ac:dyDescent="0.3">
      <c r="A121" s="18">
        <v>45411</v>
      </c>
      <c r="B121" s="20" t="s">
        <v>1147</v>
      </c>
      <c r="C121" s="19">
        <v>100000</v>
      </c>
      <c r="D121" s="16">
        <v>1</v>
      </c>
      <c r="E121" s="18">
        <v>7.06</v>
      </c>
      <c r="F121" s="17">
        <v>7.06</v>
      </c>
      <c r="G121" s="16">
        <v>7.06</v>
      </c>
      <c r="H121" s="15">
        <v>2</v>
      </c>
    </row>
    <row r="122" spans="1:8" x14ac:dyDescent="0.3">
      <c r="A122" s="18">
        <v>47143</v>
      </c>
      <c r="B122" s="20" t="s">
        <v>1172</v>
      </c>
      <c r="C122" s="19">
        <v>400000</v>
      </c>
      <c r="D122" s="16">
        <v>1</v>
      </c>
      <c r="E122" s="18">
        <v>16.48</v>
      </c>
      <c r="F122" s="17">
        <v>16.48</v>
      </c>
      <c r="G122" s="16">
        <v>16.48</v>
      </c>
      <c r="H122" s="15">
        <v>2</v>
      </c>
    </row>
    <row r="123" spans="1:8" x14ac:dyDescent="0.3">
      <c r="A123" s="18">
        <v>47332</v>
      </c>
      <c r="B123" s="20" t="s">
        <v>1187</v>
      </c>
      <c r="C123" s="19">
        <v>779400000</v>
      </c>
      <c r="D123" s="16">
        <v>89</v>
      </c>
      <c r="E123" s="18">
        <v>3.05</v>
      </c>
      <c r="F123" s="17">
        <v>33.76</v>
      </c>
      <c r="G123" s="16">
        <v>16.1249</v>
      </c>
      <c r="H123" s="15">
        <v>2</v>
      </c>
    </row>
    <row r="124" spans="1:8" x14ac:dyDescent="0.3">
      <c r="A124" s="18">
        <v>47361</v>
      </c>
      <c r="B124" s="20" t="s">
        <v>1190</v>
      </c>
      <c r="C124" s="19">
        <v>67700000</v>
      </c>
      <c r="D124" s="16">
        <v>14</v>
      </c>
      <c r="E124" s="18">
        <v>0.34</v>
      </c>
      <c r="F124" s="17">
        <v>14.55</v>
      </c>
      <c r="G124" s="16">
        <v>10.5601</v>
      </c>
      <c r="H124" s="15">
        <v>2</v>
      </c>
    </row>
    <row r="125" spans="1:8" x14ac:dyDescent="0.3">
      <c r="A125" s="18">
        <v>47362</v>
      </c>
      <c r="B125" s="20" t="s">
        <v>1191</v>
      </c>
      <c r="C125" s="19">
        <v>3800000</v>
      </c>
      <c r="D125" s="16">
        <v>5</v>
      </c>
      <c r="E125" s="18">
        <v>0.71</v>
      </c>
      <c r="F125" s="17">
        <v>0.99</v>
      </c>
      <c r="G125" s="16">
        <v>0.93240000000000001</v>
      </c>
      <c r="H125" s="15">
        <v>3</v>
      </c>
    </row>
    <row r="126" spans="1:8" x14ac:dyDescent="0.3">
      <c r="A126" s="18">
        <v>47392</v>
      </c>
      <c r="B126" s="20" t="s">
        <v>1195</v>
      </c>
      <c r="C126" s="19">
        <v>79400000</v>
      </c>
      <c r="D126" s="16">
        <v>13</v>
      </c>
      <c r="E126" s="18">
        <v>20.32</v>
      </c>
      <c r="F126" s="17">
        <v>32.409999999999997</v>
      </c>
      <c r="G126" s="16">
        <v>28.715499999999999</v>
      </c>
      <c r="H126" s="15">
        <v>3</v>
      </c>
    </row>
    <row r="127" spans="1:8" x14ac:dyDescent="0.3">
      <c r="A127" s="18">
        <v>47451</v>
      </c>
      <c r="B127" s="20" t="s">
        <v>3233</v>
      </c>
      <c r="C127" s="19">
        <v>200000</v>
      </c>
      <c r="D127" s="16">
        <v>1</v>
      </c>
      <c r="E127" s="18">
        <v>0.1</v>
      </c>
      <c r="F127" s="17">
        <v>0.1</v>
      </c>
      <c r="G127" s="16">
        <v>0.1</v>
      </c>
      <c r="H127" s="15">
        <v>1</v>
      </c>
    </row>
    <row r="128" spans="1:8" x14ac:dyDescent="0.3">
      <c r="A128" s="18">
        <v>49063</v>
      </c>
      <c r="B128" s="20" t="s">
        <v>1218</v>
      </c>
      <c r="C128" s="19">
        <v>57400000</v>
      </c>
      <c r="D128" s="16">
        <v>10</v>
      </c>
      <c r="E128" s="18">
        <v>2.12</v>
      </c>
      <c r="F128" s="17">
        <v>4.6900000000000004</v>
      </c>
      <c r="G128" s="16">
        <v>2.9744000000000002</v>
      </c>
      <c r="H128" s="15">
        <v>1</v>
      </c>
    </row>
    <row r="129" spans="1:8" x14ac:dyDescent="0.3">
      <c r="A129" s="18">
        <v>49063</v>
      </c>
      <c r="B129" s="20" t="s">
        <v>1218</v>
      </c>
      <c r="C129" s="19">
        <v>13500000</v>
      </c>
      <c r="D129" s="16">
        <v>2</v>
      </c>
      <c r="E129" s="18">
        <v>2.93</v>
      </c>
      <c r="F129" s="17">
        <v>6.55</v>
      </c>
      <c r="G129" s="16">
        <v>3.0640999999999998</v>
      </c>
      <c r="H129" s="15">
        <v>2</v>
      </c>
    </row>
    <row r="130" spans="1:8" x14ac:dyDescent="0.3">
      <c r="A130" s="18">
        <v>49161</v>
      </c>
      <c r="B130" s="20" t="s">
        <v>3183</v>
      </c>
      <c r="C130" s="19">
        <v>3200000</v>
      </c>
      <c r="D130" s="16">
        <v>2</v>
      </c>
      <c r="E130" s="18">
        <v>0.43</v>
      </c>
      <c r="F130" s="17">
        <v>0.62</v>
      </c>
      <c r="G130" s="16">
        <v>0.54869999999999997</v>
      </c>
      <c r="H130" s="15">
        <v>2</v>
      </c>
    </row>
    <row r="131" spans="1:8" x14ac:dyDescent="0.3">
      <c r="A131" s="18">
        <v>49272</v>
      </c>
      <c r="B131" s="20" t="s">
        <v>3184</v>
      </c>
      <c r="C131" s="19">
        <v>2500000</v>
      </c>
      <c r="D131" s="16">
        <v>3</v>
      </c>
      <c r="E131" s="18">
        <v>12.6</v>
      </c>
      <c r="F131" s="17">
        <v>16.95</v>
      </c>
      <c r="G131" s="16">
        <v>16.236000000000001</v>
      </c>
      <c r="H131" s="15">
        <v>1</v>
      </c>
    </row>
    <row r="132" spans="1:8" x14ac:dyDescent="0.3">
      <c r="A132" s="18">
        <v>49331</v>
      </c>
      <c r="B132" s="20" t="s">
        <v>1240</v>
      </c>
      <c r="C132" s="19">
        <v>38500000</v>
      </c>
      <c r="D132" s="16">
        <v>10</v>
      </c>
      <c r="E132" s="18">
        <v>0.01</v>
      </c>
      <c r="F132" s="17">
        <v>0.1</v>
      </c>
      <c r="G132" s="16">
        <v>1.47E-2</v>
      </c>
      <c r="H132" s="15">
        <v>1</v>
      </c>
    </row>
    <row r="133" spans="1:8" x14ac:dyDescent="0.3">
      <c r="A133" s="18">
        <v>49711</v>
      </c>
      <c r="B133" s="20" t="s">
        <v>1250</v>
      </c>
      <c r="C133" s="19">
        <v>6000000</v>
      </c>
      <c r="D133" s="16">
        <v>15</v>
      </c>
      <c r="E133" s="18">
        <v>20.29</v>
      </c>
      <c r="F133" s="17">
        <v>40.56</v>
      </c>
      <c r="G133" s="16">
        <v>31.258299999999998</v>
      </c>
      <c r="H133" s="15">
        <v>1</v>
      </c>
    </row>
    <row r="134" spans="1:8" x14ac:dyDescent="0.3">
      <c r="A134" s="18">
        <v>49742</v>
      </c>
      <c r="B134" s="20" t="s">
        <v>1253</v>
      </c>
      <c r="C134" s="19">
        <v>500000</v>
      </c>
      <c r="D134" s="16">
        <v>1</v>
      </c>
      <c r="E134" s="18">
        <v>12.55</v>
      </c>
      <c r="F134" s="17">
        <v>12.55</v>
      </c>
      <c r="G134" s="16">
        <v>12.55</v>
      </c>
      <c r="H134" s="15">
        <v>2</v>
      </c>
    </row>
    <row r="135" spans="1:8" x14ac:dyDescent="0.3">
      <c r="A135" s="18">
        <v>49912</v>
      </c>
      <c r="B135" s="20" t="s">
        <v>3207</v>
      </c>
      <c r="C135" s="19">
        <v>22900000</v>
      </c>
      <c r="D135" s="16">
        <v>13</v>
      </c>
      <c r="E135" s="18">
        <v>6.75</v>
      </c>
      <c r="F135" s="17">
        <v>20.399999999999999</v>
      </c>
      <c r="G135" s="16">
        <v>12.3222</v>
      </c>
      <c r="H135" s="15">
        <v>2</v>
      </c>
    </row>
    <row r="136" spans="1:8" x14ac:dyDescent="0.3">
      <c r="A136" s="18">
        <v>52151</v>
      </c>
      <c r="B136" s="20" t="s">
        <v>3187</v>
      </c>
      <c r="C136" s="19">
        <v>1500000</v>
      </c>
      <c r="D136" s="16">
        <v>2</v>
      </c>
      <c r="E136" s="18">
        <v>14.8</v>
      </c>
      <c r="F136" s="17">
        <v>14.88</v>
      </c>
      <c r="G136" s="16">
        <v>14.853300000000001</v>
      </c>
      <c r="H136" s="15">
        <v>2</v>
      </c>
    </row>
    <row r="137" spans="1:8" x14ac:dyDescent="0.3">
      <c r="A137" s="18">
        <v>52301</v>
      </c>
      <c r="B137" s="20" t="s">
        <v>3224</v>
      </c>
      <c r="C137" s="19">
        <v>72600000</v>
      </c>
      <c r="D137" s="16">
        <v>5</v>
      </c>
      <c r="E137" s="18">
        <v>0.1</v>
      </c>
      <c r="F137" s="17">
        <v>5.0999999999999996</v>
      </c>
      <c r="G137" s="16">
        <v>5.0930999999999997</v>
      </c>
      <c r="H137" s="15">
        <v>1</v>
      </c>
    </row>
    <row r="138" spans="1:8" x14ac:dyDescent="0.3">
      <c r="A138" s="18">
        <v>52301</v>
      </c>
      <c r="B138" s="20" t="s">
        <v>3224</v>
      </c>
      <c r="C138" s="19">
        <v>1500000</v>
      </c>
      <c r="D138" s="16">
        <v>2</v>
      </c>
      <c r="E138" s="18">
        <v>5.08</v>
      </c>
      <c r="F138" s="17">
        <v>5.21</v>
      </c>
      <c r="G138" s="16">
        <v>5.1666999999999996</v>
      </c>
      <c r="H138" s="15">
        <v>2</v>
      </c>
    </row>
    <row r="139" spans="1:8" x14ac:dyDescent="0.3">
      <c r="A139" s="18">
        <v>52591</v>
      </c>
      <c r="B139" s="20" t="s">
        <v>1298</v>
      </c>
      <c r="C139" s="19">
        <v>6100000</v>
      </c>
      <c r="D139" s="16">
        <v>6</v>
      </c>
      <c r="E139" s="18">
        <v>7.7</v>
      </c>
      <c r="F139" s="17">
        <v>20.91</v>
      </c>
      <c r="G139" s="16">
        <v>19.0123</v>
      </c>
      <c r="H139" s="15">
        <v>3</v>
      </c>
    </row>
    <row r="140" spans="1:8" x14ac:dyDescent="0.3">
      <c r="A140" s="18">
        <v>52851</v>
      </c>
      <c r="B140" s="20" t="s">
        <v>1308</v>
      </c>
      <c r="C140" s="19">
        <v>18600000</v>
      </c>
      <c r="D140" s="16">
        <v>8</v>
      </c>
      <c r="E140" s="18">
        <v>0.45</v>
      </c>
      <c r="F140" s="17">
        <v>2.29</v>
      </c>
      <c r="G140" s="16">
        <v>1.1940999999999999</v>
      </c>
      <c r="H140" s="15">
        <v>3</v>
      </c>
    </row>
    <row r="141" spans="1:8" x14ac:dyDescent="0.3">
      <c r="A141" s="18">
        <v>53093</v>
      </c>
      <c r="B141" s="20" t="s">
        <v>3188</v>
      </c>
      <c r="C141" s="19">
        <v>4200000</v>
      </c>
      <c r="D141" s="16">
        <v>3</v>
      </c>
      <c r="E141" s="18">
        <v>8.7424999999999997</v>
      </c>
      <c r="F141" s="17">
        <v>11.33</v>
      </c>
      <c r="G141" s="16">
        <v>10.017099999999999</v>
      </c>
      <c r="H141" s="15">
        <v>2</v>
      </c>
    </row>
    <row r="142" spans="1:8" x14ac:dyDescent="0.3">
      <c r="A142" s="18">
        <v>54754</v>
      </c>
      <c r="B142" s="20" t="s">
        <v>1378</v>
      </c>
      <c r="C142" s="19">
        <v>5300000</v>
      </c>
      <c r="D142" s="16">
        <v>5</v>
      </c>
      <c r="E142" s="18">
        <v>0.01</v>
      </c>
      <c r="F142" s="17">
        <v>0.1</v>
      </c>
      <c r="G142" s="16">
        <v>4.9099999999999998E-2</v>
      </c>
      <c r="H142" s="15">
        <v>1</v>
      </c>
    </row>
    <row r="143" spans="1:8" x14ac:dyDescent="0.3">
      <c r="A143" s="18">
        <v>54757</v>
      </c>
      <c r="B143" s="20" t="s">
        <v>1381</v>
      </c>
      <c r="C143" s="19">
        <v>4000000</v>
      </c>
      <c r="D143" s="16">
        <v>2</v>
      </c>
      <c r="E143" s="18">
        <v>0.46</v>
      </c>
      <c r="F143" s="17">
        <v>0.67</v>
      </c>
      <c r="G143" s="16">
        <v>0.53869999999999996</v>
      </c>
      <c r="H143" s="15">
        <v>2</v>
      </c>
    </row>
    <row r="144" spans="1:8" x14ac:dyDescent="0.3">
      <c r="A144" s="18">
        <v>54913</v>
      </c>
      <c r="B144" s="20" t="s">
        <v>1388</v>
      </c>
      <c r="C144" s="19">
        <v>1500000</v>
      </c>
      <c r="D144" s="16">
        <v>2</v>
      </c>
      <c r="E144" s="18">
        <v>0.01</v>
      </c>
      <c r="F144" s="17">
        <v>0.01</v>
      </c>
      <c r="G144" s="16">
        <v>0.01</v>
      </c>
      <c r="H144" s="15">
        <v>1</v>
      </c>
    </row>
    <row r="145" spans="1:8" x14ac:dyDescent="0.3">
      <c r="A145" s="18">
        <v>55291</v>
      </c>
      <c r="B145" s="20" t="s">
        <v>1410</v>
      </c>
      <c r="C145" s="19">
        <v>100000</v>
      </c>
      <c r="D145" s="16">
        <v>1</v>
      </c>
      <c r="E145" s="18">
        <v>4.12</v>
      </c>
      <c r="F145" s="17">
        <v>4.12</v>
      </c>
      <c r="G145" s="16">
        <v>4.12</v>
      </c>
      <c r="H145" s="15">
        <v>3</v>
      </c>
    </row>
    <row r="146" spans="1:8" x14ac:dyDescent="0.3">
      <c r="A146" s="18">
        <v>55343</v>
      </c>
      <c r="B146" s="20" t="s">
        <v>1413</v>
      </c>
      <c r="C146" s="19">
        <v>20000000</v>
      </c>
      <c r="D146" s="16">
        <v>1</v>
      </c>
      <c r="E146" s="18">
        <v>79</v>
      </c>
      <c r="F146" s="17">
        <v>79</v>
      </c>
      <c r="G146" s="16">
        <v>79</v>
      </c>
      <c r="H146" s="15">
        <v>1</v>
      </c>
    </row>
    <row r="147" spans="1:8" x14ac:dyDescent="0.3">
      <c r="A147" s="18">
        <v>56084</v>
      </c>
      <c r="B147" s="20" t="s">
        <v>3189</v>
      </c>
      <c r="C147" s="19">
        <v>13000000</v>
      </c>
      <c r="D147" s="16">
        <v>4</v>
      </c>
      <c r="E147" s="18">
        <v>4.88</v>
      </c>
      <c r="F147" s="17">
        <v>5.22</v>
      </c>
      <c r="G147" s="16">
        <v>4.9505999999999997</v>
      </c>
      <c r="H147" s="15">
        <v>3</v>
      </c>
    </row>
    <row r="148" spans="1:8" x14ac:dyDescent="0.3">
      <c r="A148" s="18">
        <v>56085</v>
      </c>
      <c r="B148" s="20" t="s">
        <v>3245</v>
      </c>
      <c r="C148" s="19">
        <v>1500000</v>
      </c>
      <c r="D148" s="16">
        <v>2</v>
      </c>
      <c r="E148" s="18">
        <v>1.65</v>
      </c>
      <c r="F148" s="17">
        <v>1.83</v>
      </c>
      <c r="G148" s="16">
        <v>1.758</v>
      </c>
      <c r="H148" s="15">
        <v>2</v>
      </c>
    </row>
    <row r="149" spans="1:8" x14ac:dyDescent="0.3">
      <c r="A149" s="18">
        <v>61053</v>
      </c>
      <c r="B149" s="20" t="s">
        <v>1445</v>
      </c>
      <c r="C149" s="19">
        <v>500000</v>
      </c>
      <c r="D149" s="16">
        <v>1</v>
      </c>
      <c r="E149" s="18">
        <v>19.48</v>
      </c>
      <c r="F149" s="17">
        <v>19.48</v>
      </c>
      <c r="G149" s="16">
        <v>19.48</v>
      </c>
      <c r="H149" s="15">
        <v>2</v>
      </c>
    </row>
    <row r="150" spans="1:8" x14ac:dyDescent="0.3">
      <c r="A150" s="18">
        <v>61071</v>
      </c>
      <c r="B150" s="20" t="s">
        <v>1446</v>
      </c>
      <c r="C150" s="19">
        <v>500000</v>
      </c>
      <c r="D150" s="16">
        <v>3</v>
      </c>
      <c r="E150" s="18">
        <v>14.11</v>
      </c>
      <c r="F150" s="17">
        <v>19.12</v>
      </c>
      <c r="G150" s="16">
        <v>15.268000000000001</v>
      </c>
      <c r="H150" s="15">
        <v>3</v>
      </c>
    </row>
    <row r="151" spans="1:8" x14ac:dyDescent="0.3">
      <c r="A151" s="18">
        <v>61274</v>
      </c>
      <c r="B151" s="20" t="s">
        <v>1484</v>
      </c>
      <c r="C151" s="19">
        <v>4700000</v>
      </c>
      <c r="D151" s="16">
        <v>4</v>
      </c>
      <c r="E151" s="18">
        <v>2.61</v>
      </c>
      <c r="F151" s="17">
        <v>3.95</v>
      </c>
      <c r="G151" s="16">
        <v>2.8776999999999999</v>
      </c>
      <c r="H151" s="15">
        <v>2</v>
      </c>
    </row>
    <row r="152" spans="1:8" x14ac:dyDescent="0.3">
      <c r="A152" s="18">
        <v>61312</v>
      </c>
      <c r="B152" s="20" t="s">
        <v>1487</v>
      </c>
      <c r="C152" s="19">
        <v>5100000</v>
      </c>
      <c r="D152" s="16">
        <v>3</v>
      </c>
      <c r="E152" s="18">
        <v>55.41</v>
      </c>
      <c r="F152" s="17">
        <v>71.41</v>
      </c>
      <c r="G152" s="16">
        <v>70.311999999999998</v>
      </c>
      <c r="H152" s="15">
        <v>1</v>
      </c>
    </row>
    <row r="153" spans="1:8" x14ac:dyDescent="0.3">
      <c r="A153" s="18">
        <v>61462</v>
      </c>
      <c r="B153" s="20" t="s">
        <v>1506</v>
      </c>
      <c r="C153" s="19">
        <v>600000</v>
      </c>
      <c r="D153" s="16">
        <v>2</v>
      </c>
      <c r="E153" s="18">
        <v>33.22</v>
      </c>
      <c r="F153" s="17">
        <v>43.82</v>
      </c>
      <c r="G153" s="16">
        <v>34.986699999999999</v>
      </c>
      <c r="H153" s="15">
        <v>3</v>
      </c>
    </row>
    <row r="154" spans="1:8" x14ac:dyDescent="0.3">
      <c r="A154" s="18">
        <v>61534</v>
      </c>
      <c r="B154" s="20" t="s">
        <v>3220</v>
      </c>
      <c r="C154" s="19">
        <v>24900000</v>
      </c>
      <c r="D154" s="16">
        <v>6</v>
      </c>
      <c r="E154" s="18">
        <v>0.28999999999999998</v>
      </c>
      <c r="F154" s="17">
        <v>1.68</v>
      </c>
      <c r="G154" s="16">
        <v>1.0775999999999999</v>
      </c>
      <c r="H154" s="15">
        <v>3</v>
      </c>
    </row>
    <row r="155" spans="1:8" x14ac:dyDescent="0.3">
      <c r="A155" s="18">
        <v>61703</v>
      </c>
      <c r="B155" s="20" t="s">
        <v>1548</v>
      </c>
      <c r="C155" s="19">
        <v>3500000</v>
      </c>
      <c r="D155" s="16">
        <v>3</v>
      </c>
      <c r="E155" s="18">
        <v>0.43</v>
      </c>
      <c r="F155" s="17">
        <v>0.83</v>
      </c>
      <c r="G155" s="16">
        <v>0.55000000000000004</v>
      </c>
      <c r="H155" s="15">
        <v>1</v>
      </c>
    </row>
    <row r="156" spans="1:8" x14ac:dyDescent="0.3">
      <c r="A156" s="18">
        <v>61761</v>
      </c>
      <c r="B156" s="20" t="s">
        <v>1558</v>
      </c>
      <c r="C156" s="19">
        <v>194400000</v>
      </c>
      <c r="D156" s="16">
        <v>63</v>
      </c>
      <c r="E156" s="18">
        <v>0.78</v>
      </c>
      <c r="F156" s="17">
        <v>4.53</v>
      </c>
      <c r="G156" s="16">
        <v>1.8557999999999999</v>
      </c>
      <c r="H156" s="15">
        <v>2</v>
      </c>
    </row>
    <row r="157" spans="1:8" x14ac:dyDescent="0.3">
      <c r="A157" s="18">
        <v>61801</v>
      </c>
      <c r="B157" s="20" t="s">
        <v>1572</v>
      </c>
      <c r="C157" s="19">
        <v>605500000</v>
      </c>
      <c r="D157" s="16">
        <v>66</v>
      </c>
      <c r="E157" s="18">
        <v>2.1</v>
      </c>
      <c r="F157" s="17">
        <v>12.58</v>
      </c>
      <c r="G157" s="16">
        <v>3.6404000000000001</v>
      </c>
      <c r="H157" s="15">
        <v>2</v>
      </c>
    </row>
    <row r="158" spans="1:8" x14ac:dyDescent="0.3">
      <c r="A158" s="18">
        <v>61825</v>
      </c>
      <c r="B158" s="20" t="s">
        <v>1578</v>
      </c>
      <c r="C158" s="19">
        <v>10000000</v>
      </c>
      <c r="D158" s="16">
        <v>5</v>
      </c>
      <c r="E158" s="18">
        <v>6.43</v>
      </c>
      <c r="F158" s="17">
        <v>8.36</v>
      </c>
      <c r="G158" s="16">
        <v>7.2690000000000001</v>
      </c>
      <c r="H158" s="15">
        <v>2</v>
      </c>
    </row>
    <row r="159" spans="1:8" x14ac:dyDescent="0.3">
      <c r="A159" s="18">
        <v>61841</v>
      </c>
      <c r="B159" s="20" t="s">
        <v>3209</v>
      </c>
      <c r="C159" s="19">
        <v>207000000</v>
      </c>
      <c r="D159" s="16">
        <v>87</v>
      </c>
      <c r="E159" s="18">
        <v>2.2707999999999999</v>
      </c>
      <c r="F159" s="17">
        <v>11.1</v>
      </c>
      <c r="G159" s="16">
        <v>5.2351000000000001</v>
      </c>
      <c r="H159" s="15">
        <v>1</v>
      </c>
    </row>
    <row r="160" spans="1:8" x14ac:dyDescent="0.3">
      <c r="A160" s="18">
        <v>62191</v>
      </c>
      <c r="B160" s="20" t="s">
        <v>1645</v>
      </c>
      <c r="C160" s="19">
        <v>3500000</v>
      </c>
      <c r="D160" s="16">
        <v>2</v>
      </c>
      <c r="E160" s="18">
        <v>0.01</v>
      </c>
      <c r="F160" s="17">
        <v>0.01</v>
      </c>
      <c r="G160" s="16">
        <v>0.01</v>
      </c>
      <c r="H160" s="15">
        <v>1</v>
      </c>
    </row>
    <row r="161" spans="1:8" x14ac:dyDescent="0.3">
      <c r="A161" s="18">
        <v>62206</v>
      </c>
      <c r="B161" s="20" t="s">
        <v>1653</v>
      </c>
      <c r="C161" s="19">
        <v>1400000</v>
      </c>
      <c r="D161" s="16">
        <v>1</v>
      </c>
      <c r="E161" s="18">
        <v>30.1</v>
      </c>
      <c r="F161" s="17">
        <v>30.1</v>
      </c>
      <c r="G161" s="16">
        <v>30.1</v>
      </c>
      <c r="H161" s="15">
        <v>1</v>
      </c>
    </row>
    <row r="162" spans="1:8" x14ac:dyDescent="0.3">
      <c r="A162" s="18">
        <v>62233</v>
      </c>
      <c r="B162" s="20" t="s">
        <v>1661</v>
      </c>
      <c r="C162" s="19">
        <v>2900000</v>
      </c>
      <c r="D162" s="16">
        <v>4</v>
      </c>
      <c r="E162" s="18">
        <v>0.85</v>
      </c>
      <c r="F162" s="17">
        <v>4.1500000000000004</v>
      </c>
      <c r="G162" s="16">
        <v>2.4285999999999999</v>
      </c>
      <c r="H162" s="15">
        <v>2</v>
      </c>
    </row>
    <row r="163" spans="1:8" x14ac:dyDescent="0.3">
      <c r="A163" s="18">
        <v>62452</v>
      </c>
      <c r="B163" s="20" t="s">
        <v>1689</v>
      </c>
      <c r="C163" s="19">
        <v>2000000</v>
      </c>
      <c r="D163" s="16">
        <v>3</v>
      </c>
      <c r="E163" s="18">
        <v>7.14</v>
      </c>
      <c r="F163" s="17">
        <v>14.72</v>
      </c>
      <c r="G163" s="16">
        <v>12.744999999999999</v>
      </c>
      <c r="H163" s="15">
        <v>1</v>
      </c>
    </row>
    <row r="164" spans="1:8" x14ac:dyDescent="0.3">
      <c r="A164" s="18">
        <v>62452</v>
      </c>
      <c r="B164" s="20" t="s">
        <v>1689</v>
      </c>
      <c r="C164" s="19">
        <v>1200000</v>
      </c>
      <c r="D164" s="16">
        <v>2</v>
      </c>
      <c r="E164" s="18">
        <v>11.81</v>
      </c>
      <c r="F164" s="17">
        <v>13.18</v>
      </c>
      <c r="G164" s="16">
        <v>12.0383</v>
      </c>
      <c r="H164" s="15">
        <v>2</v>
      </c>
    </row>
    <row r="165" spans="1:8" x14ac:dyDescent="0.3">
      <c r="A165" s="18">
        <v>62641</v>
      </c>
      <c r="B165" s="20" t="s">
        <v>1706</v>
      </c>
      <c r="C165" s="19">
        <v>900000</v>
      </c>
      <c r="D165" s="16">
        <v>1</v>
      </c>
      <c r="E165" s="18">
        <v>0.01</v>
      </c>
      <c r="F165" s="17">
        <v>0.01</v>
      </c>
      <c r="G165" s="16">
        <v>0.01</v>
      </c>
      <c r="H165" s="15">
        <v>1</v>
      </c>
    </row>
    <row r="166" spans="1:8" x14ac:dyDescent="0.3">
      <c r="A166" s="18">
        <v>62693</v>
      </c>
      <c r="B166" s="20" t="s">
        <v>1713</v>
      </c>
      <c r="C166" s="19">
        <v>3500000</v>
      </c>
      <c r="D166" s="16">
        <v>6</v>
      </c>
      <c r="E166" s="18">
        <v>65.16</v>
      </c>
      <c r="F166" s="17">
        <v>90.89</v>
      </c>
      <c r="G166" s="16">
        <v>79.741699999999994</v>
      </c>
      <c r="H166" s="15">
        <v>3</v>
      </c>
    </row>
    <row r="167" spans="1:8" x14ac:dyDescent="0.3">
      <c r="A167" s="18">
        <v>62711</v>
      </c>
      <c r="B167" s="20" t="s">
        <v>3191</v>
      </c>
      <c r="C167" s="19">
        <v>131600000</v>
      </c>
      <c r="D167" s="16">
        <v>13</v>
      </c>
      <c r="E167" s="18">
        <v>0.01</v>
      </c>
      <c r="F167" s="17">
        <v>1.1499999999999999</v>
      </c>
      <c r="G167" s="16">
        <v>0.29449999999999998</v>
      </c>
      <c r="H167" s="15">
        <v>2</v>
      </c>
    </row>
    <row r="168" spans="1:8" x14ac:dyDescent="0.3">
      <c r="A168" s="18">
        <v>62754</v>
      </c>
      <c r="B168" s="20" t="s">
        <v>1726</v>
      </c>
      <c r="C168" s="19">
        <v>4500000</v>
      </c>
      <c r="D168" s="16">
        <v>2</v>
      </c>
      <c r="E168" s="18">
        <v>12.66</v>
      </c>
      <c r="F168" s="17">
        <v>12.66</v>
      </c>
      <c r="G168" s="16">
        <v>12.66</v>
      </c>
      <c r="H168" s="15">
        <v>1</v>
      </c>
    </row>
    <row r="169" spans="1:8" x14ac:dyDescent="0.3">
      <c r="A169" s="18">
        <v>62754</v>
      </c>
      <c r="B169" s="20" t="s">
        <v>1726</v>
      </c>
      <c r="C169" s="19">
        <v>90900000</v>
      </c>
      <c r="D169" s="16">
        <v>10</v>
      </c>
      <c r="E169" s="18">
        <v>0.2</v>
      </c>
      <c r="F169" s="17">
        <v>17.7</v>
      </c>
      <c r="G169" s="16">
        <v>0.39250000000000002</v>
      </c>
      <c r="H169" s="15">
        <v>2</v>
      </c>
    </row>
    <row r="170" spans="1:8" x14ac:dyDescent="0.3">
      <c r="A170" s="18">
        <v>62874</v>
      </c>
      <c r="B170" s="20" t="s">
        <v>1744</v>
      </c>
      <c r="C170" s="19">
        <v>1000000</v>
      </c>
      <c r="D170" s="16">
        <v>2</v>
      </c>
      <c r="E170" s="18">
        <v>3.88</v>
      </c>
      <c r="F170" s="17">
        <v>3.92</v>
      </c>
      <c r="G170" s="16">
        <v>3.9</v>
      </c>
      <c r="H170" s="15">
        <v>3</v>
      </c>
    </row>
    <row r="171" spans="1:8" x14ac:dyDescent="0.3">
      <c r="A171" s="18">
        <v>62905</v>
      </c>
      <c r="B171" s="20" t="s">
        <v>1756</v>
      </c>
      <c r="C171" s="19">
        <v>20900000</v>
      </c>
      <c r="D171" s="16">
        <v>2</v>
      </c>
      <c r="E171" s="18">
        <v>6.64</v>
      </c>
      <c r="F171" s="17">
        <v>6.64</v>
      </c>
      <c r="G171" s="16">
        <v>6.64</v>
      </c>
      <c r="H171" s="15">
        <v>2</v>
      </c>
    </row>
    <row r="172" spans="1:8" x14ac:dyDescent="0.3">
      <c r="A172" s="18">
        <v>64141</v>
      </c>
      <c r="B172" s="20" t="s">
        <v>1761</v>
      </c>
      <c r="C172" s="19">
        <v>61500000</v>
      </c>
      <c r="D172" s="16">
        <v>55</v>
      </c>
      <c r="E172" s="18">
        <v>13.41</v>
      </c>
      <c r="F172" s="17">
        <v>32</v>
      </c>
      <c r="G172" s="16">
        <v>19.130500000000001</v>
      </c>
      <c r="H172" s="15">
        <v>2</v>
      </c>
    </row>
    <row r="173" spans="1:8" x14ac:dyDescent="0.3">
      <c r="A173" s="18">
        <v>65094</v>
      </c>
      <c r="B173" s="20" t="s">
        <v>1801</v>
      </c>
      <c r="C173" s="19">
        <v>24900000</v>
      </c>
      <c r="D173" s="16">
        <v>12</v>
      </c>
      <c r="E173" s="18">
        <v>9.0500000000000007</v>
      </c>
      <c r="F173" s="17">
        <v>13.07</v>
      </c>
      <c r="G173" s="16">
        <v>11.306900000000001</v>
      </c>
      <c r="H173" s="15">
        <v>2</v>
      </c>
    </row>
    <row r="174" spans="1:8" x14ac:dyDescent="0.3">
      <c r="A174" s="18">
        <v>66032</v>
      </c>
      <c r="B174" s="20" t="s">
        <v>3211</v>
      </c>
      <c r="C174" s="19">
        <v>7300000</v>
      </c>
      <c r="D174" s="16">
        <v>2</v>
      </c>
      <c r="E174" s="18">
        <v>10.210000000000001</v>
      </c>
      <c r="F174" s="17">
        <v>11.71</v>
      </c>
      <c r="G174" s="16">
        <v>11.196300000000001</v>
      </c>
      <c r="H174" s="15">
        <v>3</v>
      </c>
    </row>
    <row r="175" spans="1:8" x14ac:dyDescent="0.3">
      <c r="A175" s="18">
        <v>80381</v>
      </c>
      <c r="B175" s="20" t="s">
        <v>3192</v>
      </c>
      <c r="C175" s="19">
        <v>700000</v>
      </c>
      <c r="D175" s="16">
        <v>2</v>
      </c>
      <c r="E175" s="18">
        <v>4.6500000000000004</v>
      </c>
      <c r="F175" s="17">
        <v>5.72</v>
      </c>
      <c r="G175" s="16">
        <v>5.4142999999999999</v>
      </c>
      <c r="H175" s="15">
        <v>2</v>
      </c>
    </row>
    <row r="176" spans="1:8" x14ac:dyDescent="0.3">
      <c r="A176" s="18">
        <v>80424</v>
      </c>
      <c r="B176" s="20" t="s">
        <v>3193</v>
      </c>
      <c r="C176" s="19">
        <v>85400000</v>
      </c>
      <c r="D176" s="16">
        <v>31</v>
      </c>
      <c r="E176" s="18">
        <v>6.66</v>
      </c>
      <c r="F176" s="17">
        <v>13.01</v>
      </c>
      <c r="G176" s="16">
        <v>10.7494</v>
      </c>
      <c r="H176" s="15">
        <v>2</v>
      </c>
    </row>
    <row r="177" spans="1:8" x14ac:dyDescent="0.3">
      <c r="A177" s="18">
        <v>80504</v>
      </c>
      <c r="B177" s="20" t="s">
        <v>1901</v>
      </c>
      <c r="C177" s="19">
        <v>5400000</v>
      </c>
      <c r="D177" s="16">
        <v>5</v>
      </c>
      <c r="E177" s="18">
        <v>16.399999999999999</v>
      </c>
      <c r="F177" s="17">
        <v>23.5548</v>
      </c>
      <c r="G177" s="16">
        <v>22.316500000000001</v>
      </c>
      <c r="H177" s="15">
        <v>2</v>
      </c>
    </row>
    <row r="178" spans="1:8" x14ac:dyDescent="0.3">
      <c r="A178" s="18">
        <v>81141</v>
      </c>
      <c r="B178" s="20" t="s">
        <v>3194</v>
      </c>
      <c r="C178" s="19">
        <v>2200000</v>
      </c>
      <c r="D178" s="16">
        <v>3</v>
      </c>
      <c r="E178" s="18">
        <v>7.12</v>
      </c>
      <c r="F178" s="17">
        <v>9.3800000000000008</v>
      </c>
      <c r="G178" s="16">
        <v>7.9527000000000001</v>
      </c>
      <c r="H178" s="15">
        <v>2</v>
      </c>
    </row>
    <row r="179" spans="1:8" x14ac:dyDescent="0.3">
      <c r="A179" s="18">
        <v>81141</v>
      </c>
      <c r="B179" s="20" t="s">
        <v>3194</v>
      </c>
      <c r="C179" s="19">
        <v>3000000</v>
      </c>
      <c r="D179" s="16">
        <v>2</v>
      </c>
      <c r="E179" s="18">
        <v>9.67</v>
      </c>
      <c r="F179" s="17">
        <v>10.94</v>
      </c>
      <c r="G179" s="16">
        <v>10.5167</v>
      </c>
      <c r="H179" s="15">
        <v>3</v>
      </c>
    </row>
    <row r="180" spans="1:8" x14ac:dyDescent="0.3">
      <c r="A180" s="18">
        <v>81471</v>
      </c>
      <c r="B180" s="20" t="s">
        <v>1975</v>
      </c>
      <c r="C180" s="19">
        <v>14300000</v>
      </c>
      <c r="D180" s="16">
        <v>4</v>
      </c>
      <c r="E180" s="18">
        <v>36.64</v>
      </c>
      <c r="F180" s="17">
        <v>37.67</v>
      </c>
      <c r="G180" s="16">
        <v>36.832700000000003</v>
      </c>
      <c r="H180" s="15">
        <v>2</v>
      </c>
    </row>
    <row r="181" spans="1:8" x14ac:dyDescent="0.3">
      <c r="A181" s="18">
        <v>81712</v>
      </c>
      <c r="B181" s="20" t="s">
        <v>1980</v>
      </c>
      <c r="C181" s="19">
        <v>10500000</v>
      </c>
      <c r="D181" s="16">
        <v>2</v>
      </c>
      <c r="E181" s="18">
        <v>0.31</v>
      </c>
      <c r="F181" s="17">
        <v>2.3199999999999998</v>
      </c>
      <c r="G181" s="16">
        <v>2.0329000000000002</v>
      </c>
      <c r="H181" s="15">
        <v>2</v>
      </c>
    </row>
    <row r="182" spans="1:8" x14ac:dyDescent="0.3">
      <c r="A182" s="18">
        <v>82402</v>
      </c>
      <c r="B182" s="20" t="s">
        <v>1988</v>
      </c>
      <c r="C182" s="19">
        <v>100000</v>
      </c>
      <c r="D182" s="16">
        <v>1</v>
      </c>
      <c r="E182" s="18">
        <v>0.01</v>
      </c>
      <c r="F182" s="17">
        <v>0.01</v>
      </c>
      <c r="G182" s="16">
        <v>0.01</v>
      </c>
      <c r="H182" s="15">
        <v>1</v>
      </c>
    </row>
    <row r="183" spans="1:8" x14ac:dyDescent="0.3">
      <c r="A183" s="18">
        <v>83492</v>
      </c>
      <c r="B183" s="20" t="s">
        <v>2003</v>
      </c>
      <c r="C183" s="19">
        <v>30300000</v>
      </c>
      <c r="D183" s="16">
        <v>17</v>
      </c>
      <c r="E183" s="18">
        <v>5.45</v>
      </c>
      <c r="F183" s="17">
        <v>10.51</v>
      </c>
      <c r="G183" s="16">
        <v>8.3909000000000002</v>
      </c>
      <c r="H183" s="15">
        <v>3</v>
      </c>
    </row>
    <row r="184" spans="1:8" x14ac:dyDescent="0.3">
      <c r="A184" s="18">
        <v>84011</v>
      </c>
      <c r="B184" s="20" t="s">
        <v>2016</v>
      </c>
      <c r="C184" s="19">
        <v>500000</v>
      </c>
      <c r="D184" s="16">
        <v>1</v>
      </c>
      <c r="E184" s="18">
        <v>7.9</v>
      </c>
      <c r="F184" s="17">
        <v>7.9</v>
      </c>
      <c r="G184" s="16">
        <v>7.9</v>
      </c>
      <c r="H184" s="15">
        <v>1</v>
      </c>
    </row>
    <row r="185" spans="1:8" x14ac:dyDescent="0.3">
      <c r="A185" s="18">
        <v>84032</v>
      </c>
      <c r="B185" s="20" t="s">
        <v>2018</v>
      </c>
      <c r="C185" s="19">
        <v>89600000</v>
      </c>
      <c r="D185" s="16">
        <v>33</v>
      </c>
      <c r="E185" s="18">
        <v>2.58</v>
      </c>
      <c r="F185" s="17">
        <v>10.69</v>
      </c>
      <c r="G185" s="16">
        <v>8.6195000000000004</v>
      </c>
      <c r="H185" s="15">
        <v>1</v>
      </c>
    </row>
    <row r="186" spans="1:8" x14ac:dyDescent="0.3">
      <c r="A186" s="18">
        <v>84032</v>
      </c>
      <c r="B186" s="20" t="s">
        <v>2018</v>
      </c>
      <c r="C186" s="19">
        <v>105400000</v>
      </c>
      <c r="D186" s="16">
        <v>36</v>
      </c>
      <c r="E186" s="18">
        <v>6.3</v>
      </c>
      <c r="F186" s="17">
        <v>13.42</v>
      </c>
      <c r="G186" s="16">
        <v>9.9806000000000008</v>
      </c>
      <c r="H186" s="15">
        <v>2</v>
      </c>
    </row>
    <row r="187" spans="1:8" x14ac:dyDescent="0.3">
      <c r="A187" s="18">
        <v>84061</v>
      </c>
      <c r="B187" s="20" t="s">
        <v>3221</v>
      </c>
      <c r="C187" s="19">
        <v>77200000</v>
      </c>
      <c r="D187" s="16">
        <v>24</v>
      </c>
      <c r="E187" s="18">
        <v>1.07</v>
      </c>
      <c r="F187" s="17">
        <v>3.95</v>
      </c>
      <c r="G187" s="16">
        <v>2.6999</v>
      </c>
      <c r="H187" s="15">
        <v>1</v>
      </c>
    </row>
    <row r="188" spans="1:8" x14ac:dyDescent="0.3">
      <c r="A188" s="18">
        <v>84061</v>
      </c>
      <c r="B188" s="20" t="s">
        <v>3221</v>
      </c>
      <c r="C188" s="19">
        <v>25100000</v>
      </c>
      <c r="D188" s="16">
        <v>6</v>
      </c>
      <c r="E188" s="18">
        <v>2.86</v>
      </c>
      <c r="F188" s="17">
        <v>3.49</v>
      </c>
      <c r="G188" s="16">
        <v>3.3921000000000001</v>
      </c>
      <c r="H188" s="15">
        <v>2</v>
      </c>
    </row>
    <row r="189" spans="1:8" x14ac:dyDescent="0.3">
      <c r="A189" s="18">
        <v>84211</v>
      </c>
      <c r="B189" s="20" t="s">
        <v>2024</v>
      </c>
      <c r="C189" s="19">
        <v>4000000</v>
      </c>
      <c r="D189" s="16">
        <v>1</v>
      </c>
      <c r="E189" s="18">
        <v>3.65</v>
      </c>
      <c r="F189" s="17">
        <v>3.65</v>
      </c>
      <c r="G189" s="16">
        <v>3.65</v>
      </c>
      <c r="H189" s="15">
        <v>1</v>
      </c>
    </row>
    <row r="190" spans="1:8" x14ac:dyDescent="0.3">
      <c r="A190" s="18">
        <v>84501</v>
      </c>
      <c r="B190" s="20" t="s">
        <v>2038</v>
      </c>
      <c r="C190" s="19">
        <v>306800000</v>
      </c>
      <c r="D190" s="16">
        <v>14</v>
      </c>
      <c r="E190" s="18">
        <v>7.63</v>
      </c>
      <c r="F190" s="17">
        <v>19.8</v>
      </c>
      <c r="G190" s="16">
        <v>17.620899999999999</v>
      </c>
      <c r="H190" s="15">
        <v>3</v>
      </c>
    </row>
    <row r="191" spans="1:8" x14ac:dyDescent="0.3">
      <c r="A191" s="18">
        <v>89273</v>
      </c>
      <c r="B191" s="20" t="s">
        <v>2064</v>
      </c>
      <c r="C191" s="19">
        <v>3000000</v>
      </c>
      <c r="D191" s="16">
        <v>1</v>
      </c>
      <c r="E191" s="18">
        <v>0.97</v>
      </c>
      <c r="F191" s="17">
        <v>0.97</v>
      </c>
      <c r="G191" s="16">
        <v>0.97</v>
      </c>
      <c r="H191" s="15">
        <v>1</v>
      </c>
    </row>
    <row r="192" spans="1:8" x14ac:dyDescent="0.3">
      <c r="A192" s="18">
        <v>89364</v>
      </c>
      <c r="B192" s="20" t="s">
        <v>2085</v>
      </c>
      <c r="C192" s="19">
        <v>15700000</v>
      </c>
      <c r="D192" s="16">
        <v>16</v>
      </c>
      <c r="E192" s="18">
        <v>2.5499999999999998</v>
      </c>
      <c r="F192" s="17">
        <v>8.23</v>
      </c>
      <c r="G192" s="16">
        <v>4.8650000000000002</v>
      </c>
      <c r="H192" s="15">
        <v>2</v>
      </c>
    </row>
    <row r="193" spans="1:8" x14ac:dyDescent="0.3">
      <c r="A193" s="18">
        <v>89963</v>
      </c>
      <c r="B193" s="20" t="s">
        <v>2096</v>
      </c>
      <c r="C193" s="19">
        <v>1000000</v>
      </c>
      <c r="D193" s="16">
        <v>1</v>
      </c>
      <c r="E193" s="18">
        <v>1.75</v>
      </c>
      <c r="F193" s="17">
        <v>1.75</v>
      </c>
      <c r="G193" s="16">
        <v>1.75</v>
      </c>
      <c r="H193" s="15">
        <v>1</v>
      </c>
    </row>
    <row r="194" spans="1:8" x14ac:dyDescent="0.3">
      <c r="A194" s="18">
        <v>89963</v>
      </c>
      <c r="B194" s="20" t="s">
        <v>2096</v>
      </c>
      <c r="C194" s="19">
        <v>16300000</v>
      </c>
      <c r="D194" s="16">
        <v>7</v>
      </c>
      <c r="E194" s="18">
        <v>2.19</v>
      </c>
      <c r="F194" s="17">
        <v>2.91</v>
      </c>
      <c r="G194" s="16">
        <v>2.4556</v>
      </c>
      <c r="H194" s="15">
        <v>2</v>
      </c>
    </row>
    <row r="195" spans="1:8" x14ac:dyDescent="0.3">
      <c r="A195" s="18">
        <v>98021</v>
      </c>
      <c r="B195" s="20" t="s">
        <v>3212</v>
      </c>
      <c r="C195" s="19">
        <v>700000</v>
      </c>
      <c r="D195" s="16">
        <v>2</v>
      </c>
      <c r="E195" s="18">
        <v>34.99</v>
      </c>
      <c r="F195" s="17">
        <v>50.1</v>
      </c>
      <c r="G195" s="16">
        <v>39.307099999999998</v>
      </c>
      <c r="H195" s="15">
        <v>1</v>
      </c>
    </row>
    <row r="196" spans="1:8" x14ac:dyDescent="0.3">
      <c r="A196" s="18">
        <v>99391</v>
      </c>
      <c r="B196" s="20" t="s">
        <v>3229</v>
      </c>
      <c r="C196" s="19">
        <v>2000000</v>
      </c>
      <c r="D196" s="16">
        <v>1</v>
      </c>
      <c r="E196" s="18">
        <v>0.61</v>
      </c>
      <c r="F196" s="17">
        <v>0.61</v>
      </c>
      <c r="G196" s="16">
        <v>0.61</v>
      </c>
      <c r="H196" s="15">
        <v>1</v>
      </c>
    </row>
    <row r="197" spans="1:8" x14ac:dyDescent="0.3">
      <c r="A197" s="18">
        <v>99411</v>
      </c>
      <c r="B197" s="20" t="s">
        <v>2120</v>
      </c>
      <c r="C197" s="19">
        <v>300000</v>
      </c>
      <c r="D197" s="16">
        <v>3</v>
      </c>
      <c r="E197" s="18">
        <v>25.31</v>
      </c>
      <c r="F197" s="17">
        <v>28.46</v>
      </c>
      <c r="G197" s="16">
        <v>26.976700000000001</v>
      </c>
      <c r="H197" s="15">
        <v>2</v>
      </c>
    </row>
    <row r="198" spans="1:8" ht="16.8" customHeight="1" thickBot="1" x14ac:dyDescent="0.35">
      <c r="A198" s="12">
        <v>99442</v>
      </c>
      <c r="B198" s="14" t="s">
        <v>2124</v>
      </c>
      <c r="C198" s="13">
        <v>1000000</v>
      </c>
      <c r="D198" s="10">
        <v>1</v>
      </c>
      <c r="E198" s="12">
        <v>59.35</v>
      </c>
      <c r="F198" s="11">
        <v>59.35</v>
      </c>
      <c r="G198" s="10">
        <v>59.35</v>
      </c>
      <c r="H198" s="9">
        <v>1</v>
      </c>
    </row>
    <row r="199" spans="1:8" ht="16.8" customHeight="1" thickBot="1" x14ac:dyDescent="0.35">
      <c r="A199" s="5" t="s">
        <v>3107</v>
      </c>
      <c r="B199" s="4"/>
      <c r="C199" s="7">
        <f>SUM(C5:C198)</f>
        <v>7156100000</v>
      </c>
      <c r="D199" s="6">
        <f>SUM(D5:D198)</f>
        <v>2086</v>
      </c>
      <c r="E199" s="5"/>
      <c r="F199" s="4"/>
      <c r="G199" s="3"/>
      <c r="H199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9"/>
  <dimension ref="A1:J212"/>
  <sheetViews>
    <sheetView workbookViewId="0">
      <pane ySplit="4" topLeftCell="A20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3246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12181</v>
      </c>
      <c r="B5" s="26" t="s">
        <v>11</v>
      </c>
      <c r="C5" s="25">
        <v>2000000</v>
      </c>
      <c r="D5" s="22">
        <v>1</v>
      </c>
      <c r="E5" s="24">
        <v>4.2699999999999996</v>
      </c>
      <c r="F5" s="23">
        <v>4.2699999999999996</v>
      </c>
      <c r="G5" s="22">
        <v>4.2699999999999996</v>
      </c>
      <c r="H5" s="21">
        <v>1</v>
      </c>
    </row>
    <row r="6" spans="1:10" x14ac:dyDescent="0.3">
      <c r="A6" s="18">
        <v>13191</v>
      </c>
      <c r="B6" s="20" t="s">
        <v>22</v>
      </c>
      <c r="C6" s="19">
        <v>18500000</v>
      </c>
      <c r="D6" s="16">
        <v>6</v>
      </c>
      <c r="E6" s="18">
        <v>0.01</v>
      </c>
      <c r="F6" s="17">
        <v>2.6</v>
      </c>
      <c r="G6" s="16">
        <v>1.6998</v>
      </c>
      <c r="H6" s="15">
        <v>1</v>
      </c>
    </row>
    <row r="7" spans="1:10" x14ac:dyDescent="0.3">
      <c r="A7" s="18">
        <v>13361</v>
      </c>
      <c r="B7" s="20" t="s">
        <v>23</v>
      </c>
      <c r="C7" s="19">
        <v>4000000</v>
      </c>
      <c r="D7" s="16">
        <v>3</v>
      </c>
      <c r="E7" s="18">
        <v>0.76</v>
      </c>
      <c r="F7" s="17">
        <v>2.33</v>
      </c>
      <c r="G7" s="16">
        <v>1.0938000000000001</v>
      </c>
      <c r="H7" s="15">
        <v>2</v>
      </c>
    </row>
    <row r="8" spans="1:10" x14ac:dyDescent="0.3">
      <c r="A8" s="18">
        <v>14321</v>
      </c>
      <c r="B8" s="20" t="s">
        <v>3160</v>
      </c>
      <c r="C8" s="19">
        <v>16100000</v>
      </c>
      <c r="D8" s="16">
        <v>8</v>
      </c>
      <c r="E8" s="18">
        <v>2.4500000000000002</v>
      </c>
      <c r="F8" s="17">
        <v>4.38</v>
      </c>
      <c r="G8" s="16">
        <v>3.4226000000000001</v>
      </c>
      <c r="H8" s="15">
        <v>2</v>
      </c>
    </row>
    <row r="9" spans="1:10" x14ac:dyDescent="0.3">
      <c r="A9" s="18">
        <v>14322</v>
      </c>
      <c r="B9" s="20" t="s">
        <v>3161</v>
      </c>
      <c r="C9" s="19">
        <v>1600000</v>
      </c>
      <c r="D9" s="16">
        <v>1</v>
      </c>
      <c r="E9" s="18">
        <v>7.06</v>
      </c>
      <c r="F9" s="17">
        <v>7.06</v>
      </c>
      <c r="G9" s="16">
        <v>7.06</v>
      </c>
      <c r="H9" s="15">
        <v>3</v>
      </c>
    </row>
    <row r="10" spans="1:10" x14ac:dyDescent="0.3">
      <c r="A10" s="18">
        <v>14641</v>
      </c>
      <c r="B10" s="20" t="s">
        <v>41</v>
      </c>
      <c r="C10" s="19">
        <v>6400000</v>
      </c>
      <c r="D10" s="16">
        <v>10</v>
      </c>
      <c r="E10" s="18">
        <v>17.5</v>
      </c>
      <c r="F10" s="17">
        <v>34.99</v>
      </c>
      <c r="G10" s="16">
        <v>23.8508</v>
      </c>
      <c r="H10" s="15">
        <v>3</v>
      </c>
    </row>
    <row r="11" spans="1:10" x14ac:dyDescent="0.3">
      <c r="A11" s="18">
        <v>14642</v>
      </c>
      <c r="B11" s="20" t="s">
        <v>42</v>
      </c>
      <c r="C11" s="19">
        <v>66600000</v>
      </c>
      <c r="D11" s="16">
        <v>31</v>
      </c>
      <c r="E11" s="18">
        <v>7.39</v>
      </c>
      <c r="F11" s="17">
        <v>36.200000000000003</v>
      </c>
      <c r="G11" s="16">
        <v>19.9681</v>
      </c>
      <c r="H11" s="15">
        <v>2</v>
      </c>
    </row>
    <row r="12" spans="1:10" x14ac:dyDescent="0.3">
      <c r="A12" s="18">
        <v>14663</v>
      </c>
      <c r="B12" s="20" t="s">
        <v>45</v>
      </c>
      <c r="C12" s="19">
        <v>700000</v>
      </c>
      <c r="D12" s="16">
        <v>1</v>
      </c>
      <c r="E12" s="18">
        <v>8.41</v>
      </c>
      <c r="F12" s="17">
        <v>8.41</v>
      </c>
      <c r="G12" s="16">
        <v>8.41</v>
      </c>
      <c r="H12" s="15">
        <v>3</v>
      </c>
    </row>
    <row r="13" spans="1:10" x14ac:dyDescent="0.3">
      <c r="A13" s="18">
        <v>15061</v>
      </c>
      <c r="B13" s="20" t="s">
        <v>56</v>
      </c>
      <c r="C13" s="19">
        <v>51000000</v>
      </c>
      <c r="D13" s="16">
        <v>2</v>
      </c>
      <c r="E13" s="18">
        <v>18.850000000000001</v>
      </c>
      <c r="F13" s="17">
        <v>18.91</v>
      </c>
      <c r="G13" s="16">
        <v>18.851199999999999</v>
      </c>
      <c r="H13" s="15">
        <v>3</v>
      </c>
    </row>
    <row r="14" spans="1:10" x14ac:dyDescent="0.3">
      <c r="A14" s="18">
        <v>15302</v>
      </c>
      <c r="B14" s="20" t="s">
        <v>71</v>
      </c>
      <c r="C14" s="19">
        <v>53100000</v>
      </c>
      <c r="D14" s="16">
        <v>12</v>
      </c>
      <c r="E14" s="18">
        <v>2.0499999999999998</v>
      </c>
      <c r="F14" s="17">
        <v>3.5</v>
      </c>
      <c r="G14" s="16">
        <v>2.3873000000000002</v>
      </c>
      <c r="H14" s="15">
        <v>2</v>
      </c>
    </row>
    <row r="15" spans="1:10" x14ac:dyDescent="0.3">
      <c r="A15" s="18">
        <v>15661</v>
      </c>
      <c r="B15" s="20" t="s">
        <v>86</v>
      </c>
      <c r="C15" s="19">
        <v>500000</v>
      </c>
      <c r="D15" s="16">
        <v>1</v>
      </c>
      <c r="E15" s="18">
        <v>9.98</v>
      </c>
      <c r="F15" s="17">
        <v>9.98</v>
      </c>
      <c r="G15" s="16">
        <v>9.98</v>
      </c>
      <c r="H15" s="15">
        <v>1</v>
      </c>
    </row>
    <row r="16" spans="1:10" x14ac:dyDescent="0.3">
      <c r="A16" s="18">
        <v>15822</v>
      </c>
      <c r="B16" s="20" t="s">
        <v>94</v>
      </c>
      <c r="C16" s="19">
        <v>8000000</v>
      </c>
      <c r="D16" s="16">
        <v>7</v>
      </c>
      <c r="E16" s="18">
        <v>6.89</v>
      </c>
      <c r="F16" s="17">
        <v>10.015000000000001</v>
      </c>
      <c r="G16" s="16">
        <v>8.3475000000000001</v>
      </c>
      <c r="H16" s="15">
        <v>3</v>
      </c>
    </row>
    <row r="17" spans="1:8" x14ac:dyDescent="0.3">
      <c r="A17" s="18">
        <v>15831</v>
      </c>
      <c r="B17" s="20" t="s">
        <v>96</v>
      </c>
      <c r="C17" s="19">
        <v>9700000</v>
      </c>
      <c r="D17" s="16">
        <v>7</v>
      </c>
      <c r="E17" s="18">
        <v>4.29</v>
      </c>
      <c r="F17" s="17">
        <v>5.67</v>
      </c>
      <c r="G17" s="16">
        <v>5.1047000000000002</v>
      </c>
      <c r="H17" s="15">
        <v>3</v>
      </c>
    </row>
    <row r="18" spans="1:8" x14ac:dyDescent="0.3">
      <c r="A18" s="18">
        <v>15861</v>
      </c>
      <c r="B18" s="20" t="s">
        <v>99</v>
      </c>
      <c r="C18" s="19">
        <v>45700000</v>
      </c>
      <c r="D18" s="16">
        <v>8</v>
      </c>
      <c r="E18" s="18">
        <v>4.1900000000000004</v>
      </c>
      <c r="F18" s="17">
        <v>5.39</v>
      </c>
      <c r="G18" s="16">
        <v>4.9238</v>
      </c>
      <c r="H18" s="15">
        <v>2</v>
      </c>
    </row>
    <row r="19" spans="1:8" x14ac:dyDescent="0.3">
      <c r="A19" s="18">
        <v>15891</v>
      </c>
      <c r="B19" s="20" t="s">
        <v>3162</v>
      </c>
      <c r="C19" s="19">
        <v>13700000</v>
      </c>
      <c r="D19" s="16">
        <v>29</v>
      </c>
      <c r="E19" s="18">
        <v>27.9</v>
      </c>
      <c r="F19" s="17">
        <v>49.85</v>
      </c>
      <c r="G19" s="16">
        <v>37.843400000000003</v>
      </c>
      <c r="H19" s="15">
        <v>1</v>
      </c>
    </row>
    <row r="20" spans="1:8" x14ac:dyDescent="0.3">
      <c r="A20" s="18">
        <v>15931</v>
      </c>
      <c r="B20" s="20" t="s">
        <v>109</v>
      </c>
      <c r="C20" s="19">
        <v>400000</v>
      </c>
      <c r="D20" s="16">
        <v>2</v>
      </c>
      <c r="E20" s="18">
        <v>17.690000000000001</v>
      </c>
      <c r="F20" s="17">
        <v>17.690000000000001</v>
      </c>
      <c r="G20" s="16">
        <v>17.690000000000001</v>
      </c>
      <c r="H20" s="15">
        <v>2</v>
      </c>
    </row>
    <row r="21" spans="1:8" x14ac:dyDescent="0.3">
      <c r="A21" s="18">
        <v>15951</v>
      </c>
      <c r="B21" s="20" t="s">
        <v>111</v>
      </c>
      <c r="C21" s="19">
        <v>11000000</v>
      </c>
      <c r="D21" s="16">
        <v>8</v>
      </c>
      <c r="E21" s="18">
        <v>3.6</v>
      </c>
      <c r="F21" s="17">
        <v>7.33</v>
      </c>
      <c r="G21" s="16">
        <v>5.7954999999999997</v>
      </c>
      <c r="H21" s="15">
        <v>3</v>
      </c>
    </row>
    <row r="22" spans="1:8" x14ac:dyDescent="0.3">
      <c r="A22" s="18">
        <v>16172</v>
      </c>
      <c r="B22" s="20" t="s">
        <v>129</v>
      </c>
      <c r="C22" s="19">
        <v>1400000</v>
      </c>
      <c r="D22" s="16">
        <v>1</v>
      </c>
      <c r="E22" s="18">
        <v>0.01</v>
      </c>
      <c r="F22" s="17">
        <v>0.01</v>
      </c>
      <c r="G22" s="16">
        <v>0.01</v>
      </c>
      <c r="H22" s="15">
        <v>1</v>
      </c>
    </row>
    <row r="23" spans="1:8" x14ac:dyDescent="0.3">
      <c r="A23" s="18">
        <v>17091</v>
      </c>
      <c r="B23" s="20" t="s">
        <v>138</v>
      </c>
      <c r="C23" s="19">
        <v>1000000</v>
      </c>
      <c r="D23" s="16">
        <v>2</v>
      </c>
      <c r="E23" s="18">
        <v>4.6399999999999997</v>
      </c>
      <c r="F23" s="17">
        <v>6.8</v>
      </c>
      <c r="G23" s="16">
        <v>6.1520000000000001</v>
      </c>
      <c r="H23" s="15">
        <v>2</v>
      </c>
    </row>
    <row r="24" spans="1:8" x14ac:dyDescent="0.3">
      <c r="A24" s="18">
        <v>17121</v>
      </c>
      <c r="B24" s="20" t="s">
        <v>139</v>
      </c>
      <c r="C24" s="19">
        <v>64800000</v>
      </c>
      <c r="D24" s="16">
        <v>17</v>
      </c>
      <c r="E24" s="18">
        <v>7.29</v>
      </c>
      <c r="F24" s="17">
        <v>16.8</v>
      </c>
      <c r="G24" s="16">
        <v>9.8701000000000008</v>
      </c>
      <c r="H24" s="15">
        <v>2</v>
      </c>
    </row>
    <row r="25" spans="1:8" x14ac:dyDescent="0.3">
      <c r="A25" s="18">
        <v>171501</v>
      </c>
      <c r="B25" s="20" t="s">
        <v>2139</v>
      </c>
      <c r="C25" s="19">
        <v>20000000</v>
      </c>
      <c r="D25" s="16">
        <v>1</v>
      </c>
      <c r="E25" s="18">
        <v>16.899999999999999</v>
      </c>
      <c r="F25" s="17">
        <v>16.899999999999999</v>
      </c>
      <c r="G25" s="16">
        <v>16.899999999999999</v>
      </c>
      <c r="H25" s="15">
        <v>3</v>
      </c>
    </row>
    <row r="26" spans="1:8" x14ac:dyDescent="0.3">
      <c r="A26" s="18">
        <v>17152</v>
      </c>
      <c r="B26" s="20" t="s">
        <v>141</v>
      </c>
      <c r="C26" s="19">
        <v>2600000</v>
      </c>
      <c r="D26" s="16">
        <v>4</v>
      </c>
      <c r="E26" s="18">
        <v>9.15</v>
      </c>
      <c r="F26" s="17">
        <v>9.9</v>
      </c>
      <c r="G26" s="16">
        <v>9.6308000000000007</v>
      </c>
      <c r="H26" s="15">
        <v>2</v>
      </c>
    </row>
    <row r="27" spans="1:8" x14ac:dyDescent="0.3">
      <c r="A27" s="18">
        <v>17153</v>
      </c>
      <c r="B27" s="20" t="s">
        <v>142</v>
      </c>
      <c r="C27" s="19">
        <v>69200000</v>
      </c>
      <c r="D27" s="16">
        <v>12</v>
      </c>
      <c r="E27" s="18">
        <v>4.5</v>
      </c>
      <c r="F27" s="17">
        <v>6.48</v>
      </c>
      <c r="G27" s="16">
        <v>5.5457999999999998</v>
      </c>
      <c r="H27" s="15">
        <v>3</v>
      </c>
    </row>
    <row r="28" spans="1:8" x14ac:dyDescent="0.3">
      <c r="A28" s="18">
        <v>17331</v>
      </c>
      <c r="B28" s="20" t="s">
        <v>149</v>
      </c>
      <c r="C28" s="19">
        <v>800000</v>
      </c>
      <c r="D28" s="16">
        <v>1</v>
      </c>
      <c r="E28" s="18">
        <v>0</v>
      </c>
      <c r="F28" s="17">
        <v>0</v>
      </c>
      <c r="G28" s="16">
        <v>0</v>
      </c>
      <c r="H28" s="15">
        <v>1</v>
      </c>
    </row>
    <row r="29" spans="1:8" x14ac:dyDescent="0.3">
      <c r="A29" s="18">
        <v>17522</v>
      </c>
      <c r="B29" s="20" t="s">
        <v>155</v>
      </c>
      <c r="C29" s="19">
        <v>2600000</v>
      </c>
      <c r="D29" s="16">
        <v>5</v>
      </c>
      <c r="E29" s="18">
        <v>9.59</v>
      </c>
      <c r="F29" s="17">
        <v>16.103300000000001</v>
      </c>
      <c r="G29" s="16">
        <v>12.643800000000001</v>
      </c>
      <c r="H29" s="15">
        <v>2</v>
      </c>
    </row>
    <row r="30" spans="1:8" x14ac:dyDescent="0.3">
      <c r="A30" s="18">
        <v>18154</v>
      </c>
      <c r="B30" s="20" t="s">
        <v>182</v>
      </c>
      <c r="C30" s="19">
        <v>3100000</v>
      </c>
      <c r="D30" s="16">
        <v>2</v>
      </c>
      <c r="E30" s="18">
        <v>6.78</v>
      </c>
      <c r="F30" s="17">
        <v>8.58</v>
      </c>
      <c r="G30" s="16">
        <v>7.9413</v>
      </c>
      <c r="H30" s="15">
        <v>2</v>
      </c>
    </row>
    <row r="31" spans="1:8" x14ac:dyDescent="0.3">
      <c r="A31" s="18">
        <v>19093</v>
      </c>
      <c r="B31" s="20" t="s">
        <v>188</v>
      </c>
      <c r="C31" s="19">
        <v>34700000</v>
      </c>
      <c r="D31" s="16">
        <v>3</v>
      </c>
      <c r="E31" s="18">
        <v>1.72</v>
      </c>
      <c r="F31" s="17">
        <v>2.8</v>
      </c>
      <c r="G31" s="16">
        <v>2.7395</v>
      </c>
      <c r="H31" s="15">
        <v>3</v>
      </c>
    </row>
    <row r="32" spans="1:8" x14ac:dyDescent="0.3">
      <c r="A32" s="18">
        <v>20066</v>
      </c>
      <c r="B32" s="20" t="s">
        <v>3165</v>
      </c>
      <c r="C32" s="19">
        <v>1000000</v>
      </c>
      <c r="D32" s="16">
        <v>1</v>
      </c>
      <c r="E32" s="18">
        <v>0.87</v>
      </c>
      <c r="F32" s="17">
        <v>0.87</v>
      </c>
      <c r="G32" s="16">
        <v>0.87</v>
      </c>
      <c r="H32" s="15">
        <v>1</v>
      </c>
    </row>
    <row r="33" spans="1:8" x14ac:dyDescent="0.3">
      <c r="A33" s="18">
        <v>20066</v>
      </c>
      <c r="B33" s="20" t="s">
        <v>3165</v>
      </c>
      <c r="C33" s="19">
        <v>24500000</v>
      </c>
      <c r="D33" s="16">
        <v>4</v>
      </c>
      <c r="E33" s="18">
        <v>0.35</v>
      </c>
      <c r="F33" s="17">
        <v>1.17</v>
      </c>
      <c r="G33" s="16">
        <v>0.94220000000000004</v>
      </c>
      <c r="H33" s="15">
        <v>2</v>
      </c>
    </row>
    <row r="34" spans="1:8" x14ac:dyDescent="0.3">
      <c r="A34" s="18">
        <v>20224</v>
      </c>
      <c r="B34" s="20" t="s">
        <v>205</v>
      </c>
      <c r="C34" s="19">
        <v>100000</v>
      </c>
      <c r="D34" s="16">
        <v>1</v>
      </c>
      <c r="E34" s="18">
        <v>3.45</v>
      </c>
      <c r="F34" s="17">
        <v>3.45</v>
      </c>
      <c r="G34" s="16">
        <v>3.45</v>
      </c>
      <c r="H34" s="15">
        <v>1</v>
      </c>
    </row>
    <row r="35" spans="1:8" x14ac:dyDescent="0.3">
      <c r="A35" s="18">
        <v>20314</v>
      </c>
      <c r="B35" s="20" t="s">
        <v>3166</v>
      </c>
      <c r="C35" s="19">
        <v>1000000</v>
      </c>
      <c r="D35" s="16">
        <v>1</v>
      </c>
      <c r="E35" s="18">
        <v>2.85</v>
      </c>
      <c r="F35" s="17">
        <v>2.85</v>
      </c>
      <c r="G35" s="16">
        <v>2.85</v>
      </c>
      <c r="H35" s="15">
        <v>2</v>
      </c>
    </row>
    <row r="36" spans="1:8" x14ac:dyDescent="0.3">
      <c r="A36" s="18">
        <v>21151</v>
      </c>
      <c r="B36" s="20" t="s">
        <v>3167</v>
      </c>
      <c r="C36" s="19">
        <v>5500000</v>
      </c>
      <c r="D36" s="16">
        <v>5</v>
      </c>
      <c r="E36" s="18">
        <v>8.4499999999999993</v>
      </c>
      <c r="F36" s="17">
        <v>11.09</v>
      </c>
      <c r="G36" s="16">
        <v>9.5117999999999991</v>
      </c>
      <c r="H36" s="15">
        <v>3</v>
      </c>
    </row>
    <row r="37" spans="1:8" x14ac:dyDescent="0.3">
      <c r="A37" s="18">
        <v>22281</v>
      </c>
      <c r="B37" s="20" t="s">
        <v>246</v>
      </c>
      <c r="C37" s="19">
        <v>97900000</v>
      </c>
      <c r="D37" s="16">
        <v>19</v>
      </c>
      <c r="E37" s="18">
        <v>9.9</v>
      </c>
      <c r="F37" s="17">
        <v>29.05</v>
      </c>
      <c r="G37" s="16">
        <v>22.216899999999999</v>
      </c>
      <c r="H37" s="15">
        <v>2</v>
      </c>
    </row>
    <row r="38" spans="1:8" x14ac:dyDescent="0.3">
      <c r="A38" s="18">
        <v>233201</v>
      </c>
      <c r="B38" s="20" t="s">
        <v>2140</v>
      </c>
      <c r="C38" s="19">
        <v>531200000</v>
      </c>
      <c r="D38" s="16">
        <v>73</v>
      </c>
      <c r="E38" s="18">
        <v>3.11</v>
      </c>
      <c r="F38" s="17">
        <v>5.73</v>
      </c>
      <c r="G38" s="16">
        <v>3.8214000000000001</v>
      </c>
      <c r="H38" s="15">
        <v>2</v>
      </c>
    </row>
    <row r="39" spans="1:8" x14ac:dyDescent="0.3">
      <c r="A39" s="18">
        <v>23532</v>
      </c>
      <c r="B39" s="20" t="s">
        <v>281</v>
      </c>
      <c r="C39" s="19">
        <v>231900000</v>
      </c>
      <c r="D39" s="16">
        <v>28</v>
      </c>
      <c r="E39" s="18">
        <v>0.17</v>
      </c>
      <c r="F39" s="17">
        <v>1.33</v>
      </c>
      <c r="G39" s="16">
        <v>0.50619999999999998</v>
      </c>
      <c r="H39" s="15">
        <v>1</v>
      </c>
    </row>
    <row r="40" spans="1:8" x14ac:dyDescent="0.3">
      <c r="A40" s="18">
        <v>23602</v>
      </c>
      <c r="B40" s="20" t="s">
        <v>287</v>
      </c>
      <c r="C40" s="19">
        <v>5600000</v>
      </c>
      <c r="D40" s="16">
        <v>7</v>
      </c>
      <c r="E40" s="18">
        <v>7.25</v>
      </c>
      <c r="F40" s="17">
        <v>9.73</v>
      </c>
      <c r="G40" s="16">
        <v>8.8473000000000006</v>
      </c>
      <c r="H40" s="15">
        <v>2</v>
      </c>
    </row>
    <row r="41" spans="1:8" x14ac:dyDescent="0.3">
      <c r="A41" s="18">
        <v>23935</v>
      </c>
      <c r="B41" s="20" t="s">
        <v>317</v>
      </c>
      <c r="C41" s="19">
        <v>61400000</v>
      </c>
      <c r="D41" s="16">
        <v>44</v>
      </c>
      <c r="E41" s="18">
        <v>4.72</v>
      </c>
      <c r="F41" s="17">
        <v>13.28</v>
      </c>
      <c r="G41" s="16">
        <v>6.1619999999999999</v>
      </c>
      <c r="H41" s="15">
        <v>2</v>
      </c>
    </row>
    <row r="42" spans="1:8" x14ac:dyDescent="0.3">
      <c r="A42" s="18">
        <v>23936</v>
      </c>
      <c r="B42" s="20" t="s">
        <v>318</v>
      </c>
      <c r="C42" s="19">
        <v>77000000</v>
      </c>
      <c r="D42" s="16">
        <v>32</v>
      </c>
      <c r="E42" s="18">
        <v>2.2200000000000002</v>
      </c>
      <c r="F42" s="17">
        <v>6.2</v>
      </c>
      <c r="G42" s="16">
        <v>3.9537</v>
      </c>
      <c r="H42" s="15">
        <v>3</v>
      </c>
    </row>
    <row r="43" spans="1:8" x14ac:dyDescent="0.3">
      <c r="A43" s="18">
        <v>24022</v>
      </c>
      <c r="B43" s="20" t="s">
        <v>322</v>
      </c>
      <c r="C43" s="19">
        <v>18000000</v>
      </c>
      <c r="D43" s="16">
        <v>4</v>
      </c>
      <c r="E43" s="18">
        <v>1.1100000000000001</v>
      </c>
      <c r="F43" s="17">
        <v>2.25</v>
      </c>
      <c r="G43" s="16">
        <v>1.8838999999999999</v>
      </c>
      <c r="H43" s="15">
        <v>3</v>
      </c>
    </row>
    <row r="44" spans="1:8" x14ac:dyDescent="0.3">
      <c r="A44" s="18">
        <v>240602</v>
      </c>
      <c r="B44" s="20" t="s">
        <v>2143</v>
      </c>
      <c r="C44" s="19">
        <v>900000</v>
      </c>
      <c r="D44" s="16">
        <v>1</v>
      </c>
      <c r="E44" s="18">
        <v>9.5299999999999994</v>
      </c>
      <c r="F44" s="17">
        <v>9.5299999999999994</v>
      </c>
      <c r="G44" s="16">
        <v>9.5299999999999994</v>
      </c>
      <c r="H44" s="15">
        <v>1</v>
      </c>
    </row>
    <row r="45" spans="1:8" x14ac:dyDescent="0.3">
      <c r="A45" s="18">
        <v>24062</v>
      </c>
      <c r="B45" s="20" t="s">
        <v>324</v>
      </c>
      <c r="C45" s="19">
        <v>1800000</v>
      </c>
      <c r="D45" s="16">
        <v>1</v>
      </c>
      <c r="E45" s="18">
        <v>2.2599999999999998</v>
      </c>
      <c r="F45" s="17">
        <v>2.2599999999999998</v>
      </c>
      <c r="G45" s="16">
        <v>2.2599999999999998</v>
      </c>
      <c r="H45" s="15">
        <v>1</v>
      </c>
    </row>
    <row r="46" spans="1:8" x14ac:dyDescent="0.3">
      <c r="A46" s="18">
        <v>24268</v>
      </c>
      <c r="B46" s="20" t="s">
        <v>352</v>
      </c>
      <c r="C46" s="19">
        <v>28700000</v>
      </c>
      <c r="D46" s="16">
        <v>15</v>
      </c>
      <c r="E46" s="18">
        <v>12.66</v>
      </c>
      <c r="F46" s="17">
        <v>20.93</v>
      </c>
      <c r="G46" s="16">
        <v>13.823</v>
      </c>
      <c r="H46" s="15">
        <v>2</v>
      </c>
    </row>
    <row r="47" spans="1:8" x14ac:dyDescent="0.3">
      <c r="A47" s="18">
        <v>24283</v>
      </c>
      <c r="B47" s="20" t="s">
        <v>356</v>
      </c>
      <c r="C47" s="19">
        <v>4500000</v>
      </c>
      <c r="D47" s="16">
        <v>2</v>
      </c>
      <c r="E47" s="18">
        <v>15.28</v>
      </c>
      <c r="F47" s="17">
        <v>18.11</v>
      </c>
      <c r="G47" s="16">
        <v>17.481100000000001</v>
      </c>
      <c r="H47" s="15">
        <v>1</v>
      </c>
    </row>
    <row r="48" spans="1:8" x14ac:dyDescent="0.3">
      <c r="A48" s="18">
        <v>24371</v>
      </c>
      <c r="B48" s="20" t="s">
        <v>360</v>
      </c>
      <c r="C48" s="19">
        <v>35100000</v>
      </c>
      <c r="D48" s="16">
        <v>15</v>
      </c>
      <c r="E48" s="18">
        <v>13.12</v>
      </c>
      <c r="F48" s="17">
        <v>15.795999999999999</v>
      </c>
      <c r="G48" s="16">
        <v>13.9619</v>
      </c>
      <c r="H48" s="15">
        <v>3</v>
      </c>
    </row>
    <row r="49" spans="1:8" x14ac:dyDescent="0.3">
      <c r="A49" s="18">
        <v>24391</v>
      </c>
      <c r="B49" s="20" t="s">
        <v>361</v>
      </c>
      <c r="C49" s="19">
        <v>31200000</v>
      </c>
      <c r="D49" s="16">
        <v>21</v>
      </c>
      <c r="E49" s="18">
        <v>1.55</v>
      </c>
      <c r="F49" s="17">
        <v>2.46</v>
      </c>
      <c r="G49" s="16">
        <v>1.6959</v>
      </c>
      <c r="H49" s="15">
        <v>3</v>
      </c>
    </row>
    <row r="50" spans="1:8" x14ac:dyDescent="0.3">
      <c r="A50" s="18">
        <v>24422</v>
      </c>
      <c r="B50" s="20" t="s">
        <v>3168</v>
      </c>
      <c r="C50" s="19">
        <v>500000</v>
      </c>
      <c r="D50" s="16">
        <v>3</v>
      </c>
      <c r="E50" s="18">
        <v>3.09</v>
      </c>
      <c r="F50" s="17">
        <v>9</v>
      </c>
      <c r="G50" s="16">
        <v>4.6740000000000004</v>
      </c>
      <c r="H50" s="15">
        <v>1</v>
      </c>
    </row>
    <row r="51" spans="1:8" x14ac:dyDescent="0.3">
      <c r="A51" s="18">
        <v>24442</v>
      </c>
      <c r="B51" s="20" t="s">
        <v>373</v>
      </c>
      <c r="C51" s="19">
        <v>172600000</v>
      </c>
      <c r="D51" s="16">
        <v>19</v>
      </c>
      <c r="E51" s="18">
        <v>2.6</v>
      </c>
      <c r="F51" s="17">
        <v>12.3</v>
      </c>
      <c r="G51" s="16">
        <v>7.9928999999999997</v>
      </c>
      <c r="H51" s="15">
        <v>2</v>
      </c>
    </row>
    <row r="52" spans="1:8" x14ac:dyDescent="0.3">
      <c r="A52" s="18">
        <v>24564</v>
      </c>
      <c r="B52" s="20" t="s">
        <v>3214</v>
      </c>
      <c r="C52" s="19">
        <v>88100000</v>
      </c>
      <c r="D52" s="16">
        <v>36</v>
      </c>
      <c r="E52" s="18">
        <v>10.76</v>
      </c>
      <c r="F52" s="17">
        <v>20.3</v>
      </c>
      <c r="G52" s="16">
        <v>15.134399999999999</v>
      </c>
      <c r="H52" s="15">
        <v>5</v>
      </c>
    </row>
    <row r="53" spans="1:8" x14ac:dyDescent="0.3">
      <c r="A53" s="18">
        <v>24571</v>
      </c>
      <c r="B53" s="20" t="s">
        <v>387</v>
      </c>
      <c r="C53" s="19">
        <v>5000000</v>
      </c>
      <c r="D53" s="16">
        <v>4</v>
      </c>
      <c r="E53" s="18">
        <v>0.63</v>
      </c>
      <c r="F53" s="17">
        <v>3.27</v>
      </c>
      <c r="G53" s="16">
        <v>1.377</v>
      </c>
      <c r="H53" s="15">
        <v>2</v>
      </c>
    </row>
    <row r="54" spans="1:8" x14ac:dyDescent="0.3">
      <c r="A54" s="18">
        <v>24615</v>
      </c>
      <c r="B54" s="20" t="s">
        <v>3169</v>
      </c>
      <c r="C54" s="19">
        <v>13100000</v>
      </c>
      <c r="D54" s="16">
        <v>5</v>
      </c>
      <c r="E54" s="18">
        <v>2.5</v>
      </c>
      <c r="F54" s="17">
        <v>5.97</v>
      </c>
      <c r="G54" s="16">
        <v>4.4695</v>
      </c>
      <c r="H54" s="15">
        <v>2</v>
      </c>
    </row>
    <row r="55" spans="1:8" x14ac:dyDescent="0.3">
      <c r="A55" s="18">
        <v>24622</v>
      </c>
      <c r="B55" s="20" t="s">
        <v>3170</v>
      </c>
      <c r="C55" s="19">
        <v>100000</v>
      </c>
      <c r="D55" s="16">
        <v>1</v>
      </c>
      <c r="E55" s="18">
        <v>2.31</v>
      </c>
      <c r="F55" s="17">
        <v>2.31</v>
      </c>
      <c r="G55" s="16">
        <v>2.31</v>
      </c>
      <c r="H55" s="15">
        <v>1</v>
      </c>
    </row>
    <row r="56" spans="1:8" x14ac:dyDescent="0.3">
      <c r="A56" s="18">
        <v>24623</v>
      </c>
      <c r="B56" s="20" t="s">
        <v>3242</v>
      </c>
      <c r="C56" s="19">
        <v>4000000</v>
      </c>
      <c r="D56" s="16">
        <v>2</v>
      </c>
      <c r="E56" s="18">
        <v>1.32</v>
      </c>
      <c r="F56" s="17">
        <v>1.32</v>
      </c>
      <c r="G56" s="16">
        <v>1.32</v>
      </c>
      <c r="H56" s="15">
        <v>1</v>
      </c>
    </row>
    <row r="57" spans="1:8" x14ac:dyDescent="0.3">
      <c r="A57" s="18">
        <v>24781</v>
      </c>
      <c r="B57" s="20" t="s">
        <v>418</v>
      </c>
      <c r="C57" s="19">
        <v>1500000</v>
      </c>
      <c r="D57" s="16">
        <v>2</v>
      </c>
      <c r="E57" s="18">
        <v>6.46</v>
      </c>
      <c r="F57" s="17">
        <v>8.24</v>
      </c>
      <c r="G57" s="16">
        <v>7.0533000000000001</v>
      </c>
      <c r="H57" s="15">
        <v>3</v>
      </c>
    </row>
    <row r="58" spans="1:8" x14ac:dyDescent="0.3">
      <c r="A58" s="18">
        <v>24816</v>
      </c>
      <c r="B58" s="20" t="s">
        <v>426</v>
      </c>
      <c r="C58" s="19">
        <v>28100000</v>
      </c>
      <c r="D58" s="16">
        <v>7</v>
      </c>
      <c r="E58" s="18">
        <v>3.32</v>
      </c>
      <c r="F58" s="17">
        <v>19.16</v>
      </c>
      <c r="G58" s="16">
        <v>9.9023000000000003</v>
      </c>
      <c r="H58" s="15">
        <v>1</v>
      </c>
    </row>
    <row r="59" spans="1:8" x14ac:dyDescent="0.3">
      <c r="A59" s="18">
        <v>24865</v>
      </c>
      <c r="B59" s="20" t="s">
        <v>437</v>
      </c>
      <c r="C59" s="19">
        <v>11000000</v>
      </c>
      <c r="D59" s="16">
        <v>2</v>
      </c>
      <c r="E59" s="18">
        <v>1.07</v>
      </c>
      <c r="F59" s="17">
        <v>4.49</v>
      </c>
      <c r="G59" s="16">
        <v>2.4068999999999998</v>
      </c>
      <c r="H59" s="15">
        <v>2</v>
      </c>
    </row>
    <row r="60" spans="1:8" x14ac:dyDescent="0.3">
      <c r="A60" s="18">
        <v>25151</v>
      </c>
      <c r="B60" s="20" t="s">
        <v>454</v>
      </c>
      <c r="C60" s="19">
        <v>42200000</v>
      </c>
      <c r="D60" s="16">
        <v>24</v>
      </c>
      <c r="E60" s="18">
        <v>3.35</v>
      </c>
      <c r="F60" s="17">
        <v>4.66</v>
      </c>
      <c r="G60" s="16">
        <v>4.0968</v>
      </c>
      <c r="H60" s="15">
        <v>2</v>
      </c>
    </row>
    <row r="61" spans="1:8" x14ac:dyDescent="0.3">
      <c r="A61" s="18">
        <v>25152</v>
      </c>
      <c r="B61" s="20" t="s">
        <v>455</v>
      </c>
      <c r="C61" s="19">
        <v>42600000</v>
      </c>
      <c r="D61" s="16">
        <v>21</v>
      </c>
      <c r="E61" s="18">
        <v>1.1000000000000001</v>
      </c>
      <c r="F61" s="17">
        <v>3.13</v>
      </c>
      <c r="G61" s="16">
        <v>1.8117000000000001</v>
      </c>
      <c r="H61" s="15">
        <v>2</v>
      </c>
    </row>
    <row r="62" spans="1:8" x14ac:dyDescent="0.3">
      <c r="A62" s="18">
        <v>25352</v>
      </c>
      <c r="B62" s="20" t="s">
        <v>3216</v>
      </c>
      <c r="C62" s="19">
        <v>4000000</v>
      </c>
      <c r="D62" s="16">
        <v>1</v>
      </c>
      <c r="E62" s="18">
        <v>1.2</v>
      </c>
      <c r="F62" s="17">
        <v>1.2</v>
      </c>
      <c r="G62" s="16">
        <v>1.2</v>
      </c>
      <c r="H62" s="15">
        <v>2</v>
      </c>
    </row>
    <row r="63" spans="1:8" x14ac:dyDescent="0.3">
      <c r="A63" s="18">
        <v>25353</v>
      </c>
      <c r="B63" s="20" t="s">
        <v>3171</v>
      </c>
      <c r="C63" s="19">
        <v>2500000</v>
      </c>
      <c r="D63" s="16">
        <v>3</v>
      </c>
      <c r="E63" s="18">
        <v>0.01</v>
      </c>
      <c r="F63" s="17">
        <v>0.74</v>
      </c>
      <c r="G63" s="16">
        <v>0.44600000000000001</v>
      </c>
      <c r="H63" s="15">
        <v>2</v>
      </c>
    </row>
    <row r="64" spans="1:8" x14ac:dyDescent="0.3">
      <c r="A64" s="18">
        <v>25382</v>
      </c>
      <c r="B64" s="20" t="s">
        <v>474</v>
      </c>
      <c r="C64" s="19">
        <v>22800000</v>
      </c>
      <c r="D64" s="16">
        <v>6</v>
      </c>
      <c r="E64" s="18">
        <v>7.46</v>
      </c>
      <c r="F64" s="17">
        <v>8.98</v>
      </c>
      <c r="G64" s="16">
        <v>7.8746999999999998</v>
      </c>
      <c r="H64" s="15">
        <v>1</v>
      </c>
    </row>
    <row r="65" spans="1:8" x14ac:dyDescent="0.3">
      <c r="A65" s="18">
        <v>25383</v>
      </c>
      <c r="B65" s="20" t="s">
        <v>475</v>
      </c>
      <c r="C65" s="19">
        <v>300000</v>
      </c>
      <c r="D65" s="16">
        <v>1</v>
      </c>
      <c r="E65" s="18">
        <v>4.7</v>
      </c>
      <c r="F65" s="17">
        <v>4.7</v>
      </c>
      <c r="G65" s="16">
        <v>4.7</v>
      </c>
      <c r="H65" s="15">
        <v>2</v>
      </c>
    </row>
    <row r="66" spans="1:8" x14ac:dyDescent="0.3">
      <c r="A66" s="18">
        <v>26011</v>
      </c>
      <c r="B66" s="20" t="s">
        <v>495</v>
      </c>
      <c r="C66" s="19">
        <v>3000000</v>
      </c>
      <c r="D66" s="16">
        <v>1</v>
      </c>
      <c r="E66" s="18">
        <v>3.83</v>
      </c>
      <c r="F66" s="17">
        <v>3.83</v>
      </c>
      <c r="G66" s="16">
        <v>3.83</v>
      </c>
      <c r="H66" s="15">
        <v>2</v>
      </c>
    </row>
    <row r="67" spans="1:8" x14ac:dyDescent="0.3">
      <c r="A67" s="18">
        <v>26012</v>
      </c>
      <c r="B67" s="20" t="s">
        <v>496</v>
      </c>
      <c r="C67" s="19">
        <v>3200000</v>
      </c>
      <c r="D67" s="16">
        <v>2</v>
      </c>
      <c r="E67" s="18">
        <v>4.25</v>
      </c>
      <c r="F67" s="17">
        <v>5.7</v>
      </c>
      <c r="G67" s="16">
        <v>5.5640999999999998</v>
      </c>
      <c r="H67" s="15">
        <v>2</v>
      </c>
    </row>
    <row r="68" spans="1:8" x14ac:dyDescent="0.3">
      <c r="A68" s="18">
        <v>26094</v>
      </c>
      <c r="B68" s="20" t="s">
        <v>504</v>
      </c>
      <c r="C68" s="19">
        <v>195900000</v>
      </c>
      <c r="D68" s="16">
        <v>54</v>
      </c>
      <c r="E68" s="18">
        <v>3.05</v>
      </c>
      <c r="F68" s="17">
        <v>31.34</v>
      </c>
      <c r="G68" s="16">
        <v>10.415699999999999</v>
      </c>
      <c r="H68" s="15">
        <v>1</v>
      </c>
    </row>
    <row r="69" spans="1:8" x14ac:dyDescent="0.3">
      <c r="A69" s="18">
        <v>26105</v>
      </c>
      <c r="B69" s="20" t="s">
        <v>509</v>
      </c>
      <c r="C69" s="19">
        <v>402900000</v>
      </c>
      <c r="D69" s="16">
        <v>121</v>
      </c>
      <c r="E69" s="18">
        <v>13.63</v>
      </c>
      <c r="F69" s="17">
        <v>25.98</v>
      </c>
      <c r="G69" s="16">
        <v>17.374600000000001</v>
      </c>
      <c r="H69" s="15">
        <v>2</v>
      </c>
    </row>
    <row r="70" spans="1:8" x14ac:dyDescent="0.3">
      <c r="A70" s="18">
        <v>26163</v>
      </c>
      <c r="B70" s="20" t="s">
        <v>518</v>
      </c>
      <c r="C70" s="19">
        <v>9200000</v>
      </c>
      <c r="D70" s="16">
        <v>8</v>
      </c>
      <c r="E70" s="18">
        <v>3.06</v>
      </c>
      <c r="F70" s="17">
        <v>4.3499999999999996</v>
      </c>
      <c r="G70" s="16">
        <v>3.8380000000000001</v>
      </c>
      <c r="H70" s="15">
        <v>2</v>
      </c>
    </row>
    <row r="71" spans="1:8" x14ac:dyDescent="0.3">
      <c r="A71" s="18">
        <v>26362</v>
      </c>
      <c r="B71" s="20" t="s">
        <v>3151</v>
      </c>
      <c r="C71" s="19">
        <v>100000</v>
      </c>
      <c r="D71" s="16">
        <v>1</v>
      </c>
      <c r="E71" s="18">
        <v>15.23</v>
      </c>
      <c r="F71" s="17">
        <v>15.23</v>
      </c>
      <c r="G71" s="16">
        <v>15.23</v>
      </c>
      <c r="H71" s="15">
        <v>2</v>
      </c>
    </row>
    <row r="72" spans="1:8" x14ac:dyDescent="0.3">
      <c r="A72" s="18">
        <v>26363</v>
      </c>
      <c r="B72" s="20" t="s">
        <v>3132</v>
      </c>
      <c r="C72" s="19">
        <v>152000000</v>
      </c>
      <c r="D72" s="16">
        <v>16</v>
      </c>
      <c r="E72" s="18">
        <v>7.9</v>
      </c>
      <c r="F72" s="17">
        <v>11.37</v>
      </c>
      <c r="G72" s="16">
        <v>9.2321000000000009</v>
      </c>
      <c r="H72" s="15">
        <v>3</v>
      </c>
    </row>
    <row r="73" spans="1:8" x14ac:dyDescent="0.3">
      <c r="A73" s="18">
        <v>26401</v>
      </c>
      <c r="B73" s="20" t="s">
        <v>3172</v>
      </c>
      <c r="C73" s="19">
        <v>8300000</v>
      </c>
      <c r="D73" s="16">
        <v>9</v>
      </c>
      <c r="E73" s="18">
        <v>2.73</v>
      </c>
      <c r="F73" s="17">
        <v>4.3099999999999996</v>
      </c>
      <c r="G73" s="16">
        <v>3.3683000000000001</v>
      </c>
      <c r="H73" s="15">
        <v>1</v>
      </c>
    </row>
    <row r="74" spans="1:8" x14ac:dyDescent="0.3">
      <c r="A74" s="18">
        <v>27071</v>
      </c>
      <c r="B74" s="20" t="s">
        <v>543</v>
      </c>
      <c r="C74" s="19">
        <v>5700000</v>
      </c>
      <c r="D74" s="16">
        <v>4</v>
      </c>
      <c r="E74" s="18">
        <v>0</v>
      </c>
      <c r="F74" s="17">
        <v>2.16</v>
      </c>
      <c r="G74" s="16">
        <v>1.6649</v>
      </c>
      <c r="H74" s="15">
        <v>1</v>
      </c>
    </row>
    <row r="75" spans="1:8" x14ac:dyDescent="0.3">
      <c r="A75" s="18">
        <v>27071</v>
      </c>
      <c r="B75" s="20" t="s">
        <v>543</v>
      </c>
      <c r="C75" s="19">
        <v>11800000</v>
      </c>
      <c r="D75" s="16">
        <v>13</v>
      </c>
      <c r="E75" s="18">
        <v>1.88</v>
      </c>
      <c r="F75" s="17">
        <v>3.82</v>
      </c>
      <c r="G75" s="16">
        <v>2.3422999999999998</v>
      </c>
      <c r="H75" s="15">
        <v>2</v>
      </c>
    </row>
    <row r="76" spans="1:8" x14ac:dyDescent="0.3">
      <c r="A76" s="18">
        <v>27341</v>
      </c>
      <c r="B76" s="20" t="s">
        <v>3238</v>
      </c>
      <c r="C76" s="19">
        <v>14100000</v>
      </c>
      <c r="D76" s="16">
        <v>5</v>
      </c>
      <c r="E76" s="18">
        <v>9.8699999999999992</v>
      </c>
      <c r="F76" s="17">
        <v>11.9</v>
      </c>
      <c r="G76" s="16">
        <v>10.9373</v>
      </c>
      <c r="H76" s="15">
        <v>2</v>
      </c>
    </row>
    <row r="77" spans="1:8" x14ac:dyDescent="0.3">
      <c r="A77" s="18">
        <v>28851</v>
      </c>
      <c r="B77" s="20" t="s">
        <v>565</v>
      </c>
      <c r="C77" s="19">
        <v>62900000</v>
      </c>
      <c r="D77" s="16">
        <v>16</v>
      </c>
      <c r="E77" s="18">
        <v>1.96</v>
      </c>
      <c r="F77" s="17">
        <v>8.33</v>
      </c>
      <c r="G77" s="16">
        <v>3.2559</v>
      </c>
      <c r="H77" s="15">
        <v>1</v>
      </c>
    </row>
    <row r="78" spans="1:8" x14ac:dyDescent="0.3">
      <c r="A78" s="18">
        <v>28883</v>
      </c>
      <c r="B78" s="20" t="s">
        <v>3175</v>
      </c>
      <c r="C78" s="19">
        <v>300300000</v>
      </c>
      <c r="D78" s="16">
        <v>13</v>
      </c>
      <c r="E78" s="18">
        <v>6.06</v>
      </c>
      <c r="F78" s="17">
        <v>7.6498999999999997</v>
      </c>
      <c r="G78" s="16">
        <v>6.8319000000000001</v>
      </c>
      <c r="H78" s="15">
        <v>2</v>
      </c>
    </row>
    <row r="79" spans="1:8" x14ac:dyDescent="0.3">
      <c r="A79" s="18">
        <v>28884</v>
      </c>
      <c r="B79" s="20" t="s">
        <v>3176</v>
      </c>
      <c r="C79" s="19">
        <v>138000000</v>
      </c>
      <c r="D79" s="16">
        <v>48</v>
      </c>
      <c r="E79" s="18">
        <v>3.3</v>
      </c>
      <c r="F79" s="17">
        <v>6.55</v>
      </c>
      <c r="G79" s="16">
        <v>4.6063000000000001</v>
      </c>
      <c r="H79" s="15">
        <v>3</v>
      </c>
    </row>
    <row r="80" spans="1:8" x14ac:dyDescent="0.3">
      <c r="A80" s="18">
        <v>29111</v>
      </c>
      <c r="B80" s="20" t="s">
        <v>579</v>
      </c>
      <c r="C80" s="19">
        <v>3000000</v>
      </c>
      <c r="D80" s="16">
        <v>2</v>
      </c>
      <c r="E80" s="18">
        <v>0.1</v>
      </c>
      <c r="F80" s="17">
        <v>0.1</v>
      </c>
      <c r="G80" s="16">
        <v>0.1</v>
      </c>
      <c r="H80" s="15">
        <v>1</v>
      </c>
    </row>
    <row r="81" spans="1:8" x14ac:dyDescent="0.3">
      <c r="A81" s="18">
        <v>29151</v>
      </c>
      <c r="B81" s="20" t="s">
        <v>582</v>
      </c>
      <c r="C81" s="19">
        <v>110500000</v>
      </c>
      <c r="D81" s="16">
        <v>56</v>
      </c>
      <c r="E81" s="18">
        <v>2.2999999999999998</v>
      </c>
      <c r="F81" s="17">
        <v>6.97</v>
      </c>
      <c r="G81" s="16">
        <v>3.3957000000000002</v>
      </c>
      <c r="H81" s="15">
        <v>1</v>
      </c>
    </row>
    <row r="82" spans="1:8" x14ac:dyDescent="0.3">
      <c r="A82" s="18">
        <v>30102</v>
      </c>
      <c r="B82" s="20" t="s">
        <v>593</v>
      </c>
      <c r="C82" s="19">
        <v>24600000</v>
      </c>
      <c r="D82" s="16">
        <v>6</v>
      </c>
      <c r="E82" s="18">
        <v>1.53</v>
      </c>
      <c r="F82" s="17">
        <v>2.13</v>
      </c>
      <c r="G82" s="16">
        <v>1.9336</v>
      </c>
      <c r="H82" s="15">
        <v>3</v>
      </c>
    </row>
    <row r="83" spans="1:8" x14ac:dyDescent="0.3">
      <c r="A83" s="18">
        <v>30235</v>
      </c>
      <c r="B83" s="20" t="s">
        <v>622</v>
      </c>
      <c r="C83" s="19">
        <v>2200000</v>
      </c>
      <c r="D83" s="16">
        <v>9</v>
      </c>
      <c r="E83" s="18">
        <v>27.2</v>
      </c>
      <c r="F83" s="17">
        <v>43</v>
      </c>
      <c r="G83" s="16">
        <v>33.851399999999998</v>
      </c>
      <c r="H83" s="15">
        <v>1</v>
      </c>
    </row>
    <row r="84" spans="1:8" x14ac:dyDescent="0.3">
      <c r="A84" s="18">
        <v>30235</v>
      </c>
      <c r="B84" s="20" t="s">
        <v>622</v>
      </c>
      <c r="C84" s="19">
        <v>1700000</v>
      </c>
      <c r="D84" s="16">
        <v>6</v>
      </c>
      <c r="E84" s="18">
        <v>33.82</v>
      </c>
      <c r="F84" s="17">
        <v>42.58</v>
      </c>
      <c r="G84" s="16">
        <v>39.652900000000002</v>
      </c>
      <c r="H84" s="15">
        <v>2</v>
      </c>
    </row>
    <row r="85" spans="1:8" x14ac:dyDescent="0.3">
      <c r="A85" s="18">
        <v>30292</v>
      </c>
      <c r="B85" s="20" t="s">
        <v>637</v>
      </c>
      <c r="C85" s="19">
        <v>6700000</v>
      </c>
      <c r="D85" s="16">
        <v>8</v>
      </c>
      <c r="E85" s="18">
        <v>4.3600000000000003</v>
      </c>
      <c r="F85" s="17">
        <v>20.77</v>
      </c>
      <c r="G85" s="16">
        <v>12.1212</v>
      </c>
      <c r="H85" s="15">
        <v>2</v>
      </c>
    </row>
    <row r="86" spans="1:8" x14ac:dyDescent="0.3">
      <c r="A86" s="18">
        <v>30333</v>
      </c>
      <c r="B86" s="20" t="s">
        <v>640</v>
      </c>
      <c r="C86" s="19">
        <v>1000000</v>
      </c>
      <c r="D86" s="16">
        <v>1</v>
      </c>
      <c r="E86" s="18">
        <v>21.06</v>
      </c>
      <c r="F86" s="17">
        <v>21.06</v>
      </c>
      <c r="G86" s="16">
        <v>21.06</v>
      </c>
      <c r="H86" s="15">
        <v>2</v>
      </c>
    </row>
    <row r="87" spans="1:8" x14ac:dyDescent="0.3">
      <c r="A87" s="18">
        <v>30424</v>
      </c>
      <c r="B87" s="20" t="s">
        <v>662</v>
      </c>
      <c r="C87" s="19">
        <v>36200000</v>
      </c>
      <c r="D87" s="16">
        <v>20</v>
      </c>
      <c r="E87" s="18">
        <v>4.83</v>
      </c>
      <c r="F87" s="17">
        <v>7.1550000000000002</v>
      </c>
      <c r="G87" s="16">
        <v>6.2880000000000003</v>
      </c>
      <c r="H87" s="15">
        <v>1</v>
      </c>
    </row>
    <row r="88" spans="1:8" x14ac:dyDescent="0.3">
      <c r="A88" s="18">
        <v>30476</v>
      </c>
      <c r="B88" s="20" t="s">
        <v>676</v>
      </c>
      <c r="C88" s="19">
        <v>15300000</v>
      </c>
      <c r="D88" s="16">
        <v>12</v>
      </c>
      <c r="E88" s="18">
        <v>1.1299999999999999</v>
      </c>
      <c r="F88" s="17">
        <v>4.8</v>
      </c>
      <c r="G88" s="16">
        <v>2.9262999999999999</v>
      </c>
      <c r="H88" s="15">
        <v>1</v>
      </c>
    </row>
    <row r="89" spans="1:8" x14ac:dyDescent="0.3">
      <c r="A89" s="18">
        <v>30543</v>
      </c>
      <c r="B89" s="20" t="s">
        <v>684</v>
      </c>
      <c r="C89" s="19">
        <v>1800000</v>
      </c>
      <c r="D89" s="16">
        <v>4</v>
      </c>
      <c r="E89" s="18">
        <v>6.75</v>
      </c>
      <c r="F89" s="17">
        <v>20.36</v>
      </c>
      <c r="G89" s="16">
        <v>9.9206000000000003</v>
      </c>
      <c r="H89" s="15">
        <v>1</v>
      </c>
    </row>
    <row r="90" spans="1:8" x14ac:dyDescent="0.3">
      <c r="A90" s="18">
        <v>31281</v>
      </c>
      <c r="B90" s="20" t="s">
        <v>723</v>
      </c>
      <c r="C90" s="19">
        <v>1300000</v>
      </c>
      <c r="D90" s="16">
        <v>4</v>
      </c>
      <c r="E90" s="18">
        <v>9.8000000000000007</v>
      </c>
      <c r="F90" s="17">
        <v>16.510000000000002</v>
      </c>
      <c r="G90" s="16">
        <v>14.5808</v>
      </c>
      <c r="H90" s="15">
        <v>1</v>
      </c>
    </row>
    <row r="91" spans="1:8" x14ac:dyDescent="0.3">
      <c r="A91" s="18">
        <v>31491</v>
      </c>
      <c r="B91" s="20" t="s">
        <v>733</v>
      </c>
      <c r="C91" s="19">
        <v>4300000</v>
      </c>
      <c r="D91" s="16">
        <v>3</v>
      </c>
      <c r="E91" s="18">
        <v>4.78</v>
      </c>
      <c r="F91" s="17">
        <v>5.8</v>
      </c>
      <c r="G91" s="16">
        <v>5.4058000000000002</v>
      </c>
      <c r="H91" s="15">
        <v>5</v>
      </c>
    </row>
    <row r="92" spans="1:8" x14ac:dyDescent="0.3">
      <c r="A92" s="18">
        <v>31631</v>
      </c>
      <c r="B92" s="20" t="s">
        <v>3247</v>
      </c>
      <c r="C92" s="19">
        <v>30300000</v>
      </c>
      <c r="D92" s="16">
        <v>1</v>
      </c>
      <c r="E92" s="18">
        <v>11.31</v>
      </c>
      <c r="F92" s="17">
        <v>11.31</v>
      </c>
      <c r="G92" s="16">
        <v>11.31</v>
      </c>
      <c r="H92" s="15">
        <v>3</v>
      </c>
    </row>
    <row r="93" spans="1:8" x14ac:dyDescent="0.3">
      <c r="A93" s="18">
        <v>31711</v>
      </c>
      <c r="B93" s="20" t="s">
        <v>743</v>
      </c>
      <c r="C93" s="19">
        <v>1000000</v>
      </c>
      <c r="D93" s="16">
        <v>1</v>
      </c>
      <c r="E93" s="18">
        <v>9.81</v>
      </c>
      <c r="F93" s="17">
        <v>9.81</v>
      </c>
      <c r="G93" s="16">
        <v>9.81</v>
      </c>
      <c r="H93" s="15">
        <v>3</v>
      </c>
    </row>
    <row r="94" spans="1:8" x14ac:dyDescent="0.3">
      <c r="A94" s="18">
        <v>32052</v>
      </c>
      <c r="B94" s="20" t="s">
        <v>751</v>
      </c>
      <c r="C94" s="19">
        <v>87600000</v>
      </c>
      <c r="D94" s="16">
        <v>16</v>
      </c>
      <c r="E94" s="18">
        <v>2.66</v>
      </c>
      <c r="F94" s="17">
        <v>20.75</v>
      </c>
      <c r="G94" s="16">
        <v>14.6753</v>
      </c>
      <c r="H94" s="15">
        <v>2</v>
      </c>
    </row>
    <row r="95" spans="1:8" x14ac:dyDescent="0.3">
      <c r="A95" s="18">
        <v>32052</v>
      </c>
      <c r="B95" s="20" t="s">
        <v>751</v>
      </c>
      <c r="C95" s="19">
        <v>300000</v>
      </c>
      <c r="D95" s="16">
        <v>1</v>
      </c>
      <c r="E95" s="18">
        <v>14.87</v>
      </c>
      <c r="F95" s="17">
        <v>14.87</v>
      </c>
      <c r="G95" s="16">
        <v>14.87</v>
      </c>
      <c r="H95" s="15">
        <v>3</v>
      </c>
    </row>
    <row r="96" spans="1:8" x14ac:dyDescent="0.3">
      <c r="A96" s="18">
        <v>32721</v>
      </c>
      <c r="B96" s="20" t="s">
        <v>785</v>
      </c>
      <c r="C96" s="19">
        <v>72000000</v>
      </c>
      <c r="D96" s="16">
        <v>45</v>
      </c>
      <c r="E96" s="18">
        <v>4.45</v>
      </c>
      <c r="F96" s="17">
        <v>28.68</v>
      </c>
      <c r="G96" s="16">
        <v>9.0716000000000001</v>
      </c>
      <c r="H96" s="15">
        <v>2</v>
      </c>
    </row>
    <row r="97" spans="1:8" x14ac:dyDescent="0.3">
      <c r="A97" s="18">
        <v>32881</v>
      </c>
      <c r="B97" s="20" t="s">
        <v>790</v>
      </c>
      <c r="C97" s="19">
        <v>1300000</v>
      </c>
      <c r="D97" s="16">
        <v>2</v>
      </c>
      <c r="E97" s="18">
        <v>1.5</v>
      </c>
      <c r="F97" s="17">
        <v>1.53</v>
      </c>
      <c r="G97" s="16">
        <v>1.5230999999999999</v>
      </c>
      <c r="H97" s="15">
        <v>3</v>
      </c>
    </row>
    <row r="98" spans="1:8" x14ac:dyDescent="0.3">
      <c r="A98" s="18">
        <v>33381</v>
      </c>
      <c r="B98" s="20" t="s">
        <v>839</v>
      </c>
      <c r="C98" s="19">
        <v>2000000</v>
      </c>
      <c r="D98" s="16">
        <v>2</v>
      </c>
      <c r="E98" s="18">
        <v>7.64</v>
      </c>
      <c r="F98" s="17">
        <v>7.91</v>
      </c>
      <c r="G98" s="16">
        <v>7.7750000000000004</v>
      </c>
      <c r="H98" s="15">
        <v>3</v>
      </c>
    </row>
    <row r="99" spans="1:8" x14ac:dyDescent="0.3">
      <c r="A99" s="18">
        <v>33392</v>
      </c>
      <c r="B99" s="20" t="s">
        <v>842</v>
      </c>
      <c r="C99" s="19">
        <v>2000000</v>
      </c>
      <c r="D99" s="16">
        <v>1</v>
      </c>
      <c r="E99" s="18">
        <v>1.05</v>
      </c>
      <c r="F99" s="17">
        <v>1.05</v>
      </c>
      <c r="G99" s="16">
        <v>1.05</v>
      </c>
      <c r="H99" s="15">
        <v>2</v>
      </c>
    </row>
    <row r="100" spans="1:8" x14ac:dyDescent="0.3">
      <c r="A100" s="18">
        <v>34382</v>
      </c>
      <c r="B100" s="20" t="s">
        <v>880</v>
      </c>
      <c r="C100" s="19">
        <v>100000</v>
      </c>
      <c r="D100" s="16">
        <v>1</v>
      </c>
      <c r="E100" s="18">
        <v>11</v>
      </c>
      <c r="F100" s="17">
        <v>11</v>
      </c>
      <c r="G100" s="16">
        <v>11</v>
      </c>
      <c r="H100" s="15">
        <v>2</v>
      </c>
    </row>
    <row r="101" spans="1:8" x14ac:dyDescent="0.3">
      <c r="A101" s="18">
        <v>34841</v>
      </c>
      <c r="B101" s="20" t="s">
        <v>896</v>
      </c>
      <c r="C101" s="19">
        <v>3000000</v>
      </c>
      <c r="D101" s="16">
        <v>1</v>
      </c>
      <c r="E101" s="18">
        <v>35.06</v>
      </c>
      <c r="F101" s="17">
        <v>35.06</v>
      </c>
      <c r="G101" s="16">
        <v>35.06</v>
      </c>
      <c r="H101" s="15">
        <v>3</v>
      </c>
    </row>
    <row r="102" spans="1:8" x14ac:dyDescent="0.3">
      <c r="A102" s="18">
        <v>35141</v>
      </c>
      <c r="B102" s="20" t="s">
        <v>907</v>
      </c>
      <c r="C102" s="19">
        <v>6200000</v>
      </c>
      <c r="D102" s="16">
        <v>4</v>
      </c>
      <c r="E102" s="18">
        <v>0.1</v>
      </c>
      <c r="F102" s="17">
        <v>0.23</v>
      </c>
      <c r="G102" s="16">
        <v>0.12609999999999999</v>
      </c>
      <c r="H102" s="15">
        <v>1</v>
      </c>
    </row>
    <row r="103" spans="1:8" x14ac:dyDescent="0.3">
      <c r="A103" s="18">
        <v>35352</v>
      </c>
      <c r="B103" s="20" t="s">
        <v>3178</v>
      </c>
      <c r="C103" s="19">
        <v>55500000</v>
      </c>
      <c r="D103" s="16">
        <v>11</v>
      </c>
      <c r="E103" s="18">
        <v>1.17</v>
      </c>
      <c r="F103" s="17">
        <v>8.56</v>
      </c>
      <c r="G103" s="16">
        <v>3.2033999999999998</v>
      </c>
      <c r="H103" s="15">
        <v>3</v>
      </c>
    </row>
    <row r="104" spans="1:8" x14ac:dyDescent="0.3">
      <c r="A104" s="18">
        <v>35451</v>
      </c>
      <c r="B104" s="20" t="s">
        <v>928</v>
      </c>
      <c r="C104" s="19">
        <v>19900000</v>
      </c>
      <c r="D104" s="16">
        <v>9</v>
      </c>
      <c r="E104" s="18">
        <v>4.53</v>
      </c>
      <c r="F104" s="17">
        <v>9.7200000000000006</v>
      </c>
      <c r="G104" s="16">
        <v>7.3978999999999999</v>
      </c>
      <c r="H104" s="15">
        <v>1</v>
      </c>
    </row>
    <row r="105" spans="1:8" x14ac:dyDescent="0.3">
      <c r="A105" s="18">
        <v>35761</v>
      </c>
      <c r="B105" s="20" t="s">
        <v>3205</v>
      </c>
      <c r="C105" s="19">
        <v>21100000</v>
      </c>
      <c r="D105" s="16">
        <v>8</v>
      </c>
      <c r="E105" s="18">
        <v>4.8499999999999996</v>
      </c>
      <c r="F105" s="17">
        <v>6.81</v>
      </c>
      <c r="G105" s="16">
        <v>6.5380000000000003</v>
      </c>
      <c r="H105" s="15">
        <v>2</v>
      </c>
    </row>
    <row r="106" spans="1:8" x14ac:dyDescent="0.3">
      <c r="A106" s="18">
        <v>35762</v>
      </c>
      <c r="B106" s="20" t="s">
        <v>3248</v>
      </c>
      <c r="C106" s="19">
        <v>700000</v>
      </c>
      <c r="D106" s="16">
        <v>2</v>
      </c>
      <c r="E106" s="18">
        <v>4.57</v>
      </c>
      <c r="F106" s="17">
        <v>6.02</v>
      </c>
      <c r="G106" s="16">
        <v>5.6056999999999997</v>
      </c>
      <c r="H106" s="15">
        <v>2</v>
      </c>
    </row>
    <row r="107" spans="1:8" x14ac:dyDescent="0.3">
      <c r="A107" s="18">
        <v>35801</v>
      </c>
      <c r="B107" s="20" t="s">
        <v>3218</v>
      </c>
      <c r="C107" s="19">
        <v>89500000</v>
      </c>
      <c r="D107" s="16">
        <v>21</v>
      </c>
      <c r="E107" s="18">
        <v>1.7</v>
      </c>
      <c r="F107" s="17">
        <v>6.4</v>
      </c>
      <c r="G107" s="16">
        <v>2.2018</v>
      </c>
      <c r="H107" s="15">
        <v>2</v>
      </c>
    </row>
    <row r="108" spans="1:8" x14ac:dyDescent="0.3">
      <c r="A108" s="18">
        <v>35941</v>
      </c>
      <c r="B108" s="20" t="s">
        <v>954</v>
      </c>
      <c r="C108" s="19">
        <v>7500000</v>
      </c>
      <c r="D108" s="16">
        <v>7</v>
      </c>
      <c r="E108" s="18">
        <v>6.16</v>
      </c>
      <c r="F108" s="17">
        <v>10.48</v>
      </c>
      <c r="G108" s="16">
        <v>8.4591999999999992</v>
      </c>
      <c r="H108" s="15">
        <v>2</v>
      </c>
    </row>
    <row r="109" spans="1:8" x14ac:dyDescent="0.3">
      <c r="A109" s="18">
        <v>36072</v>
      </c>
      <c r="B109" s="20" t="s">
        <v>964</v>
      </c>
      <c r="C109" s="19">
        <v>559700000</v>
      </c>
      <c r="D109" s="16">
        <v>47</v>
      </c>
      <c r="E109" s="18">
        <v>5.3</v>
      </c>
      <c r="F109" s="17">
        <v>10.8</v>
      </c>
      <c r="G109" s="16">
        <v>7.7759</v>
      </c>
      <c r="H109" s="15">
        <v>2</v>
      </c>
    </row>
    <row r="110" spans="1:8" x14ac:dyDescent="0.3">
      <c r="A110" s="18">
        <v>36091</v>
      </c>
      <c r="B110" s="20" t="s">
        <v>965</v>
      </c>
      <c r="C110" s="19">
        <v>2200000</v>
      </c>
      <c r="D110" s="16">
        <v>2</v>
      </c>
      <c r="E110" s="18">
        <v>9.07</v>
      </c>
      <c r="F110" s="17">
        <v>16.63</v>
      </c>
      <c r="G110" s="16">
        <v>15.9427</v>
      </c>
      <c r="H110" s="15">
        <v>2</v>
      </c>
    </row>
    <row r="111" spans="1:8" x14ac:dyDescent="0.3">
      <c r="A111" s="18">
        <v>36631</v>
      </c>
      <c r="B111" s="20" t="s">
        <v>989</v>
      </c>
      <c r="C111" s="19">
        <v>2500000</v>
      </c>
      <c r="D111" s="16">
        <v>3</v>
      </c>
      <c r="E111" s="18">
        <v>0.6</v>
      </c>
      <c r="F111" s="17">
        <v>1.98</v>
      </c>
      <c r="G111" s="16">
        <v>1.4239999999999999</v>
      </c>
      <c r="H111" s="15">
        <v>1</v>
      </c>
    </row>
    <row r="112" spans="1:8" x14ac:dyDescent="0.3">
      <c r="A112" s="18">
        <v>36631</v>
      </c>
      <c r="B112" s="20" t="s">
        <v>989</v>
      </c>
      <c r="C112" s="19">
        <v>1300000</v>
      </c>
      <c r="D112" s="16">
        <v>1</v>
      </c>
      <c r="E112" s="18">
        <v>5.28</v>
      </c>
      <c r="F112" s="17">
        <v>5.28</v>
      </c>
      <c r="G112" s="16">
        <v>5.28</v>
      </c>
      <c r="H112" s="15">
        <v>2</v>
      </c>
    </row>
    <row r="113" spans="1:8" x14ac:dyDescent="0.3">
      <c r="A113" s="18">
        <v>36652</v>
      </c>
      <c r="B113" s="20" t="s">
        <v>3206</v>
      </c>
      <c r="C113" s="19">
        <v>11300000</v>
      </c>
      <c r="D113" s="16">
        <v>11</v>
      </c>
      <c r="E113" s="18">
        <v>19.18</v>
      </c>
      <c r="F113" s="17">
        <v>23.33</v>
      </c>
      <c r="G113" s="16">
        <v>21.475899999999999</v>
      </c>
      <c r="H113" s="15">
        <v>3</v>
      </c>
    </row>
    <row r="114" spans="1:8" x14ac:dyDescent="0.3">
      <c r="A114" s="18">
        <v>36891</v>
      </c>
      <c r="B114" s="20" t="s">
        <v>999</v>
      </c>
      <c r="C114" s="19">
        <v>3400000</v>
      </c>
      <c r="D114" s="16">
        <v>6</v>
      </c>
      <c r="E114" s="18">
        <v>1.3</v>
      </c>
      <c r="F114" s="17">
        <v>4.5</v>
      </c>
      <c r="G114" s="16">
        <v>2.6412</v>
      </c>
      <c r="H114" s="15">
        <v>1</v>
      </c>
    </row>
    <row r="115" spans="1:8" x14ac:dyDescent="0.3">
      <c r="A115" s="18">
        <v>36911</v>
      </c>
      <c r="B115" s="20" t="s">
        <v>1003</v>
      </c>
      <c r="C115" s="19">
        <v>41000000</v>
      </c>
      <c r="D115" s="16">
        <v>28</v>
      </c>
      <c r="E115" s="18">
        <v>6.25</v>
      </c>
      <c r="F115" s="17">
        <v>10.97</v>
      </c>
      <c r="G115" s="16">
        <v>7.8874000000000004</v>
      </c>
      <c r="H115" s="15">
        <v>3</v>
      </c>
    </row>
    <row r="116" spans="1:8" x14ac:dyDescent="0.3">
      <c r="A116" s="18">
        <v>36982</v>
      </c>
      <c r="B116" s="20" t="s">
        <v>1008</v>
      </c>
      <c r="C116" s="19">
        <v>21700000</v>
      </c>
      <c r="D116" s="16">
        <v>8</v>
      </c>
      <c r="E116" s="18">
        <v>1.3</v>
      </c>
      <c r="F116" s="17">
        <v>5.45</v>
      </c>
      <c r="G116" s="16">
        <v>2.8073999999999999</v>
      </c>
      <c r="H116" s="15">
        <v>2</v>
      </c>
    </row>
    <row r="117" spans="1:8" x14ac:dyDescent="0.3">
      <c r="A117" s="18">
        <v>37021</v>
      </c>
      <c r="B117" s="20" t="s">
        <v>3179</v>
      </c>
      <c r="C117" s="19">
        <v>46200000</v>
      </c>
      <c r="D117" s="16">
        <v>24</v>
      </c>
      <c r="E117" s="18">
        <v>5.1100000000000003</v>
      </c>
      <c r="F117" s="17">
        <v>8.02</v>
      </c>
      <c r="G117" s="16">
        <v>6.7439</v>
      </c>
      <c r="H117" s="15">
        <v>3</v>
      </c>
    </row>
    <row r="118" spans="1:8" x14ac:dyDescent="0.3">
      <c r="A118" s="18">
        <v>41093</v>
      </c>
      <c r="B118" s="20" t="s">
        <v>3180</v>
      </c>
      <c r="C118" s="19">
        <v>23900000</v>
      </c>
      <c r="D118" s="16">
        <v>12</v>
      </c>
      <c r="E118" s="18">
        <v>10.43</v>
      </c>
      <c r="F118" s="17">
        <v>15.12</v>
      </c>
      <c r="G118" s="16">
        <v>13.315200000000001</v>
      </c>
      <c r="H118" s="15">
        <v>3</v>
      </c>
    </row>
    <row r="119" spans="1:8" x14ac:dyDescent="0.3">
      <c r="A119" s="18">
        <v>41133</v>
      </c>
      <c r="B119" s="20" t="s">
        <v>1042</v>
      </c>
      <c r="C119" s="19">
        <v>6000000</v>
      </c>
      <c r="D119" s="16">
        <v>1</v>
      </c>
      <c r="E119" s="18">
        <v>5.81</v>
      </c>
      <c r="F119" s="17">
        <v>5.81</v>
      </c>
      <c r="G119" s="16">
        <v>5.81</v>
      </c>
      <c r="H119" s="15">
        <v>2</v>
      </c>
    </row>
    <row r="120" spans="1:8" x14ac:dyDescent="0.3">
      <c r="A120" s="18">
        <v>41191</v>
      </c>
      <c r="B120" s="20" t="s">
        <v>1049</v>
      </c>
      <c r="C120" s="19">
        <v>11800000</v>
      </c>
      <c r="D120" s="16">
        <v>5</v>
      </c>
      <c r="E120" s="18">
        <v>19.73</v>
      </c>
      <c r="F120" s="17">
        <v>24.17</v>
      </c>
      <c r="G120" s="16">
        <v>21.041899999999998</v>
      </c>
      <c r="H120" s="15">
        <v>2</v>
      </c>
    </row>
    <row r="121" spans="1:8" x14ac:dyDescent="0.3">
      <c r="A121" s="18">
        <v>41631</v>
      </c>
      <c r="B121" s="20" t="s">
        <v>1088</v>
      </c>
      <c r="C121" s="19">
        <v>3600000</v>
      </c>
      <c r="D121" s="16">
        <v>3</v>
      </c>
      <c r="E121" s="18">
        <v>8.15</v>
      </c>
      <c r="F121" s="17">
        <v>8.6869999999999994</v>
      </c>
      <c r="G121" s="16">
        <v>8.3096999999999994</v>
      </c>
      <c r="H121" s="15">
        <v>2</v>
      </c>
    </row>
    <row r="122" spans="1:8" x14ac:dyDescent="0.3">
      <c r="A122" s="18">
        <v>41641</v>
      </c>
      <c r="B122" s="20" t="s">
        <v>3244</v>
      </c>
      <c r="C122" s="19">
        <v>5600000</v>
      </c>
      <c r="D122" s="16">
        <v>2</v>
      </c>
      <c r="E122" s="18">
        <v>0.01</v>
      </c>
      <c r="F122" s="17">
        <v>0.1</v>
      </c>
      <c r="G122" s="16">
        <v>9.0399999999999994E-2</v>
      </c>
      <c r="H122" s="15">
        <v>1</v>
      </c>
    </row>
    <row r="123" spans="1:8" x14ac:dyDescent="0.3">
      <c r="A123" s="18">
        <v>43066</v>
      </c>
      <c r="B123" s="20" t="s">
        <v>1114</v>
      </c>
      <c r="C123" s="19">
        <v>800000</v>
      </c>
      <c r="D123" s="16">
        <v>3</v>
      </c>
      <c r="E123" s="18">
        <v>0.15</v>
      </c>
      <c r="F123" s="17">
        <v>0.18</v>
      </c>
      <c r="G123" s="16">
        <v>0.15379999999999999</v>
      </c>
      <c r="H123" s="15">
        <v>1</v>
      </c>
    </row>
    <row r="124" spans="1:8" x14ac:dyDescent="0.3">
      <c r="A124" s="18">
        <v>43067</v>
      </c>
      <c r="B124" s="20" t="s">
        <v>1115</v>
      </c>
      <c r="C124" s="19">
        <v>1100000</v>
      </c>
      <c r="D124" s="16">
        <v>2</v>
      </c>
      <c r="E124" s="18">
        <v>0.1</v>
      </c>
      <c r="F124" s="17">
        <v>0.1</v>
      </c>
      <c r="G124" s="16">
        <v>0.1</v>
      </c>
      <c r="H124" s="15">
        <v>1</v>
      </c>
    </row>
    <row r="125" spans="1:8" x14ac:dyDescent="0.3">
      <c r="A125" s="18">
        <v>44144</v>
      </c>
      <c r="B125" s="20" t="s">
        <v>1122</v>
      </c>
      <c r="C125" s="19">
        <v>6000000</v>
      </c>
      <c r="D125" s="16">
        <v>5</v>
      </c>
      <c r="E125" s="18">
        <v>8.1999999999999993</v>
      </c>
      <c r="F125" s="17">
        <v>12.6</v>
      </c>
      <c r="G125" s="16">
        <v>10.25</v>
      </c>
      <c r="H125" s="15">
        <v>3</v>
      </c>
    </row>
    <row r="126" spans="1:8" x14ac:dyDescent="0.3">
      <c r="A126" s="18">
        <v>44161</v>
      </c>
      <c r="B126" s="20" t="s">
        <v>1123</v>
      </c>
      <c r="C126" s="19">
        <v>10000000</v>
      </c>
      <c r="D126" s="16">
        <v>1</v>
      </c>
      <c r="E126" s="18">
        <v>1.81</v>
      </c>
      <c r="F126" s="17">
        <v>1.81</v>
      </c>
      <c r="G126" s="16">
        <v>1.81</v>
      </c>
      <c r="H126" s="15">
        <v>2</v>
      </c>
    </row>
    <row r="127" spans="1:8" x14ac:dyDescent="0.3">
      <c r="A127" s="18">
        <v>44301</v>
      </c>
      <c r="B127" s="20" t="s">
        <v>1126</v>
      </c>
      <c r="C127" s="19">
        <v>10800000</v>
      </c>
      <c r="D127" s="16">
        <v>5</v>
      </c>
      <c r="E127" s="18">
        <v>0.39</v>
      </c>
      <c r="F127" s="17">
        <v>1.04</v>
      </c>
      <c r="G127" s="16">
        <v>0.94930000000000003</v>
      </c>
      <c r="H127" s="15">
        <v>1</v>
      </c>
    </row>
    <row r="128" spans="1:8" x14ac:dyDescent="0.3">
      <c r="A128" s="18">
        <v>45411</v>
      </c>
      <c r="B128" s="20" t="s">
        <v>1147</v>
      </c>
      <c r="C128" s="19">
        <v>23900000</v>
      </c>
      <c r="D128" s="16">
        <v>7</v>
      </c>
      <c r="E128" s="18">
        <v>3.12</v>
      </c>
      <c r="F128" s="17">
        <v>6.6</v>
      </c>
      <c r="G128" s="16">
        <v>4.1066000000000003</v>
      </c>
      <c r="H128" s="15">
        <v>2</v>
      </c>
    </row>
    <row r="129" spans="1:8" x14ac:dyDescent="0.3">
      <c r="A129" s="18">
        <v>45412</v>
      </c>
      <c r="B129" s="20" t="s">
        <v>1148</v>
      </c>
      <c r="C129" s="19">
        <v>16000000</v>
      </c>
      <c r="D129" s="16">
        <v>3</v>
      </c>
      <c r="E129" s="18">
        <v>3.65</v>
      </c>
      <c r="F129" s="17">
        <v>3.9</v>
      </c>
      <c r="G129" s="16">
        <v>3.8405999999999998</v>
      </c>
      <c r="H129" s="15">
        <v>2</v>
      </c>
    </row>
    <row r="130" spans="1:8" x14ac:dyDescent="0.3">
      <c r="A130" s="18">
        <v>47031</v>
      </c>
      <c r="B130" s="20" t="s">
        <v>1169</v>
      </c>
      <c r="C130" s="19">
        <v>5000000</v>
      </c>
      <c r="D130" s="16">
        <v>4</v>
      </c>
      <c r="E130" s="18">
        <v>4.07</v>
      </c>
      <c r="F130" s="17">
        <v>5.67</v>
      </c>
      <c r="G130" s="16">
        <v>5.0460000000000003</v>
      </c>
      <c r="H130" s="15">
        <v>2</v>
      </c>
    </row>
    <row r="131" spans="1:8" x14ac:dyDescent="0.3">
      <c r="A131" s="18">
        <v>47143</v>
      </c>
      <c r="B131" s="20" t="s">
        <v>1172</v>
      </c>
      <c r="C131" s="19">
        <v>1600000</v>
      </c>
      <c r="D131" s="16">
        <v>3</v>
      </c>
      <c r="E131" s="18">
        <v>9.89</v>
      </c>
      <c r="F131" s="17">
        <v>22.28</v>
      </c>
      <c r="G131" s="16">
        <v>13.95</v>
      </c>
      <c r="H131" s="15">
        <v>2</v>
      </c>
    </row>
    <row r="132" spans="1:8" x14ac:dyDescent="0.3">
      <c r="A132" s="18">
        <v>47144</v>
      </c>
      <c r="B132" s="20" t="s">
        <v>1173</v>
      </c>
      <c r="C132" s="19">
        <v>700000</v>
      </c>
      <c r="D132" s="16">
        <v>1</v>
      </c>
      <c r="E132" s="18">
        <v>18.72</v>
      </c>
      <c r="F132" s="17">
        <v>18.72</v>
      </c>
      <c r="G132" s="16">
        <v>18.72</v>
      </c>
      <c r="H132" s="15">
        <v>2</v>
      </c>
    </row>
    <row r="133" spans="1:8" x14ac:dyDescent="0.3">
      <c r="A133" s="18">
        <v>47351</v>
      </c>
      <c r="B133" s="20" t="s">
        <v>1188</v>
      </c>
      <c r="C133" s="19">
        <v>200000</v>
      </c>
      <c r="D133" s="16">
        <v>1</v>
      </c>
      <c r="E133" s="18">
        <v>39</v>
      </c>
      <c r="F133" s="17">
        <v>39</v>
      </c>
      <c r="G133" s="16">
        <v>39</v>
      </c>
      <c r="H133" s="15">
        <v>1</v>
      </c>
    </row>
    <row r="134" spans="1:8" x14ac:dyDescent="0.3">
      <c r="A134" s="18">
        <v>47391</v>
      </c>
      <c r="B134" s="20" t="s">
        <v>1194</v>
      </c>
      <c r="C134" s="19">
        <v>1600000</v>
      </c>
      <c r="D134" s="16">
        <v>1</v>
      </c>
      <c r="E134" s="18">
        <v>179.39</v>
      </c>
      <c r="F134" s="17">
        <v>179.39</v>
      </c>
      <c r="G134" s="16">
        <v>179.39</v>
      </c>
      <c r="H134" s="15">
        <v>1</v>
      </c>
    </row>
    <row r="135" spans="1:8" x14ac:dyDescent="0.3">
      <c r="A135" s="18">
        <v>47392</v>
      </c>
      <c r="B135" s="20" t="s">
        <v>1195</v>
      </c>
      <c r="C135" s="19">
        <v>417000000</v>
      </c>
      <c r="D135" s="16">
        <v>21</v>
      </c>
      <c r="E135" s="18">
        <v>0.5</v>
      </c>
      <c r="F135" s="17">
        <v>21.43</v>
      </c>
      <c r="G135" s="16">
        <v>16.832100000000001</v>
      </c>
      <c r="H135" s="15">
        <v>3</v>
      </c>
    </row>
    <row r="136" spans="1:8" x14ac:dyDescent="0.3">
      <c r="A136" s="18">
        <v>47451</v>
      </c>
      <c r="B136" s="20" t="s">
        <v>3233</v>
      </c>
      <c r="C136" s="19">
        <v>200000</v>
      </c>
      <c r="D136" s="16">
        <v>1</v>
      </c>
      <c r="E136" s="18">
        <v>0.38</v>
      </c>
      <c r="F136" s="17">
        <v>0.38</v>
      </c>
      <c r="G136" s="16">
        <v>0.38</v>
      </c>
      <c r="H136" s="15">
        <v>1</v>
      </c>
    </row>
    <row r="137" spans="1:8" x14ac:dyDescent="0.3">
      <c r="A137" s="18">
        <v>47462</v>
      </c>
      <c r="B137" s="20" t="s">
        <v>1201</v>
      </c>
      <c r="C137" s="19">
        <v>1200000</v>
      </c>
      <c r="D137" s="16">
        <v>1</v>
      </c>
      <c r="E137" s="18">
        <v>5.41</v>
      </c>
      <c r="F137" s="17">
        <v>5.41</v>
      </c>
      <c r="G137" s="16">
        <v>5.41</v>
      </c>
      <c r="H137" s="15">
        <v>3</v>
      </c>
    </row>
    <row r="138" spans="1:8" x14ac:dyDescent="0.3">
      <c r="A138" s="18">
        <v>49063</v>
      </c>
      <c r="B138" s="20" t="s">
        <v>1218</v>
      </c>
      <c r="C138" s="19">
        <v>5000000</v>
      </c>
      <c r="D138" s="16">
        <v>1</v>
      </c>
      <c r="E138" s="18">
        <v>4.72</v>
      </c>
      <c r="F138" s="17">
        <v>4.72</v>
      </c>
      <c r="G138" s="16">
        <v>4.72</v>
      </c>
      <c r="H138" s="15">
        <v>2</v>
      </c>
    </row>
    <row r="139" spans="1:8" x14ac:dyDescent="0.3">
      <c r="A139" s="18">
        <v>49331</v>
      </c>
      <c r="B139" s="20" t="s">
        <v>1240</v>
      </c>
      <c r="C139" s="19">
        <v>22700000</v>
      </c>
      <c r="D139" s="16">
        <v>6</v>
      </c>
      <c r="E139" s="18">
        <v>0.01</v>
      </c>
      <c r="F139" s="17">
        <v>0.1</v>
      </c>
      <c r="G139" s="16">
        <v>1.3599999999999999E-2</v>
      </c>
      <c r="H139" s="15">
        <v>1</v>
      </c>
    </row>
    <row r="140" spans="1:8" x14ac:dyDescent="0.3">
      <c r="A140" s="18">
        <v>49392</v>
      </c>
      <c r="B140" s="20" t="s">
        <v>1242</v>
      </c>
      <c r="C140" s="19">
        <v>1200000</v>
      </c>
      <c r="D140" s="16">
        <v>2</v>
      </c>
      <c r="E140" s="18">
        <v>4.34</v>
      </c>
      <c r="F140" s="17">
        <v>4.84</v>
      </c>
      <c r="G140" s="16">
        <v>4.6317000000000004</v>
      </c>
      <c r="H140" s="15">
        <v>1</v>
      </c>
    </row>
    <row r="141" spans="1:8" x14ac:dyDescent="0.3">
      <c r="A141" s="18">
        <v>49441</v>
      </c>
      <c r="B141" s="20" t="s">
        <v>1244</v>
      </c>
      <c r="C141" s="19">
        <v>5800000</v>
      </c>
      <c r="D141" s="16">
        <v>1</v>
      </c>
      <c r="E141" s="18">
        <v>2.46</v>
      </c>
      <c r="F141" s="17">
        <v>2.46</v>
      </c>
      <c r="G141" s="16">
        <v>2.46</v>
      </c>
      <c r="H141" s="15">
        <v>2</v>
      </c>
    </row>
    <row r="142" spans="1:8" x14ac:dyDescent="0.3">
      <c r="A142" s="18">
        <v>49561</v>
      </c>
      <c r="B142" s="20" t="s">
        <v>1245</v>
      </c>
      <c r="C142" s="19">
        <v>5000000</v>
      </c>
      <c r="D142" s="16">
        <v>1</v>
      </c>
      <c r="E142" s="18">
        <v>1.26</v>
      </c>
      <c r="F142" s="17">
        <v>1.26</v>
      </c>
      <c r="G142" s="16">
        <v>1.26</v>
      </c>
      <c r="H142" s="15">
        <v>1</v>
      </c>
    </row>
    <row r="143" spans="1:8" x14ac:dyDescent="0.3">
      <c r="A143" s="18">
        <v>49711</v>
      </c>
      <c r="B143" s="20" t="s">
        <v>1250</v>
      </c>
      <c r="C143" s="19">
        <v>5200000</v>
      </c>
      <c r="D143" s="16">
        <v>5</v>
      </c>
      <c r="E143" s="18">
        <v>22.31</v>
      </c>
      <c r="F143" s="17">
        <v>33.81</v>
      </c>
      <c r="G143" s="16">
        <v>24.376200000000001</v>
      </c>
      <c r="H143" s="15">
        <v>1</v>
      </c>
    </row>
    <row r="144" spans="1:8" x14ac:dyDescent="0.3">
      <c r="A144" s="18">
        <v>49711</v>
      </c>
      <c r="B144" s="20" t="s">
        <v>1250</v>
      </c>
      <c r="C144" s="19">
        <v>12800000</v>
      </c>
      <c r="D144" s="16">
        <v>8</v>
      </c>
      <c r="E144" s="18">
        <v>19.38</v>
      </c>
      <c r="F144" s="17">
        <v>32.15</v>
      </c>
      <c r="G144" s="16">
        <v>22.1477</v>
      </c>
      <c r="H144" s="15">
        <v>2</v>
      </c>
    </row>
    <row r="145" spans="1:8" x14ac:dyDescent="0.3">
      <c r="A145" s="18">
        <v>49742</v>
      </c>
      <c r="B145" s="20" t="s">
        <v>1253</v>
      </c>
      <c r="C145" s="19">
        <v>7000000</v>
      </c>
      <c r="D145" s="16">
        <v>8</v>
      </c>
      <c r="E145" s="18">
        <v>12.65</v>
      </c>
      <c r="F145" s="17">
        <v>16.22</v>
      </c>
      <c r="G145" s="16">
        <v>14.4636</v>
      </c>
      <c r="H145" s="15">
        <v>2</v>
      </c>
    </row>
    <row r="146" spans="1:8" x14ac:dyDescent="0.3">
      <c r="A146" s="18">
        <v>49911</v>
      </c>
      <c r="B146" s="20" t="s">
        <v>3186</v>
      </c>
      <c r="C146" s="19">
        <v>100000</v>
      </c>
      <c r="D146" s="16">
        <v>1</v>
      </c>
      <c r="E146" s="18">
        <v>37.71</v>
      </c>
      <c r="F146" s="17">
        <v>37.71</v>
      </c>
      <c r="G146" s="16">
        <v>37.71</v>
      </c>
      <c r="H146" s="15">
        <v>2</v>
      </c>
    </row>
    <row r="147" spans="1:8" x14ac:dyDescent="0.3">
      <c r="A147" s="18">
        <v>49912</v>
      </c>
      <c r="B147" s="20" t="s">
        <v>3207</v>
      </c>
      <c r="C147" s="19">
        <v>8400000</v>
      </c>
      <c r="D147" s="16">
        <v>9</v>
      </c>
      <c r="E147" s="18">
        <v>13.3</v>
      </c>
      <c r="F147" s="17">
        <v>19.850000000000001</v>
      </c>
      <c r="G147" s="16">
        <v>18.5535</v>
      </c>
      <c r="H147" s="15">
        <v>2</v>
      </c>
    </row>
    <row r="148" spans="1:8" x14ac:dyDescent="0.3">
      <c r="A148" s="18">
        <v>52133</v>
      </c>
      <c r="B148" s="20" t="s">
        <v>1283</v>
      </c>
      <c r="C148" s="19">
        <v>6000000</v>
      </c>
      <c r="D148" s="16">
        <v>5</v>
      </c>
      <c r="E148" s="18">
        <v>3.26</v>
      </c>
      <c r="F148" s="17">
        <v>3.53</v>
      </c>
      <c r="G148" s="16">
        <v>3.4430000000000001</v>
      </c>
      <c r="H148" s="15">
        <v>1</v>
      </c>
    </row>
    <row r="149" spans="1:8" x14ac:dyDescent="0.3">
      <c r="A149" s="18">
        <v>52133</v>
      </c>
      <c r="B149" s="20" t="s">
        <v>1283</v>
      </c>
      <c r="C149" s="19">
        <v>22500000</v>
      </c>
      <c r="D149" s="16">
        <v>5</v>
      </c>
      <c r="E149" s="18">
        <v>3.49</v>
      </c>
      <c r="F149" s="17">
        <v>3.5</v>
      </c>
      <c r="G149" s="16">
        <v>3.4984000000000002</v>
      </c>
      <c r="H149" s="15">
        <v>2</v>
      </c>
    </row>
    <row r="150" spans="1:8" x14ac:dyDescent="0.3">
      <c r="A150" s="18">
        <v>52134</v>
      </c>
      <c r="B150" s="20" t="s">
        <v>1284</v>
      </c>
      <c r="C150" s="19">
        <v>200000</v>
      </c>
      <c r="D150" s="16">
        <v>2</v>
      </c>
      <c r="E150" s="18">
        <v>2.36</v>
      </c>
      <c r="F150" s="17">
        <v>3.6</v>
      </c>
      <c r="G150" s="16">
        <v>2.98</v>
      </c>
      <c r="H150" s="15">
        <v>1</v>
      </c>
    </row>
    <row r="151" spans="1:8" x14ac:dyDescent="0.3">
      <c r="A151" s="18">
        <v>52134</v>
      </c>
      <c r="B151" s="20" t="s">
        <v>1284</v>
      </c>
      <c r="C151" s="19">
        <v>13800000</v>
      </c>
      <c r="D151" s="16">
        <v>2</v>
      </c>
      <c r="E151" s="18">
        <v>3.92</v>
      </c>
      <c r="F151" s="17">
        <v>3.98</v>
      </c>
      <c r="G151" s="16">
        <v>3.9213</v>
      </c>
      <c r="H151" s="15">
        <v>2</v>
      </c>
    </row>
    <row r="152" spans="1:8" x14ac:dyDescent="0.3">
      <c r="A152" s="18">
        <v>52135</v>
      </c>
      <c r="B152" s="20" t="s">
        <v>1285</v>
      </c>
      <c r="C152" s="19">
        <v>600000</v>
      </c>
      <c r="D152" s="16">
        <v>1</v>
      </c>
      <c r="E152" s="18">
        <v>1.66</v>
      </c>
      <c r="F152" s="17">
        <v>1.66</v>
      </c>
      <c r="G152" s="16">
        <v>1.66</v>
      </c>
      <c r="H152" s="15">
        <v>2</v>
      </c>
    </row>
    <row r="153" spans="1:8" x14ac:dyDescent="0.3">
      <c r="A153" s="18">
        <v>52151</v>
      </c>
      <c r="B153" s="20" t="s">
        <v>3187</v>
      </c>
      <c r="C153" s="19">
        <v>137300000</v>
      </c>
      <c r="D153" s="16">
        <v>19</v>
      </c>
      <c r="E153" s="18">
        <v>4.0999999999999996</v>
      </c>
      <c r="F153" s="17">
        <v>15.63</v>
      </c>
      <c r="G153" s="16">
        <v>5.8087</v>
      </c>
      <c r="H153" s="15">
        <v>2</v>
      </c>
    </row>
    <row r="154" spans="1:8" x14ac:dyDescent="0.3">
      <c r="A154" s="18">
        <v>52591</v>
      </c>
      <c r="B154" s="20" t="s">
        <v>1298</v>
      </c>
      <c r="C154" s="19">
        <v>219500000</v>
      </c>
      <c r="D154" s="16">
        <v>18</v>
      </c>
      <c r="E154" s="18">
        <v>14.13</v>
      </c>
      <c r="F154" s="17">
        <v>22.07</v>
      </c>
      <c r="G154" s="16">
        <v>18.185300000000002</v>
      </c>
      <c r="H154" s="15">
        <v>3</v>
      </c>
    </row>
    <row r="155" spans="1:8" x14ac:dyDescent="0.3">
      <c r="A155" s="18">
        <v>52851</v>
      </c>
      <c r="B155" s="20" t="s">
        <v>1308</v>
      </c>
      <c r="C155" s="19">
        <v>6100000</v>
      </c>
      <c r="D155" s="16">
        <v>4</v>
      </c>
      <c r="E155" s="18">
        <v>4.18</v>
      </c>
      <c r="F155" s="17">
        <v>5.4</v>
      </c>
      <c r="G155" s="16">
        <v>5.0057</v>
      </c>
      <c r="H155" s="15">
        <v>3</v>
      </c>
    </row>
    <row r="156" spans="1:8" x14ac:dyDescent="0.3">
      <c r="A156" s="18">
        <v>53093</v>
      </c>
      <c r="B156" s="20" t="s">
        <v>3188</v>
      </c>
      <c r="C156" s="19">
        <v>7300000</v>
      </c>
      <c r="D156" s="16">
        <v>12</v>
      </c>
      <c r="E156" s="18">
        <v>10.49</v>
      </c>
      <c r="F156" s="17">
        <v>17.03</v>
      </c>
      <c r="G156" s="16">
        <v>12.2623</v>
      </c>
      <c r="H156" s="15">
        <v>2</v>
      </c>
    </row>
    <row r="157" spans="1:8" x14ac:dyDescent="0.3">
      <c r="A157" s="18">
        <v>54758</v>
      </c>
      <c r="B157" s="20" t="s">
        <v>1382</v>
      </c>
      <c r="C157" s="19">
        <v>1000000</v>
      </c>
      <c r="D157" s="16">
        <v>1</v>
      </c>
      <c r="E157" s="18">
        <v>4.8899999999999997</v>
      </c>
      <c r="F157" s="17">
        <v>4.8899999999999997</v>
      </c>
      <c r="G157" s="16">
        <v>4.8899999999999997</v>
      </c>
      <c r="H157" s="15">
        <v>3</v>
      </c>
    </row>
    <row r="158" spans="1:8" x14ac:dyDescent="0.3">
      <c r="A158" s="18">
        <v>54913</v>
      </c>
      <c r="B158" s="20" t="s">
        <v>1388</v>
      </c>
      <c r="C158" s="19">
        <v>500000</v>
      </c>
      <c r="D158" s="16">
        <v>1</v>
      </c>
      <c r="E158" s="18">
        <v>1.96</v>
      </c>
      <c r="F158" s="17">
        <v>1.96</v>
      </c>
      <c r="G158" s="16">
        <v>1.96</v>
      </c>
      <c r="H158" s="15">
        <v>1</v>
      </c>
    </row>
    <row r="159" spans="1:8" x14ac:dyDescent="0.3">
      <c r="A159" s="18">
        <v>55291</v>
      </c>
      <c r="B159" s="20" t="s">
        <v>1410</v>
      </c>
      <c r="C159" s="19">
        <v>1000000</v>
      </c>
      <c r="D159" s="16">
        <v>1</v>
      </c>
      <c r="E159" s="18">
        <v>3.9</v>
      </c>
      <c r="F159" s="17">
        <v>3.9</v>
      </c>
      <c r="G159" s="16">
        <v>3.9</v>
      </c>
      <c r="H159" s="15">
        <v>3</v>
      </c>
    </row>
    <row r="160" spans="1:8" x14ac:dyDescent="0.3">
      <c r="A160" s="18">
        <v>55343</v>
      </c>
      <c r="B160" s="20" t="s">
        <v>1413</v>
      </c>
      <c r="C160" s="19">
        <v>60000000</v>
      </c>
      <c r="D160" s="16">
        <v>4</v>
      </c>
      <c r="E160" s="18">
        <v>85</v>
      </c>
      <c r="F160" s="17">
        <v>90</v>
      </c>
      <c r="G160" s="16">
        <v>86.5</v>
      </c>
      <c r="H160" s="15">
        <v>1</v>
      </c>
    </row>
    <row r="161" spans="1:8" x14ac:dyDescent="0.3">
      <c r="A161" s="18">
        <v>56084</v>
      </c>
      <c r="B161" s="20" t="s">
        <v>3189</v>
      </c>
      <c r="C161" s="19">
        <v>1000000</v>
      </c>
      <c r="D161" s="16">
        <v>1</v>
      </c>
      <c r="E161" s="18">
        <v>3.51</v>
      </c>
      <c r="F161" s="17">
        <v>3.51</v>
      </c>
      <c r="G161" s="16">
        <v>3.51</v>
      </c>
      <c r="H161" s="15">
        <v>3</v>
      </c>
    </row>
    <row r="162" spans="1:8" x14ac:dyDescent="0.3">
      <c r="A162" s="18">
        <v>56085</v>
      </c>
      <c r="B162" s="20" t="s">
        <v>3245</v>
      </c>
      <c r="C162" s="19">
        <v>4600000</v>
      </c>
      <c r="D162" s="16">
        <v>2</v>
      </c>
      <c r="E162" s="18">
        <v>2.65</v>
      </c>
      <c r="F162" s="17">
        <v>2.9</v>
      </c>
      <c r="G162" s="16">
        <v>2.7913000000000001</v>
      </c>
      <c r="H162" s="15">
        <v>2</v>
      </c>
    </row>
    <row r="163" spans="1:8" x14ac:dyDescent="0.3">
      <c r="A163" s="18">
        <v>61053</v>
      </c>
      <c r="B163" s="20" t="s">
        <v>1445</v>
      </c>
      <c r="C163" s="19">
        <v>130700000</v>
      </c>
      <c r="D163" s="16">
        <v>5</v>
      </c>
      <c r="E163" s="18">
        <v>14.2</v>
      </c>
      <c r="F163" s="17">
        <v>27.22</v>
      </c>
      <c r="G163" s="16">
        <v>14.3398</v>
      </c>
      <c r="H163" s="15">
        <v>2</v>
      </c>
    </row>
    <row r="164" spans="1:8" x14ac:dyDescent="0.3">
      <c r="A164" s="18">
        <v>61071</v>
      </c>
      <c r="B164" s="20" t="s">
        <v>1446</v>
      </c>
      <c r="C164" s="19">
        <v>41900000</v>
      </c>
      <c r="D164" s="16">
        <v>21</v>
      </c>
      <c r="E164" s="18">
        <v>12.49</v>
      </c>
      <c r="F164" s="17">
        <v>17.59</v>
      </c>
      <c r="G164" s="16">
        <v>13.951499999999999</v>
      </c>
      <c r="H164" s="15">
        <v>3</v>
      </c>
    </row>
    <row r="165" spans="1:8" x14ac:dyDescent="0.3">
      <c r="A165" s="18">
        <v>61153</v>
      </c>
      <c r="B165" s="20" t="s">
        <v>1458</v>
      </c>
      <c r="C165" s="19">
        <v>300000</v>
      </c>
      <c r="D165" s="16">
        <v>2</v>
      </c>
      <c r="E165" s="18">
        <v>5.82</v>
      </c>
      <c r="F165" s="17">
        <v>25</v>
      </c>
      <c r="G165" s="16">
        <v>12.2133</v>
      </c>
      <c r="H165" s="15">
        <v>2</v>
      </c>
    </row>
    <row r="166" spans="1:8" x14ac:dyDescent="0.3">
      <c r="A166" s="18">
        <v>61153</v>
      </c>
      <c r="B166" s="20" t="s">
        <v>1458</v>
      </c>
      <c r="C166" s="19">
        <v>9100000</v>
      </c>
      <c r="D166" s="16">
        <v>2</v>
      </c>
      <c r="E166" s="18">
        <v>22.2</v>
      </c>
      <c r="F166" s="17">
        <v>22.2</v>
      </c>
      <c r="G166" s="16">
        <v>22.2</v>
      </c>
      <c r="H166" s="15">
        <v>3</v>
      </c>
    </row>
    <row r="167" spans="1:8" x14ac:dyDescent="0.3">
      <c r="A167" s="18">
        <v>61274</v>
      </c>
      <c r="B167" s="20" t="s">
        <v>1484</v>
      </c>
      <c r="C167" s="19">
        <v>243700000</v>
      </c>
      <c r="D167" s="16">
        <v>44</v>
      </c>
      <c r="E167" s="18">
        <v>0.64</v>
      </c>
      <c r="F167" s="17">
        <v>3.7</v>
      </c>
      <c r="G167" s="16">
        <v>1.9335</v>
      </c>
      <c r="H167" s="15">
        <v>2</v>
      </c>
    </row>
    <row r="168" spans="1:8" x14ac:dyDescent="0.3">
      <c r="A168" s="18">
        <v>61462</v>
      </c>
      <c r="B168" s="20" t="s">
        <v>1506</v>
      </c>
      <c r="C168" s="19">
        <v>1300000</v>
      </c>
      <c r="D168" s="16">
        <v>2</v>
      </c>
      <c r="E168" s="18">
        <v>31.79</v>
      </c>
      <c r="F168" s="17">
        <v>37.14</v>
      </c>
      <c r="G168" s="16">
        <v>35.9054</v>
      </c>
      <c r="H168" s="15">
        <v>3</v>
      </c>
    </row>
    <row r="169" spans="1:8" x14ac:dyDescent="0.3">
      <c r="A169" s="18">
        <v>61534</v>
      </c>
      <c r="B169" s="20" t="s">
        <v>3220</v>
      </c>
      <c r="C169" s="19">
        <v>8000000</v>
      </c>
      <c r="D169" s="16">
        <v>5</v>
      </c>
      <c r="E169" s="18">
        <v>0.8</v>
      </c>
      <c r="F169" s="17">
        <v>1.54</v>
      </c>
      <c r="G169" s="16">
        <v>0.96419999999999995</v>
      </c>
      <c r="H169" s="15">
        <v>3</v>
      </c>
    </row>
    <row r="170" spans="1:8" x14ac:dyDescent="0.3">
      <c r="A170" s="18">
        <v>61684</v>
      </c>
      <c r="B170" s="20" t="s">
        <v>1545</v>
      </c>
      <c r="C170" s="19">
        <v>12100000</v>
      </c>
      <c r="D170" s="16">
        <v>6</v>
      </c>
      <c r="E170" s="18">
        <v>3.3</v>
      </c>
      <c r="F170" s="17">
        <v>5.38</v>
      </c>
      <c r="G170" s="16">
        <v>4.7647000000000004</v>
      </c>
      <c r="H170" s="15">
        <v>3</v>
      </c>
    </row>
    <row r="171" spans="1:8" x14ac:dyDescent="0.3">
      <c r="A171" s="18">
        <v>61703</v>
      </c>
      <c r="B171" s="20" t="s">
        <v>1548</v>
      </c>
      <c r="C171" s="19">
        <v>1000000</v>
      </c>
      <c r="D171" s="16">
        <v>1</v>
      </c>
      <c r="E171" s="18">
        <v>0.99</v>
      </c>
      <c r="F171" s="17">
        <v>0.99</v>
      </c>
      <c r="G171" s="16">
        <v>0.99</v>
      </c>
      <c r="H171" s="15">
        <v>1</v>
      </c>
    </row>
    <row r="172" spans="1:8" x14ac:dyDescent="0.3">
      <c r="A172" s="18">
        <v>61761</v>
      </c>
      <c r="B172" s="20" t="s">
        <v>1558</v>
      </c>
      <c r="C172" s="19">
        <v>203600000</v>
      </c>
      <c r="D172" s="16">
        <v>69</v>
      </c>
      <c r="E172" s="18">
        <v>2.0299999999999998</v>
      </c>
      <c r="F172" s="17">
        <v>4.55</v>
      </c>
      <c r="G172" s="16">
        <v>2.7976000000000001</v>
      </c>
      <c r="H172" s="15">
        <v>2</v>
      </c>
    </row>
    <row r="173" spans="1:8" x14ac:dyDescent="0.3">
      <c r="A173" s="18">
        <v>61825</v>
      </c>
      <c r="B173" s="20" t="s">
        <v>1578</v>
      </c>
      <c r="C173" s="19">
        <v>15400000</v>
      </c>
      <c r="D173" s="16">
        <v>9</v>
      </c>
      <c r="E173" s="18">
        <v>4.4800000000000004</v>
      </c>
      <c r="F173" s="17">
        <v>9.7799999999999994</v>
      </c>
      <c r="G173" s="16">
        <v>6.2980999999999998</v>
      </c>
      <c r="H173" s="15">
        <v>2</v>
      </c>
    </row>
    <row r="174" spans="1:8" x14ac:dyDescent="0.3">
      <c r="A174" s="18">
        <v>61841</v>
      </c>
      <c r="B174" s="20" t="s">
        <v>3209</v>
      </c>
      <c r="C174" s="19">
        <v>138100000</v>
      </c>
      <c r="D174" s="16">
        <v>33</v>
      </c>
      <c r="E174" s="18">
        <v>1.87</v>
      </c>
      <c r="F174" s="17">
        <v>3.11</v>
      </c>
      <c r="G174" s="16">
        <v>2.5987</v>
      </c>
      <c r="H174" s="15">
        <v>1</v>
      </c>
    </row>
    <row r="175" spans="1:8" x14ac:dyDescent="0.3">
      <c r="A175" s="18">
        <v>62191</v>
      </c>
      <c r="B175" s="20" t="s">
        <v>1645</v>
      </c>
      <c r="C175" s="19">
        <v>900000</v>
      </c>
      <c r="D175" s="16">
        <v>2</v>
      </c>
      <c r="E175" s="18">
        <v>1.62</v>
      </c>
      <c r="F175" s="17">
        <v>1.67</v>
      </c>
      <c r="G175" s="16">
        <v>1.6477999999999999</v>
      </c>
      <c r="H175" s="15">
        <v>1</v>
      </c>
    </row>
    <row r="176" spans="1:8" x14ac:dyDescent="0.3">
      <c r="A176" s="18">
        <v>62193</v>
      </c>
      <c r="B176" s="20" t="s">
        <v>1647</v>
      </c>
      <c r="C176" s="19">
        <v>3900000</v>
      </c>
      <c r="D176" s="16">
        <v>3</v>
      </c>
      <c r="E176" s="18">
        <v>0.01</v>
      </c>
      <c r="F176" s="17">
        <v>0.01</v>
      </c>
      <c r="G176" s="16">
        <v>0.01</v>
      </c>
      <c r="H176" s="15">
        <v>1</v>
      </c>
    </row>
    <row r="177" spans="1:8" x14ac:dyDescent="0.3">
      <c r="A177" s="18">
        <v>62206</v>
      </c>
      <c r="B177" s="20" t="s">
        <v>1653</v>
      </c>
      <c r="C177" s="19">
        <v>20600000</v>
      </c>
      <c r="D177" s="16">
        <v>4</v>
      </c>
      <c r="E177" s="18">
        <v>1.07</v>
      </c>
      <c r="F177" s="17">
        <v>1.1399999999999999</v>
      </c>
      <c r="G177" s="16">
        <v>1.0823</v>
      </c>
      <c r="H177" s="15">
        <v>1</v>
      </c>
    </row>
    <row r="178" spans="1:8" x14ac:dyDescent="0.3">
      <c r="A178" s="18">
        <v>62206</v>
      </c>
      <c r="B178" s="20" t="s">
        <v>1653</v>
      </c>
      <c r="C178" s="19">
        <v>3300000</v>
      </c>
      <c r="D178" s="16">
        <v>1</v>
      </c>
      <c r="E178" s="18">
        <v>0.96</v>
      </c>
      <c r="F178" s="17">
        <v>0.96</v>
      </c>
      <c r="G178" s="16">
        <v>0.96</v>
      </c>
      <c r="H178" s="15">
        <v>2</v>
      </c>
    </row>
    <row r="179" spans="1:8" x14ac:dyDescent="0.3">
      <c r="A179" s="18">
        <v>62233</v>
      </c>
      <c r="B179" s="20" t="s">
        <v>1661</v>
      </c>
      <c r="C179" s="19">
        <v>18700000</v>
      </c>
      <c r="D179" s="16">
        <v>8</v>
      </c>
      <c r="E179" s="18">
        <v>7.26</v>
      </c>
      <c r="F179" s="17">
        <v>13.49</v>
      </c>
      <c r="G179" s="16">
        <v>12.5319</v>
      </c>
      <c r="H179" s="15">
        <v>2</v>
      </c>
    </row>
    <row r="180" spans="1:8" x14ac:dyDescent="0.3">
      <c r="A180" s="18">
        <v>62452</v>
      </c>
      <c r="B180" s="20" t="s">
        <v>1689</v>
      </c>
      <c r="C180" s="19">
        <v>9200000</v>
      </c>
      <c r="D180" s="16">
        <v>12</v>
      </c>
      <c r="E180" s="18">
        <v>7.96</v>
      </c>
      <c r="F180" s="17">
        <v>17.78</v>
      </c>
      <c r="G180" s="16">
        <v>12.3355</v>
      </c>
      <c r="H180" s="15">
        <v>1</v>
      </c>
    </row>
    <row r="181" spans="1:8" x14ac:dyDescent="0.3">
      <c r="A181" s="18">
        <v>62452</v>
      </c>
      <c r="B181" s="20" t="s">
        <v>1689</v>
      </c>
      <c r="C181" s="19">
        <v>2400000</v>
      </c>
      <c r="D181" s="16">
        <v>3</v>
      </c>
      <c r="E181" s="18">
        <v>11.25</v>
      </c>
      <c r="F181" s="17">
        <v>20.2</v>
      </c>
      <c r="G181" s="16">
        <v>14.982900000000001</v>
      </c>
      <c r="H181" s="15">
        <v>2</v>
      </c>
    </row>
    <row r="182" spans="1:8" x14ac:dyDescent="0.3">
      <c r="A182" s="18">
        <v>62693</v>
      </c>
      <c r="B182" s="20" t="s">
        <v>1713</v>
      </c>
      <c r="C182" s="19">
        <v>200000</v>
      </c>
      <c r="D182" s="16">
        <v>1</v>
      </c>
      <c r="E182" s="18">
        <v>72.900000000000006</v>
      </c>
      <c r="F182" s="17">
        <v>72.900000000000006</v>
      </c>
      <c r="G182" s="16">
        <v>72.900000000000006</v>
      </c>
      <c r="H182" s="15">
        <v>3</v>
      </c>
    </row>
    <row r="183" spans="1:8" x14ac:dyDescent="0.3">
      <c r="A183" s="18">
        <v>62711</v>
      </c>
      <c r="B183" s="20" t="s">
        <v>3191</v>
      </c>
      <c r="C183" s="19">
        <v>15300000</v>
      </c>
      <c r="D183" s="16">
        <v>7</v>
      </c>
      <c r="E183" s="18">
        <v>0.9</v>
      </c>
      <c r="F183" s="17">
        <v>3.5</v>
      </c>
      <c r="G183" s="16">
        <v>1.8681000000000001</v>
      </c>
      <c r="H183" s="15">
        <v>2</v>
      </c>
    </row>
    <row r="184" spans="1:8" x14ac:dyDescent="0.3">
      <c r="A184" s="18">
        <v>62754</v>
      </c>
      <c r="B184" s="20" t="s">
        <v>1726</v>
      </c>
      <c r="C184" s="19">
        <v>22000000</v>
      </c>
      <c r="D184" s="16">
        <v>3</v>
      </c>
      <c r="E184" s="18">
        <v>2.52</v>
      </c>
      <c r="F184" s="17">
        <v>12.7</v>
      </c>
      <c r="G184" s="16">
        <v>12.237299999999999</v>
      </c>
      <c r="H184" s="15">
        <v>1</v>
      </c>
    </row>
    <row r="185" spans="1:8" x14ac:dyDescent="0.3">
      <c r="A185" s="18">
        <v>62754</v>
      </c>
      <c r="B185" s="20" t="s">
        <v>1726</v>
      </c>
      <c r="C185" s="19">
        <v>18600000</v>
      </c>
      <c r="D185" s="16">
        <v>4</v>
      </c>
      <c r="E185" s="18">
        <v>1.63</v>
      </c>
      <c r="F185" s="17">
        <v>12.81</v>
      </c>
      <c r="G185" s="16">
        <v>5.3323999999999998</v>
      </c>
      <c r="H185" s="15">
        <v>2</v>
      </c>
    </row>
    <row r="186" spans="1:8" x14ac:dyDescent="0.3">
      <c r="A186" s="18">
        <v>62842</v>
      </c>
      <c r="B186" s="20" t="s">
        <v>1736</v>
      </c>
      <c r="C186" s="19">
        <v>50400000</v>
      </c>
      <c r="D186" s="16">
        <v>5</v>
      </c>
      <c r="E186" s="18">
        <v>8.24</v>
      </c>
      <c r="F186" s="17">
        <v>11.83</v>
      </c>
      <c r="G186" s="16">
        <v>11.8065</v>
      </c>
      <c r="H186" s="15">
        <v>1</v>
      </c>
    </row>
    <row r="187" spans="1:8" x14ac:dyDescent="0.3">
      <c r="A187" s="18">
        <v>62874</v>
      </c>
      <c r="B187" s="20" t="s">
        <v>1744</v>
      </c>
      <c r="C187" s="19">
        <v>1000000</v>
      </c>
      <c r="D187" s="16">
        <v>2</v>
      </c>
      <c r="E187" s="18">
        <v>6.03</v>
      </c>
      <c r="F187" s="17">
        <v>6.04</v>
      </c>
      <c r="G187" s="16">
        <v>6.0350000000000001</v>
      </c>
      <c r="H187" s="15">
        <v>3</v>
      </c>
    </row>
    <row r="188" spans="1:8" x14ac:dyDescent="0.3">
      <c r="A188" s="18">
        <v>64141</v>
      </c>
      <c r="B188" s="20" t="s">
        <v>1761</v>
      </c>
      <c r="C188" s="19">
        <v>70700000</v>
      </c>
      <c r="D188" s="16">
        <v>46</v>
      </c>
      <c r="E188" s="18">
        <v>8.52</v>
      </c>
      <c r="F188" s="17">
        <v>32.869999999999997</v>
      </c>
      <c r="G188" s="16">
        <v>20.5349</v>
      </c>
      <c r="H188" s="15">
        <v>2</v>
      </c>
    </row>
    <row r="189" spans="1:8" x14ac:dyDescent="0.3">
      <c r="A189" s="18">
        <v>65094</v>
      </c>
      <c r="B189" s="20" t="s">
        <v>1801</v>
      </c>
      <c r="C189" s="19">
        <v>6900000</v>
      </c>
      <c r="D189" s="16">
        <v>7</v>
      </c>
      <c r="E189" s="18">
        <v>8.89</v>
      </c>
      <c r="F189" s="17">
        <v>9.5</v>
      </c>
      <c r="G189" s="16">
        <v>9.0831999999999997</v>
      </c>
      <c r="H189" s="15">
        <v>2</v>
      </c>
    </row>
    <row r="190" spans="1:8" x14ac:dyDescent="0.3">
      <c r="A190" s="18">
        <v>66032</v>
      </c>
      <c r="B190" s="20" t="s">
        <v>3211</v>
      </c>
      <c r="C190" s="19">
        <v>240300000</v>
      </c>
      <c r="D190" s="16">
        <v>41</v>
      </c>
      <c r="E190" s="18">
        <v>10.67</v>
      </c>
      <c r="F190" s="17">
        <v>23.21</v>
      </c>
      <c r="G190" s="16">
        <v>18.636099999999999</v>
      </c>
      <c r="H190" s="15">
        <v>3</v>
      </c>
    </row>
    <row r="191" spans="1:8" x14ac:dyDescent="0.3">
      <c r="A191" s="18">
        <v>80424</v>
      </c>
      <c r="B191" s="20" t="s">
        <v>3193</v>
      </c>
      <c r="C191" s="19">
        <v>387600000</v>
      </c>
      <c r="D191" s="16">
        <v>54</v>
      </c>
      <c r="E191" s="18">
        <v>3.56</v>
      </c>
      <c r="F191" s="17">
        <v>11.11</v>
      </c>
      <c r="G191" s="16">
        <v>4.3925999999999998</v>
      </c>
      <c r="H191" s="15">
        <v>2</v>
      </c>
    </row>
    <row r="192" spans="1:8" x14ac:dyDescent="0.3">
      <c r="A192" s="18">
        <v>80504</v>
      </c>
      <c r="B192" s="20" t="s">
        <v>1901</v>
      </c>
      <c r="C192" s="19">
        <v>5800000</v>
      </c>
      <c r="D192" s="16">
        <v>3</v>
      </c>
      <c r="E192" s="18">
        <v>20.232199999999999</v>
      </c>
      <c r="F192" s="17">
        <v>30</v>
      </c>
      <c r="G192" s="16">
        <v>22.343399999999999</v>
      </c>
      <c r="H192" s="15">
        <v>2</v>
      </c>
    </row>
    <row r="193" spans="1:8" x14ac:dyDescent="0.3">
      <c r="A193" s="18">
        <v>81101</v>
      </c>
      <c r="B193" s="20" t="s">
        <v>1959</v>
      </c>
      <c r="C193" s="19">
        <v>42900000</v>
      </c>
      <c r="D193" s="16">
        <v>13</v>
      </c>
      <c r="E193" s="18">
        <v>0.17</v>
      </c>
      <c r="F193" s="17">
        <v>2.06</v>
      </c>
      <c r="G193" s="16">
        <v>0.63959999999999995</v>
      </c>
      <c r="H193" s="15">
        <v>3</v>
      </c>
    </row>
    <row r="194" spans="1:8" x14ac:dyDescent="0.3">
      <c r="A194" s="18">
        <v>81141</v>
      </c>
      <c r="B194" s="20" t="s">
        <v>3194</v>
      </c>
      <c r="C194" s="19">
        <v>29700000</v>
      </c>
      <c r="D194" s="16">
        <v>20</v>
      </c>
      <c r="E194" s="18">
        <v>8.15</v>
      </c>
      <c r="F194" s="17">
        <v>13.98</v>
      </c>
      <c r="G194" s="16">
        <v>11.729699999999999</v>
      </c>
      <c r="H194" s="15">
        <v>3</v>
      </c>
    </row>
    <row r="195" spans="1:8" x14ac:dyDescent="0.3">
      <c r="A195" s="18">
        <v>81471</v>
      </c>
      <c r="B195" s="20" t="s">
        <v>1975</v>
      </c>
      <c r="C195" s="19">
        <v>2900000</v>
      </c>
      <c r="D195" s="16">
        <v>2</v>
      </c>
      <c r="E195" s="18">
        <v>48.91</v>
      </c>
      <c r="F195" s="17">
        <v>59.93</v>
      </c>
      <c r="G195" s="16">
        <v>53.09</v>
      </c>
      <c r="H195" s="15">
        <v>2</v>
      </c>
    </row>
    <row r="196" spans="1:8" x14ac:dyDescent="0.3">
      <c r="A196" s="18">
        <v>81712</v>
      </c>
      <c r="B196" s="20" t="s">
        <v>1980</v>
      </c>
      <c r="C196" s="19">
        <v>18100000</v>
      </c>
      <c r="D196" s="16">
        <v>3</v>
      </c>
      <c r="E196" s="18">
        <v>2.3199999999999998</v>
      </c>
      <c r="F196" s="17">
        <v>2.4300000000000002</v>
      </c>
      <c r="G196" s="16">
        <v>2.3260999999999998</v>
      </c>
      <c r="H196" s="15">
        <v>2</v>
      </c>
    </row>
    <row r="197" spans="1:8" x14ac:dyDescent="0.3">
      <c r="A197" s="18">
        <v>82773</v>
      </c>
      <c r="B197" s="20" t="s">
        <v>1997</v>
      </c>
      <c r="C197" s="19">
        <v>3000000</v>
      </c>
      <c r="D197" s="16">
        <v>1</v>
      </c>
      <c r="E197" s="18">
        <v>1.3</v>
      </c>
      <c r="F197" s="17">
        <v>1.3</v>
      </c>
      <c r="G197" s="16">
        <v>1.3</v>
      </c>
      <c r="H197" s="15">
        <v>3</v>
      </c>
    </row>
    <row r="198" spans="1:8" x14ac:dyDescent="0.3">
      <c r="A198" s="18">
        <v>83492</v>
      </c>
      <c r="B198" s="20" t="s">
        <v>2003</v>
      </c>
      <c r="C198" s="19">
        <v>9700000</v>
      </c>
      <c r="D198" s="16">
        <v>10</v>
      </c>
      <c r="E198" s="18">
        <v>9.91</v>
      </c>
      <c r="F198" s="17">
        <v>11.22</v>
      </c>
      <c r="G198" s="16">
        <v>10.6972</v>
      </c>
      <c r="H198" s="15">
        <v>3</v>
      </c>
    </row>
    <row r="199" spans="1:8" x14ac:dyDescent="0.3">
      <c r="A199" s="18">
        <v>84011</v>
      </c>
      <c r="B199" s="20" t="s">
        <v>2016</v>
      </c>
      <c r="C199" s="19">
        <v>3400000</v>
      </c>
      <c r="D199" s="16">
        <v>3</v>
      </c>
      <c r="E199" s="18">
        <v>9.8800000000000008</v>
      </c>
      <c r="F199" s="17">
        <v>10.98</v>
      </c>
      <c r="G199" s="16">
        <v>10.306800000000001</v>
      </c>
      <c r="H199" s="15">
        <v>1</v>
      </c>
    </row>
    <row r="200" spans="1:8" x14ac:dyDescent="0.3">
      <c r="A200" s="18">
        <v>84032</v>
      </c>
      <c r="B200" s="20" t="s">
        <v>2018</v>
      </c>
      <c r="C200" s="19">
        <v>5800000</v>
      </c>
      <c r="D200" s="16">
        <v>5</v>
      </c>
      <c r="E200" s="18">
        <v>2.86</v>
      </c>
      <c r="F200" s="17">
        <v>6.4490999999999996</v>
      </c>
      <c r="G200" s="16">
        <v>4.5366</v>
      </c>
      <c r="H200" s="15">
        <v>1</v>
      </c>
    </row>
    <row r="201" spans="1:8" x14ac:dyDescent="0.3">
      <c r="A201" s="18">
        <v>84032</v>
      </c>
      <c r="B201" s="20" t="s">
        <v>2018</v>
      </c>
      <c r="C201" s="19">
        <v>34000000</v>
      </c>
      <c r="D201" s="16">
        <v>15</v>
      </c>
      <c r="E201" s="18">
        <v>9.0500000000000007</v>
      </c>
      <c r="F201" s="17">
        <v>17.670000000000002</v>
      </c>
      <c r="G201" s="16">
        <v>12.828099999999999</v>
      </c>
      <c r="H201" s="15">
        <v>2</v>
      </c>
    </row>
    <row r="202" spans="1:8" x14ac:dyDescent="0.3">
      <c r="A202" s="18">
        <v>84061</v>
      </c>
      <c r="B202" s="20" t="s">
        <v>3221</v>
      </c>
      <c r="C202" s="19">
        <v>3300000</v>
      </c>
      <c r="D202" s="16">
        <v>3</v>
      </c>
      <c r="E202" s="18">
        <v>2.87</v>
      </c>
      <c r="F202" s="17">
        <v>3.28</v>
      </c>
      <c r="G202" s="16">
        <v>2.94</v>
      </c>
      <c r="H202" s="15">
        <v>1</v>
      </c>
    </row>
    <row r="203" spans="1:8" x14ac:dyDescent="0.3">
      <c r="A203" s="18">
        <v>84061</v>
      </c>
      <c r="B203" s="20" t="s">
        <v>3221</v>
      </c>
      <c r="C203" s="19">
        <v>594700000</v>
      </c>
      <c r="D203" s="16">
        <v>58</v>
      </c>
      <c r="E203" s="18">
        <v>2.39</v>
      </c>
      <c r="F203" s="17">
        <v>6.09</v>
      </c>
      <c r="G203" s="16">
        <v>3.7553000000000001</v>
      </c>
      <c r="H203" s="15">
        <v>2</v>
      </c>
    </row>
    <row r="204" spans="1:8" x14ac:dyDescent="0.3">
      <c r="A204" s="18">
        <v>89273</v>
      </c>
      <c r="B204" s="20" t="s">
        <v>2064</v>
      </c>
      <c r="C204" s="19">
        <v>2200000</v>
      </c>
      <c r="D204" s="16">
        <v>3</v>
      </c>
      <c r="E204" s="18">
        <v>0.81</v>
      </c>
      <c r="F204" s="17">
        <v>1.89</v>
      </c>
      <c r="G204" s="16">
        <v>1.7736000000000001</v>
      </c>
      <c r="H204" s="15">
        <v>1</v>
      </c>
    </row>
    <row r="205" spans="1:8" x14ac:dyDescent="0.3">
      <c r="A205" s="18">
        <v>89364</v>
      </c>
      <c r="B205" s="20" t="s">
        <v>2085</v>
      </c>
      <c r="C205" s="19">
        <v>17300000</v>
      </c>
      <c r="D205" s="16">
        <v>19</v>
      </c>
      <c r="E205" s="18">
        <v>4.92</v>
      </c>
      <c r="F205" s="17">
        <v>10.16</v>
      </c>
      <c r="G205" s="16">
        <v>7.6928000000000001</v>
      </c>
      <c r="H205" s="15">
        <v>2</v>
      </c>
    </row>
    <row r="206" spans="1:8" x14ac:dyDescent="0.3">
      <c r="A206" s="18">
        <v>89963</v>
      </c>
      <c r="B206" s="20" t="s">
        <v>2096</v>
      </c>
      <c r="C206" s="19">
        <v>10000000</v>
      </c>
      <c r="D206" s="16">
        <v>2</v>
      </c>
      <c r="E206" s="18">
        <v>0.01</v>
      </c>
      <c r="F206" s="17">
        <v>0.01</v>
      </c>
      <c r="G206" s="16">
        <v>0.01</v>
      </c>
      <c r="H206" s="15">
        <v>1</v>
      </c>
    </row>
    <row r="207" spans="1:8" x14ac:dyDescent="0.3">
      <c r="A207" s="18">
        <v>89963</v>
      </c>
      <c r="B207" s="20" t="s">
        <v>2096</v>
      </c>
      <c r="C207" s="19">
        <v>1000000</v>
      </c>
      <c r="D207" s="16">
        <v>1</v>
      </c>
      <c r="E207" s="18">
        <v>4.17</v>
      </c>
      <c r="F207" s="17">
        <v>4.17</v>
      </c>
      <c r="G207" s="16">
        <v>4.17</v>
      </c>
      <c r="H207" s="15">
        <v>2</v>
      </c>
    </row>
    <row r="208" spans="1:8" x14ac:dyDescent="0.3">
      <c r="A208" s="18">
        <v>99391</v>
      </c>
      <c r="B208" s="20" t="s">
        <v>3229</v>
      </c>
      <c r="C208" s="19">
        <v>20400000</v>
      </c>
      <c r="D208" s="16">
        <v>17</v>
      </c>
      <c r="E208" s="18">
        <v>2.88</v>
      </c>
      <c r="F208" s="17">
        <v>5.49</v>
      </c>
      <c r="G208" s="16">
        <v>4.4069000000000003</v>
      </c>
      <c r="H208" s="15">
        <v>2</v>
      </c>
    </row>
    <row r="209" spans="1:8" x14ac:dyDescent="0.3">
      <c r="A209" s="18">
        <v>99411</v>
      </c>
      <c r="B209" s="20" t="s">
        <v>2120</v>
      </c>
      <c r="C209" s="19">
        <v>43800000</v>
      </c>
      <c r="D209" s="16">
        <v>12</v>
      </c>
      <c r="E209" s="18">
        <v>3.17</v>
      </c>
      <c r="F209" s="17">
        <v>30.38</v>
      </c>
      <c r="G209" s="16">
        <v>10.402200000000001</v>
      </c>
      <c r="H209" s="15">
        <v>2</v>
      </c>
    </row>
    <row r="210" spans="1:8" x14ac:dyDescent="0.3">
      <c r="A210" s="18">
        <v>99411</v>
      </c>
      <c r="B210" s="20" t="s">
        <v>2120</v>
      </c>
      <c r="C210" s="19">
        <v>18200000</v>
      </c>
      <c r="D210" s="16">
        <v>2</v>
      </c>
      <c r="E210" s="18">
        <v>3.5</v>
      </c>
      <c r="F210" s="17">
        <v>26.96</v>
      </c>
      <c r="G210" s="16">
        <v>3.7578</v>
      </c>
      <c r="H210" s="15">
        <v>3</v>
      </c>
    </row>
    <row r="211" spans="1:8" ht="16.8" customHeight="1" thickBot="1" x14ac:dyDescent="0.35">
      <c r="A211" s="12">
        <v>99442</v>
      </c>
      <c r="B211" s="14" t="s">
        <v>2124</v>
      </c>
      <c r="C211" s="13">
        <v>16700000</v>
      </c>
      <c r="D211" s="10">
        <v>3</v>
      </c>
      <c r="E211" s="12">
        <v>55</v>
      </c>
      <c r="F211" s="11">
        <v>67.738900000000001</v>
      </c>
      <c r="G211" s="10">
        <v>60.336599999999997</v>
      </c>
      <c r="H211" s="9">
        <v>1</v>
      </c>
    </row>
    <row r="212" spans="1:8" ht="16.8" customHeight="1" thickBot="1" x14ac:dyDescent="0.35">
      <c r="A212" s="5" t="s">
        <v>3107</v>
      </c>
      <c r="B212" s="4"/>
      <c r="C212" s="7">
        <f>SUM(C5:C211)</f>
        <v>8371900000</v>
      </c>
      <c r="D212" s="6">
        <f>SUM(D5:D211)</f>
        <v>2100</v>
      </c>
      <c r="E212" s="5"/>
      <c r="F212" s="4"/>
      <c r="G212" s="3"/>
      <c r="H212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0"/>
  <dimension ref="A1:J209"/>
  <sheetViews>
    <sheetView workbookViewId="0">
      <pane ySplit="4" topLeftCell="A18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3249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12181</v>
      </c>
      <c r="B5" s="26" t="s">
        <v>11</v>
      </c>
      <c r="C5" s="25">
        <v>20300000</v>
      </c>
      <c r="D5" s="22">
        <v>4</v>
      </c>
      <c r="E5" s="24">
        <v>3.02</v>
      </c>
      <c r="F5" s="23">
        <v>3.45</v>
      </c>
      <c r="G5" s="22">
        <v>3.3690000000000002</v>
      </c>
      <c r="H5" s="21">
        <v>1</v>
      </c>
    </row>
    <row r="6" spans="1:10" x14ac:dyDescent="0.3">
      <c r="A6" s="18">
        <v>12181</v>
      </c>
      <c r="B6" s="20" t="s">
        <v>11</v>
      </c>
      <c r="C6" s="19">
        <v>13600000</v>
      </c>
      <c r="D6" s="16">
        <v>4</v>
      </c>
      <c r="E6" s="18">
        <v>3.45</v>
      </c>
      <c r="F6" s="17">
        <v>3.6</v>
      </c>
      <c r="G6" s="16">
        <v>3.4931000000000001</v>
      </c>
      <c r="H6" s="15">
        <v>2</v>
      </c>
    </row>
    <row r="7" spans="1:10" x14ac:dyDescent="0.3">
      <c r="A7" s="18">
        <v>13162</v>
      </c>
      <c r="B7" s="20" t="s">
        <v>17</v>
      </c>
      <c r="C7" s="19">
        <v>1000000</v>
      </c>
      <c r="D7" s="16">
        <v>1</v>
      </c>
      <c r="E7" s="18">
        <v>21.04</v>
      </c>
      <c r="F7" s="17">
        <v>21.04</v>
      </c>
      <c r="G7" s="16">
        <v>21.04</v>
      </c>
      <c r="H7" s="15">
        <v>2</v>
      </c>
    </row>
    <row r="8" spans="1:10" x14ac:dyDescent="0.3">
      <c r="A8" s="18">
        <v>13191</v>
      </c>
      <c r="B8" s="20" t="s">
        <v>22</v>
      </c>
      <c r="C8" s="19">
        <v>2000000</v>
      </c>
      <c r="D8" s="16">
        <v>1</v>
      </c>
      <c r="E8" s="18">
        <v>1.47</v>
      </c>
      <c r="F8" s="17">
        <v>1.47</v>
      </c>
      <c r="G8" s="16">
        <v>1.47</v>
      </c>
      <c r="H8" s="15">
        <v>1</v>
      </c>
    </row>
    <row r="9" spans="1:10" x14ac:dyDescent="0.3">
      <c r="A9" s="18">
        <v>13361</v>
      </c>
      <c r="B9" s="20" t="s">
        <v>23</v>
      </c>
      <c r="C9" s="19">
        <v>14100000</v>
      </c>
      <c r="D9" s="16">
        <v>9</v>
      </c>
      <c r="E9" s="18">
        <v>2</v>
      </c>
      <c r="F9" s="17">
        <v>2.81</v>
      </c>
      <c r="G9" s="16">
        <v>2.3567</v>
      </c>
      <c r="H9" s="15">
        <v>2</v>
      </c>
    </row>
    <row r="10" spans="1:10" x14ac:dyDescent="0.3">
      <c r="A10" s="18">
        <v>14321</v>
      </c>
      <c r="B10" s="20" t="s">
        <v>3160</v>
      </c>
      <c r="C10" s="19">
        <v>9300000</v>
      </c>
      <c r="D10" s="16">
        <v>5</v>
      </c>
      <c r="E10" s="18">
        <v>5.31</v>
      </c>
      <c r="F10" s="17">
        <v>6.32</v>
      </c>
      <c r="G10" s="16">
        <v>5.8967000000000001</v>
      </c>
      <c r="H10" s="15">
        <v>2</v>
      </c>
    </row>
    <row r="11" spans="1:10" x14ac:dyDescent="0.3">
      <c r="A11" s="18">
        <v>14641</v>
      </c>
      <c r="B11" s="20" t="s">
        <v>41</v>
      </c>
      <c r="C11" s="19">
        <v>77800000</v>
      </c>
      <c r="D11" s="16">
        <v>36</v>
      </c>
      <c r="E11" s="18">
        <v>5.3</v>
      </c>
      <c r="F11" s="17">
        <v>16.100000000000001</v>
      </c>
      <c r="G11" s="16">
        <v>12.097</v>
      </c>
      <c r="H11" s="15">
        <v>3</v>
      </c>
    </row>
    <row r="12" spans="1:10" x14ac:dyDescent="0.3">
      <c r="A12" s="18">
        <v>14642</v>
      </c>
      <c r="B12" s="20" t="s">
        <v>42</v>
      </c>
      <c r="C12" s="19">
        <v>132600000</v>
      </c>
      <c r="D12" s="16">
        <v>37</v>
      </c>
      <c r="E12" s="18">
        <v>3.8</v>
      </c>
      <c r="F12" s="17">
        <v>17.98</v>
      </c>
      <c r="G12" s="16">
        <v>11.228999999999999</v>
      </c>
      <c r="H12" s="15">
        <v>2</v>
      </c>
    </row>
    <row r="13" spans="1:10" x14ac:dyDescent="0.3">
      <c r="A13" s="18">
        <v>14663</v>
      </c>
      <c r="B13" s="20" t="s">
        <v>45</v>
      </c>
      <c r="C13" s="19">
        <v>9900000</v>
      </c>
      <c r="D13" s="16">
        <v>7</v>
      </c>
      <c r="E13" s="18">
        <v>5.8411999999999997</v>
      </c>
      <c r="F13" s="17">
        <v>9.7933000000000003</v>
      </c>
      <c r="G13" s="16">
        <v>8.4797999999999991</v>
      </c>
      <c r="H13" s="15">
        <v>3</v>
      </c>
    </row>
    <row r="14" spans="1:10" x14ac:dyDescent="0.3">
      <c r="A14" s="18">
        <v>15061</v>
      </c>
      <c r="B14" s="20" t="s">
        <v>56</v>
      </c>
      <c r="C14" s="19">
        <v>500000</v>
      </c>
      <c r="D14" s="16">
        <v>1</v>
      </c>
      <c r="E14" s="18">
        <v>19</v>
      </c>
      <c r="F14" s="17">
        <v>19</v>
      </c>
      <c r="G14" s="16">
        <v>19</v>
      </c>
      <c r="H14" s="15">
        <v>3</v>
      </c>
    </row>
    <row r="15" spans="1:10" x14ac:dyDescent="0.3">
      <c r="A15" s="18">
        <v>15302</v>
      </c>
      <c r="B15" s="20" t="s">
        <v>71</v>
      </c>
      <c r="C15" s="19">
        <v>196000000</v>
      </c>
      <c r="D15" s="16">
        <v>32</v>
      </c>
      <c r="E15" s="18">
        <v>2.2000000000000002</v>
      </c>
      <c r="F15" s="17">
        <v>4.3</v>
      </c>
      <c r="G15" s="16">
        <v>2.9988000000000001</v>
      </c>
      <c r="H15" s="15">
        <v>2</v>
      </c>
    </row>
    <row r="16" spans="1:10" x14ac:dyDescent="0.3">
      <c r="A16" s="18">
        <v>15661</v>
      </c>
      <c r="B16" s="20" t="s">
        <v>86</v>
      </c>
      <c r="C16" s="19">
        <v>31800000</v>
      </c>
      <c r="D16" s="16">
        <v>17</v>
      </c>
      <c r="E16" s="18">
        <v>8.9499999999999993</v>
      </c>
      <c r="F16" s="17">
        <v>11.78</v>
      </c>
      <c r="G16" s="16">
        <v>10.237299999999999</v>
      </c>
      <c r="H16" s="15">
        <v>1</v>
      </c>
    </row>
    <row r="17" spans="1:8" x14ac:dyDescent="0.3">
      <c r="A17" s="18">
        <v>15822</v>
      </c>
      <c r="B17" s="20" t="s">
        <v>94</v>
      </c>
      <c r="C17" s="19">
        <v>9000000</v>
      </c>
      <c r="D17" s="16">
        <v>12</v>
      </c>
      <c r="E17" s="18">
        <v>9.9</v>
      </c>
      <c r="F17" s="17">
        <v>17.36</v>
      </c>
      <c r="G17" s="16">
        <v>12.597799999999999</v>
      </c>
      <c r="H17" s="15">
        <v>3</v>
      </c>
    </row>
    <row r="18" spans="1:8" x14ac:dyDescent="0.3">
      <c r="A18" s="18">
        <v>15831</v>
      </c>
      <c r="B18" s="20" t="s">
        <v>96</v>
      </c>
      <c r="C18" s="19">
        <v>23600000</v>
      </c>
      <c r="D18" s="16">
        <v>14</v>
      </c>
      <c r="E18" s="18">
        <v>5.0599999999999996</v>
      </c>
      <c r="F18" s="17">
        <v>7.55</v>
      </c>
      <c r="G18" s="16">
        <v>6.1269999999999998</v>
      </c>
      <c r="H18" s="15">
        <v>3</v>
      </c>
    </row>
    <row r="19" spans="1:8" x14ac:dyDescent="0.3">
      <c r="A19" s="18">
        <v>15861</v>
      </c>
      <c r="B19" s="20" t="s">
        <v>99</v>
      </c>
      <c r="C19" s="19">
        <v>16700000</v>
      </c>
      <c r="D19" s="16">
        <v>10</v>
      </c>
      <c r="E19" s="18">
        <v>5.3</v>
      </c>
      <c r="F19" s="17">
        <v>8.36</v>
      </c>
      <c r="G19" s="16">
        <v>6.4768999999999997</v>
      </c>
      <c r="H19" s="15">
        <v>2</v>
      </c>
    </row>
    <row r="20" spans="1:8" x14ac:dyDescent="0.3">
      <c r="A20" s="18">
        <v>15891</v>
      </c>
      <c r="B20" s="20" t="s">
        <v>3162</v>
      </c>
      <c r="C20" s="19">
        <v>47100000</v>
      </c>
      <c r="D20" s="16">
        <v>30</v>
      </c>
      <c r="E20" s="18">
        <v>9.06</v>
      </c>
      <c r="F20" s="17">
        <v>44.9</v>
      </c>
      <c r="G20" s="16">
        <v>31.4145</v>
      </c>
      <c r="H20" s="15">
        <v>1</v>
      </c>
    </row>
    <row r="21" spans="1:8" x14ac:dyDescent="0.3">
      <c r="A21" s="18">
        <v>15891</v>
      </c>
      <c r="B21" s="20" t="s">
        <v>3162</v>
      </c>
      <c r="C21" s="19">
        <v>29900000</v>
      </c>
      <c r="D21" s="16">
        <v>31</v>
      </c>
      <c r="E21" s="18">
        <v>13.33</v>
      </c>
      <c r="F21" s="17">
        <v>43.13</v>
      </c>
      <c r="G21" s="16">
        <v>35.589399999999998</v>
      </c>
      <c r="H21" s="15">
        <v>2</v>
      </c>
    </row>
    <row r="22" spans="1:8" x14ac:dyDescent="0.3">
      <c r="A22" s="18">
        <v>15931</v>
      </c>
      <c r="B22" s="20" t="s">
        <v>109</v>
      </c>
      <c r="C22" s="19">
        <v>4000000</v>
      </c>
      <c r="D22" s="16">
        <v>5</v>
      </c>
      <c r="E22" s="18">
        <v>18</v>
      </c>
      <c r="F22" s="17">
        <v>25.09</v>
      </c>
      <c r="G22" s="16">
        <v>19.677</v>
      </c>
      <c r="H22" s="15">
        <v>2</v>
      </c>
    </row>
    <row r="23" spans="1:8" x14ac:dyDescent="0.3">
      <c r="A23" s="18">
        <v>15951</v>
      </c>
      <c r="B23" s="20" t="s">
        <v>111</v>
      </c>
      <c r="C23" s="19">
        <v>18700000</v>
      </c>
      <c r="D23" s="16">
        <v>8</v>
      </c>
      <c r="E23" s="18">
        <v>5.75</v>
      </c>
      <c r="F23" s="17">
        <v>19.837399999999999</v>
      </c>
      <c r="G23" s="16">
        <v>16.2301</v>
      </c>
      <c r="H23" s="15">
        <v>3</v>
      </c>
    </row>
    <row r="24" spans="1:8" x14ac:dyDescent="0.3">
      <c r="A24" s="18">
        <v>16172</v>
      </c>
      <c r="B24" s="20" t="s">
        <v>129</v>
      </c>
      <c r="C24" s="19">
        <v>600000</v>
      </c>
      <c r="D24" s="16">
        <v>1</v>
      </c>
      <c r="E24" s="18">
        <v>0.01</v>
      </c>
      <c r="F24" s="17">
        <v>0.01</v>
      </c>
      <c r="G24" s="16">
        <v>0.01</v>
      </c>
      <c r="H24" s="15">
        <v>1</v>
      </c>
    </row>
    <row r="25" spans="1:8" x14ac:dyDescent="0.3">
      <c r="A25" s="18">
        <v>17091</v>
      </c>
      <c r="B25" s="20" t="s">
        <v>138</v>
      </c>
      <c r="C25" s="19">
        <v>14300000</v>
      </c>
      <c r="D25" s="16">
        <v>12</v>
      </c>
      <c r="E25" s="18">
        <v>5.51</v>
      </c>
      <c r="F25" s="17">
        <v>7</v>
      </c>
      <c r="G25" s="16">
        <v>6.0812999999999997</v>
      </c>
      <c r="H25" s="15">
        <v>2</v>
      </c>
    </row>
    <row r="26" spans="1:8" x14ac:dyDescent="0.3">
      <c r="A26" s="18">
        <v>17121</v>
      </c>
      <c r="B26" s="20" t="s">
        <v>139</v>
      </c>
      <c r="C26" s="19">
        <v>67000000</v>
      </c>
      <c r="D26" s="16">
        <v>25</v>
      </c>
      <c r="E26" s="18">
        <v>9.68</v>
      </c>
      <c r="F26" s="17">
        <v>17.2</v>
      </c>
      <c r="G26" s="16">
        <v>12.9703</v>
      </c>
      <c r="H26" s="15">
        <v>2</v>
      </c>
    </row>
    <row r="27" spans="1:8" x14ac:dyDescent="0.3">
      <c r="A27" s="18">
        <v>171501</v>
      </c>
      <c r="B27" s="20" t="s">
        <v>2139</v>
      </c>
      <c r="C27" s="19">
        <v>186500000</v>
      </c>
      <c r="D27" s="16">
        <v>14</v>
      </c>
      <c r="E27" s="18">
        <v>1.4</v>
      </c>
      <c r="F27" s="17">
        <v>15.82</v>
      </c>
      <c r="G27" s="16">
        <v>2.6545000000000001</v>
      </c>
      <c r="H27" s="15">
        <v>3</v>
      </c>
    </row>
    <row r="28" spans="1:8" x14ac:dyDescent="0.3">
      <c r="A28" s="18">
        <v>17153</v>
      </c>
      <c r="B28" s="20" t="s">
        <v>142</v>
      </c>
      <c r="C28" s="19">
        <v>323100000</v>
      </c>
      <c r="D28" s="16">
        <v>35</v>
      </c>
      <c r="E28" s="18">
        <v>4.8499999999999996</v>
      </c>
      <c r="F28" s="17">
        <v>6.6</v>
      </c>
      <c r="G28" s="16">
        <v>5.8712999999999997</v>
      </c>
      <c r="H28" s="15">
        <v>3</v>
      </c>
    </row>
    <row r="29" spans="1:8" x14ac:dyDescent="0.3">
      <c r="A29" s="18">
        <v>17331</v>
      </c>
      <c r="B29" s="20" t="s">
        <v>149</v>
      </c>
      <c r="C29" s="19">
        <v>7500000</v>
      </c>
      <c r="D29" s="16">
        <v>4</v>
      </c>
      <c r="E29" s="18">
        <v>0.01</v>
      </c>
      <c r="F29" s="17">
        <v>0.8</v>
      </c>
      <c r="G29" s="16">
        <v>0.35370000000000001</v>
      </c>
      <c r="H29" s="15">
        <v>1</v>
      </c>
    </row>
    <row r="30" spans="1:8" x14ac:dyDescent="0.3">
      <c r="A30" s="18">
        <v>17522</v>
      </c>
      <c r="B30" s="20" t="s">
        <v>155</v>
      </c>
      <c r="C30" s="19">
        <v>6400000</v>
      </c>
      <c r="D30" s="16">
        <v>15</v>
      </c>
      <c r="E30" s="18">
        <v>13.03</v>
      </c>
      <c r="F30" s="17">
        <v>25</v>
      </c>
      <c r="G30" s="16">
        <v>18.2562</v>
      </c>
      <c r="H30" s="15">
        <v>2</v>
      </c>
    </row>
    <row r="31" spans="1:8" x14ac:dyDescent="0.3">
      <c r="A31" s="18">
        <v>18154</v>
      </c>
      <c r="B31" s="20" t="s">
        <v>182</v>
      </c>
      <c r="C31" s="19">
        <v>5500000</v>
      </c>
      <c r="D31" s="16">
        <v>8</v>
      </c>
      <c r="E31" s="18">
        <v>7.71</v>
      </c>
      <c r="F31" s="17">
        <v>12.35</v>
      </c>
      <c r="G31" s="16">
        <v>10.53</v>
      </c>
      <c r="H31" s="15">
        <v>2</v>
      </c>
    </row>
    <row r="32" spans="1:8" x14ac:dyDescent="0.3">
      <c r="A32" s="18">
        <v>19093</v>
      </c>
      <c r="B32" s="20" t="s">
        <v>188</v>
      </c>
      <c r="C32" s="19">
        <v>11600000</v>
      </c>
      <c r="D32" s="16">
        <v>3</v>
      </c>
      <c r="E32" s="18">
        <v>1.79</v>
      </c>
      <c r="F32" s="17">
        <v>3.25</v>
      </c>
      <c r="G32" s="16">
        <v>2.6211000000000002</v>
      </c>
      <c r="H32" s="15">
        <v>3</v>
      </c>
    </row>
    <row r="33" spans="1:8" x14ac:dyDescent="0.3">
      <c r="A33" s="18">
        <v>20066</v>
      </c>
      <c r="B33" s="20" t="s">
        <v>3165</v>
      </c>
      <c r="C33" s="19">
        <v>26000000</v>
      </c>
      <c r="D33" s="16">
        <v>6</v>
      </c>
      <c r="E33" s="18">
        <v>0.9</v>
      </c>
      <c r="F33" s="17">
        <v>2</v>
      </c>
      <c r="G33" s="16">
        <v>1.4967999999999999</v>
      </c>
      <c r="H33" s="15">
        <v>1</v>
      </c>
    </row>
    <row r="34" spans="1:8" x14ac:dyDescent="0.3">
      <c r="A34" s="18">
        <v>20066</v>
      </c>
      <c r="B34" s="20" t="s">
        <v>3165</v>
      </c>
      <c r="C34" s="19">
        <v>116700000</v>
      </c>
      <c r="D34" s="16">
        <v>24</v>
      </c>
      <c r="E34" s="18">
        <v>0.86</v>
      </c>
      <c r="F34" s="17">
        <v>1.9</v>
      </c>
      <c r="G34" s="16">
        <v>1.2009000000000001</v>
      </c>
      <c r="H34" s="15">
        <v>2</v>
      </c>
    </row>
    <row r="35" spans="1:8" x14ac:dyDescent="0.3">
      <c r="A35" s="18">
        <v>20224</v>
      </c>
      <c r="B35" s="20" t="s">
        <v>205</v>
      </c>
      <c r="C35" s="19">
        <v>1900000</v>
      </c>
      <c r="D35" s="16">
        <v>1</v>
      </c>
      <c r="E35" s="18">
        <v>7.06</v>
      </c>
      <c r="F35" s="17">
        <v>7.06</v>
      </c>
      <c r="G35" s="16">
        <v>7.06</v>
      </c>
      <c r="H35" s="15">
        <v>1</v>
      </c>
    </row>
    <row r="36" spans="1:8" x14ac:dyDescent="0.3">
      <c r="A36" s="18">
        <v>20314</v>
      </c>
      <c r="B36" s="20" t="s">
        <v>3166</v>
      </c>
      <c r="C36" s="19">
        <v>18500000</v>
      </c>
      <c r="D36" s="16">
        <v>13</v>
      </c>
      <c r="E36" s="18">
        <v>5.0999999999999996</v>
      </c>
      <c r="F36" s="17">
        <v>9.68</v>
      </c>
      <c r="G36" s="16">
        <v>8.0769000000000002</v>
      </c>
      <c r="H36" s="15">
        <v>2</v>
      </c>
    </row>
    <row r="37" spans="1:8" x14ac:dyDescent="0.3">
      <c r="A37" s="18">
        <v>21151</v>
      </c>
      <c r="B37" s="20" t="s">
        <v>3167</v>
      </c>
      <c r="C37" s="19">
        <v>7600000</v>
      </c>
      <c r="D37" s="16">
        <v>7</v>
      </c>
      <c r="E37" s="18">
        <v>8.93</v>
      </c>
      <c r="F37" s="17">
        <v>14.05</v>
      </c>
      <c r="G37" s="16">
        <v>11.996</v>
      </c>
      <c r="H37" s="15">
        <v>3</v>
      </c>
    </row>
    <row r="38" spans="1:8" x14ac:dyDescent="0.3">
      <c r="A38" s="18">
        <v>22281</v>
      </c>
      <c r="B38" s="20" t="s">
        <v>246</v>
      </c>
      <c r="C38" s="19">
        <v>115200000</v>
      </c>
      <c r="D38" s="16">
        <v>27</v>
      </c>
      <c r="E38" s="18">
        <v>5.05</v>
      </c>
      <c r="F38" s="17">
        <v>22.7</v>
      </c>
      <c r="G38" s="16">
        <v>8.1959999999999997</v>
      </c>
      <c r="H38" s="15">
        <v>2</v>
      </c>
    </row>
    <row r="39" spans="1:8" x14ac:dyDescent="0.3">
      <c r="A39" s="18">
        <v>23532</v>
      </c>
      <c r="B39" s="20" t="s">
        <v>281</v>
      </c>
      <c r="C39" s="19">
        <v>91600000</v>
      </c>
      <c r="D39" s="16">
        <v>17</v>
      </c>
      <c r="E39" s="18">
        <v>0.77</v>
      </c>
      <c r="F39" s="17">
        <v>2.0699999999999998</v>
      </c>
      <c r="G39" s="16">
        <v>1.4094</v>
      </c>
      <c r="H39" s="15">
        <v>1</v>
      </c>
    </row>
    <row r="40" spans="1:8" x14ac:dyDescent="0.3">
      <c r="A40" s="18">
        <v>23602</v>
      </c>
      <c r="B40" s="20" t="s">
        <v>287</v>
      </c>
      <c r="C40" s="19">
        <v>52200000</v>
      </c>
      <c r="D40" s="16">
        <v>14</v>
      </c>
      <c r="E40" s="18">
        <v>7.48</v>
      </c>
      <c r="F40" s="17">
        <v>9.34</v>
      </c>
      <c r="G40" s="16">
        <v>7.9366000000000003</v>
      </c>
      <c r="H40" s="15">
        <v>2</v>
      </c>
    </row>
    <row r="41" spans="1:8" x14ac:dyDescent="0.3">
      <c r="A41" s="18">
        <v>23602</v>
      </c>
      <c r="B41" s="20" t="s">
        <v>287</v>
      </c>
      <c r="C41" s="19">
        <v>7500000</v>
      </c>
      <c r="D41" s="16">
        <v>4</v>
      </c>
      <c r="E41" s="18">
        <v>7.6</v>
      </c>
      <c r="F41" s="17">
        <v>8.7799999999999994</v>
      </c>
      <c r="G41" s="16">
        <v>8.5807000000000002</v>
      </c>
      <c r="H41" s="15">
        <v>3</v>
      </c>
    </row>
    <row r="42" spans="1:8" x14ac:dyDescent="0.3">
      <c r="A42" s="18">
        <v>23935</v>
      </c>
      <c r="B42" s="20" t="s">
        <v>317</v>
      </c>
      <c r="C42" s="19">
        <v>43600000</v>
      </c>
      <c r="D42" s="16">
        <v>30</v>
      </c>
      <c r="E42" s="18">
        <v>10.27</v>
      </c>
      <c r="F42" s="17">
        <v>15.34</v>
      </c>
      <c r="G42" s="16">
        <v>12.272500000000001</v>
      </c>
      <c r="H42" s="15">
        <v>2</v>
      </c>
    </row>
    <row r="43" spans="1:8" x14ac:dyDescent="0.3">
      <c r="A43" s="18">
        <v>23936</v>
      </c>
      <c r="B43" s="20" t="s">
        <v>318</v>
      </c>
      <c r="C43" s="19">
        <v>2255800000</v>
      </c>
      <c r="D43" s="16">
        <v>119</v>
      </c>
      <c r="E43" s="18">
        <v>4.2699999999999996</v>
      </c>
      <c r="F43" s="17">
        <v>7.9</v>
      </c>
      <c r="G43" s="16">
        <v>5.7439999999999998</v>
      </c>
      <c r="H43" s="15">
        <v>3</v>
      </c>
    </row>
    <row r="44" spans="1:8" x14ac:dyDescent="0.3">
      <c r="A44" s="18">
        <v>24022</v>
      </c>
      <c r="B44" s="20" t="s">
        <v>322</v>
      </c>
      <c r="C44" s="19">
        <v>11500000</v>
      </c>
      <c r="D44" s="16">
        <v>4</v>
      </c>
      <c r="E44" s="18">
        <v>2.41</v>
      </c>
      <c r="F44" s="17">
        <v>3.57</v>
      </c>
      <c r="G44" s="16">
        <v>3.1987000000000001</v>
      </c>
      <c r="H44" s="15">
        <v>3</v>
      </c>
    </row>
    <row r="45" spans="1:8" x14ac:dyDescent="0.3">
      <c r="A45" s="18">
        <v>240602</v>
      </c>
      <c r="B45" s="20" t="s">
        <v>2143</v>
      </c>
      <c r="C45" s="19">
        <v>600000</v>
      </c>
      <c r="D45" s="16">
        <v>1</v>
      </c>
      <c r="E45" s="18">
        <v>10.253299999999999</v>
      </c>
      <c r="F45" s="17">
        <v>10.253299999999999</v>
      </c>
      <c r="G45" s="16">
        <v>10.253299999999999</v>
      </c>
      <c r="H45" s="15">
        <v>1</v>
      </c>
    </row>
    <row r="46" spans="1:8" x14ac:dyDescent="0.3">
      <c r="A46" s="18">
        <v>24062</v>
      </c>
      <c r="B46" s="20" t="s">
        <v>324</v>
      </c>
      <c r="C46" s="19">
        <v>3300000</v>
      </c>
      <c r="D46" s="16">
        <v>3</v>
      </c>
      <c r="E46" s="18">
        <v>1.31</v>
      </c>
      <c r="F46" s="17">
        <v>3.22</v>
      </c>
      <c r="G46" s="16">
        <v>2.5167000000000002</v>
      </c>
      <c r="H46" s="15">
        <v>1</v>
      </c>
    </row>
    <row r="47" spans="1:8" x14ac:dyDescent="0.3">
      <c r="A47" s="18">
        <v>24268</v>
      </c>
      <c r="B47" s="20" t="s">
        <v>352</v>
      </c>
      <c r="C47" s="19">
        <v>39600000</v>
      </c>
      <c r="D47" s="16">
        <v>15</v>
      </c>
      <c r="E47" s="18">
        <v>14</v>
      </c>
      <c r="F47" s="17">
        <v>25.802399999999999</v>
      </c>
      <c r="G47" s="16">
        <v>14.8536</v>
      </c>
      <c r="H47" s="15">
        <v>2</v>
      </c>
    </row>
    <row r="48" spans="1:8" x14ac:dyDescent="0.3">
      <c r="A48" s="18">
        <v>24283</v>
      </c>
      <c r="B48" s="20" t="s">
        <v>356</v>
      </c>
      <c r="C48" s="19">
        <v>1000000</v>
      </c>
      <c r="D48" s="16">
        <v>1</v>
      </c>
      <c r="E48" s="18">
        <v>14.71</v>
      </c>
      <c r="F48" s="17">
        <v>14.71</v>
      </c>
      <c r="G48" s="16">
        <v>14.71</v>
      </c>
      <c r="H48" s="15">
        <v>1</v>
      </c>
    </row>
    <row r="49" spans="1:8" x14ac:dyDescent="0.3">
      <c r="A49" s="18">
        <v>24371</v>
      </c>
      <c r="B49" s="20" t="s">
        <v>360</v>
      </c>
      <c r="C49" s="19">
        <v>14200000</v>
      </c>
      <c r="D49" s="16">
        <v>13</v>
      </c>
      <c r="E49" s="18">
        <v>14.32</v>
      </c>
      <c r="F49" s="17">
        <v>22.48</v>
      </c>
      <c r="G49" s="16">
        <v>19.324999999999999</v>
      </c>
      <c r="H49" s="15">
        <v>3</v>
      </c>
    </row>
    <row r="50" spans="1:8" x14ac:dyDescent="0.3">
      <c r="A50" s="18">
        <v>24391</v>
      </c>
      <c r="B50" s="20" t="s">
        <v>361</v>
      </c>
      <c r="C50" s="19">
        <v>67300000</v>
      </c>
      <c r="D50" s="16">
        <v>34</v>
      </c>
      <c r="E50" s="18">
        <v>1.22</v>
      </c>
      <c r="F50" s="17">
        <v>3.05</v>
      </c>
      <c r="G50" s="16">
        <v>2.0705</v>
      </c>
      <c r="H50" s="15">
        <v>3</v>
      </c>
    </row>
    <row r="51" spans="1:8" x14ac:dyDescent="0.3">
      <c r="A51" s="18">
        <v>24422</v>
      </c>
      <c r="B51" s="20" t="s">
        <v>3168</v>
      </c>
      <c r="C51" s="19">
        <v>200000</v>
      </c>
      <c r="D51" s="16">
        <v>1</v>
      </c>
      <c r="E51" s="18">
        <v>47.5</v>
      </c>
      <c r="F51" s="17">
        <v>47.5</v>
      </c>
      <c r="G51" s="16">
        <v>47.5</v>
      </c>
      <c r="H51" s="15">
        <v>1</v>
      </c>
    </row>
    <row r="52" spans="1:8" x14ac:dyDescent="0.3">
      <c r="A52" s="18">
        <v>24564</v>
      </c>
      <c r="B52" s="20" t="s">
        <v>3214</v>
      </c>
      <c r="C52" s="19">
        <v>39000000</v>
      </c>
      <c r="D52" s="16">
        <v>10</v>
      </c>
      <c r="E52" s="18">
        <v>15.97</v>
      </c>
      <c r="F52" s="17">
        <v>18.03</v>
      </c>
      <c r="G52" s="16">
        <v>16.988700000000001</v>
      </c>
      <c r="H52" s="15">
        <v>5</v>
      </c>
    </row>
    <row r="53" spans="1:8" x14ac:dyDescent="0.3">
      <c r="A53" s="18">
        <v>24571</v>
      </c>
      <c r="B53" s="20" t="s">
        <v>387</v>
      </c>
      <c r="C53" s="19">
        <v>11800000</v>
      </c>
      <c r="D53" s="16">
        <v>6</v>
      </c>
      <c r="E53" s="18">
        <v>0.23</v>
      </c>
      <c r="F53" s="17">
        <v>3.7</v>
      </c>
      <c r="G53" s="16">
        <v>0.56030000000000002</v>
      </c>
      <c r="H53" s="15">
        <v>2</v>
      </c>
    </row>
    <row r="54" spans="1:8" x14ac:dyDescent="0.3">
      <c r="A54" s="18">
        <v>24571</v>
      </c>
      <c r="B54" s="20" t="s">
        <v>387</v>
      </c>
      <c r="C54" s="19">
        <v>12000000</v>
      </c>
      <c r="D54" s="16">
        <v>2</v>
      </c>
      <c r="E54" s="18">
        <v>2.02</v>
      </c>
      <c r="F54" s="17">
        <v>3.2</v>
      </c>
      <c r="G54" s="16">
        <v>2.2166999999999999</v>
      </c>
      <c r="H54" s="15">
        <v>3</v>
      </c>
    </row>
    <row r="55" spans="1:8" x14ac:dyDescent="0.3">
      <c r="A55" s="18">
        <v>24615</v>
      </c>
      <c r="B55" s="20" t="s">
        <v>3169</v>
      </c>
      <c r="C55" s="19">
        <v>2000000</v>
      </c>
      <c r="D55" s="16">
        <v>1</v>
      </c>
      <c r="E55" s="18">
        <v>5.93</v>
      </c>
      <c r="F55" s="17">
        <v>5.93</v>
      </c>
      <c r="G55" s="16">
        <v>5.93</v>
      </c>
      <c r="H55" s="15">
        <v>2</v>
      </c>
    </row>
    <row r="56" spans="1:8" x14ac:dyDescent="0.3">
      <c r="A56" s="18">
        <v>24622</v>
      </c>
      <c r="B56" s="20" t="s">
        <v>3170</v>
      </c>
      <c r="C56" s="19">
        <v>18300000</v>
      </c>
      <c r="D56" s="16">
        <v>7</v>
      </c>
      <c r="E56" s="18">
        <v>0.78</v>
      </c>
      <c r="F56" s="17">
        <v>4.53</v>
      </c>
      <c r="G56" s="16">
        <v>2.9622999999999999</v>
      </c>
      <c r="H56" s="15">
        <v>1</v>
      </c>
    </row>
    <row r="57" spans="1:8" x14ac:dyDescent="0.3">
      <c r="A57" s="18">
        <v>24622</v>
      </c>
      <c r="B57" s="20" t="s">
        <v>3170</v>
      </c>
      <c r="C57" s="19">
        <v>19300000</v>
      </c>
      <c r="D57" s="16">
        <v>5</v>
      </c>
      <c r="E57" s="18">
        <v>4.3600000000000003</v>
      </c>
      <c r="F57" s="17">
        <v>4.37</v>
      </c>
      <c r="G57" s="16">
        <v>4.3604000000000003</v>
      </c>
      <c r="H57" s="15">
        <v>2</v>
      </c>
    </row>
    <row r="58" spans="1:8" x14ac:dyDescent="0.3">
      <c r="A58" s="18">
        <v>24623</v>
      </c>
      <c r="B58" s="20" t="s">
        <v>3242</v>
      </c>
      <c r="C58" s="19">
        <v>10000000</v>
      </c>
      <c r="D58" s="16">
        <v>4</v>
      </c>
      <c r="E58" s="18">
        <v>1.44</v>
      </c>
      <c r="F58" s="17">
        <v>1.88</v>
      </c>
      <c r="G58" s="16">
        <v>1.696</v>
      </c>
      <c r="H58" s="15">
        <v>1</v>
      </c>
    </row>
    <row r="59" spans="1:8" x14ac:dyDescent="0.3">
      <c r="A59" s="18">
        <v>24623</v>
      </c>
      <c r="B59" s="20" t="s">
        <v>3242</v>
      </c>
      <c r="C59" s="19">
        <v>3400000</v>
      </c>
      <c r="D59" s="16">
        <v>2</v>
      </c>
      <c r="E59" s="18">
        <v>3.68</v>
      </c>
      <c r="F59" s="17">
        <v>3.68</v>
      </c>
      <c r="G59" s="16">
        <v>3.68</v>
      </c>
      <c r="H59" s="15">
        <v>2</v>
      </c>
    </row>
    <row r="60" spans="1:8" x14ac:dyDescent="0.3">
      <c r="A60" s="18">
        <v>24781</v>
      </c>
      <c r="B60" s="20" t="s">
        <v>418</v>
      </c>
      <c r="C60" s="19">
        <v>3900000</v>
      </c>
      <c r="D60" s="16">
        <v>4</v>
      </c>
      <c r="E60" s="18">
        <v>7.15</v>
      </c>
      <c r="F60" s="17">
        <v>8.4499999999999993</v>
      </c>
      <c r="G60" s="16">
        <v>7.9446000000000003</v>
      </c>
      <c r="H60" s="15">
        <v>3</v>
      </c>
    </row>
    <row r="61" spans="1:8" x14ac:dyDescent="0.3">
      <c r="A61" s="18">
        <v>24816</v>
      </c>
      <c r="B61" s="20" t="s">
        <v>426</v>
      </c>
      <c r="C61" s="19">
        <v>1000000</v>
      </c>
      <c r="D61" s="16">
        <v>1</v>
      </c>
      <c r="E61" s="18">
        <v>9.4550000000000001</v>
      </c>
      <c r="F61" s="17">
        <v>9.4550000000000001</v>
      </c>
      <c r="G61" s="16">
        <v>9.4550000000000001</v>
      </c>
      <c r="H61" s="15">
        <v>1</v>
      </c>
    </row>
    <row r="62" spans="1:8" x14ac:dyDescent="0.3">
      <c r="A62" s="18">
        <v>24816</v>
      </c>
      <c r="B62" s="20" t="s">
        <v>426</v>
      </c>
      <c r="C62" s="19">
        <v>6300000</v>
      </c>
      <c r="D62" s="16">
        <v>5</v>
      </c>
      <c r="E62" s="18">
        <v>8.3902999999999999</v>
      </c>
      <c r="F62" s="17">
        <v>19.16</v>
      </c>
      <c r="G62" s="16">
        <v>10.4421</v>
      </c>
      <c r="H62" s="15">
        <v>2</v>
      </c>
    </row>
    <row r="63" spans="1:8" x14ac:dyDescent="0.3">
      <c r="A63" s="18">
        <v>25151</v>
      </c>
      <c r="B63" s="20" t="s">
        <v>454</v>
      </c>
      <c r="C63" s="19">
        <v>72500000</v>
      </c>
      <c r="D63" s="16">
        <v>21</v>
      </c>
      <c r="E63" s="18">
        <v>2.4300000000000002</v>
      </c>
      <c r="F63" s="17">
        <v>4.3</v>
      </c>
      <c r="G63" s="16">
        <v>2.7576999999999998</v>
      </c>
      <c r="H63" s="15">
        <v>2</v>
      </c>
    </row>
    <row r="64" spans="1:8" x14ac:dyDescent="0.3">
      <c r="A64" s="18">
        <v>25152</v>
      </c>
      <c r="B64" s="20" t="s">
        <v>455</v>
      </c>
      <c r="C64" s="19">
        <v>37700000</v>
      </c>
      <c r="D64" s="16">
        <v>13</v>
      </c>
      <c r="E64" s="18">
        <v>0.63</v>
      </c>
      <c r="F64" s="17">
        <v>2.6</v>
      </c>
      <c r="G64" s="16">
        <v>1.2052</v>
      </c>
      <c r="H64" s="15">
        <v>2</v>
      </c>
    </row>
    <row r="65" spans="1:8" x14ac:dyDescent="0.3">
      <c r="A65" s="18">
        <v>25352</v>
      </c>
      <c r="B65" s="20" t="s">
        <v>3216</v>
      </c>
      <c r="C65" s="19">
        <v>900000</v>
      </c>
      <c r="D65" s="16">
        <v>1</v>
      </c>
      <c r="E65" s="18">
        <v>0.55000000000000004</v>
      </c>
      <c r="F65" s="17">
        <v>0.55000000000000004</v>
      </c>
      <c r="G65" s="16">
        <v>0.55000000000000004</v>
      </c>
      <c r="H65" s="15">
        <v>2</v>
      </c>
    </row>
    <row r="66" spans="1:8" x14ac:dyDescent="0.3">
      <c r="A66" s="18">
        <v>25353</v>
      </c>
      <c r="B66" s="20" t="s">
        <v>3171</v>
      </c>
      <c r="C66" s="19">
        <v>13700000</v>
      </c>
      <c r="D66" s="16">
        <v>6</v>
      </c>
      <c r="E66" s="18">
        <v>0.1</v>
      </c>
      <c r="F66" s="17">
        <v>1.24</v>
      </c>
      <c r="G66" s="16">
        <v>0.88200000000000001</v>
      </c>
      <c r="H66" s="15">
        <v>2</v>
      </c>
    </row>
    <row r="67" spans="1:8" x14ac:dyDescent="0.3">
      <c r="A67" s="18">
        <v>25373</v>
      </c>
      <c r="B67" s="20" t="s">
        <v>471</v>
      </c>
      <c r="C67" s="19">
        <v>400000</v>
      </c>
      <c r="D67" s="16">
        <v>1</v>
      </c>
      <c r="E67" s="18">
        <v>0.1</v>
      </c>
      <c r="F67" s="17">
        <v>0.1</v>
      </c>
      <c r="G67" s="16">
        <v>0.1</v>
      </c>
      <c r="H67" s="15">
        <v>1</v>
      </c>
    </row>
    <row r="68" spans="1:8" x14ac:dyDescent="0.3">
      <c r="A68" s="18">
        <v>25382</v>
      </c>
      <c r="B68" s="20" t="s">
        <v>474</v>
      </c>
      <c r="C68" s="19">
        <v>3000000</v>
      </c>
      <c r="D68" s="16">
        <v>1</v>
      </c>
      <c r="E68" s="18">
        <v>18.309999999999999</v>
      </c>
      <c r="F68" s="17">
        <v>18.309999999999999</v>
      </c>
      <c r="G68" s="16">
        <v>18.309999999999999</v>
      </c>
      <c r="H68" s="15">
        <v>1</v>
      </c>
    </row>
    <row r="69" spans="1:8" x14ac:dyDescent="0.3">
      <c r="A69" s="18">
        <v>26011</v>
      </c>
      <c r="B69" s="20" t="s">
        <v>495</v>
      </c>
      <c r="C69" s="19">
        <v>2800000</v>
      </c>
      <c r="D69" s="16">
        <v>4</v>
      </c>
      <c r="E69" s="18">
        <v>3.39</v>
      </c>
      <c r="F69" s="17">
        <v>6.35</v>
      </c>
      <c r="G69" s="16">
        <v>5.3042999999999996</v>
      </c>
      <c r="H69" s="15">
        <v>2</v>
      </c>
    </row>
    <row r="70" spans="1:8" x14ac:dyDescent="0.3">
      <c r="A70" s="18">
        <v>26012</v>
      </c>
      <c r="B70" s="20" t="s">
        <v>496</v>
      </c>
      <c r="C70" s="19">
        <v>500000</v>
      </c>
      <c r="D70" s="16">
        <v>1</v>
      </c>
      <c r="E70" s="18">
        <v>4.38</v>
      </c>
      <c r="F70" s="17">
        <v>4.38</v>
      </c>
      <c r="G70" s="16">
        <v>4.38</v>
      </c>
      <c r="H70" s="15">
        <v>2</v>
      </c>
    </row>
    <row r="71" spans="1:8" x14ac:dyDescent="0.3">
      <c r="A71" s="18">
        <v>26094</v>
      </c>
      <c r="B71" s="20" t="s">
        <v>504</v>
      </c>
      <c r="C71" s="19">
        <v>25400000</v>
      </c>
      <c r="D71" s="16">
        <v>18</v>
      </c>
      <c r="E71" s="18">
        <v>5.4433999999999996</v>
      </c>
      <c r="F71" s="17">
        <v>32.299999999999997</v>
      </c>
      <c r="G71" s="16">
        <v>12.3558</v>
      </c>
      <c r="H71" s="15">
        <v>1</v>
      </c>
    </row>
    <row r="72" spans="1:8" x14ac:dyDescent="0.3">
      <c r="A72" s="18">
        <v>26094</v>
      </c>
      <c r="B72" s="20" t="s">
        <v>504</v>
      </c>
      <c r="C72" s="19">
        <v>98200000</v>
      </c>
      <c r="D72" s="16">
        <v>51</v>
      </c>
      <c r="E72" s="18">
        <v>5.85</v>
      </c>
      <c r="F72" s="17">
        <v>24.9</v>
      </c>
      <c r="G72" s="16">
        <v>13.1187</v>
      </c>
      <c r="H72" s="15">
        <v>2</v>
      </c>
    </row>
    <row r="73" spans="1:8" x14ac:dyDescent="0.3">
      <c r="A73" s="18">
        <v>26105</v>
      </c>
      <c r="B73" s="20" t="s">
        <v>509</v>
      </c>
      <c r="C73" s="19">
        <v>218200000</v>
      </c>
      <c r="D73" s="16">
        <v>141</v>
      </c>
      <c r="E73" s="18">
        <v>17.399999999999999</v>
      </c>
      <c r="F73" s="17">
        <v>32.42</v>
      </c>
      <c r="G73" s="16">
        <v>23.213799999999999</v>
      </c>
      <c r="H73" s="15">
        <v>2</v>
      </c>
    </row>
    <row r="74" spans="1:8" x14ac:dyDescent="0.3">
      <c r="A74" s="18">
        <v>26163</v>
      </c>
      <c r="B74" s="20" t="s">
        <v>518</v>
      </c>
      <c r="C74" s="19">
        <v>10200000</v>
      </c>
      <c r="D74" s="16">
        <v>8</v>
      </c>
      <c r="E74" s="18">
        <v>4.43</v>
      </c>
      <c r="F74" s="17">
        <v>6.1349999999999998</v>
      </c>
      <c r="G74" s="16">
        <v>5.4390000000000001</v>
      </c>
      <c r="H74" s="15">
        <v>2</v>
      </c>
    </row>
    <row r="75" spans="1:8" x14ac:dyDescent="0.3">
      <c r="A75" s="18">
        <v>26401</v>
      </c>
      <c r="B75" s="20" t="s">
        <v>3172</v>
      </c>
      <c r="C75" s="19">
        <v>8500000</v>
      </c>
      <c r="D75" s="16">
        <v>8</v>
      </c>
      <c r="E75" s="18">
        <v>4.76</v>
      </c>
      <c r="F75" s="17">
        <v>6.4</v>
      </c>
      <c r="G75" s="16">
        <v>5.3376000000000001</v>
      </c>
      <c r="H75" s="15">
        <v>2</v>
      </c>
    </row>
    <row r="76" spans="1:8" x14ac:dyDescent="0.3">
      <c r="A76" s="18">
        <v>26411</v>
      </c>
      <c r="B76" s="20" t="s">
        <v>534</v>
      </c>
      <c r="C76" s="19">
        <v>4000000</v>
      </c>
      <c r="D76" s="16">
        <v>3</v>
      </c>
      <c r="E76" s="18">
        <v>4.76</v>
      </c>
      <c r="F76" s="17">
        <v>6.51</v>
      </c>
      <c r="G76" s="16">
        <v>5.1974999999999998</v>
      </c>
      <c r="H76" s="15">
        <v>3</v>
      </c>
    </row>
    <row r="77" spans="1:8" x14ac:dyDescent="0.3">
      <c r="A77" s="18">
        <v>27071</v>
      </c>
      <c r="B77" s="20" t="s">
        <v>543</v>
      </c>
      <c r="C77" s="19">
        <v>17000000</v>
      </c>
      <c r="D77" s="16">
        <v>14</v>
      </c>
      <c r="E77" s="18">
        <v>3.85</v>
      </c>
      <c r="F77" s="17">
        <v>6.83</v>
      </c>
      <c r="G77" s="16">
        <v>5.3044000000000002</v>
      </c>
      <c r="H77" s="15">
        <v>2</v>
      </c>
    </row>
    <row r="78" spans="1:8" x14ac:dyDescent="0.3">
      <c r="A78" s="18">
        <v>27341</v>
      </c>
      <c r="B78" s="20" t="s">
        <v>3238</v>
      </c>
      <c r="C78" s="19">
        <v>237000000</v>
      </c>
      <c r="D78" s="16">
        <v>20</v>
      </c>
      <c r="E78" s="18">
        <v>1</v>
      </c>
      <c r="F78" s="17">
        <v>12.6</v>
      </c>
      <c r="G78" s="16">
        <v>1.7311000000000001</v>
      </c>
      <c r="H78" s="15">
        <v>2</v>
      </c>
    </row>
    <row r="79" spans="1:8" x14ac:dyDescent="0.3">
      <c r="A79" s="18">
        <v>28851</v>
      </c>
      <c r="B79" s="20" t="s">
        <v>565</v>
      </c>
      <c r="C79" s="19">
        <v>155300000</v>
      </c>
      <c r="D79" s="16">
        <v>75</v>
      </c>
      <c r="E79" s="18">
        <v>3.78</v>
      </c>
      <c r="F79" s="17">
        <v>9.19</v>
      </c>
      <c r="G79" s="16">
        <v>5.9168000000000003</v>
      </c>
      <c r="H79" s="15">
        <v>1</v>
      </c>
    </row>
    <row r="80" spans="1:8" x14ac:dyDescent="0.3">
      <c r="A80" s="18">
        <v>28883</v>
      </c>
      <c r="B80" s="20" t="s">
        <v>3175</v>
      </c>
      <c r="C80" s="19">
        <v>196200000</v>
      </c>
      <c r="D80" s="16">
        <v>70</v>
      </c>
      <c r="E80" s="18">
        <v>4.5999999999999996</v>
      </c>
      <c r="F80" s="17">
        <v>9.26</v>
      </c>
      <c r="G80" s="16">
        <v>7.2911999999999999</v>
      </c>
      <c r="H80" s="15">
        <v>2</v>
      </c>
    </row>
    <row r="81" spans="1:8" x14ac:dyDescent="0.3">
      <c r="A81" s="18">
        <v>28884</v>
      </c>
      <c r="B81" s="20" t="s">
        <v>3176</v>
      </c>
      <c r="C81" s="19">
        <v>185400000</v>
      </c>
      <c r="D81" s="16">
        <v>56</v>
      </c>
      <c r="E81" s="18">
        <v>3.46</v>
      </c>
      <c r="F81" s="17">
        <v>8.19</v>
      </c>
      <c r="G81" s="16">
        <v>6.4939999999999998</v>
      </c>
      <c r="H81" s="15">
        <v>3</v>
      </c>
    </row>
    <row r="82" spans="1:8" x14ac:dyDescent="0.3">
      <c r="A82" s="18">
        <v>29111</v>
      </c>
      <c r="B82" s="20" t="s">
        <v>579</v>
      </c>
      <c r="C82" s="19">
        <v>2000000</v>
      </c>
      <c r="D82" s="16">
        <v>3</v>
      </c>
      <c r="E82" s="18">
        <v>0.1</v>
      </c>
      <c r="F82" s="17">
        <v>0.1</v>
      </c>
      <c r="G82" s="16">
        <v>0.1</v>
      </c>
      <c r="H82" s="15">
        <v>1</v>
      </c>
    </row>
    <row r="83" spans="1:8" x14ac:dyDescent="0.3">
      <c r="A83" s="18">
        <v>29151</v>
      </c>
      <c r="B83" s="20" t="s">
        <v>582</v>
      </c>
      <c r="C83" s="19">
        <v>116600000</v>
      </c>
      <c r="D83" s="16">
        <v>38</v>
      </c>
      <c r="E83" s="18">
        <v>3.28</v>
      </c>
      <c r="F83" s="17">
        <v>7.84</v>
      </c>
      <c r="G83" s="16">
        <v>6.3036000000000003</v>
      </c>
      <c r="H83" s="15">
        <v>1</v>
      </c>
    </row>
    <row r="84" spans="1:8" x14ac:dyDescent="0.3">
      <c r="A84" s="18">
        <v>30102</v>
      </c>
      <c r="B84" s="20" t="s">
        <v>593</v>
      </c>
      <c r="C84" s="19">
        <v>18000000</v>
      </c>
      <c r="D84" s="16">
        <v>6</v>
      </c>
      <c r="E84" s="18">
        <v>2.69</v>
      </c>
      <c r="F84" s="17">
        <v>3.54</v>
      </c>
      <c r="G84" s="16">
        <v>3.2538</v>
      </c>
      <c r="H84" s="15">
        <v>3</v>
      </c>
    </row>
    <row r="85" spans="1:8" x14ac:dyDescent="0.3">
      <c r="A85" s="18">
        <v>30181</v>
      </c>
      <c r="B85" s="20" t="s">
        <v>608</v>
      </c>
      <c r="C85" s="19">
        <v>200000</v>
      </c>
      <c r="D85" s="16">
        <v>1</v>
      </c>
      <c r="E85" s="18">
        <v>10.07</v>
      </c>
      <c r="F85" s="17">
        <v>10.07</v>
      </c>
      <c r="G85" s="16">
        <v>10.07</v>
      </c>
      <c r="H85" s="15">
        <v>2</v>
      </c>
    </row>
    <row r="86" spans="1:8" x14ac:dyDescent="0.3">
      <c r="A86" s="18">
        <v>30235</v>
      </c>
      <c r="B86" s="20" t="s">
        <v>622</v>
      </c>
      <c r="C86" s="19">
        <v>4300000</v>
      </c>
      <c r="D86" s="16">
        <v>10</v>
      </c>
      <c r="E86" s="18">
        <v>18.52</v>
      </c>
      <c r="F86" s="17">
        <v>24.23</v>
      </c>
      <c r="G86" s="16">
        <v>21.798100000000002</v>
      </c>
      <c r="H86" s="15">
        <v>2</v>
      </c>
    </row>
    <row r="87" spans="1:8" x14ac:dyDescent="0.3">
      <c r="A87" s="18">
        <v>30263</v>
      </c>
      <c r="B87" s="20" t="s">
        <v>630</v>
      </c>
      <c r="C87" s="19">
        <v>1000000</v>
      </c>
      <c r="D87" s="16">
        <v>1</v>
      </c>
      <c r="E87" s="18">
        <v>2.9</v>
      </c>
      <c r="F87" s="17">
        <v>2.9</v>
      </c>
      <c r="G87" s="16">
        <v>2.9</v>
      </c>
      <c r="H87" s="15">
        <v>1</v>
      </c>
    </row>
    <row r="88" spans="1:8" x14ac:dyDescent="0.3">
      <c r="A88" s="18">
        <v>30292</v>
      </c>
      <c r="B88" s="20" t="s">
        <v>637</v>
      </c>
      <c r="C88" s="19">
        <v>12500000</v>
      </c>
      <c r="D88" s="16">
        <v>9</v>
      </c>
      <c r="E88" s="18">
        <v>4.3600000000000003</v>
      </c>
      <c r="F88" s="17">
        <v>10.83</v>
      </c>
      <c r="G88" s="16">
        <v>9.5728000000000009</v>
      </c>
      <c r="H88" s="15">
        <v>2</v>
      </c>
    </row>
    <row r="89" spans="1:8" x14ac:dyDescent="0.3">
      <c r="A89" s="18">
        <v>30292</v>
      </c>
      <c r="B89" s="20" t="s">
        <v>637</v>
      </c>
      <c r="C89" s="19">
        <v>2000000</v>
      </c>
      <c r="D89" s="16">
        <v>1</v>
      </c>
      <c r="E89" s="18">
        <v>14.448</v>
      </c>
      <c r="F89" s="17">
        <v>14.448</v>
      </c>
      <c r="G89" s="16">
        <v>14.448</v>
      </c>
      <c r="H89" s="15">
        <v>3</v>
      </c>
    </row>
    <row r="90" spans="1:8" x14ac:dyDescent="0.3">
      <c r="A90" s="18">
        <v>30333</v>
      </c>
      <c r="B90" s="20" t="s">
        <v>640</v>
      </c>
      <c r="C90" s="19">
        <v>2500000</v>
      </c>
      <c r="D90" s="16">
        <v>3</v>
      </c>
      <c r="E90" s="18">
        <v>20.92</v>
      </c>
      <c r="F90" s="17">
        <v>21.17</v>
      </c>
      <c r="G90" s="16">
        <v>21.07</v>
      </c>
      <c r="H90" s="15">
        <v>2</v>
      </c>
    </row>
    <row r="91" spans="1:8" x14ac:dyDescent="0.3">
      <c r="A91" s="18">
        <v>30424</v>
      </c>
      <c r="B91" s="20" t="s">
        <v>662</v>
      </c>
      <c r="C91" s="19">
        <v>21700000</v>
      </c>
      <c r="D91" s="16">
        <v>28</v>
      </c>
      <c r="E91" s="18">
        <v>3.66</v>
      </c>
      <c r="F91" s="17">
        <v>6.2</v>
      </c>
      <c r="G91" s="16">
        <v>4.7088000000000001</v>
      </c>
      <c r="H91" s="15">
        <v>1</v>
      </c>
    </row>
    <row r="92" spans="1:8" x14ac:dyDescent="0.3">
      <c r="A92" s="18">
        <v>30476</v>
      </c>
      <c r="B92" s="20" t="s">
        <v>676</v>
      </c>
      <c r="C92" s="19">
        <v>7300000</v>
      </c>
      <c r="D92" s="16">
        <v>11</v>
      </c>
      <c r="E92" s="18">
        <v>3.55</v>
      </c>
      <c r="F92" s="17">
        <v>8.16</v>
      </c>
      <c r="G92" s="16">
        <v>5.0583999999999998</v>
      </c>
      <c r="H92" s="15">
        <v>1</v>
      </c>
    </row>
    <row r="93" spans="1:8" x14ac:dyDescent="0.3">
      <c r="A93" s="18">
        <v>30543</v>
      </c>
      <c r="B93" s="20" t="s">
        <v>684</v>
      </c>
      <c r="C93" s="19">
        <v>8500000</v>
      </c>
      <c r="D93" s="16">
        <v>5</v>
      </c>
      <c r="E93" s="18">
        <v>8.08</v>
      </c>
      <c r="F93" s="17">
        <v>15.77</v>
      </c>
      <c r="G93" s="16">
        <v>10.0722</v>
      </c>
      <c r="H93" s="15">
        <v>1</v>
      </c>
    </row>
    <row r="94" spans="1:8" x14ac:dyDescent="0.3">
      <c r="A94" s="18">
        <v>30861</v>
      </c>
      <c r="B94" s="20" t="s">
        <v>706</v>
      </c>
      <c r="C94" s="19">
        <v>2000000</v>
      </c>
      <c r="D94" s="16">
        <v>1</v>
      </c>
      <c r="E94" s="18">
        <v>48.2</v>
      </c>
      <c r="F94" s="17">
        <v>48.2</v>
      </c>
      <c r="G94" s="16">
        <v>48.2</v>
      </c>
      <c r="H94" s="15">
        <v>2</v>
      </c>
    </row>
    <row r="95" spans="1:8" x14ac:dyDescent="0.3">
      <c r="A95" s="18">
        <v>31281</v>
      </c>
      <c r="B95" s="20" t="s">
        <v>723</v>
      </c>
      <c r="C95" s="19">
        <v>16100000</v>
      </c>
      <c r="D95" s="16">
        <v>16</v>
      </c>
      <c r="E95" s="18">
        <v>4.16</v>
      </c>
      <c r="F95" s="17">
        <v>18.899999999999999</v>
      </c>
      <c r="G95" s="16">
        <v>13.304</v>
      </c>
      <c r="H95" s="15">
        <v>1</v>
      </c>
    </row>
    <row r="96" spans="1:8" x14ac:dyDescent="0.3">
      <c r="A96" s="18">
        <v>31491</v>
      </c>
      <c r="B96" s="20" t="s">
        <v>733</v>
      </c>
      <c r="C96" s="19">
        <v>18900000</v>
      </c>
      <c r="D96" s="16">
        <v>2</v>
      </c>
      <c r="E96" s="18">
        <v>4.4000000000000004</v>
      </c>
      <c r="F96" s="17">
        <v>9.7899999999999991</v>
      </c>
      <c r="G96" s="16">
        <v>9.5047999999999995</v>
      </c>
      <c r="H96" s="15">
        <v>5</v>
      </c>
    </row>
    <row r="97" spans="1:8" x14ac:dyDescent="0.3">
      <c r="A97" s="18">
        <v>31711</v>
      </c>
      <c r="B97" s="20" t="s">
        <v>743</v>
      </c>
      <c r="C97" s="19">
        <v>15200000</v>
      </c>
      <c r="D97" s="16">
        <v>7</v>
      </c>
      <c r="E97" s="18">
        <v>6.15</v>
      </c>
      <c r="F97" s="17">
        <v>8.7833000000000006</v>
      </c>
      <c r="G97" s="16">
        <v>7.6383999999999999</v>
      </c>
      <c r="H97" s="15">
        <v>3</v>
      </c>
    </row>
    <row r="98" spans="1:8" x14ac:dyDescent="0.3">
      <c r="A98" s="18">
        <v>32242</v>
      </c>
      <c r="B98" s="20" t="s">
        <v>762</v>
      </c>
      <c r="C98" s="19">
        <v>1100000</v>
      </c>
      <c r="D98" s="16">
        <v>2</v>
      </c>
      <c r="E98" s="18">
        <v>8.61</v>
      </c>
      <c r="F98" s="17">
        <v>9</v>
      </c>
      <c r="G98" s="16">
        <v>8.6455000000000002</v>
      </c>
      <c r="H98" s="15">
        <v>2</v>
      </c>
    </row>
    <row r="99" spans="1:8" x14ac:dyDescent="0.3">
      <c r="A99" s="18">
        <v>32721</v>
      </c>
      <c r="B99" s="20" t="s">
        <v>785</v>
      </c>
      <c r="C99" s="19">
        <v>105600000</v>
      </c>
      <c r="D99" s="16">
        <v>62</v>
      </c>
      <c r="E99" s="18">
        <v>5.94</v>
      </c>
      <c r="F99" s="17">
        <v>33.83</v>
      </c>
      <c r="G99" s="16">
        <v>13.1495</v>
      </c>
      <c r="H99" s="15">
        <v>2</v>
      </c>
    </row>
    <row r="100" spans="1:8" x14ac:dyDescent="0.3">
      <c r="A100" s="18">
        <v>32881</v>
      </c>
      <c r="B100" s="20" t="s">
        <v>790</v>
      </c>
      <c r="C100" s="19">
        <v>700000</v>
      </c>
      <c r="D100" s="16">
        <v>1</v>
      </c>
      <c r="E100" s="18">
        <v>1.59</v>
      </c>
      <c r="F100" s="17">
        <v>1.59</v>
      </c>
      <c r="G100" s="16">
        <v>1.59</v>
      </c>
      <c r="H100" s="15">
        <v>3</v>
      </c>
    </row>
    <row r="101" spans="1:8" x14ac:dyDescent="0.3">
      <c r="A101" s="18">
        <v>33132</v>
      </c>
      <c r="B101" s="20" t="s">
        <v>821</v>
      </c>
      <c r="C101" s="19">
        <v>1300000</v>
      </c>
      <c r="D101" s="16">
        <v>1</v>
      </c>
      <c r="E101" s="18">
        <v>5.43</v>
      </c>
      <c r="F101" s="17">
        <v>5.43</v>
      </c>
      <c r="G101" s="16">
        <v>5.43</v>
      </c>
      <c r="H101" s="15">
        <v>1</v>
      </c>
    </row>
    <row r="102" spans="1:8" x14ac:dyDescent="0.3">
      <c r="A102" s="18">
        <v>33252</v>
      </c>
      <c r="B102" s="20" t="s">
        <v>837</v>
      </c>
      <c r="C102" s="19">
        <v>100000</v>
      </c>
      <c r="D102" s="16">
        <v>1</v>
      </c>
      <c r="E102" s="18">
        <v>14.67</v>
      </c>
      <c r="F102" s="17">
        <v>14.67</v>
      </c>
      <c r="G102" s="16">
        <v>14.67</v>
      </c>
      <c r="H102" s="15">
        <v>2</v>
      </c>
    </row>
    <row r="103" spans="1:8" x14ac:dyDescent="0.3">
      <c r="A103" s="18">
        <v>33392</v>
      </c>
      <c r="B103" s="20" t="s">
        <v>842</v>
      </c>
      <c r="C103" s="19">
        <v>500000</v>
      </c>
      <c r="D103" s="16">
        <v>1</v>
      </c>
      <c r="E103" s="18">
        <v>1.48</v>
      </c>
      <c r="F103" s="17">
        <v>1.48</v>
      </c>
      <c r="G103" s="16">
        <v>1.48</v>
      </c>
      <c r="H103" s="15">
        <v>2</v>
      </c>
    </row>
    <row r="104" spans="1:8" x14ac:dyDescent="0.3">
      <c r="A104" s="18">
        <v>33393</v>
      </c>
      <c r="B104" s="20" t="s">
        <v>843</v>
      </c>
      <c r="C104" s="19">
        <v>100000</v>
      </c>
      <c r="D104" s="16">
        <v>1</v>
      </c>
      <c r="E104" s="18">
        <v>2.59</v>
      </c>
      <c r="F104" s="17">
        <v>2.59</v>
      </c>
      <c r="G104" s="16">
        <v>2.59</v>
      </c>
      <c r="H104" s="15">
        <v>2</v>
      </c>
    </row>
    <row r="105" spans="1:8" x14ac:dyDescent="0.3">
      <c r="A105" s="18">
        <v>35451</v>
      </c>
      <c r="B105" s="20" t="s">
        <v>928</v>
      </c>
      <c r="C105" s="19">
        <v>12800000</v>
      </c>
      <c r="D105" s="16">
        <v>8</v>
      </c>
      <c r="E105" s="18">
        <v>5.0324999999999998</v>
      </c>
      <c r="F105" s="17">
        <v>9.9</v>
      </c>
      <c r="G105" s="16">
        <v>8.8272999999999993</v>
      </c>
      <c r="H105" s="15">
        <v>2</v>
      </c>
    </row>
    <row r="106" spans="1:8" x14ac:dyDescent="0.3">
      <c r="A106" s="18">
        <v>35761</v>
      </c>
      <c r="B106" s="20" t="s">
        <v>3205</v>
      </c>
      <c r="C106" s="19">
        <v>5300000</v>
      </c>
      <c r="D106" s="16">
        <v>6</v>
      </c>
      <c r="E106" s="18">
        <v>3.51</v>
      </c>
      <c r="F106" s="17">
        <v>13.56</v>
      </c>
      <c r="G106" s="16">
        <v>8.4050999999999991</v>
      </c>
      <c r="H106" s="15">
        <v>2</v>
      </c>
    </row>
    <row r="107" spans="1:8" x14ac:dyDescent="0.3">
      <c r="A107" s="18">
        <v>35762</v>
      </c>
      <c r="B107" s="20" t="s">
        <v>3248</v>
      </c>
      <c r="C107" s="19">
        <v>1500000</v>
      </c>
      <c r="D107" s="16">
        <v>2</v>
      </c>
      <c r="E107" s="18">
        <v>3.17</v>
      </c>
      <c r="F107" s="17">
        <v>6.58</v>
      </c>
      <c r="G107" s="16">
        <v>4.3067000000000002</v>
      </c>
      <c r="H107" s="15">
        <v>2</v>
      </c>
    </row>
    <row r="108" spans="1:8" x14ac:dyDescent="0.3">
      <c r="A108" s="18">
        <v>35912</v>
      </c>
      <c r="B108" s="20" t="s">
        <v>951</v>
      </c>
      <c r="C108" s="19">
        <v>6500000</v>
      </c>
      <c r="D108" s="16">
        <v>3</v>
      </c>
      <c r="E108" s="18">
        <v>0.13</v>
      </c>
      <c r="F108" s="17">
        <v>0.18</v>
      </c>
      <c r="G108" s="16">
        <v>0.1477</v>
      </c>
      <c r="H108" s="15">
        <v>1</v>
      </c>
    </row>
    <row r="109" spans="1:8" x14ac:dyDescent="0.3">
      <c r="A109" s="18">
        <v>35941</v>
      </c>
      <c r="B109" s="20" t="s">
        <v>954</v>
      </c>
      <c r="C109" s="19">
        <v>22400000</v>
      </c>
      <c r="D109" s="16">
        <v>8</v>
      </c>
      <c r="E109" s="18">
        <v>6.26</v>
      </c>
      <c r="F109" s="17">
        <v>21.446200000000001</v>
      </c>
      <c r="G109" s="16">
        <v>16.8399</v>
      </c>
      <c r="H109" s="15">
        <v>2</v>
      </c>
    </row>
    <row r="110" spans="1:8" x14ac:dyDescent="0.3">
      <c r="A110" s="18">
        <v>36091</v>
      </c>
      <c r="B110" s="20" t="s">
        <v>965</v>
      </c>
      <c r="C110" s="19">
        <v>200000</v>
      </c>
      <c r="D110" s="16">
        <v>1</v>
      </c>
      <c r="E110" s="18">
        <v>3.53</v>
      </c>
      <c r="F110" s="17">
        <v>3.53</v>
      </c>
      <c r="G110" s="16">
        <v>3.53</v>
      </c>
      <c r="H110" s="15">
        <v>2</v>
      </c>
    </row>
    <row r="111" spans="1:8" x14ac:dyDescent="0.3">
      <c r="A111" s="18">
        <v>36251</v>
      </c>
      <c r="B111" s="20" t="s">
        <v>970</v>
      </c>
      <c r="C111" s="19">
        <v>300000</v>
      </c>
      <c r="D111" s="16">
        <v>1</v>
      </c>
      <c r="E111" s="18">
        <v>20.74</v>
      </c>
      <c r="F111" s="17">
        <v>20.74</v>
      </c>
      <c r="G111" s="16">
        <v>20.74</v>
      </c>
      <c r="H111" s="15">
        <v>2</v>
      </c>
    </row>
    <row r="112" spans="1:8" x14ac:dyDescent="0.3">
      <c r="A112" s="18">
        <v>36623</v>
      </c>
      <c r="B112" s="20" t="s">
        <v>985</v>
      </c>
      <c r="C112" s="19">
        <v>2200000</v>
      </c>
      <c r="D112" s="16">
        <v>3</v>
      </c>
      <c r="E112" s="18">
        <v>15.68</v>
      </c>
      <c r="F112" s="17">
        <v>24.93</v>
      </c>
      <c r="G112" s="16">
        <v>21.361799999999999</v>
      </c>
      <c r="H112" s="15">
        <v>2</v>
      </c>
    </row>
    <row r="113" spans="1:8" x14ac:dyDescent="0.3">
      <c r="A113" s="18">
        <v>36631</v>
      </c>
      <c r="B113" s="20" t="s">
        <v>989</v>
      </c>
      <c r="C113" s="19">
        <v>2000000</v>
      </c>
      <c r="D113" s="16">
        <v>2</v>
      </c>
      <c r="E113" s="18">
        <v>4.75</v>
      </c>
      <c r="F113" s="17">
        <v>4.96</v>
      </c>
      <c r="G113" s="16">
        <v>4.8550000000000004</v>
      </c>
      <c r="H113" s="15">
        <v>1</v>
      </c>
    </row>
    <row r="114" spans="1:8" x14ac:dyDescent="0.3">
      <c r="A114" s="18">
        <v>36631</v>
      </c>
      <c r="B114" s="20" t="s">
        <v>989</v>
      </c>
      <c r="C114" s="19">
        <v>4500000</v>
      </c>
      <c r="D114" s="16">
        <v>1</v>
      </c>
      <c r="E114" s="18">
        <v>6.9988999999999999</v>
      </c>
      <c r="F114" s="17">
        <v>6.9988999999999999</v>
      </c>
      <c r="G114" s="16">
        <v>6.9988999999999999</v>
      </c>
      <c r="H114" s="15">
        <v>2</v>
      </c>
    </row>
    <row r="115" spans="1:8" x14ac:dyDescent="0.3">
      <c r="A115" s="18">
        <v>36652</v>
      </c>
      <c r="B115" s="20" t="s">
        <v>3206</v>
      </c>
      <c r="C115" s="19">
        <v>4200000</v>
      </c>
      <c r="D115" s="16">
        <v>6</v>
      </c>
      <c r="E115" s="18">
        <v>15.8</v>
      </c>
      <c r="F115" s="17">
        <v>17.510000000000002</v>
      </c>
      <c r="G115" s="16">
        <v>16.888100000000001</v>
      </c>
      <c r="H115" s="15">
        <v>3</v>
      </c>
    </row>
    <row r="116" spans="1:8" x14ac:dyDescent="0.3">
      <c r="A116" s="18">
        <v>36891</v>
      </c>
      <c r="B116" s="20" t="s">
        <v>999</v>
      </c>
      <c r="C116" s="19">
        <v>500000</v>
      </c>
      <c r="D116" s="16">
        <v>1</v>
      </c>
      <c r="E116" s="18">
        <v>5</v>
      </c>
      <c r="F116" s="17">
        <v>5</v>
      </c>
      <c r="G116" s="16">
        <v>5</v>
      </c>
      <c r="H116" s="15">
        <v>1</v>
      </c>
    </row>
    <row r="117" spans="1:8" x14ac:dyDescent="0.3">
      <c r="A117" s="18">
        <v>36911</v>
      </c>
      <c r="B117" s="20" t="s">
        <v>1003</v>
      </c>
      <c r="C117" s="19">
        <v>49400000</v>
      </c>
      <c r="D117" s="16">
        <v>44</v>
      </c>
      <c r="E117" s="18">
        <v>4.8167</v>
      </c>
      <c r="F117" s="17">
        <v>10.28</v>
      </c>
      <c r="G117" s="16">
        <v>8.2223000000000006</v>
      </c>
      <c r="H117" s="15">
        <v>3</v>
      </c>
    </row>
    <row r="118" spans="1:8" x14ac:dyDescent="0.3">
      <c r="A118" s="18">
        <v>36982</v>
      </c>
      <c r="B118" s="20" t="s">
        <v>1008</v>
      </c>
      <c r="C118" s="19">
        <v>41600000</v>
      </c>
      <c r="D118" s="16">
        <v>8</v>
      </c>
      <c r="E118" s="18">
        <v>4.18</v>
      </c>
      <c r="F118" s="17">
        <v>9.5399999999999991</v>
      </c>
      <c r="G118" s="16">
        <v>5.8468</v>
      </c>
      <c r="H118" s="15">
        <v>2</v>
      </c>
    </row>
    <row r="119" spans="1:8" x14ac:dyDescent="0.3">
      <c r="A119" s="18">
        <v>37021</v>
      </c>
      <c r="B119" s="20" t="s">
        <v>3179</v>
      </c>
      <c r="C119" s="19">
        <v>132500000</v>
      </c>
      <c r="D119" s="16">
        <v>32</v>
      </c>
      <c r="E119" s="18">
        <v>6.03</v>
      </c>
      <c r="F119" s="17">
        <v>8.18</v>
      </c>
      <c r="G119" s="16">
        <v>7.1413000000000002</v>
      </c>
      <c r="H119" s="15">
        <v>3</v>
      </c>
    </row>
    <row r="120" spans="1:8" x14ac:dyDescent="0.3">
      <c r="A120" s="18">
        <v>41093</v>
      </c>
      <c r="B120" s="20" t="s">
        <v>3180</v>
      </c>
      <c r="C120" s="19">
        <v>10900000</v>
      </c>
      <c r="D120" s="16">
        <v>11</v>
      </c>
      <c r="E120" s="18">
        <v>10.984999999999999</v>
      </c>
      <c r="F120" s="17">
        <v>15.1</v>
      </c>
      <c r="G120" s="16">
        <v>11.861700000000001</v>
      </c>
      <c r="H120" s="15">
        <v>3</v>
      </c>
    </row>
    <row r="121" spans="1:8" x14ac:dyDescent="0.3">
      <c r="A121" s="18">
        <v>41133</v>
      </c>
      <c r="B121" s="20" t="s">
        <v>1042</v>
      </c>
      <c r="C121" s="19">
        <v>1700000</v>
      </c>
      <c r="D121" s="16">
        <v>2</v>
      </c>
      <c r="E121" s="18">
        <v>4.53</v>
      </c>
      <c r="F121" s="17">
        <v>4.6500000000000004</v>
      </c>
      <c r="G121" s="16">
        <v>4.6006</v>
      </c>
      <c r="H121" s="15">
        <v>1</v>
      </c>
    </row>
    <row r="122" spans="1:8" x14ac:dyDescent="0.3">
      <c r="A122" s="18">
        <v>41133</v>
      </c>
      <c r="B122" s="20" t="s">
        <v>1042</v>
      </c>
      <c r="C122" s="19">
        <v>6000000</v>
      </c>
      <c r="D122" s="16">
        <v>1</v>
      </c>
      <c r="E122" s="18">
        <v>7.69</v>
      </c>
      <c r="F122" s="17">
        <v>7.69</v>
      </c>
      <c r="G122" s="16">
        <v>7.69</v>
      </c>
      <c r="H122" s="15">
        <v>2</v>
      </c>
    </row>
    <row r="123" spans="1:8" x14ac:dyDescent="0.3">
      <c r="A123" s="18">
        <v>41145</v>
      </c>
      <c r="B123" s="20" t="s">
        <v>1048</v>
      </c>
      <c r="C123" s="19">
        <v>400000</v>
      </c>
      <c r="D123" s="16">
        <v>1</v>
      </c>
      <c r="E123" s="18">
        <v>11.86</v>
      </c>
      <c r="F123" s="17">
        <v>11.86</v>
      </c>
      <c r="G123" s="16">
        <v>11.86</v>
      </c>
      <c r="H123" s="15">
        <v>3</v>
      </c>
    </row>
    <row r="124" spans="1:8" x14ac:dyDescent="0.3">
      <c r="A124" s="18">
        <v>41191</v>
      </c>
      <c r="B124" s="20" t="s">
        <v>1049</v>
      </c>
      <c r="C124" s="19">
        <v>12300000</v>
      </c>
      <c r="D124" s="16">
        <v>10</v>
      </c>
      <c r="E124" s="18">
        <v>11.24</v>
      </c>
      <c r="F124" s="17">
        <v>22.11</v>
      </c>
      <c r="G124" s="16">
        <v>15.3428</v>
      </c>
      <c r="H124" s="15">
        <v>2</v>
      </c>
    </row>
    <row r="125" spans="1:8" x14ac:dyDescent="0.3">
      <c r="A125" s="18">
        <v>41301</v>
      </c>
      <c r="B125" s="20" t="s">
        <v>1068</v>
      </c>
      <c r="C125" s="19">
        <v>13500000</v>
      </c>
      <c r="D125" s="16">
        <v>2</v>
      </c>
      <c r="E125" s="18">
        <v>9.58</v>
      </c>
      <c r="F125" s="17">
        <v>12.17</v>
      </c>
      <c r="G125" s="16">
        <v>10.2515</v>
      </c>
      <c r="H125" s="15">
        <v>3</v>
      </c>
    </row>
    <row r="126" spans="1:8" x14ac:dyDescent="0.3">
      <c r="A126" s="18">
        <v>41382</v>
      </c>
      <c r="B126" s="20" t="s">
        <v>1073</v>
      </c>
      <c r="C126" s="19">
        <v>1400000</v>
      </c>
      <c r="D126" s="16">
        <v>3</v>
      </c>
      <c r="E126" s="18">
        <v>22.62</v>
      </c>
      <c r="F126" s="17">
        <v>29.01</v>
      </c>
      <c r="G126" s="16">
        <v>24.200700000000001</v>
      </c>
      <c r="H126" s="15">
        <v>3</v>
      </c>
    </row>
    <row r="127" spans="1:8" x14ac:dyDescent="0.3">
      <c r="A127" s="18">
        <v>41411</v>
      </c>
      <c r="B127" s="20" t="s">
        <v>3250</v>
      </c>
      <c r="C127" s="19">
        <v>1000000</v>
      </c>
      <c r="D127" s="16">
        <v>1</v>
      </c>
      <c r="E127" s="18">
        <v>15.26</v>
      </c>
      <c r="F127" s="17">
        <v>15.26</v>
      </c>
      <c r="G127" s="16">
        <v>15.26</v>
      </c>
      <c r="H127" s="15">
        <v>3</v>
      </c>
    </row>
    <row r="128" spans="1:8" x14ac:dyDescent="0.3">
      <c r="A128" s="18">
        <v>41532</v>
      </c>
      <c r="B128" s="20" t="s">
        <v>1083</v>
      </c>
      <c r="C128" s="19">
        <v>140000000</v>
      </c>
      <c r="D128" s="16">
        <v>5</v>
      </c>
      <c r="E128" s="18">
        <v>29.526700000000002</v>
      </c>
      <c r="F128" s="17">
        <v>30.160499999999999</v>
      </c>
      <c r="G128" s="16">
        <v>29.9404</v>
      </c>
      <c r="H128" s="15">
        <v>2</v>
      </c>
    </row>
    <row r="129" spans="1:8" x14ac:dyDescent="0.3">
      <c r="A129" s="18">
        <v>41631</v>
      </c>
      <c r="B129" s="20" t="s">
        <v>1088</v>
      </c>
      <c r="C129" s="19">
        <v>3200000</v>
      </c>
      <c r="D129" s="16">
        <v>2</v>
      </c>
      <c r="E129" s="18">
        <v>9.69</v>
      </c>
      <c r="F129" s="17">
        <v>12.3767</v>
      </c>
      <c r="G129" s="16">
        <v>12.2088</v>
      </c>
      <c r="H129" s="15">
        <v>2</v>
      </c>
    </row>
    <row r="130" spans="1:8" x14ac:dyDescent="0.3">
      <c r="A130" s="18">
        <v>41641</v>
      </c>
      <c r="B130" s="20" t="s">
        <v>3244</v>
      </c>
      <c r="C130" s="19">
        <v>2600000</v>
      </c>
      <c r="D130" s="16">
        <v>3</v>
      </c>
      <c r="E130" s="18">
        <v>0.01</v>
      </c>
      <c r="F130" s="17">
        <v>0.49</v>
      </c>
      <c r="G130" s="16">
        <v>0.30880000000000002</v>
      </c>
      <c r="H130" s="15">
        <v>1</v>
      </c>
    </row>
    <row r="131" spans="1:8" x14ac:dyDescent="0.3">
      <c r="A131" s="18">
        <v>43066</v>
      </c>
      <c r="B131" s="20" t="s">
        <v>1114</v>
      </c>
      <c r="C131" s="19">
        <v>9200000</v>
      </c>
      <c r="D131" s="16">
        <v>4</v>
      </c>
      <c r="E131" s="18">
        <v>0.72</v>
      </c>
      <c r="F131" s="17">
        <v>1.38</v>
      </c>
      <c r="G131" s="16">
        <v>0.99609999999999999</v>
      </c>
      <c r="H131" s="15">
        <v>1</v>
      </c>
    </row>
    <row r="132" spans="1:8" x14ac:dyDescent="0.3">
      <c r="A132" s="18">
        <v>44144</v>
      </c>
      <c r="B132" s="20" t="s">
        <v>1122</v>
      </c>
      <c r="C132" s="19">
        <v>2100000</v>
      </c>
      <c r="D132" s="16">
        <v>4</v>
      </c>
      <c r="E132" s="18">
        <v>11.2</v>
      </c>
      <c r="F132" s="17">
        <v>13.66</v>
      </c>
      <c r="G132" s="16">
        <v>12.3781</v>
      </c>
      <c r="H132" s="15">
        <v>3</v>
      </c>
    </row>
    <row r="133" spans="1:8" x14ac:dyDescent="0.3">
      <c r="A133" s="18">
        <v>44161</v>
      </c>
      <c r="B133" s="20" t="s">
        <v>1123</v>
      </c>
      <c r="C133" s="19">
        <v>10300000</v>
      </c>
      <c r="D133" s="16">
        <v>5</v>
      </c>
      <c r="E133" s="18">
        <v>2.25</v>
      </c>
      <c r="F133" s="17">
        <v>2.2999999999999998</v>
      </c>
      <c r="G133" s="16">
        <v>2.2704</v>
      </c>
      <c r="H133" s="15">
        <v>2</v>
      </c>
    </row>
    <row r="134" spans="1:8" x14ac:dyDescent="0.3">
      <c r="A134" s="18">
        <v>44301</v>
      </c>
      <c r="B134" s="20" t="s">
        <v>1126</v>
      </c>
      <c r="C134" s="19">
        <v>4000000</v>
      </c>
      <c r="D134" s="16">
        <v>1</v>
      </c>
      <c r="E134" s="18">
        <v>14.27</v>
      </c>
      <c r="F134" s="17">
        <v>14.27</v>
      </c>
      <c r="G134" s="16">
        <v>14.27</v>
      </c>
      <c r="H134" s="15">
        <v>1</v>
      </c>
    </row>
    <row r="135" spans="1:8" x14ac:dyDescent="0.3">
      <c r="A135" s="18">
        <v>45411</v>
      </c>
      <c r="B135" s="20" t="s">
        <v>1147</v>
      </c>
      <c r="C135" s="19">
        <v>3000000</v>
      </c>
      <c r="D135" s="16">
        <v>1</v>
      </c>
      <c r="E135" s="18">
        <v>4.28</v>
      </c>
      <c r="F135" s="17">
        <v>4.28</v>
      </c>
      <c r="G135" s="16">
        <v>4.28</v>
      </c>
      <c r="H135" s="15">
        <v>2</v>
      </c>
    </row>
    <row r="136" spans="1:8" x14ac:dyDescent="0.3">
      <c r="A136" s="18">
        <v>45412</v>
      </c>
      <c r="B136" s="20" t="s">
        <v>1148</v>
      </c>
      <c r="C136" s="19">
        <v>8300000</v>
      </c>
      <c r="D136" s="16">
        <v>2</v>
      </c>
      <c r="E136" s="18">
        <v>7.04</v>
      </c>
      <c r="F136" s="17">
        <v>8.08</v>
      </c>
      <c r="G136" s="16">
        <v>7.4535</v>
      </c>
      <c r="H136" s="15">
        <v>2</v>
      </c>
    </row>
    <row r="137" spans="1:8" x14ac:dyDescent="0.3">
      <c r="A137" s="18">
        <v>47031</v>
      </c>
      <c r="B137" s="20" t="s">
        <v>1169</v>
      </c>
      <c r="C137" s="19">
        <v>30500000</v>
      </c>
      <c r="D137" s="16">
        <v>10</v>
      </c>
      <c r="E137" s="18">
        <v>7.16</v>
      </c>
      <c r="F137" s="17">
        <v>10.75</v>
      </c>
      <c r="G137" s="16">
        <v>9.1532999999999998</v>
      </c>
      <c r="H137" s="15">
        <v>2</v>
      </c>
    </row>
    <row r="138" spans="1:8" x14ac:dyDescent="0.3">
      <c r="A138" s="18">
        <v>47141</v>
      </c>
      <c r="B138" s="20" t="s">
        <v>1170</v>
      </c>
      <c r="C138" s="19">
        <v>4300000</v>
      </c>
      <c r="D138" s="16">
        <v>3</v>
      </c>
      <c r="E138" s="18">
        <v>3.6</v>
      </c>
      <c r="F138" s="17">
        <v>8.3699999999999992</v>
      </c>
      <c r="G138" s="16">
        <v>5.3188000000000004</v>
      </c>
      <c r="H138" s="15">
        <v>1</v>
      </c>
    </row>
    <row r="139" spans="1:8" x14ac:dyDescent="0.3">
      <c r="A139" s="18">
        <v>47142</v>
      </c>
      <c r="B139" s="20" t="s">
        <v>1171</v>
      </c>
      <c r="C139" s="19">
        <v>3100000</v>
      </c>
      <c r="D139" s="16">
        <v>1</v>
      </c>
      <c r="E139" s="18">
        <v>3.68</v>
      </c>
      <c r="F139" s="17">
        <v>3.68</v>
      </c>
      <c r="G139" s="16">
        <v>3.68</v>
      </c>
      <c r="H139" s="15">
        <v>1</v>
      </c>
    </row>
    <row r="140" spans="1:8" x14ac:dyDescent="0.3">
      <c r="A140" s="18">
        <v>47143</v>
      </c>
      <c r="B140" s="20" t="s">
        <v>1172</v>
      </c>
      <c r="C140" s="19">
        <v>3700000</v>
      </c>
      <c r="D140" s="16">
        <v>4</v>
      </c>
      <c r="E140" s="18">
        <v>20.82</v>
      </c>
      <c r="F140" s="17">
        <v>28.76</v>
      </c>
      <c r="G140" s="16">
        <v>24.3062</v>
      </c>
      <c r="H140" s="15">
        <v>2</v>
      </c>
    </row>
    <row r="141" spans="1:8" x14ac:dyDescent="0.3">
      <c r="A141" s="18">
        <v>47351</v>
      </c>
      <c r="B141" s="20" t="s">
        <v>1188</v>
      </c>
      <c r="C141" s="19">
        <v>1300000</v>
      </c>
      <c r="D141" s="16">
        <v>3</v>
      </c>
      <c r="E141" s="18">
        <v>23.88</v>
      </c>
      <c r="F141" s="17">
        <v>26.9</v>
      </c>
      <c r="G141" s="16">
        <v>26.153099999999998</v>
      </c>
      <c r="H141" s="15">
        <v>1</v>
      </c>
    </row>
    <row r="142" spans="1:8" x14ac:dyDescent="0.3">
      <c r="A142" s="18">
        <v>47362</v>
      </c>
      <c r="B142" s="20" t="s">
        <v>1191</v>
      </c>
      <c r="C142" s="19">
        <v>17900000</v>
      </c>
      <c r="D142" s="16">
        <v>7</v>
      </c>
      <c r="E142" s="18">
        <v>4.04</v>
      </c>
      <c r="F142" s="17">
        <v>10.8393</v>
      </c>
      <c r="G142" s="16">
        <v>10.1279</v>
      </c>
      <c r="H142" s="15">
        <v>3</v>
      </c>
    </row>
    <row r="143" spans="1:8" x14ac:dyDescent="0.3">
      <c r="A143" s="18">
        <v>47391</v>
      </c>
      <c r="B143" s="20" t="s">
        <v>1194</v>
      </c>
      <c r="C143" s="19">
        <v>1300000</v>
      </c>
      <c r="D143" s="16">
        <v>1</v>
      </c>
      <c r="E143" s="18">
        <v>190.8</v>
      </c>
      <c r="F143" s="17">
        <v>190.8</v>
      </c>
      <c r="G143" s="16">
        <v>190.8</v>
      </c>
      <c r="H143" s="15">
        <v>1</v>
      </c>
    </row>
    <row r="144" spans="1:8" x14ac:dyDescent="0.3">
      <c r="A144" s="18">
        <v>47451</v>
      </c>
      <c r="B144" s="20" t="s">
        <v>3233</v>
      </c>
      <c r="C144" s="19">
        <v>700000</v>
      </c>
      <c r="D144" s="16">
        <v>1</v>
      </c>
      <c r="E144" s="18">
        <v>4.37</v>
      </c>
      <c r="F144" s="17">
        <v>4.37</v>
      </c>
      <c r="G144" s="16">
        <v>4.37</v>
      </c>
      <c r="H144" s="15">
        <v>1</v>
      </c>
    </row>
    <row r="145" spans="1:8" x14ac:dyDescent="0.3">
      <c r="A145" s="18">
        <v>47462</v>
      </c>
      <c r="B145" s="20" t="s">
        <v>1201</v>
      </c>
      <c r="C145" s="19">
        <v>3000000</v>
      </c>
      <c r="D145" s="16">
        <v>1</v>
      </c>
      <c r="E145" s="18">
        <v>5.75</v>
      </c>
      <c r="F145" s="17">
        <v>5.75</v>
      </c>
      <c r="G145" s="16">
        <v>5.75</v>
      </c>
      <c r="H145" s="15">
        <v>3</v>
      </c>
    </row>
    <row r="146" spans="1:8" x14ac:dyDescent="0.3">
      <c r="A146" s="18">
        <v>49063</v>
      </c>
      <c r="B146" s="20" t="s">
        <v>1218</v>
      </c>
      <c r="C146" s="19">
        <v>3000000</v>
      </c>
      <c r="D146" s="16">
        <v>1</v>
      </c>
      <c r="E146" s="18">
        <v>1.64</v>
      </c>
      <c r="F146" s="17">
        <v>1.64</v>
      </c>
      <c r="G146" s="16">
        <v>1.64</v>
      </c>
      <c r="H146" s="15">
        <v>1</v>
      </c>
    </row>
    <row r="147" spans="1:8" x14ac:dyDescent="0.3">
      <c r="A147" s="18">
        <v>49161</v>
      </c>
      <c r="B147" s="20" t="s">
        <v>3183</v>
      </c>
      <c r="C147" s="19">
        <v>43200000</v>
      </c>
      <c r="D147" s="16">
        <v>6</v>
      </c>
      <c r="E147" s="18">
        <v>2.4</v>
      </c>
      <c r="F147" s="17">
        <v>17.52</v>
      </c>
      <c r="G147" s="16">
        <v>6.3916000000000004</v>
      </c>
      <c r="H147" s="15">
        <v>2</v>
      </c>
    </row>
    <row r="148" spans="1:8" x14ac:dyDescent="0.3">
      <c r="A148" s="18">
        <v>49272</v>
      </c>
      <c r="B148" s="20" t="s">
        <v>3184</v>
      </c>
      <c r="C148" s="19">
        <v>1600000</v>
      </c>
      <c r="D148" s="16">
        <v>1</v>
      </c>
      <c r="E148" s="18">
        <v>18.5</v>
      </c>
      <c r="F148" s="17">
        <v>18.5</v>
      </c>
      <c r="G148" s="16">
        <v>18.5</v>
      </c>
      <c r="H148" s="15">
        <v>2</v>
      </c>
    </row>
    <row r="149" spans="1:8" x14ac:dyDescent="0.3">
      <c r="A149" s="18">
        <v>49331</v>
      </c>
      <c r="B149" s="20" t="s">
        <v>1240</v>
      </c>
      <c r="C149" s="19">
        <v>13800000</v>
      </c>
      <c r="D149" s="16">
        <v>5</v>
      </c>
      <c r="E149" s="18">
        <v>0.01</v>
      </c>
      <c r="F149" s="17">
        <v>0.48</v>
      </c>
      <c r="G149" s="16">
        <v>4.1200000000000001E-2</v>
      </c>
      <c r="H149" s="15">
        <v>1</v>
      </c>
    </row>
    <row r="150" spans="1:8" x14ac:dyDescent="0.3">
      <c r="A150" s="18">
        <v>49391</v>
      </c>
      <c r="B150" s="20" t="s">
        <v>1241</v>
      </c>
      <c r="C150" s="19">
        <v>3000000</v>
      </c>
      <c r="D150" s="16">
        <v>1</v>
      </c>
      <c r="E150" s="18">
        <v>7.45</v>
      </c>
      <c r="F150" s="17">
        <v>7.45</v>
      </c>
      <c r="G150" s="16">
        <v>7.45</v>
      </c>
      <c r="H150" s="15">
        <v>1</v>
      </c>
    </row>
    <row r="151" spans="1:8" x14ac:dyDescent="0.3">
      <c r="A151" s="18">
        <v>49561</v>
      </c>
      <c r="B151" s="20" t="s">
        <v>1245</v>
      </c>
      <c r="C151" s="19">
        <v>14600000</v>
      </c>
      <c r="D151" s="16">
        <v>3</v>
      </c>
      <c r="E151" s="18">
        <v>3.01</v>
      </c>
      <c r="F151" s="17">
        <v>3.01</v>
      </c>
      <c r="G151" s="16">
        <v>3.01</v>
      </c>
      <c r="H151" s="15">
        <v>2</v>
      </c>
    </row>
    <row r="152" spans="1:8" x14ac:dyDescent="0.3">
      <c r="A152" s="18">
        <v>49711</v>
      </c>
      <c r="B152" s="20" t="s">
        <v>1250</v>
      </c>
      <c r="C152" s="19">
        <v>4600000</v>
      </c>
      <c r="D152" s="16">
        <v>6</v>
      </c>
      <c r="E152" s="18">
        <v>30.36</v>
      </c>
      <c r="F152" s="17">
        <v>42.83</v>
      </c>
      <c r="G152" s="16">
        <v>37.9283</v>
      </c>
      <c r="H152" s="15">
        <v>2</v>
      </c>
    </row>
    <row r="153" spans="1:8" x14ac:dyDescent="0.3">
      <c r="A153" s="18">
        <v>49742</v>
      </c>
      <c r="B153" s="20" t="s">
        <v>1253</v>
      </c>
      <c r="C153" s="19">
        <v>18100000</v>
      </c>
      <c r="D153" s="16">
        <v>4</v>
      </c>
      <c r="E153" s="18">
        <v>4.45</v>
      </c>
      <c r="F153" s="17">
        <v>13.31</v>
      </c>
      <c r="G153" s="16">
        <v>5.8890000000000002</v>
      </c>
      <c r="H153" s="15">
        <v>2</v>
      </c>
    </row>
    <row r="154" spans="1:8" x14ac:dyDescent="0.3">
      <c r="A154" s="18">
        <v>49911</v>
      </c>
      <c r="B154" s="20" t="s">
        <v>3186</v>
      </c>
      <c r="C154" s="19">
        <v>285200000</v>
      </c>
      <c r="D154" s="16">
        <v>15</v>
      </c>
      <c r="E154" s="18">
        <v>1.1000000000000001</v>
      </c>
      <c r="F154" s="17">
        <v>14.78</v>
      </c>
      <c r="G154" s="16">
        <v>1.1095999999999999</v>
      </c>
      <c r="H154" s="15">
        <v>2</v>
      </c>
    </row>
    <row r="155" spans="1:8" x14ac:dyDescent="0.3">
      <c r="A155" s="18">
        <v>49912</v>
      </c>
      <c r="B155" s="20" t="s">
        <v>3207</v>
      </c>
      <c r="C155" s="19">
        <v>238300000</v>
      </c>
      <c r="D155" s="16">
        <v>41</v>
      </c>
      <c r="E155" s="18">
        <v>3.1</v>
      </c>
      <c r="F155" s="17">
        <v>23.48</v>
      </c>
      <c r="G155" s="16">
        <v>5.4451000000000001</v>
      </c>
      <c r="H155" s="15">
        <v>2</v>
      </c>
    </row>
    <row r="156" spans="1:8" x14ac:dyDescent="0.3">
      <c r="A156" s="18">
        <v>52133</v>
      </c>
      <c r="B156" s="20" t="s">
        <v>1283</v>
      </c>
      <c r="C156" s="19">
        <v>135000000</v>
      </c>
      <c r="D156" s="16">
        <v>4</v>
      </c>
      <c r="E156" s="18">
        <v>3.35</v>
      </c>
      <c r="F156" s="17">
        <v>3.35</v>
      </c>
      <c r="G156" s="16">
        <v>3.35</v>
      </c>
      <c r="H156" s="15">
        <v>2</v>
      </c>
    </row>
    <row r="157" spans="1:8" x14ac:dyDescent="0.3">
      <c r="A157" s="18">
        <v>52134</v>
      </c>
      <c r="B157" s="20" t="s">
        <v>1284</v>
      </c>
      <c r="C157" s="19">
        <v>1000000</v>
      </c>
      <c r="D157" s="16">
        <v>1</v>
      </c>
      <c r="E157" s="18">
        <v>4.12</v>
      </c>
      <c r="F157" s="17">
        <v>4.12</v>
      </c>
      <c r="G157" s="16">
        <v>4.12</v>
      </c>
      <c r="H157" s="15">
        <v>2</v>
      </c>
    </row>
    <row r="158" spans="1:8" x14ac:dyDescent="0.3">
      <c r="A158" s="18">
        <v>52135</v>
      </c>
      <c r="B158" s="20" t="s">
        <v>1285</v>
      </c>
      <c r="C158" s="19">
        <v>700000</v>
      </c>
      <c r="D158" s="16">
        <v>2</v>
      </c>
      <c r="E158" s="18">
        <v>3.11</v>
      </c>
      <c r="F158" s="17">
        <v>5.8</v>
      </c>
      <c r="G158" s="16">
        <v>3.4943</v>
      </c>
      <c r="H158" s="15">
        <v>2</v>
      </c>
    </row>
    <row r="159" spans="1:8" x14ac:dyDescent="0.3">
      <c r="A159" s="18">
        <v>52301</v>
      </c>
      <c r="B159" s="20" t="s">
        <v>3224</v>
      </c>
      <c r="C159" s="19">
        <v>2000000</v>
      </c>
      <c r="D159" s="16">
        <v>2</v>
      </c>
      <c r="E159" s="18">
        <v>0.1</v>
      </c>
      <c r="F159" s="17">
        <v>0.1</v>
      </c>
      <c r="G159" s="16">
        <v>0.1</v>
      </c>
      <c r="H159" s="15">
        <v>1</v>
      </c>
    </row>
    <row r="160" spans="1:8" x14ac:dyDescent="0.3">
      <c r="A160" s="18">
        <v>53093</v>
      </c>
      <c r="B160" s="20" t="s">
        <v>3188</v>
      </c>
      <c r="C160" s="19">
        <v>9500000</v>
      </c>
      <c r="D160" s="16">
        <v>10</v>
      </c>
      <c r="E160" s="18">
        <v>11.39</v>
      </c>
      <c r="F160" s="17">
        <v>19.2</v>
      </c>
      <c r="G160" s="16">
        <v>13.967499999999999</v>
      </c>
      <c r="H160" s="15">
        <v>2</v>
      </c>
    </row>
    <row r="161" spans="1:8" x14ac:dyDescent="0.3">
      <c r="A161" s="18">
        <v>54755</v>
      </c>
      <c r="B161" s="20" t="s">
        <v>1379</v>
      </c>
      <c r="C161" s="19">
        <v>4100000</v>
      </c>
      <c r="D161" s="16">
        <v>2</v>
      </c>
      <c r="E161" s="18">
        <v>0.03</v>
      </c>
      <c r="F161" s="17">
        <v>0.05</v>
      </c>
      <c r="G161" s="16">
        <v>4.5600000000000002E-2</v>
      </c>
      <c r="H161" s="15">
        <v>1</v>
      </c>
    </row>
    <row r="162" spans="1:8" x14ac:dyDescent="0.3">
      <c r="A162" s="18">
        <v>54755</v>
      </c>
      <c r="B162" s="20" t="s">
        <v>1379</v>
      </c>
      <c r="C162" s="19">
        <v>3300000</v>
      </c>
      <c r="D162" s="16">
        <v>3</v>
      </c>
      <c r="E162" s="18">
        <v>5.01</v>
      </c>
      <c r="F162" s="17">
        <v>5.1100000000000003</v>
      </c>
      <c r="G162" s="16">
        <v>5.0479000000000003</v>
      </c>
      <c r="H162" s="15">
        <v>2</v>
      </c>
    </row>
    <row r="163" spans="1:8" x14ac:dyDescent="0.3">
      <c r="A163" s="18">
        <v>54758</v>
      </c>
      <c r="B163" s="20" t="s">
        <v>1382</v>
      </c>
      <c r="C163" s="19">
        <v>2600000</v>
      </c>
      <c r="D163" s="16">
        <v>2</v>
      </c>
      <c r="E163" s="18">
        <v>5.0199999999999996</v>
      </c>
      <c r="F163" s="17">
        <v>5.33</v>
      </c>
      <c r="G163" s="16">
        <v>5.3181000000000003</v>
      </c>
      <c r="H163" s="15">
        <v>3</v>
      </c>
    </row>
    <row r="164" spans="1:8" x14ac:dyDescent="0.3">
      <c r="A164" s="18">
        <v>55291</v>
      </c>
      <c r="B164" s="20" t="s">
        <v>1410</v>
      </c>
      <c r="C164" s="19">
        <v>1400000</v>
      </c>
      <c r="D164" s="16">
        <v>3</v>
      </c>
      <c r="E164" s="18">
        <v>4.01</v>
      </c>
      <c r="F164" s="17">
        <v>4.51</v>
      </c>
      <c r="G164" s="16">
        <v>4.3670999999999998</v>
      </c>
      <c r="H164" s="15">
        <v>3</v>
      </c>
    </row>
    <row r="165" spans="1:8" x14ac:dyDescent="0.3">
      <c r="A165" s="18">
        <v>56084</v>
      </c>
      <c r="B165" s="20" t="s">
        <v>3189</v>
      </c>
      <c r="C165" s="19">
        <v>8300000</v>
      </c>
      <c r="D165" s="16">
        <v>6</v>
      </c>
      <c r="E165" s="18">
        <v>5.75</v>
      </c>
      <c r="F165" s="17">
        <v>7.78</v>
      </c>
      <c r="G165" s="16">
        <v>7.1653000000000002</v>
      </c>
      <c r="H165" s="15">
        <v>3</v>
      </c>
    </row>
    <row r="166" spans="1:8" x14ac:dyDescent="0.3">
      <c r="A166" s="18">
        <v>56085</v>
      </c>
      <c r="B166" s="20" t="s">
        <v>3245</v>
      </c>
      <c r="C166" s="19">
        <v>4600000</v>
      </c>
      <c r="D166" s="16">
        <v>4</v>
      </c>
      <c r="E166" s="18">
        <v>2.94</v>
      </c>
      <c r="F166" s="17">
        <v>6.03</v>
      </c>
      <c r="G166" s="16">
        <v>4.5740999999999996</v>
      </c>
      <c r="H166" s="15">
        <v>2</v>
      </c>
    </row>
    <row r="167" spans="1:8" x14ac:dyDescent="0.3">
      <c r="A167" s="18">
        <v>59054</v>
      </c>
      <c r="B167" s="20" t="s">
        <v>3239</v>
      </c>
      <c r="C167" s="19">
        <v>1600000</v>
      </c>
      <c r="D167" s="16">
        <v>1</v>
      </c>
      <c r="E167" s="18">
        <v>7.5</v>
      </c>
      <c r="F167" s="17">
        <v>7.5</v>
      </c>
      <c r="G167" s="16">
        <v>7.5</v>
      </c>
      <c r="H167" s="15">
        <v>1</v>
      </c>
    </row>
    <row r="168" spans="1:8" x14ac:dyDescent="0.3">
      <c r="A168" s="18">
        <v>61053</v>
      </c>
      <c r="B168" s="20" t="s">
        <v>1445</v>
      </c>
      <c r="C168" s="19">
        <v>1800000</v>
      </c>
      <c r="D168" s="16">
        <v>3</v>
      </c>
      <c r="E168" s="18">
        <v>23.81</v>
      </c>
      <c r="F168" s="17">
        <v>33.659999999999997</v>
      </c>
      <c r="G168" s="16">
        <v>30.365600000000001</v>
      </c>
      <c r="H168" s="15">
        <v>2</v>
      </c>
    </row>
    <row r="169" spans="1:8" x14ac:dyDescent="0.3">
      <c r="A169" s="18">
        <v>61071</v>
      </c>
      <c r="B169" s="20" t="s">
        <v>1446</v>
      </c>
      <c r="C169" s="19">
        <v>309500000</v>
      </c>
      <c r="D169" s="16">
        <v>40</v>
      </c>
      <c r="E169" s="18">
        <v>5.15</v>
      </c>
      <c r="F169" s="17">
        <v>17.07</v>
      </c>
      <c r="G169" s="16">
        <v>14.356400000000001</v>
      </c>
      <c r="H169" s="15">
        <v>3</v>
      </c>
    </row>
    <row r="170" spans="1:8" x14ac:dyDescent="0.3">
      <c r="A170" s="18">
        <v>61312</v>
      </c>
      <c r="B170" s="20" t="s">
        <v>1487</v>
      </c>
      <c r="C170" s="19">
        <v>4600000</v>
      </c>
      <c r="D170" s="16">
        <v>3</v>
      </c>
      <c r="E170" s="18">
        <v>66.489999999999995</v>
      </c>
      <c r="F170" s="17">
        <v>77.52</v>
      </c>
      <c r="G170" s="16">
        <v>74.212999999999994</v>
      </c>
      <c r="H170" s="15">
        <v>2</v>
      </c>
    </row>
    <row r="171" spans="1:8" x14ac:dyDescent="0.3">
      <c r="A171" s="18">
        <v>61341</v>
      </c>
      <c r="B171" s="20" t="s">
        <v>1491</v>
      </c>
      <c r="C171" s="19">
        <v>8500000</v>
      </c>
      <c r="D171" s="16">
        <v>3</v>
      </c>
      <c r="E171" s="18">
        <v>7.92</v>
      </c>
      <c r="F171" s="17">
        <v>16.95</v>
      </c>
      <c r="G171" s="16">
        <v>16.2316</v>
      </c>
      <c r="H171" s="15">
        <v>2</v>
      </c>
    </row>
    <row r="172" spans="1:8" x14ac:dyDescent="0.3">
      <c r="A172" s="18">
        <v>61462</v>
      </c>
      <c r="B172" s="20" t="s">
        <v>1506</v>
      </c>
      <c r="C172" s="19">
        <v>9700000</v>
      </c>
      <c r="D172" s="16">
        <v>10</v>
      </c>
      <c r="E172" s="18">
        <v>22.21</v>
      </c>
      <c r="F172" s="17">
        <v>28.94</v>
      </c>
      <c r="G172" s="16">
        <v>24.3733</v>
      </c>
      <c r="H172" s="15">
        <v>3</v>
      </c>
    </row>
    <row r="173" spans="1:8" x14ac:dyDescent="0.3">
      <c r="A173" s="18">
        <v>61534</v>
      </c>
      <c r="B173" s="20" t="s">
        <v>3220</v>
      </c>
      <c r="C173" s="19">
        <v>1700000</v>
      </c>
      <c r="D173" s="16">
        <v>4</v>
      </c>
      <c r="E173" s="18">
        <v>0.6</v>
      </c>
      <c r="F173" s="17">
        <v>2.68</v>
      </c>
      <c r="G173" s="16">
        <v>1.0811999999999999</v>
      </c>
      <c r="H173" s="15">
        <v>3</v>
      </c>
    </row>
    <row r="174" spans="1:8" x14ac:dyDescent="0.3">
      <c r="A174" s="18">
        <v>61684</v>
      </c>
      <c r="B174" s="20" t="s">
        <v>1545</v>
      </c>
      <c r="C174" s="19">
        <v>1900000</v>
      </c>
      <c r="D174" s="16">
        <v>1</v>
      </c>
      <c r="E174" s="18">
        <v>7.01</v>
      </c>
      <c r="F174" s="17">
        <v>7.01</v>
      </c>
      <c r="G174" s="16">
        <v>7.01</v>
      </c>
      <c r="H174" s="15">
        <v>3</v>
      </c>
    </row>
    <row r="175" spans="1:8" x14ac:dyDescent="0.3">
      <c r="A175" s="18">
        <v>61703</v>
      </c>
      <c r="B175" s="20" t="s">
        <v>1548</v>
      </c>
      <c r="C175" s="19">
        <v>3200000</v>
      </c>
      <c r="D175" s="16">
        <v>2</v>
      </c>
      <c r="E175" s="18">
        <v>1.1000000000000001</v>
      </c>
      <c r="F175" s="17">
        <v>3.89</v>
      </c>
      <c r="G175" s="16">
        <v>1.2744</v>
      </c>
      <c r="H175" s="15">
        <v>1</v>
      </c>
    </row>
    <row r="176" spans="1:8" x14ac:dyDescent="0.3">
      <c r="A176" s="18">
        <v>61761</v>
      </c>
      <c r="B176" s="20" t="s">
        <v>1558</v>
      </c>
      <c r="C176" s="19">
        <v>204700000</v>
      </c>
      <c r="D176" s="16">
        <v>52</v>
      </c>
      <c r="E176" s="18">
        <v>0.99</v>
      </c>
      <c r="F176" s="17">
        <v>3.8</v>
      </c>
      <c r="G176" s="16">
        <v>2.2210000000000001</v>
      </c>
      <c r="H176" s="15">
        <v>2</v>
      </c>
    </row>
    <row r="177" spans="1:8" x14ac:dyDescent="0.3">
      <c r="A177" s="18">
        <v>61825</v>
      </c>
      <c r="B177" s="20" t="s">
        <v>1578</v>
      </c>
      <c r="C177" s="19">
        <v>22000000</v>
      </c>
      <c r="D177" s="16">
        <v>14</v>
      </c>
      <c r="E177" s="18">
        <v>5.73</v>
      </c>
      <c r="F177" s="17">
        <v>10.3</v>
      </c>
      <c r="G177" s="16">
        <v>8.8734999999999999</v>
      </c>
      <c r="H177" s="15">
        <v>2</v>
      </c>
    </row>
    <row r="178" spans="1:8" x14ac:dyDescent="0.3">
      <c r="A178" s="18">
        <v>61841</v>
      </c>
      <c r="B178" s="20" t="s">
        <v>3209</v>
      </c>
      <c r="C178" s="19">
        <v>42500000</v>
      </c>
      <c r="D178" s="16">
        <v>28</v>
      </c>
      <c r="E178" s="18">
        <v>2.33</v>
      </c>
      <c r="F178" s="17">
        <v>6.7</v>
      </c>
      <c r="G178" s="16">
        <v>3.5798999999999999</v>
      </c>
      <c r="H178" s="15">
        <v>1</v>
      </c>
    </row>
    <row r="179" spans="1:8" x14ac:dyDescent="0.3">
      <c r="A179" s="18">
        <v>61841</v>
      </c>
      <c r="B179" s="20" t="s">
        <v>3209</v>
      </c>
      <c r="C179" s="19">
        <v>1000000</v>
      </c>
      <c r="D179" s="16">
        <v>1</v>
      </c>
      <c r="E179" s="18">
        <v>2.66</v>
      </c>
      <c r="F179" s="17">
        <v>2.66</v>
      </c>
      <c r="G179" s="16">
        <v>2.66</v>
      </c>
      <c r="H179" s="15">
        <v>2</v>
      </c>
    </row>
    <row r="180" spans="1:8" x14ac:dyDescent="0.3">
      <c r="A180" s="18">
        <v>62193</v>
      </c>
      <c r="B180" s="20" t="s">
        <v>1647</v>
      </c>
      <c r="C180" s="19">
        <v>28200000</v>
      </c>
      <c r="D180" s="16">
        <v>12</v>
      </c>
      <c r="E180" s="18">
        <v>0.03</v>
      </c>
      <c r="F180" s="17">
        <v>1.07</v>
      </c>
      <c r="G180" s="16">
        <v>0.5524</v>
      </c>
      <c r="H180" s="15">
        <v>1</v>
      </c>
    </row>
    <row r="181" spans="1:8" x14ac:dyDescent="0.3">
      <c r="A181" s="18">
        <v>62233</v>
      </c>
      <c r="B181" s="20" t="s">
        <v>1661</v>
      </c>
      <c r="C181" s="19">
        <v>65600000</v>
      </c>
      <c r="D181" s="16">
        <v>7</v>
      </c>
      <c r="E181" s="18">
        <v>10.3</v>
      </c>
      <c r="F181" s="17">
        <v>27.22</v>
      </c>
      <c r="G181" s="16">
        <v>15.5502</v>
      </c>
      <c r="H181" s="15">
        <v>2</v>
      </c>
    </row>
    <row r="182" spans="1:8" x14ac:dyDescent="0.3">
      <c r="A182" s="18">
        <v>62264</v>
      </c>
      <c r="B182" s="20" t="s">
        <v>1669</v>
      </c>
      <c r="C182" s="19">
        <v>3400000</v>
      </c>
      <c r="D182" s="16">
        <v>4</v>
      </c>
      <c r="E182" s="18">
        <v>5.87</v>
      </c>
      <c r="F182" s="17">
        <v>13.05</v>
      </c>
      <c r="G182" s="16">
        <v>10.7324</v>
      </c>
      <c r="H182" s="15">
        <v>3</v>
      </c>
    </row>
    <row r="183" spans="1:8" x14ac:dyDescent="0.3">
      <c r="A183" s="18">
        <v>62452</v>
      </c>
      <c r="B183" s="20" t="s">
        <v>1689</v>
      </c>
      <c r="C183" s="19">
        <v>3100000</v>
      </c>
      <c r="D183" s="16">
        <v>5</v>
      </c>
      <c r="E183" s="18">
        <v>7</v>
      </c>
      <c r="F183" s="17">
        <v>10.121600000000001</v>
      </c>
      <c r="G183" s="16">
        <v>8.3605999999999998</v>
      </c>
      <c r="H183" s="15">
        <v>1</v>
      </c>
    </row>
    <row r="184" spans="1:8" x14ac:dyDescent="0.3">
      <c r="A184" s="18">
        <v>62693</v>
      </c>
      <c r="B184" s="20" t="s">
        <v>1713</v>
      </c>
      <c r="C184" s="19">
        <v>4300000</v>
      </c>
      <c r="D184" s="16">
        <v>5</v>
      </c>
      <c r="E184" s="18">
        <v>49.43</v>
      </c>
      <c r="F184" s="17">
        <v>52.97</v>
      </c>
      <c r="G184" s="16">
        <v>50.330500000000001</v>
      </c>
      <c r="H184" s="15">
        <v>3</v>
      </c>
    </row>
    <row r="185" spans="1:8" x14ac:dyDescent="0.3">
      <c r="A185" s="18">
        <v>62711</v>
      </c>
      <c r="B185" s="20" t="s">
        <v>3191</v>
      </c>
      <c r="C185" s="19">
        <v>13800000</v>
      </c>
      <c r="D185" s="16">
        <v>6</v>
      </c>
      <c r="E185" s="18">
        <v>1.05</v>
      </c>
      <c r="F185" s="17">
        <v>2.0499999999999998</v>
      </c>
      <c r="G185" s="16">
        <v>1.2430000000000001</v>
      </c>
      <c r="H185" s="15">
        <v>2</v>
      </c>
    </row>
    <row r="186" spans="1:8" x14ac:dyDescent="0.3">
      <c r="A186" s="18">
        <v>62754</v>
      </c>
      <c r="B186" s="20" t="s">
        <v>1726</v>
      </c>
      <c r="C186" s="19">
        <v>1100000</v>
      </c>
      <c r="D186" s="16">
        <v>2</v>
      </c>
      <c r="E186" s="18">
        <v>14.85</v>
      </c>
      <c r="F186" s="17">
        <v>18.02</v>
      </c>
      <c r="G186" s="16">
        <v>17.4436</v>
      </c>
      <c r="H186" s="15">
        <v>2</v>
      </c>
    </row>
    <row r="187" spans="1:8" x14ac:dyDescent="0.3">
      <c r="A187" s="18">
        <v>62874</v>
      </c>
      <c r="B187" s="20" t="s">
        <v>1744</v>
      </c>
      <c r="C187" s="19">
        <v>1100000</v>
      </c>
      <c r="D187" s="16">
        <v>3</v>
      </c>
      <c r="E187" s="18">
        <v>5.53</v>
      </c>
      <c r="F187" s="17">
        <v>6.17</v>
      </c>
      <c r="G187" s="16">
        <v>5.8426999999999998</v>
      </c>
      <c r="H187" s="15">
        <v>3</v>
      </c>
    </row>
    <row r="188" spans="1:8" x14ac:dyDescent="0.3">
      <c r="A188" s="18">
        <v>64141</v>
      </c>
      <c r="B188" s="20" t="s">
        <v>1761</v>
      </c>
      <c r="C188" s="19">
        <v>596700000</v>
      </c>
      <c r="D188" s="16">
        <v>119</v>
      </c>
      <c r="E188" s="18">
        <v>1.77</v>
      </c>
      <c r="F188" s="17">
        <v>26.51</v>
      </c>
      <c r="G188" s="16">
        <v>10.639799999999999</v>
      </c>
      <c r="H188" s="15">
        <v>2</v>
      </c>
    </row>
    <row r="189" spans="1:8" x14ac:dyDescent="0.3">
      <c r="A189" s="18">
        <v>65094</v>
      </c>
      <c r="B189" s="20" t="s">
        <v>1801</v>
      </c>
      <c r="C189" s="19">
        <v>3300000</v>
      </c>
      <c r="D189" s="16">
        <v>3</v>
      </c>
      <c r="E189" s="18">
        <v>8.91</v>
      </c>
      <c r="F189" s="17">
        <v>9.15</v>
      </c>
      <c r="G189" s="16">
        <v>8.9718</v>
      </c>
      <c r="H189" s="15">
        <v>2</v>
      </c>
    </row>
    <row r="190" spans="1:8" x14ac:dyDescent="0.3">
      <c r="A190" s="18">
        <v>80504</v>
      </c>
      <c r="B190" s="20" t="s">
        <v>1901</v>
      </c>
      <c r="C190" s="19">
        <v>1400000</v>
      </c>
      <c r="D190" s="16">
        <v>5</v>
      </c>
      <c r="E190" s="18">
        <v>15.1</v>
      </c>
      <c r="F190" s="17">
        <v>22.33</v>
      </c>
      <c r="G190" s="16">
        <v>20.226400000000002</v>
      </c>
      <c r="H190" s="15">
        <v>2</v>
      </c>
    </row>
    <row r="191" spans="1:8" x14ac:dyDescent="0.3">
      <c r="A191" s="18">
        <v>81101</v>
      </c>
      <c r="B191" s="20" t="s">
        <v>1959</v>
      </c>
      <c r="C191" s="19">
        <v>59000000</v>
      </c>
      <c r="D191" s="16">
        <v>10</v>
      </c>
      <c r="E191" s="18">
        <v>2.2799999999999998</v>
      </c>
      <c r="F191" s="17">
        <v>7.4</v>
      </c>
      <c r="G191" s="16">
        <v>6.9249000000000001</v>
      </c>
      <c r="H191" s="15">
        <v>3</v>
      </c>
    </row>
    <row r="192" spans="1:8" x14ac:dyDescent="0.3">
      <c r="A192" s="18">
        <v>81141</v>
      </c>
      <c r="B192" s="20" t="s">
        <v>3194</v>
      </c>
      <c r="C192" s="19">
        <v>17200000</v>
      </c>
      <c r="D192" s="16">
        <v>15</v>
      </c>
      <c r="E192" s="18">
        <v>7.95</v>
      </c>
      <c r="F192" s="17">
        <v>14.27</v>
      </c>
      <c r="G192" s="16">
        <v>9.6000999999999994</v>
      </c>
      <c r="H192" s="15">
        <v>3</v>
      </c>
    </row>
    <row r="193" spans="1:8" x14ac:dyDescent="0.3">
      <c r="A193" s="18">
        <v>81471</v>
      </c>
      <c r="B193" s="20" t="s">
        <v>1975</v>
      </c>
      <c r="C193" s="19">
        <v>3300000</v>
      </c>
      <c r="D193" s="16">
        <v>6</v>
      </c>
      <c r="E193" s="18">
        <v>29.9</v>
      </c>
      <c r="F193" s="17">
        <v>48.89</v>
      </c>
      <c r="G193" s="16">
        <v>41.104500000000002</v>
      </c>
      <c r="H193" s="15">
        <v>2</v>
      </c>
    </row>
    <row r="194" spans="1:8" x14ac:dyDescent="0.3">
      <c r="A194" s="18">
        <v>81712</v>
      </c>
      <c r="B194" s="20" t="s">
        <v>1980</v>
      </c>
      <c r="C194" s="19">
        <v>300000</v>
      </c>
      <c r="D194" s="16">
        <v>1</v>
      </c>
      <c r="E194" s="18">
        <v>3.5</v>
      </c>
      <c r="F194" s="17">
        <v>3.5</v>
      </c>
      <c r="G194" s="16">
        <v>3.5</v>
      </c>
      <c r="H194" s="15">
        <v>2</v>
      </c>
    </row>
    <row r="195" spans="1:8" x14ac:dyDescent="0.3">
      <c r="A195" s="18">
        <v>82402</v>
      </c>
      <c r="B195" s="20" t="s">
        <v>1988</v>
      </c>
      <c r="C195" s="19">
        <v>3000000</v>
      </c>
      <c r="D195" s="16">
        <v>1</v>
      </c>
      <c r="E195" s="18">
        <v>0.1</v>
      </c>
      <c r="F195" s="17">
        <v>0.1</v>
      </c>
      <c r="G195" s="16">
        <v>0.1</v>
      </c>
      <c r="H195" s="15">
        <v>1</v>
      </c>
    </row>
    <row r="196" spans="1:8" x14ac:dyDescent="0.3">
      <c r="A196" s="18">
        <v>82773</v>
      </c>
      <c r="B196" s="20" t="s">
        <v>1997</v>
      </c>
      <c r="C196" s="19">
        <v>100000</v>
      </c>
      <c r="D196" s="16">
        <v>1</v>
      </c>
      <c r="E196" s="18">
        <v>1.69</v>
      </c>
      <c r="F196" s="17">
        <v>1.69</v>
      </c>
      <c r="G196" s="16">
        <v>1.69</v>
      </c>
      <c r="H196" s="15">
        <v>3</v>
      </c>
    </row>
    <row r="197" spans="1:8" x14ac:dyDescent="0.3">
      <c r="A197" s="18">
        <v>83492</v>
      </c>
      <c r="B197" s="20" t="s">
        <v>2003</v>
      </c>
      <c r="C197" s="19">
        <v>371100000</v>
      </c>
      <c r="D197" s="16">
        <v>49</v>
      </c>
      <c r="E197" s="18">
        <v>4</v>
      </c>
      <c r="F197" s="17">
        <v>12.99</v>
      </c>
      <c r="G197" s="16">
        <v>7.3895</v>
      </c>
      <c r="H197" s="15">
        <v>3</v>
      </c>
    </row>
    <row r="198" spans="1:8" x14ac:dyDescent="0.3">
      <c r="A198" s="18">
        <v>84011</v>
      </c>
      <c r="B198" s="20" t="s">
        <v>2016</v>
      </c>
      <c r="C198" s="19">
        <v>45700000</v>
      </c>
      <c r="D198" s="16">
        <v>11</v>
      </c>
      <c r="E198" s="18">
        <v>2</v>
      </c>
      <c r="F198" s="17">
        <v>11.07</v>
      </c>
      <c r="G198" s="16">
        <v>4.5593000000000004</v>
      </c>
      <c r="H198" s="15">
        <v>1</v>
      </c>
    </row>
    <row r="199" spans="1:8" x14ac:dyDescent="0.3">
      <c r="A199" s="18">
        <v>84011</v>
      </c>
      <c r="B199" s="20" t="s">
        <v>2016</v>
      </c>
      <c r="C199" s="19">
        <v>3800000</v>
      </c>
      <c r="D199" s="16">
        <v>3</v>
      </c>
      <c r="E199" s="18">
        <v>10.4979</v>
      </c>
      <c r="F199" s="17">
        <v>11.4467</v>
      </c>
      <c r="G199" s="16">
        <v>10.9034</v>
      </c>
      <c r="H199" s="15">
        <v>2</v>
      </c>
    </row>
    <row r="200" spans="1:8" x14ac:dyDescent="0.3">
      <c r="A200" s="18">
        <v>84032</v>
      </c>
      <c r="B200" s="20" t="s">
        <v>2018</v>
      </c>
      <c r="C200" s="19">
        <v>1600000</v>
      </c>
      <c r="D200" s="16">
        <v>1</v>
      </c>
      <c r="E200" s="18">
        <v>10.64</v>
      </c>
      <c r="F200" s="17">
        <v>10.64</v>
      </c>
      <c r="G200" s="16">
        <v>10.64</v>
      </c>
      <c r="H200" s="15">
        <v>2</v>
      </c>
    </row>
    <row r="201" spans="1:8" x14ac:dyDescent="0.3">
      <c r="A201" s="18">
        <v>84061</v>
      </c>
      <c r="B201" s="20" t="s">
        <v>3221</v>
      </c>
      <c r="C201" s="19">
        <v>20500000</v>
      </c>
      <c r="D201" s="16">
        <v>13</v>
      </c>
      <c r="E201" s="18">
        <v>2.1</v>
      </c>
      <c r="F201" s="17">
        <v>4.09</v>
      </c>
      <c r="G201" s="16">
        <v>2.8963999999999999</v>
      </c>
      <c r="H201" s="15">
        <v>1</v>
      </c>
    </row>
    <row r="202" spans="1:8" x14ac:dyDescent="0.3">
      <c r="A202" s="18">
        <v>84061</v>
      </c>
      <c r="B202" s="20" t="s">
        <v>3221</v>
      </c>
      <c r="C202" s="19">
        <v>172500000</v>
      </c>
      <c r="D202" s="16">
        <v>21</v>
      </c>
      <c r="E202" s="18">
        <v>4.42</v>
      </c>
      <c r="F202" s="17">
        <v>7.49</v>
      </c>
      <c r="G202" s="16">
        <v>5.2994000000000003</v>
      </c>
      <c r="H202" s="15">
        <v>2</v>
      </c>
    </row>
    <row r="203" spans="1:8" x14ac:dyDescent="0.3">
      <c r="A203" s="18">
        <v>89333</v>
      </c>
      <c r="B203" s="20" t="s">
        <v>3226</v>
      </c>
      <c r="C203" s="19">
        <v>1000000</v>
      </c>
      <c r="D203" s="16">
        <v>1</v>
      </c>
      <c r="E203" s="18">
        <v>4.57</v>
      </c>
      <c r="F203" s="17">
        <v>4.57</v>
      </c>
      <c r="G203" s="16">
        <v>4.57</v>
      </c>
      <c r="H203" s="15">
        <v>1</v>
      </c>
    </row>
    <row r="204" spans="1:8" x14ac:dyDescent="0.3">
      <c r="A204" s="18">
        <v>89364</v>
      </c>
      <c r="B204" s="20" t="s">
        <v>2085</v>
      </c>
      <c r="C204" s="19">
        <v>19100000</v>
      </c>
      <c r="D204" s="16">
        <v>21</v>
      </c>
      <c r="E204" s="18">
        <v>6.4</v>
      </c>
      <c r="F204" s="17">
        <v>16.02</v>
      </c>
      <c r="G204" s="16">
        <v>9.1631</v>
      </c>
      <c r="H204" s="15">
        <v>2</v>
      </c>
    </row>
    <row r="205" spans="1:8" x14ac:dyDescent="0.3">
      <c r="A205" s="18">
        <v>89963</v>
      </c>
      <c r="B205" s="20" t="s">
        <v>2096</v>
      </c>
      <c r="C205" s="19">
        <v>24800000</v>
      </c>
      <c r="D205" s="16">
        <v>2</v>
      </c>
      <c r="E205" s="18">
        <v>3.57</v>
      </c>
      <c r="F205" s="17">
        <v>3.99</v>
      </c>
      <c r="G205" s="16">
        <v>3.8206000000000002</v>
      </c>
      <c r="H205" s="15">
        <v>2</v>
      </c>
    </row>
    <row r="206" spans="1:8" x14ac:dyDescent="0.3">
      <c r="A206" s="18">
        <v>99391</v>
      </c>
      <c r="B206" s="20" t="s">
        <v>3229</v>
      </c>
      <c r="C206" s="19">
        <v>2300000</v>
      </c>
      <c r="D206" s="16">
        <v>2</v>
      </c>
      <c r="E206" s="18">
        <v>3.14</v>
      </c>
      <c r="F206" s="17">
        <v>3.45</v>
      </c>
      <c r="G206" s="16">
        <v>3.1804000000000001</v>
      </c>
      <c r="H206" s="15">
        <v>2</v>
      </c>
    </row>
    <row r="207" spans="1:8" x14ac:dyDescent="0.3">
      <c r="A207" s="18">
        <v>99411</v>
      </c>
      <c r="B207" s="20" t="s">
        <v>2120</v>
      </c>
      <c r="C207" s="19">
        <v>125700000</v>
      </c>
      <c r="D207" s="16">
        <v>11</v>
      </c>
      <c r="E207" s="18">
        <v>3.18</v>
      </c>
      <c r="F207" s="17">
        <v>30.42</v>
      </c>
      <c r="G207" s="16">
        <v>26.7622</v>
      </c>
      <c r="H207" s="15">
        <v>3</v>
      </c>
    </row>
    <row r="208" spans="1:8" ht="16.8" customHeight="1" thickBot="1" x14ac:dyDescent="0.35">
      <c r="A208" s="12">
        <v>99442</v>
      </c>
      <c r="B208" s="14" t="s">
        <v>2124</v>
      </c>
      <c r="C208" s="13">
        <v>100000</v>
      </c>
      <c r="D208" s="10">
        <v>1</v>
      </c>
      <c r="E208" s="12">
        <v>33</v>
      </c>
      <c r="F208" s="11">
        <v>33</v>
      </c>
      <c r="G208" s="10">
        <v>33</v>
      </c>
      <c r="H208" s="9">
        <v>1</v>
      </c>
    </row>
    <row r="209" spans="1:8" ht="16.8" customHeight="1" thickBot="1" x14ac:dyDescent="0.35">
      <c r="A209" s="5" t="s">
        <v>3107</v>
      </c>
      <c r="B209" s="4"/>
      <c r="C209" s="7">
        <f>SUM(C5:C208)</f>
        <v>9512100000</v>
      </c>
      <c r="D209" s="6">
        <f>SUM(D5:D208)</f>
        <v>2325</v>
      </c>
      <c r="E209" s="5"/>
      <c r="F209" s="4"/>
      <c r="G209" s="3"/>
      <c r="H209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1"/>
  <dimension ref="A1:J208"/>
  <sheetViews>
    <sheetView workbookViewId="0">
      <pane ySplit="4" topLeftCell="A92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3251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12181</v>
      </c>
      <c r="B5" s="26" t="s">
        <v>11</v>
      </c>
      <c r="C5" s="25">
        <v>7600000</v>
      </c>
      <c r="D5" s="22">
        <v>6</v>
      </c>
      <c r="E5" s="24">
        <v>3.64</v>
      </c>
      <c r="F5" s="23">
        <v>4.45</v>
      </c>
      <c r="G5" s="22">
        <v>4.1337000000000002</v>
      </c>
      <c r="H5" s="21">
        <v>2</v>
      </c>
    </row>
    <row r="6" spans="1:10" x14ac:dyDescent="0.3">
      <c r="A6" s="18">
        <v>13191</v>
      </c>
      <c r="B6" s="20" t="s">
        <v>22</v>
      </c>
      <c r="C6" s="19">
        <v>18500000</v>
      </c>
      <c r="D6" s="16">
        <v>5</v>
      </c>
      <c r="E6" s="18">
        <v>2.52</v>
      </c>
      <c r="F6" s="17">
        <v>4.12</v>
      </c>
      <c r="G6" s="16">
        <v>3.0627</v>
      </c>
      <c r="H6" s="15">
        <v>1</v>
      </c>
    </row>
    <row r="7" spans="1:10" x14ac:dyDescent="0.3">
      <c r="A7" s="18">
        <v>13361</v>
      </c>
      <c r="B7" s="20" t="s">
        <v>23</v>
      </c>
      <c r="C7" s="19">
        <v>8200000</v>
      </c>
      <c r="D7" s="16">
        <v>9</v>
      </c>
      <c r="E7" s="18">
        <v>4.7</v>
      </c>
      <c r="F7" s="17">
        <v>6.99</v>
      </c>
      <c r="G7" s="16">
        <v>5.9154</v>
      </c>
      <c r="H7" s="15">
        <v>2</v>
      </c>
    </row>
    <row r="8" spans="1:10" x14ac:dyDescent="0.3">
      <c r="A8" s="18">
        <v>14321</v>
      </c>
      <c r="B8" s="20" t="s">
        <v>3160</v>
      </c>
      <c r="C8" s="19">
        <v>25900000</v>
      </c>
      <c r="D8" s="16">
        <v>19</v>
      </c>
      <c r="E8" s="18">
        <v>6.34</v>
      </c>
      <c r="F8" s="17">
        <v>15.5</v>
      </c>
      <c r="G8" s="16">
        <v>9.0787999999999993</v>
      </c>
      <c r="H8" s="15">
        <v>2</v>
      </c>
    </row>
    <row r="9" spans="1:10" x14ac:dyDescent="0.3">
      <c r="A9" s="18">
        <v>14322</v>
      </c>
      <c r="B9" s="20" t="s">
        <v>3161</v>
      </c>
      <c r="C9" s="19">
        <v>8000000</v>
      </c>
      <c r="D9" s="16">
        <v>2</v>
      </c>
      <c r="E9" s="18">
        <v>11.96</v>
      </c>
      <c r="F9" s="17">
        <v>13.62</v>
      </c>
      <c r="G9" s="16">
        <v>12.5825</v>
      </c>
      <c r="H9" s="15">
        <v>3</v>
      </c>
    </row>
    <row r="10" spans="1:10" x14ac:dyDescent="0.3">
      <c r="A10" s="18">
        <v>14663</v>
      </c>
      <c r="B10" s="20" t="s">
        <v>45</v>
      </c>
      <c r="C10" s="19">
        <v>4300000</v>
      </c>
      <c r="D10" s="16">
        <v>8</v>
      </c>
      <c r="E10" s="18">
        <v>7.2</v>
      </c>
      <c r="F10" s="17">
        <v>10.44</v>
      </c>
      <c r="G10" s="16">
        <v>8.6384000000000007</v>
      </c>
      <c r="H10" s="15">
        <v>3</v>
      </c>
    </row>
    <row r="11" spans="1:10" x14ac:dyDescent="0.3">
      <c r="A11" s="18">
        <v>15061</v>
      </c>
      <c r="B11" s="20" t="s">
        <v>56</v>
      </c>
      <c r="C11" s="19">
        <v>4400000</v>
      </c>
      <c r="D11" s="16">
        <v>5</v>
      </c>
      <c r="E11" s="18">
        <v>22.34</v>
      </c>
      <c r="F11" s="17">
        <v>25.18</v>
      </c>
      <c r="G11" s="16">
        <v>22.988199999999999</v>
      </c>
      <c r="H11" s="15">
        <v>3</v>
      </c>
    </row>
    <row r="12" spans="1:10" x14ac:dyDescent="0.3">
      <c r="A12" s="18">
        <v>15661</v>
      </c>
      <c r="B12" s="20" t="s">
        <v>86</v>
      </c>
      <c r="C12" s="19">
        <v>27300000</v>
      </c>
      <c r="D12" s="16">
        <v>13</v>
      </c>
      <c r="E12" s="18">
        <v>9.39</v>
      </c>
      <c r="F12" s="17">
        <v>11.67</v>
      </c>
      <c r="G12" s="16">
        <v>10.5776</v>
      </c>
      <c r="H12" s="15">
        <v>1</v>
      </c>
    </row>
    <row r="13" spans="1:10" x14ac:dyDescent="0.3">
      <c r="A13" s="18">
        <v>15694</v>
      </c>
      <c r="B13" s="20" t="s">
        <v>90</v>
      </c>
      <c r="C13" s="19">
        <v>1200000</v>
      </c>
      <c r="D13" s="16">
        <v>2</v>
      </c>
      <c r="E13" s="18">
        <v>0.1</v>
      </c>
      <c r="F13" s="17">
        <v>0.1</v>
      </c>
      <c r="G13" s="16">
        <v>0.1</v>
      </c>
      <c r="H13" s="15">
        <v>1</v>
      </c>
    </row>
    <row r="14" spans="1:10" x14ac:dyDescent="0.3">
      <c r="A14" s="18">
        <v>15822</v>
      </c>
      <c r="B14" s="20" t="s">
        <v>94</v>
      </c>
      <c r="C14" s="19">
        <v>8500000</v>
      </c>
      <c r="D14" s="16">
        <v>7</v>
      </c>
      <c r="E14" s="18">
        <v>14.84</v>
      </c>
      <c r="F14" s="17">
        <v>18.21</v>
      </c>
      <c r="G14" s="16">
        <v>17.122499999999999</v>
      </c>
      <c r="H14" s="15">
        <v>3</v>
      </c>
    </row>
    <row r="15" spans="1:10" x14ac:dyDescent="0.3">
      <c r="A15" s="18">
        <v>15831</v>
      </c>
      <c r="B15" s="20" t="s">
        <v>96</v>
      </c>
      <c r="C15" s="19">
        <v>77300000</v>
      </c>
      <c r="D15" s="16">
        <v>36</v>
      </c>
      <c r="E15" s="18">
        <v>6.28</v>
      </c>
      <c r="F15" s="17">
        <v>7.57</v>
      </c>
      <c r="G15" s="16">
        <v>7.0213999999999999</v>
      </c>
      <c r="H15" s="15">
        <v>3</v>
      </c>
    </row>
    <row r="16" spans="1:10" x14ac:dyDescent="0.3">
      <c r="A16" s="18">
        <v>15861</v>
      </c>
      <c r="B16" s="20" t="s">
        <v>99</v>
      </c>
      <c r="C16" s="19">
        <v>12400000</v>
      </c>
      <c r="D16" s="16">
        <v>11</v>
      </c>
      <c r="E16" s="18">
        <v>10.48</v>
      </c>
      <c r="F16" s="17">
        <v>11.75</v>
      </c>
      <c r="G16" s="16">
        <v>11.392300000000001</v>
      </c>
      <c r="H16" s="15">
        <v>2</v>
      </c>
    </row>
    <row r="17" spans="1:8" x14ac:dyDescent="0.3">
      <c r="A17" s="18">
        <v>15891</v>
      </c>
      <c r="B17" s="20" t="s">
        <v>3162</v>
      </c>
      <c r="C17" s="19">
        <v>35300000</v>
      </c>
      <c r="D17" s="16">
        <v>44</v>
      </c>
      <c r="E17" s="18">
        <v>18.96</v>
      </c>
      <c r="F17" s="17">
        <v>33.86</v>
      </c>
      <c r="G17" s="16">
        <v>23.8201</v>
      </c>
      <c r="H17" s="15">
        <v>2</v>
      </c>
    </row>
    <row r="18" spans="1:8" x14ac:dyDescent="0.3">
      <c r="A18" s="18">
        <v>15931</v>
      </c>
      <c r="B18" s="20" t="s">
        <v>109</v>
      </c>
      <c r="C18" s="19">
        <v>16400000</v>
      </c>
      <c r="D18" s="16">
        <v>20</v>
      </c>
      <c r="E18" s="18">
        <v>16.78</v>
      </c>
      <c r="F18" s="17">
        <v>27.11</v>
      </c>
      <c r="G18" s="16">
        <v>21.6373</v>
      </c>
      <c r="H18" s="15">
        <v>2</v>
      </c>
    </row>
    <row r="19" spans="1:8" x14ac:dyDescent="0.3">
      <c r="A19" s="18">
        <v>15951</v>
      </c>
      <c r="B19" s="20" t="s">
        <v>111</v>
      </c>
      <c r="C19" s="19">
        <v>1100000</v>
      </c>
      <c r="D19" s="16">
        <v>2</v>
      </c>
      <c r="E19" s="18">
        <v>14.06</v>
      </c>
      <c r="F19" s="17">
        <v>15.09</v>
      </c>
      <c r="G19" s="16">
        <v>14.9964</v>
      </c>
      <c r="H19" s="15">
        <v>3</v>
      </c>
    </row>
    <row r="20" spans="1:8" x14ac:dyDescent="0.3">
      <c r="A20" s="18">
        <v>17043</v>
      </c>
      <c r="B20" s="20" t="s">
        <v>136</v>
      </c>
      <c r="C20" s="19">
        <v>12600000</v>
      </c>
      <c r="D20" s="16">
        <v>1</v>
      </c>
      <c r="E20" s="18">
        <v>0.21</v>
      </c>
      <c r="F20" s="17">
        <v>0.21</v>
      </c>
      <c r="G20" s="16">
        <v>0.21</v>
      </c>
      <c r="H20" s="15">
        <v>1</v>
      </c>
    </row>
    <row r="21" spans="1:8" x14ac:dyDescent="0.3">
      <c r="A21" s="18">
        <v>17091</v>
      </c>
      <c r="B21" s="20" t="s">
        <v>138</v>
      </c>
      <c r="C21" s="19">
        <v>6000000</v>
      </c>
      <c r="D21" s="16">
        <v>4</v>
      </c>
      <c r="E21" s="18">
        <v>3.51</v>
      </c>
      <c r="F21" s="17">
        <v>5.26</v>
      </c>
      <c r="G21" s="16">
        <v>4.1082999999999998</v>
      </c>
      <c r="H21" s="15">
        <v>2</v>
      </c>
    </row>
    <row r="22" spans="1:8" x14ac:dyDescent="0.3">
      <c r="A22" s="18">
        <v>17121</v>
      </c>
      <c r="B22" s="20" t="s">
        <v>139</v>
      </c>
      <c r="C22" s="19">
        <v>37200000</v>
      </c>
      <c r="D22" s="16">
        <v>9</v>
      </c>
      <c r="E22" s="18">
        <v>13.62</v>
      </c>
      <c r="F22" s="17">
        <v>16.77</v>
      </c>
      <c r="G22" s="16">
        <v>14.5412</v>
      </c>
      <c r="H22" s="15">
        <v>2</v>
      </c>
    </row>
    <row r="23" spans="1:8" x14ac:dyDescent="0.3">
      <c r="A23" s="18">
        <v>17331</v>
      </c>
      <c r="B23" s="20" t="s">
        <v>149</v>
      </c>
      <c r="C23" s="19">
        <v>6900000</v>
      </c>
      <c r="D23" s="16">
        <v>7</v>
      </c>
      <c r="E23" s="18">
        <v>0.01</v>
      </c>
      <c r="F23" s="17">
        <v>0.8</v>
      </c>
      <c r="G23" s="16">
        <v>0.53779999999999994</v>
      </c>
      <c r="H23" s="15">
        <v>1</v>
      </c>
    </row>
    <row r="24" spans="1:8" x14ac:dyDescent="0.3">
      <c r="A24" s="18">
        <v>17522</v>
      </c>
      <c r="B24" s="20" t="s">
        <v>155</v>
      </c>
      <c r="C24" s="19">
        <v>14200000</v>
      </c>
      <c r="D24" s="16">
        <v>19</v>
      </c>
      <c r="E24" s="18">
        <v>21.21</v>
      </c>
      <c r="F24" s="17">
        <v>34.130000000000003</v>
      </c>
      <c r="G24" s="16">
        <v>27.435600000000001</v>
      </c>
      <c r="H24" s="15">
        <v>2</v>
      </c>
    </row>
    <row r="25" spans="1:8" x14ac:dyDescent="0.3">
      <c r="A25" s="18">
        <v>18083</v>
      </c>
      <c r="B25" s="20" t="s">
        <v>177</v>
      </c>
      <c r="C25" s="19">
        <v>7200000</v>
      </c>
      <c r="D25" s="16">
        <v>6</v>
      </c>
      <c r="E25" s="18">
        <v>13.2</v>
      </c>
      <c r="F25" s="17">
        <v>21.4</v>
      </c>
      <c r="G25" s="16">
        <v>18.717400000000001</v>
      </c>
      <c r="H25" s="15">
        <v>2</v>
      </c>
    </row>
    <row r="26" spans="1:8" x14ac:dyDescent="0.3">
      <c r="A26" s="18">
        <v>18154</v>
      </c>
      <c r="B26" s="20" t="s">
        <v>182</v>
      </c>
      <c r="C26" s="19">
        <v>8500000</v>
      </c>
      <c r="D26" s="16">
        <v>9</v>
      </c>
      <c r="E26" s="18">
        <v>8.33</v>
      </c>
      <c r="F26" s="17">
        <v>21.88</v>
      </c>
      <c r="G26" s="16">
        <v>15.399800000000001</v>
      </c>
      <c r="H26" s="15">
        <v>2</v>
      </c>
    </row>
    <row r="27" spans="1:8" x14ac:dyDescent="0.3">
      <c r="A27" s="18">
        <v>19093</v>
      </c>
      <c r="B27" s="20" t="s">
        <v>188</v>
      </c>
      <c r="C27" s="19">
        <v>6000000</v>
      </c>
      <c r="D27" s="16">
        <v>2</v>
      </c>
      <c r="E27" s="18">
        <v>2.68</v>
      </c>
      <c r="F27" s="17">
        <v>2.85</v>
      </c>
      <c r="G27" s="16">
        <v>2.7650000000000001</v>
      </c>
      <c r="H27" s="15">
        <v>3</v>
      </c>
    </row>
    <row r="28" spans="1:8" x14ac:dyDescent="0.3">
      <c r="A28" s="18">
        <v>20066</v>
      </c>
      <c r="B28" s="20" t="s">
        <v>3165</v>
      </c>
      <c r="C28" s="19">
        <v>2000000</v>
      </c>
      <c r="D28" s="16">
        <v>1</v>
      </c>
      <c r="E28" s="18">
        <v>1.39</v>
      </c>
      <c r="F28" s="17">
        <v>1.39</v>
      </c>
      <c r="G28" s="16">
        <v>1.39</v>
      </c>
      <c r="H28" s="15">
        <v>1</v>
      </c>
    </row>
    <row r="29" spans="1:8" x14ac:dyDescent="0.3">
      <c r="A29" s="18">
        <v>20066</v>
      </c>
      <c r="B29" s="20" t="s">
        <v>3165</v>
      </c>
      <c r="C29" s="19">
        <v>328400000</v>
      </c>
      <c r="D29" s="16">
        <v>32</v>
      </c>
      <c r="E29" s="18">
        <v>0.91</v>
      </c>
      <c r="F29" s="17">
        <v>1.5</v>
      </c>
      <c r="G29" s="16">
        <v>1.0241</v>
      </c>
      <c r="H29" s="15">
        <v>2</v>
      </c>
    </row>
    <row r="30" spans="1:8" x14ac:dyDescent="0.3">
      <c r="A30" s="18">
        <v>20314</v>
      </c>
      <c r="B30" s="20" t="s">
        <v>3166</v>
      </c>
      <c r="C30" s="19">
        <v>9700000</v>
      </c>
      <c r="D30" s="16">
        <v>7</v>
      </c>
      <c r="E30" s="18">
        <v>5.3</v>
      </c>
      <c r="F30" s="17">
        <v>7.27</v>
      </c>
      <c r="G30" s="16">
        <v>6.1062000000000003</v>
      </c>
      <c r="H30" s="15">
        <v>2</v>
      </c>
    </row>
    <row r="31" spans="1:8" x14ac:dyDescent="0.3">
      <c r="A31" s="18">
        <v>21151</v>
      </c>
      <c r="B31" s="20" t="s">
        <v>3167</v>
      </c>
      <c r="C31" s="19">
        <v>225400000</v>
      </c>
      <c r="D31" s="16">
        <v>52</v>
      </c>
      <c r="E31" s="18">
        <v>9.8000000000000007</v>
      </c>
      <c r="F31" s="17">
        <v>16.3</v>
      </c>
      <c r="G31" s="16">
        <v>12.3973</v>
      </c>
      <c r="H31" s="15">
        <v>3</v>
      </c>
    </row>
    <row r="32" spans="1:8" x14ac:dyDescent="0.3">
      <c r="A32" s="18">
        <v>23532</v>
      </c>
      <c r="B32" s="20" t="s">
        <v>281</v>
      </c>
      <c r="C32" s="19">
        <v>15700000</v>
      </c>
      <c r="D32" s="16">
        <v>6</v>
      </c>
      <c r="E32" s="18">
        <v>1.69</v>
      </c>
      <c r="F32" s="17">
        <v>2.5099999999999998</v>
      </c>
      <c r="G32" s="16">
        <v>1.7622</v>
      </c>
      <c r="H32" s="15">
        <v>1</v>
      </c>
    </row>
    <row r="33" spans="1:8" x14ac:dyDescent="0.3">
      <c r="A33" s="18">
        <v>23532</v>
      </c>
      <c r="B33" s="20" t="s">
        <v>281</v>
      </c>
      <c r="C33" s="19">
        <v>166300000</v>
      </c>
      <c r="D33" s="16">
        <v>16</v>
      </c>
      <c r="E33" s="18">
        <v>1.73</v>
      </c>
      <c r="F33" s="17">
        <v>2.54</v>
      </c>
      <c r="G33" s="16">
        <v>1.7814000000000001</v>
      </c>
      <c r="H33" s="15">
        <v>2</v>
      </c>
    </row>
    <row r="34" spans="1:8" x14ac:dyDescent="0.3">
      <c r="A34" s="18">
        <v>23602</v>
      </c>
      <c r="B34" s="20" t="s">
        <v>287</v>
      </c>
      <c r="C34" s="19">
        <v>2000000</v>
      </c>
      <c r="D34" s="16">
        <v>1</v>
      </c>
      <c r="E34" s="18">
        <v>10.98</v>
      </c>
      <c r="F34" s="17">
        <v>10.98</v>
      </c>
      <c r="G34" s="16">
        <v>10.98</v>
      </c>
      <c r="H34" s="15">
        <v>2</v>
      </c>
    </row>
    <row r="35" spans="1:8" x14ac:dyDescent="0.3">
      <c r="A35" s="18">
        <v>23602</v>
      </c>
      <c r="B35" s="20" t="s">
        <v>287</v>
      </c>
      <c r="C35" s="19">
        <v>37400000</v>
      </c>
      <c r="D35" s="16">
        <v>2</v>
      </c>
      <c r="E35" s="18">
        <v>5.7</v>
      </c>
      <c r="F35" s="17">
        <v>14.7</v>
      </c>
      <c r="G35" s="16">
        <v>5.8202999999999996</v>
      </c>
      <c r="H35" s="15">
        <v>3</v>
      </c>
    </row>
    <row r="36" spans="1:8" x14ac:dyDescent="0.3">
      <c r="A36" s="18">
        <v>23935</v>
      </c>
      <c r="B36" s="20" t="s">
        <v>317</v>
      </c>
      <c r="C36" s="19">
        <v>127300000</v>
      </c>
      <c r="D36" s="16">
        <v>26</v>
      </c>
      <c r="E36" s="18">
        <v>3.08</v>
      </c>
      <c r="F36" s="17">
        <v>18.38</v>
      </c>
      <c r="G36" s="16">
        <v>6.7302</v>
      </c>
      <c r="H36" s="15">
        <v>2</v>
      </c>
    </row>
    <row r="37" spans="1:8" x14ac:dyDescent="0.3">
      <c r="A37" s="18">
        <v>24022</v>
      </c>
      <c r="B37" s="20" t="s">
        <v>322</v>
      </c>
      <c r="C37" s="19">
        <v>104600000</v>
      </c>
      <c r="D37" s="16">
        <v>20</v>
      </c>
      <c r="E37" s="18">
        <v>0.44</v>
      </c>
      <c r="F37" s="17">
        <v>6.93</v>
      </c>
      <c r="G37" s="16">
        <v>1.9568000000000001</v>
      </c>
      <c r="H37" s="15">
        <v>3</v>
      </c>
    </row>
    <row r="38" spans="1:8" x14ac:dyDescent="0.3">
      <c r="A38" s="18">
        <v>240602</v>
      </c>
      <c r="B38" s="20" t="s">
        <v>2143</v>
      </c>
      <c r="C38" s="19">
        <v>700000</v>
      </c>
      <c r="D38" s="16">
        <v>1</v>
      </c>
      <c r="E38" s="18">
        <v>23.62</v>
      </c>
      <c r="F38" s="17">
        <v>23.62</v>
      </c>
      <c r="G38" s="16">
        <v>23.62</v>
      </c>
      <c r="H38" s="15">
        <v>2</v>
      </c>
    </row>
    <row r="39" spans="1:8" x14ac:dyDescent="0.3">
      <c r="A39" s="18">
        <v>24062</v>
      </c>
      <c r="B39" s="20" t="s">
        <v>324</v>
      </c>
      <c r="C39" s="19">
        <v>12700000</v>
      </c>
      <c r="D39" s="16">
        <v>10</v>
      </c>
      <c r="E39" s="18">
        <v>5.89</v>
      </c>
      <c r="F39" s="17">
        <v>13.92</v>
      </c>
      <c r="G39" s="16">
        <v>10.410299999999999</v>
      </c>
      <c r="H39" s="15">
        <v>1</v>
      </c>
    </row>
    <row r="40" spans="1:8" x14ac:dyDescent="0.3">
      <c r="A40" s="18">
        <v>24193</v>
      </c>
      <c r="B40" s="20" t="s">
        <v>340</v>
      </c>
      <c r="C40" s="19">
        <v>500000</v>
      </c>
      <c r="D40" s="16">
        <v>1</v>
      </c>
      <c r="E40" s="18">
        <v>17.079999999999998</v>
      </c>
      <c r="F40" s="17">
        <v>17.079999999999998</v>
      </c>
      <c r="G40" s="16">
        <v>17.079999999999998</v>
      </c>
      <c r="H40" s="15">
        <v>1</v>
      </c>
    </row>
    <row r="41" spans="1:8" x14ac:dyDescent="0.3">
      <c r="A41" s="18">
        <v>24268</v>
      </c>
      <c r="B41" s="20" t="s">
        <v>352</v>
      </c>
      <c r="C41" s="19">
        <v>21700000</v>
      </c>
      <c r="D41" s="16">
        <v>34</v>
      </c>
      <c r="E41" s="18">
        <v>15.31</v>
      </c>
      <c r="F41" s="17">
        <v>28.68</v>
      </c>
      <c r="G41" s="16">
        <v>22.010999999999999</v>
      </c>
      <c r="H41" s="15">
        <v>2</v>
      </c>
    </row>
    <row r="42" spans="1:8" x14ac:dyDescent="0.3">
      <c r="A42" s="18">
        <v>24371</v>
      </c>
      <c r="B42" s="20" t="s">
        <v>360</v>
      </c>
      <c r="C42" s="19">
        <v>24300000</v>
      </c>
      <c r="D42" s="16">
        <v>25</v>
      </c>
      <c r="E42" s="18">
        <v>19.55</v>
      </c>
      <c r="F42" s="17">
        <v>26.39</v>
      </c>
      <c r="G42" s="16">
        <v>22.301100000000002</v>
      </c>
      <c r="H42" s="15">
        <v>3</v>
      </c>
    </row>
    <row r="43" spans="1:8" x14ac:dyDescent="0.3">
      <c r="A43" s="18">
        <v>24371</v>
      </c>
      <c r="B43" s="20" t="s">
        <v>360</v>
      </c>
      <c r="C43" s="19">
        <v>2800000</v>
      </c>
      <c r="D43" s="16">
        <v>1</v>
      </c>
      <c r="E43" s="18">
        <v>23.34</v>
      </c>
      <c r="F43" s="17">
        <v>23.34</v>
      </c>
      <c r="G43" s="16">
        <v>23.34</v>
      </c>
      <c r="H43" s="15">
        <v>4</v>
      </c>
    </row>
    <row r="44" spans="1:8" x14ac:dyDescent="0.3">
      <c r="A44" s="18">
        <v>24391</v>
      </c>
      <c r="B44" s="20" t="s">
        <v>361</v>
      </c>
      <c r="C44" s="19">
        <v>94100000</v>
      </c>
      <c r="D44" s="16">
        <v>36</v>
      </c>
      <c r="E44" s="18">
        <v>2.88</v>
      </c>
      <c r="F44" s="17">
        <v>6.53</v>
      </c>
      <c r="G44" s="16">
        <v>4.7694999999999999</v>
      </c>
      <c r="H44" s="15">
        <v>3</v>
      </c>
    </row>
    <row r="45" spans="1:8" x14ac:dyDescent="0.3">
      <c r="A45" s="18">
        <v>24422</v>
      </c>
      <c r="B45" s="20" t="s">
        <v>3168</v>
      </c>
      <c r="C45" s="19">
        <v>4600000</v>
      </c>
      <c r="D45" s="16">
        <v>6</v>
      </c>
      <c r="E45" s="18">
        <v>18.61</v>
      </c>
      <c r="F45" s="17">
        <v>32.5</v>
      </c>
      <c r="G45" s="16">
        <v>25.857399999999998</v>
      </c>
      <c r="H45" s="15">
        <v>1</v>
      </c>
    </row>
    <row r="46" spans="1:8" x14ac:dyDescent="0.3">
      <c r="A46" s="18">
        <v>24571</v>
      </c>
      <c r="B46" s="20" t="s">
        <v>387</v>
      </c>
      <c r="C46" s="19">
        <v>45000000</v>
      </c>
      <c r="D46" s="16">
        <v>6</v>
      </c>
      <c r="E46" s="18">
        <v>3.87</v>
      </c>
      <c r="F46" s="17">
        <v>5.68</v>
      </c>
      <c r="G46" s="16">
        <v>4.1458000000000004</v>
      </c>
      <c r="H46" s="15">
        <v>3</v>
      </c>
    </row>
    <row r="47" spans="1:8" x14ac:dyDescent="0.3">
      <c r="A47" s="18">
        <v>24615</v>
      </c>
      <c r="B47" s="20" t="s">
        <v>3169</v>
      </c>
      <c r="C47" s="19">
        <v>900000</v>
      </c>
      <c r="D47" s="16">
        <v>2</v>
      </c>
      <c r="E47" s="18">
        <v>6.2</v>
      </c>
      <c r="F47" s="17">
        <v>8.24</v>
      </c>
      <c r="G47" s="16">
        <v>7.1067</v>
      </c>
      <c r="H47" s="15">
        <v>2</v>
      </c>
    </row>
    <row r="48" spans="1:8" x14ac:dyDescent="0.3">
      <c r="A48" s="18">
        <v>24781</v>
      </c>
      <c r="B48" s="20" t="s">
        <v>418</v>
      </c>
      <c r="C48" s="19">
        <v>10300000</v>
      </c>
      <c r="D48" s="16">
        <v>3</v>
      </c>
      <c r="E48" s="18">
        <v>11.65</v>
      </c>
      <c r="F48" s="17">
        <v>15.55</v>
      </c>
      <c r="G48" s="16">
        <v>12.183</v>
      </c>
      <c r="H48" s="15">
        <v>3</v>
      </c>
    </row>
    <row r="49" spans="1:8" x14ac:dyDescent="0.3">
      <c r="A49" s="18">
        <v>24816</v>
      </c>
      <c r="B49" s="20" t="s">
        <v>426</v>
      </c>
      <c r="C49" s="19">
        <v>1100000</v>
      </c>
      <c r="D49" s="16">
        <v>1</v>
      </c>
      <c r="E49" s="18">
        <v>21.3218</v>
      </c>
      <c r="F49" s="17">
        <v>21.3218</v>
      </c>
      <c r="G49" s="16">
        <v>21.3218</v>
      </c>
      <c r="H49" s="15">
        <v>2</v>
      </c>
    </row>
    <row r="50" spans="1:8" x14ac:dyDescent="0.3">
      <c r="A50" s="18">
        <v>24865</v>
      </c>
      <c r="B50" s="20" t="s">
        <v>437</v>
      </c>
      <c r="C50" s="19">
        <v>3000000</v>
      </c>
      <c r="D50" s="16">
        <v>2</v>
      </c>
      <c r="E50" s="18">
        <v>4.9000000000000004</v>
      </c>
      <c r="F50" s="17">
        <v>5.48</v>
      </c>
      <c r="G50" s="16">
        <v>5.0933000000000002</v>
      </c>
      <c r="H50" s="15">
        <v>2</v>
      </c>
    </row>
    <row r="51" spans="1:8" x14ac:dyDescent="0.3">
      <c r="A51" s="18">
        <v>25151</v>
      </c>
      <c r="B51" s="20" t="s">
        <v>454</v>
      </c>
      <c r="C51" s="19">
        <v>25200000</v>
      </c>
      <c r="D51" s="16">
        <v>2</v>
      </c>
      <c r="E51" s="18">
        <v>2.88</v>
      </c>
      <c r="F51" s="17">
        <v>3.37</v>
      </c>
      <c r="G51" s="16">
        <v>2.8994</v>
      </c>
      <c r="H51" s="15">
        <v>2</v>
      </c>
    </row>
    <row r="52" spans="1:8" x14ac:dyDescent="0.3">
      <c r="A52" s="18">
        <v>25152</v>
      </c>
      <c r="B52" s="20" t="s">
        <v>455</v>
      </c>
      <c r="C52" s="19">
        <v>2000000</v>
      </c>
      <c r="D52" s="16">
        <v>1</v>
      </c>
      <c r="E52" s="18">
        <v>0.18</v>
      </c>
      <c r="F52" s="17">
        <v>0.18</v>
      </c>
      <c r="G52" s="16">
        <v>0.18</v>
      </c>
      <c r="H52" s="15">
        <v>2</v>
      </c>
    </row>
    <row r="53" spans="1:8" x14ac:dyDescent="0.3">
      <c r="A53" s="18">
        <v>25281</v>
      </c>
      <c r="B53" s="20" t="s">
        <v>457</v>
      </c>
      <c r="C53" s="19">
        <v>3500000</v>
      </c>
      <c r="D53" s="16">
        <v>1</v>
      </c>
      <c r="E53" s="18">
        <v>32.880000000000003</v>
      </c>
      <c r="F53" s="17">
        <v>32.880000000000003</v>
      </c>
      <c r="G53" s="16">
        <v>32.880000000000003</v>
      </c>
      <c r="H53" s="15">
        <v>2</v>
      </c>
    </row>
    <row r="54" spans="1:8" x14ac:dyDescent="0.3">
      <c r="A54" s="18">
        <v>25281</v>
      </c>
      <c r="B54" s="20" t="s">
        <v>457</v>
      </c>
      <c r="C54" s="19">
        <v>81000000</v>
      </c>
      <c r="D54" s="16">
        <v>5</v>
      </c>
      <c r="E54" s="18">
        <v>33.43</v>
      </c>
      <c r="F54" s="17">
        <v>33.43</v>
      </c>
      <c r="G54" s="16">
        <v>33.43</v>
      </c>
      <c r="H54" s="15">
        <v>3</v>
      </c>
    </row>
    <row r="55" spans="1:8" x14ac:dyDescent="0.3">
      <c r="A55" s="18">
        <v>25352</v>
      </c>
      <c r="B55" s="20" t="s">
        <v>3216</v>
      </c>
      <c r="C55" s="19">
        <v>5000000</v>
      </c>
      <c r="D55" s="16">
        <v>1</v>
      </c>
      <c r="E55" s="18">
        <v>2</v>
      </c>
      <c r="F55" s="17">
        <v>2</v>
      </c>
      <c r="G55" s="16">
        <v>2</v>
      </c>
      <c r="H55" s="15">
        <v>2</v>
      </c>
    </row>
    <row r="56" spans="1:8" x14ac:dyDescent="0.3">
      <c r="A56" s="18">
        <v>25353</v>
      </c>
      <c r="B56" s="20" t="s">
        <v>3171</v>
      </c>
      <c r="C56" s="19">
        <v>23500000</v>
      </c>
      <c r="D56" s="16">
        <v>5</v>
      </c>
      <c r="E56" s="18">
        <v>0.1</v>
      </c>
      <c r="F56" s="17">
        <v>1.22</v>
      </c>
      <c r="G56" s="16">
        <v>0.43730000000000002</v>
      </c>
      <c r="H56" s="15">
        <v>2</v>
      </c>
    </row>
    <row r="57" spans="1:8" x14ac:dyDescent="0.3">
      <c r="A57" s="18">
        <v>25373</v>
      </c>
      <c r="B57" s="20" t="s">
        <v>471</v>
      </c>
      <c r="C57" s="19">
        <v>3900000</v>
      </c>
      <c r="D57" s="16">
        <v>2</v>
      </c>
      <c r="E57" s="18">
        <v>0.52</v>
      </c>
      <c r="F57" s="17">
        <v>0.65</v>
      </c>
      <c r="G57" s="16">
        <v>0.5867</v>
      </c>
      <c r="H57" s="15">
        <v>1</v>
      </c>
    </row>
    <row r="58" spans="1:8" x14ac:dyDescent="0.3">
      <c r="A58" s="18">
        <v>25382</v>
      </c>
      <c r="B58" s="20" t="s">
        <v>474</v>
      </c>
      <c r="C58" s="19">
        <v>4300000</v>
      </c>
      <c r="D58" s="16">
        <v>7</v>
      </c>
      <c r="E58" s="18">
        <v>15.7</v>
      </c>
      <c r="F58" s="17">
        <v>20</v>
      </c>
      <c r="G58" s="16">
        <v>17.796700000000001</v>
      </c>
      <c r="H58" s="15">
        <v>1</v>
      </c>
    </row>
    <row r="59" spans="1:8" x14ac:dyDescent="0.3">
      <c r="A59" s="18">
        <v>25383</v>
      </c>
      <c r="B59" s="20" t="s">
        <v>475</v>
      </c>
      <c r="C59" s="19">
        <v>6200000</v>
      </c>
      <c r="D59" s="16">
        <v>8</v>
      </c>
      <c r="E59" s="18">
        <v>5.7</v>
      </c>
      <c r="F59" s="17">
        <v>7.05</v>
      </c>
      <c r="G59" s="16">
        <v>6.3002000000000002</v>
      </c>
      <c r="H59" s="15">
        <v>2</v>
      </c>
    </row>
    <row r="60" spans="1:8" x14ac:dyDescent="0.3">
      <c r="A60" s="18">
        <v>25962</v>
      </c>
      <c r="B60" s="20" t="s">
        <v>494</v>
      </c>
      <c r="C60" s="19">
        <v>2000000</v>
      </c>
      <c r="D60" s="16">
        <v>2</v>
      </c>
      <c r="E60" s="18">
        <v>7.35</v>
      </c>
      <c r="F60" s="17">
        <v>11.57</v>
      </c>
      <c r="G60" s="16">
        <v>9.4600000000000009</v>
      </c>
      <c r="H60" s="15">
        <v>2</v>
      </c>
    </row>
    <row r="61" spans="1:8" x14ac:dyDescent="0.3">
      <c r="A61" s="18">
        <v>26011</v>
      </c>
      <c r="B61" s="20" t="s">
        <v>495</v>
      </c>
      <c r="C61" s="19">
        <v>16500000</v>
      </c>
      <c r="D61" s="16">
        <v>8</v>
      </c>
      <c r="E61" s="18">
        <v>7.66</v>
      </c>
      <c r="F61" s="17">
        <v>8.57</v>
      </c>
      <c r="G61" s="16">
        <v>8.2553999999999998</v>
      </c>
      <c r="H61" s="15">
        <v>2</v>
      </c>
    </row>
    <row r="62" spans="1:8" x14ac:dyDescent="0.3">
      <c r="A62" s="18">
        <v>26012</v>
      </c>
      <c r="B62" s="20" t="s">
        <v>496</v>
      </c>
      <c r="C62" s="19">
        <v>300000</v>
      </c>
      <c r="D62" s="16">
        <v>1</v>
      </c>
      <c r="E62" s="18">
        <v>4.53</v>
      </c>
      <c r="F62" s="17">
        <v>4.53</v>
      </c>
      <c r="G62" s="16">
        <v>4.53</v>
      </c>
      <c r="H62" s="15">
        <v>2</v>
      </c>
    </row>
    <row r="63" spans="1:8" x14ac:dyDescent="0.3">
      <c r="A63" s="18">
        <v>26094</v>
      </c>
      <c r="B63" s="20" t="s">
        <v>504</v>
      </c>
      <c r="C63" s="19">
        <v>307800000</v>
      </c>
      <c r="D63" s="16">
        <v>146</v>
      </c>
      <c r="E63" s="18">
        <v>15.34</v>
      </c>
      <c r="F63" s="17">
        <v>32.299999999999997</v>
      </c>
      <c r="G63" s="16">
        <v>23.816800000000001</v>
      </c>
      <c r="H63" s="15">
        <v>2</v>
      </c>
    </row>
    <row r="64" spans="1:8" x14ac:dyDescent="0.3">
      <c r="A64" s="18">
        <v>26105</v>
      </c>
      <c r="B64" s="20" t="s">
        <v>509</v>
      </c>
      <c r="C64" s="19">
        <v>296100000</v>
      </c>
      <c r="D64" s="16">
        <v>145</v>
      </c>
      <c r="E64" s="18">
        <v>28.8</v>
      </c>
      <c r="F64" s="17">
        <v>45.95</v>
      </c>
      <c r="G64" s="16">
        <v>35.558799999999998</v>
      </c>
      <c r="H64" s="15">
        <v>2</v>
      </c>
    </row>
    <row r="65" spans="1:8" x14ac:dyDescent="0.3">
      <c r="A65" s="18">
        <v>26163</v>
      </c>
      <c r="B65" s="20" t="s">
        <v>518</v>
      </c>
      <c r="C65" s="19">
        <v>24400000</v>
      </c>
      <c r="D65" s="16">
        <v>15</v>
      </c>
      <c r="E65" s="18">
        <v>5.6</v>
      </c>
      <c r="F65" s="17">
        <v>6.55</v>
      </c>
      <c r="G65" s="16">
        <v>6.0523999999999996</v>
      </c>
      <c r="H65" s="15">
        <v>2</v>
      </c>
    </row>
    <row r="66" spans="1:8" x14ac:dyDescent="0.3">
      <c r="A66" s="18">
        <v>26401</v>
      </c>
      <c r="B66" s="20" t="s">
        <v>3172</v>
      </c>
      <c r="C66" s="19">
        <v>15900000</v>
      </c>
      <c r="D66" s="16">
        <v>11</v>
      </c>
      <c r="E66" s="18">
        <v>6.59</v>
      </c>
      <c r="F66" s="17">
        <v>8.1999999999999993</v>
      </c>
      <c r="G66" s="16">
        <v>7.2384000000000004</v>
      </c>
      <c r="H66" s="15">
        <v>2</v>
      </c>
    </row>
    <row r="67" spans="1:8" x14ac:dyDescent="0.3">
      <c r="A67" s="18">
        <v>26411</v>
      </c>
      <c r="B67" s="20" t="s">
        <v>534</v>
      </c>
      <c r="C67" s="19">
        <v>2700000</v>
      </c>
      <c r="D67" s="16">
        <v>4</v>
      </c>
      <c r="E67" s="18">
        <v>7.36</v>
      </c>
      <c r="F67" s="17">
        <v>8.74</v>
      </c>
      <c r="G67" s="16">
        <v>8.5419</v>
      </c>
      <c r="H67" s="15">
        <v>3</v>
      </c>
    </row>
    <row r="68" spans="1:8" x14ac:dyDescent="0.3">
      <c r="A68" s="18">
        <v>26412</v>
      </c>
      <c r="B68" s="20" t="s">
        <v>535</v>
      </c>
      <c r="C68" s="19">
        <v>17900000</v>
      </c>
      <c r="D68" s="16">
        <v>5</v>
      </c>
      <c r="E68" s="18">
        <v>5.52</v>
      </c>
      <c r="F68" s="17">
        <v>7.52</v>
      </c>
      <c r="G68" s="16">
        <v>6.9157000000000002</v>
      </c>
      <c r="H68" s="15">
        <v>2</v>
      </c>
    </row>
    <row r="69" spans="1:8" x14ac:dyDescent="0.3">
      <c r="A69" s="18">
        <v>27071</v>
      </c>
      <c r="B69" s="20" t="s">
        <v>543</v>
      </c>
      <c r="C69" s="19">
        <v>54800000</v>
      </c>
      <c r="D69" s="16">
        <v>18</v>
      </c>
      <c r="E69" s="18">
        <v>6.31</v>
      </c>
      <c r="F69" s="17">
        <v>6.83</v>
      </c>
      <c r="G69" s="16">
        <v>6.6479999999999997</v>
      </c>
      <c r="H69" s="15">
        <v>2</v>
      </c>
    </row>
    <row r="70" spans="1:8" x14ac:dyDescent="0.3">
      <c r="A70" s="18">
        <v>28851</v>
      </c>
      <c r="B70" s="20" t="s">
        <v>565</v>
      </c>
      <c r="C70" s="19">
        <v>432200000</v>
      </c>
      <c r="D70" s="16">
        <v>90</v>
      </c>
      <c r="E70" s="18">
        <v>0.33</v>
      </c>
      <c r="F70" s="17">
        <v>10.54</v>
      </c>
      <c r="G70" s="16">
        <v>4.4356</v>
      </c>
      <c r="H70" s="15">
        <v>1</v>
      </c>
    </row>
    <row r="71" spans="1:8" x14ac:dyDescent="0.3">
      <c r="A71" s="18">
        <v>28883</v>
      </c>
      <c r="B71" s="20" t="s">
        <v>3175</v>
      </c>
      <c r="C71" s="19">
        <v>366100000</v>
      </c>
      <c r="D71" s="16">
        <v>3</v>
      </c>
      <c r="E71" s="18">
        <v>0</v>
      </c>
      <c r="F71" s="17">
        <v>0</v>
      </c>
      <c r="G71" s="16">
        <v>0</v>
      </c>
      <c r="H71" s="15">
        <v>0</v>
      </c>
    </row>
    <row r="72" spans="1:8" x14ac:dyDescent="0.3">
      <c r="A72" s="18">
        <v>28883</v>
      </c>
      <c r="B72" s="20" t="s">
        <v>3175</v>
      </c>
      <c r="C72" s="19">
        <v>1972400000</v>
      </c>
      <c r="D72" s="16">
        <v>150</v>
      </c>
      <c r="E72" s="18">
        <v>4.2480000000000002</v>
      </c>
      <c r="F72" s="17">
        <v>9.64</v>
      </c>
      <c r="G72" s="16">
        <v>5.1711999999999998</v>
      </c>
      <c r="H72" s="15">
        <v>2</v>
      </c>
    </row>
    <row r="73" spans="1:8" x14ac:dyDescent="0.3">
      <c r="A73" s="18">
        <v>28883</v>
      </c>
      <c r="B73" s="20" t="s">
        <v>3175</v>
      </c>
      <c r="C73" s="19">
        <v>574600000</v>
      </c>
      <c r="D73" s="16">
        <v>21</v>
      </c>
      <c r="E73" s="18">
        <v>4.3783000000000003</v>
      </c>
      <c r="F73" s="17">
        <v>4.67</v>
      </c>
      <c r="G73" s="16">
        <v>4.4443999999999999</v>
      </c>
      <c r="H73" s="15">
        <v>3</v>
      </c>
    </row>
    <row r="74" spans="1:8" x14ac:dyDescent="0.3">
      <c r="A74" s="18">
        <v>28884</v>
      </c>
      <c r="B74" s="20" t="s">
        <v>3176</v>
      </c>
      <c r="C74" s="19">
        <v>447900000</v>
      </c>
      <c r="D74" s="16">
        <v>124</v>
      </c>
      <c r="E74" s="18">
        <v>3.31</v>
      </c>
      <c r="F74" s="17">
        <v>9.5500000000000007</v>
      </c>
      <c r="G74" s="16">
        <v>5.7134</v>
      </c>
      <c r="H74" s="15">
        <v>3</v>
      </c>
    </row>
    <row r="75" spans="1:8" x14ac:dyDescent="0.3">
      <c r="A75" s="18">
        <v>29111</v>
      </c>
      <c r="B75" s="20" t="s">
        <v>579</v>
      </c>
      <c r="C75" s="19">
        <v>4600000</v>
      </c>
      <c r="D75" s="16">
        <v>2</v>
      </c>
      <c r="E75" s="18">
        <v>0.17</v>
      </c>
      <c r="F75" s="17">
        <v>0.33</v>
      </c>
      <c r="G75" s="16">
        <v>0.27429999999999999</v>
      </c>
      <c r="H75" s="15">
        <v>1</v>
      </c>
    </row>
    <row r="76" spans="1:8" x14ac:dyDescent="0.3">
      <c r="A76" s="18">
        <v>29151</v>
      </c>
      <c r="B76" s="20" t="s">
        <v>582</v>
      </c>
      <c r="C76" s="19">
        <v>227100000</v>
      </c>
      <c r="D76" s="16">
        <v>104</v>
      </c>
      <c r="E76" s="18">
        <v>2.5299999999999998</v>
      </c>
      <c r="F76" s="17">
        <v>8.5399999999999991</v>
      </c>
      <c r="G76" s="16">
        <v>6.4227999999999996</v>
      </c>
      <c r="H76" s="15">
        <v>1</v>
      </c>
    </row>
    <row r="77" spans="1:8" x14ac:dyDescent="0.3">
      <c r="A77" s="18">
        <v>30102</v>
      </c>
      <c r="B77" s="20" t="s">
        <v>593</v>
      </c>
      <c r="C77" s="19">
        <v>1700000</v>
      </c>
      <c r="D77" s="16">
        <v>2</v>
      </c>
      <c r="E77" s="18">
        <v>2.96</v>
      </c>
      <c r="F77" s="17">
        <v>3.2</v>
      </c>
      <c r="G77" s="16">
        <v>3.1718000000000002</v>
      </c>
      <c r="H77" s="15">
        <v>3</v>
      </c>
    </row>
    <row r="78" spans="1:8" x14ac:dyDescent="0.3">
      <c r="A78" s="18">
        <v>30235</v>
      </c>
      <c r="B78" s="20" t="s">
        <v>622</v>
      </c>
      <c r="C78" s="19">
        <v>22600000</v>
      </c>
      <c r="D78" s="16">
        <v>24</v>
      </c>
      <c r="E78" s="18">
        <v>15.02</v>
      </c>
      <c r="F78" s="17">
        <v>20.07</v>
      </c>
      <c r="G78" s="16">
        <v>17.540099999999999</v>
      </c>
      <c r="H78" s="15">
        <v>2</v>
      </c>
    </row>
    <row r="79" spans="1:8" x14ac:dyDescent="0.3">
      <c r="A79" s="18">
        <v>30292</v>
      </c>
      <c r="B79" s="20" t="s">
        <v>637</v>
      </c>
      <c r="C79" s="19">
        <v>101800000</v>
      </c>
      <c r="D79" s="16">
        <v>52</v>
      </c>
      <c r="E79" s="18">
        <v>3.3178000000000001</v>
      </c>
      <c r="F79" s="17">
        <v>18.46</v>
      </c>
      <c r="G79" s="16">
        <v>12.666499999999999</v>
      </c>
      <c r="H79" s="15">
        <v>3</v>
      </c>
    </row>
    <row r="80" spans="1:8" x14ac:dyDescent="0.3">
      <c r="A80" s="18">
        <v>30424</v>
      </c>
      <c r="B80" s="20" t="s">
        <v>662</v>
      </c>
      <c r="C80" s="19">
        <v>16000000</v>
      </c>
      <c r="D80" s="16">
        <v>14</v>
      </c>
      <c r="E80" s="18">
        <v>3.25</v>
      </c>
      <c r="F80" s="17">
        <v>4.74</v>
      </c>
      <c r="G80" s="16">
        <v>3.8534000000000002</v>
      </c>
      <c r="H80" s="15">
        <v>1</v>
      </c>
    </row>
    <row r="81" spans="1:8" x14ac:dyDescent="0.3">
      <c r="A81" s="18">
        <v>30476</v>
      </c>
      <c r="B81" s="20" t="s">
        <v>676</v>
      </c>
      <c r="C81" s="19">
        <v>1700000</v>
      </c>
      <c r="D81" s="16">
        <v>3</v>
      </c>
      <c r="E81" s="18">
        <v>7.1882999999999999</v>
      </c>
      <c r="F81" s="17">
        <v>10.45</v>
      </c>
      <c r="G81" s="16">
        <v>7.9476000000000004</v>
      </c>
      <c r="H81" s="15">
        <v>1</v>
      </c>
    </row>
    <row r="82" spans="1:8" x14ac:dyDescent="0.3">
      <c r="A82" s="18">
        <v>30543</v>
      </c>
      <c r="B82" s="20" t="s">
        <v>684</v>
      </c>
      <c r="C82" s="19">
        <v>55300000</v>
      </c>
      <c r="D82" s="16">
        <v>31</v>
      </c>
      <c r="E82" s="18">
        <v>12</v>
      </c>
      <c r="F82" s="17">
        <v>18.03</v>
      </c>
      <c r="G82" s="16">
        <v>15.0372</v>
      </c>
      <c r="H82" s="15">
        <v>1</v>
      </c>
    </row>
    <row r="83" spans="1:8" x14ac:dyDescent="0.3">
      <c r="A83" s="18">
        <v>30562</v>
      </c>
      <c r="B83" s="20" t="s">
        <v>687</v>
      </c>
      <c r="C83" s="19">
        <v>10000000</v>
      </c>
      <c r="D83" s="16">
        <v>1</v>
      </c>
      <c r="E83" s="18">
        <v>7.43</v>
      </c>
      <c r="F83" s="17">
        <v>7.43</v>
      </c>
      <c r="G83" s="16">
        <v>7.43</v>
      </c>
      <c r="H83" s="15">
        <v>0</v>
      </c>
    </row>
    <row r="84" spans="1:8" x14ac:dyDescent="0.3">
      <c r="A84" s="18">
        <v>30562</v>
      </c>
      <c r="B84" s="20" t="s">
        <v>687</v>
      </c>
      <c r="C84" s="19">
        <v>47000000</v>
      </c>
      <c r="D84" s="16">
        <v>8</v>
      </c>
      <c r="E84" s="18">
        <v>3.23</v>
      </c>
      <c r="F84" s="17">
        <v>7.54</v>
      </c>
      <c r="G84" s="16">
        <v>4.0179999999999998</v>
      </c>
      <c r="H84" s="15">
        <v>1</v>
      </c>
    </row>
    <row r="85" spans="1:8" x14ac:dyDescent="0.3">
      <c r="A85" s="18">
        <v>30562</v>
      </c>
      <c r="B85" s="20" t="s">
        <v>687</v>
      </c>
      <c r="C85" s="19">
        <v>313500000</v>
      </c>
      <c r="D85" s="16">
        <v>28</v>
      </c>
      <c r="E85" s="18">
        <v>3.53</v>
      </c>
      <c r="F85" s="17">
        <v>7.56</v>
      </c>
      <c r="G85" s="16">
        <v>7.1276999999999999</v>
      </c>
      <c r="H85" s="15">
        <v>2</v>
      </c>
    </row>
    <row r="86" spans="1:8" x14ac:dyDescent="0.3">
      <c r="A86" s="18">
        <v>30861</v>
      </c>
      <c r="B86" s="20" t="s">
        <v>706</v>
      </c>
      <c r="C86" s="19">
        <v>16100000</v>
      </c>
      <c r="D86" s="16">
        <v>3</v>
      </c>
      <c r="E86" s="18">
        <v>50.36</v>
      </c>
      <c r="F86" s="17">
        <v>50.41</v>
      </c>
      <c r="G86" s="16">
        <v>50.396299999999997</v>
      </c>
      <c r="H86" s="15">
        <v>2</v>
      </c>
    </row>
    <row r="87" spans="1:8" x14ac:dyDescent="0.3">
      <c r="A87" s="18">
        <v>31281</v>
      </c>
      <c r="B87" s="20" t="s">
        <v>723</v>
      </c>
      <c r="C87" s="19">
        <v>16900000</v>
      </c>
      <c r="D87" s="16">
        <v>19</v>
      </c>
      <c r="E87" s="18">
        <v>8.4499999999999993</v>
      </c>
      <c r="F87" s="17">
        <v>19.62</v>
      </c>
      <c r="G87" s="16">
        <v>16.228999999999999</v>
      </c>
      <c r="H87" s="15">
        <v>1</v>
      </c>
    </row>
    <row r="88" spans="1:8" x14ac:dyDescent="0.3">
      <c r="A88" s="18">
        <v>31491</v>
      </c>
      <c r="B88" s="20" t="s">
        <v>733</v>
      </c>
      <c r="C88" s="19">
        <v>29300000</v>
      </c>
      <c r="D88" s="16">
        <v>5</v>
      </c>
      <c r="E88" s="18">
        <v>8.67</v>
      </c>
      <c r="F88" s="17">
        <v>10.25</v>
      </c>
      <c r="G88" s="16">
        <v>9.2858999999999998</v>
      </c>
      <c r="H88" s="15">
        <v>5</v>
      </c>
    </row>
    <row r="89" spans="1:8" x14ac:dyDescent="0.3">
      <c r="A89" s="18">
        <v>31492</v>
      </c>
      <c r="B89" s="20" t="s">
        <v>734</v>
      </c>
      <c r="C89" s="19">
        <v>3000000</v>
      </c>
      <c r="D89" s="16">
        <v>1</v>
      </c>
      <c r="E89" s="18">
        <v>6.46</v>
      </c>
      <c r="F89" s="17">
        <v>6.46</v>
      </c>
      <c r="G89" s="16">
        <v>6.46</v>
      </c>
      <c r="H89" s="15">
        <v>3</v>
      </c>
    </row>
    <row r="90" spans="1:8" x14ac:dyDescent="0.3">
      <c r="A90" s="18">
        <v>31711</v>
      </c>
      <c r="B90" s="20" t="s">
        <v>743</v>
      </c>
      <c r="C90" s="19">
        <v>1000000</v>
      </c>
      <c r="D90" s="16">
        <v>1</v>
      </c>
      <c r="E90" s="18">
        <v>6.22</v>
      </c>
      <c r="F90" s="17">
        <v>6.22</v>
      </c>
      <c r="G90" s="16">
        <v>6.22</v>
      </c>
      <c r="H90" s="15">
        <v>3</v>
      </c>
    </row>
    <row r="91" spans="1:8" x14ac:dyDescent="0.3">
      <c r="A91" s="18">
        <v>32051</v>
      </c>
      <c r="B91" s="20" t="s">
        <v>750</v>
      </c>
      <c r="C91" s="19">
        <v>300000</v>
      </c>
      <c r="D91" s="16">
        <v>2</v>
      </c>
      <c r="E91" s="18">
        <v>41.07</v>
      </c>
      <c r="F91" s="17">
        <v>43.3</v>
      </c>
      <c r="G91" s="16">
        <v>41.813299999999998</v>
      </c>
      <c r="H91" s="15">
        <v>1</v>
      </c>
    </row>
    <row r="92" spans="1:8" x14ac:dyDescent="0.3">
      <c r="A92" s="18">
        <v>32721</v>
      </c>
      <c r="B92" s="20" t="s">
        <v>785</v>
      </c>
      <c r="C92" s="19">
        <v>11100000</v>
      </c>
      <c r="D92" s="16">
        <v>15</v>
      </c>
      <c r="E92" s="18">
        <v>11.06</v>
      </c>
      <c r="F92" s="17">
        <v>36.21</v>
      </c>
      <c r="G92" s="16">
        <v>29.1295</v>
      </c>
      <c r="H92" s="15">
        <v>2</v>
      </c>
    </row>
    <row r="93" spans="1:8" x14ac:dyDescent="0.3">
      <c r="A93" s="18">
        <v>32842</v>
      </c>
      <c r="B93" s="20" t="s">
        <v>789</v>
      </c>
      <c r="C93" s="19">
        <v>4000000</v>
      </c>
      <c r="D93" s="16">
        <v>1</v>
      </c>
      <c r="E93" s="18">
        <v>0.43</v>
      </c>
      <c r="F93" s="17">
        <v>0.43</v>
      </c>
      <c r="G93" s="16">
        <v>0.43</v>
      </c>
      <c r="H93" s="15">
        <v>1</v>
      </c>
    </row>
    <row r="94" spans="1:8" x14ac:dyDescent="0.3">
      <c r="A94" s="18">
        <v>32881</v>
      </c>
      <c r="B94" s="20" t="s">
        <v>790</v>
      </c>
      <c r="C94" s="19">
        <v>2600000</v>
      </c>
      <c r="D94" s="16">
        <v>1</v>
      </c>
      <c r="E94" s="18">
        <v>3.17</v>
      </c>
      <c r="F94" s="17">
        <v>3.17</v>
      </c>
      <c r="G94" s="16">
        <v>3.17</v>
      </c>
      <c r="H94" s="15">
        <v>3</v>
      </c>
    </row>
    <row r="95" spans="1:8" x14ac:dyDescent="0.3">
      <c r="A95" s="18">
        <v>33132</v>
      </c>
      <c r="B95" s="20" t="s">
        <v>821</v>
      </c>
      <c r="C95" s="19">
        <v>2000000</v>
      </c>
      <c r="D95" s="16">
        <v>1</v>
      </c>
      <c r="E95" s="18">
        <v>8.39</v>
      </c>
      <c r="F95" s="17">
        <v>8.39</v>
      </c>
      <c r="G95" s="16">
        <v>8.39</v>
      </c>
      <c r="H95" s="15">
        <v>2</v>
      </c>
    </row>
    <row r="96" spans="1:8" x14ac:dyDescent="0.3">
      <c r="A96" s="18">
        <v>33381</v>
      </c>
      <c r="B96" s="20" t="s">
        <v>839</v>
      </c>
      <c r="C96" s="19">
        <v>21000000</v>
      </c>
      <c r="D96" s="16">
        <v>2</v>
      </c>
      <c r="E96" s="18">
        <v>15.06</v>
      </c>
      <c r="F96" s="17">
        <v>16.149999999999999</v>
      </c>
      <c r="G96" s="16">
        <v>16.098099999999999</v>
      </c>
      <c r="H96" s="15">
        <v>3</v>
      </c>
    </row>
    <row r="97" spans="1:8" x14ac:dyDescent="0.3">
      <c r="A97" s="18">
        <v>33393</v>
      </c>
      <c r="B97" s="20" t="s">
        <v>843</v>
      </c>
      <c r="C97" s="19">
        <v>500000</v>
      </c>
      <c r="D97" s="16">
        <v>1</v>
      </c>
      <c r="E97" s="18">
        <v>2.82</v>
      </c>
      <c r="F97" s="17">
        <v>2.82</v>
      </c>
      <c r="G97" s="16">
        <v>2.82</v>
      </c>
      <c r="H97" s="15">
        <v>3</v>
      </c>
    </row>
    <row r="98" spans="1:8" x14ac:dyDescent="0.3">
      <c r="A98" s="18">
        <v>33835</v>
      </c>
      <c r="B98" s="20" t="s">
        <v>3177</v>
      </c>
      <c r="C98" s="19">
        <v>2000000</v>
      </c>
      <c r="D98" s="16">
        <v>2</v>
      </c>
      <c r="E98" s="18">
        <v>4.37</v>
      </c>
      <c r="F98" s="17">
        <v>4.3899999999999997</v>
      </c>
      <c r="G98" s="16">
        <v>4.3849999999999998</v>
      </c>
      <c r="H98" s="15">
        <v>3</v>
      </c>
    </row>
    <row r="99" spans="1:8" x14ac:dyDescent="0.3">
      <c r="A99" s="18">
        <v>34652</v>
      </c>
      <c r="B99" s="20" t="s">
        <v>886</v>
      </c>
      <c r="C99" s="19">
        <v>300000</v>
      </c>
      <c r="D99" s="16">
        <v>1</v>
      </c>
      <c r="E99" s="18">
        <v>0.03</v>
      </c>
      <c r="F99" s="17">
        <v>0.03</v>
      </c>
      <c r="G99" s="16">
        <v>0.03</v>
      </c>
      <c r="H99" s="15">
        <v>1</v>
      </c>
    </row>
    <row r="100" spans="1:8" x14ac:dyDescent="0.3">
      <c r="A100" s="18">
        <v>35141</v>
      </c>
      <c r="B100" s="20" t="s">
        <v>907</v>
      </c>
      <c r="C100" s="19">
        <v>1000000</v>
      </c>
      <c r="D100" s="16">
        <v>1</v>
      </c>
      <c r="E100" s="18">
        <v>0.41</v>
      </c>
      <c r="F100" s="17">
        <v>0.41</v>
      </c>
      <c r="G100" s="16">
        <v>0.41</v>
      </c>
      <c r="H100" s="15">
        <v>1</v>
      </c>
    </row>
    <row r="101" spans="1:8" x14ac:dyDescent="0.3">
      <c r="A101" s="18">
        <v>35352</v>
      </c>
      <c r="B101" s="20" t="s">
        <v>3178</v>
      </c>
      <c r="C101" s="19">
        <v>500000</v>
      </c>
      <c r="D101" s="16">
        <v>1</v>
      </c>
      <c r="E101" s="18">
        <v>7.57</v>
      </c>
      <c r="F101" s="17">
        <v>7.57</v>
      </c>
      <c r="G101" s="16">
        <v>7.57</v>
      </c>
      <c r="H101" s="15">
        <v>3</v>
      </c>
    </row>
    <row r="102" spans="1:8" x14ac:dyDescent="0.3">
      <c r="A102" s="18">
        <v>35451</v>
      </c>
      <c r="B102" s="20" t="s">
        <v>928</v>
      </c>
      <c r="C102" s="19">
        <v>21600000</v>
      </c>
      <c r="D102" s="16">
        <v>19</v>
      </c>
      <c r="E102" s="18">
        <v>9.42</v>
      </c>
      <c r="F102" s="17">
        <v>14.46</v>
      </c>
      <c r="G102" s="16">
        <v>11.957599999999999</v>
      </c>
      <c r="H102" s="15">
        <v>2</v>
      </c>
    </row>
    <row r="103" spans="1:8" x14ac:dyDescent="0.3">
      <c r="A103" s="18">
        <v>35571</v>
      </c>
      <c r="B103" s="20" t="s">
        <v>937</v>
      </c>
      <c r="C103" s="19">
        <v>500000</v>
      </c>
      <c r="D103" s="16">
        <v>1</v>
      </c>
      <c r="E103" s="18">
        <v>7.53</v>
      </c>
      <c r="F103" s="17">
        <v>7.53</v>
      </c>
      <c r="G103" s="16">
        <v>7.53</v>
      </c>
      <c r="H103" s="15">
        <v>2</v>
      </c>
    </row>
    <row r="104" spans="1:8" x14ac:dyDescent="0.3">
      <c r="A104" s="18">
        <v>35761</v>
      </c>
      <c r="B104" s="20" t="s">
        <v>3205</v>
      </c>
      <c r="C104" s="19">
        <v>5000000</v>
      </c>
      <c r="D104" s="16">
        <v>5</v>
      </c>
      <c r="E104" s="18">
        <v>11.17</v>
      </c>
      <c r="F104" s="17">
        <v>13.18</v>
      </c>
      <c r="G104" s="16">
        <v>12.771800000000001</v>
      </c>
      <c r="H104" s="15">
        <v>2</v>
      </c>
    </row>
    <row r="105" spans="1:8" x14ac:dyDescent="0.3">
      <c r="A105" s="18">
        <v>35912</v>
      </c>
      <c r="B105" s="20" t="s">
        <v>951</v>
      </c>
      <c r="C105" s="19">
        <v>200000</v>
      </c>
      <c r="D105" s="16">
        <v>1</v>
      </c>
      <c r="E105" s="18">
        <v>0.64</v>
      </c>
      <c r="F105" s="17">
        <v>0.64</v>
      </c>
      <c r="G105" s="16">
        <v>0.64</v>
      </c>
      <c r="H105" s="15">
        <v>1</v>
      </c>
    </row>
    <row r="106" spans="1:8" x14ac:dyDescent="0.3">
      <c r="A106" s="18">
        <v>35941</v>
      </c>
      <c r="B106" s="20" t="s">
        <v>954</v>
      </c>
      <c r="C106" s="19">
        <v>5600000</v>
      </c>
      <c r="D106" s="16">
        <v>8</v>
      </c>
      <c r="E106" s="18">
        <v>10.91</v>
      </c>
      <c r="F106" s="17">
        <v>15.29</v>
      </c>
      <c r="G106" s="16">
        <v>13.5793</v>
      </c>
      <c r="H106" s="15">
        <v>2</v>
      </c>
    </row>
    <row r="107" spans="1:8" x14ac:dyDescent="0.3">
      <c r="A107" s="18">
        <v>36311</v>
      </c>
      <c r="B107" s="20" t="s">
        <v>974</v>
      </c>
      <c r="C107" s="19">
        <v>3200000</v>
      </c>
      <c r="D107" s="16">
        <v>5</v>
      </c>
      <c r="E107" s="18">
        <v>1.55</v>
      </c>
      <c r="F107" s="17">
        <v>8.1</v>
      </c>
      <c r="G107" s="16">
        <v>4.1119000000000003</v>
      </c>
      <c r="H107" s="15">
        <v>1</v>
      </c>
    </row>
    <row r="108" spans="1:8" x14ac:dyDescent="0.3">
      <c r="A108" s="18">
        <v>36623</v>
      </c>
      <c r="B108" s="20" t="s">
        <v>985</v>
      </c>
      <c r="C108" s="19">
        <v>1000000</v>
      </c>
      <c r="D108" s="16">
        <v>2</v>
      </c>
      <c r="E108" s="18">
        <v>31.9</v>
      </c>
      <c r="F108" s="17">
        <v>44.88</v>
      </c>
      <c r="G108" s="16">
        <v>38.39</v>
      </c>
      <c r="H108" s="15">
        <v>2</v>
      </c>
    </row>
    <row r="109" spans="1:8" x14ac:dyDescent="0.3">
      <c r="A109" s="18">
        <v>36631</v>
      </c>
      <c r="B109" s="20" t="s">
        <v>989</v>
      </c>
      <c r="C109" s="19">
        <v>7300000</v>
      </c>
      <c r="D109" s="16">
        <v>5</v>
      </c>
      <c r="E109" s="18">
        <v>4.84</v>
      </c>
      <c r="F109" s="17">
        <v>7.25</v>
      </c>
      <c r="G109" s="16">
        <v>5.2808000000000002</v>
      </c>
      <c r="H109" s="15">
        <v>1</v>
      </c>
    </row>
    <row r="110" spans="1:8" x14ac:dyDescent="0.3">
      <c r="A110" s="18">
        <v>36631</v>
      </c>
      <c r="B110" s="20" t="s">
        <v>989</v>
      </c>
      <c r="C110" s="19">
        <v>2000000</v>
      </c>
      <c r="D110" s="16">
        <v>2</v>
      </c>
      <c r="E110" s="18">
        <v>7.93</v>
      </c>
      <c r="F110" s="17">
        <v>8.01</v>
      </c>
      <c r="G110" s="16">
        <v>7.97</v>
      </c>
      <c r="H110" s="15">
        <v>2</v>
      </c>
    </row>
    <row r="111" spans="1:8" x14ac:dyDescent="0.3">
      <c r="A111" s="18">
        <v>36652</v>
      </c>
      <c r="B111" s="20" t="s">
        <v>3206</v>
      </c>
      <c r="C111" s="19">
        <v>7700000</v>
      </c>
      <c r="D111" s="16">
        <v>10</v>
      </c>
      <c r="E111" s="18">
        <v>14.06</v>
      </c>
      <c r="F111" s="17">
        <v>19.3</v>
      </c>
      <c r="G111" s="16">
        <v>16.039000000000001</v>
      </c>
      <c r="H111" s="15">
        <v>3</v>
      </c>
    </row>
    <row r="112" spans="1:8" x14ac:dyDescent="0.3">
      <c r="A112" s="18">
        <v>36891</v>
      </c>
      <c r="B112" s="20" t="s">
        <v>999</v>
      </c>
      <c r="C112" s="19">
        <v>500000</v>
      </c>
      <c r="D112" s="16">
        <v>1</v>
      </c>
      <c r="E112" s="18">
        <v>6.6</v>
      </c>
      <c r="F112" s="17">
        <v>6.6</v>
      </c>
      <c r="G112" s="16">
        <v>6.6</v>
      </c>
      <c r="H112" s="15">
        <v>1</v>
      </c>
    </row>
    <row r="113" spans="1:8" x14ac:dyDescent="0.3">
      <c r="A113" s="18">
        <v>36911</v>
      </c>
      <c r="B113" s="20" t="s">
        <v>1003</v>
      </c>
      <c r="C113" s="19">
        <v>31200000</v>
      </c>
      <c r="D113" s="16">
        <v>14</v>
      </c>
      <c r="E113" s="18">
        <v>5.55</v>
      </c>
      <c r="F113" s="17">
        <v>8.2100000000000009</v>
      </c>
      <c r="G113" s="16">
        <v>7.2205000000000004</v>
      </c>
      <c r="H113" s="15">
        <v>3</v>
      </c>
    </row>
    <row r="114" spans="1:8" x14ac:dyDescent="0.3">
      <c r="A114" s="18">
        <v>36982</v>
      </c>
      <c r="B114" s="20" t="s">
        <v>1008</v>
      </c>
      <c r="C114" s="19">
        <v>105700000</v>
      </c>
      <c r="D114" s="16">
        <v>21</v>
      </c>
      <c r="E114" s="18">
        <v>3.85</v>
      </c>
      <c r="F114" s="17">
        <v>7.7</v>
      </c>
      <c r="G114" s="16">
        <v>6.1029</v>
      </c>
      <c r="H114" s="15">
        <v>2</v>
      </c>
    </row>
    <row r="115" spans="1:8" x14ac:dyDescent="0.3">
      <c r="A115" s="18">
        <v>37021</v>
      </c>
      <c r="B115" s="20" t="s">
        <v>3179</v>
      </c>
      <c r="C115" s="19">
        <v>172000000</v>
      </c>
      <c r="D115" s="16">
        <v>45</v>
      </c>
      <c r="E115" s="18">
        <v>5.34</v>
      </c>
      <c r="F115" s="17">
        <v>9.1199999999999992</v>
      </c>
      <c r="G115" s="16">
        <v>8.1074000000000002</v>
      </c>
      <c r="H115" s="15">
        <v>3</v>
      </c>
    </row>
    <row r="116" spans="1:8" x14ac:dyDescent="0.3">
      <c r="A116" s="18">
        <v>41093</v>
      </c>
      <c r="B116" s="20" t="s">
        <v>3180</v>
      </c>
      <c r="C116" s="19">
        <v>18800000</v>
      </c>
      <c r="D116" s="16">
        <v>21</v>
      </c>
      <c r="E116" s="18">
        <v>14.06</v>
      </c>
      <c r="F116" s="17">
        <v>16.079999999999998</v>
      </c>
      <c r="G116" s="16">
        <v>15.1854</v>
      </c>
      <c r="H116" s="15">
        <v>3</v>
      </c>
    </row>
    <row r="117" spans="1:8" x14ac:dyDescent="0.3">
      <c r="A117" s="18">
        <v>41191</v>
      </c>
      <c r="B117" s="20" t="s">
        <v>1049</v>
      </c>
      <c r="C117" s="19">
        <v>12300000</v>
      </c>
      <c r="D117" s="16">
        <v>10</v>
      </c>
      <c r="E117" s="18">
        <v>10.72</v>
      </c>
      <c r="F117" s="17">
        <v>16.66</v>
      </c>
      <c r="G117" s="16">
        <v>13.0497</v>
      </c>
      <c r="H117" s="15">
        <v>2</v>
      </c>
    </row>
    <row r="118" spans="1:8" x14ac:dyDescent="0.3">
      <c r="A118" s="18">
        <v>41301</v>
      </c>
      <c r="B118" s="20" t="s">
        <v>1068</v>
      </c>
      <c r="C118" s="19">
        <v>6500000</v>
      </c>
      <c r="D118" s="16">
        <v>8</v>
      </c>
      <c r="E118" s="18">
        <v>14.32</v>
      </c>
      <c r="F118" s="17">
        <v>16.420000000000002</v>
      </c>
      <c r="G118" s="16">
        <v>15.765000000000001</v>
      </c>
      <c r="H118" s="15">
        <v>3</v>
      </c>
    </row>
    <row r="119" spans="1:8" x14ac:dyDescent="0.3">
      <c r="A119" s="18">
        <v>41382</v>
      </c>
      <c r="B119" s="20" t="s">
        <v>1073</v>
      </c>
      <c r="C119" s="19">
        <v>5100000</v>
      </c>
      <c r="D119" s="16">
        <v>7</v>
      </c>
      <c r="E119" s="18">
        <v>20.21</v>
      </c>
      <c r="F119" s="17">
        <v>29.47</v>
      </c>
      <c r="G119" s="16">
        <v>28.793900000000001</v>
      </c>
      <c r="H119" s="15">
        <v>3</v>
      </c>
    </row>
    <row r="120" spans="1:8" x14ac:dyDescent="0.3">
      <c r="A120" s="18">
        <v>41411</v>
      </c>
      <c r="B120" s="20" t="s">
        <v>3250</v>
      </c>
      <c r="C120" s="19">
        <v>3000000</v>
      </c>
      <c r="D120" s="16">
        <v>1</v>
      </c>
      <c r="E120" s="18">
        <v>18.21</v>
      </c>
      <c r="F120" s="17">
        <v>18.21</v>
      </c>
      <c r="G120" s="16">
        <v>18.21</v>
      </c>
      <c r="H120" s="15">
        <v>4</v>
      </c>
    </row>
    <row r="121" spans="1:8" x14ac:dyDescent="0.3">
      <c r="A121" s="18">
        <v>41532</v>
      </c>
      <c r="B121" s="20" t="s">
        <v>1083</v>
      </c>
      <c r="C121" s="19">
        <v>133000000</v>
      </c>
      <c r="D121" s="16">
        <v>12</v>
      </c>
      <c r="E121" s="18">
        <v>0.65</v>
      </c>
      <c r="F121" s="17">
        <v>32.1</v>
      </c>
      <c r="G121" s="16">
        <v>22.0002</v>
      </c>
      <c r="H121" s="15">
        <v>2</v>
      </c>
    </row>
    <row r="122" spans="1:8" x14ac:dyDescent="0.3">
      <c r="A122" s="18">
        <v>41631</v>
      </c>
      <c r="B122" s="20" t="s">
        <v>1088</v>
      </c>
      <c r="C122" s="19">
        <v>1200000</v>
      </c>
      <c r="D122" s="16">
        <v>3</v>
      </c>
      <c r="E122" s="18">
        <v>11.85</v>
      </c>
      <c r="F122" s="17">
        <v>14.03</v>
      </c>
      <c r="G122" s="16">
        <v>12.484999999999999</v>
      </c>
      <c r="H122" s="15">
        <v>2</v>
      </c>
    </row>
    <row r="123" spans="1:8" x14ac:dyDescent="0.3">
      <c r="A123" s="18">
        <v>41641</v>
      </c>
      <c r="B123" s="20" t="s">
        <v>3244</v>
      </c>
      <c r="C123" s="19">
        <v>9600000</v>
      </c>
      <c r="D123" s="16">
        <v>5</v>
      </c>
      <c r="E123" s="18">
        <v>0.01</v>
      </c>
      <c r="F123" s="17">
        <v>0.36</v>
      </c>
      <c r="G123" s="16">
        <v>0.1207</v>
      </c>
      <c r="H123" s="15">
        <v>1</v>
      </c>
    </row>
    <row r="124" spans="1:8" x14ac:dyDescent="0.3">
      <c r="A124" s="18">
        <v>43066</v>
      </c>
      <c r="B124" s="20" t="s">
        <v>1114</v>
      </c>
      <c r="C124" s="19">
        <v>28400000</v>
      </c>
      <c r="D124" s="16">
        <v>14</v>
      </c>
      <c r="E124" s="18">
        <v>0.53</v>
      </c>
      <c r="F124" s="17">
        <v>1.68</v>
      </c>
      <c r="G124" s="16">
        <v>1.042</v>
      </c>
      <c r="H124" s="15">
        <v>1</v>
      </c>
    </row>
    <row r="125" spans="1:8" x14ac:dyDescent="0.3">
      <c r="A125" s="18">
        <v>43067</v>
      </c>
      <c r="B125" s="20" t="s">
        <v>1115</v>
      </c>
      <c r="C125" s="19">
        <v>200000</v>
      </c>
      <c r="D125" s="16">
        <v>1</v>
      </c>
      <c r="E125" s="18">
        <v>2.85</v>
      </c>
      <c r="F125" s="17">
        <v>2.85</v>
      </c>
      <c r="G125" s="16">
        <v>2.85</v>
      </c>
      <c r="H125" s="15">
        <v>1</v>
      </c>
    </row>
    <row r="126" spans="1:8" x14ac:dyDescent="0.3">
      <c r="A126" s="18">
        <v>44144</v>
      </c>
      <c r="B126" s="20" t="s">
        <v>1122</v>
      </c>
      <c r="C126" s="19">
        <v>9500000</v>
      </c>
      <c r="D126" s="16">
        <v>7</v>
      </c>
      <c r="E126" s="18">
        <v>11.73</v>
      </c>
      <c r="F126" s="17">
        <v>17.91</v>
      </c>
      <c r="G126" s="16">
        <v>16.017900000000001</v>
      </c>
      <c r="H126" s="15">
        <v>3</v>
      </c>
    </row>
    <row r="127" spans="1:8" x14ac:dyDescent="0.3">
      <c r="A127" s="18">
        <v>44161</v>
      </c>
      <c r="B127" s="20" t="s">
        <v>1123</v>
      </c>
      <c r="C127" s="19">
        <v>113700000</v>
      </c>
      <c r="D127" s="16">
        <v>40</v>
      </c>
      <c r="E127" s="18">
        <v>1.85</v>
      </c>
      <c r="F127" s="17">
        <v>4.51</v>
      </c>
      <c r="G127" s="16">
        <v>3.5222000000000002</v>
      </c>
      <c r="H127" s="15">
        <v>2</v>
      </c>
    </row>
    <row r="128" spans="1:8" x14ac:dyDescent="0.3">
      <c r="A128" s="18">
        <v>44301</v>
      </c>
      <c r="B128" s="20" t="s">
        <v>1126</v>
      </c>
      <c r="C128" s="19">
        <v>500000</v>
      </c>
      <c r="D128" s="16">
        <v>1</v>
      </c>
      <c r="E128" s="18">
        <v>4.5</v>
      </c>
      <c r="F128" s="17">
        <v>4.5</v>
      </c>
      <c r="G128" s="16">
        <v>4.5</v>
      </c>
      <c r="H128" s="15">
        <v>1</v>
      </c>
    </row>
    <row r="129" spans="1:8" x14ac:dyDescent="0.3">
      <c r="A129" s="18">
        <v>45411</v>
      </c>
      <c r="B129" s="20" t="s">
        <v>1147</v>
      </c>
      <c r="C129" s="19">
        <v>23000000</v>
      </c>
      <c r="D129" s="16">
        <v>3</v>
      </c>
      <c r="E129" s="18">
        <v>5</v>
      </c>
      <c r="F129" s="17">
        <v>8.9713999999999992</v>
      </c>
      <c r="G129" s="16">
        <v>5.6021999999999998</v>
      </c>
      <c r="H129" s="15">
        <v>2</v>
      </c>
    </row>
    <row r="130" spans="1:8" x14ac:dyDescent="0.3">
      <c r="A130" s="18">
        <v>45412</v>
      </c>
      <c r="B130" s="20" t="s">
        <v>1148</v>
      </c>
      <c r="C130" s="19">
        <v>4300000</v>
      </c>
      <c r="D130" s="16">
        <v>6</v>
      </c>
      <c r="E130" s="18">
        <v>6.95</v>
      </c>
      <c r="F130" s="17">
        <v>8.9</v>
      </c>
      <c r="G130" s="16">
        <v>7.7325999999999997</v>
      </c>
      <c r="H130" s="15">
        <v>2</v>
      </c>
    </row>
    <row r="131" spans="1:8" x14ac:dyDescent="0.3">
      <c r="A131" s="18">
        <v>47031</v>
      </c>
      <c r="B131" s="20" t="s">
        <v>1169</v>
      </c>
      <c r="C131" s="19">
        <v>69000000</v>
      </c>
      <c r="D131" s="16">
        <v>12</v>
      </c>
      <c r="E131" s="18">
        <v>9.8800000000000008</v>
      </c>
      <c r="F131" s="17">
        <v>11.94</v>
      </c>
      <c r="G131" s="16">
        <v>10.789</v>
      </c>
      <c r="H131" s="15">
        <v>2</v>
      </c>
    </row>
    <row r="132" spans="1:8" x14ac:dyDescent="0.3">
      <c r="A132" s="18">
        <v>47141</v>
      </c>
      <c r="B132" s="20" t="s">
        <v>1170</v>
      </c>
      <c r="C132" s="19">
        <v>8300000</v>
      </c>
      <c r="D132" s="16">
        <v>6</v>
      </c>
      <c r="E132" s="18">
        <v>1.45</v>
      </c>
      <c r="F132" s="17">
        <v>5.57</v>
      </c>
      <c r="G132" s="16">
        <v>4.3064</v>
      </c>
      <c r="H132" s="15">
        <v>1</v>
      </c>
    </row>
    <row r="133" spans="1:8" x14ac:dyDescent="0.3">
      <c r="A133" s="18">
        <v>47142</v>
      </c>
      <c r="B133" s="20" t="s">
        <v>1171</v>
      </c>
      <c r="C133" s="19">
        <v>5200000</v>
      </c>
      <c r="D133" s="16">
        <v>3</v>
      </c>
      <c r="E133" s="18">
        <v>1.36</v>
      </c>
      <c r="F133" s="17">
        <v>4.71</v>
      </c>
      <c r="G133" s="16">
        <v>4.0926999999999998</v>
      </c>
      <c r="H133" s="15">
        <v>1</v>
      </c>
    </row>
    <row r="134" spans="1:8" x14ac:dyDescent="0.3">
      <c r="A134" s="18">
        <v>47143</v>
      </c>
      <c r="B134" s="20" t="s">
        <v>1172</v>
      </c>
      <c r="C134" s="19">
        <v>2600000</v>
      </c>
      <c r="D134" s="16">
        <v>4</v>
      </c>
      <c r="E134" s="18">
        <v>17.399999999999999</v>
      </c>
      <c r="F134" s="17">
        <v>27.31</v>
      </c>
      <c r="G134" s="16">
        <v>25.1</v>
      </c>
      <c r="H134" s="15">
        <v>2</v>
      </c>
    </row>
    <row r="135" spans="1:8" x14ac:dyDescent="0.3">
      <c r="A135" s="18">
        <v>47351</v>
      </c>
      <c r="B135" s="20" t="s">
        <v>1188</v>
      </c>
      <c r="C135" s="19">
        <v>3100000</v>
      </c>
      <c r="D135" s="16">
        <v>4</v>
      </c>
      <c r="E135" s="18">
        <v>24.84</v>
      </c>
      <c r="F135" s="17">
        <v>25.74</v>
      </c>
      <c r="G135" s="16">
        <v>25.433499999999999</v>
      </c>
      <c r="H135" s="15">
        <v>1</v>
      </c>
    </row>
    <row r="136" spans="1:8" x14ac:dyDescent="0.3">
      <c r="A136" s="18">
        <v>47362</v>
      </c>
      <c r="B136" s="20" t="s">
        <v>1191</v>
      </c>
      <c r="C136" s="19">
        <v>2800000</v>
      </c>
      <c r="D136" s="16">
        <v>4</v>
      </c>
      <c r="E136" s="18">
        <v>10.14</v>
      </c>
      <c r="F136" s="17">
        <v>11.19</v>
      </c>
      <c r="G136" s="16">
        <v>11.148899999999999</v>
      </c>
      <c r="H136" s="15">
        <v>3</v>
      </c>
    </row>
    <row r="137" spans="1:8" x14ac:dyDescent="0.3">
      <c r="A137" s="18">
        <v>47391</v>
      </c>
      <c r="B137" s="20" t="s">
        <v>1194</v>
      </c>
      <c r="C137" s="19">
        <v>1100000</v>
      </c>
      <c r="D137" s="16">
        <v>1</v>
      </c>
      <c r="E137" s="18">
        <v>114.88</v>
      </c>
      <c r="F137" s="17">
        <v>114.88</v>
      </c>
      <c r="G137" s="16">
        <v>114.88</v>
      </c>
      <c r="H137" s="15">
        <v>1</v>
      </c>
    </row>
    <row r="138" spans="1:8" x14ac:dyDescent="0.3">
      <c r="A138" s="18">
        <v>47451</v>
      </c>
      <c r="B138" s="20" t="s">
        <v>3233</v>
      </c>
      <c r="C138" s="19">
        <v>3000000</v>
      </c>
      <c r="D138" s="16">
        <v>2</v>
      </c>
      <c r="E138" s="18">
        <v>5.21</v>
      </c>
      <c r="F138" s="17">
        <v>8.9600000000000009</v>
      </c>
      <c r="G138" s="16">
        <v>5.835</v>
      </c>
      <c r="H138" s="15">
        <v>1</v>
      </c>
    </row>
    <row r="139" spans="1:8" x14ac:dyDescent="0.3">
      <c r="A139" s="18">
        <v>49121</v>
      </c>
      <c r="B139" s="20" t="s">
        <v>1227</v>
      </c>
      <c r="C139" s="19">
        <v>4000000</v>
      </c>
      <c r="D139" s="16">
        <v>2</v>
      </c>
      <c r="E139" s="18">
        <v>49.93</v>
      </c>
      <c r="F139" s="17">
        <v>62.96</v>
      </c>
      <c r="G139" s="16">
        <v>53.1875</v>
      </c>
      <c r="H139" s="15">
        <v>1</v>
      </c>
    </row>
    <row r="140" spans="1:8" x14ac:dyDescent="0.3">
      <c r="A140" s="18">
        <v>49161</v>
      </c>
      <c r="B140" s="20" t="s">
        <v>3183</v>
      </c>
      <c r="C140" s="19">
        <v>1800000</v>
      </c>
      <c r="D140" s="16">
        <v>3</v>
      </c>
      <c r="E140" s="18">
        <v>11.41</v>
      </c>
      <c r="F140" s="17">
        <v>16.100000000000001</v>
      </c>
      <c r="G140" s="16">
        <v>15.271699999999999</v>
      </c>
      <c r="H140" s="15">
        <v>2</v>
      </c>
    </row>
    <row r="141" spans="1:8" x14ac:dyDescent="0.3">
      <c r="A141" s="18">
        <v>49272</v>
      </c>
      <c r="B141" s="20" t="s">
        <v>3184</v>
      </c>
      <c r="C141" s="19">
        <v>8800000</v>
      </c>
      <c r="D141" s="16">
        <v>23</v>
      </c>
      <c r="E141" s="18">
        <v>12.89</v>
      </c>
      <c r="F141" s="17">
        <v>20.3</v>
      </c>
      <c r="G141" s="16">
        <v>16.315000000000001</v>
      </c>
      <c r="H141" s="15">
        <v>2</v>
      </c>
    </row>
    <row r="142" spans="1:8" x14ac:dyDescent="0.3">
      <c r="A142" s="18">
        <v>49331</v>
      </c>
      <c r="B142" s="20" t="s">
        <v>1240</v>
      </c>
      <c r="C142" s="19">
        <v>60800000</v>
      </c>
      <c r="D142" s="16">
        <v>10</v>
      </c>
      <c r="E142" s="18">
        <v>0.01</v>
      </c>
      <c r="F142" s="17">
        <v>0.52</v>
      </c>
      <c r="G142" s="16">
        <v>2.52E-2</v>
      </c>
      <c r="H142" s="15">
        <v>1</v>
      </c>
    </row>
    <row r="143" spans="1:8" x14ac:dyDescent="0.3">
      <c r="A143" s="18">
        <v>49391</v>
      </c>
      <c r="B143" s="20" t="s">
        <v>1241</v>
      </c>
      <c r="C143" s="19">
        <v>2400000</v>
      </c>
      <c r="D143" s="16">
        <v>2</v>
      </c>
      <c r="E143" s="18">
        <v>0.38</v>
      </c>
      <c r="F143" s="17">
        <v>7.41</v>
      </c>
      <c r="G143" s="16">
        <v>6.2382999999999997</v>
      </c>
      <c r="H143" s="15">
        <v>1</v>
      </c>
    </row>
    <row r="144" spans="1:8" x14ac:dyDescent="0.3">
      <c r="A144" s="18">
        <v>49441</v>
      </c>
      <c r="B144" s="20" t="s">
        <v>1244</v>
      </c>
      <c r="C144" s="19">
        <v>800000</v>
      </c>
      <c r="D144" s="16">
        <v>1</v>
      </c>
      <c r="E144" s="18">
        <v>15.2125</v>
      </c>
      <c r="F144" s="17">
        <v>15.2125</v>
      </c>
      <c r="G144" s="16">
        <v>15.2125</v>
      </c>
      <c r="H144" s="15">
        <v>2</v>
      </c>
    </row>
    <row r="145" spans="1:8" x14ac:dyDescent="0.3">
      <c r="A145" s="18">
        <v>49561</v>
      </c>
      <c r="B145" s="20" t="s">
        <v>1245</v>
      </c>
      <c r="C145" s="19">
        <v>11000000</v>
      </c>
      <c r="D145" s="16">
        <v>3</v>
      </c>
      <c r="E145" s="18">
        <v>1.4</v>
      </c>
      <c r="F145" s="17">
        <v>2.13</v>
      </c>
      <c r="G145" s="16">
        <v>1.5564</v>
      </c>
      <c r="H145" s="15">
        <v>2</v>
      </c>
    </row>
    <row r="146" spans="1:8" x14ac:dyDescent="0.3">
      <c r="A146" s="18">
        <v>49711</v>
      </c>
      <c r="B146" s="20" t="s">
        <v>1250</v>
      </c>
      <c r="C146" s="19">
        <v>2400000</v>
      </c>
      <c r="D146" s="16">
        <v>7</v>
      </c>
      <c r="E146" s="18">
        <v>23.95</v>
      </c>
      <c r="F146" s="17">
        <v>36.729999999999997</v>
      </c>
      <c r="G146" s="16">
        <v>30.612500000000001</v>
      </c>
      <c r="H146" s="15">
        <v>2</v>
      </c>
    </row>
    <row r="147" spans="1:8" x14ac:dyDescent="0.3">
      <c r="A147" s="18">
        <v>49742</v>
      </c>
      <c r="B147" s="20" t="s">
        <v>1253</v>
      </c>
      <c r="C147" s="19">
        <v>1000000</v>
      </c>
      <c r="D147" s="16">
        <v>2</v>
      </c>
      <c r="E147" s="18">
        <v>11.04</v>
      </c>
      <c r="F147" s="17">
        <v>11.56</v>
      </c>
      <c r="G147" s="16">
        <v>11.144</v>
      </c>
      <c r="H147" s="15">
        <v>2</v>
      </c>
    </row>
    <row r="148" spans="1:8" x14ac:dyDescent="0.3">
      <c r="A148" s="18">
        <v>52133</v>
      </c>
      <c r="B148" s="20" t="s">
        <v>1283</v>
      </c>
      <c r="C148" s="19">
        <v>3700000</v>
      </c>
      <c r="D148" s="16">
        <v>1</v>
      </c>
      <c r="E148" s="18">
        <v>0.01</v>
      </c>
      <c r="F148" s="17">
        <v>0.01</v>
      </c>
      <c r="G148" s="16">
        <v>0.01</v>
      </c>
      <c r="H148" s="15">
        <v>1</v>
      </c>
    </row>
    <row r="149" spans="1:8" x14ac:dyDescent="0.3">
      <c r="A149" s="18">
        <v>52133</v>
      </c>
      <c r="B149" s="20" t="s">
        <v>1283</v>
      </c>
      <c r="C149" s="19">
        <v>1000000</v>
      </c>
      <c r="D149" s="16">
        <v>1</v>
      </c>
      <c r="E149" s="18">
        <v>3.2</v>
      </c>
      <c r="F149" s="17">
        <v>3.2</v>
      </c>
      <c r="G149" s="16">
        <v>3.2</v>
      </c>
      <c r="H149" s="15">
        <v>2</v>
      </c>
    </row>
    <row r="150" spans="1:8" x14ac:dyDescent="0.3">
      <c r="A150" s="18">
        <v>52134</v>
      </c>
      <c r="B150" s="20" t="s">
        <v>1284</v>
      </c>
      <c r="C150" s="19">
        <v>3000000</v>
      </c>
      <c r="D150" s="16">
        <v>1</v>
      </c>
      <c r="E150" s="18">
        <v>0.22</v>
      </c>
      <c r="F150" s="17">
        <v>0.22</v>
      </c>
      <c r="G150" s="16">
        <v>0.22</v>
      </c>
      <c r="H150" s="15">
        <v>1</v>
      </c>
    </row>
    <row r="151" spans="1:8" x14ac:dyDescent="0.3">
      <c r="A151" s="18">
        <v>52134</v>
      </c>
      <c r="B151" s="20" t="s">
        <v>1284</v>
      </c>
      <c r="C151" s="19">
        <v>1500000</v>
      </c>
      <c r="D151" s="16">
        <v>1</v>
      </c>
      <c r="E151" s="18">
        <v>3.93</v>
      </c>
      <c r="F151" s="17">
        <v>3.93</v>
      </c>
      <c r="G151" s="16">
        <v>3.93</v>
      </c>
      <c r="H151" s="15">
        <v>2</v>
      </c>
    </row>
    <row r="152" spans="1:8" x14ac:dyDescent="0.3">
      <c r="A152" s="18">
        <v>52135</v>
      </c>
      <c r="B152" s="20" t="s">
        <v>1285</v>
      </c>
      <c r="C152" s="19">
        <v>400000</v>
      </c>
      <c r="D152" s="16">
        <v>3</v>
      </c>
      <c r="E152" s="18">
        <v>2.86</v>
      </c>
      <c r="F152" s="17">
        <v>3.85</v>
      </c>
      <c r="G152" s="16">
        <v>3.54</v>
      </c>
      <c r="H152" s="15">
        <v>2</v>
      </c>
    </row>
    <row r="153" spans="1:8" x14ac:dyDescent="0.3">
      <c r="A153" s="18">
        <v>52851</v>
      </c>
      <c r="B153" s="20" t="s">
        <v>1308</v>
      </c>
      <c r="C153" s="19">
        <v>4500000</v>
      </c>
      <c r="D153" s="16">
        <v>7</v>
      </c>
      <c r="E153" s="18">
        <v>7.7</v>
      </c>
      <c r="F153" s="17">
        <v>8.25</v>
      </c>
      <c r="G153" s="16">
        <v>7.8933</v>
      </c>
      <c r="H153" s="15">
        <v>3</v>
      </c>
    </row>
    <row r="154" spans="1:8" x14ac:dyDescent="0.3">
      <c r="A154" s="18">
        <v>53093</v>
      </c>
      <c r="B154" s="20" t="s">
        <v>3188</v>
      </c>
      <c r="C154" s="19">
        <v>46200000</v>
      </c>
      <c r="D154" s="16">
        <v>39</v>
      </c>
      <c r="E154" s="18">
        <v>16.3</v>
      </c>
      <c r="F154" s="17">
        <v>23.42</v>
      </c>
      <c r="G154" s="16">
        <v>18.046099999999999</v>
      </c>
      <c r="H154" s="15">
        <v>2</v>
      </c>
    </row>
    <row r="155" spans="1:8" x14ac:dyDescent="0.3">
      <c r="A155" s="18">
        <v>54755</v>
      </c>
      <c r="B155" s="20" t="s">
        <v>1379</v>
      </c>
      <c r="C155" s="19">
        <v>1000000</v>
      </c>
      <c r="D155" s="16">
        <v>1</v>
      </c>
      <c r="E155" s="18">
        <v>7.0000000000000007E-2</v>
      </c>
      <c r="F155" s="17">
        <v>7.0000000000000007E-2</v>
      </c>
      <c r="G155" s="16">
        <v>7.0000000000000007E-2</v>
      </c>
      <c r="H155" s="15">
        <v>1</v>
      </c>
    </row>
    <row r="156" spans="1:8" x14ac:dyDescent="0.3">
      <c r="A156" s="18">
        <v>54758</v>
      </c>
      <c r="B156" s="20" t="s">
        <v>1382</v>
      </c>
      <c r="C156" s="19">
        <v>12200000</v>
      </c>
      <c r="D156" s="16">
        <v>3</v>
      </c>
      <c r="E156" s="18">
        <v>6.8659999999999997</v>
      </c>
      <c r="F156" s="17">
        <v>7.07</v>
      </c>
      <c r="G156" s="16">
        <v>7.0331999999999999</v>
      </c>
      <c r="H156" s="15">
        <v>3</v>
      </c>
    </row>
    <row r="157" spans="1:8" x14ac:dyDescent="0.3">
      <c r="A157" s="18">
        <v>55291</v>
      </c>
      <c r="B157" s="20" t="s">
        <v>1410</v>
      </c>
      <c r="C157" s="19">
        <v>1000000</v>
      </c>
      <c r="D157" s="16">
        <v>1</v>
      </c>
      <c r="E157" s="18">
        <v>4.57</v>
      </c>
      <c r="F157" s="17">
        <v>4.57</v>
      </c>
      <c r="G157" s="16">
        <v>4.57</v>
      </c>
      <c r="H157" s="15">
        <v>3</v>
      </c>
    </row>
    <row r="158" spans="1:8" x14ac:dyDescent="0.3">
      <c r="A158" s="18">
        <v>56084</v>
      </c>
      <c r="B158" s="20" t="s">
        <v>3189</v>
      </c>
      <c r="C158" s="19">
        <v>34800000</v>
      </c>
      <c r="D158" s="16">
        <v>26</v>
      </c>
      <c r="E158" s="18">
        <v>6.9772999999999996</v>
      </c>
      <c r="F158" s="17">
        <v>9.1310000000000002</v>
      </c>
      <c r="G158" s="16">
        <v>7.8215000000000003</v>
      </c>
      <c r="H158" s="15">
        <v>3</v>
      </c>
    </row>
    <row r="159" spans="1:8" x14ac:dyDescent="0.3">
      <c r="A159" s="18">
        <v>56085</v>
      </c>
      <c r="B159" s="20" t="s">
        <v>3245</v>
      </c>
      <c r="C159" s="19">
        <v>1800000</v>
      </c>
      <c r="D159" s="16">
        <v>2</v>
      </c>
      <c r="E159" s="18">
        <v>5.94</v>
      </c>
      <c r="F159" s="17">
        <v>7.38</v>
      </c>
      <c r="G159" s="16">
        <v>6.74</v>
      </c>
      <c r="H159" s="15">
        <v>2</v>
      </c>
    </row>
    <row r="160" spans="1:8" x14ac:dyDescent="0.3">
      <c r="A160" s="18">
        <v>59054</v>
      </c>
      <c r="B160" s="20" t="s">
        <v>3239</v>
      </c>
      <c r="C160" s="19">
        <v>800000</v>
      </c>
      <c r="D160" s="16">
        <v>1</v>
      </c>
      <c r="E160" s="18">
        <v>9.5</v>
      </c>
      <c r="F160" s="17">
        <v>9.5</v>
      </c>
      <c r="G160" s="16">
        <v>9.5</v>
      </c>
      <c r="H160" s="15">
        <v>1</v>
      </c>
    </row>
    <row r="161" spans="1:8" x14ac:dyDescent="0.3">
      <c r="A161" s="18">
        <v>61053</v>
      </c>
      <c r="B161" s="20" t="s">
        <v>1445</v>
      </c>
      <c r="C161" s="19">
        <v>1500000</v>
      </c>
      <c r="D161" s="16">
        <v>3</v>
      </c>
      <c r="E161" s="18">
        <v>35.869999999999997</v>
      </c>
      <c r="F161" s="17">
        <v>44.07</v>
      </c>
      <c r="G161" s="16">
        <v>38.3367</v>
      </c>
      <c r="H161" s="15">
        <v>2</v>
      </c>
    </row>
    <row r="162" spans="1:8" x14ac:dyDescent="0.3">
      <c r="A162" s="18">
        <v>61153</v>
      </c>
      <c r="B162" s="20" t="s">
        <v>1458</v>
      </c>
      <c r="C162" s="19">
        <v>100000</v>
      </c>
      <c r="D162" s="16">
        <v>1</v>
      </c>
      <c r="E162" s="18">
        <v>32.450000000000003</v>
      </c>
      <c r="F162" s="17">
        <v>32.450000000000003</v>
      </c>
      <c r="G162" s="16">
        <v>32.450000000000003</v>
      </c>
      <c r="H162" s="15">
        <v>1</v>
      </c>
    </row>
    <row r="163" spans="1:8" x14ac:dyDescent="0.3">
      <c r="A163" s="18">
        <v>61312</v>
      </c>
      <c r="B163" s="20" t="s">
        <v>1487</v>
      </c>
      <c r="C163" s="19">
        <v>4500000</v>
      </c>
      <c r="D163" s="16">
        <v>3</v>
      </c>
      <c r="E163" s="18">
        <v>58.59</v>
      </c>
      <c r="F163" s="17">
        <v>76.900000000000006</v>
      </c>
      <c r="G163" s="16">
        <v>59.943800000000003</v>
      </c>
      <c r="H163" s="15">
        <v>2</v>
      </c>
    </row>
    <row r="164" spans="1:8" x14ac:dyDescent="0.3">
      <c r="A164" s="18">
        <v>61392</v>
      </c>
      <c r="B164" s="20" t="s">
        <v>1498</v>
      </c>
      <c r="C164" s="19">
        <v>11100000</v>
      </c>
      <c r="D164" s="16">
        <v>1</v>
      </c>
      <c r="E164" s="18">
        <v>0.01</v>
      </c>
      <c r="F164" s="17">
        <v>0.01</v>
      </c>
      <c r="G164" s="16">
        <v>0.01</v>
      </c>
      <c r="H164" s="15">
        <v>1</v>
      </c>
    </row>
    <row r="165" spans="1:8" x14ac:dyDescent="0.3">
      <c r="A165" s="18">
        <v>61462</v>
      </c>
      <c r="B165" s="20" t="s">
        <v>1506</v>
      </c>
      <c r="C165" s="19">
        <v>7000000</v>
      </c>
      <c r="D165" s="16">
        <v>6</v>
      </c>
      <c r="E165" s="18">
        <v>15.98</v>
      </c>
      <c r="F165" s="17">
        <v>20.100000000000001</v>
      </c>
      <c r="G165" s="16">
        <v>17.489999999999998</v>
      </c>
      <c r="H165" s="15">
        <v>3</v>
      </c>
    </row>
    <row r="166" spans="1:8" x14ac:dyDescent="0.3">
      <c r="A166" s="18">
        <v>61534</v>
      </c>
      <c r="B166" s="20" t="s">
        <v>3220</v>
      </c>
      <c r="C166" s="19">
        <v>8400000</v>
      </c>
      <c r="D166" s="16">
        <v>6</v>
      </c>
      <c r="E166" s="18">
        <v>3.22</v>
      </c>
      <c r="F166" s="17">
        <v>4.58</v>
      </c>
      <c r="G166" s="16">
        <v>3.6073</v>
      </c>
      <c r="H166" s="15">
        <v>3</v>
      </c>
    </row>
    <row r="167" spans="1:8" x14ac:dyDescent="0.3">
      <c r="A167" s="18">
        <v>61684</v>
      </c>
      <c r="B167" s="20" t="s">
        <v>1545</v>
      </c>
      <c r="C167" s="19">
        <v>5000000</v>
      </c>
      <c r="D167" s="16">
        <v>3</v>
      </c>
      <c r="E167" s="18">
        <v>7.55</v>
      </c>
      <c r="F167" s="17">
        <v>7.66</v>
      </c>
      <c r="G167" s="16">
        <v>7.6159999999999997</v>
      </c>
      <c r="H167" s="15">
        <v>3</v>
      </c>
    </row>
    <row r="168" spans="1:8" x14ac:dyDescent="0.3">
      <c r="A168" s="18">
        <v>61703</v>
      </c>
      <c r="B168" s="20" t="s">
        <v>1548</v>
      </c>
      <c r="C168" s="19">
        <v>300000</v>
      </c>
      <c r="D168" s="16">
        <v>1</v>
      </c>
      <c r="E168" s="18">
        <v>5.14</v>
      </c>
      <c r="F168" s="17">
        <v>5.14</v>
      </c>
      <c r="G168" s="16">
        <v>5.14</v>
      </c>
      <c r="H168" s="15">
        <v>1</v>
      </c>
    </row>
    <row r="169" spans="1:8" x14ac:dyDescent="0.3">
      <c r="A169" s="18">
        <v>61761</v>
      </c>
      <c r="B169" s="20" t="s">
        <v>1558</v>
      </c>
      <c r="C169" s="19">
        <v>94000000</v>
      </c>
      <c r="D169" s="16">
        <v>40</v>
      </c>
      <c r="E169" s="18">
        <v>0.95</v>
      </c>
      <c r="F169" s="17">
        <v>2.0699999999999998</v>
      </c>
      <c r="G169" s="16">
        <v>1.4536</v>
      </c>
      <c r="H169" s="15">
        <v>2</v>
      </c>
    </row>
    <row r="170" spans="1:8" x14ac:dyDescent="0.3">
      <c r="A170" s="18">
        <v>61774</v>
      </c>
      <c r="B170" s="20" t="s">
        <v>1562</v>
      </c>
      <c r="C170" s="19">
        <v>63700000</v>
      </c>
      <c r="D170" s="16">
        <v>3</v>
      </c>
      <c r="E170" s="18">
        <v>4.25</v>
      </c>
      <c r="F170" s="17">
        <v>4.25</v>
      </c>
      <c r="G170" s="16">
        <v>4.25</v>
      </c>
      <c r="H170" s="15">
        <v>3</v>
      </c>
    </row>
    <row r="171" spans="1:8" x14ac:dyDescent="0.3">
      <c r="A171" s="18">
        <v>61825</v>
      </c>
      <c r="B171" s="20" t="s">
        <v>1578</v>
      </c>
      <c r="C171" s="19">
        <v>403700000</v>
      </c>
      <c r="D171" s="16">
        <v>81</v>
      </c>
      <c r="E171" s="18">
        <v>2.6</v>
      </c>
      <c r="F171" s="17">
        <v>15.1</v>
      </c>
      <c r="G171" s="16">
        <v>12.3658</v>
      </c>
      <c r="H171" s="15">
        <v>2</v>
      </c>
    </row>
    <row r="172" spans="1:8" x14ac:dyDescent="0.3">
      <c r="A172" s="18">
        <v>61841</v>
      </c>
      <c r="B172" s="20" t="s">
        <v>3209</v>
      </c>
      <c r="C172" s="19">
        <v>68400000</v>
      </c>
      <c r="D172" s="16">
        <v>20</v>
      </c>
      <c r="E172" s="18">
        <v>2.15</v>
      </c>
      <c r="F172" s="17">
        <v>6.5</v>
      </c>
      <c r="G172" s="16">
        <v>3.8603000000000001</v>
      </c>
      <c r="H172" s="15">
        <v>2</v>
      </c>
    </row>
    <row r="173" spans="1:8" x14ac:dyDescent="0.3">
      <c r="A173" s="18">
        <v>61904</v>
      </c>
      <c r="B173" s="20" t="s">
        <v>3225</v>
      </c>
      <c r="C173" s="19">
        <v>2400000</v>
      </c>
      <c r="D173" s="16">
        <v>2</v>
      </c>
      <c r="E173" s="18">
        <v>8.1</v>
      </c>
      <c r="F173" s="17">
        <v>8.3000000000000007</v>
      </c>
      <c r="G173" s="16">
        <v>8.2667000000000002</v>
      </c>
      <c r="H173" s="15">
        <v>3</v>
      </c>
    </row>
    <row r="174" spans="1:8" x14ac:dyDescent="0.3">
      <c r="A174" s="18">
        <v>62191</v>
      </c>
      <c r="B174" s="20" t="s">
        <v>1645</v>
      </c>
      <c r="C174" s="19">
        <v>200000</v>
      </c>
      <c r="D174" s="16">
        <v>1</v>
      </c>
      <c r="E174" s="18">
        <v>6.6</v>
      </c>
      <c r="F174" s="17">
        <v>6.6</v>
      </c>
      <c r="G174" s="16">
        <v>6.6</v>
      </c>
      <c r="H174" s="15">
        <v>1</v>
      </c>
    </row>
    <row r="175" spans="1:8" x14ac:dyDescent="0.3">
      <c r="A175" s="18">
        <v>62193</v>
      </c>
      <c r="B175" s="20" t="s">
        <v>1647</v>
      </c>
      <c r="C175" s="19">
        <v>1000000</v>
      </c>
      <c r="D175" s="16">
        <v>1</v>
      </c>
      <c r="E175" s="18">
        <v>1.1000000000000001</v>
      </c>
      <c r="F175" s="17">
        <v>1.1000000000000001</v>
      </c>
      <c r="G175" s="16">
        <v>1.1000000000000001</v>
      </c>
      <c r="H175" s="15">
        <v>1</v>
      </c>
    </row>
    <row r="176" spans="1:8" x14ac:dyDescent="0.3">
      <c r="A176" s="18">
        <v>62193</v>
      </c>
      <c r="B176" s="20" t="s">
        <v>1647</v>
      </c>
      <c r="C176" s="19">
        <v>17400000</v>
      </c>
      <c r="D176" s="16">
        <v>5</v>
      </c>
      <c r="E176" s="18">
        <v>1.1200000000000001</v>
      </c>
      <c r="F176" s="17">
        <v>1.45</v>
      </c>
      <c r="G176" s="16">
        <v>1.3628</v>
      </c>
      <c r="H176" s="15">
        <v>2</v>
      </c>
    </row>
    <row r="177" spans="1:8" x14ac:dyDescent="0.3">
      <c r="A177" s="18">
        <v>62206</v>
      </c>
      <c r="B177" s="20" t="s">
        <v>1653</v>
      </c>
      <c r="C177" s="19">
        <v>1500000</v>
      </c>
      <c r="D177" s="16">
        <v>1</v>
      </c>
      <c r="E177" s="18">
        <v>33</v>
      </c>
      <c r="F177" s="17">
        <v>33</v>
      </c>
      <c r="G177" s="16">
        <v>33</v>
      </c>
      <c r="H177" s="15">
        <v>1</v>
      </c>
    </row>
    <row r="178" spans="1:8" x14ac:dyDescent="0.3">
      <c r="A178" s="18">
        <v>62233</v>
      </c>
      <c r="B178" s="20" t="s">
        <v>1661</v>
      </c>
      <c r="C178" s="19">
        <v>21200000</v>
      </c>
      <c r="D178" s="16">
        <v>4</v>
      </c>
      <c r="E178" s="18">
        <v>14.83</v>
      </c>
      <c r="F178" s="17">
        <v>19.79</v>
      </c>
      <c r="G178" s="16">
        <v>15.7387</v>
      </c>
      <c r="H178" s="15">
        <v>2</v>
      </c>
    </row>
    <row r="179" spans="1:8" x14ac:dyDescent="0.3">
      <c r="A179" s="18">
        <v>62264</v>
      </c>
      <c r="B179" s="20" t="s">
        <v>1669</v>
      </c>
      <c r="C179" s="19">
        <v>14800000</v>
      </c>
      <c r="D179" s="16">
        <v>10</v>
      </c>
      <c r="E179" s="18">
        <v>8.39</v>
      </c>
      <c r="F179" s="17">
        <v>15.23</v>
      </c>
      <c r="G179" s="16">
        <v>12.7113</v>
      </c>
      <c r="H179" s="15">
        <v>3</v>
      </c>
    </row>
    <row r="180" spans="1:8" x14ac:dyDescent="0.3">
      <c r="A180" s="18">
        <v>62452</v>
      </c>
      <c r="B180" s="20" t="s">
        <v>1689</v>
      </c>
      <c r="C180" s="19">
        <v>18500000</v>
      </c>
      <c r="D180" s="16">
        <v>21</v>
      </c>
      <c r="E180" s="18">
        <v>9.16</v>
      </c>
      <c r="F180" s="17">
        <v>23.07</v>
      </c>
      <c r="G180" s="16">
        <v>14.581799999999999</v>
      </c>
      <c r="H180" s="15">
        <v>1</v>
      </c>
    </row>
    <row r="181" spans="1:8" x14ac:dyDescent="0.3">
      <c r="A181" s="18">
        <v>62641</v>
      </c>
      <c r="B181" s="20" t="s">
        <v>1706</v>
      </c>
      <c r="C181" s="19">
        <v>500000</v>
      </c>
      <c r="D181" s="16">
        <v>1</v>
      </c>
      <c r="E181" s="18">
        <v>3.1</v>
      </c>
      <c r="F181" s="17">
        <v>3.1</v>
      </c>
      <c r="G181" s="16">
        <v>3.1</v>
      </c>
      <c r="H181" s="15">
        <v>1</v>
      </c>
    </row>
    <row r="182" spans="1:8" x14ac:dyDescent="0.3">
      <c r="A182" s="18">
        <v>62693</v>
      </c>
      <c r="B182" s="20" t="s">
        <v>1713</v>
      </c>
      <c r="C182" s="19">
        <v>7000000</v>
      </c>
      <c r="D182" s="16">
        <v>8</v>
      </c>
      <c r="E182" s="18">
        <v>24.96</v>
      </c>
      <c r="F182" s="17">
        <v>52</v>
      </c>
      <c r="G182" s="16">
        <v>31.770900000000001</v>
      </c>
      <c r="H182" s="15">
        <v>3</v>
      </c>
    </row>
    <row r="183" spans="1:8" x14ac:dyDescent="0.3">
      <c r="A183" s="18">
        <v>62711</v>
      </c>
      <c r="B183" s="20" t="s">
        <v>3191</v>
      </c>
      <c r="C183" s="19">
        <v>18400000</v>
      </c>
      <c r="D183" s="16">
        <v>5</v>
      </c>
      <c r="E183" s="18">
        <v>2.42</v>
      </c>
      <c r="F183" s="17">
        <v>3.83</v>
      </c>
      <c r="G183" s="16">
        <v>3.4266999999999999</v>
      </c>
      <c r="H183" s="15">
        <v>2</v>
      </c>
    </row>
    <row r="184" spans="1:8" x14ac:dyDescent="0.3">
      <c r="A184" s="18">
        <v>62711</v>
      </c>
      <c r="B184" s="20" t="s">
        <v>3191</v>
      </c>
      <c r="C184" s="19">
        <v>52300000</v>
      </c>
      <c r="D184" s="16">
        <v>3</v>
      </c>
      <c r="E184" s="18">
        <v>3.7</v>
      </c>
      <c r="F184" s="17">
        <v>3.83</v>
      </c>
      <c r="G184" s="16">
        <v>3.7521</v>
      </c>
      <c r="H184" s="15">
        <v>3</v>
      </c>
    </row>
    <row r="185" spans="1:8" x14ac:dyDescent="0.3">
      <c r="A185" s="18">
        <v>62874</v>
      </c>
      <c r="B185" s="20" t="s">
        <v>1744</v>
      </c>
      <c r="C185" s="19">
        <v>100000</v>
      </c>
      <c r="D185" s="16">
        <v>1</v>
      </c>
      <c r="E185" s="18">
        <v>6.32</v>
      </c>
      <c r="F185" s="17">
        <v>6.32</v>
      </c>
      <c r="G185" s="16">
        <v>6.32</v>
      </c>
      <c r="H185" s="15">
        <v>3</v>
      </c>
    </row>
    <row r="186" spans="1:8" x14ac:dyDescent="0.3">
      <c r="A186" s="18">
        <v>65094</v>
      </c>
      <c r="B186" s="20" t="s">
        <v>1801</v>
      </c>
      <c r="C186" s="19">
        <v>500000</v>
      </c>
      <c r="D186" s="16">
        <v>1</v>
      </c>
      <c r="E186" s="18">
        <v>11.2</v>
      </c>
      <c r="F186" s="17">
        <v>11.2</v>
      </c>
      <c r="G186" s="16">
        <v>11.2</v>
      </c>
      <c r="H186" s="15">
        <v>2</v>
      </c>
    </row>
    <row r="187" spans="1:8" x14ac:dyDescent="0.3">
      <c r="A187" s="18">
        <v>80381</v>
      </c>
      <c r="B187" s="20" t="s">
        <v>3192</v>
      </c>
      <c r="C187" s="19">
        <v>100000</v>
      </c>
      <c r="D187" s="16">
        <v>1</v>
      </c>
      <c r="E187" s="18">
        <v>4.92</v>
      </c>
      <c r="F187" s="17">
        <v>4.92</v>
      </c>
      <c r="G187" s="16">
        <v>4.92</v>
      </c>
      <c r="H187" s="15">
        <v>2</v>
      </c>
    </row>
    <row r="188" spans="1:8" x14ac:dyDescent="0.3">
      <c r="A188" s="18">
        <v>80504</v>
      </c>
      <c r="B188" s="20" t="s">
        <v>1901</v>
      </c>
      <c r="C188" s="19">
        <v>10600000</v>
      </c>
      <c r="D188" s="16">
        <v>8</v>
      </c>
      <c r="E188" s="18">
        <v>15.27</v>
      </c>
      <c r="F188" s="17">
        <v>26.8</v>
      </c>
      <c r="G188" s="16">
        <v>23.8033</v>
      </c>
      <c r="H188" s="15">
        <v>2</v>
      </c>
    </row>
    <row r="189" spans="1:8" x14ac:dyDescent="0.3">
      <c r="A189" s="18">
        <v>81101</v>
      </c>
      <c r="B189" s="20" t="s">
        <v>1959</v>
      </c>
      <c r="C189" s="19">
        <v>21500000</v>
      </c>
      <c r="D189" s="16">
        <v>15</v>
      </c>
      <c r="E189" s="18">
        <v>4.22</v>
      </c>
      <c r="F189" s="17">
        <v>7.38</v>
      </c>
      <c r="G189" s="16">
        <v>5.5964</v>
      </c>
      <c r="H189" s="15">
        <v>3</v>
      </c>
    </row>
    <row r="190" spans="1:8" x14ac:dyDescent="0.3">
      <c r="A190" s="18">
        <v>81141</v>
      </c>
      <c r="B190" s="20" t="s">
        <v>3194</v>
      </c>
      <c r="C190" s="19">
        <v>700000</v>
      </c>
      <c r="D190" s="16">
        <v>3</v>
      </c>
      <c r="E190" s="18">
        <v>10.37</v>
      </c>
      <c r="F190" s="17">
        <v>11.37</v>
      </c>
      <c r="G190" s="16">
        <v>10.84</v>
      </c>
      <c r="H190" s="15">
        <v>3</v>
      </c>
    </row>
    <row r="191" spans="1:8" x14ac:dyDescent="0.3">
      <c r="A191" s="18">
        <v>81471</v>
      </c>
      <c r="B191" s="20" t="s">
        <v>1975</v>
      </c>
      <c r="C191" s="19">
        <v>2400000</v>
      </c>
      <c r="D191" s="16">
        <v>12</v>
      </c>
      <c r="E191" s="18">
        <v>19.04</v>
      </c>
      <c r="F191" s="17">
        <v>39.89</v>
      </c>
      <c r="G191" s="16">
        <v>29.6496</v>
      </c>
      <c r="H191" s="15">
        <v>2</v>
      </c>
    </row>
    <row r="192" spans="1:8" x14ac:dyDescent="0.3">
      <c r="A192" s="18">
        <v>82402</v>
      </c>
      <c r="B192" s="20" t="s">
        <v>1988</v>
      </c>
      <c r="C192" s="19">
        <v>3000000</v>
      </c>
      <c r="D192" s="16">
        <v>2</v>
      </c>
      <c r="E192" s="18">
        <v>0.1</v>
      </c>
      <c r="F192" s="17">
        <v>0.1</v>
      </c>
      <c r="G192" s="16">
        <v>0.1</v>
      </c>
      <c r="H192" s="15">
        <v>1</v>
      </c>
    </row>
    <row r="193" spans="1:8" x14ac:dyDescent="0.3">
      <c r="A193" s="18">
        <v>82773</v>
      </c>
      <c r="B193" s="20" t="s">
        <v>1997</v>
      </c>
      <c r="C193" s="19">
        <v>300000</v>
      </c>
      <c r="D193" s="16">
        <v>1</v>
      </c>
      <c r="E193" s="18">
        <v>3.4</v>
      </c>
      <c r="F193" s="17">
        <v>3.4</v>
      </c>
      <c r="G193" s="16">
        <v>3.4</v>
      </c>
      <c r="H193" s="15">
        <v>3</v>
      </c>
    </row>
    <row r="194" spans="1:8" x14ac:dyDescent="0.3">
      <c r="A194" s="18">
        <v>84032</v>
      </c>
      <c r="B194" s="20" t="s">
        <v>2018</v>
      </c>
      <c r="C194" s="19">
        <v>600000</v>
      </c>
      <c r="D194" s="16">
        <v>2</v>
      </c>
      <c r="E194" s="18">
        <v>7.38</v>
      </c>
      <c r="F194" s="17">
        <v>8.4499999999999993</v>
      </c>
      <c r="G194" s="16">
        <v>7.5583</v>
      </c>
      <c r="H194" s="15">
        <v>1</v>
      </c>
    </row>
    <row r="195" spans="1:8" x14ac:dyDescent="0.3">
      <c r="A195" s="18">
        <v>84061</v>
      </c>
      <c r="B195" s="20" t="s">
        <v>3221</v>
      </c>
      <c r="C195" s="19">
        <v>41600000</v>
      </c>
      <c r="D195" s="16">
        <v>19</v>
      </c>
      <c r="E195" s="18">
        <v>0.28999999999999998</v>
      </c>
      <c r="F195" s="17">
        <v>4.07</v>
      </c>
      <c r="G195" s="16">
        <v>2.3595000000000002</v>
      </c>
      <c r="H195" s="15">
        <v>1</v>
      </c>
    </row>
    <row r="196" spans="1:8" x14ac:dyDescent="0.3">
      <c r="A196" s="18">
        <v>84061</v>
      </c>
      <c r="B196" s="20" t="s">
        <v>3221</v>
      </c>
      <c r="C196" s="19">
        <v>34000000</v>
      </c>
      <c r="D196" s="16">
        <v>12</v>
      </c>
      <c r="E196" s="18">
        <v>4.76</v>
      </c>
      <c r="F196" s="17">
        <v>6.25</v>
      </c>
      <c r="G196" s="16">
        <v>5.5109000000000004</v>
      </c>
      <c r="H196" s="15">
        <v>2</v>
      </c>
    </row>
    <row r="197" spans="1:8" x14ac:dyDescent="0.3">
      <c r="A197" s="18">
        <v>84291</v>
      </c>
      <c r="B197" s="20" t="s">
        <v>3235</v>
      </c>
      <c r="C197" s="19">
        <v>1000000</v>
      </c>
      <c r="D197" s="16">
        <v>1</v>
      </c>
      <c r="E197" s="18">
        <v>1.75</v>
      </c>
      <c r="F197" s="17">
        <v>1.75</v>
      </c>
      <c r="G197" s="16">
        <v>1.75</v>
      </c>
      <c r="H197" s="15">
        <v>1</v>
      </c>
    </row>
    <row r="198" spans="1:8" x14ac:dyDescent="0.3">
      <c r="A198" s="18">
        <v>89332</v>
      </c>
      <c r="B198" s="20" t="s">
        <v>3198</v>
      </c>
      <c r="C198" s="19">
        <v>6300000</v>
      </c>
      <c r="D198" s="16">
        <v>5</v>
      </c>
      <c r="E198" s="18">
        <v>4.7</v>
      </c>
      <c r="F198" s="17">
        <v>10.32</v>
      </c>
      <c r="G198" s="16">
        <v>7.5694999999999997</v>
      </c>
      <c r="H198" s="15">
        <v>1</v>
      </c>
    </row>
    <row r="199" spans="1:8" x14ac:dyDescent="0.3">
      <c r="A199" s="18">
        <v>89333</v>
      </c>
      <c r="B199" s="20" t="s">
        <v>3226</v>
      </c>
      <c r="C199" s="19">
        <v>3600000</v>
      </c>
      <c r="D199" s="16">
        <v>5</v>
      </c>
      <c r="E199" s="18">
        <v>2.93</v>
      </c>
      <c r="F199" s="17">
        <v>8.8800000000000008</v>
      </c>
      <c r="G199" s="16">
        <v>6.8586</v>
      </c>
      <c r="H199" s="15">
        <v>1</v>
      </c>
    </row>
    <row r="200" spans="1:8" x14ac:dyDescent="0.3">
      <c r="A200" s="18">
        <v>89364</v>
      </c>
      <c r="B200" s="20" t="s">
        <v>2085</v>
      </c>
      <c r="C200" s="19">
        <v>17500000</v>
      </c>
      <c r="D200" s="16">
        <v>23</v>
      </c>
      <c r="E200" s="18">
        <v>12.2</v>
      </c>
      <c r="F200" s="17">
        <v>16.059999999999999</v>
      </c>
      <c r="G200" s="16">
        <v>13.7051</v>
      </c>
      <c r="H200" s="15">
        <v>2</v>
      </c>
    </row>
    <row r="201" spans="1:8" x14ac:dyDescent="0.3">
      <c r="A201" s="18">
        <v>89424</v>
      </c>
      <c r="B201" s="20" t="s">
        <v>2093</v>
      </c>
      <c r="C201" s="19">
        <v>109400000</v>
      </c>
      <c r="D201" s="16">
        <v>4</v>
      </c>
      <c r="E201" s="18">
        <v>8.2200000000000006</v>
      </c>
      <c r="F201" s="17">
        <v>71.53</v>
      </c>
      <c r="G201" s="16">
        <v>66.385499999999993</v>
      </c>
      <c r="H201" s="15">
        <v>2</v>
      </c>
    </row>
    <row r="202" spans="1:8" x14ac:dyDescent="0.3">
      <c r="A202" s="18">
        <v>89424</v>
      </c>
      <c r="B202" s="20" t="s">
        <v>2093</v>
      </c>
      <c r="C202" s="19">
        <v>137100000</v>
      </c>
      <c r="D202" s="16">
        <v>5</v>
      </c>
      <c r="E202" s="18">
        <v>74.2</v>
      </c>
      <c r="F202" s="17">
        <v>85.28</v>
      </c>
      <c r="G202" s="16">
        <v>74.484800000000007</v>
      </c>
      <c r="H202" s="15">
        <v>3</v>
      </c>
    </row>
    <row r="203" spans="1:8" x14ac:dyDescent="0.3">
      <c r="A203" s="18">
        <v>89963</v>
      </c>
      <c r="B203" s="20" t="s">
        <v>2096</v>
      </c>
      <c r="C203" s="19">
        <v>1700000</v>
      </c>
      <c r="D203" s="16">
        <v>2</v>
      </c>
      <c r="E203" s="18">
        <v>5.31</v>
      </c>
      <c r="F203" s="17">
        <v>5.78</v>
      </c>
      <c r="G203" s="16">
        <v>5.5865</v>
      </c>
      <c r="H203" s="15">
        <v>1</v>
      </c>
    </row>
    <row r="204" spans="1:8" x14ac:dyDescent="0.3">
      <c r="A204" s="18">
        <v>99391</v>
      </c>
      <c r="B204" s="20" t="s">
        <v>3229</v>
      </c>
      <c r="C204" s="19">
        <v>2700000</v>
      </c>
      <c r="D204" s="16">
        <v>4</v>
      </c>
      <c r="E204" s="18">
        <v>1.71</v>
      </c>
      <c r="F204" s="17">
        <v>2.1</v>
      </c>
      <c r="G204" s="16">
        <v>1.9866999999999999</v>
      </c>
      <c r="H204" s="15">
        <v>2</v>
      </c>
    </row>
    <row r="205" spans="1:8" x14ac:dyDescent="0.3">
      <c r="A205" s="18">
        <v>99411</v>
      </c>
      <c r="B205" s="20" t="s">
        <v>2120</v>
      </c>
      <c r="C205" s="19">
        <v>800000</v>
      </c>
      <c r="D205" s="16">
        <v>3</v>
      </c>
      <c r="E205" s="18">
        <v>23.77</v>
      </c>
      <c r="F205" s="17">
        <v>25.71</v>
      </c>
      <c r="G205" s="16">
        <v>24.462499999999999</v>
      </c>
      <c r="H205" s="15">
        <v>1</v>
      </c>
    </row>
    <row r="206" spans="1:8" x14ac:dyDescent="0.3">
      <c r="A206" s="18">
        <v>99411</v>
      </c>
      <c r="B206" s="20" t="s">
        <v>2120</v>
      </c>
      <c r="C206" s="19">
        <v>40000000</v>
      </c>
      <c r="D206" s="16">
        <v>1</v>
      </c>
      <c r="E206" s="18">
        <v>26.13</v>
      </c>
      <c r="F206" s="17">
        <v>26.13</v>
      </c>
      <c r="G206" s="16">
        <v>26.13</v>
      </c>
      <c r="H206" s="15">
        <v>3</v>
      </c>
    </row>
    <row r="207" spans="1:8" ht="16.8" customHeight="1" thickBot="1" x14ac:dyDescent="0.35">
      <c r="A207" s="12">
        <v>99442</v>
      </c>
      <c r="B207" s="14" t="s">
        <v>2124</v>
      </c>
      <c r="C207" s="13">
        <v>100000</v>
      </c>
      <c r="D207" s="10">
        <v>1</v>
      </c>
      <c r="E207" s="12">
        <v>50.2</v>
      </c>
      <c r="F207" s="11">
        <v>50.2</v>
      </c>
      <c r="G207" s="10">
        <v>50.2</v>
      </c>
      <c r="H207" s="9">
        <v>1</v>
      </c>
    </row>
    <row r="208" spans="1:8" ht="16.8" customHeight="1" thickBot="1" x14ac:dyDescent="0.35">
      <c r="A208" s="5" t="s">
        <v>3107</v>
      </c>
      <c r="B208" s="4"/>
      <c r="C208" s="7">
        <f>SUM(C5:C207)</f>
        <v>9485700000</v>
      </c>
      <c r="D208" s="6">
        <f>SUM(D5:D207)</f>
        <v>2453</v>
      </c>
      <c r="E208" s="5"/>
      <c r="F208" s="4"/>
      <c r="G208" s="3"/>
      <c r="H208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2"/>
  <dimension ref="A1:J207"/>
  <sheetViews>
    <sheetView workbookViewId="0">
      <pane ySplit="4" topLeftCell="A178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3252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12173</v>
      </c>
      <c r="B5" s="26" t="s">
        <v>3253</v>
      </c>
      <c r="C5" s="25">
        <v>2500000</v>
      </c>
      <c r="D5" s="22">
        <v>1</v>
      </c>
      <c r="E5" s="24">
        <v>2.0499999999999998</v>
      </c>
      <c r="F5" s="23">
        <v>2.0499999999999998</v>
      </c>
      <c r="G5" s="22">
        <v>2.0499999999999998</v>
      </c>
      <c r="H5" s="21">
        <v>1</v>
      </c>
    </row>
    <row r="6" spans="1:10" x14ac:dyDescent="0.3">
      <c r="A6" s="18">
        <v>12181</v>
      </c>
      <c r="B6" s="20" t="s">
        <v>11</v>
      </c>
      <c r="C6" s="19">
        <v>100000</v>
      </c>
      <c r="D6" s="16">
        <v>1</v>
      </c>
      <c r="E6" s="18">
        <v>3.52</v>
      </c>
      <c r="F6" s="17">
        <v>3.52</v>
      </c>
      <c r="G6" s="16">
        <v>3.52</v>
      </c>
      <c r="H6" s="15">
        <v>2</v>
      </c>
    </row>
    <row r="7" spans="1:10" x14ac:dyDescent="0.3">
      <c r="A7" s="18">
        <v>13162</v>
      </c>
      <c r="B7" s="20" t="s">
        <v>17</v>
      </c>
      <c r="C7" s="19">
        <v>500000</v>
      </c>
      <c r="D7" s="16">
        <v>1</v>
      </c>
      <c r="E7" s="18">
        <v>20.350000000000001</v>
      </c>
      <c r="F7" s="17">
        <v>20.350000000000001</v>
      </c>
      <c r="G7" s="16">
        <v>20.350000000000001</v>
      </c>
      <c r="H7" s="15">
        <v>2</v>
      </c>
    </row>
    <row r="8" spans="1:10" x14ac:dyDescent="0.3">
      <c r="A8" s="18">
        <v>13191</v>
      </c>
      <c r="B8" s="20" t="s">
        <v>22</v>
      </c>
      <c r="C8" s="19">
        <v>14900000</v>
      </c>
      <c r="D8" s="16">
        <v>11</v>
      </c>
      <c r="E8" s="18">
        <v>2.79</v>
      </c>
      <c r="F8" s="17">
        <v>4.74</v>
      </c>
      <c r="G8" s="16">
        <v>4.0838000000000001</v>
      </c>
      <c r="H8" s="15">
        <v>1</v>
      </c>
    </row>
    <row r="9" spans="1:10" x14ac:dyDescent="0.3">
      <c r="A9" s="18">
        <v>13361</v>
      </c>
      <c r="B9" s="20" t="s">
        <v>23</v>
      </c>
      <c r="C9" s="19">
        <v>43600000</v>
      </c>
      <c r="D9" s="16">
        <v>33</v>
      </c>
      <c r="E9" s="18">
        <v>5.45</v>
      </c>
      <c r="F9" s="17">
        <v>10.27</v>
      </c>
      <c r="G9" s="16">
        <v>8.7053999999999991</v>
      </c>
      <c r="H9" s="15">
        <v>2</v>
      </c>
    </row>
    <row r="10" spans="1:10" x14ac:dyDescent="0.3">
      <c r="A10" s="18">
        <v>14321</v>
      </c>
      <c r="B10" s="20" t="s">
        <v>3160</v>
      </c>
      <c r="C10" s="19">
        <v>37600000</v>
      </c>
      <c r="D10" s="16">
        <v>20</v>
      </c>
      <c r="E10" s="18">
        <v>5.0659999999999998</v>
      </c>
      <c r="F10" s="17">
        <v>8.19</v>
      </c>
      <c r="G10" s="16">
        <v>5.8253000000000004</v>
      </c>
      <c r="H10" s="15">
        <v>2</v>
      </c>
    </row>
    <row r="11" spans="1:10" x14ac:dyDescent="0.3">
      <c r="A11" s="18">
        <v>14321</v>
      </c>
      <c r="B11" s="20" t="s">
        <v>3160</v>
      </c>
      <c r="C11" s="19">
        <v>1000000</v>
      </c>
      <c r="D11" s="16">
        <v>1</v>
      </c>
      <c r="E11" s="18">
        <v>4.93</v>
      </c>
      <c r="F11" s="17">
        <v>4.93</v>
      </c>
      <c r="G11" s="16">
        <v>4.93</v>
      </c>
      <c r="H11" s="15">
        <v>3</v>
      </c>
    </row>
    <row r="12" spans="1:10" x14ac:dyDescent="0.3">
      <c r="A12" s="18">
        <v>14322</v>
      </c>
      <c r="B12" s="20" t="s">
        <v>3161</v>
      </c>
      <c r="C12" s="19">
        <v>17600000</v>
      </c>
      <c r="D12" s="16">
        <v>8</v>
      </c>
      <c r="E12" s="18">
        <v>8.1999999999999993</v>
      </c>
      <c r="F12" s="17">
        <v>13.49</v>
      </c>
      <c r="G12" s="16">
        <v>9.0585000000000004</v>
      </c>
      <c r="H12" s="15">
        <v>3</v>
      </c>
    </row>
    <row r="13" spans="1:10" x14ac:dyDescent="0.3">
      <c r="A13" s="18">
        <v>14422</v>
      </c>
      <c r="B13" s="20" t="s">
        <v>38</v>
      </c>
      <c r="C13" s="19">
        <v>300000</v>
      </c>
      <c r="D13" s="16">
        <v>2</v>
      </c>
      <c r="E13" s="18">
        <v>21.2</v>
      </c>
      <c r="F13" s="17">
        <v>22.22</v>
      </c>
      <c r="G13" s="16">
        <v>21.88</v>
      </c>
      <c r="H13" s="15">
        <v>1</v>
      </c>
    </row>
    <row r="14" spans="1:10" x14ac:dyDescent="0.3">
      <c r="A14" s="18">
        <v>14662</v>
      </c>
      <c r="B14" s="20" t="s">
        <v>44</v>
      </c>
      <c r="C14" s="19">
        <v>3400000</v>
      </c>
      <c r="D14" s="16">
        <v>5</v>
      </c>
      <c r="E14" s="18">
        <v>10.3</v>
      </c>
      <c r="F14" s="17">
        <v>13.62</v>
      </c>
      <c r="G14" s="16">
        <v>11.005599999999999</v>
      </c>
      <c r="H14" s="15">
        <v>1</v>
      </c>
    </row>
    <row r="15" spans="1:10" x14ac:dyDescent="0.3">
      <c r="A15" s="18">
        <v>14663</v>
      </c>
      <c r="B15" s="20" t="s">
        <v>45</v>
      </c>
      <c r="C15" s="19">
        <v>46700000</v>
      </c>
      <c r="D15" s="16">
        <v>18</v>
      </c>
      <c r="E15" s="18">
        <v>8.4499999999999993</v>
      </c>
      <c r="F15" s="17">
        <v>10.305</v>
      </c>
      <c r="G15" s="16">
        <v>8.9923999999999999</v>
      </c>
      <c r="H15" s="15">
        <v>3</v>
      </c>
    </row>
    <row r="16" spans="1:10" x14ac:dyDescent="0.3">
      <c r="A16" s="18">
        <v>15061</v>
      </c>
      <c r="B16" s="20" t="s">
        <v>56</v>
      </c>
      <c r="C16" s="19">
        <v>3300000</v>
      </c>
      <c r="D16" s="16">
        <v>10</v>
      </c>
      <c r="E16" s="18">
        <v>21.18</v>
      </c>
      <c r="F16" s="17">
        <v>22.52</v>
      </c>
      <c r="G16" s="16">
        <v>21.642399999999999</v>
      </c>
      <c r="H16" s="15">
        <v>3</v>
      </c>
    </row>
    <row r="17" spans="1:8" x14ac:dyDescent="0.3">
      <c r="A17" s="18">
        <v>15661</v>
      </c>
      <c r="B17" s="20" t="s">
        <v>86</v>
      </c>
      <c r="C17" s="19">
        <v>119300000</v>
      </c>
      <c r="D17" s="16">
        <v>58</v>
      </c>
      <c r="E17" s="18">
        <v>1.6</v>
      </c>
      <c r="F17" s="17">
        <v>11.58</v>
      </c>
      <c r="G17" s="16">
        <v>7.8160999999999996</v>
      </c>
      <c r="H17" s="15">
        <v>1</v>
      </c>
    </row>
    <row r="18" spans="1:8" x14ac:dyDescent="0.3">
      <c r="A18" s="18">
        <v>15695</v>
      </c>
      <c r="B18" s="20" t="s">
        <v>91</v>
      </c>
      <c r="C18" s="19">
        <v>200000</v>
      </c>
      <c r="D18" s="16">
        <v>1</v>
      </c>
      <c r="E18" s="18">
        <v>7.9</v>
      </c>
      <c r="F18" s="17">
        <v>7.9</v>
      </c>
      <c r="G18" s="16">
        <v>7.9</v>
      </c>
      <c r="H18" s="15">
        <v>2</v>
      </c>
    </row>
    <row r="19" spans="1:8" x14ac:dyDescent="0.3">
      <c r="A19" s="18">
        <v>15822</v>
      </c>
      <c r="B19" s="20" t="s">
        <v>94</v>
      </c>
      <c r="C19" s="19">
        <v>52000000</v>
      </c>
      <c r="D19" s="16">
        <v>40</v>
      </c>
      <c r="E19" s="18">
        <v>10.99</v>
      </c>
      <c r="F19" s="17">
        <v>18.8</v>
      </c>
      <c r="G19" s="16">
        <v>17.188099999999999</v>
      </c>
      <c r="H19" s="15">
        <v>3</v>
      </c>
    </row>
    <row r="20" spans="1:8" x14ac:dyDescent="0.3">
      <c r="A20" s="18">
        <v>15831</v>
      </c>
      <c r="B20" s="20" t="s">
        <v>96</v>
      </c>
      <c r="C20" s="19">
        <v>272000000</v>
      </c>
      <c r="D20" s="16">
        <v>90</v>
      </c>
      <c r="E20" s="18">
        <v>6.03</v>
      </c>
      <c r="F20" s="17">
        <v>8.8000000000000007</v>
      </c>
      <c r="G20" s="16">
        <v>6.7488999999999999</v>
      </c>
      <c r="H20" s="15">
        <v>3</v>
      </c>
    </row>
    <row r="21" spans="1:8" x14ac:dyDescent="0.3">
      <c r="A21" s="18">
        <v>15842</v>
      </c>
      <c r="B21" s="20" t="s">
        <v>98</v>
      </c>
      <c r="C21" s="19">
        <v>6700000</v>
      </c>
      <c r="D21" s="16">
        <v>1</v>
      </c>
      <c r="E21" s="18">
        <v>0.15</v>
      </c>
      <c r="F21" s="17">
        <v>0.15</v>
      </c>
      <c r="G21" s="16">
        <v>0.15</v>
      </c>
      <c r="H21" s="15">
        <v>1</v>
      </c>
    </row>
    <row r="22" spans="1:8" x14ac:dyDescent="0.3">
      <c r="A22" s="18">
        <v>15861</v>
      </c>
      <c r="B22" s="20" t="s">
        <v>99</v>
      </c>
      <c r="C22" s="19">
        <v>18300000</v>
      </c>
      <c r="D22" s="16">
        <v>15</v>
      </c>
      <c r="E22" s="18">
        <v>9.48</v>
      </c>
      <c r="F22" s="17">
        <v>12.84</v>
      </c>
      <c r="G22" s="16">
        <v>11.164400000000001</v>
      </c>
      <c r="H22" s="15">
        <v>2</v>
      </c>
    </row>
    <row r="23" spans="1:8" x14ac:dyDescent="0.3">
      <c r="A23" s="18">
        <v>15891</v>
      </c>
      <c r="B23" s="20" t="s">
        <v>3162</v>
      </c>
      <c r="C23" s="19">
        <v>97400000</v>
      </c>
      <c r="D23" s="16">
        <v>63</v>
      </c>
      <c r="E23" s="18">
        <v>6.64</v>
      </c>
      <c r="F23" s="17">
        <v>22.32</v>
      </c>
      <c r="G23" s="16">
        <v>14.0832</v>
      </c>
      <c r="H23" s="15">
        <v>2</v>
      </c>
    </row>
    <row r="24" spans="1:8" x14ac:dyDescent="0.3">
      <c r="A24" s="18">
        <v>15891</v>
      </c>
      <c r="B24" s="20" t="s">
        <v>3162</v>
      </c>
      <c r="C24" s="19">
        <v>1000000</v>
      </c>
      <c r="D24" s="16">
        <v>1</v>
      </c>
      <c r="E24" s="18">
        <v>14.24</v>
      </c>
      <c r="F24" s="17">
        <v>14.24</v>
      </c>
      <c r="G24" s="16">
        <v>14.24</v>
      </c>
      <c r="H24" s="15">
        <v>3</v>
      </c>
    </row>
    <row r="25" spans="1:8" x14ac:dyDescent="0.3">
      <c r="A25" s="18">
        <v>15931</v>
      </c>
      <c r="B25" s="20" t="s">
        <v>109</v>
      </c>
      <c r="C25" s="19">
        <v>17900000</v>
      </c>
      <c r="D25" s="16">
        <v>14</v>
      </c>
      <c r="E25" s="18">
        <v>13.38</v>
      </c>
      <c r="F25" s="17">
        <v>19.5</v>
      </c>
      <c r="G25" s="16">
        <v>15.938499999999999</v>
      </c>
      <c r="H25" s="15">
        <v>2</v>
      </c>
    </row>
    <row r="26" spans="1:8" x14ac:dyDescent="0.3">
      <c r="A26" s="18">
        <v>15951</v>
      </c>
      <c r="B26" s="20" t="s">
        <v>111</v>
      </c>
      <c r="C26" s="19">
        <v>18600000</v>
      </c>
      <c r="D26" s="16">
        <v>11</v>
      </c>
      <c r="E26" s="18">
        <v>18.190000000000001</v>
      </c>
      <c r="F26" s="17">
        <v>20.61</v>
      </c>
      <c r="G26" s="16">
        <v>19.477499999999999</v>
      </c>
      <c r="H26" s="15">
        <v>3</v>
      </c>
    </row>
    <row r="27" spans="1:8" x14ac:dyDescent="0.3">
      <c r="A27" s="18">
        <v>17091</v>
      </c>
      <c r="B27" s="20" t="s">
        <v>138</v>
      </c>
      <c r="C27" s="19">
        <v>4900000</v>
      </c>
      <c r="D27" s="16">
        <v>5</v>
      </c>
      <c r="E27" s="18">
        <v>2.4300000000000002</v>
      </c>
      <c r="F27" s="17">
        <v>4.4400000000000004</v>
      </c>
      <c r="G27" s="16">
        <v>3.83</v>
      </c>
      <c r="H27" s="15">
        <v>2</v>
      </c>
    </row>
    <row r="28" spans="1:8" x14ac:dyDescent="0.3">
      <c r="A28" s="18">
        <v>17121</v>
      </c>
      <c r="B28" s="20" t="s">
        <v>139</v>
      </c>
      <c r="C28" s="19">
        <v>22700000</v>
      </c>
      <c r="D28" s="16">
        <v>14</v>
      </c>
      <c r="E28" s="18">
        <v>12.93</v>
      </c>
      <c r="F28" s="17">
        <v>14.483000000000001</v>
      </c>
      <c r="G28" s="16">
        <v>13.445499999999999</v>
      </c>
      <c r="H28" s="15">
        <v>2</v>
      </c>
    </row>
    <row r="29" spans="1:8" x14ac:dyDescent="0.3">
      <c r="A29" s="18">
        <v>17152</v>
      </c>
      <c r="B29" s="20" t="s">
        <v>141</v>
      </c>
      <c r="C29" s="19">
        <v>5000000</v>
      </c>
      <c r="D29" s="16">
        <v>1</v>
      </c>
      <c r="E29" s="18">
        <v>16.829999999999998</v>
      </c>
      <c r="F29" s="17">
        <v>16.829999999999998</v>
      </c>
      <c r="G29" s="16">
        <v>16.829999999999998</v>
      </c>
      <c r="H29" s="15">
        <v>2</v>
      </c>
    </row>
    <row r="30" spans="1:8" x14ac:dyDescent="0.3">
      <c r="A30" s="18">
        <v>17331</v>
      </c>
      <c r="B30" s="20" t="s">
        <v>149</v>
      </c>
      <c r="C30" s="19">
        <v>3100000</v>
      </c>
      <c r="D30" s="16">
        <v>2</v>
      </c>
      <c r="E30" s="18">
        <v>0.5</v>
      </c>
      <c r="F30" s="17">
        <v>0.5</v>
      </c>
      <c r="G30" s="16">
        <v>0.5</v>
      </c>
      <c r="H30" s="15">
        <v>1</v>
      </c>
    </row>
    <row r="31" spans="1:8" x14ac:dyDescent="0.3">
      <c r="A31" s="18">
        <v>17522</v>
      </c>
      <c r="B31" s="20" t="s">
        <v>155</v>
      </c>
      <c r="C31" s="19">
        <v>14200000</v>
      </c>
      <c r="D31" s="16">
        <v>22</v>
      </c>
      <c r="E31" s="18">
        <v>15.38</v>
      </c>
      <c r="F31" s="17">
        <v>30.5</v>
      </c>
      <c r="G31" s="16">
        <v>22.1374</v>
      </c>
      <c r="H31" s="15">
        <v>2</v>
      </c>
    </row>
    <row r="32" spans="1:8" x14ac:dyDescent="0.3">
      <c r="A32" s="18">
        <v>18083</v>
      </c>
      <c r="B32" s="20" t="s">
        <v>177</v>
      </c>
      <c r="C32" s="19">
        <v>13000000</v>
      </c>
      <c r="D32" s="16">
        <v>5</v>
      </c>
      <c r="E32" s="18">
        <v>13.2</v>
      </c>
      <c r="F32" s="17">
        <v>13.2</v>
      </c>
      <c r="G32" s="16">
        <v>13.2</v>
      </c>
      <c r="H32" s="15">
        <v>2</v>
      </c>
    </row>
    <row r="33" spans="1:8" x14ac:dyDescent="0.3">
      <c r="A33" s="18">
        <v>18154</v>
      </c>
      <c r="B33" s="20" t="s">
        <v>182</v>
      </c>
      <c r="C33" s="19">
        <v>28100000</v>
      </c>
      <c r="D33" s="16">
        <v>18</v>
      </c>
      <c r="E33" s="18">
        <v>5.05</v>
      </c>
      <c r="F33" s="17">
        <v>22.77</v>
      </c>
      <c r="G33" s="16">
        <v>11.7582</v>
      </c>
      <c r="H33" s="15">
        <v>2</v>
      </c>
    </row>
    <row r="34" spans="1:8" x14ac:dyDescent="0.3">
      <c r="A34" s="18">
        <v>19093</v>
      </c>
      <c r="B34" s="20" t="s">
        <v>188</v>
      </c>
      <c r="C34" s="19">
        <v>53400000</v>
      </c>
      <c r="D34" s="16">
        <v>12</v>
      </c>
      <c r="E34" s="18">
        <v>2.2200000000000002</v>
      </c>
      <c r="F34" s="17">
        <v>2.89</v>
      </c>
      <c r="G34" s="16">
        <v>2.6255999999999999</v>
      </c>
      <c r="H34" s="15">
        <v>3</v>
      </c>
    </row>
    <row r="35" spans="1:8" x14ac:dyDescent="0.3">
      <c r="A35" s="18">
        <v>20066</v>
      </c>
      <c r="B35" s="20" t="s">
        <v>3165</v>
      </c>
      <c r="C35" s="19">
        <v>10400000</v>
      </c>
      <c r="D35" s="16">
        <v>5</v>
      </c>
      <c r="E35" s="18">
        <v>0.59</v>
      </c>
      <c r="F35" s="17">
        <v>1.27</v>
      </c>
      <c r="G35" s="16">
        <v>1.1178999999999999</v>
      </c>
      <c r="H35" s="15">
        <v>1</v>
      </c>
    </row>
    <row r="36" spans="1:8" x14ac:dyDescent="0.3">
      <c r="A36" s="18">
        <v>20066</v>
      </c>
      <c r="B36" s="20" t="s">
        <v>3165</v>
      </c>
      <c r="C36" s="19">
        <v>40100000</v>
      </c>
      <c r="D36" s="16">
        <v>16</v>
      </c>
      <c r="E36" s="18">
        <v>0.9</v>
      </c>
      <c r="F36" s="17">
        <v>1.2</v>
      </c>
      <c r="G36" s="16">
        <v>0.97929999999999995</v>
      </c>
      <c r="H36" s="15">
        <v>2</v>
      </c>
    </row>
    <row r="37" spans="1:8" x14ac:dyDescent="0.3">
      <c r="A37" s="18">
        <v>20314</v>
      </c>
      <c r="B37" s="20" t="s">
        <v>3166</v>
      </c>
      <c r="C37" s="19">
        <v>28600000</v>
      </c>
      <c r="D37" s="16">
        <v>6</v>
      </c>
      <c r="E37" s="18">
        <v>5.69</v>
      </c>
      <c r="F37" s="17">
        <v>6.1</v>
      </c>
      <c r="G37" s="16">
        <v>5.9321000000000002</v>
      </c>
      <c r="H37" s="15">
        <v>2</v>
      </c>
    </row>
    <row r="38" spans="1:8" x14ac:dyDescent="0.3">
      <c r="A38" s="18">
        <v>23532</v>
      </c>
      <c r="B38" s="20" t="s">
        <v>281</v>
      </c>
      <c r="C38" s="19">
        <v>178900000</v>
      </c>
      <c r="D38" s="16">
        <v>64</v>
      </c>
      <c r="E38" s="18">
        <v>2.1</v>
      </c>
      <c r="F38" s="17">
        <v>8.7200000000000006</v>
      </c>
      <c r="G38" s="16">
        <v>3.1171000000000002</v>
      </c>
      <c r="H38" s="15">
        <v>2</v>
      </c>
    </row>
    <row r="39" spans="1:8" x14ac:dyDescent="0.3">
      <c r="A39" s="18">
        <v>23602</v>
      </c>
      <c r="B39" s="20" t="s">
        <v>287</v>
      </c>
      <c r="C39" s="19">
        <v>21900000</v>
      </c>
      <c r="D39" s="16">
        <v>9</v>
      </c>
      <c r="E39" s="18">
        <v>12.28</v>
      </c>
      <c r="F39" s="17">
        <v>14.849</v>
      </c>
      <c r="G39" s="16">
        <v>13.3841</v>
      </c>
      <c r="H39" s="15">
        <v>3</v>
      </c>
    </row>
    <row r="40" spans="1:8" x14ac:dyDescent="0.3">
      <c r="A40" s="18">
        <v>23935</v>
      </c>
      <c r="B40" s="20" t="s">
        <v>317</v>
      </c>
      <c r="C40" s="19">
        <v>229000000</v>
      </c>
      <c r="D40" s="16">
        <v>54</v>
      </c>
      <c r="E40" s="18">
        <v>9.48</v>
      </c>
      <c r="F40" s="17">
        <v>20.7</v>
      </c>
      <c r="G40" s="16">
        <v>13.7193</v>
      </c>
      <c r="H40" s="15">
        <v>2</v>
      </c>
    </row>
    <row r="41" spans="1:8" x14ac:dyDescent="0.3">
      <c r="A41" s="18">
        <v>24022</v>
      </c>
      <c r="B41" s="20" t="s">
        <v>322</v>
      </c>
      <c r="C41" s="19">
        <v>13700000</v>
      </c>
      <c r="D41" s="16">
        <v>3</v>
      </c>
      <c r="E41" s="18">
        <v>4.79</v>
      </c>
      <c r="F41" s="17">
        <v>6.29</v>
      </c>
      <c r="G41" s="16">
        <v>5.9295999999999998</v>
      </c>
      <c r="H41" s="15">
        <v>3</v>
      </c>
    </row>
    <row r="42" spans="1:8" x14ac:dyDescent="0.3">
      <c r="A42" s="18">
        <v>240602</v>
      </c>
      <c r="B42" s="20" t="s">
        <v>2143</v>
      </c>
      <c r="C42" s="19">
        <v>4100000</v>
      </c>
      <c r="D42" s="16">
        <v>9</v>
      </c>
      <c r="E42" s="18">
        <v>18</v>
      </c>
      <c r="F42" s="17">
        <v>25</v>
      </c>
      <c r="G42" s="16">
        <v>20.995899999999999</v>
      </c>
      <c r="H42" s="15">
        <v>2</v>
      </c>
    </row>
    <row r="43" spans="1:8" x14ac:dyDescent="0.3">
      <c r="A43" s="18">
        <v>24062</v>
      </c>
      <c r="B43" s="20" t="s">
        <v>324</v>
      </c>
      <c r="C43" s="19">
        <v>15200000</v>
      </c>
      <c r="D43" s="16">
        <v>13</v>
      </c>
      <c r="E43" s="18">
        <v>4.84</v>
      </c>
      <c r="F43" s="17">
        <v>10.264900000000001</v>
      </c>
      <c r="G43" s="16">
        <v>8.2211999999999996</v>
      </c>
      <c r="H43" s="15">
        <v>1</v>
      </c>
    </row>
    <row r="44" spans="1:8" x14ac:dyDescent="0.3">
      <c r="A44" s="18">
        <v>24193</v>
      </c>
      <c r="B44" s="20" t="s">
        <v>340</v>
      </c>
      <c r="C44" s="19">
        <v>4300000</v>
      </c>
      <c r="D44" s="16">
        <v>4</v>
      </c>
      <c r="E44" s="18">
        <v>11.29</v>
      </c>
      <c r="F44" s="17">
        <v>18.43</v>
      </c>
      <c r="G44" s="16">
        <v>14.79</v>
      </c>
      <c r="H44" s="15">
        <v>1</v>
      </c>
    </row>
    <row r="45" spans="1:8" x14ac:dyDescent="0.3">
      <c r="A45" s="18">
        <v>24268</v>
      </c>
      <c r="B45" s="20" t="s">
        <v>352</v>
      </c>
      <c r="C45" s="19">
        <v>269500000</v>
      </c>
      <c r="D45" s="16">
        <v>46</v>
      </c>
      <c r="E45" s="18">
        <v>1.5</v>
      </c>
      <c r="F45" s="17">
        <v>16.71</v>
      </c>
      <c r="G45" s="16">
        <v>1.9899</v>
      </c>
      <c r="H45" s="15">
        <v>2</v>
      </c>
    </row>
    <row r="46" spans="1:8" x14ac:dyDescent="0.3">
      <c r="A46" s="18">
        <v>24371</v>
      </c>
      <c r="B46" s="20" t="s">
        <v>360</v>
      </c>
      <c r="C46" s="19">
        <v>111100000</v>
      </c>
      <c r="D46" s="16">
        <v>72</v>
      </c>
      <c r="E46" s="18">
        <v>9.5</v>
      </c>
      <c r="F46" s="17">
        <v>25.31</v>
      </c>
      <c r="G46" s="16">
        <v>17.184999999999999</v>
      </c>
      <c r="H46" s="15">
        <v>3</v>
      </c>
    </row>
    <row r="47" spans="1:8" x14ac:dyDescent="0.3">
      <c r="A47" s="18">
        <v>24391</v>
      </c>
      <c r="B47" s="20" t="s">
        <v>361</v>
      </c>
      <c r="C47" s="19">
        <v>66100000</v>
      </c>
      <c r="D47" s="16">
        <v>38</v>
      </c>
      <c r="E47" s="18">
        <v>6.62</v>
      </c>
      <c r="F47" s="17">
        <v>8.1</v>
      </c>
      <c r="G47" s="16">
        <v>7.0595999999999997</v>
      </c>
      <c r="H47" s="15">
        <v>3</v>
      </c>
    </row>
    <row r="48" spans="1:8" x14ac:dyDescent="0.3">
      <c r="A48" s="18">
        <v>24422</v>
      </c>
      <c r="B48" s="20" t="s">
        <v>3168</v>
      </c>
      <c r="C48" s="19">
        <v>1100000</v>
      </c>
      <c r="D48" s="16">
        <v>1</v>
      </c>
      <c r="E48" s="18">
        <v>18.420000000000002</v>
      </c>
      <c r="F48" s="17">
        <v>18.420000000000002</v>
      </c>
      <c r="G48" s="16">
        <v>18.420000000000002</v>
      </c>
      <c r="H48" s="15">
        <v>1</v>
      </c>
    </row>
    <row r="49" spans="1:8" x14ac:dyDescent="0.3">
      <c r="A49" s="18">
        <v>24571</v>
      </c>
      <c r="B49" s="20" t="s">
        <v>387</v>
      </c>
      <c r="C49" s="19">
        <v>16300000</v>
      </c>
      <c r="D49" s="16">
        <v>13</v>
      </c>
      <c r="E49" s="18">
        <v>4.7</v>
      </c>
      <c r="F49" s="17">
        <v>5.9</v>
      </c>
      <c r="G49" s="16">
        <v>5.6039000000000003</v>
      </c>
      <c r="H49" s="15">
        <v>3</v>
      </c>
    </row>
    <row r="50" spans="1:8" x14ac:dyDescent="0.3">
      <c r="A50" s="18">
        <v>24614</v>
      </c>
      <c r="B50" s="20" t="s">
        <v>3215</v>
      </c>
      <c r="C50" s="19">
        <v>500000</v>
      </c>
      <c r="D50" s="16">
        <v>1</v>
      </c>
      <c r="E50" s="18">
        <v>9.26</v>
      </c>
      <c r="F50" s="17">
        <v>9.26</v>
      </c>
      <c r="G50" s="16">
        <v>9.26</v>
      </c>
      <c r="H50" s="15">
        <v>2</v>
      </c>
    </row>
    <row r="51" spans="1:8" x14ac:dyDescent="0.3">
      <c r="A51" s="18">
        <v>24622</v>
      </c>
      <c r="B51" s="20" t="s">
        <v>3170</v>
      </c>
      <c r="C51" s="19">
        <v>700000</v>
      </c>
      <c r="D51" s="16">
        <v>1</v>
      </c>
      <c r="E51" s="18">
        <v>7.1043000000000003</v>
      </c>
      <c r="F51" s="17">
        <v>7.1043000000000003</v>
      </c>
      <c r="G51" s="16">
        <v>7.1043000000000003</v>
      </c>
      <c r="H51" s="15">
        <v>1</v>
      </c>
    </row>
    <row r="52" spans="1:8" x14ac:dyDescent="0.3">
      <c r="A52" s="18">
        <v>24781</v>
      </c>
      <c r="B52" s="20" t="s">
        <v>418</v>
      </c>
      <c r="C52" s="19">
        <v>20700000</v>
      </c>
      <c r="D52" s="16">
        <v>22</v>
      </c>
      <c r="E52" s="18">
        <v>12.84</v>
      </c>
      <c r="F52" s="17">
        <v>21.53</v>
      </c>
      <c r="G52" s="16">
        <v>16.8735</v>
      </c>
      <c r="H52" s="15">
        <v>3</v>
      </c>
    </row>
    <row r="53" spans="1:8" x14ac:dyDescent="0.3">
      <c r="A53" s="18">
        <v>24816</v>
      </c>
      <c r="B53" s="20" t="s">
        <v>426</v>
      </c>
      <c r="C53" s="19">
        <v>9800000</v>
      </c>
      <c r="D53" s="16">
        <v>7</v>
      </c>
      <c r="E53" s="18">
        <v>15.65</v>
      </c>
      <c r="F53" s="17">
        <v>21.73</v>
      </c>
      <c r="G53" s="16">
        <v>18.030799999999999</v>
      </c>
      <c r="H53" s="15">
        <v>2</v>
      </c>
    </row>
    <row r="54" spans="1:8" x14ac:dyDescent="0.3">
      <c r="A54" s="18">
        <v>24865</v>
      </c>
      <c r="B54" s="20" t="s">
        <v>437</v>
      </c>
      <c r="C54" s="19">
        <v>9000000</v>
      </c>
      <c r="D54" s="16">
        <v>8</v>
      </c>
      <c r="E54" s="18">
        <v>5.27</v>
      </c>
      <c r="F54" s="17">
        <v>5.7</v>
      </c>
      <c r="G54" s="16">
        <v>5.4302999999999999</v>
      </c>
      <c r="H54" s="15">
        <v>2</v>
      </c>
    </row>
    <row r="55" spans="1:8" x14ac:dyDescent="0.3">
      <c r="A55" s="18">
        <v>24865</v>
      </c>
      <c r="B55" s="20" t="s">
        <v>437</v>
      </c>
      <c r="C55" s="19">
        <v>15700000</v>
      </c>
      <c r="D55" s="16">
        <v>3</v>
      </c>
      <c r="E55" s="18">
        <v>5.5</v>
      </c>
      <c r="F55" s="17">
        <v>5.6</v>
      </c>
      <c r="G55" s="16">
        <v>5.5260999999999996</v>
      </c>
      <c r="H55" s="15">
        <v>3</v>
      </c>
    </row>
    <row r="56" spans="1:8" x14ac:dyDescent="0.3">
      <c r="A56" s="18">
        <v>25151</v>
      </c>
      <c r="B56" s="20" t="s">
        <v>454</v>
      </c>
      <c r="C56" s="19">
        <v>5000000</v>
      </c>
      <c r="D56" s="16">
        <v>1</v>
      </c>
      <c r="E56" s="18">
        <v>3.9929999999999999</v>
      </c>
      <c r="F56" s="17">
        <v>3.9929999999999999</v>
      </c>
      <c r="G56" s="16">
        <v>3.9929999999999999</v>
      </c>
      <c r="H56" s="15">
        <v>2</v>
      </c>
    </row>
    <row r="57" spans="1:8" x14ac:dyDescent="0.3">
      <c r="A57" s="18">
        <v>25152</v>
      </c>
      <c r="B57" s="20" t="s">
        <v>455</v>
      </c>
      <c r="C57" s="19">
        <v>100000</v>
      </c>
      <c r="D57" s="16">
        <v>1</v>
      </c>
      <c r="E57" s="18">
        <v>0.59</v>
      </c>
      <c r="F57" s="17">
        <v>0.59</v>
      </c>
      <c r="G57" s="16">
        <v>0.59</v>
      </c>
      <c r="H57" s="15">
        <v>2</v>
      </c>
    </row>
    <row r="58" spans="1:8" x14ac:dyDescent="0.3">
      <c r="A58" s="18">
        <v>25281</v>
      </c>
      <c r="B58" s="20" t="s">
        <v>457</v>
      </c>
      <c r="C58" s="19">
        <v>108000000</v>
      </c>
      <c r="D58" s="16">
        <v>4</v>
      </c>
      <c r="E58" s="18">
        <v>7.15</v>
      </c>
      <c r="F58" s="17">
        <v>7.15</v>
      </c>
      <c r="G58" s="16">
        <v>7.15</v>
      </c>
      <c r="H58" s="15">
        <v>3</v>
      </c>
    </row>
    <row r="59" spans="1:8" x14ac:dyDescent="0.3">
      <c r="A59" s="18">
        <v>25352</v>
      </c>
      <c r="B59" s="20" t="s">
        <v>3216</v>
      </c>
      <c r="C59" s="19">
        <v>1000000</v>
      </c>
      <c r="D59" s="16">
        <v>1</v>
      </c>
      <c r="E59" s="18">
        <v>0.84</v>
      </c>
      <c r="F59" s="17">
        <v>0.84</v>
      </c>
      <c r="G59" s="16">
        <v>0.84</v>
      </c>
      <c r="H59" s="15">
        <v>2</v>
      </c>
    </row>
    <row r="60" spans="1:8" x14ac:dyDescent="0.3">
      <c r="A60" s="18">
        <v>25353</v>
      </c>
      <c r="B60" s="20" t="s">
        <v>3171</v>
      </c>
      <c r="C60" s="19">
        <v>16400000</v>
      </c>
      <c r="D60" s="16">
        <v>5</v>
      </c>
      <c r="E60" s="18">
        <v>0.68</v>
      </c>
      <c r="F60" s="17">
        <v>0.77</v>
      </c>
      <c r="G60" s="16">
        <v>0.68440000000000001</v>
      </c>
      <c r="H60" s="15">
        <v>2</v>
      </c>
    </row>
    <row r="61" spans="1:8" x14ac:dyDescent="0.3">
      <c r="A61" s="18">
        <v>25373</v>
      </c>
      <c r="B61" s="20" t="s">
        <v>471</v>
      </c>
      <c r="C61" s="19">
        <v>2000000</v>
      </c>
      <c r="D61" s="16">
        <v>2</v>
      </c>
      <c r="E61" s="18">
        <v>0.78</v>
      </c>
      <c r="F61" s="17">
        <v>0.8</v>
      </c>
      <c r="G61" s="16">
        <v>0.78500000000000003</v>
      </c>
      <c r="H61" s="15">
        <v>1</v>
      </c>
    </row>
    <row r="62" spans="1:8" x14ac:dyDescent="0.3">
      <c r="A62" s="18">
        <v>25382</v>
      </c>
      <c r="B62" s="20" t="s">
        <v>474</v>
      </c>
      <c r="C62" s="19">
        <v>2000000</v>
      </c>
      <c r="D62" s="16">
        <v>6</v>
      </c>
      <c r="E62" s="18">
        <v>16.739999999999998</v>
      </c>
      <c r="F62" s="17">
        <v>28.5</v>
      </c>
      <c r="G62" s="16">
        <v>23.7455</v>
      </c>
      <c r="H62" s="15">
        <v>1</v>
      </c>
    </row>
    <row r="63" spans="1:8" x14ac:dyDescent="0.3">
      <c r="A63" s="18">
        <v>25383</v>
      </c>
      <c r="B63" s="20" t="s">
        <v>475</v>
      </c>
      <c r="C63" s="19">
        <v>58300000</v>
      </c>
      <c r="D63" s="16">
        <v>32</v>
      </c>
      <c r="E63" s="18">
        <v>8</v>
      </c>
      <c r="F63" s="17">
        <v>13</v>
      </c>
      <c r="G63" s="16">
        <v>11.1549</v>
      </c>
      <c r="H63" s="15">
        <v>2</v>
      </c>
    </row>
    <row r="64" spans="1:8" x14ac:dyDescent="0.3">
      <c r="A64" s="18">
        <v>25962</v>
      </c>
      <c r="B64" s="20" t="s">
        <v>494</v>
      </c>
      <c r="C64" s="19">
        <v>12300000</v>
      </c>
      <c r="D64" s="16">
        <v>6</v>
      </c>
      <c r="E64" s="18">
        <v>8.2899999999999991</v>
      </c>
      <c r="F64" s="17">
        <v>11.6</v>
      </c>
      <c r="G64" s="16">
        <v>8.8440999999999992</v>
      </c>
      <c r="H64" s="15">
        <v>2</v>
      </c>
    </row>
    <row r="65" spans="1:8" x14ac:dyDescent="0.3">
      <c r="A65" s="18">
        <v>26011</v>
      </c>
      <c r="B65" s="20" t="s">
        <v>495</v>
      </c>
      <c r="C65" s="19">
        <v>28100000</v>
      </c>
      <c r="D65" s="16">
        <v>13</v>
      </c>
      <c r="E65" s="18">
        <v>5.7</v>
      </c>
      <c r="F65" s="17">
        <v>8.06</v>
      </c>
      <c r="G65" s="16">
        <v>7.1219000000000001</v>
      </c>
      <c r="H65" s="15">
        <v>2</v>
      </c>
    </row>
    <row r="66" spans="1:8" x14ac:dyDescent="0.3">
      <c r="A66" s="18">
        <v>26094</v>
      </c>
      <c r="B66" s="20" t="s">
        <v>504</v>
      </c>
      <c r="C66" s="19">
        <v>275000000</v>
      </c>
      <c r="D66" s="16">
        <v>133</v>
      </c>
      <c r="E66" s="18">
        <v>21.05</v>
      </c>
      <c r="F66" s="17">
        <v>35.51</v>
      </c>
      <c r="G66" s="16">
        <v>25.548400000000001</v>
      </c>
      <c r="H66" s="15">
        <v>2</v>
      </c>
    </row>
    <row r="67" spans="1:8" x14ac:dyDescent="0.3">
      <c r="A67" s="18">
        <v>26105</v>
      </c>
      <c r="B67" s="20" t="s">
        <v>509</v>
      </c>
      <c r="C67" s="19">
        <v>280400000</v>
      </c>
      <c r="D67" s="16">
        <v>219</v>
      </c>
      <c r="E67" s="18">
        <v>19.559999999999999</v>
      </c>
      <c r="F67" s="17">
        <v>35.270000000000003</v>
      </c>
      <c r="G67" s="16">
        <v>28.0703</v>
      </c>
      <c r="H67" s="15">
        <v>2</v>
      </c>
    </row>
    <row r="68" spans="1:8" x14ac:dyDescent="0.3">
      <c r="A68" s="18">
        <v>26163</v>
      </c>
      <c r="B68" s="20" t="s">
        <v>518</v>
      </c>
      <c r="C68" s="19">
        <v>17600000</v>
      </c>
      <c r="D68" s="16">
        <v>7</v>
      </c>
      <c r="E68" s="18">
        <v>5.22</v>
      </c>
      <c r="F68" s="17">
        <v>6.78</v>
      </c>
      <c r="G68" s="16">
        <v>5.8072999999999997</v>
      </c>
      <c r="H68" s="15">
        <v>2</v>
      </c>
    </row>
    <row r="69" spans="1:8" x14ac:dyDescent="0.3">
      <c r="A69" s="18">
        <v>26371</v>
      </c>
      <c r="B69" s="20" t="s">
        <v>3254</v>
      </c>
      <c r="C69" s="19">
        <v>5000000</v>
      </c>
      <c r="D69" s="16">
        <v>1</v>
      </c>
      <c r="E69" s="18">
        <v>11.33</v>
      </c>
      <c r="F69" s="17">
        <v>11.33</v>
      </c>
      <c r="G69" s="16">
        <v>11.33</v>
      </c>
      <c r="H69" s="15">
        <v>3</v>
      </c>
    </row>
    <row r="70" spans="1:8" x14ac:dyDescent="0.3">
      <c r="A70" s="18">
        <v>26401</v>
      </c>
      <c r="B70" s="20" t="s">
        <v>3172</v>
      </c>
      <c r="C70" s="19">
        <v>38900000</v>
      </c>
      <c r="D70" s="16">
        <v>18</v>
      </c>
      <c r="E70" s="18">
        <v>6.16</v>
      </c>
      <c r="F70" s="17">
        <v>7.74</v>
      </c>
      <c r="G70" s="16">
        <v>7.2013999999999996</v>
      </c>
      <c r="H70" s="15">
        <v>2</v>
      </c>
    </row>
    <row r="71" spans="1:8" x14ac:dyDescent="0.3">
      <c r="A71" s="18">
        <v>26411</v>
      </c>
      <c r="B71" s="20" t="s">
        <v>534</v>
      </c>
      <c r="C71" s="19">
        <v>30800000</v>
      </c>
      <c r="D71" s="16">
        <v>17</v>
      </c>
      <c r="E71" s="18">
        <v>8.61</v>
      </c>
      <c r="F71" s="17">
        <v>12.58</v>
      </c>
      <c r="G71" s="16">
        <v>9.7426999999999992</v>
      </c>
      <c r="H71" s="15">
        <v>3</v>
      </c>
    </row>
    <row r="72" spans="1:8" x14ac:dyDescent="0.3">
      <c r="A72" s="18">
        <v>26412</v>
      </c>
      <c r="B72" s="20" t="s">
        <v>535</v>
      </c>
      <c r="C72" s="19">
        <v>13300000</v>
      </c>
      <c r="D72" s="16">
        <v>4</v>
      </c>
      <c r="E72" s="18">
        <v>5.5494000000000003</v>
      </c>
      <c r="F72" s="17">
        <v>9.5</v>
      </c>
      <c r="G72" s="16">
        <v>6.9096000000000002</v>
      </c>
      <c r="H72" s="15">
        <v>2</v>
      </c>
    </row>
    <row r="73" spans="1:8" x14ac:dyDescent="0.3">
      <c r="A73" s="18">
        <v>27071</v>
      </c>
      <c r="B73" s="20" t="s">
        <v>543</v>
      </c>
      <c r="C73" s="19">
        <v>20400000</v>
      </c>
      <c r="D73" s="16">
        <v>11</v>
      </c>
      <c r="E73" s="18">
        <v>5.73</v>
      </c>
      <c r="F73" s="17">
        <v>6.56</v>
      </c>
      <c r="G73" s="16">
        <v>5.9570999999999996</v>
      </c>
      <c r="H73" s="15">
        <v>2</v>
      </c>
    </row>
    <row r="74" spans="1:8" x14ac:dyDescent="0.3">
      <c r="A74" s="18">
        <v>28851</v>
      </c>
      <c r="B74" s="20" t="s">
        <v>565</v>
      </c>
      <c r="C74" s="19">
        <v>125600000</v>
      </c>
      <c r="D74" s="16">
        <v>18</v>
      </c>
      <c r="E74" s="18">
        <v>0.52</v>
      </c>
      <c r="F74" s="17">
        <v>1.1599999999999999</v>
      </c>
      <c r="G74" s="16">
        <v>0.94989999999999997</v>
      </c>
      <c r="H74" s="15">
        <v>1</v>
      </c>
    </row>
    <row r="75" spans="1:8" x14ac:dyDescent="0.3">
      <c r="A75" s="18">
        <v>28883</v>
      </c>
      <c r="B75" s="20" t="s">
        <v>3175</v>
      </c>
      <c r="C75" s="19">
        <v>100000</v>
      </c>
      <c r="D75" s="16">
        <v>1</v>
      </c>
      <c r="E75" s="18">
        <v>0.01</v>
      </c>
      <c r="F75" s="17">
        <v>0.01</v>
      </c>
      <c r="G75" s="16">
        <v>0.01</v>
      </c>
      <c r="H75" s="15">
        <v>1</v>
      </c>
    </row>
    <row r="76" spans="1:8" x14ac:dyDescent="0.3">
      <c r="A76" s="18">
        <v>28883</v>
      </c>
      <c r="B76" s="20" t="s">
        <v>3175</v>
      </c>
      <c r="C76" s="19">
        <v>26000000</v>
      </c>
      <c r="D76" s="16">
        <v>3</v>
      </c>
      <c r="E76" s="18">
        <v>4.5533000000000001</v>
      </c>
      <c r="F76" s="17">
        <v>4.6224999999999996</v>
      </c>
      <c r="G76" s="16">
        <v>4.5834999999999999</v>
      </c>
      <c r="H76" s="15">
        <v>3</v>
      </c>
    </row>
    <row r="77" spans="1:8" x14ac:dyDescent="0.3">
      <c r="A77" s="18">
        <v>28884</v>
      </c>
      <c r="B77" s="20" t="s">
        <v>3176</v>
      </c>
      <c r="C77" s="19">
        <v>144000000</v>
      </c>
      <c r="D77" s="16">
        <v>26</v>
      </c>
      <c r="E77" s="18">
        <v>2.38</v>
      </c>
      <c r="F77" s="17">
        <v>3.72</v>
      </c>
      <c r="G77" s="16">
        <v>3.2818000000000001</v>
      </c>
      <c r="H77" s="15">
        <v>3</v>
      </c>
    </row>
    <row r="78" spans="1:8" x14ac:dyDescent="0.3">
      <c r="A78" s="18">
        <v>29111</v>
      </c>
      <c r="B78" s="20" t="s">
        <v>579</v>
      </c>
      <c r="C78" s="19">
        <v>5300000</v>
      </c>
      <c r="D78" s="16">
        <v>3</v>
      </c>
      <c r="E78" s="18">
        <v>0.01</v>
      </c>
      <c r="F78" s="17">
        <v>0.35</v>
      </c>
      <c r="G78" s="16">
        <v>7.9200000000000007E-2</v>
      </c>
      <c r="H78" s="15">
        <v>1</v>
      </c>
    </row>
    <row r="79" spans="1:8" x14ac:dyDescent="0.3">
      <c r="A79" s="18">
        <v>29151</v>
      </c>
      <c r="B79" s="20" t="s">
        <v>582</v>
      </c>
      <c r="C79" s="19">
        <v>53700000</v>
      </c>
      <c r="D79" s="16">
        <v>25</v>
      </c>
      <c r="E79" s="18">
        <v>2.5</v>
      </c>
      <c r="F79" s="17">
        <v>4.45</v>
      </c>
      <c r="G79" s="16">
        <v>3.2235</v>
      </c>
      <c r="H79" s="15">
        <v>1</v>
      </c>
    </row>
    <row r="80" spans="1:8" x14ac:dyDescent="0.3">
      <c r="A80" s="18">
        <v>30102</v>
      </c>
      <c r="B80" s="20" t="s">
        <v>593</v>
      </c>
      <c r="C80" s="19">
        <v>200000</v>
      </c>
      <c r="D80" s="16">
        <v>1</v>
      </c>
      <c r="E80" s="18">
        <v>2.61</v>
      </c>
      <c r="F80" s="17">
        <v>2.61</v>
      </c>
      <c r="G80" s="16">
        <v>2.61</v>
      </c>
      <c r="H80" s="15">
        <v>3</v>
      </c>
    </row>
    <row r="81" spans="1:8" x14ac:dyDescent="0.3">
      <c r="A81" s="18">
        <v>30182</v>
      </c>
      <c r="B81" s="20" t="s">
        <v>609</v>
      </c>
      <c r="C81" s="19">
        <v>1500000</v>
      </c>
      <c r="D81" s="16">
        <v>1</v>
      </c>
      <c r="E81" s="18">
        <v>15.56</v>
      </c>
      <c r="F81" s="17">
        <v>15.56</v>
      </c>
      <c r="G81" s="16">
        <v>15.56</v>
      </c>
      <c r="H81" s="15">
        <v>2</v>
      </c>
    </row>
    <row r="82" spans="1:8" x14ac:dyDescent="0.3">
      <c r="A82" s="18">
        <v>30235</v>
      </c>
      <c r="B82" s="20" t="s">
        <v>622</v>
      </c>
      <c r="C82" s="19">
        <v>28100000</v>
      </c>
      <c r="D82" s="16">
        <v>26</v>
      </c>
      <c r="E82" s="18">
        <v>10.43</v>
      </c>
      <c r="F82" s="17">
        <v>18.18</v>
      </c>
      <c r="G82" s="16">
        <v>14.412800000000001</v>
      </c>
      <c r="H82" s="15">
        <v>2</v>
      </c>
    </row>
    <row r="83" spans="1:8" x14ac:dyDescent="0.3">
      <c r="A83" s="18">
        <v>30263</v>
      </c>
      <c r="B83" s="20" t="s">
        <v>630</v>
      </c>
      <c r="C83" s="19">
        <v>7300000</v>
      </c>
      <c r="D83" s="16">
        <v>7</v>
      </c>
      <c r="E83" s="18">
        <v>4.03</v>
      </c>
      <c r="F83" s="17">
        <v>6.28</v>
      </c>
      <c r="G83" s="16">
        <v>5.0190000000000001</v>
      </c>
      <c r="H83" s="15">
        <v>1</v>
      </c>
    </row>
    <row r="84" spans="1:8" x14ac:dyDescent="0.3">
      <c r="A84" s="18">
        <v>30292</v>
      </c>
      <c r="B84" s="20" t="s">
        <v>637</v>
      </c>
      <c r="C84" s="19">
        <v>12000000</v>
      </c>
      <c r="D84" s="16">
        <v>4</v>
      </c>
      <c r="E84" s="18">
        <v>3.85</v>
      </c>
      <c r="F84" s="17">
        <v>5.0999999999999996</v>
      </c>
      <c r="G84" s="16">
        <v>4.6917</v>
      </c>
      <c r="H84" s="15">
        <v>3</v>
      </c>
    </row>
    <row r="85" spans="1:8" x14ac:dyDescent="0.3">
      <c r="A85" s="18">
        <v>30424</v>
      </c>
      <c r="B85" s="20" t="s">
        <v>662</v>
      </c>
      <c r="C85" s="19">
        <v>32100000</v>
      </c>
      <c r="D85" s="16">
        <v>17</v>
      </c>
      <c r="E85" s="18">
        <v>2.1</v>
      </c>
      <c r="F85" s="17">
        <v>4.45</v>
      </c>
      <c r="G85" s="16">
        <v>2.6166</v>
      </c>
      <c r="H85" s="15">
        <v>1</v>
      </c>
    </row>
    <row r="86" spans="1:8" x14ac:dyDescent="0.3">
      <c r="A86" s="18">
        <v>30476</v>
      </c>
      <c r="B86" s="20" t="s">
        <v>676</v>
      </c>
      <c r="C86" s="19">
        <v>11600000</v>
      </c>
      <c r="D86" s="16">
        <v>6</v>
      </c>
      <c r="E86" s="18">
        <v>7.6966999999999999</v>
      </c>
      <c r="F86" s="17">
        <v>9.0500000000000007</v>
      </c>
      <c r="G86" s="16">
        <v>8.2213999999999992</v>
      </c>
      <c r="H86" s="15">
        <v>1</v>
      </c>
    </row>
    <row r="87" spans="1:8" x14ac:dyDescent="0.3">
      <c r="A87" s="18">
        <v>30543</v>
      </c>
      <c r="B87" s="20" t="s">
        <v>684</v>
      </c>
      <c r="C87" s="19">
        <v>43300000</v>
      </c>
      <c r="D87" s="16">
        <v>35</v>
      </c>
      <c r="E87" s="18">
        <v>6.14</v>
      </c>
      <c r="F87" s="17">
        <v>16.489999999999998</v>
      </c>
      <c r="G87" s="16">
        <v>11.6767</v>
      </c>
      <c r="H87" s="15">
        <v>1</v>
      </c>
    </row>
    <row r="88" spans="1:8" x14ac:dyDescent="0.3">
      <c r="A88" s="18">
        <v>30562</v>
      </c>
      <c r="B88" s="20" t="s">
        <v>687</v>
      </c>
      <c r="C88" s="19">
        <v>9800000</v>
      </c>
      <c r="D88" s="16">
        <v>6</v>
      </c>
      <c r="E88" s="18">
        <v>6.45</v>
      </c>
      <c r="F88" s="17">
        <v>6.55</v>
      </c>
      <c r="G88" s="16">
        <v>6.5026000000000002</v>
      </c>
      <c r="H88" s="15">
        <v>2</v>
      </c>
    </row>
    <row r="89" spans="1:8" x14ac:dyDescent="0.3">
      <c r="A89" s="18">
        <v>30861</v>
      </c>
      <c r="B89" s="20" t="s">
        <v>706</v>
      </c>
      <c r="C89" s="19">
        <v>33700000</v>
      </c>
      <c r="D89" s="16">
        <v>4</v>
      </c>
      <c r="E89" s="18">
        <v>39.65</v>
      </c>
      <c r="F89" s="17">
        <v>60.41</v>
      </c>
      <c r="G89" s="16">
        <v>60.115499999999997</v>
      </c>
      <c r="H89" s="15">
        <v>2</v>
      </c>
    </row>
    <row r="90" spans="1:8" x14ac:dyDescent="0.3">
      <c r="A90" s="18">
        <v>31281</v>
      </c>
      <c r="B90" s="20" t="s">
        <v>723</v>
      </c>
      <c r="C90" s="19">
        <v>21800000</v>
      </c>
      <c r="D90" s="16">
        <v>22</v>
      </c>
      <c r="E90" s="18">
        <v>4.5999999999999996</v>
      </c>
      <c r="F90" s="17">
        <v>15.37</v>
      </c>
      <c r="G90" s="16">
        <v>11.048299999999999</v>
      </c>
      <c r="H90" s="15">
        <v>1</v>
      </c>
    </row>
    <row r="91" spans="1:8" x14ac:dyDescent="0.3">
      <c r="A91" s="18">
        <v>31491</v>
      </c>
      <c r="B91" s="20" t="s">
        <v>733</v>
      </c>
      <c r="C91" s="19">
        <v>104700000</v>
      </c>
      <c r="D91" s="16">
        <v>16</v>
      </c>
      <c r="E91" s="18">
        <v>8.4450000000000003</v>
      </c>
      <c r="F91" s="17">
        <v>13.83</v>
      </c>
      <c r="G91" s="16">
        <v>10.1578</v>
      </c>
      <c r="H91" s="15">
        <v>5</v>
      </c>
    </row>
    <row r="92" spans="1:8" x14ac:dyDescent="0.3">
      <c r="A92" s="18">
        <v>31492</v>
      </c>
      <c r="B92" s="20" t="s">
        <v>734</v>
      </c>
      <c r="C92" s="19">
        <v>22100000</v>
      </c>
      <c r="D92" s="16">
        <v>10</v>
      </c>
      <c r="E92" s="18">
        <v>7.7</v>
      </c>
      <c r="F92" s="17">
        <v>8.75</v>
      </c>
      <c r="G92" s="16">
        <v>8.1823999999999995</v>
      </c>
      <c r="H92" s="15">
        <v>3</v>
      </c>
    </row>
    <row r="93" spans="1:8" x14ac:dyDescent="0.3">
      <c r="A93" s="18">
        <v>32051</v>
      </c>
      <c r="B93" s="20" t="s">
        <v>750</v>
      </c>
      <c r="C93" s="19">
        <v>2100000</v>
      </c>
      <c r="D93" s="16">
        <v>3</v>
      </c>
      <c r="E93" s="18">
        <v>16.14</v>
      </c>
      <c r="F93" s="17">
        <v>16.399999999999999</v>
      </c>
      <c r="G93" s="16">
        <v>16.254300000000001</v>
      </c>
      <c r="H93" s="15">
        <v>1</v>
      </c>
    </row>
    <row r="94" spans="1:8" x14ac:dyDescent="0.3">
      <c r="A94" s="18">
        <v>32721</v>
      </c>
      <c r="B94" s="20" t="s">
        <v>785</v>
      </c>
      <c r="C94" s="19">
        <v>227400000</v>
      </c>
      <c r="D94" s="16">
        <v>81</v>
      </c>
      <c r="E94" s="18">
        <v>4.8</v>
      </c>
      <c r="F94" s="17">
        <v>41.71</v>
      </c>
      <c r="G94" s="16">
        <v>9.4748000000000001</v>
      </c>
      <c r="H94" s="15">
        <v>2</v>
      </c>
    </row>
    <row r="95" spans="1:8" x14ac:dyDescent="0.3">
      <c r="A95" s="18">
        <v>32881</v>
      </c>
      <c r="B95" s="20" t="s">
        <v>790</v>
      </c>
      <c r="C95" s="19">
        <v>4100000</v>
      </c>
      <c r="D95" s="16">
        <v>5</v>
      </c>
      <c r="E95" s="18">
        <v>1.39</v>
      </c>
      <c r="F95" s="17">
        <v>2.68</v>
      </c>
      <c r="G95" s="16">
        <v>2.1837</v>
      </c>
      <c r="H95" s="15">
        <v>3</v>
      </c>
    </row>
    <row r="96" spans="1:8" x14ac:dyDescent="0.3">
      <c r="A96" s="18">
        <v>32902</v>
      </c>
      <c r="B96" s="20" t="s">
        <v>797</v>
      </c>
      <c r="C96" s="19">
        <v>4300000</v>
      </c>
      <c r="D96" s="16">
        <v>10</v>
      </c>
      <c r="E96" s="18">
        <v>1.96</v>
      </c>
      <c r="F96" s="17">
        <v>4</v>
      </c>
      <c r="G96" s="16">
        <v>2.9243999999999999</v>
      </c>
      <c r="H96" s="15">
        <v>1</v>
      </c>
    </row>
    <row r="97" spans="1:8" x14ac:dyDescent="0.3">
      <c r="A97" s="18">
        <v>33132</v>
      </c>
      <c r="B97" s="20" t="s">
        <v>821</v>
      </c>
      <c r="C97" s="19">
        <v>1300000</v>
      </c>
      <c r="D97" s="16">
        <v>3</v>
      </c>
      <c r="E97" s="18">
        <v>6.2</v>
      </c>
      <c r="F97" s="17">
        <v>6.51</v>
      </c>
      <c r="G97" s="16">
        <v>6.4353999999999996</v>
      </c>
      <c r="H97" s="15">
        <v>1</v>
      </c>
    </row>
    <row r="98" spans="1:8" x14ac:dyDescent="0.3">
      <c r="A98" s="18">
        <v>33232</v>
      </c>
      <c r="B98" s="20" t="s">
        <v>3243</v>
      </c>
      <c r="C98" s="19">
        <v>3800000</v>
      </c>
      <c r="D98" s="16">
        <v>2</v>
      </c>
      <c r="E98" s="18">
        <v>10.039999999999999</v>
      </c>
      <c r="F98" s="17">
        <v>12.53</v>
      </c>
      <c r="G98" s="16">
        <v>10.5642</v>
      </c>
      <c r="H98" s="15">
        <v>2</v>
      </c>
    </row>
    <row r="99" spans="1:8" x14ac:dyDescent="0.3">
      <c r="A99" s="18">
        <v>33381</v>
      </c>
      <c r="B99" s="20" t="s">
        <v>839</v>
      </c>
      <c r="C99" s="19">
        <v>16100000</v>
      </c>
      <c r="D99" s="16">
        <v>16</v>
      </c>
      <c r="E99" s="18">
        <v>13.45</v>
      </c>
      <c r="F99" s="17">
        <v>18.23</v>
      </c>
      <c r="G99" s="16">
        <v>16.191700000000001</v>
      </c>
      <c r="H99" s="15">
        <v>3</v>
      </c>
    </row>
    <row r="100" spans="1:8" x14ac:dyDescent="0.3">
      <c r="A100" s="18">
        <v>33835</v>
      </c>
      <c r="B100" s="20" t="s">
        <v>3177</v>
      </c>
      <c r="C100" s="19">
        <v>39800000</v>
      </c>
      <c r="D100" s="16">
        <v>1</v>
      </c>
      <c r="E100" s="18">
        <v>5.71</v>
      </c>
      <c r="F100" s="17">
        <v>5.71</v>
      </c>
      <c r="G100" s="16">
        <v>5.71</v>
      </c>
      <c r="H100" s="15">
        <v>3</v>
      </c>
    </row>
    <row r="101" spans="1:8" x14ac:dyDescent="0.3">
      <c r="A101" s="18">
        <v>34382</v>
      </c>
      <c r="B101" s="20" t="s">
        <v>880</v>
      </c>
      <c r="C101" s="19">
        <v>300000</v>
      </c>
      <c r="D101" s="16">
        <v>2</v>
      </c>
      <c r="E101" s="18">
        <v>18.05</v>
      </c>
      <c r="F101" s="17">
        <v>21.44</v>
      </c>
      <c r="G101" s="16">
        <v>20.309999999999999</v>
      </c>
      <c r="H101" s="15">
        <v>2</v>
      </c>
    </row>
    <row r="102" spans="1:8" x14ac:dyDescent="0.3">
      <c r="A102" s="18">
        <v>34841</v>
      </c>
      <c r="B102" s="20" t="s">
        <v>896</v>
      </c>
      <c r="C102" s="19">
        <v>13600000</v>
      </c>
      <c r="D102" s="16">
        <v>7</v>
      </c>
      <c r="E102" s="18">
        <v>51.83</v>
      </c>
      <c r="F102" s="17">
        <v>78.5</v>
      </c>
      <c r="G102" s="16">
        <v>58.489199999999997</v>
      </c>
      <c r="H102" s="15">
        <v>3</v>
      </c>
    </row>
    <row r="103" spans="1:8" x14ac:dyDescent="0.3">
      <c r="A103" s="18">
        <v>35141</v>
      </c>
      <c r="B103" s="20" t="s">
        <v>907</v>
      </c>
      <c r="C103" s="19">
        <v>5000000</v>
      </c>
      <c r="D103" s="16">
        <v>3</v>
      </c>
      <c r="E103" s="18">
        <v>0.17</v>
      </c>
      <c r="F103" s="17">
        <v>0.75</v>
      </c>
      <c r="G103" s="16">
        <v>0.55400000000000005</v>
      </c>
      <c r="H103" s="15">
        <v>1</v>
      </c>
    </row>
    <row r="104" spans="1:8" x14ac:dyDescent="0.3">
      <c r="A104" s="18">
        <v>35262</v>
      </c>
      <c r="B104" s="20" t="s">
        <v>916</v>
      </c>
      <c r="C104" s="19">
        <v>100000</v>
      </c>
      <c r="D104" s="16">
        <v>1</v>
      </c>
      <c r="E104" s="18">
        <v>46.93</v>
      </c>
      <c r="F104" s="17">
        <v>46.93</v>
      </c>
      <c r="G104" s="16">
        <v>46.93</v>
      </c>
      <c r="H104" s="15">
        <v>1</v>
      </c>
    </row>
    <row r="105" spans="1:8" x14ac:dyDescent="0.3">
      <c r="A105" s="18">
        <v>35352</v>
      </c>
      <c r="B105" s="20" t="s">
        <v>3178</v>
      </c>
      <c r="C105" s="19">
        <v>14700000</v>
      </c>
      <c r="D105" s="16">
        <v>9</v>
      </c>
      <c r="E105" s="18">
        <v>8.49</v>
      </c>
      <c r="F105" s="17">
        <v>10.74</v>
      </c>
      <c r="G105" s="16">
        <v>9.1714000000000002</v>
      </c>
      <c r="H105" s="15">
        <v>3</v>
      </c>
    </row>
    <row r="106" spans="1:8" x14ac:dyDescent="0.3">
      <c r="A106" s="18">
        <v>35451</v>
      </c>
      <c r="B106" s="20" t="s">
        <v>928</v>
      </c>
      <c r="C106" s="19">
        <v>58400000</v>
      </c>
      <c r="D106" s="16">
        <v>31</v>
      </c>
      <c r="E106" s="18">
        <v>10.63</v>
      </c>
      <c r="F106" s="17">
        <v>16.170000000000002</v>
      </c>
      <c r="G106" s="16">
        <v>14.2568</v>
      </c>
      <c r="H106" s="15">
        <v>2</v>
      </c>
    </row>
    <row r="107" spans="1:8" x14ac:dyDescent="0.3">
      <c r="A107" s="18">
        <v>35571</v>
      </c>
      <c r="B107" s="20" t="s">
        <v>937</v>
      </c>
      <c r="C107" s="19">
        <v>20600000</v>
      </c>
      <c r="D107" s="16">
        <v>18</v>
      </c>
      <c r="E107" s="18">
        <v>7.85</v>
      </c>
      <c r="F107" s="17">
        <v>12.61</v>
      </c>
      <c r="G107" s="16">
        <v>9.7341999999999995</v>
      </c>
      <c r="H107" s="15">
        <v>2</v>
      </c>
    </row>
    <row r="108" spans="1:8" x14ac:dyDescent="0.3">
      <c r="A108" s="18">
        <v>35761</v>
      </c>
      <c r="B108" s="20" t="s">
        <v>3205</v>
      </c>
      <c r="C108" s="19">
        <v>4000000</v>
      </c>
      <c r="D108" s="16">
        <v>4</v>
      </c>
      <c r="E108" s="18">
        <v>10.07</v>
      </c>
      <c r="F108" s="17">
        <v>11.45</v>
      </c>
      <c r="G108" s="16">
        <v>11.01</v>
      </c>
      <c r="H108" s="15">
        <v>2</v>
      </c>
    </row>
    <row r="109" spans="1:8" x14ac:dyDescent="0.3">
      <c r="A109" s="18">
        <v>35912</v>
      </c>
      <c r="B109" s="20" t="s">
        <v>951</v>
      </c>
      <c r="C109" s="19">
        <v>3000000</v>
      </c>
      <c r="D109" s="16">
        <v>2</v>
      </c>
      <c r="E109" s="18">
        <v>3</v>
      </c>
      <c r="F109" s="17">
        <v>3</v>
      </c>
      <c r="G109" s="16">
        <v>3</v>
      </c>
      <c r="H109" s="15">
        <v>1</v>
      </c>
    </row>
    <row r="110" spans="1:8" x14ac:dyDescent="0.3">
      <c r="A110" s="18">
        <v>35941</v>
      </c>
      <c r="B110" s="20" t="s">
        <v>954</v>
      </c>
      <c r="C110" s="19">
        <v>15900000</v>
      </c>
      <c r="D110" s="16">
        <v>10</v>
      </c>
      <c r="E110" s="18">
        <v>13.02</v>
      </c>
      <c r="F110" s="17">
        <v>22.62</v>
      </c>
      <c r="G110" s="16">
        <v>16.023399999999999</v>
      </c>
      <c r="H110" s="15">
        <v>2</v>
      </c>
    </row>
    <row r="111" spans="1:8" x14ac:dyDescent="0.3">
      <c r="A111" s="18">
        <v>36071</v>
      </c>
      <c r="B111" s="20" t="s">
        <v>963</v>
      </c>
      <c r="C111" s="19">
        <v>1800000</v>
      </c>
      <c r="D111" s="16">
        <v>3</v>
      </c>
      <c r="E111" s="18">
        <v>30.98</v>
      </c>
      <c r="F111" s="17">
        <v>37.950000000000003</v>
      </c>
      <c r="G111" s="16">
        <v>33.3339</v>
      </c>
      <c r="H111" s="15">
        <v>1</v>
      </c>
    </row>
    <row r="112" spans="1:8" x14ac:dyDescent="0.3">
      <c r="A112" s="18">
        <v>36251</v>
      </c>
      <c r="B112" s="20" t="s">
        <v>970</v>
      </c>
      <c r="C112" s="19">
        <v>186100000</v>
      </c>
      <c r="D112" s="16">
        <v>40</v>
      </c>
      <c r="E112" s="18">
        <v>15.58</v>
      </c>
      <c r="F112" s="17">
        <v>28.97</v>
      </c>
      <c r="G112" s="16">
        <v>17.481400000000001</v>
      </c>
      <c r="H112" s="15">
        <v>2</v>
      </c>
    </row>
    <row r="113" spans="1:8" x14ac:dyDescent="0.3">
      <c r="A113" s="18">
        <v>36311</v>
      </c>
      <c r="B113" s="20" t="s">
        <v>974</v>
      </c>
      <c r="C113" s="19">
        <v>1400000</v>
      </c>
      <c r="D113" s="16">
        <v>4</v>
      </c>
      <c r="E113" s="18">
        <v>16.97</v>
      </c>
      <c r="F113" s="17">
        <v>22.26</v>
      </c>
      <c r="G113" s="16">
        <v>18.230699999999999</v>
      </c>
      <c r="H113" s="15">
        <v>1</v>
      </c>
    </row>
    <row r="114" spans="1:8" x14ac:dyDescent="0.3">
      <c r="A114" s="18">
        <v>36321</v>
      </c>
      <c r="B114" s="20" t="s">
        <v>977</v>
      </c>
      <c r="C114" s="19">
        <v>1200000</v>
      </c>
      <c r="D114" s="16">
        <v>2</v>
      </c>
      <c r="E114" s="18">
        <v>0.79</v>
      </c>
      <c r="F114" s="17">
        <v>0.92</v>
      </c>
      <c r="G114" s="16">
        <v>0.81169999999999998</v>
      </c>
      <c r="H114" s="15">
        <v>1</v>
      </c>
    </row>
    <row r="115" spans="1:8" x14ac:dyDescent="0.3">
      <c r="A115" s="18">
        <v>36623</v>
      </c>
      <c r="B115" s="20" t="s">
        <v>985</v>
      </c>
      <c r="C115" s="19">
        <v>100000</v>
      </c>
      <c r="D115" s="16">
        <v>1</v>
      </c>
      <c r="E115" s="18">
        <v>47.82</v>
      </c>
      <c r="F115" s="17">
        <v>47.82</v>
      </c>
      <c r="G115" s="16">
        <v>47.82</v>
      </c>
      <c r="H115" s="15">
        <v>2</v>
      </c>
    </row>
    <row r="116" spans="1:8" x14ac:dyDescent="0.3">
      <c r="A116" s="18">
        <v>36631</v>
      </c>
      <c r="B116" s="20" t="s">
        <v>989</v>
      </c>
      <c r="C116" s="19">
        <v>2500000</v>
      </c>
      <c r="D116" s="16">
        <v>2</v>
      </c>
      <c r="E116" s="18">
        <v>6.4</v>
      </c>
      <c r="F116" s="17">
        <v>6.5750000000000002</v>
      </c>
      <c r="G116" s="16">
        <v>6.54</v>
      </c>
      <c r="H116" s="15">
        <v>1</v>
      </c>
    </row>
    <row r="117" spans="1:8" x14ac:dyDescent="0.3">
      <c r="A117" s="18">
        <v>36632</v>
      </c>
      <c r="B117" s="20" t="s">
        <v>990</v>
      </c>
      <c r="C117" s="19">
        <v>2000000</v>
      </c>
      <c r="D117" s="16">
        <v>1</v>
      </c>
      <c r="E117" s="18">
        <v>4.3099999999999996</v>
      </c>
      <c r="F117" s="17">
        <v>4.3099999999999996</v>
      </c>
      <c r="G117" s="16">
        <v>4.3099999999999996</v>
      </c>
      <c r="H117" s="15">
        <v>1</v>
      </c>
    </row>
    <row r="118" spans="1:8" x14ac:dyDescent="0.3">
      <c r="A118" s="18">
        <v>36652</v>
      </c>
      <c r="B118" s="20" t="s">
        <v>3206</v>
      </c>
      <c r="C118" s="19">
        <v>200000</v>
      </c>
      <c r="D118" s="16">
        <v>1</v>
      </c>
      <c r="E118" s="18">
        <v>14.55</v>
      </c>
      <c r="F118" s="17">
        <v>14.55</v>
      </c>
      <c r="G118" s="16">
        <v>14.55</v>
      </c>
      <c r="H118" s="15">
        <v>3</v>
      </c>
    </row>
    <row r="119" spans="1:8" x14ac:dyDescent="0.3">
      <c r="A119" s="18">
        <v>36801</v>
      </c>
      <c r="B119" s="20" t="s">
        <v>994</v>
      </c>
      <c r="C119" s="19">
        <v>7600000</v>
      </c>
      <c r="D119" s="16">
        <v>9</v>
      </c>
      <c r="E119" s="18">
        <v>1.68</v>
      </c>
      <c r="F119" s="17">
        <v>2.1274999999999999</v>
      </c>
      <c r="G119" s="16">
        <v>1.8656999999999999</v>
      </c>
      <c r="H119" s="15">
        <v>2</v>
      </c>
    </row>
    <row r="120" spans="1:8" x14ac:dyDescent="0.3">
      <c r="A120" s="18">
        <v>36891</v>
      </c>
      <c r="B120" s="20" t="s">
        <v>999</v>
      </c>
      <c r="C120" s="19">
        <v>3800000</v>
      </c>
      <c r="D120" s="16">
        <v>3</v>
      </c>
      <c r="E120" s="18">
        <v>5.25</v>
      </c>
      <c r="F120" s="17">
        <v>7.05</v>
      </c>
      <c r="G120" s="16">
        <v>6.5328999999999997</v>
      </c>
      <c r="H120" s="15">
        <v>1</v>
      </c>
    </row>
    <row r="121" spans="1:8" x14ac:dyDescent="0.3">
      <c r="A121" s="18">
        <v>36911</v>
      </c>
      <c r="B121" s="20" t="s">
        <v>1003</v>
      </c>
      <c r="C121" s="19">
        <v>50400000</v>
      </c>
      <c r="D121" s="16">
        <v>28</v>
      </c>
      <c r="E121" s="18">
        <v>4.84</v>
      </c>
      <c r="F121" s="17">
        <v>8.84</v>
      </c>
      <c r="G121" s="16">
        <v>5.6266999999999996</v>
      </c>
      <c r="H121" s="15">
        <v>3</v>
      </c>
    </row>
    <row r="122" spans="1:8" x14ac:dyDescent="0.3">
      <c r="A122" s="18">
        <v>36982</v>
      </c>
      <c r="B122" s="20" t="s">
        <v>1008</v>
      </c>
      <c r="C122" s="19">
        <v>68900000</v>
      </c>
      <c r="D122" s="16">
        <v>35</v>
      </c>
      <c r="E122" s="18">
        <v>7.01</v>
      </c>
      <c r="F122" s="17">
        <v>11.16</v>
      </c>
      <c r="G122" s="16">
        <v>9.4578000000000007</v>
      </c>
      <c r="H122" s="15">
        <v>2</v>
      </c>
    </row>
    <row r="123" spans="1:8" x14ac:dyDescent="0.3">
      <c r="A123" s="18">
        <v>37021</v>
      </c>
      <c r="B123" s="20" t="s">
        <v>3179</v>
      </c>
      <c r="C123" s="19">
        <v>346600000</v>
      </c>
      <c r="D123" s="16">
        <v>57</v>
      </c>
      <c r="E123" s="18">
        <v>7.37</v>
      </c>
      <c r="F123" s="17">
        <v>9.1999999999999993</v>
      </c>
      <c r="G123" s="16">
        <v>7.9619999999999997</v>
      </c>
      <c r="H123" s="15">
        <v>3</v>
      </c>
    </row>
    <row r="124" spans="1:8" x14ac:dyDescent="0.3">
      <c r="A124" s="18">
        <v>41093</v>
      </c>
      <c r="B124" s="20" t="s">
        <v>3180</v>
      </c>
      <c r="C124" s="19">
        <v>27800000</v>
      </c>
      <c r="D124" s="16">
        <v>26</v>
      </c>
      <c r="E124" s="18">
        <v>13</v>
      </c>
      <c r="F124" s="17">
        <v>18.91</v>
      </c>
      <c r="G124" s="16">
        <v>15.694599999999999</v>
      </c>
      <c r="H124" s="15">
        <v>3</v>
      </c>
    </row>
    <row r="125" spans="1:8" x14ac:dyDescent="0.3">
      <c r="A125" s="18">
        <v>41145</v>
      </c>
      <c r="B125" s="20" t="s">
        <v>1048</v>
      </c>
      <c r="C125" s="19">
        <v>1800000</v>
      </c>
      <c r="D125" s="16">
        <v>3</v>
      </c>
      <c r="E125" s="18">
        <v>16.47</v>
      </c>
      <c r="F125" s="17">
        <v>17.53</v>
      </c>
      <c r="G125" s="16">
        <v>16.769400000000001</v>
      </c>
      <c r="H125" s="15">
        <v>3</v>
      </c>
    </row>
    <row r="126" spans="1:8" x14ac:dyDescent="0.3">
      <c r="A126" s="18">
        <v>41191</v>
      </c>
      <c r="B126" s="20" t="s">
        <v>1049</v>
      </c>
      <c r="C126" s="19">
        <v>22100000</v>
      </c>
      <c r="D126" s="16">
        <v>10</v>
      </c>
      <c r="E126" s="18">
        <v>13.6</v>
      </c>
      <c r="F126" s="17">
        <v>15.98</v>
      </c>
      <c r="G126" s="16">
        <v>15.3591</v>
      </c>
      <c r="H126" s="15">
        <v>2</v>
      </c>
    </row>
    <row r="127" spans="1:8" x14ac:dyDescent="0.3">
      <c r="A127" s="18">
        <v>41301</v>
      </c>
      <c r="B127" s="20" t="s">
        <v>1068</v>
      </c>
      <c r="C127" s="19">
        <v>22300000</v>
      </c>
      <c r="D127" s="16">
        <v>18</v>
      </c>
      <c r="E127" s="18">
        <v>12.8</v>
      </c>
      <c r="F127" s="17">
        <v>17.54</v>
      </c>
      <c r="G127" s="16">
        <v>14.872199999999999</v>
      </c>
      <c r="H127" s="15">
        <v>3</v>
      </c>
    </row>
    <row r="128" spans="1:8" x14ac:dyDescent="0.3">
      <c r="A128" s="18">
        <v>41382</v>
      </c>
      <c r="B128" s="20" t="s">
        <v>1073</v>
      </c>
      <c r="C128" s="19">
        <v>22400000</v>
      </c>
      <c r="D128" s="16">
        <v>10</v>
      </c>
      <c r="E128" s="18">
        <v>17.559999999999999</v>
      </c>
      <c r="F128" s="17">
        <v>24.05</v>
      </c>
      <c r="G128" s="16">
        <v>19.5762</v>
      </c>
      <c r="H128" s="15">
        <v>3</v>
      </c>
    </row>
    <row r="129" spans="1:8" x14ac:dyDescent="0.3">
      <c r="A129" s="18">
        <v>41611</v>
      </c>
      <c r="B129" s="20" t="s">
        <v>3231</v>
      </c>
      <c r="C129" s="19">
        <v>2000000</v>
      </c>
      <c r="D129" s="16">
        <v>1</v>
      </c>
      <c r="E129" s="18">
        <v>104.65</v>
      </c>
      <c r="F129" s="17">
        <v>104.65</v>
      </c>
      <c r="G129" s="16">
        <v>104.65</v>
      </c>
      <c r="H129" s="15">
        <v>1</v>
      </c>
    </row>
    <row r="130" spans="1:8" x14ac:dyDescent="0.3">
      <c r="A130" s="18">
        <v>41631</v>
      </c>
      <c r="B130" s="20" t="s">
        <v>1088</v>
      </c>
      <c r="C130" s="19">
        <v>12500000</v>
      </c>
      <c r="D130" s="16">
        <v>6</v>
      </c>
      <c r="E130" s="18">
        <v>11.5</v>
      </c>
      <c r="F130" s="17">
        <v>14.66</v>
      </c>
      <c r="G130" s="16">
        <v>11.8498</v>
      </c>
      <c r="H130" s="15">
        <v>2</v>
      </c>
    </row>
    <row r="131" spans="1:8" x14ac:dyDescent="0.3">
      <c r="A131" s="18">
        <v>41641</v>
      </c>
      <c r="B131" s="20" t="s">
        <v>3244</v>
      </c>
      <c r="C131" s="19">
        <v>18100000</v>
      </c>
      <c r="D131" s="16">
        <v>8</v>
      </c>
      <c r="E131" s="18">
        <v>0.1</v>
      </c>
      <c r="F131" s="17">
        <v>1.081</v>
      </c>
      <c r="G131" s="16">
        <v>0.46189999999999998</v>
      </c>
      <c r="H131" s="15">
        <v>1</v>
      </c>
    </row>
    <row r="132" spans="1:8" x14ac:dyDescent="0.3">
      <c r="A132" s="18">
        <v>43066</v>
      </c>
      <c r="B132" s="20" t="s">
        <v>1114</v>
      </c>
      <c r="C132" s="19">
        <v>73100000</v>
      </c>
      <c r="D132" s="16">
        <v>17</v>
      </c>
      <c r="E132" s="18">
        <v>0.25</v>
      </c>
      <c r="F132" s="17">
        <v>2.09</v>
      </c>
      <c r="G132" s="16">
        <v>1.776</v>
      </c>
      <c r="H132" s="15">
        <v>1</v>
      </c>
    </row>
    <row r="133" spans="1:8" x14ac:dyDescent="0.3">
      <c r="A133" s="18">
        <v>43067</v>
      </c>
      <c r="B133" s="20" t="s">
        <v>1115</v>
      </c>
      <c r="C133" s="19">
        <v>2600000</v>
      </c>
      <c r="D133" s="16">
        <v>1</v>
      </c>
      <c r="E133" s="18">
        <v>4.24</v>
      </c>
      <c r="F133" s="17">
        <v>4.24</v>
      </c>
      <c r="G133" s="16">
        <v>4.24</v>
      </c>
      <c r="H133" s="15">
        <v>1</v>
      </c>
    </row>
    <row r="134" spans="1:8" x14ac:dyDescent="0.3">
      <c r="A134" s="18">
        <v>44144</v>
      </c>
      <c r="B134" s="20" t="s">
        <v>1122</v>
      </c>
      <c r="C134" s="19">
        <v>20700000</v>
      </c>
      <c r="D134" s="16">
        <v>13</v>
      </c>
      <c r="E134" s="18">
        <v>16.399999999999999</v>
      </c>
      <c r="F134" s="17">
        <v>17.98</v>
      </c>
      <c r="G134" s="16">
        <v>17.427</v>
      </c>
      <c r="H134" s="15">
        <v>3</v>
      </c>
    </row>
    <row r="135" spans="1:8" x14ac:dyDescent="0.3">
      <c r="A135" s="18">
        <v>44301</v>
      </c>
      <c r="B135" s="20" t="s">
        <v>1126</v>
      </c>
      <c r="C135" s="19">
        <v>2500000</v>
      </c>
      <c r="D135" s="16">
        <v>2</v>
      </c>
      <c r="E135" s="18">
        <v>6.39</v>
      </c>
      <c r="F135" s="17">
        <v>6.625</v>
      </c>
      <c r="G135" s="16">
        <v>6.484</v>
      </c>
      <c r="H135" s="15">
        <v>1</v>
      </c>
    </row>
    <row r="136" spans="1:8" x14ac:dyDescent="0.3">
      <c r="A136" s="18">
        <v>45411</v>
      </c>
      <c r="B136" s="20" t="s">
        <v>1147</v>
      </c>
      <c r="C136" s="19">
        <v>35000000</v>
      </c>
      <c r="D136" s="16">
        <v>14</v>
      </c>
      <c r="E136" s="18">
        <v>8.6999999999999993</v>
      </c>
      <c r="F136" s="17">
        <v>13.7</v>
      </c>
      <c r="G136" s="16">
        <v>9.3705999999999996</v>
      </c>
      <c r="H136" s="15">
        <v>2</v>
      </c>
    </row>
    <row r="137" spans="1:8" x14ac:dyDescent="0.3">
      <c r="A137" s="18">
        <v>45412</v>
      </c>
      <c r="B137" s="20" t="s">
        <v>1148</v>
      </c>
      <c r="C137" s="19">
        <v>11600000</v>
      </c>
      <c r="D137" s="16">
        <v>8</v>
      </c>
      <c r="E137" s="18">
        <v>9.5</v>
      </c>
      <c r="F137" s="17">
        <v>13.47</v>
      </c>
      <c r="G137" s="16">
        <v>10.2295</v>
      </c>
      <c r="H137" s="15">
        <v>2</v>
      </c>
    </row>
    <row r="138" spans="1:8" x14ac:dyDescent="0.3">
      <c r="A138" s="18">
        <v>47141</v>
      </c>
      <c r="B138" s="20" t="s">
        <v>1170</v>
      </c>
      <c r="C138" s="19">
        <v>500000</v>
      </c>
      <c r="D138" s="16">
        <v>1</v>
      </c>
      <c r="E138" s="18">
        <v>5.45</v>
      </c>
      <c r="F138" s="17">
        <v>5.45</v>
      </c>
      <c r="G138" s="16">
        <v>5.45</v>
      </c>
      <c r="H138" s="15">
        <v>1</v>
      </c>
    </row>
    <row r="139" spans="1:8" x14ac:dyDescent="0.3">
      <c r="A139" s="18">
        <v>47142</v>
      </c>
      <c r="B139" s="20" t="s">
        <v>1171</v>
      </c>
      <c r="C139" s="19">
        <v>4700000</v>
      </c>
      <c r="D139" s="16">
        <v>3</v>
      </c>
      <c r="E139" s="18">
        <v>3.6225000000000001</v>
      </c>
      <c r="F139" s="17">
        <v>4.7300000000000004</v>
      </c>
      <c r="G139" s="16">
        <v>4.5671999999999997</v>
      </c>
      <c r="H139" s="15">
        <v>1</v>
      </c>
    </row>
    <row r="140" spans="1:8" x14ac:dyDescent="0.3">
      <c r="A140" s="18">
        <v>47143</v>
      </c>
      <c r="B140" s="20" t="s">
        <v>1172</v>
      </c>
      <c r="C140" s="19">
        <v>6500000</v>
      </c>
      <c r="D140" s="16">
        <v>7</v>
      </c>
      <c r="E140" s="18">
        <v>11.66</v>
      </c>
      <c r="F140" s="17">
        <v>18.5</v>
      </c>
      <c r="G140" s="16">
        <v>16.892199999999999</v>
      </c>
      <c r="H140" s="15">
        <v>2</v>
      </c>
    </row>
    <row r="141" spans="1:8" x14ac:dyDescent="0.3">
      <c r="A141" s="18">
        <v>47144</v>
      </c>
      <c r="B141" s="20" t="s">
        <v>1173</v>
      </c>
      <c r="C141" s="19">
        <v>1500000</v>
      </c>
      <c r="D141" s="16">
        <v>1</v>
      </c>
      <c r="E141" s="18">
        <v>16.920000000000002</v>
      </c>
      <c r="F141" s="17">
        <v>16.920000000000002</v>
      </c>
      <c r="G141" s="16">
        <v>16.920000000000002</v>
      </c>
      <c r="H141" s="15">
        <v>2</v>
      </c>
    </row>
    <row r="142" spans="1:8" x14ac:dyDescent="0.3">
      <c r="A142" s="18">
        <v>47351</v>
      </c>
      <c r="B142" s="20" t="s">
        <v>1188</v>
      </c>
      <c r="C142" s="19">
        <v>100000</v>
      </c>
      <c r="D142" s="16">
        <v>1</v>
      </c>
      <c r="E142" s="18">
        <v>11.29</v>
      </c>
      <c r="F142" s="17">
        <v>11.29</v>
      </c>
      <c r="G142" s="16">
        <v>11.29</v>
      </c>
      <c r="H142" s="15">
        <v>1</v>
      </c>
    </row>
    <row r="143" spans="1:8" x14ac:dyDescent="0.3">
      <c r="A143" s="18">
        <v>47362</v>
      </c>
      <c r="B143" s="20" t="s">
        <v>1191</v>
      </c>
      <c r="C143" s="19">
        <v>581000000</v>
      </c>
      <c r="D143" s="16">
        <v>59</v>
      </c>
      <c r="E143" s="18">
        <v>2.2999999999999998</v>
      </c>
      <c r="F143" s="17">
        <v>13.95</v>
      </c>
      <c r="G143" s="16">
        <v>3.1640999999999999</v>
      </c>
      <c r="H143" s="15">
        <v>3</v>
      </c>
    </row>
    <row r="144" spans="1:8" x14ac:dyDescent="0.3">
      <c r="A144" s="18">
        <v>47451</v>
      </c>
      <c r="B144" s="20" t="s">
        <v>3233</v>
      </c>
      <c r="C144" s="19">
        <v>1500000</v>
      </c>
      <c r="D144" s="16">
        <v>2</v>
      </c>
      <c r="E144" s="18">
        <v>4.13</v>
      </c>
      <c r="F144" s="17">
        <v>6.94</v>
      </c>
      <c r="G144" s="16">
        <v>5.0667</v>
      </c>
      <c r="H144" s="15">
        <v>1</v>
      </c>
    </row>
    <row r="145" spans="1:8" x14ac:dyDescent="0.3">
      <c r="A145" s="18">
        <v>49063</v>
      </c>
      <c r="B145" s="20" t="s">
        <v>1218</v>
      </c>
      <c r="C145" s="19">
        <v>6600000</v>
      </c>
      <c r="D145" s="16">
        <v>1</v>
      </c>
      <c r="E145" s="18">
        <v>5.0048000000000004</v>
      </c>
      <c r="F145" s="17">
        <v>5.0048000000000004</v>
      </c>
      <c r="G145" s="16">
        <v>5.0048000000000004</v>
      </c>
      <c r="H145" s="15">
        <v>1</v>
      </c>
    </row>
    <row r="146" spans="1:8" x14ac:dyDescent="0.3">
      <c r="A146" s="18">
        <v>49063</v>
      </c>
      <c r="B146" s="20" t="s">
        <v>1218</v>
      </c>
      <c r="C146" s="19">
        <v>100000</v>
      </c>
      <c r="D146" s="16">
        <v>1</v>
      </c>
      <c r="E146" s="18">
        <v>6.95</v>
      </c>
      <c r="F146" s="17">
        <v>6.95</v>
      </c>
      <c r="G146" s="16">
        <v>6.95</v>
      </c>
      <c r="H146" s="15">
        <v>2</v>
      </c>
    </row>
    <row r="147" spans="1:8" x14ac:dyDescent="0.3">
      <c r="A147" s="18">
        <v>49121</v>
      </c>
      <c r="B147" s="20" t="s">
        <v>1227</v>
      </c>
      <c r="C147" s="19">
        <v>5000000</v>
      </c>
      <c r="D147" s="16">
        <v>2</v>
      </c>
      <c r="E147" s="18">
        <v>42.08</v>
      </c>
      <c r="F147" s="17">
        <v>44.87</v>
      </c>
      <c r="G147" s="16">
        <v>43.475000000000001</v>
      </c>
      <c r="H147" s="15">
        <v>1</v>
      </c>
    </row>
    <row r="148" spans="1:8" x14ac:dyDescent="0.3">
      <c r="A148" s="18">
        <v>49121</v>
      </c>
      <c r="B148" s="20" t="s">
        <v>1227</v>
      </c>
      <c r="C148" s="19">
        <v>50800000</v>
      </c>
      <c r="D148" s="16">
        <v>8</v>
      </c>
      <c r="E148" s="18">
        <v>27.6</v>
      </c>
      <c r="F148" s="17">
        <v>51.09</v>
      </c>
      <c r="G148" s="16">
        <v>40.543100000000003</v>
      </c>
      <c r="H148" s="15">
        <v>2</v>
      </c>
    </row>
    <row r="149" spans="1:8" x14ac:dyDescent="0.3">
      <c r="A149" s="18">
        <v>49161</v>
      </c>
      <c r="B149" s="20" t="s">
        <v>3183</v>
      </c>
      <c r="C149" s="19">
        <v>9300000</v>
      </c>
      <c r="D149" s="16">
        <v>13</v>
      </c>
      <c r="E149" s="18">
        <v>11.08</v>
      </c>
      <c r="F149" s="17">
        <v>19.440000000000001</v>
      </c>
      <c r="G149" s="16">
        <v>12.864599999999999</v>
      </c>
      <c r="H149" s="15">
        <v>2</v>
      </c>
    </row>
    <row r="150" spans="1:8" x14ac:dyDescent="0.3">
      <c r="A150" s="18">
        <v>49272</v>
      </c>
      <c r="B150" s="20" t="s">
        <v>3184</v>
      </c>
      <c r="C150" s="19">
        <v>4700000</v>
      </c>
      <c r="D150" s="16">
        <v>10</v>
      </c>
      <c r="E150" s="18">
        <v>16.5</v>
      </c>
      <c r="F150" s="17">
        <v>22.5</v>
      </c>
      <c r="G150" s="16">
        <v>19.994299999999999</v>
      </c>
      <c r="H150" s="15">
        <v>2</v>
      </c>
    </row>
    <row r="151" spans="1:8" x14ac:dyDescent="0.3">
      <c r="A151" s="18">
        <v>49331</v>
      </c>
      <c r="B151" s="20" t="s">
        <v>1240</v>
      </c>
      <c r="C151" s="19">
        <v>24100000</v>
      </c>
      <c r="D151" s="16">
        <v>10</v>
      </c>
      <c r="E151" s="18">
        <v>0.01</v>
      </c>
      <c r="F151" s="17">
        <v>0.19</v>
      </c>
      <c r="G151" s="16">
        <v>0.13</v>
      </c>
      <c r="H151" s="15">
        <v>1</v>
      </c>
    </row>
    <row r="152" spans="1:8" x14ac:dyDescent="0.3">
      <c r="A152" s="18">
        <v>49391</v>
      </c>
      <c r="B152" s="20" t="s">
        <v>1241</v>
      </c>
      <c r="C152" s="19">
        <v>1300000</v>
      </c>
      <c r="D152" s="16">
        <v>2</v>
      </c>
      <c r="E152" s="18">
        <v>7.48</v>
      </c>
      <c r="F152" s="17">
        <v>8.02</v>
      </c>
      <c r="G152" s="16">
        <v>7.8954000000000004</v>
      </c>
      <c r="H152" s="15">
        <v>1</v>
      </c>
    </row>
    <row r="153" spans="1:8" x14ac:dyDescent="0.3">
      <c r="A153" s="18">
        <v>49392</v>
      </c>
      <c r="B153" s="20" t="s">
        <v>1242</v>
      </c>
      <c r="C153" s="19">
        <v>2000000</v>
      </c>
      <c r="D153" s="16">
        <v>2</v>
      </c>
      <c r="E153" s="18">
        <v>12.55</v>
      </c>
      <c r="F153" s="17">
        <v>12.6</v>
      </c>
      <c r="G153" s="16">
        <v>12.5875</v>
      </c>
      <c r="H153" s="15">
        <v>2</v>
      </c>
    </row>
    <row r="154" spans="1:8" x14ac:dyDescent="0.3">
      <c r="A154" s="18">
        <v>49441</v>
      </c>
      <c r="B154" s="20" t="s">
        <v>1244</v>
      </c>
      <c r="C154" s="19">
        <v>3100000</v>
      </c>
      <c r="D154" s="16">
        <v>1</v>
      </c>
      <c r="E154" s="18">
        <v>10.6477</v>
      </c>
      <c r="F154" s="17">
        <v>10.6477</v>
      </c>
      <c r="G154" s="16">
        <v>10.6477</v>
      </c>
      <c r="H154" s="15">
        <v>2</v>
      </c>
    </row>
    <row r="155" spans="1:8" x14ac:dyDescent="0.3">
      <c r="A155" s="18">
        <v>49561</v>
      </c>
      <c r="B155" s="20" t="s">
        <v>1245</v>
      </c>
      <c r="C155" s="19">
        <v>2000000</v>
      </c>
      <c r="D155" s="16">
        <v>2</v>
      </c>
      <c r="E155" s="18">
        <v>1.39</v>
      </c>
      <c r="F155" s="17">
        <v>1.42</v>
      </c>
      <c r="G155" s="16">
        <v>1.405</v>
      </c>
      <c r="H155" s="15">
        <v>2</v>
      </c>
    </row>
    <row r="156" spans="1:8" x14ac:dyDescent="0.3">
      <c r="A156" s="18">
        <v>49711</v>
      </c>
      <c r="B156" s="20" t="s">
        <v>1250</v>
      </c>
      <c r="C156" s="19">
        <v>13000000</v>
      </c>
      <c r="D156" s="16">
        <v>16</v>
      </c>
      <c r="E156" s="18">
        <v>16.690000000000001</v>
      </c>
      <c r="F156" s="17">
        <v>29.6</v>
      </c>
      <c r="G156" s="16">
        <v>22.950700000000001</v>
      </c>
      <c r="H156" s="15">
        <v>2</v>
      </c>
    </row>
    <row r="157" spans="1:8" x14ac:dyDescent="0.3">
      <c r="A157" s="18">
        <v>49742</v>
      </c>
      <c r="B157" s="20" t="s">
        <v>1253</v>
      </c>
      <c r="C157" s="19">
        <v>2100000</v>
      </c>
      <c r="D157" s="16">
        <v>1</v>
      </c>
      <c r="E157" s="18">
        <v>12.47</v>
      </c>
      <c r="F157" s="17">
        <v>12.47</v>
      </c>
      <c r="G157" s="16">
        <v>12.47</v>
      </c>
      <c r="H157" s="15">
        <v>3</v>
      </c>
    </row>
    <row r="158" spans="1:8" x14ac:dyDescent="0.3">
      <c r="A158" s="18">
        <v>52133</v>
      </c>
      <c r="B158" s="20" t="s">
        <v>1283</v>
      </c>
      <c r="C158" s="19">
        <v>1900000</v>
      </c>
      <c r="D158" s="16">
        <v>1</v>
      </c>
      <c r="E158" s="18">
        <v>0.01</v>
      </c>
      <c r="F158" s="17">
        <v>0.01</v>
      </c>
      <c r="G158" s="16">
        <v>0.01</v>
      </c>
      <c r="H158" s="15">
        <v>1</v>
      </c>
    </row>
    <row r="159" spans="1:8" x14ac:dyDescent="0.3">
      <c r="A159" s="18">
        <v>52134</v>
      </c>
      <c r="B159" s="20" t="s">
        <v>1284</v>
      </c>
      <c r="C159" s="19">
        <v>3200000</v>
      </c>
      <c r="D159" s="16">
        <v>7</v>
      </c>
      <c r="E159" s="18">
        <v>0.01</v>
      </c>
      <c r="F159" s="17">
        <v>0.01</v>
      </c>
      <c r="G159" s="16">
        <v>0.01</v>
      </c>
      <c r="H159" s="15">
        <v>1</v>
      </c>
    </row>
    <row r="160" spans="1:8" x14ac:dyDescent="0.3">
      <c r="A160" s="18">
        <v>52135</v>
      </c>
      <c r="B160" s="20" t="s">
        <v>1285</v>
      </c>
      <c r="C160" s="19">
        <v>400000</v>
      </c>
      <c r="D160" s="16">
        <v>1</v>
      </c>
      <c r="E160" s="18">
        <v>2.5099999999999998</v>
      </c>
      <c r="F160" s="17">
        <v>2.5099999999999998</v>
      </c>
      <c r="G160" s="16">
        <v>2.5099999999999998</v>
      </c>
      <c r="H160" s="15">
        <v>2</v>
      </c>
    </row>
    <row r="161" spans="1:8" x14ac:dyDescent="0.3">
      <c r="A161" s="18">
        <v>52135</v>
      </c>
      <c r="B161" s="20" t="s">
        <v>1285</v>
      </c>
      <c r="C161" s="19">
        <v>1800000</v>
      </c>
      <c r="D161" s="16">
        <v>1</v>
      </c>
      <c r="E161" s="18">
        <v>2.84</v>
      </c>
      <c r="F161" s="17">
        <v>2.84</v>
      </c>
      <c r="G161" s="16">
        <v>2.84</v>
      </c>
      <c r="H161" s="15">
        <v>3</v>
      </c>
    </row>
    <row r="162" spans="1:8" x14ac:dyDescent="0.3">
      <c r="A162" s="18">
        <v>52851</v>
      </c>
      <c r="B162" s="20" t="s">
        <v>1308</v>
      </c>
      <c r="C162" s="19">
        <v>23800000</v>
      </c>
      <c r="D162" s="16">
        <v>20</v>
      </c>
      <c r="E162" s="18">
        <v>7</v>
      </c>
      <c r="F162" s="17">
        <v>8.35</v>
      </c>
      <c r="G162" s="16">
        <v>7.7221000000000002</v>
      </c>
      <c r="H162" s="15">
        <v>3</v>
      </c>
    </row>
    <row r="163" spans="1:8" x14ac:dyDescent="0.3">
      <c r="A163" s="18">
        <v>53093</v>
      </c>
      <c r="B163" s="20" t="s">
        <v>3188</v>
      </c>
      <c r="C163" s="19">
        <v>22200000</v>
      </c>
      <c r="D163" s="16">
        <v>11</v>
      </c>
      <c r="E163" s="18">
        <v>11.63</v>
      </c>
      <c r="F163" s="17">
        <v>18.21</v>
      </c>
      <c r="G163" s="16">
        <v>15.5533</v>
      </c>
      <c r="H163" s="15">
        <v>2</v>
      </c>
    </row>
    <row r="164" spans="1:8" x14ac:dyDescent="0.3">
      <c r="A164" s="18">
        <v>54756</v>
      </c>
      <c r="B164" s="20" t="s">
        <v>1380</v>
      </c>
      <c r="C164" s="19">
        <v>100000</v>
      </c>
      <c r="D164" s="16">
        <v>1</v>
      </c>
      <c r="E164" s="18">
        <v>1.1000000000000001</v>
      </c>
      <c r="F164" s="17">
        <v>1.1000000000000001</v>
      </c>
      <c r="G164" s="16">
        <v>1.1000000000000001</v>
      </c>
      <c r="H164" s="15">
        <v>1</v>
      </c>
    </row>
    <row r="165" spans="1:8" x14ac:dyDescent="0.3">
      <c r="A165" s="18">
        <v>54758</v>
      </c>
      <c r="B165" s="20" t="s">
        <v>1382</v>
      </c>
      <c r="C165" s="19">
        <v>12400000</v>
      </c>
      <c r="D165" s="16">
        <v>9</v>
      </c>
      <c r="E165" s="18">
        <v>5.44</v>
      </c>
      <c r="F165" s="17">
        <v>9.06</v>
      </c>
      <c r="G165" s="16">
        <v>5.9615999999999998</v>
      </c>
      <c r="H165" s="15">
        <v>3</v>
      </c>
    </row>
    <row r="166" spans="1:8" x14ac:dyDescent="0.3">
      <c r="A166" s="18">
        <v>55291</v>
      </c>
      <c r="B166" s="20" t="s">
        <v>1410</v>
      </c>
      <c r="C166" s="19">
        <v>4500000</v>
      </c>
      <c r="D166" s="16">
        <v>3</v>
      </c>
      <c r="E166" s="18">
        <v>4.51</v>
      </c>
      <c r="F166" s="17">
        <v>4.8899999999999997</v>
      </c>
      <c r="G166" s="16">
        <v>4.6589</v>
      </c>
      <c r="H166" s="15">
        <v>3</v>
      </c>
    </row>
    <row r="167" spans="1:8" x14ac:dyDescent="0.3">
      <c r="A167" s="18">
        <v>56084</v>
      </c>
      <c r="B167" s="20" t="s">
        <v>3189</v>
      </c>
      <c r="C167" s="19">
        <v>77600000</v>
      </c>
      <c r="D167" s="16">
        <v>29</v>
      </c>
      <c r="E167" s="18">
        <v>4.4139999999999997</v>
      </c>
      <c r="F167" s="17">
        <v>9.15</v>
      </c>
      <c r="G167" s="16">
        <v>6.4935999999999998</v>
      </c>
      <c r="H167" s="15">
        <v>3</v>
      </c>
    </row>
    <row r="168" spans="1:8" x14ac:dyDescent="0.3">
      <c r="A168" s="18">
        <v>56085</v>
      </c>
      <c r="B168" s="20" t="s">
        <v>3245</v>
      </c>
      <c r="C168" s="19">
        <v>13000000</v>
      </c>
      <c r="D168" s="16">
        <v>7</v>
      </c>
      <c r="E168" s="18">
        <v>2.4912999999999998</v>
      </c>
      <c r="F168" s="17">
        <v>7.06</v>
      </c>
      <c r="G168" s="16">
        <v>5.4657999999999998</v>
      </c>
      <c r="H168" s="15">
        <v>2</v>
      </c>
    </row>
    <row r="169" spans="1:8" x14ac:dyDescent="0.3">
      <c r="A169" s="18">
        <v>61053</v>
      </c>
      <c r="B169" s="20" t="s">
        <v>1445</v>
      </c>
      <c r="C169" s="19">
        <v>4200000</v>
      </c>
      <c r="D169" s="16">
        <v>5</v>
      </c>
      <c r="E169" s="18">
        <v>39.21</v>
      </c>
      <c r="F169" s="17">
        <v>43.46</v>
      </c>
      <c r="G169" s="16">
        <v>42.427900000000001</v>
      </c>
      <c r="H169" s="15">
        <v>2</v>
      </c>
    </row>
    <row r="170" spans="1:8" x14ac:dyDescent="0.3">
      <c r="A170" s="18">
        <v>61312</v>
      </c>
      <c r="B170" s="20" t="s">
        <v>1487</v>
      </c>
      <c r="C170" s="19">
        <v>84900000</v>
      </c>
      <c r="D170" s="16">
        <v>17</v>
      </c>
      <c r="E170" s="18">
        <v>24.99</v>
      </c>
      <c r="F170" s="17">
        <v>56.76</v>
      </c>
      <c r="G170" s="16">
        <v>41.693399999999997</v>
      </c>
      <c r="H170" s="15">
        <v>2</v>
      </c>
    </row>
    <row r="171" spans="1:8" x14ac:dyDescent="0.3">
      <c r="A171" s="18">
        <v>61341</v>
      </c>
      <c r="B171" s="20" t="s">
        <v>1491</v>
      </c>
      <c r="C171" s="19">
        <v>100000</v>
      </c>
      <c r="D171" s="16">
        <v>1</v>
      </c>
      <c r="E171" s="18">
        <v>11.13</v>
      </c>
      <c r="F171" s="17">
        <v>11.13</v>
      </c>
      <c r="G171" s="16">
        <v>11.13</v>
      </c>
      <c r="H171" s="15">
        <v>2</v>
      </c>
    </row>
    <row r="172" spans="1:8" x14ac:dyDescent="0.3">
      <c r="A172" s="18">
        <v>61392</v>
      </c>
      <c r="B172" s="20" t="s">
        <v>1498</v>
      </c>
      <c r="C172" s="19">
        <v>49800000</v>
      </c>
      <c r="D172" s="16">
        <v>6</v>
      </c>
      <c r="E172" s="18">
        <v>0.01</v>
      </c>
      <c r="F172" s="17">
        <v>0.1</v>
      </c>
      <c r="G172" s="16">
        <v>2.4899999999999999E-2</v>
      </c>
      <c r="H172" s="15">
        <v>1</v>
      </c>
    </row>
    <row r="173" spans="1:8" x14ac:dyDescent="0.3">
      <c r="A173" s="18">
        <v>61462</v>
      </c>
      <c r="B173" s="20" t="s">
        <v>1506</v>
      </c>
      <c r="C173" s="19">
        <v>14100000</v>
      </c>
      <c r="D173" s="16">
        <v>15</v>
      </c>
      <c r="E173" s="18">
        <v>15.39</v>
      </c>
      <c r="F173" s="17">
        <v>21.47</v>
      </c>
      <c r="G173" s="16">
        <v>19.516400000000001</v>
      </c>
      <c r="H173" s="15">
        <v>3</v>
      </c>
    </row>
    <row r="174" spans="1:8" x14ac:dyDescent="0.3">
      <c r="A174" s="18">
        <v>61534</v>
      </c>
      <c r="B174" s="20" t="s">
        <v>3220</v>
      </c>
      <c r="C174" s="19">
        <v>26900000</v>
      </c>
      <c r="D174" s="16">
        <v>14</v>
      </c>
      <c r="E174" s="18">
        <v>3.65</v>
      </c>
      <c r="F174" s="17">
        <v>5.67</v>
      </c>
      <c r="G174" s="16">
        <v>4.5042999999999997</v>
      </c>
      <c r="H174" s="15">
        <v>3</v>
      </c>
    </row>
    <row r="175" spans="1:8" x14ac:dyDescent="0.3">
      <c r="A175" s="18">
        <v>61684</v>
      </c>
      <c r="B175" s="20" t="s">
        <v>1545</v>
      </c>
      <c r="C175" s="19">
        <v>2500000</v>
      </c>
      <c r="D175" s="16">
        <v>2</v>
      </c>
      <c r="E175" s="18">
        <v>7.35</v>
      </c>
      <c r="F175" s="17">
        <v>7.75</v>
      </c>
      <c r="G175" s="16">
        <v>7.51</v>
      </c>
      <c r="H175" s="15">
        <v>3</v>
      </c>
    </row>
    <row r="176" spans="1:8" x14ac:dyDescent="0.3">
      <c r="A176" s="18">
        <v>61703</v>
      </c>
      <c r="B176" s="20" t="s">
        <v>1548</v>
      </c>
      <c r="C176" s="19">
        <v>4800000</v>
      </c>
      <c r="D176" s="16">
        <v>5</v>
      </c>
      <c r="E176" s="18">
        <v>4.75</v>
      </c>
      <c r="F176" s="17">
        <v>5.2</v>
      </c>
      <c r="G176" s="16">
        <v>5.0021000000000004</v>
      </c>
      <c r="H176" s="15">
        <v>1</v>
      </c>
    </row>
    <row r="177" spans="1:8" x14ac:dyDescent="0.3">
      <c r="A177" s="18">
        <v>61761</v>
      </c>
      <c r="B177" s="20" t="s">
        <v>1558</v>
      </c>
      <c r="C177" s="19">
        <v>154800000</v>
      </c>
      <c r="D177" s="16">
        <v>27</v>
      </c>
      <c r="E177" s="18">
        <v>1.17</v>
      </c>
      <c r="F177" s="17">
        <v>2.71</v>
      </c>
      <c r="G177" s="16">
        <v>1.9548000000000001</v>
      </c>
      <c r="H177" s="15">
        <v>2</v>
      </c>
    </row>
    <row r="178" spans="1:8" x14ac:dyDescent="0.3">
      <c r="A178" s="18">
        <v>61841</v>
      </c>
      <c r="B178" s="20" t="s">
        <v>3209</v>
      </c>
      <c r="C178" s="19">
        <v>65900000</v>
      </c>
      <c r="D178" s="16">
        <v>24</v>
      </c>
      <c r="E178" s="18">
        <v>1.8</v>
      </c>
      <c r="F178" s="17">
        <v>3.83</v>
      </c>
      <c r="G178" s="16">
        <v>2.9762</v>
      </c>
      <c r="H178" s="15">
        <v>2</v>
      </c>
    </row>
    <row r="179" spans="1:8" x14ac:dyDescent="0.3">
      <c r="A179" s="18">
        <v>62193</v>
      </c>
      <c r="B179" s="20" t="s">
        <v>1647</v>
      </c>
      <c r="C179" s="19">
        <v>32100000</v>
      </c>
      <c r="D179" s="16">
        <v>20</v>
      </c>
      <c r="E179" s="18">
        <v>0.2</v>
      </c>
      <c r="F179" s="17">
        <v>1.63</v>
      </c>
      <c r="G179" s="16">
        <v>0.68200000000000005</v>
      </c>
      <c r="H179" s="15">
        <v>2</v>
      </c>
    </row>
    <row r="180" spans="1:8" x14ac:dyDescent="0.3">
      <c r="A180" s="18">
        <v>62233</v>
      </c>
      <c r="B180" s="20" t="s">
        <v>1661</v>
      </c>
      <c r="C180" s="19">
        <v>49000000</v>
      </c>
      <c r="D180" s="16">
        <v>46</v>
      </c>
      <c r="E180" s="18">
        <v>15.17</v>
      </c>
      <c r="F180" s="17">
        <v>29.41</v>
      </c>
      <c r="G180" s="16">
        <v>19.904900000000001</v>
      </c>
      <c r="H180" s="15">
        <v>2</v>
      </c>
    </row>
    <row r="181" spans="1:8" x14ac:dyDescent="0.3">
      <c r="A181" s="18">
        <v>62452</v>
      </c>
      <c r="B181" s="20" t="s">
        <v>1689</v>
      </c>
      <c r="C181" s="19">
        <v>11600000</v>
      </c>
      <c r="D181" s="16">
        <v>5</v>
      </c>
      <c r="E181" s="18">
        <v>10.97</v>
      </c>
      <c r="F181" s="17">
        <v>15.58</v>
      </c>
      <c r="G181" s="16">
        <v>13.7258</v>
      </c>
      <c r="H181" s="15">
        <v>1</v>
      </c>
    </row>
    <row r="182" spans="1:8" x14ac:dyDescent="0.3">
      <c r="A182" s="18">
        <v>62693</v>
      </c>
      <c r="B182" s="20" t="s">
        <v>1713</v>
      </c>
      <c r="C182" s="19">
        <v>83800000</v>
      </c>
      <c r="D182" s="16">
        <v>64</v>
      </c>
      <c r="E182" s="18">
        <v>14.83</v>
      </c>
      <c r="F182" s="17">
        <v>28</v>
      </c>
      <c r="G182" s="16">
        <v>18.735099999999999</v>
      </c>
      <c r="H182" s="15">
        <v>3</v>
      </c>
    </row>
    <row r="183" spans="1:8" x14ac:dyDescent="0.3">
      <c r="A183" s="18">
        <v>62711</v>
      </c>
      <c r="B183" s="20" t="s">
        <v>3191</v>
      </c>
      <c r="C183" s="19">
        <v>22100000</v>
      </c>
      <c r="D183" s="16">
        <v>16</v>
      </c>
      <c r="E183" s="18">
        <v>3.71</v>
      </c>
      <c r="F183" s="17">
        <v>4.12</v>
      </c>
      <c r="G183" s="16">
        <v>3.8384999999999998</v>
      </c>
      <c r="H183" s="15">
        <v>3</v>
      </c>
    </row>
    <row r="184" spans="1:8" x14ac:dyDescent="0.3">
      <c r="A184" s="18">
        <v>62753</v>
      </c>
      <c r="B184" s="20" t="s">
        <v>1725</v>
      </c>
      <c r="C184" s="19">
        <v>1700000</v>
      </c>
      <c r="D184" s="16">
        <v>2</v>
      </c>
      <c r="E184" s="18">
        <v>1.06</v>
      </c>
      <c r="F184" s="17">
        <v>2.16</v>
      </c>
      <c r="G184" s="16">
        <v>1.3835</v>
      </c>
      <c r="H184" s="15">
        <v>1</v>
      </c>
    </row>
    <row r="185" spans="1:8" x14ac:dyDescent="0.3">
      <c r="A185" s="18">
        <v>62874</v>
      </c>
      <c r="B185" s="20" t="s">
        <v>1744</v>
      </c>
      <c r="C185" s="19">
        <v>17100000</v>
      </c>
      <c r="D185" s="16">
        <v>10</v>
      </c>
      <c r="E185" s="18">
        <v>2.6</v>
      </c>
      <c r="F185" s="17">
        <v>12.65</v>
      </c>
      <c r="G185" s="16">
        <v>8.2700999999999993</v>
      </c>
      <c r="H185" s="15">
        <v>3</v>
      </c>
    </row>
    <row r="186" spans="1:8" x14ac:dyDescent="0.3">
      <c r="A186" s="18">
        <v>65094</v>
      </c>
      <c r="B186" s="20" t="s">
        <v>1801</v>
      </c>
      <c r="C186" s="19">
        <v>9500000</v>
      </c>
      <c r="D186" s="16">
        <v>9</v>
      </c>
      <c r="E186" s="18">
        <v>9.7799999999999994</v>
      </c>
      <c r="F186" s="17">
        <v>14.43</v>
      </c>
      <c r="G186" s="16">
        <v>11.9718</v>
      </c>
      <c r="H186" s="15">
        <v>2</v>
      </c>
    </row>
    <row r="187" spans="1:8" x14ac:dyDescent="0.3">
      <c r="A187" s="18">
        <v>80111</v>
      </c>
      <c r="B187" s="20" t="s">
        <v>1873</v>
      </c>
      <c r="C187" s="19">
        <v>1800000</v>
      </c>
      <c r="D187" s="16">
        <v>1</v>
      </c>
      <c r="E187" s="18">
        <v>9.9688999999999997</v>
      </c>
      <c r="F187" s="17">
        <v>9.9688999999999997</v>
      </c>
      <c r="G187" s="16">
        <v>9.9688999999999997</v>
      </c>
      <c r="H187" s="15">
        <v>1</v>
      </c>
    </row>
    <row r="188" spans="1:8" x14ac:dyDescent="0.3">
      <c r="A188" s="18">
        <v>80381</v>
      </c>
      <c r="B188" s="20" t="s">
        <v>3192</v>
      </c>
      <c r="C188" s="19">
        <v>36900000</v>
      </c>
      <c r="D188" s="16">
        <v>2</v>
      </c>
      <c r="E188" s="18">
        <v>0.83</v>
      </c>
      <c r="F188" s="17">
        <v>5.0999999999999996</v>
      </c>
      <c r="G188" s="16">
        <v>0.93410000000000004</v>
      </c>
      <c r="H188" s="15">
        <v>2</v>
      </c>
    </row>
    <row r="189" spans="1:8" x14ac:dyDescent="0.3">
      <c r="A189" s="18">
        <v>80504</v>
      </c>
      <c r="B189" s="20" t="s">
        <v>1901</v>
      </c>
      <c r="C189" s="19">
        <v>61800000</v>
      </c>
      <c r="D189" s="16">
        <v>22</v>
      </c>
      <c r="E189" s="18">
        <v>10.3</v>
      </c>
      <c r="F189" s="17">
        <v>18.95</v>
      </c>
      <c r="G189" s="16">
        <v>12.651199999999999</v>
      </c>
      <c r="H189" s="15">
        <v>2</v>
      </c>
    </row>
    <row r="190" spans="1:8" x14ac:dyDescent="0.3">
      <c r="A190" s="18">
        <v>81101</v>
      </c>
      <c r="B190" s="20" t="s">
        <v>1959</v>
      </c>
      <c r="C190" s="19">
        <v>29300000</v>
      </c>
      <c r="D190" s="16">
        <v>22</v>
      </c>
      <c r="E190" s="18">
        <v>6.23</v>
      </c>
      <c r="F190" s="17">
        <v>8.2066999999999997</v>
      </c>
      <c r="G190" s="16">
        <v>7.1836000000000002</v>
      </c>
      <c r="H190" s="15">
        <v>3</v>
      </c>
    </row>
    <row r="191" spans="1:8" x14ac:dyDescent="0.3">
      <c r="A191" s="18">
        <v>81141</v>
      </c>
      <c r="B191" s="20" t="s">
        <v>3194</v>
      </c>
      <c r="C191" s="19">
        <v>20400000</v>
      </c>
      <c r="D191" s="16">
        <v>18</v>
      </c>
      <c r="E191" s="18">
        <v>6.87</v>
      </c>
      <c r="F191" s="17">
        <v>10.44</v>
      </c>
      <c r="G191" s="16">
        <v>7.9345999999999997</v>
      </c>
      <c r="H191" s="15">
        <v>3</v>
      </c>
    </row>
    <row r="192" spans="1:8" x14ac:dyDescent="0.3">
      <c r="A192" s="18">
        <v>81471</v>
      </c>
      <c r="B192" s="20" t="s">
        <v>1975</v>
      </c>
      <c r="C192" s="19">
        <v>10800000</v>
      </c>
      <c r="D192" s="16">
        <v>9</v>
      </c>
      <c r="E192" s="18">
        <v>17.28</v>
      </c>
      <c r="F192" s="17">
        <v>19.5</v>
      </c>
      <c r="G192" s="16">
        <v>17.989999999999998</v>
      </c>
      <c r="H192" s="15">
        <v>2</v>
      </c>
    </row>
    <row r="193" spans="1:8" x14ac:dyDescent="0.3">
      <c r="A193" s="18">
        <v>81712</v>
      </c>
      <c r="B193" s="20" t="s">
        <v>1980</v>
      </c>
      <c r="C193" s="19">
        <v>6600000</v>
      </c>
      <c r="D193" s="16">
        <v>7</v>
      </c>
      <c r="E193" s="18">
        <v>9.19</v>
      </c>
      <c r="F193" s="17">
        <v>16.46</v>
      </c>
      <c r="G193" s="16">
        <v>11.1252</v>
      </c>
      <c r="H193" s="15">
        <v>2</v>
      </c>
    </row>
    <row r="194" spans="1:8" x14ac:dyDescent="0.3">
      <c r="A194" s="18">
        <v>82773</v>
      </c>
      <c r="B194" s="20" t="s">
        <v>1997</v>
      </c>
      <c r="C194" s="19">
        <v>3000000</v>
      </c>
      <c r="D194" s="16">
        <v>1</v>
      </c>
      <c r="E194" s="18">
        <v>5.8</v>
      </c>
      <c r="F194" s="17">
        <v>5.8</v>
      </c>
      <c r="G194" s="16">
        <v>5.8</v>
      </c>
      <c r="H194" s="15">
        <v>3</v>
      </c>
    </row>
    <row r="195" spans="1:8" x14ac:dyDescent="0.3">
      <c r="A195" s="18">
        <v>84032</v>
      </c>
      <c r="B195" s="20" t="s">
        <v>2018</v>
      </c>
      <c r="C195" s="19">
        <v>11100000</v>
      </c>
      <c r="D195" s="16">
        <v>8</v>
      </c>
      <c r="E195" s="18">
        <v>5.75</v>
      </c>
      <c r="F195" s="17">
        <v>8.15</v>
      </c>
      <c r="G195" s="16">
        <v>7.37</v>
      </c>
      <c r="H195" s="15">
        <v>1</v>
      </c>
    </row>
    <row r="196" spans="1:8" x14ac:dyDescent="0.3">
      <c r="A196" s="18">
        <v>84061</v>
      </c>
      <c r="B196" s="20" t="s">
        <v>3221</v>
      </c>
      <c r="C196" s="19">
        <v>3000000</v>
      </c>
      <c r="D196" s="16">
        <v>1</v>
      </c>
      <c r="E196" s="18">
        <v>0.34</v>
      </c>
      <c r="F196" s="17">
        <v>0.34</v>
      </c>
      <c r="G196" s="16">
        <v>0.34</v>
      </c>
      <c r="H196" s="15">
        <v>1</v>
      </c>
    </row>
    <row r="197" spans="1:8" x14ac:dyDescent="0.3">
      <c r="A197" s="18">
        <v>84291</v>
      </c>
      <c r="B197" s="20" t="s">
        <v>3235</v>
      </c>
      <c r="C197" s="19">
        <v>5000000</v>
      </c>
      <c r="D197" s="16">
        <v>2</v>
      </c>
      <c r="E197" s="18">
        <v>0.01</v>
      </c>
      <c r="F197" s="17">
        <v>0.02</v>
      </c>
      <c r="G197" s="16">
        <v>1.2E-2</v>
      </c>
      <c r="H197" s="15">
        <v>1</v>
      </c>
    </row>
    <row r="198" spans="1:8" x14ac:dyDescent="0.3">
      <c r="A198" s="18">
        <v>89273</v>
      </c>
      <c r="B198" s="20" t="s">
        <v>2064</v>
      </c>
      <c r="C198" s="19">
        <v>300000</v>
      </c>
      <c r="D198" s="16">
        <v>1</v>
      </c>
      <c r="E198" s="18">
        <v>6.3</v>
      </c>
      <c r="F198" s="17">
        <v>6.3</v>
      </c>
      <c r="G198" s="16">
        <v>6.3</v>
      </c>
      <c r="H198" s="15">
        <v>1</v>
      </c>
    </row>
    <row r="199" spans="1:8" x14ac:dyDescent="0.3">
      <c r="A199" s="18">
        <v>89332</v>
      </c>
      <c r="B199" s="20" t="s">
        <v>3198</v>
      </c>
      <c r="C199" s="19">
        <v>1000000</v>
      </c>
      <c r="D199" s="16">
        <v>1</v>
      </c>
      <c r="E199" s="18">
        <v>2.81</v>
      </c>
      <c r="F199" s="17">
        <v>2.81</v>
      </c>
      <c r="G199" s="16">
        <v>2.81</v>
      </c>
      <c r="H199" s="15">
        <v>1</v>
      </c>
    </row>
    <row r="200" spans="1:8" x14ac:dyDescent="0.3">
      <c r="A200" s="18">
        <v>89333</v>
      </c>
      <c r="B200" s="20" t="s">
        <v>3226</v>
      </c>
      <c r="C200" s="19">
        <v>3000000</v>
      </c>
      <c r="D200" s="16">
        <v>3</v>
      </c>
      <c r="E200" s="18">
        <v>2.21</v>
      </c>
      <c r="F200" s="17">
        <v>2.99</v>
      </c>
      <c r="G200" s="16">
        <v>2.4220000000000002</v>
      </c>
      <c r="H200" s="15">
        <v>1</v>
      </c>
    </row>
    <row r="201" spans="1:8" x14ac:dyDescent="0.3">
      <c r="A201" s="18">
        <v>89364</v>
      </c>
      <c r="B201" s="20" t="s">
        <v>2085</v>
      </c>
      <c r="C201" s="19">
        <v>54600000</v>
      </c>
      <c r="D201" s="16">
        <v>53</v>
      </c>
      <c r="E201" s="18">
        <v>10.27</v>
      </c>
      <c r="F201" s="17">
        <v>19.252700000000001</v>
      </c>
      <c r="G201" s="16">
        <v>14.6915</v>
      </c>
      <c r="H201" s="15">
        <v>2</v>
      </c>
    </row>
    <row r="202" spans="1:8" x14ac:dyDescent="0.3">
      <c r="A202" s="18">
        <v>89424</v>
      </c>
      <c r="B202" s="20" t="s">
        <v>2093</v>
      </c>
      <c r="C202" s="19">
        <v>300000</v>
      </c>
      <c r="D202" s="16">
        <v>2</v>
      </c>
      <c r="E202" s="18">
        <v>71.099999999999994</v>
      </c>
      <c r="F202" s="17">
        <v>71.14</v>
      </c>
      <c r="G202" s="16">
        <v>71.1267</v>
      </c>
      <c r="H202" s="15">
        <v>1</v>
      </c>
    </row>
    <row r="203" spans="1:8" x14ac:dyDescent="0.3">
      <c r="A203" s="18">
        <v>89963</v>
      </c>
      <c r="B203" s="20" t="s">
        <v>2096</v>
      </c>
      <c r="C203" s="19">
        <v>3800000</v>
      </c>
      <c r="D203" s="16">
        <v>4</v>
      </c>
      <c r="E203" s="18">
        <v>2.4300000000000002</v>
      </c>
      <c r="F203" s="17">
        <v>5.35</v>
      </c>
      <c r="G203" s="16">
        <v>3.5857999999999999</v>
      </c>
      <c r="H203" s="15">
        <v>1</v>
      </c>
    </row>
    <row r="204" spans="1:8" x14ac:dyDescent="0.3">
      <c r="A204" s="18">
        <v>99342</v>
      </c>
      <c r="B204" s="20" t="s">
        <v>2114</v>
      </c>
      <c r="C204" s="19">
        <v>2000000</v>
      </c>
      <c r="D204" s="16">
        <v>2</v>
      </c>
      <c r="E204" s="18">
        <v>6.78</v>
      </c>
      <c r="F204" s="17">
        <v>6.79</v>
      </c>
      <c r="G204" s="16">
        <v>6.7850000000000001</v>
      </c>
      <c r="H204" s="15">
        <v>3</v>
      </c>
    </row>
    <row r="205" spans="1:8" x14ac:dyDescent="0.3">
      <c r="A205" s="18">
        <v>99391</v>
      </c>
      <c r="B205" s="20" t="s">
        <v>3229</v>
      </c>
      <c r="C205" s="19">
        <v>20500000</v>
      </c>
      <c r="D205" s="16">
        <v>12</v>
      </c>
      <c r="E205" s="18">
        <v>0.51</v>
      </c>
      <c r="F205" s="17">
        <v>2.2599999999999998</v>
      </c>
      <c r="G205" s="16">
        <v>1.7903</v>
      </c>
      <c r="H205" s="15">
        <v>2</v>
      </c>
    </row>
    <row r="206" spans="1:8" ht="16.8" customHeight="1" thickBot="1" x14ac:dyDescent="0.35">
      <c r="A206" s="12">
        <v>99411</v>
      </c>
      <c r="B206" s="14" t="s">
        <v>2120</v>
      </c>
      <c r="C206" s="13">
        <v>500000</v>
      </c>
      <c r="D206" s="10">
        <v>1</v>
      </c>
      <c r="E206" s="12">
        <v>19.489999999999998</v>
      </c>
      <c r="F206" s="11">
        <v>19.489999999999998</v>
      </c>
      <c r="G206" s="10">
        <v>19.489999999999998</v>
      </c>
      <c r="H206" s="9">
        <v>1</v>
      </c>
    </row>
    <row r="207" spans="1:8" ht="16.8" customHeight="1" thickBot="1" x14ac:dyDescent="0.35">
      <c r="A207" s="5" t="s">
        <v>3107</v>
      </c>
      <c r="B207" s="4"/>
      <c r="C207" s="7">
        <f>SUM(C5:C206)</f>
        <v>6756500000</v>
      </c>
      <c r="D207" s="6">
        <f>SUM(D5:D206)</f>
        <v>2815</v>
      </c>
      <c r="E207" s="5"/>
      <c r="F207" s="4"/>
      <c r="G207" s="3"/>
      <c r="H207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3"/>
  <dimension ref="A1:J161"/>
  <sheetViews>
    <sheetView workbookViewId="0">
      <pane ySplit="4" topLeftCell="A138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3255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12173</v>
      </c>
      <c r="B5" s="26" t="s">
        <v>3253</v>
      </c>
      <c r="C5" s="25">
        <v>403500000</v>
      </c>
      <c r="D5" s="22">
        <v>24</v>
      </c>
      <c r="E5" s="24">
        <v>2.38</v>
      </c>
      <c r="F5" s="23">
        <v>3.28</v>
      </c>
      <c r="G5" s="22">
        <v>3.2174999999999998</v>
      </c>
      <c r="H5" s="21">
        <v>1</v>
      </c>
    </row>
    <row r="6" spans="1:10" x14ac:dyDescent="0.3">
      <c r="A6" s="18">
        <v>12181</v>
      </c>
      <c r="B6" s="20" t="s">
        <v>11</v>
      </c>
      <c r="C6" s="19">
        <v>2500000</v>
      </c>
      <c r="D6" s="16">
        <v>3</v>
      </c>
      <c r="E6" s="18">
        <v>0.35</v>
      </c>
      <c r="F6" s="17">
        <v>0.41</v>
      </c>
      <c r="G6" s="16">
        <v>0.39400000000000002</v>
      </c>
      <c r="H6" s="15">
        <v>1</v>
      </c>
    </row>
    <row r="7" spans="1:10" x14ac:dyDescent="0.3">
      <c r="A7" s="18">
        <v>13191</v>
      </c>
      <c r="B7" s="20" t="s">
        <v>22</v>
      </c>
      <c r="C7" s="19">
        <v>10200000</v>
      </c>
      <c r="D7" s="16">
        <v>6</v>
      </c>
      <c r="E7" s="18">
        <v>3.22</v>
      </c>
      <c r="F7" s="17">
        <v>4.29</v>
      </c>
      <c r="G7" s="16">
        <v>3.9014000000000002</v>
      </c>
      <c r="H7" s="15">
        <v>1</v>
      </c>
    </row>
    <row r="8" spans="1:10" x14ac:dyDescent="0.3">
      <c r="A8" s="18">
        <v>13361</v>
      </c>
      <c r="B8" s="20" t="s">
        <v>23</v>
      </c>
      <c r="C8" s="19">
        <v>1000000</v>
      </c>
      <c r="D8" s="16">
        <v>1</v>
      </c>
      <c r="E8" s="18">
        <v>5.66</v>
      </c>
      <c r="F8" s="17">
        <v>5.66</v>
      </c>
      <c r="G8" s="16">
        <v>5.66</v>
      </c>
      <c r="H8" s="15">
        <v>2</v>
      </c>
    </row>
    <row r="9" spans="1:10" x14ac:dyDescent="0.3">
      <c r="A9" s="18">
        <v>14321</v>
      </c>
      <c r="B9" s="20" t="s">
        <v>3160</v>
      </c>
      <c r="C9" s="19">
        <v>153600000</v>
      </c>
      <c r="D9" s="16">
        <v>34</v>
      </c>
      <c r="E9" s="18">
        <v>0.7</v>
      </c>
      <c r="F9" s="17">
        <v>6.05</v>
      </c>
      <c r="G9" s="16">
        <v>5.4002999999999997</v>
      </c>
      <c r="H9" s="15">
        <v>2</v>
      </c>
    </row>
    <row r="10" spans="1:10" x14ac:dyDescent="0.3">
      <c r="A10" s="18">
        <v>14322</v>
      </c>
      <c r="B10" s="20" t="s">
        <v>3161</v>
      </c>
      <c r="C10" s="19">
        <v>26300000</v>
      </c>
      <c r="D10" s="16">
        <v>5</v>
      </c>
      <c r="E10" s="18">
        <v>7.81</v>
      </c>
      <c r="F10" s="17">
        <v>9.02</v>
      </c>
      <c r="G10" s="16">
        <v>7.9965000000000002</v>
      </c>
      <c r="H10" s="15">
        <v>3</v>
      </c>
    </row>
    <row r="11" spans="1:10" x14ac:dyDescent="0.3">
      <c r="A11" s="18">
        <v>14663</v>
      </c>
      <c r="B11" s="20" t="s">
        <v>45</v>
      </c>
      <c r="C11" s="19">
        <v>1000000</v>
      </c>
      <c r="D11" s="16">
        <v>1</v>
      </c>
      <c r="E11" s="18">
        <v>8.1999999999999993</v>
      </c>
      <c r="F11" s="17">
        <v>8.1999999999999993</v>
      </c>
      <c r="G11" s="16">
        <v>8.1999999999999993</v>
      </c>
      <c r="H11" s="15">
        <v>3</v>
      </c>
    </row>
    <row r="12" spans="1:10" x14ac:dyDescent="0.3">
      <c r="A12" s="18">
        <v>15061</v>
      </c>
      <c r="B12" s="20" t="s">
        <v>56</v>
      </c>
      <c r="C12" s="19">
        <v>4500000</v>
      </c>
      <c r="D12" s="16">
        <v>9</v>
      </c>
      <c r="E12" s="18">
        <v>19.45</v>
      </c>
      <c r="F12" s="17">
        <v>25.42</v>
      </c>
      <c r="G12" s="16">
        <v>22.0596</v>
      </c>
      <c r="H12" s="15">
        <v>3</v>
      </c>
    </row>
    <row r="13" spans="1:10" x14ac:dyDescent="0.3">
      <c r="A13" s="18">
        <v>15694</v>
      </c>
      <c r="B13" s="20" t="s">
        <v>90</v>
      </c>
      <c r="C13" s="19">
        <v>1000000</v>
      </c>
      <c r="D13" s="16">
        <v>1</v>
      </c>
      <c r="E13" s="18">
        <v>0.5</v>
      </c>
      <c r="F13" s="17">
        <v>0.5</v>
      </c>
      <c r="G13" s="16">
        <v>0.5</v>
      </c>
      <c r="H13" s="15">
        <v>1</v>
      </c>
    </row>
    <row r="14" spans="1:10" x14ac:dyDescent="0.3">
      <c r="A14" s="18">
        <v>15695</v>
      </c>
      <c r="B14" s="20" t="s">
        <v>91</v>
      </c>
      <c r="C14" s="19">
        <v>161600000</v>
      </c>
      <c r="D14" s="16">
        <v>14</v>
      </c>
      <c r="E14" s="18">
        <v>2.2000000000000002</v>
      </c>
      <c r="F14" s="17">
        <v>13.2</v>
      </c>
      <c r="G14" s="16">
        <v>10.504099999999999</v>
      </c>
      <c r="H14" s="15">
        <v>2</v>
      </c>
    </row>
    <row r="15" spans="1:10" x14ac:dyDescent="0.3">
      <c r="A15" s="18">
        <v>15822</v>
      </c>
      <c r="B15" s="20" t="s">
        <v>94</v>
      </c>
      <c r="C15" s="19">
        <v>8400000</v>
      </c>
      <c r="D15" s="16">
        <v>13</v>
      </c>
      <c r="E15" s="18">
        <v>13.6</v>
      </c>
      <c r="F15" s="17">
        <v>18.55</v>
      </c>
      <c r="G15" s="16">
        <v>16.349799999999998</v>
      </c>
      <c r="H15" s="15">
        <v>3</v>
      </c>
    </row>
    <row r="16" spans="1:10" x14ac:dyDescent="0.3">
      <c r="A16" s="18">
        <v>15861</v>
      </c>
      <c r="B16" s="20" t="s">
        <v>99</v>
      </c>
      <c r="C16" s="19">
        <v>11700000</v>
      </c>
      <c r="D16" s="16">
        <v>4</v>
      </c>
      <c r="E16" s="18">
        <v>10.220000000000001</v>
      </c>
      <c r="F16" s="17">
        <v>11.44</v>
      </c>
      <c r="G16" s="16">
        <v>11.0815</v>
      </c>
      <c r="H16" s="15">
        <v>2</v>
      </c>
    </row>
    <row r="17" spans="1:8" x14ac:dyDescent="0.3">
      <c r="A17" s="18">
        <v>15891</v>
      </c>
      <c r="B17" s="20" t="s">
        <v>3162</v>
      </c>
      <c r="C17" s="19">
        <v>3000000</v>
      </c>
      <c r="D17" s="16">
        <v>3</v>
      </c>
      <c r="E17" s="18">
        <v>7.54</v>
      </c>
      <c r="F17" s="17">
        <v>8.6199999999999992</v>
      </c>
      <c r="G17" s="16">
        <v>7.9820000000000002</v>
      </c>
      <c r="H17" s="15">
        <v>2</v>
      </c>
    </row>
    <row r="18" spans="1:8" x14ac:dyDescent="0.3">
      <c r="A18" s="18">
        <v>15931</v>
      </c>
      <c r="B18" s="20" t="s">
        <v>109</v>
      </c>
      <c r="C18" s="19">
        <v>20700000</v>
      </c>
      <c r="D18" s="16">
        <v>9</v>
      </c>
      <c r="E18" s="18">
        <v>10.175700000000001</v>
      </c>
      <c r="F18" s="17">
        <v>12.855</v>
      </c>
      <c r="G18" s="16">
        <v>11.222200000000001</v>
      </c>
      <c r="H18" s="15">
        <v>2</v>
      </c>
    </row>
    <row r="19" spans="1:8" x14ac:dyDescent="0.3">
      <c r="A19" s="18">
        <v>15951</v>
      </c>
      <c r="B19" s="20" t="s">
        <v>111</v>
      </c>
      <c r="C19" s="19">
        <v>164000000</v>
      </c>
      <c r="D19" s="16">
        <v>15</v>
      </c>
      <c r="E19" s="18">
        <v>9</v>
      </c>
      <c r="F19" s="17">
        <v>18.3</v>
      </c>
      <c r="G19" s="16">
        <v>12.2279</v>
      </c>
      <c r="H19" s="15">
        <v>3</v>
      </c>
    </row>
    <row r="20" spans="1:8" x14ac:dyDescent="0.3">
      <c r="A20" s="18">
        <v>17121</v>
      </c>
      <c r="B20" s="20" t="s">
        <v>139</v>
      </c>
      <c r="C20" s="19">
        <v>3000000</v>
      </c>
      <c r="D20" s="16">
        <v>3</v>
      </c>
      <c r="E20" s="18">
        <v>13.6</v>
      </c>
      <c r="F20" s="17">
        <v>15.05</v>
      </c>
      <c r="G20" s="16">
        <v>14.1417</v>
      </c>
      <c r="H20" s="15">
        <v>2</v>
      </c>
    </row>
    <row r="21" spans="1:8" x14ac:dyDescent="0.3">
      <c r="A21" s="18">
        <v>17331</v>
      </c>
      <c r="B21" s="20" t="s">
        <v>149</v>
      </c>
      <c r="C21" s="19">
        <v>9500000</v>
      </c>
      <c r="D21" s="16">
        <v>6</v>
      </c>
      <c r="E21" s="18">
        <v>0.81</v>
      </c>
      <c r="F21" s="17">
        <v>1.49</v>
      </c>
      <c r="G21" s="16">
        <v>1.2012</v>
      </c>
      <c r="H21" s="15">
        <v>1</v>
      </c>
    </row>
    <row r="22" spans="1:8" x14ac:dyDescent="0.3">
      <c r="A22" s="18">
        <v>17522</v>
      </c>
      <c r="B22" s="20" t="s">
        <v>155</v>
      </c>
      <c r="C22" s="19">
        <v>3200000</v>
      </c>
      <c r="D22" s="16">
        <v>4</v>
      </c>
      <c r="E22" s="18">
        <v>9.4499999999999993</v>
      </c>
      <c r="F22" s="17">
        <v>16.57</v>
      </c>
      <c r="G22" s="16">
        <v>13.827500000000001</v>
      </c>
      <c r="H22" s="15">
        <v>2</v>
      </c>
    </row>
    <row r="23" spans="1:8" x14ac:dyDescent="0.3">
      <c r="A23" s="18">
        <v>18154</v>
      </c>
      <c r="B23" s="20" t="s">
        <v>182</v>
      </c>
      <c r="C23" s="19">
        <v>1000000</v>
      </c>
      <c r="D23" s="16">
        <v>1</v>
      </c>
      <c r="E23" s="18">
        <v>3.7</v>
      </c>
      <c r="F23" s="17">
        <v>3.7</v>
      </c>
      <c r="G23" s="16">
        <v>3.7</v>
      </c>
      <c r="H23" s="15">
        <v>2</v>
      </c>
    </row>
    <row r="24" spans="1:8" x14ac:dyDescent="0.3">
      <c r="A24" s="18">
        <v>19093</v>
      </c>
      <c r="B24" s="20" t="s">
        <v>188</v>
      </c>
      <c r="C24" s="19">
        <v>28300000</v>
      </c>
      <c r="D24" s="16">
        <v>5</v>
      </c>
      <c r="E24" s="18">
        <v>3.3</v>
      </c>
      <c r="F24" s="17">
        <v>3.94</v>
      </c>
      <c r="G24" s="16">
        <v>3.609</v>
      </c>
      <c r="H24" s="15">
        <v>3</v>
      </c>
    </row>
    <row r="25" spans="1:8" x14ac:dyDescent="0.3">
      <c r="A25" s="18">
        <v>20066</v>
      </c>
      <c r="B25" s="20" t="s">
        <v>3165</v>
      </c>
      <c r="C25" s="19">
        <v>49600000</v>
      </c>
      <c r="D25" s="16">
        <v>13</v>
      </c>
      <c r="E25" s="18">
        <v>1.06</v>
      </c>
      <c r="F25" s="17">
        <v>1.46</v>
      </c>
      <c r="G25" s="16">
        <v>1.2970999999999999</v>
      </c>
      <c r="H25" s="15">
        <v>1</v>
      </c>
    </row>
    <row r="26" spans="1:8" x14ac:dyDescent="0.3">
      <c r="A26" s="18">
        <v>20314</v>
      </c>
      <c r="B26" s="20" t="s">
        <v>3166</v>
      </c>
      <c r="C26" s="19">
        <v>7400000</v>
      </c>
      <c r="D26" s="16">
        <v>3</v>
      </c>
      <c r="E26" s="18">
        <v>6.05</v>
      </c>
      <c r="F26" s="17">
        <v>6.15</v>
      </c>
      <c r="G26" s="16">
        <v>6.1323999999999996</v>
      </c>
      <c r="H26" s="15">
        <v>2</v>
      </c>
    </row>
    <row r="27" spans="1:8" x14ac:dyDescent="0.3">
      <c r="A27" s="18">
        <v>22311</v>
      </c>
      <c r="B27" s="20" t="s">
        <v>253</v>
      </c>
      <c r="C27" s="19">
        <v>12000000</v>
      </c>
      <c r="D27" s="16">
        <v>2</v>
      </c>
      <c r="E27" s="18">
        <v>266.88</v>
      </c>
      <c r="F27" s="17">
        <v>282.86</v>
      </c>
      <c r="G27" s="16">
        <v>276.20170000000002</v>
      </c>
      <c r="H27" s="15">
        <v>1</v>
      </c>
    </row>
    <row r="28" spans="1:8" x14ac:dyDescent="0.3">
      <c r="A28" s="18">
        <v>23532</v>
      </c>
      <c r="B28" s="20" t="s">
        <v>281</v>
      </c>
      <c r="C28" s="19">
        <v>52000000</v>
      </c>
      <c r="D28" s="16">
        <v>11</v>
      </c>
      <c r="E28" s="18">
        <v>2.14</v>
      </c>
      <c r="F28" s="17">
        <v>4.01</v>
      </c>
      <c r="G28" s="16">
        <v>2.7907000000000002</v>
      </c>
      <c r="H28" s="15">
        <v>2</v>
      </c>
    </row>
    <row r="29" spans="1:8" x14ac:dyDescent="0.3">
      <c r="A29" s="18">
        <v>23602</v>
      </c>
      <c r="B29" s="20" t="s">
        <v>287</v>
      </c>
      <c r="C29" s="19">
        <v>2100000</v>
      </c>
      <c r="D29" s="16">
        <v>3</v>
      </c>
      <c r="E29" s="18">
        <v>12.69</v>
      </c>
      <c r="F29" s="17">
        <v>14.28</v>
      </c>
      <c r="G29" s="16">
        <v>13.242900000000001</v>
      </c>
      <c r="H29" s="15">
        <v>3</v>
      </c>
    </row>
    <row r="30" spans="1:8" x14ac:dyDescent="0.3">
      <c r="A30" s="18">
        <v>23935</v>
      </c>
      <c r="B30" s="20" t="s">
        <v>317</v>
      </c>
      <c r="C30" s="19">
        <v>32500000</v>
      </c>
      <c r="D30" s="16">
        <v>21</v>
      </c>
      <c r="E30" s="18">
        <v>10.14</v>
      </c>
      <c r="F30" s="17">
        <v>22.3033</v>
      </c>
      <c r="G30" s="16">
        <v>18.367000000000001</v>
      </c>
      <c r="H30" s="15">
        <v>2</v>
      </c>
    </row>
    <row r="31" spans="1:8" x14ac:dyDescent="0.3">
      <c r="A31" s="18">
        <v>240602</v>
      </c>
      <c r="B31" s="20" t="s">
        <v>2143</v>
      </c>
      <c r="C31" s="19">
        <v>600000</v>
      </c>
      <c r="D31" s="16">
        <v>2</v>
      </c>
      <c r="E31" s="18">
        <v>14.65</v>
      </c>
      <c r="F31" s="17">
        <v>15</v>
      </c>
      <c r="G31" s="16">
        <v>14.7667</v>
      </c>
      <c r="H31" s="15">
        <v>2</v>
      </c>
    </row>
    <row r="32" spans="1:8" x14ac:dyDescent="0.3">
      <c r="A32" s="18">
        <v>24062</v>
      </c>
      <c r="B32" s="20" t="s">
        <v>324</v>
      </c>
      <c r="C32" s="19">
        <v>15500000</v>
      </c>
      <c r="D32" s="16">
        <v>7</v>
      </c>
      <c r="E32" s="18">
        <v>4.1900000000000004</v>
      </c>
      <c r="F32" s="17">
        <v>10.210000000000001</v>
      </c>
      <c r="G32" s="16">
        <v>8.7045999999999992</v>
      </c>
      <c r="H32" s="15">
        <v>1</v>
      </c>
    </row>
    <row r="33" spans="1:8" x14ac:dyDescent="0.3">
      <c r="A33" s="18">
        <v>24193</v>
      </c>
      <c r="B33" s="20" t="s">
        <v>340</v>
      </c>
      <c r="C33" s="19">
        <v>2000000</v>
      </c>
      <c r="D33" s="16">
        <v>3</v>
      </c>
      <c r="E33" s="18">
        <v>10.5</v>
      </c>
      <c r="F33" s="17">
        <v>11.93</v>
      </c>
      <c r="G33" s="16">
        <v>11.0045</v>
      </c>
      <c r="H33" s="15">
        <v>1</v>
      </c>
    </row>
    <row r="34" spans="1:8" x14ac:dyDescent="0.3">
      <c r="A34" s="18">
        <v>24371</v>
      </c>
      <c r="B34" s="20" t="s">
        <v>360</v>
      </c>
      <c r="C34" s="19">
        <v>51400000</v>
      </c>
      <c r="D34" s="16">
        <v>32</v>
      </c>
      <c r="E34" s="18">
        <v>8.86</v>
      </c>
      <c r="F34" s="17">
        <v>13.73</v>
      </c>
      <c r="G34" s="16">
        <v>11.611599999999999</v>
      </c>
      <c r="H34" s="15">
        <v>3</v>
      </c>
    </row>
    <row r="35" spans="1:8" x14ac:dyDescent="0.3">
      <c r="A35" s="18">
        <v>24391</v>
      </c>
      <c r="B35" s="20" t="s">
        <v>361</v>
      </c>
      <c r="C35" s="19">
        <v>109600000</v>
      </c>
      <c r="D35" s="16">
        <v>27</v>
      </c>
      <c r="E35" s="18">
        <v>5.45</v>
      </c>
      <c r="F35" s="17">
        <v>7.63</v>
      </c>
      <c r="G35" s="16">
        <v>6.7655000000000003</v>
      </c>
      <c r="H35" s="15">
        <v>3</v>
      </c>
    </row>
    <row r="36" spans="1:8" x14ac:dyDescent="0.3">
      <c r="A36" s="18">
        <v>24571</v>
      </c>
      <c r="B36" s="20" t="s">
        <v>387</v>
      </c>
      <c r="C36" s="19">
        <v>24400000</v>
      </c>
      <c r="D36" s="16">
        <v>8</v>
      </c>
      <c r="E36" s="18">
        <v>4.75</v>
      </c>
      <c r="F36" s="17">
        <v>5.81</v>
      </c>
      <c r="G36" s="16">
        <v>5.5845000000000002</v>
      </c>
      <c r="H36" s="15">
        <v>3</v>
      </c>
    </row>
    <row r="37" spans="1:8" x14ac:dyDescent="0.3">
      <c r="A37" s="18">
        <v>24614</v>
      </c>
      <c r="B37" s="20" t="s">
        <v>3215</v>
      </c>
      <c r="C37" s="19">
        <v>700000</v>
      </c>
      <c r="D37" s="16">
        <v>2</v>
      </c>
      <c r="E37" s="18">
        <v>8.1999999999999993</v>
      </c>
      <c r="F37" s="17">
        <v>8.25</v>
      </c>
      <c r="G37" s="16">
        <v>8.2356999999999996</v>
      </c>
      <c r="H37" s="15">
        <v>2</v>
      </c>
    </row>
    <row r="38" spans="1:8" x14ac:dyDescent="0.3">
      <c r="A38" s="18">
        <v>24615</v>
      </c>
      <c r="B38" s="20" t="s">
        <v>3169</v>
      </c>
      <c r="C38" s="19">
        <v>500000</v>
      </c>
      <c r="D38" s="16">
        <v>1</v>
      </c>
      <c r="E38" s="18">
        <v>11.05</v>
      </c>
      <c r="F38" s="17">
        <v>11.05</v>
      </c>
      <c r="G38" s="16">
        <v>11.05</v>
      </c>
      <c r="H38" s="15">
        <v>2</v>
      </c>
    </row>
    <row r="39" spans="1:8" x14ac:dyDescent="0.3">
      <c r="A39" s="18">
        <v>24781</v>
      </c>
      <c r="B39" s="20" t="s">
        <v>418</v>
      </c>
      <c r="C39" s="19">
        <v>6200000</v>
      </c>
      <c r="D39" s="16">
        <v>2</v>
      </c>
      <c r="E39" s="18">
        <v>11.25</v>
      </c>
      <c r="F39" s="17">
        <v>12.55</v>
      </c>
      <c r="G39" s="16">
        <v>11.354799999999999</v>
      </c>
      <c r="H39" s="15">
        <v>3</v>
      </c>
    </row>
    <row r="40" spans="1:8" x14ac:dyDescent="0.3">
      <c r="A40" s="18">
        <v>24816</v>
      </c>
      <c r="B40" s="20" t="s">
        <v>426</v>
      </c>
      <c r="C40" s="19">
        <v>2500000</v>
      </c>
      <c r="D40" s="16">
        <v>1</v>
      </c>
      <c r="E40" s="18">
        <v>17.579999999999998</v>
      </c>
      <c r="F40" s="17">
        <v>17.579999999999998</v>
      </c>
      <c r="G40" s="16">
        <v>17.579999999999998</v>
      </c>
      <c r="H40" s="15">
        <v>2</v>
      </c>
    </row>
    <row r="41" spans="1:8" x14ac:dyDescent="0.3">
      <c r="A41" s="18">
        <v>24865</v>
      </c>
      <c r="B41" s="20" t="s">
        <v>437</v>
      </c>
      <c r="C41" s="19">
        <v>26100000</v>
      </c>
      <c r="D41" s="16">
        <v>4</v>
      </c>
      <c r="E41" s="18">
        <v>5.0999999999999996</v>
      </c>
      <c r="F41" s="17">
        <v>5.79</v>
      </c>
      <c r="G41" s="16">
        <v>5.4669999999999996</v>
      </c>
      <c r="H41" s="15">
        <v>3</v>
      </c>
    </row>
    <row r="42" spans="1:8" x14ac:dyDescent="0.3">
      <c r="A42" s="18">
        <v>24993</v>
      </c>
      <c r="B42" s="20" t="s">
        <v>449</v>
      </c>
      <c r="C42" s="19">
        <v>200000</v>
      </c>
      <c r="D42" s="16">
        <v>1</v>
      </c>
      <c r="E42" s="18">
        <v>2</v>
      </c>
      <c r="F42" s="17">
        <v>2</v>
      </c>
      <c r="G42" s="16">
        <v>2</v>
      </c>
      <c r="H42" s="15">
        <v>1</v>
      </c>
    </row>
    <row r="43" spans="1:8" x14ac:dyDescent="0.3">
      <c r="A43" s="18">
        <v>25373</v>
      </c>
      <c r="B43" s="20" t="s">
        <v>471</v>
      </c>
      <c r="C43" s="19">
        <v>600000</v>
      </c>
      <c r="D43" s="16">
        <v>2</v>
      </c>
      <c r="E43" s="18">
        <v>0.68</v>
      </c>
      <c r="F43" s="17">
        <v>0.75</v>
      </c>
      <c r="G43" s="16">
        <v>0.69169999999999998</v>
      </c>
      <c r="H43" s="15">
        <v>1</v>
      </c>
    </row>
    <row r="44" spans="1:8" x14ac:dyDescent="0.3">
      <c r="A44" s="18">
        <v>25382</v>
      </c>
      <c r="B44" s="20" t="s">
        <v>474</v>
      </c>
      <c r="C44" s="19">
        <v>1000000</v>
      </c>
      <c r="D44" s="16">
        <v>1</v>
      </c>
      <c r="E44" s="18">
        <v>18.010000000000002</v>
      </c>
      <c r="F44" s="17">
        <v>18.010000000000002</v>
      </c>
      <c r="G44" s="16">
        <v>18.010000000000002</v>
      </c>
      <c r="H44" s="15">
        <v>1</v>
      </c>
    </row>
    <row r="45" spans="1:8" x14ac:dyDescent="0.3">
      <c r="A45" s="18">
        <v>25383</v>
      </c>
      <c r="B45" s="20" t="s">
        <v>475</v>
      </c>
      <c r="C45" s="19">
        <v>9400000</v>
      </c>
      <c r="D45" s="16">
        <v>7</v>
      </c>
      <c r="E45" s="18">
        <v>7.36</v>
      </c>
      <c r="F45" s="17">
        <v>9.3000000000000007</v>
      </c>
      <c r="G45" s="16">
        <v>7.7855999999999996</v>
      </c>
      <c r="H45" s="15">
        <v>2</v>
      </c>
    </row>
    <row r="46" spans="1:8" x14ac:dyDescent="0.3">
      <c r="A46" s="18">
        <v>25474</v>
      </c>
      <c r="B46" s="20" t="s">
        <v>488</v>
      </c>
      <c r="C46" s="19">
        <v>5000000</v>
      </c>
      <c r="D46" s="16">
        <v>1</v>
      </c>
      <c r="E46" s="18">
        <v>3.17</v>
      </c>
      <c r="F46" s="17">
        <v>3.17</v>
      </c>
      <c r="G46" s="16">
        <v>3.17</v>
      </c>
      <c r="H46" s="15">
        <v>1</v>
      </c>
    </row>
    <row r="47" spans="1:8" x14ac:dyDescent="0.3">
      <c r="A47" s="18">
        <v>26011</v>
      </c>
      <c r="B47" s="20" t="s">
        <v>495</v>
      </c>
      <c r="C47" s="19">
        <v>713400000</v>
      </c>
      <c r="D47" s="16">
        <v>48</v>
      </c>
      <c r="E47" s="18">
        <v>1.1000000000000001</v>
      </c>
      <c r="F47" s="17">
        <v>7.91</v>
      </c>
      <c r="G47" s="16">
        <v>2.4226999999999999</v>
      </c>
      <c r="H47" s="15">
        <v>2</v>
      </c>
    </row>
    <row r="48" spans="1:8" x14ac:dyDescent="0.3">
      <c r="A48" s="18">
        <v>26012</v>
      </c>
      <c r="B48" s="20" t="s">
        <v>496</v>
      </c>
      <c r="C48" s="19">
        <v>74300000</v>
      </c>
      <c r="D48" s="16">
        <v>10</v>
      </c>
      <c r="E48" s="18">
        <v>2.2999999999999998</v>
      </c>
      <c r="F48" s="17">
        <v>7.45</v>
      </c>
      <c r="G48" s="16">
        <v>3.3956</v>
      </c>
      <c r="H48" s="15">
        <v>2</v>
      </c>
    </row>
    <row r="49" spans="1:8" x14ac:dyDescent="0.3">
      <c r="A49" s="18">
        <v>26094</v>
      </c>
      <c r="B49" s="20" t="s">
        <v>504</v>
      </c>
      <c r="C49" s="19">
        <v>211300000</v>
      </c>
      <c r="D49" s="16">
        <v>100</v>
      </c>
      <c r="E49" s="18">
        <v>15.37</v>
      </c>
      <c r="F49" s="17">
        <v>22.760999999999999</v>
      </c>
      <c r="G49" s="16">
        <v>17.5015</v>
      </c>
      <c r="H49" s="15">
        <v>2</v>
      </c>
    </row>
    <row r="50" spans="1:8" x14ac:dyDescent="0.3">
      <c r="A50" s="18">
        <v>26105</v>
      </c>
      <c r="B50" s="20" t="s">
        <v>509</v>
      </c>
      <c r="C50" s="19">
        <v>160900000</v>
      </c>
      <c r="D50" s="16">
        <v>111</v>
      </c>
      <c r="E50" s="18">
        <v>23.5</v>
      </c>
      <c r="F50" s="17">
        <v>34.65</v>
      </c>
      <c r="G50" s="16">
        <v>26.027200000000001</v>
      </c>
      <c r="H50" s="15">
        <v>2</v>
      </c>
    </row>
    <row r="51" spans="1:8" x14ac:dyDescent="0.3">
      <c r="A51" s="18">
        <v>26163</v>
      </c>
      <c r="B51" s="20" t="s">
        <v>518</v>
      </c>
      <c r="C51" s="19">
        <v>20600000</v>
      </c>
      <c r="D51" s="16">
        <v>10</v>
      </c>
      <c r="E51" s="18">
        <v>5.56</v>
      </c>
      <c r="F51" s="17">
        <v>6.5759999999999996</v>
      </c>
      <c r="G51" s="16">
        <v>6.2427000000000001</v>
      </c>
      <c r="H51" s="15">
        <v>2</v>
      </c>
    </row>
    <row r="52" spans="1:8" x14ac:dyDescent="0.3">
      <c r="A52" s="18">
        <v>26401</v>
      </c>
      <c r="B52" s="20" t="s">
        <v>3172</v>
      </c>
      <c r="C52" s="19">
        <v>17600000</v>
      </c>
      <c r="D52" s="16">
        <v>10</v>
      </c>
      <c r="E52" s="18">
        <v>5.45</v>
      </c>
      <c r="F52" s="17">
        <v>8.4350000000000005</v>
      </c>
      <c r="G52" s="16">
        <v>6.4332000000000003</v>
      </c>
      <c r="H52" s="15">
        <v>2</v>
      </c>
    </row>
    <row r="53" spans="1:8" x14ac:dyDescent="0.3">
      <c r="A53" s="18">
        <v>26411</v>
      </c>
      <c r="B53" s="20" t="s">
        <v>534</v>
      </c>
      <c r="C53" s="19">
        <v>6000000</v>
      </c>
      <c r="D53" s="16">
        <v>4</v>
      </c>
      <c r="E53" s="18">
        <v>7.7160000000000002</v>
      </c>
      <c r="F53" s="17">
        <v>10.75</v>
      </c>
      <c r="G53" s="16">
        <v>8.9376999999999995</v>
      </c>
      <c r="H53" s="15">
        <v>3</v>
      </c>
    </row>
    <row r="54" spans="1:8" x14ac:dyDescent="0.3">
      <c r="A54" s="18">
        <v>27071</v>
      </c>
      <c r="B54" s="20" t="s">
        <v>543</v>
      </c>
      <c r="C54" s="19">
        <v>600000</v>
      </c>
      <c r="D54" s="16">
        <v>1</v>
      </c>
      <c r="E54" s="18">
        <v>5.51</v>
      </c>
      <c r="F54" s="17">
        <v>5.51</v>
      </c>
      <c r="G54" s="16">
        <v>5.51</v>
      </c>
      <c r="H54" s="15">
        <v>2</v>
      </c>
    </row>
    <row r="55" spans="1:8" x14ac:dyDescent="0.3">
      <c r="A55" s="18">
        <v>28851</v>
      </c>
      <c r="B55" s="20" t="s">
        <v>565</v>
      </c>
      <c r="C55" s="19">
        <v>59800000</v>
      </c>
      <c r="D55" s="16">
        <v>15</v>
      </c>
      <c r="E55" s="18">
        <v>0.85</v>
      </c>
      <c r="F55" s="17">
        <v>1.6</v>
      </c>
      <c r="G55" s="16">
        <v>1.1751</v>
      </c>
      <c r="H55" s="15">
        <v>1</v>
      </c>
    </row>
    <row r="56" spans="1:8" x14ac:dyDescent="0.3">
      <c r="A56" s="18">
        <v>28883</v>
      </c>
      <c r="B56" s="20" t="s">
        <v>3175</v>
      </c>
      <c r="C56" s="19">
        <v>31200000</v>
      </c>
      <c r="D56" s="16">
        <v>4</v>
      </c>
      <c r="E56" s="18">
        <v>0.01</v>
      </c>
      <c r="F56" s="17">
        <v>0.4</v>
      </c>
      <c r="G56" s="16">
        <v>0.2253</v>
      </c>
      <c r="H56" s="15">
        <v>1</v>
      </c>
    </row>
    <row r="57" spans="1:8" x14ac:dyDescent="0.3">
      <c r="A57" s="18">
        <v>28884</v>
      </c>
      <c r="B57" s="20" t="s">
        <v>3176</v>
      </c>
      <c r="C57" s="19">
        <v>43000000</v>
      </c>
      <c r="D57" s="16">
        <v>12</v>
      </c>
      <c r="E57" s="18">
        <v>3.3</v>
      </c>
      <c r="F57" s="17">
        <v>3.63</v>
      </c>
      <c r="G57" s="16">
        <v>3.4272999999999998</v>
      </c>
      <c r="H57" s="15">
        <v>3</v>
      </c>
    </row>
    <row r="58" spans="1:8" x14ac:dyDescent="0.3">
      <c r="A58" s="18">
        <v>29151</v>
      </c>
      <c r="B58" s="20" t="s">
        <v>582</v>
      </c>
      <c r="C58" s="19">
        <v>40100000</v>
      </c>
      <c r="D58" s="16">
        <v>25</v>
      </c>
      <c r="E58" s="18">
        <v>2.5299999999999998</v>
      </c>
      <c r="F58" s="17">
        <v>5.27</v>
      </c>
      <c r="G58" s="16">
        <v>4.0843999999999996</v>
      </c>
      <c r="H58" s="15">
        <v>1</v>
      </c>
    </row>
    <row r="59" spans="1:8" x14ac:dyDescent="0.3">
      <c r="A59" s="18">
        <v>30102</v>
      </c>
      <c r="B59" s="20" t="s">
        <v>593</v>
      </c>
      <c r="C59" s="19">
        <v>3000000</v>
      </c>
      <c r="D59" s="16">
        <v>1</v>
      </c>
      <c r="E59" s="18">
        <v>1.07</v>
      </c>
      <c r="F59" s="17">
        <v>1.07</v>
      </c>
      <c r="G59" s="16">
        <v>1.07</v>
      </c>
      <c r="H59" s="15">
        <v>3</v>
      </c>
    </row>
    <row r="60" spans="1:8" x14ac:dyDescent="0.3">
      <c r="A60" s="18">
        <v>30235</v>
      </c>
      <c r="B60" s="20" t="s">
        <v>622</v>
      </c>
      <c r="C60" s="19">
        <v>37800000</v>
      </c>
      <c r="D60" s="16">
        <v>18</v>
      </c>
      <c r="E60" s="18">
        <v>9.0500000000000007</v>
      </c>
      <c r="F60" s="17">
        <v>12.34</v>
      </c>
      <c r="G60" s="16">
        <v>10.382099999999999</v>
      </c>
      <c r="H60" s="15">
        <v>2</v>
      </c>
    </row>
    <row r="61" spans="1:8" x14ac:dyDescent="0.3">
      <c r="A61" s="18">
        <v>30263</v>
      </c>
      <c r="B61" s="20" t="s">
        <v>630</v>
      </c>
      <c r="C61" s="19">
        <v>200000</v>
      </c>
      <c r="D61" s="16">
        <v>1</v>
      </c>
      <c r="E61" s="18">
        <v>2.98</v>
      </c>
      <c r="F61" s="17">
        <v>2.98</v>
      </c>
      <c r="G61" s="16">
        <v>2.98</v>
      </c>
      <c r="H61" s="15">
        <v>1</v>
      </c>
    </row>
    <row r="62" spans="1:8" x14ac:dyDescent="0.3">
      <c r="A62" s="18">
        <v>30292</v>
      </c>
      <c r="B62" s="20" t="s">
        <v>637</v>
      </c>
      <c r="C62" s="19">
        <v>21400000</v>
      </c>
      <c r="D62" s="16">
        <v>3</v>
      </c>
      <c r="E62" s="18">
        <v>6.14</v>
      </c>
      <c r="F62" s="17">
        <v>6.2649999999999997</v>
      </c>
      <c r="G62" s="16">
        <v>6.1867000000000001</v>
      </c>
      <c r="H62" s="15">
        <v>3</v>
      </c>
    </row>
    <row r="63" spans="1:8" x14ac:dyDescent="0.3">
      <c r="A63" s="18">
        <v>30424</v>
      </c>
      <c r="B63" s="20" t="s">
        <v>662</v>
      </c>
      <c r="C63" s="19">
        <v>16100000</v>
      </c>
      <c r="D63" s="16">
        <v>7</v>
      </c>
      <c r="E63" s="18">
        <v>2.73</v>
      </c>
      <c r="F63" s="17">
        <v>3.13</v>
      </c>
      <c r="G63" s="16">
        <v>2.9596</v>
      </c>
      <c r="H63" s="15">
        <v>1</v>
      </c>
    </row>
    <row r="64" spans="1:8" x14ac:dyDescent="0.3">
      <c r="A64" s="18">
        <v>30476</v>
      </c>
      <c r="B64" s="20" t="s">
        <v>676</v>
      </c>
      <c r="C64" s="19">
        <v>500000</v>
      </c>
      <c r="D64" s="16">
        <v>1</v>
      </c>
      <c r="E64" s="18">
        <v>8.57</v>
      </c>
      <c r="F64" s="17">
        <v>8.57</v>
      </c>
      <c r="G64" s="16">
        <v>8.57</v>
      </c>
      <c r="H64" s="15">
        <v>1</v>
      </c>
    </row>
    <row r="65" spans="1:8" x14ac:dyDescent="0.3">
      <c r="A65" s="18">
        <v>30543</v>
      </c>
      <c r="B65" s="20" t="s">
        <v>684</v>
      </c>
      <c r="C65" s="19">
        <v>1500000</v>
      </c>
      <c r="D65" s="16">
        <v>1</v>
      </c>
      <c r="E65" s="18">
        <v>2.25</v>
      </c>
      <c r="F65" s="17">
        <v>2.25</v>
      </c>
      <c r="G65" s="16">
        <v>2.25</v>
      </c>
      <c r="H65" s="15">
        <v>1</v>
      </c>
    </row>
    <row r="66" spans="1:8" x14ac:dyDescent="0.3">
      <c r="A66" s="18">
        <v>30562</v>
      </c>
      <c r="B66" s="20" t="s">
        <v>687</v>
      </c>
      <c r="C66" s="19">
        <v>3200000</v>
      </c>
      <c r="D66" s="16">
        <v>2</v>
      </c>
      <c r="E66" s="18">
        <v>5.56</v>
      </c>
      <c r="F66" s="17">
        <v>6.06</v>
      </c>
      <c r="G66" s="16">
        <v>5.7474999999999996</v>
      </c>
      <c r="H66" s="15">
        <v>2</v>
      </c>
    </row>
    <row r="67" spans="1:8" x14ac:dyDescent="0.3">
      <c r="A67" s="18">
        <v>31711</v>
      </c>
      <c r="B67" s="20" t="s">
        <v>743</v>
      </c>
      <c r="C67" s="19">
        <v>1700000</v>
      </c>
      <c r="D67" s="16">
        <v>2</v>
      </c>
      <c r="E67" s="18">
        <v>6.65</v>
      </c>
      <c r="F67" s="17">
        <v>6.65</v>
      </c>
      <c r="G67" s="16">
        <v>6.65</v>
      </c>
      <c r="H67" s="15">
        <v>3</v>
      </c>
    </row>
    <row r="68" spans="1:8" x14ac:dyDescent="0.3">
      <c r="A68" s="18">
        <v>32051</v>
      </c>
      <c r="B68" s="20" t="s">
        <v>750</v>
      </c>
      <c r="C68" s="19">
        <v>2500000</v>
      </c>
      <c r="D68" s="16">
        <v>6</v>
      </c>
      <c r="E68" s="18">
        <v>16.78</v>
      </c>
      <c r="F68" s="17">
        <v>19.5</v>
      </c>
      <c r="G68" s="16">
        <v>18.095600000000001</v>
      </c>
      <c r="H68" s="15">
        <v>1</v>
      </c>
    </row>
    <row r="69" spans="1:8" x14ac:dyDescent="0.3">
      <c r="A69" s="18">
        <v>32242</v>
      </c>
      <c r="B69" s="20" t="s">
        <v>762</v>
      </c>
      <c r="C69" s="19">
        <v>1300000</v>
      </c>
      <c r="D69" s="16">
        <v>3</v>
      </c>
      <c r="E69" s="18">
        <v>10</v>
      </c>
      <c r="F69" s="17">
        <v>10.08</v>
      </c>
      <c r="G69" s="16">
        <v>10.036899999999999</v>
      </c>
      <c r="H69" s="15">
        <v>2</v>
      </c>
    </row>
    <row r="70" spans="1:8" x14ac:dyDescent="0.3">
      <c r="A70" s="18">
        <v>32842</v>
      </c>
      <c r="B70" s="20" t="s">
        <v>789</v>
      </c>
      <c r="C70" s="19">
        <v>500000</v>
      </c>
      <c r="D70" s="16">
        <v>1</v>
      </c>
      <c r="E70" s="18">
        <v>2.96</v>
      </c>
      <c r="F70" s="17">
        <v>2.96</v>
      </c>
      <c r="G70" s="16">
        <v>2.96</v>
      </c>
      <c r="H70" s="15">
        <v>1</v>
      </c>
    </row>
    <row r="71" spans="1:8" x14ac:dyDescent="0.3">
      <c r="A71" s="18">
        <v>33132</v>
      </c>
      <c r="B71" s="20" t="s">
        <v>821</v>
      </c>
      <c r="C71" s="19">
        <v>3200000</v>
      </c>
      <c r="D71" s="16">
        <v>5</v>
      </c>
      <c r="E71" s="18">
        <v>1.31</v>
      </c>
      <c r="F71" s="17">
        <v>5.5</v>
      </c>
      <c r="G71" s="16">
        <v>5.2127999999999997</v>
      </c>
      <c r="H71" s="15">
        <v>1</v>
      </c>
    </row>
    <row r="72" spans="1:8" x14ac:dyDescent="0.3">
      <c r="A72" s="18">
        <v>33252</v>
      </c>
      <c r="B72" s="20" t="s">
        <v>837</v>
      </c>
      <c r="C72" s="19">
        <v>600000</v>
      </c>
      <c r="D72" s="16">
        <v>1</v>
      </c>
      <c r="E72" s="18">
        <v>5.79</v>
      </c>
      <c r="F72" s="17">
        <v>5.79</v>
      </c>
      <c r="G72" s="16">
        <v>5.79</v>
      </c>
      <c r="H72" s="15">
        <v>2</v>
      </c>
    </row>
    <row r="73" spans="1:8" x14ac:dyDescent="0.3">
      <c r="A73" s="18">
        <v>33381</v>
      </c>
      <c r="B73" s="20" t="s">
        <v>839</v>
      </c>
      <c r="C73" s="19">
        <v>89400000</v>
      </c>
      <c r="D73" s="16">
        <v>12</v>
      </c>
      <c r="E73" s="18">
        <v>12.53</v>
      </c>
      <c r="F73" s="17">
        <v>18.16</v>
      </c>
      <c r="G73" s="16">
        <v>16.254100000000001</v>
      </c>
      <c r="H73" s="15">
        <v>3</v>
      </c>
    </row>
    <row r="74" spans="1:8" x14ac:dyDescent="0.3">
      <c r="A74" s="18">
        <v>33393</v>
      </c>
      <c r="B74" s="20" t="s">
        <v>843</v>
      </c>
      <c r="C74" s="19">
        <v>6000000</v>
      </c>
      <c r="D74" s="16">
        <v>1</v>
      </c>
      <c r="E74" s="18">
        <v>0.01</v>
      </c>
      <c r="F74" s="17">
        <v>0.01</v>
      </c>
      <c r="G74" s="16">
        <v>0.01</v>
      </c>
      <c r="H74" s="15">
        <v>3</v>
      </c>
    </row>
    <row r="75" spans="1:8" x14ac:dyDescent="0.3">
      <c r="A75" s="18">
        <v>33835</v>
      </c>
      <c r="B75" s="20" t="s">
        <v>3177</v>
      </c>
      <c r="C75" s="19">
        <v>5000000</v>
      </c>
      <c r="D75" s="16">
        <v>1</v>
      </c>
      <c r="E75" s="18">
        <v>6.17</v>
      </c>
      <c r="F75" s="17">
        <v>6.17</v>
      </c>
      <c r="G75" s="16">
        <v>6.17</v>
      </c>
      <c r="H75" s="15">
        <v>3</v>
      </c>
    </row>
    <row r="76" spans="1:8" x14ac:dyDescent="0.3">
      <c r="A76" s="18">
        <v>34841</v>
      </c>
      <c r="B76" s="20" t="s">
        <v>896</v>
      </c>
      <c r="C76" s="19">
        <v>17700000</v>
      </c>
      <c r="D76" s="16">
        <v>11</v>
      </c>
      <c r="E76" s="18">
        <v>26.58</v>
      </c>
      <c r="F76" s="17">
        <v>42.61</v>
      </c>
      <c r="G76" s="16">
        <v>32.954799999999999</v>
      </c>
      <c r="H76" s="15">
        <v>3</v>
      </c>
    </row>
    <row r="77" spans="1:8" x14ac:dyDescent="0.3">
      <c r="A77" s="18">
        <v>35141</v>
      </c>
      <c r="B77" s="20" t="s">
        <v>907</v>
      </c>
      <c r="C77" s="19">
        <v>7000000</v>
      </c>
      <c r="D77" s="16">
        <v>4</v>
      </c>
      <c r="E77" s="18">
        <v>0.13</v>
      </c>
      <c r="F77" s="17">
        <v>0.36</v>
      </c>
      <c r="G77" s="16">
        <v>0.29360000000000003</v>
      </c>
      <c r="H77" s="15">
        <v>1</v>
      </c>
    </row>
    <row r="78" spans="1:8" x14ac:dyDescent="0.3">
      <c r="A78" s="18">
        <v>35352</v>
      </c>
      <c r="B78" s="20" t="s">
        <v>3178</v>
      </c>
      <c r="C78" s="19">
        <v>2000000</v>
      </c>
      <c r="D78" s="16">
        <v>2</v>
      </c>
      <c r="E78" s="18">
        <v>9.73</v>
      </c>
      <c r="F78" s="17">
        <v>13.6</v>
      </c>
      <c r="G78" s="16">
        <v>11.664999999999999</v>
      </c>
      <c r="H78" s="15">
        <v>3</v>
      </c>
    </row>
    <row r="79" spans="1:8" x14ac:dyDescent="0.3">
      <c r="A79" s="18">
        <v>35451</v>
      </c>
      <c r="B79" s="20" t="s">
        <v>3256</v>
      </c>
      <c r="C79" s="19">
        <v>23400000</v>
      </c>
      <c r="D79" s="16">
        <v>4</v>
      </c>
      <c r="E79" s="18">
        <v>13.91</v>
      </c>
      <c r="F79" s="17">
        <v>15.525</v>
      </c>
      <c r="G79" s="16">
        <v>15.248799999999999</v>
      </c>
      <c r="H79" s="15">
        <v>2</v>
      </c>
    </row>
    <row r="80" spans="1:8" x14ac:dyDescent="0.3">
      <c r="A80" s="18">
        <v>35571</v>
      </c>
      <c r="B80" s="20" t="s">
        <v>937</v>
      </c>
      <c r="C80" s="19">
        <v>1900000</v>
      </c>
      <c r="D80" s="16">
        <v>4</v>
      </c>
      <c r="E80" s="18">
        <v>3.94</v>
      </c>
      <c r="F80" s="17">
        <v>5.2</v>
      </c>
      <c r="G80" s="16">
        <v>4.9752999999999998</v>
      </c>
      <c r="H80" s="15">
        <v>2</v>
      </c>
    </row>
    <row r="81" spans="1:8" x14ac:dyDescent="0.3">
      <c r="A81" s="18">
        <v>35762</v>
      </c>
      <c r="B81" s="20" t="s">
        <v>3248</v>
      </c>
      <c r="C81" s="19">
        <v>600000</v>
      </c>
      <c r="D81" s="16">
        <v>1</v>
      </c>
      <c r="E81" s="18">
        <v>9.8733000000000004</v>
      </c>
      <c r="F81" s="17">
        <v>9.8733000000000004</v>
      </c>
      <c r="G81" s="16">
        <v>9.8733000000000004</v>
      </c>
      <c r="H81" s="15">
        <v>2</v>
      </c>
    </row>
    <row r="82" spans="1:8" x14ac:dyDescent="0.3">
      <c r="A82" s="18">
        <v>35912</v>
      </c>
      <c r="B82" s="20" t="s">
        <v>951</v>
      </c>
      <c r="C82" s="19">
        <v>700000</v>
      </c>
      <c r="D82" s="16">
        <v>2</v>
      </c>
      <c r="E82" s="18">
        <v>2.2000000000000002</v>
      </c>
      <c r="F82" s="17">
        <v>3.2</v>
      </c>
      <c r="G82" s="16">
        <v>2.9142999999999999</v>
      </c>
      <c r="H82" s="15">
        <v>1</v>
      </c>
    </row>
    <row r="83" spans="1:8" x14ac:dyDescent="0.3">
      <c r="A83" s="18">
        <v>35941</v>
      </c>
      <c r="B83" s="20" t="s">
        <v>954</v>
      </c>
      <c r="C83" s="19">
        <v>15200000</v>
      </c>
      <c r="D83" s="16">
        <v>16</v>
      </c>
      <c r="E83" s="18">
        <v>12.47</v>
      </c>
      <c r="F83" s="17">
        <v>19.53</v>
      </c>
      <c r="G83" s="16">
        <v>15.7828</v>
      </c>
      <c r="H83" s="15">
        <v>2</v>
      </c>
    </row>
    <row r="84" spans="1:8" x14ac:dyDescent="0.3">
      <c r="A84" s="18">
        <v>36071</v>
      </c>
      <c r="B84" s="20" t="s">
        <v>963</v>
      </c>
      <c r="C84" s="19">
        <v>600000</v>
      </c>
      <c r="D84" s="16">
        <v>1</v>
      </c>
      <c r="E84" s="18">
        <v>29.07</v>
      </c>
      <c r="F84" s="17">
        <v>29.07</v>
      </c>
      <c r="G84" s="16">
        <v>29.07</v>
      </c>
      <c r="H84" s="15">
        <v>1</v>
      </c>
    </row>
    <row r="85" spans="1:8" x14ac:dyDescent="0.3">
      <c r="A85" s="18">
        <v>36091</v>
      </c>
      <c r="B85" s="20" t="s">
        <v>965</v>
      </c>
      <c r="C85" s="19">
        <v>200000</v>
      </c>
      <c r="D85" s="16">
        <v>2</v>
      </c>
      <c r="E85" s="18">
        <v>6.29</v>
      </c>
      <c r="F85" s="17">
        <v>6.47</v>
      </c>
      <c r="G85" s="16">
        <v>6.38</v>
      </c>
      <c r="H85" s="15">
        <v>2</v>
      </c>
    </row>
    <row r="86" spans="1:8" x14ac:dyDescent="0.3">
      <c r="A86" s="18">
        <v>36251</v>
      </c>
      <c r="B86" s="20" t="s">
        <v>970</v>
      </c>
      <c r="C86" s="19">
        <v>19000000</v>
      </c>
      <c r="D86" s="16">
        <v>15</v>
      </c>
      <c r="E86" s="18">
        <v>1.8</v>
      </c>
      <c r="F86" s="17">
        <v>23.46</v>
      </c>
      <c r="G86" s="16">
        <v>14.508800000000001</v>
      </c>
      <c r="H86" s="15">
        <v>2</v>
      </c>
    </row>
    <row r="87" spans="1:8" x14ac:dyDescent="0.3">
      <c r="A87" s="18">
        <v>36623</v>
      </c>
      <c r="B87" s="20" t="s">
        <v>985</v>
      </c>
      <c r="C87" s="19">
        <v>2900000</v>
      </c>
      <c r="D87" s="16">
        <v>7</v>
      </c>
      <c r="E87" s="18">
        <v>34.369999999999997</v>
      </c>
      <c r="F87" s="17">
        <v>49.08</v>
      </c>
      <c r="G87" s="16">
        <v>39.9176</v>
      </c>
      <c r="H87" s="15">
        <v>2</v>
      </c>
    </row>
    <row r="88" spans="1:8" x14ac:dyDescent="0.3">
      <c r="A88" s="18">
        <v>36631</v>
      </c>
      <c r="B88" s="20" t="s">
        <v>989</v>
      </c>
      <c r="C88" s="19">
        <v>1300000</v>
      </c>
      <c r="D88" s="16">
        <v>2</v>
      </c>
      <c r="E88" s="18">
        <v>7.52</v>
      </c>
      <c r="F88" s="17">
        <v>8.5500000000000007</v>
      </c>
      <c r="G88" s="16">
        <v>8.3123000000000005</v>
      </c>
      <c r="H88" s="15">
        <v>1</v>
      </c>
    </row>
    <row r="89" spans="1:8" x14ac:dyDescent="0.3">
      <c r="A89" s="18">
        <v>36891</v>
      </c>
      <c r="B89" s="20" t="s">
        <v>999</v>
      </c>
      <c r="C89" s="19">
        <v>2200000</v>
      </c>
      <c r="D89" s="16">
        <v>2</v>
      </c>
      <c r="E89" s="18">
        <v>6.91</v>
      </c>
      <c r="F89" s="17">
        <v>7.85</v>
      </c>
      <c r="G89" s="16">
        <v>7.2091000000000003</v>
      </c>
      <c r="H89" s="15">
        <v>1</v>
      </c>
    </row>
    <row r="90" spans="1:8" x14ac:dyDescent="0.3">
      <c r="A90" s="18">
        <v>36911</v>
      </c>
      <c r="B90" s="20" t="s">
        <v>1003</v>
      </c>
      <c r="C90" s="19">
        <v>7000000</v>
      </c>
      <c r="D90" s="16">
        <v>4</v>
      </c>
      <c r="E90" s="18">
        <v>5.92</v>
      </c>
      <c r="F90" s="17">
        <v>7.31</v>
      </c>
      <c r="G90" s="16">
        <v>6.39</v>
      </c>
      <c r="H90" s="15">
        <v>3</v>
      </c>
    </row>
    <row r="91" spans="1:8" x14ac:dyDescent="0.3">
      <c r="A91" s="18">
        <v>36982</v>
      </c>
      <c r="B91" s="20" t="s">
        <v>1008</v>
      </c>
      <c r="C91" s="19">
        <v>21000000</v>
      </c>
      <c r="D91" s="16">
        <v>11</v>
      </c>
      <c r="E91" s="18">
        <v>8.48</v>
      </c>
      <c r="F91" s="17">
        <v>9.57</v>
      </c>
      <c r="G91" s="16">
        <v>9.1663999999999994</v>
      </c>
      <c r="H91" s="15">
        <v>2</v>
      </c>
    </row>
    <row r="92" spans="1:8" x14ac:dyDescent="0.3">
      <c r="A92" s="18">
        <v>37021</v>
      </c>
      <c r="B92" s="20" t="s">
        <v>3179</v>
      </c>
      <c r="C92" s="19">
        <v>194900000</v>
      </c>
      <c r="D92" s="16">
        <v>62</v>
      </c>
      <c r="E92" s="18">
        <v>5.57</v>
      </c>
      <c r="F92" s="17">
        <v>8.59</v>
      </c>
      <c r="G92" s="16">
        <v>7.8308999999999997</v>
      </c>
      <c r="H92" s="15">
        <v>3</v>
      </c>
    </row>
    <row r="93" spans="1:8" x14ac:dyDescent="0.3">
      <c r="A93" s="18">
        <v>41093</v>
      </c>
      <c r="B93" s="20" t="s">
        <v>3180</v>
      </c>
      <c r="C93" s="19">
        <v>189400000</v>
      </c>
      <c r="D93" s="16">
        <v>30</v>
      </c>
      <c r="E93" s="18">
        <v>2.1</v>
      </c>
      <c r="F93" s="17">
        <v>13.13</v>
      </c>
      <c r="G93" s="16">
        <v>4.7085999999999997</v>
      </c>
      <c r="H93" s="15">
        <v>3</v>
      </c>
    </row>
    <row r="94" spans="1:8" x14ac:dyDescent="0.3">
      <c r="A94" s="18">
        <v>41145</v>
      </c>
      <c r="B94" s="20" t="s">
        <v>1048</v>
      </c>
      <c r="C94" s="19">
        <v>1000000</v>
      </c>
      <c r="D94" s="16">
        <v>2</v>
      </c>
      <c r="E94" s="18">
        <v>14.94</v>
      </c>
      <c r="F94" s="17">
        <v>14.94</v>
      </c>
      <c r="G94" s="16">
        <v>14.94</v>
      </c>
      <c r="H94" s="15">
        <v>3</v>
      </c>
    </row>
    <row r="95" spans="1:8" x14ac:dyDescent="0.3">
      <c r="A95" s="18">
        <v>41191</v>
      </c>
      <c r="B95" s="20" t="s">
        <v>1049</v>
      </c>
      <c r="C95" s="19">
        <v>6000000</v>
      </c>
      <c r="D95" s="16">
        <v>7</v>
      </c>
      <c r="E95" s="18">
        <v>9.49</v>
      </c>
      <c r="F95" s="17">
        <v>12.95</v>
      </c>
      <c r="G95" s="16">
        <v>11.941700000000001</v>
      </c>
      <c r="H95" s="15">
        <v>2</v>
      </c>
    </row>
    <row r="96" spans="1:8" x14ac:dyDescent="0.3">
      <c r="A96" s="18">
        <v>41301</v>
      </c>
      <c r="B96" s="20" t="s">
        <v>1068</v>
      </c>
      <c r="C96" s="19">
        <v>18600000</v>
      </c>
      <c r="D96" s="16">
        <v>11</v>
      </c>
      <c r="E96" s="18">
        <v>12.6</v>
      </c>
      <c r="F96" s="17">
        <v>14.61</v>
      </c>
      <c r="G96" s="16">
        <v>13.896100000000001</v>
      </c>
      <c r="H96" s="15">
        <v>3</v>
      </c>
    </row>
    <row r="97" spans="1:8" x14ac:dyDescent="0.3">
      <c r="A97" s="18">
        <v>41382</v>
      </c>
      <c r="B97" s="20" t="s">
        <v>1073</v>
      </c>
      <c r="C97" s="19">
        <v>74200000</v>
      </c>
      <c r="D97" s="16">
        <v>14</v>
      </c>
      <c r="E97" s="18">
        <v>17.239999999999998</v>
      </c>
      <c r="F97" s="17">
        <v>22.46</v>
      </c>
      <c r="G97" s="16">
        <v>17.819600000000001</v>
      </c>
      <c r="H97" s="15">
        <v>3</v>
      </c>
    </row>
    <row r="98" spans="1:8" x14ac:dyDescent="0.3">
      <c r="A98" s="18">
        <v>41631</v>
      </c>
      <c r="B98" s="20" t="s">
        <v>1088</v>
      </c>
      <c r="C98" s="19">
        <v>15200000</v>
      </c>
      <c r="D98" s="16">
        <v>3</v>
      </c>
      <c r="E98" s="18">
        <v>11.74</v>
      </c>
      <c r="F98" s="17">
        <v>12.24</v>
      </c>
      <c r="G98" s="16">
        <v>11.8111</v>
      </c>
      <c r="H98" s="15">
        <v>2</v>
      </c>
    </row>
    <row r="99" spans="1:8" x14ac:dyDescent="0.3">
      <c r="A99" s="18">
        <v>41641</v>
      </c>
      <c r="B99" s="20" t="s">
        <v>3244</v>
      </c>
      <c r="C99" s="19">
        <v>6800000</v>
      </c>
      <c r="D99" s="16">
        <v>4</v>
      </c>
      <c r="E99" s="18">
        <v>0.47</v>
      </c>
      <c r="F99" s="17">
        <v>1.6</v>
      </c>
      <c r="G99" s="16">
        <v>1.2516</v>
      </c>
      <c r="H99" s="15">
        <v>1</v>
      </c>
    </row>
    <row r="100" spans="1:8" x14ac:dyDescent="0.3">
      <c r="A100" s="18">
        <v>43066</v>
      </c>
      <c r="B100" s="20" t="s">
        <v>1114</v>
      </c>
      <c r="C100" s="19">
        <v>4100000</v>
      </c>
      <c r="D100" s="16">
        <v>3</v>
      </c>
      <c r="E100" s="18">
        <v>2.206</v>
      </c>
      <c r="F100" s="17">
        <v>2.63</v>
      </c>
      <c r="G100" s="16">
        <v>2.4186999999999999</v>
      </c>
      <c r="H100" s="15">
        <v>2</v>
      </c>
    </row>
    <row r="101" spans="1:8" x14ac:dyDescent="0.3">
      <c r="A101" s="18">
        <v>44144</v>
      </c>
      <c r="B101" s="20" t="s">
        <v>1122</v>
      </c>
      <c r="C101" s="19">
        <v>348200000</v>
      </c>
      <c r="D101" s="16">
        <v>15</v>
      </c>
      <c r="E101" s="18">
        <v>14.65</v>
      </c>
      <c r="F101" s="17">
        <v>18.670000000000002</v>
      </c>
      <c r="G101" s="16">
        <v>18.2011</v>
      </c>
      <c r="H101" s="15">
        <v>3</v>
      </c>
    </row>
    <row r="102" spans="1:8" x14ac:dyDescent="0.3">
      <c r="A102" s="18">
        <v>44301</v>
      </c>
      <c r="B102" s="20" t="s">
        <v>1126</v>
      </c>
      <c r="C102" s="19">
        <v>400000</v>
      </c>
      <c r="D102" s="16">
        <v>1</v>
      </c>
      <c r="E102" s="18">
        <v>7.08</v>
      </c>
      <c r="F102" s="17">
        <v>7.08</v>
      </c>
      <c r="G102" s="16">
        <v>7.08</v>
      </c>
      <c r="H102" s="15">
        <v>1</v>
      </c>
    </row>
    <row r="103" spans="1:8" x14ac:dyDescent="0.3">
      <c r="A103" s="18">
        <v>45411</v>
      </c>
      <c r="B103" s="20" t="s">
        <v>1147</v>
      </c>
      <c r="C103" s="19">
        <v>500000</v>
      </c>
      <c r="D103" s="16">
        <v>1</v>
      </c>
      <c r="E103" s="18">
        <v>11.15</v>
      </c>
      <c r="F103" s="17">
        <v>11.15</v>
      </c>
      <c r="G103" s="16">
        <v>11.15</v>
      </c>
      <c r="H103" s="15">
        <v>2</v>
      </c>
    </row>
    <row r="104" spans="1:8" x14ac:dyDescent="0.3">
      <c r="A104" s="18">
        <v>45412</v>
      </c>
      <c r="B104" s="20" t="s">
        <v>1148</v>
      </c>
      <c r="C104" s="19">
        <v>2000000</v>
      </c>
      <c r="D104" s="16">
        <v>1</v>
      </c>
      <c r="E104" s="18">
        <v>13.25</v>
      </c>
      <c r="F104" s="17">
        <v>13.25</v>
      </c>
      <c r="G104" s="16">
        <v>13.25</v>
      </c>
      <c r="H104" s="15">
        <v>2</v>
      </c>
    </row>
    <row r="105" spans="1:8" x14ac:dyDescent="0.3">
      <c r="A105" s="18">
        <v>47141</v>
      </c>
      <c r="B105" s="20" t="s">
        <v>1170</v>
      </c>
      <c r="C105" s="19">
        <v>300000</v>
      </c>
      <c r="D105" s="16">
        <v>1</v>
      </c>
      <c r="E105" s="18">
        <v>6.53</v>
      </c>
      <c r="F105" s="17">
        <v>6.53</v>
      </c>
      <c r="G105" s="16">
        <v>6.53</v>
      </c>
      <c r="H105" s="15">
        <v>1</v>
      </c>
    </row>
    <row r="106" spans="1:8" x14ac:dyDescent="0.3">
      <c r="A106" s="18">
        <v>47361</v>
      </c>
      <c r="B106" s="20" t="s">
        <v>1190</v>
      </c>
      <c r="C106" s="19">
        <v>1000000</v>
      </c>
      <c r="D106" s="16">
        <v>1</v>
      </c>
      <c r="E106" s="18">
        <v>43.25</v>
      </c>
      <c r="F106" s="17">
        <v>43.25</v>
      </c>
      <c r="G106" s="16">
        <v>43.25</v>
      </c>
      <c r="H106" s="15">
        <v>1</v>
      </c>
    </row>
    <row r="107" spans="1:8" x14ac:dyDescent="0.3">
      <c r="A107" s="18">
        <v>47391</v>
      </c>
      <c r="B107" s="20" t="s">
        <v>1194</v>
      </c>
      <c r="C107" s="19">
        <v>7700000</v>
      </c>
      <c r="D107" s="16">
        <v>2</v>
      </c>
      <c r="E107" s="18">
        <v>115.46</v>
      </c>
      <c r="F107" s="17">
        <v>124.86</v>
      </c>
      <c r="G107" s="16">
        <v>118.0236</v>
      </c>
      <c r="H107" s="15">
        <v>1</v>
      </c>
    </row>
    <row r="108" spans="1:8" x14ac:dyDescent="0.3">
      <c r="A108" s="18">
        <v>49121</v>
      </c>
      <c r="B108" s="20" t="s">
        <v>1227</v>
      </c>
      <c r="C108" s="19">
        <v>8200000</v>
      </c>
      <c r="D108" s="16">
        <v>2</v>
      </c>
      <c r="E108" s="18">
        <v>21.6</v>
      </c>
      <c r="F108" s="17">
        <v>23.45</v>
      </c>
      <c r="G108" s="16">
        <v>21.825600000000001</v>
      </c>
      <c r="H108" s="15">
        <v>2</v>
      </c>
    </row>
    <row r="109" spans="1:8" x14ac:dyDescent="0.3">
      <c r="A109" s="18">
        <v>49161</v>
      </c>
      <c r="B109" s="20" t="s">
        <v>3183</v>
      </c>
      <c r="C109" s="19">
        <v>1100000</v>
      </c>
      <c r="D109" s="16">
        <v>2</v>
      </c>
      <c r="E109" s="18">
        <v>11.54</v>
      </c>
      <c r="F109" s="17">
        <v>11.99</v>
      </c>
      <c r="G109" s="16">
        <v>11.785500000000001</v>
      </c>
      <c r="H109" s="15">
        <v>2</v>
      </c>
    </row>
    <row r="110" spans="1:8" x14ac:dyDescent="0.3">
      <c r="A110" s="18">
        <v>49272</v>
      </c>
      <c r="B110" s="20" t="s">
        <v>3184</v>
      </c>
      <c r="C110" s="19">
        <v>6700000</v>
      </c>
      <c r="D110" s="16">
        <v>6</v>
      </c>
      <c r="E110" s="18">
        <v>12.53</v>
      </c>
      <c r="F110" s="17">
        <v>16.2</v>
      </c>
      <c r="G110" s="16">
        <v>14.031000000000001</v>
      </c>
      <c r="H110" s="15">
        <v>2</v>
      </c>
    </row>
    <row r="111" spans="1:8" x14ac:dyDescent="0.3">
      <c r="A111" s="18">
        <v>49331</v>
      </c>
      <c r="B111" s="20" t="s">
        <v>1240</v>
      </c>
      <c r="C111" s="19">
        <v>4900000</v>
      </c>
      <c r="D111" s="16">
        <v>2</v>
      </c>
      <c r="E111" s="18">
        <v>0.01</v>
      </c>
      <c r="F111" s="17">
        <v>0.04</v>
      </c>
      <c r="G111" s="16">
        <v>1.12E-2</v>
      </c>
      <c r="H111" s="15">
        <v>1</v>
      </c>
    </row>
    <row r="112" spans="1:8" x14ac:dyDescent="0.3">
      <c r="A112" s="18">
        <v>49391</v>
      </c>
      <c r="B112" s="20" t="s">
        <v>1241</v>
      </c>
      <c r="C112" s="19">
        <v>1000000</v>
      </c>
      <c r="D112" s="16">
        <v>1</v>
      </c>
      <c r="E112" s="18">
        <v>6.53</v>
      </c>
      <c r="F112" s="17">
        <v>6.53</v>
      </c>
      <c r="G112" s="16">
        <v>6.53</v>
      </c>
      <c r="H112" s="15">
        <v>1</v>
      </c>
    </row>
    <row r="113" spans="1:8" x14ac:dyDescent="0.3">
      <c r="A113" s="18">
        <v>49441</v>
      </c>
      <c r="B113" s="20" t="s">
        <v>1244</v>
      </c>
      <c r="C113" s="19">
        <v>16800000</v>
      </c>
      <c r="D113" s="16">
        <v>5</v>
      </c>
      <c r="E113" s="18">
        <v>11.54</v>
      </c>
      <c r="F113" s="17">
        <v>14.3467</v>
      </c>
      <c r="G113" s="16">
        <v>13.208500000000001</v>
      </c>
      <c r="H113" s="15">
        <v>3</v>
      </c>
    </row>
    <row r="114" spans="1:8" x14ac:dyDescent="0.3">
      <c r="A114" s="18">
        <v>49711</v>
      </c>
      <c r="B114" s="20" t="s">
        <v>1250</v>
      </c>
      <c r="C114" s="19">
        <v>100000</v>
      </c>
      <c r="D114" s="16">
        <v>1</v>
      </c>
      <c r="E114" s="18">
        <v>11.89</v>
      </c>
      <c r="F114" s="17">
        <v>11.89</v>
      </c>
      <c r="G114" s="16">
        <v>11.89</v>
      </c>
      <c r="H114" s="15">
        <v>2</v>
      </c>
    </row>
    <row r="115" spans="1:8" x14ac:dyDescent="0.3">
      <c r="A115" s="18">
        <v>49742</v>
      </c>
      <c r="B115" s="20" t="s">
        <v>1253</v>
      </c>
      <c r="C115" s="19">
        <v>4500000</v>
      </c>
      <c r="D115" s="16">
        <v>4</v>
      </c>
      <c r="E115" s="18">
        <v>12.83</v>
      </c>
      <c r="F115" s="17">
        <v>13.45</v>
      </c>
      <c r="G115" s="16">
        <v>13.008900000000001</v>
      </c>
      <c r="H115" s="15">
        <v>3</v>
      </c>
    </row>
    <row r="116" spans="1:8" x14ac:dyDescent="0.3">
      <c r="A116" s="18">
        <v>52133</v>
      </c>
      <c r="B116" s="20" t="s">
        <v>1283</v>
      </c>
      <c r="C116" s="19">
        <v>500000</v>
      </c>
      <c r="D116" s="16">
        <v>1</v>
      </c>
      <c r="E116" s="18">
        <v>0.01</v>
      </c>
      <c r="F116" s="17">
        <v>0.01</v>
      </c>
      <c r="G116" s="16">
        <v>0.01</v>
      </c>
      <c r="H116" s="15">
        <v>1</v>
      </c>
    </row>
    <row r="117" spans="1:8" x14ac:dyDescent="0.3">
      <c r="A117" s="18">
        <v>52851</v>
      </c>
      <c r="B117" s="20" t="s">
        <v>1308</v>
      </c>
      <c r="C117" s="19">
        <v>3000000</v>
      </c>
      <c r="D117" s="16">
        <v>2</v>
      </c>
      <c r="E117" s="18">
        <v>8.39</v>
      </c>
      <c r="F117" s="17">
        <v>8.59</v>
      </c>
      <c r="G117" s="16">
        <v>8.4566999999999997</v>
      </c>
      <c r="H117" s="15">
        <v>3</v>
      </c>
    </row>
    <row r="118" spans="1:8" x14ac:dyDescent="0.3">
      <c r="A118" s="18">
        <v>53093</v>
      </c>
      <c r="B118" s="20" t="s">
        <v>3188</v>
      </c>
      <c r="C118" s="19">
        <v>41500000</v>
      </c>
      <c r="D118" s="16">
        <v>4</v>
      </c>
      <c r="E118" s="18">
        <v>11.32</v>
      </c>
      <c r="F118" s="17">
        <v>14.35</v>
      </c>
      <c r="G118" s="16">
        <v>11.7727</v>
      </c>
      <c r="H118" s="15">
        <v>2</v>
      </c>
    </row>
    <row r="119" spans="1:8" x14ac:dyDescent="0.3">
      <c r="A119" s="18">
        <v>54756</v>
      </c>
      <c r="B119" s="20" t="s">
        <v>1380</v>
      </c>
      <c r="C119" s="19">
        <v>17900000</v>
      </c>
      <c r="D119" s="16">
        <v>10</v>
      </c>
      <c r="E119" s="18">
        <v>0.01</v>
      </c>
      <c r="F119" s="17">
        <v>0.18</v>
      </c>
      <c r="G119" s="16">
        <v>0.1036</v>
      </c>
      <c r="H119" s="15">
        <v>1</v>
      </c>
    </row>
    <row r="120" spans="1:8" x14ac:dyDescent="0.3">
      <c r="A120" s="18">
        <v>54757</v>
      </c>
      <c r="B120" s="20" t="s">
        <v>1381</v>
      </c>
      <c r="C120" s="19">
        <v>2500000</v>
      </c>
      <c r="D120" s="16">
        <v>2</v>
      </c>
      <c r="E120" s="18">
        <v>7.38</v>
      </c>
      <c r="F120" s="17">
        <v>8.23</v>
      </c>
      <c r="G120" s="16">
        <v>7.89</v>
      </c>
      <c r="H120" s="15">
        <v>2</v>
      </c>
    </row>
    <row r="121" spans="1:8" x14ac:dyDescent="0.3">
      <c r="A121" s="18">
        <v>54758</v>
      </c>
      <c r="B121" s="20" t="s">
        <v>1382</v>
      </c>
      <c r="C121" s="19">
        <v>166100000</v>
      </c>
      <c r="D121" s="16">
        <v>32</v>
      </c>
      <c r="E121" s="18">
        <v>1.4</v>
      </c>
      <c r="F121" s="17">
        <v>7.9</v>
      </c>
      <c r="G121" s="16">
        <v>2.5007000000000001</v>
      </c>
      <c r="H121" s="15">
        <v>3</v>
      </c>
    </row>
    <row r="122" spans="1:8" x14ac:dyDescent="0.3">
      <c r="A122" s="18">
        <v>55291</v>
      </c>
      <c r="B122" s="20" t="s">
        <v>1410</v>
      </c>
      <c r="C122" s="19">
        <v>4500000</v>
      </c>
      <c r="D122" s="16">
        <v>3</v>
      </c>
      <c r="E122" s="18">
        <v>5.09</v>
      </c>
      <c r="F122" s="17">
        <v>5.9</v>
      </c>
      <c r="G122" s="16">
        <v>5.6532999999999998</v>
      </c>
      <c r="H122" s="15">
        <v>3</v>
      </c>
    </row>
    <row r="123" spans="1:8" x14ac:dyDescent="0.3">
      <c r="A123" s="18">
        <v>56084</v>
      </c>
      <c r="B123" s="20" t="s">
        <v>3189</v>
      </c>
      <c r="C123" s="19">
        <v>149800000</v>
      </c>
      <c r="D123" s="16">
        <v>34</v>
      </c>
      <c r="E123" s="18">
        <v>4.4000000000000004</v>
      </c>
      <c r="F123" s="17">
        <v>6.31</v>
      </c>
      <c r="G123" s="16">
        <v>5.7695999999999996</v>
      </c>
      <c r="H123" s="15">
        <v>3</v>
      </c>
    </row>
    <row r="124" spans="1:8" x14ac:dyDescent="0.3">
      <c r="A124" s="18">
        <v>56085</v>
      </c>
      <c r="B124" s="20" t="s">
        <v>3245</v>
      </c>
      <c r="C124" s="19">
        <v>32900000</v>
      </c>
      <c r="D124" s="16">
        <v>10</v>
      </c>
      <c r="E124" s="18">
        <v>3.6</v>
      </c>
      <c r="F124" s="17">
        <v>5.37</v>
      </c>
      <c r="G124" s="16">
        <v>4.3341000000000003</v>
      </c>
      <c r="H124" s="15">
        <v>2</v>
      </c>
    </row>
    <row r="125" spans="1:8" x14ac:dyDescent="0.3">
      <c r="A125" s="18">
        <v>59054</v>
      </c>
      <c r="B125" s="20" t="s">
        <v>3239</v>
      </c>
      <c r="C125" s="19">
        <v>2600000</v>
      </c>
      <c r="D125" s="16">
        <v>2</v>
      </c>
      <c r="E125" s="18">
        <v>7.85</v>
      </c>
      <c r="F125" s="17">
        <v>9.93</v>
      </c>
      <c r="G125" s="16">
        <v>9.1300000000000008</v>
      </c>
      <c r="H125" s="15">
        <v>1</v>
      </c>
    </row>
    <row r="126" spans="1:8" x14ac:dyDescent="0.3">
      <c r="A126" s="18">
        <v>61053</v>
      </c>
      <c r="B126" s="20" t="s">
        <v>1445</v>
      </c>
      <c r="C126" s="19">
        <v>100000</v>
      </c>
      <c r="D126" s="16">
        <v>1</v>
      </c>
      <c r="E126" s="18">
        <v>31.43</v>
      </c>
      <c r="F126" s="17">
        <v>31.43</v>
      </c>
      <c r="G126" s="16">
        <v>31.43</v>
      </c>
      <c r="H126" s="15">
        <v>2</v>
      </c>
    </row>
    <row r="127" spans="1:8" x14ac:dyDescent="0.3">
      <c r="A127" s="18">
        <v>61312</v>
      </c>
      <c r="B127" s="20" t="s">
        <v>1487</v>
      </c>
      <c r="C127" s="19">
        <v>38700000</v>
      </c>
      <c r="D127" s="16">
        <v>19</v>
      </c>
      <c r="E127" s="18">
        <v>10.77</v>
      </c>
      <c r="F127" s="17">
        <v>23.07</v>
      </c>
      <c r="G127" s="16">
        <v>18.426100000000002</v>
      </c>
      <c r="H127" s="15">
        <v>2</v>
      </c>
    </row>
    <row r="128" spans="1:8" x14ac:dyDescent="0.3">
      <c r="A128" s="18">
        <v>61392</v>
      </c>
      <c r="B128" s="20" t="s">
        <v>1498</v>
      </c>
      <c r="C128" s="19">
        <v>11400000</v>
      </c>
      <c r="D128" s="16">
        <v>8</v>
      </c>
      <c r="E128" s="18">
        <v>0.65</v>
      </c>
      <c r="F128" s="17">
        <v>1.64</v>
      </c>
      <c r="G128" s="16">
        <v>0.99319999999999997</v>
      </c>
      <c r="H128" s="15">
        <v>1</v>
      </c>
    </row>
    <row r="129" spans="1:8" x14ac:dyDescent="0.3">
      <c r="A129" s="18">
        <v>61462</v>
      </c>
      <c r="B129" s="20" t="s">
        <v>1506</v>
      </c>
      <c r="C129" s="19">
        <v>1600000</v>
      </c>
      <c r="D129" s="16">
        <v>5</v>
      </c>
      <c r="E129" s="18">
        <v>15.81</v>
      </c>
      <c r="F129" s="17">
        <v>17.82</v>
      </c>
      <c r="G129" s="16">
        <v>17.3231</v>
      </c>
      <c r="H129" s="15">
        <v>3</v>
      </c>
    </row>
    <row r="130" spans="1:8" x14ac:dyDescent="0.3">
      <c r="A130" s="18">
        <v>61534</v>
      </c>
      <c r="B130" s="20" t="s">
        <v>3220</v>
      </c>
      <c r="C130" s="19">
        <v>41600000</v>
      </c>
      <c r="D130" s="16">
        <v>9</v>
      </c>
      <c r="E130" s="18">
        <v>3.16</v>
      </c>
      <c r="F130" s="17">
        <v>5.23</v>
      </c>
      <c r="G130" s="16">
        <v>3.7865000000000002</v>
      </c>
      <c r="H130" s="15">
        <v>3</v>
      </c>
    </row>
    <row r="131" spans="1:8" x14ac:dyDescent="0.3">
      <c r="A131" s="18">
        <v>61684</v>
      </c>
      <c r="B131" s="20" t="s">
        <v>1545</v>
      </c>
      <c r="C131" s="19">
        <v>2000000</v>
      </c>
      <c r="D131" s="16">
        <v>1</v>
      </c>
      <c r="E131" s="18">
        <v>7.41</v>
      </c>
      <c r="F131" s="17">
        <v>7.41</v>
      </c>
      <c r="G131" s="16">
        <v>7.41</v>
      </c>
      <c r="H131" s="15">
        <v>3</v>
      </c>
    </row>
    <row r="132" spans="1:8" x14ac:dyDescent="0.3">
      <c r="A132" s="18">
        <v>61761</v>
      </c>
      <c r="B132" s="20" t="s">
        <v>1558</v>
      </c>
      <c r="C132" s="19">
        <v>4600000</v>
      </c>
      <c r="D132" s="16">
        <v>4</v>
      </c>
      <c r="E132" s="18">
        <v>2.2999999999999998</v>
      </c>
      <c r="F132" s="17">
        <v>2.76</v>
      </c>
      <c r="G132" s="16">
        <v>2.4716999999999998</v>
      </c>
      <c r="H132" s="15">
        <v>2</v>
      </c>
    </row>
    <row r="133" spans="1:8" x14ac:dyDescent="0.3">
      <c r="A133" s="18">
        <v>61841</v>
      </c>
      <c r="B133" s="20" t="s">
        <v>3209</v>
      </c>
      <c r="C133" s="19">
        <v>37500000</v>
      </c>
      <c r="D133" s="16">
        <v>11</v>
      </c>
      <c r="E133" s="18">
        <v>1.85</v>
      </c>
      <c r="F133" s="17">
        <v>2.86</v>
      </c>
      <c r="G133" s="16">
        <v>2.5323000000000002</v>
      </c>
      <c r="H133" s="15">
        <v>2</v>
      </c>
    </row>
    <row r="134" spans="1:8" x14ac:dyDescent="0.3">
      <c r="A134" s="18">
        <v>62191</v>
      </c>
      <c r="B134" s="20" t="s">
        <v>1645</v>
      </c>
      <c r="C134" s="19">
        <v>100000</v>
      </c>
      <c r="D134" s="16">
        <v>1</v>
      </c>
      <c r="E134" s="18">
        <v>3.1</v>
      </c>
      <c r="F134" s="17">
        <v>3.1</v>
      </c>
      <c r="G134" s="16">
        <v>3.1</v>
      </c>
      <c r="H134" s="15">
        <v>1</v>
      </c>
    </row>
    <row r="135" spans="1:8" x14ac:dyDescent="0.3">
      <c r="A135" s="18">
        <v>62233</v>
      </c>
      <c r="B135" s="20" t="s">
        <v>1661</v>
      </c>
      <c r="C135" s="19">
        <v>68000000</v>
      </c>
      <c r="D135" s="16">
        <v>11</v>
      </c>
      <c r="E135" s="18">
        <v>15.13</v>
      </c>
      <c r="F135" s="17">
        <v>24.82</v>
      </c>
      <c r="G135" s="16">
        <v>17.327100000000002</v>
      </c>
      <c r="H135" s="15">
        <v>2</v>
      </c>
    </row>
    <row r="136" spans="1:8" x14ac:dyDescent="0.3">
      <c r="A136" s="18">
        <v>62452</v>
      </c>
      <c r="B136" s="20" t="s">
        <v>1689</v>
      </c>
      <c r="C136" s="19">
        <v>10200000</v>
      </c>
      <c r="D136" s="16">
        <v>8</v>
      </c>
      <c r="E136" s="18">
        <v>9.41</v>
      </c>
      <c r="F136" s="17">
        <v>12.75</v>
      </c>
      <c r="G136" s="16">
        <v>10.4665</v>
      </c>
      <c r="H136" s="15">
        <v>1</v>
      </c>
    </row>
    <row r="137" spans="1:8" x14ac:dyDescent="0.3">
      <c r="A137" s="18">
        <v>62641</v>
      </c>
      <c r="B137" s="20" t="s">
        <v>1706</v>
      </c>
      <c r="C137" s="19">
        <v>1500000</v>
      </c>
      <c r="D137" s="16">
        <v>1</v>
      </c>
      <c r="E137" s="18">
        <v>8.19</v>
      </c>
      <c r="F137" s="17">
        <v>8.19</v>
      </c>
      <c r="G137" s="16">
        <v>8.19</v>
      </c>
      <c r="H137" s="15">
        <v>2</v>
      </c>
    </row>
    <row r="138" spans="1:8" x14ac:dyDescent="0.3">
      <c r="A138" s="18">
        <v>62693</v>
      </c>
      <c r="B138" s="20" t="s">
        <v>1713</v>
      </c>
      <c r="C138" s="19">
        <v>139800000</v>
      </c>
      <c r="D138" s="16">
        <v>42</v>
      </c>
      <c r="E138" s="18">
        <v>8.85</v>
      </c>
      <c r="F138" s="17">
        <v>14.66</v>
      </c>
      <c r="G138" s="16">
        <v>13.2387</v>
      </c>
      <c r="H138" s="15">
        <v>3</v>
      </c>
    </row>
    <row r="139" spans="1:8" x14ac:dyDescent="0.3">
      <c r="A139" s="18">
        <v>62711</v>
      </c>
      <c r="B139" s="20" t="s">
        <v>3191</v>
      </c>
      <c r="C139" s="19">
        <v>6500000</v>
      </c>
      <c r="D139" s="16">
        <v>5</v>
      </c>
      <c r="E139" s="18">
        <v>4.1500000000000004</v>
      </c>
      <c r="F139" s="17">
        <v>4.3499999999999996</v>
      </c>
      <c r="G139" s="16">
        <v>4.2792000000000003</v>
      </c>
      <c r="H139" s="15">
        <v>3</v>
      </c>
    </row>
    <row r="140" spans="1:8" x14ac:dyDescent="0.3">
      <c r="A140" s="18">
        <v>62753</v>
      </c>
      <c r="B140" s="20" t="s">
        <v>1725</v>
      </c>
      <c r="C140" s="19">
        <v>100000</v>
      </c>
      <c r="D140" s="16">
        <v>1</v>
      </c>
      <c r="E140" s="18">
        <v>2.27</v>
      </c>
      <c r="F140" s="17">
        <v>2.27</v>
      </c>
      <c r="G140" s="16">
        <v>2.27</v>
      </c>
      <c r="H140" s="15">
        <v>1</v>
      </c>
    </row>
    <row r="141" spans="1:8" x14ac:dyDescent="0.3">
      <c r="A141" s="18">
        <v>62754</v>
      </c>
      <c r="B141" s="20" t="s">
        <v>1726</v>
      </c>
      <c r="C141" s="19">
        <v>800000</v>
      </c>
      <c r="D141" s="16">
        <v>1</v>
      </c>
      <c r="E141" s="18">
        <v>26.58</v>
      </c>
      <c r="F141" s="17">
        <v>26.58</v>
      </c>
      <c r="G141" s="16">
        <v>26.58</v>
      </c>
      <c r="H141" s="15">
        <v>1</v>
      </c>
    </row>
    <row r="142" spans="1:8" x14ac:dyDescent="0.3">
      <c r="A142" s="18">
        <v>62874</v>
      </c>
      <c r="B142" s="20" t="s">
        <v>1744</v>
      </c>
      <c r="C142" s="19">
        <v>214300000</v>
      </c>
      <c r="D142" s="16">
        <v>14</v>
      </c>
      <c r="E142" s="18">
        <v>2.2999999999999998</v>
      </c>
      <c r="F142" s="17">
        <v>13.43</v>
      </c>
      <c r="G142" s="16">
        <v>6.3884999999999996</v>
      </c>
      <c r="H142" s="15">
        <v>3</v>
      </c>
    </row>
    <row r="143" spans="1:8" x14ac:dyDescent="0.3">
      <c r="A143" s="18">
        <v>65094</v>
      </c>
      <c r="B143" s="20" t="s">
        <v>1801</v>
      </c>
      <c r="C143" s="19">
        <v>2400000</v>
      </c>
      <c r="D143" s="16">
        <v>4</v>
      </c>
      <c r="E143" s="18">
        <v>11.91</v>
      </c>
      <c r="F143" s="17">
        <v>16.55</v>
      </c>
      <c r="G143" s="16">
        <v>15.688800000000001</v>
      </c>
      <c r="H143" s="15">
        <v>2</v>
      </c>
    </row>
    <row r="144" spans="1:8" x14ac:dyDescent="0.3">
      <c r="A144" s="18">
        <v>67021</v>
      </c>
      <c r="B144" s="20" t="s">
        <v>3257</v>
      </c>
      <c r="C144" s="19">
        <v>1000000</v>
      </c>
      <c r="D144" s="16">
        <v>1</v>
      </c>
      <c r="E144" s="18">
        <v>21.67</v>
      </c>
      <c r="F144" s="17">
        <v>21.67</v>
      </c>
      <c r="G144" s="16">
        <v>21.67</v>
      </c>
      <c r="H144" s="15">
        <v>3</v>
      </c>
    </row>
    <row r="145" spans="1:8" x14ac:dyDescent="0.3">
      <c r="A145" s="18">
        <v>80111</v>
      </c>
      <c r="B145" s="20" t="s">
        <v>1873</v>
      </c>
      <c r="C145" s="19">
        <v>800000</v>
      </c>
      <c r="D145" s="16">
        <v>1</v>
      </c>
      <c r="E145" s="18">
        <v>13.36</v>
      </c>
      <c r="F145" s="17">
        <v>13.36</v>
      </c>
      <c r="G145" s="16">
        <v>13.36</v>
      </c>
      <c r="H145" s="15">
        <v>2</v>
      </c>
    </row>
    <row r="146" spans="1:8" x14ac:dyDescent="0.3">
      <c r="A146" s="18">
        <v>80504</v>
      </c>
      <c r="B146" s="20" t="s">
        <v>1901</v>
      </c>
      <c r="C146" s="19">
        <v>56100000</v>
      </c>
      <c r="D146" s="16">
        <v>7</v>
      </c>
      <c r="E146" s="18">
        <v>3.8</v>
      </c>
      <c r="F146" s="17">
        <v>12.78</v>
      </c>
      <c r="G146" s="16">
        <v>10.339700000000001</v>
      </c>
      <c r="H146" s="15">
        <v>2</v>
      </c>
    </row>
    <row r="147" spans="1:8" x14ac:dyDescent="0.3">
      <c r="A147" s="18">
        <v>81101</v>
      </c>
      <c r="B147" s="20" t="s">
        <v>1959</v>
      </c>
      <c r="C147" s="19">
        <v>41500000</v>
      </c>
      <c r="D147" s="16">
        <v>15</v>
      </c>
      <c r="E147" s="18">
        <v>7.24</v>
      </c>
      <c r="F147" s="17">
        <v>12.42</v>
      </c>
      <c r="G147" s="16">
        <v>9.5816999999999997</v>
      </c>
      <c r="H147" s="15">
        <v>3</v>
      </c>
    </row>
    <row r="148" spans="1:8" x14ac:dyDescent="0.3">
      <c r="A148" s="18">
        <v>81141</v>
      </c>
      <c r="B148" s="20" t="s">
        <v>3194</v>
      </c>
      <c r="C148" s="19">
        <v>100000</v>
      </c>
      <c r="D148" s="16">
        <v>1</v>
      </c>
      <c r="E148" s="18">
        <v>5.9</v>
      </c>
      <c r="F148" s="17">
        <v>5.9</v>
      </c>
      <c r="G148" s="16">
        <v>5.9</v>
      </c>
      <c r="H148" s="15">
        <v>3</v>
      </c>
    </row>
    <row r="149" spans="1:8" x14ac:dyDescent="0.3">
      <c r="A149" s="18">
        <v>81471</v>
      </c>
      <c r="B149" s="20" t="s">
        <v>1975</v>
      </c>
      <c r="C149" s="19">
        <v>29000000</v>
      </c>
      <c r="D149" s="16">
        <v>25</v>
      </c>
      <c r="E149" s="18">
        <v>15.85</v>
      </c>
      <c r="F149" s="17">
        <v>19.21</v>
      </c>
      <c r="G149" s="16">
        <v>17.475999999999999</v>
      </c>
      <c r="H149" s="15">
        <v>2</v>
      </c>
    </row>
    <row r="150" spans="1:8" x14ac:dyDescent="0.3">
      <c r="A150" s="18">
        <v>81712</v>
      </c>
      <c r="B150" s="20" t="s">
        <v>1980</v>
      </c>
      <c r="C150" s="19">
        <v>16000000</v>
      </c>
      <c r="D150" s="16">
        <v>9</v>
      </c>
      <c r="E150" s="18">
        <v>12.02</v>
      </c>
      <c r="F150" s="17">
        <v>16.760000000000002</v>
      </c>
      <c r="G150" s="16">
        <v>14.329499999999999</v>
      </c>
      <c r="H150" s="15">
        <v>2</v>
      </c>
    </row>
    <row r="151" spans="1:8" x14ac:dyDescent="0.3">
      <c r="A151" s="18">
        <v>84032</v>
      </c>
      <c r="B151" s="20" t="s">
        <v>2018</v>
      </c>
      <c r="C151" s="19">
        <v>3800000</v>
      </c>
      <c r="D151" s="16">
        <v>4</v>
      </c>
      <c r="E151" s="18">
        <v>4.4356999999999998</v>
      </c>
      <c r="F151" s="17">
        <v>6.3</v>
      </c>
      <c r="G151" s="16">
        <v>5.1677</v>
      </c>
      <c r="H151" s="15">
        <v>1</v>
      </c>
    </row>
    <row r="152" spans="1:8" x14ac:dyDescent="0.3">
      <c r="A152" s="18">
        <v>84061</v>
      </c>
      <c r="B152" s="20" t="s">
        <v>3221</v>
      </c>
      <c r="C152" s="19">
        <v>2500000</v>
      </c>
      <c r="D152" s="16">
        <v>1</v>
      </c>
      <c r="E152" s="18">
        <v>0.57999999999999996</v>
      </c>
      <c r="F152" s="17">
        <v>0.57999999999999996</v>
      </c>
      <c r="G152" s="16">
        <v>0.57999999999999996</v>
      </c>
      <c r="H152" s="15">
        <v>1</v>
      </c>
    </row>
    <row r="153" spans="1:8" x14ac:dyDescent="0.3">
      <c r="A153" s="18">
        <v>84291</v>
      </c>
      <c r="B153" s="20" t="s">
        <v>3235</v>
      </c>
      <c r="C153" s="19">
        <v>1000000</v>
      </c>
      <c r="D153" s="16">
        <v>1</v>
      </c>
      <c r="E153" s="18">
        <v>0.1</v>
      </c>
      <c r="F153" s="17">
        <v>0.1</v>
      </c>
      <c r="G153" s="16">
        <v>0.1</v>
      </c>
      <c r="H153" s="15">
        <v>1</v>
      </c>
    </row>
    <row r="154" spans="1:8" x14ac:dyDescent="0.3">
      <c r="A154" s="18">
        <v>84291</v>
      </c>
      <c r="B154" s="20" t="s">
        <v>3235</v>
      </c>
      <c r="C154" s="19">
        <v>1800000</v>
      </c>
      <c r="D154" s="16">
        <v>1</v>
      </c>
      <c r="E154" s="18">
        <v>0.26</v>
      </c>
      <c r="F154" s="17">
        <v>0.26</v>
      </c>
      <c r="G154" s="16">
        <v>0.26</v>
      </c>
      <c r="H154" s="15">
        <v>2</v>
      </c>
    </row>
    <row r="155" spans="1:8" x14ac:dyDescent="0.3">
      <c r="A155" s="18">
        <v>89332</v>
      </c>
      <c r="B155" s="20" t="s">
        <v>3198</v>
      </c>
      <c r="C155" s="19">
        <v>500000</v>
      </c>
      <c r="D155" s="16">
        <v>1</v>
      </c>
      <c r="E155" s="18">
        <v>2.37</v>
      </c>
      <c r="F155" s="17">
        <v>2.37</v>
      </c>
      <c r="G155" s="16">
        <v>2.37</v>
      </c>
      <c r="H155" s="15">
        <v>1</v>
      </c>
    </row>
    <row r="156" spans="1:8" x14ac:dyDescent="0.3">
      <c r="A156" s="18">
        <v>89333</v>
      </c>
      <c r="B156" s="20" t="s">
        <v>3226</v>
      </c>
      <c r="C156" s="19">
        <v>2300000</v>
      </c>
      <c r="D156" s="16">
        <v>1</v>
      </c>
      <c r="E156" s="18">
        <v>0.9</v>
      </c>
      <c r="F156" s="17">
        <v>0.9</v>
      </c>
      <c r="G156" s="16">
        <v>0.9</v>
      </c>
      <c r="H156" s="15">
        <v>1</v>
      </c>
    </row>
    <row r="157" spans="1:8" x14ac:dyDescent="0.3">
      <c r="A157" s="18">
        <v>89364</v>
      </c>
      <c r="B157" s="20" t="s">
        <v>2085</v>
      </c>
      <c r="C157" s="19">
        <v>17400000</v>
      </c>
      <c r="D157" s="16">
        <v>19</v>
      </c>
      <c r="E157" s="18">
        <v>10.25</v>
      </c>
      <c r="F157" s="17">
        <v>13.23</v>
      </c>
      <c r="G157" s="16">
        <v>11.8383</v>
      </c>
      <c r="H157" s="15">
        <v>2</v>
      </c>
    </row>
    <row r="158" spans="1:8" x14ac:dyDescent="0.3">
      <c r="A158" s="18">
        <v>98021</v>
      </c>
      <c r="B158" s="20" t="s">
        <v>3212</v>
      </c>
      <c r="C158" s="19">
        <v>200000</v>
      </c>
      <c r="D158" s="16">
        <v>1</v>
      </c>
      <c r="E158" s="18">
        <v>58.3</v>
      </c>
      <c r="F158" s="17">
        <v>58.3</v>
      </c>
      <c r="G158" s="16">
        <v>58.3</v>
      </c>
      <c r="H158" s="15">
        <v>1</v>
      </c>
    </row>
    <row r="159" spans="1:8" x14ac:dyDescent="0.3">
      <c r="A159" s="18">
        <v>99342</v>
      </c>
      <c r="B159" s="20" t="s">
        <v>2114</v>
      </c>
      <c r="C159" s="19">
        <v>3000000</v>
      </c>
      <c r="D159" s="16">
        <v>1</v>
      </c>
      <c r="E159" s="18">
        <v>7.03</v>
      </c>
      <c r="F159" s="17">
        <v>7.03</v>
      </c>
      <c r="G159" s="16">
        <v>7.03</v>
      </c>
      <c r="H159" s="15">
        <v>3</v>
      </c>
    </row>
    <row r="160" spans="1:8" ht="16.8" customHeight="1" thickBot="1" x14ac:dyDescent="0.35">
      <c r="A160" s="12">
        <v>99411</v>
      </c>
      <c r="B160" s="14" t="s">
        <v>2120</v>
      </c>
      <c r="C160" s="13">
        <v>300000</v>
      </c>
      <c r="D160" s="10">
        <v>1</v>
      </c>
      <c r="E160" s="12">
        <v>16.670000000000002</v>
      </c>
      <c r="F160" s="11">
        <v>16.670000000000002</v>
      </c>
      <c r="G160" s="10">
        <v>16.670000000000002</v>
      </c>
      <c r="H160" s="9">
        <v>1</v>
      </c>
    </row>
    <row r="161" spans="1:8" ht="16.8" customHeight="1" thickBot="1" x14ac:dyDescent="0.35">
      <c r="A161" s="5" t="s">
        <v>3107</v>
      </c>
      <c r="B161" s="4"/>
      <c r="C161" s="7">
        <f>SUM(C5:C160)</f>
        <v>5218100000</v>
      </c>
      <c r="D161" s="6">
        <f>SUM(D5:D160)</f>
        <v>1336</v>
      </c>
      <c r="E161" s="5"/>
      <c r="F161" s="4"/>
      <c r="G161" s="3"/>
      <c r="H161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4"/>
  <dimension ref="A1:J176"/>
  <sheetViews>
    <sheetView workbookViewId="0">
      <pane ySplit="4" topLeftCell="A146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3258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12181</v>
      </c>
      <c r="B5" s="26" t="s">
        <v>11</v>
      </c>
      <c r="C5" s="25">
        <v>2000000</v>
      </c>
      <c r="D5" s="22">
        <v>1</v>
      </c>
      <c r="E5" s="24">
        <v>0.37</v>
      </c>
      <c r="F5" s="23">
        <v>0.37</v>
      </c>
      <c r="G5" s="22">
        <v>0.37</v>
      </c>
      <c r="H5" s="21">
        <v>1</v>
      </c>
    </row>
    <row r="6" spans="1:10" x14ac:dyDescent="0.3">
      <c r="A6" s="18">
        <v>13191</v>
      </c>
      <c r="B6" s="20" t="s">
        <v>22</v>
      </c>
      <c r="C6" s="19">
        <v>20000000</v>
      </c>
      <c r="D6" s="16">
        <v>19</v>
      </c>
      <c r="E6" s="18">
        <v>2.82</v>
      </c>
      <c r="F6" s="17">
        <v>4.76</v>
      </c>
      <c r="G6" s="16">
        <v>3.4321999999999999</v>
      </c>
      <c r="H6" s="15">
        <v>1</v>
      </c>
    </row>
    <row r="7" spans="1:10" x14ac:dyDescent="0.3">
      <c r="A7" s="18">
        <v>13361</v>
      </c>
      <c r="B7" s="20" t="s">
        <v>23</v>
      </c>
      <c r="C7" s="19">
        <v>5600000</v>
      </c>
      <c r="D7" s="16">
        <v>7</v>
      </c>
      <c r="E7" s="18">
        <v>4.79</v>
      </c>
      <c r="F7" s="17">
        <v>7.25</v>
      </c>
      <c r="G7" s="16">
        <v>6.2746000000000004</v>
      </c>
      <c r="H7" s="15">
        <v>2</v>
      </c>
    </row>
    <row r="8" spans="1:10" x14ac:dyDescent="0.3">
      <c r="A8" s="18">
        <v>14662</v>
      </c>
      <c r="B8" s="20" t="s">
        <v>44</v>
      </c>
      <c r="C8" s="19">
        <v>16400000</v>
      </c>
      <c r="D8" s="16">
        <v>1</v>
      </c>
      <c r="E8" s="18">
        <v>10.417400000000001</v>
      </c>
      <c r="F8" s="17">
        <v>10.417400000000001</v>
      </c>
      <c r="G8" s="16">
        <v>10.417400000000001</v>
      </c>
      <c r="H8" s="15">
        <v>1</v>
      </c>
    </row>
    <row r="9" spans="1:10" x14ac:dyDescent="0.3">
      <c r="A9" s="18">
        <v>14663</v>
      </c>
      <c r="B9" s="20" t="s">
        <v>45</v>
      </c>
      <c r="C9" s="19">
        <v>7100000</v>
      </c>
      <c r="D9" s="16">
        <v>7</v>
      </c>
      <c r="E9" s="18">
        <v>7.18</v>
      </c>
      <c r="F9" s="17">
        <v>12.15</v>
      </c>
      <c r="G9" s="16">
        <v>9.0672999999999995</v>
      </c>
      <c r="H9" s="15">
        <v>3</v>
      </c>
    </row>
    <row r="10" spans="1:10" x14ac:dyDescent="0.3">
      <c r="A10" s="18">
        <v>15061</v>
      </c>
      <c r="B10" s="20" t="s">
        <v>56</v>
      </c>
      <c r="C10" s="19">
        <v>680500000</v>
      </c>
      <c r="D10" s="16">
        <v>51</v>
      </c>
      <c r="E10" s="18">
        <v>5.5</v>
      </c>
      <c r="F10" s="17">
        <v>24.89</v>
      </c>
      <c r="G10" s="16">
        <v>21.620899999999999</v>
      </c>
      <c r="H10" s="15">
        <v>3</v>
      </c>
    </row>
    <row r="11" spans="1:10" x14ac:dyDescent="0.3">
      <c r="A11" s="18">
        <v>15822</v>
      </c>
      <c r="B11" s="20" t="s">
        <v>94</v>
      </c>
      <c r="C11" s="19">
        <v>647400000</v>
      </c>
      <c r="D11" s="16">
        <v>90</v>
      </c>
      <c r="E11" s="18">
        <v>4.5</v>
      </c>
      <c r="F11" s="17">
        <v>19.54</v>
      </c>
      <c r="G11" s="16">
        <v>6.5255000000000001</v>
      </c>
      <c r="H11" s="15">
        <v>3</v>
      </c>
    </row>
    <row r="12" spans="1:10" x14ac:dyDescent="0.3">
      <c r="A12" s="18">
        <v>15861</v>
      </c>
      <c r="B12" s="20" t="s">
        <v>99</v>
      </c>
      <c r="C12" s="19">
        <v>259700000</v>
      </c>
      <c r="D12" s="16">
        <v>54</v>
      </c>
      <c r="E12" s="18">
        <v>1.7</v>
      </c>
      <c r="F12" s="17">
        <v>12.14</v>
      </c>
      <c r="G12" s="16">
        <v>11.2218</v>
      </c>
      <c r="H12" s="15">
        <v>2</v>
      </c>
    </row>
    <row r="13" spans="1:10" x14ac:dyDescent="0.3">
      <c r="A13" s="18">
        <v>15891</v>
      </c>
      <c r="B13" s="20" t="s">
        <v>3162</v>
      </c>
      <c r="C13" s="19">
        <v>9400000</v>
      </c>
      <c r="D13" s="16">
        <v>9</v>
      </c>
      <c r="E13" s="18">
        <v>6.52</v>
      </c>
      <c r="F13" s="17">
        <v>7.85</v>
      </c>
      <c r="G13" s="16">
        <v>7.4177</v>
      </c>
      <c r="H13" s="15">
        <v>2</v>
      </c>
    </row>
    <row r="14" spans="1:10" x14ac:dyDescent="0.3">
      <c r="A14" s="18">
        <v>15931</v>
      </c>
      <c r="B14" s="20" t="s">
        <v>109</v>
      </c>
      <c r="C14" s="19">
        <v>17200000</v>
      </c>
      <c r="D14" s="16">
        <v>8</v>
      </c>
      <c r="E14" s="18">
        <v>9.15</v>
      </c>
      <c r="F14" s="17">
        <v>11.2</v>
      </c>
      <c r="G14" s="16">
        <v>10.054</v>
      </c>
      <c r="H14" s="15">
        <v>2</v>
      </c>
    </row>
    <row r="15" spans="1:10" x14ac:dyDescent="0.3">
      <c r="A15" s="18">
        <v>17091</v>
      </c>
      <c r="B15" s="20" t="s">
        <v>138</v>
      </c>
      <c r="C15" s="19">
        <v>400000</v>
      </c>
      <c r="D15" s="16">
        <v>1</v>
      </c>
      <c r="E15" s="18">
        <v>3.87</v>
      </c>
      <c r="F15" s="17">
        <v>3.87</v>
      </c>
      <c r="G15" s="16">
        <v>3.87</v>
      </c>
      <c r="H15" s="15">
        <v>3</v>
      </c>
    </row>
    <row r="16" spans="1:10" x14ac:dyDescent="0.3">
      <c r="A16" s="18">
        <v>17121</v>
      </c>
      <c r="B16" s="20" t="s">
        <v>139</v>
      </c>
      <c r="C16" s="19">
        <v>61900000</v>
      </c>
      <c r="D16" s="16">
        <v>18</v>
      </c>
      <c r="E16" s="18">
        <v>9.76</v>
      </c>
      <c r="F16" s="17">
        <v>16</v>
      </c>
      <c r="G16" s="16">
        <v>10.542299999999999</v>
      </c>
      <c r="H16" s="15">
        <v>2</v>
      </c>
    </row>
    <row r="17" spans="1:8" x14ac:dyDescent="0.3">
      <c r="A17" s="18">
        <v>17331</v>
      </c>
      <c r="B17" s="20" t="s">
        <v>149</v>
      </c>
      <c r="C17" s="19">
        <v>5900000</v>
      </c>
      <c r="D17" s="16">
        <v>3</v>
      </c>
      <c r="E17" s="18">
        <v>1.36</v>
      </c>
      <c r="F17" s="17">
        <v>1.41</v>
      </c>
      <c r="G17" s="16">
        <v>1.3905000000000001</v>
      </c>
      <c r="H17" s="15">
        <v>1</v>
      </c>
    </row>
    <row r="18" spans="1:8" x14ac:dyDescent="0.3">
      <c r="A18" s="18">
        <v>18154</v>
      </c>
      <c r="B18" s="20" t="s">
        <v>182</v>
      </c>
      <c r="C18" s="19">
        <v>8800000</v>
      </c>
      <c r="D18" s="16">
        <v>6</v>
      </c>
      <c r="E18" s="18">
        <v>3.93</v>
      </c>
      <c r="F18" s="17">
        <v>4.9000000000000004</v>
      </c>
      <c r="G18" s="16">
        <v>4.5023</v>
      </c>
      <c r="H18" s="15">
        <v>2</v>
      </c>
    </row>
    <row r="19" spans="1:8" x14ac:dyDescent="0.3">
      <c r="A19" s="18">
        <v>19093</v>
      </c>
      <c r="B19" s="20" t="s">
        <v>188</v>
      </c>
      <c r="C19" s="19">
        <v>67000000</v>
      </c>
      <c r="D19" s="16">
        <v>14</v>
      </c>
      <c r="E19" s="18">
        <v>2.35</v>
      </c>
      <c r="F19" s="17">
        <v>3.69</v>
      </c>
      <c r="G19" s="16">
        <v>3.3205</v>
      </c>
      <c r="H19" s="15">
        <v>3</v>
      </c>
    </row>
    <row r="20" spans="1:8" x14ac:dyDescent="0.3">
      <c r="A20" s="18">
        <v>20066</v>
      </c>
      <c r="B20" s="20" t="s">
        <v>3165</v>
      </c>
      <c r="C20" s="19">
        <v>43900000</v>
      </c>
      <c r="D20" s="16">
        <v>21</v>
      </c>
      <c r="E20" s="18">
        <v>0.98</v>
      </c>
      <c r="F20" s="17">
        <v>1.583</v>
      </c>
      <c r="G20" s="16">
        <v>1.296</v>
      </c>
      <c r="H20" s="15">
        <v>1</v>
      </c>
    </row>
    <row r="21" spans="1:8" x14ac:dyDescent="0.3">
      <c r="A21" s="18">
        <v>20314</v>
      </c>
      <c r="B21" s="20" t="s">
        <v>3166</v>
      </c>
      <c r="C21" s="19">
        <v>8600000</v>
      </c>
      <c r="D21" s="16">
        <v>2</v>
      </c>
      <c r="E21" s="18">
        <v>6.15</v>
      </c>
      <c r="F21" s="17">
        <v>6.15</v>
      </c>
      <c r="G21" s="16">
        <v>6.15</v>
      </c>
      <c r="H21" s="15">
        <v>2</v>
      </c>
    </row>
    <row r="22" spans="1:8" x14ac:dyDescent="0.3">
      <c r="A22" s="18">
        <v>22311</v>
      </c>
      <c r="B22" s="20" t="s">
        <v>253</v>
      </c>
      <c r="C22" s="19">
        <v>1000000</v>
      </c>
      <c r="D22" s="16">
        <v>1</v>
      </c>
      <c r="E22" s="18">
        <v>254.92</v>
      </c>
      <c r="F22" s="17">
        <v>254.92</v>
      </c>
      <c r="G22" s="16">
        <v>254.92</v>
      </c>
      <c r="H22" s="15">
        <v>1</v>
      </c>
    </row>
    <row r="23" spans="1:8" x14ac:dyDescent="0.3">
      <c r="A23" s="18">
        <v>23532</v>
      </c>
      <c r="B23" s="20" t="s">
        <v>281</v>
      </c>
      <c r="C23" s="19">
        <v>58700000</v>
      </c>
      <c r="D23" s="16">
        <v>20</v>
      </c>
      <c r="E23" s="18">
        <v>2.52</v>
      </c>
      <c r="F23" s="17">
        <v>3.52</v>
      </c>
      <c r="G23" s="16">
        <v>2.8483999999999998</v>
      </c>
      <c r="H23" s="15">
        <v>2</v>
      </c>
    </row>
    <row r="24" spans="1:8" x14ac:dyDescent="0.3">
      <c r="A24" s="18">
        <v>23602</v>
      </c>
      <c r="B24" s="20" t="s">
        <v>287</v>
      </c>
      <c r="C24" s="19">
        <v>61000000</v>
      </c>
      <c r="D24" s="16">
        <v>2</v>
      </c>
      <c r="E24" s="18">
        <v>8.4600000000000009</v>
      </c>
      <c r="F24" s="17">
        <v>15.23</v>
      </c>
      <c r="G24" s="16">
        <v>8.5709999999999997</v>
      </c>
      <c r="H24" s="15">
        <v>3</v>
      </c>
    </row>
    <row r="25" spans="1:8" x14ac:dyDescent="0.3">
      <c r="A25" s="18">
        <v>23935</v>
      </c>
      <c r="B25" s="20" t="s">
        <v>317</v>
      </c>
      <c r="C25" s="19">
        <v>50700000</v>
      </c>
      <c r="D25" s="16">
        <v>32</v>
      </c>
      <c r="E25" s="18">
        <v>12.8</v>
      </c>
      <c r="F25" s="17">
        <v>18.78</v>
      </c>
      <c r="G25" s="16">
        <v>14.421900000000001</v>
      </c>
      <c r="H25" s="15">
        <v>2</v>
      </c>
    </row>
    <row r="26" spans="1:8" x14ac:dyDescent="0.3">
      <c r="A26" s="18">
        <v>24022</v>
      </c>
      <c r="B26" s="20" t="s">
        <v>322</v>
      </c>
      <c r="C26" s="19">
        <v>31600000</v>
      </c>
      <c r="D26" s="16">
        <v>8</v>
      </c>
      <c r="E26" s="18">
        <v>5.25</v>
      </c>
      <c r="F26" s="17">
        <v>6.86</v>
      </c>
      <c r="G26" s="16">
        <v>6.5148999999999999</v>
      </c>
      <c r="H26" s="15">
        <v>3</v>
      </c>
    </row>
    <row r="27" spans="1:8" x14ac:dyDescent="0.3">
      <c r="A27" s="18">
        <v>240602</v>
      </c>
      <c r="B27" s="20" t="s">
        <v>2143</v>
      </c>
      <c r="C27" s="19">
        <v>1000000</v>
      </c>
      <c r="D27" s="16">
        <v>2</v>
      </c>
      <c r="E27" s="18">
        <v>14.68</v>
      </c>
      <c r="F27" s="17">
        <v>15.69</v>
      </c>
      <c r="G27" s="16">
        <v>15.589</v>
      </c>
      <c r="H27" s="15">
        <v>2</v>
      </c>
    </row>
    <row r="28" spans="1:8" x14ac:dyDescent="0.3">
      <c r="A28" s="18">
        <v>24062</v>
      </c>
      <c r="B28" s="20" t="s">
        <v>324</v>
      </c>
      <c r="C28" s="19">
        <v>26000000</v>
      </c>
      <c r="D28" s="16">
        <v>10</v>
      </c>
      <c r="E28" s="18">
        <v>7.74</v>
      </c>
      <c r="F28" s="17">
        <v>9.42</v>
      </c>
      <c r="G28" s="16">
        <v>8.4324999999999992</v>
      </c>
      <c r="H28" s="15">
        <v>1</v>
      </c>
    </row>
    <row r="29" spans="1:8" x14ac:dyDescent="0.3">
      <c r="A29" s="18">
        <v>24193</v>
      </c>
      <c r="B29" s="20" t="s">
        <v>340</v>
      </c>
      <c r="C29" s="19">
        <v>8300000</v>
      </c>
      <c r="D29" s="16">
        <v>7</v>
      </c>
      <c r="E29" s="18">
        <v>3.5</v>
      </c>
      <c r="F29" s="17">
        <v>18.850000000000001</v>
      </c>
      <c r="G29" s="16">
        <v>5.3749000000000002</v>
      </c>
      <c r="H29" s="15">
        <v>1</v>
      </c>
    </row>
    <row r="30" spans="1:8" x14ac:dyDescent="0.3">
      <c r="A30" s="18">
        <v>24193</v>
      </c>
      <c r="B30" s="20" t="s">
        <v>340</v>
      </c>
      <c r="C30" s="19">
        <v>500000</v>
      </c>
      <c r="D30" s="16">
        <v>1</v>
      </c>
      <c r="E30" s="18">
        <v>15.68</v>
      </c>
      <c r="F30" s="17">
        <v>15.68</v>
      </c>
      <c r="G30" s="16">
        <v>15.68</v>
      </c>
      <c r="H30" s="15">
        <v>2</v>
      </c>
    </row>
    <row r="31" spans="1:8" x14ac:dyDescent="0.3">
      <c r="A31" s="18">
        <v>24283</v>
      </c>
      <c r="B31" s="20" t="s">
        <v>356</v>
      </c>
      <c r="C31" s="19">
        <v>500000</v>
      </c>
      <c r="D31" s="16">
        <v>1</v>
      </c>
      <c r="E31" s="18">
        <v>24.37</v>
      </c>
      <c r="F31" s="17">
        <v>24.37</v>
      </c>
      <c r="G31" s="16">
        <v>24.37</v>
      </c>
      <c r="H31" s="15">
        <v>1</v>
      </c>
    </row>
    <row r="32" spans="1:8" x14ac:dyDescent="0.3">
      <c r="A32" s="18">
        <v>24371</v>
      </c>
      <c r="B32" s="20" t="s">
        <v>360</v>
      </c>
      <c r="C32" s="19">
        <v>626000000</v>
      </c>
      <c r="D32" s="16">
        <v>141</v>
      </c>
      <c r="E32" s="18">
        <v>0</v>
      </c>
      <c r="F32" s="17">
        <v>13.82</v>
      </c>
      <c r="G32" s="16">
        <v>8.4870000000000001</v>
      </c>
      <c r="H32" s="15">
        <v>3</v>
      </c>
    </row>
    <row r="33" spans="1:8" x14ac:dyDescent="0.3">
      <c r="A33" s="18">
        <v>24391</v>
      </c>
      <c r="B33" s="20" t="s">
        <v>361</v>
      </c>
      <c r="C33" s="19">
        <v>660900000</v>
      </c>
      <c r="D33" s="16">
        <v>66</v>
      </c>
      <c r="E33" s="18">
        <v>5.81</v>
      </c>
      <c r="F33" s="17">
        <v>8.4</v>
      </c>
      <c r="G33" s="16">
        <v>6.9653</v>
      </c>
      <c r="H33" s="15">
        <v>3</v>
      </c>
    </row>
    <row r="34" spans="1:8" x14ac:dyDescent="0.3">
      <c r="A34" s="18">
        <v>24422</v>
      </c>
      <c r="B34" s="20" t="s">
        <v>3168</v>
      </c>
      <c r="C34" s="19">
        <v>100000</v>
      </c>
      <c r="D34" s="16">
        <v>1</v>
      </c>
      <c r="E34" s="18">
        <v>20.5</v>
      </c>
      <c r="F34" s="17">
        <v>20.5</v>
      </c>
      <c r="G34" s="16">
        <v>20.5</v>
      </c>
      <c r="H34" s="15">
        <v>2</v>
      </c>
    </row>
    <row r="35" spans="1:8" x14ac:dyDescent="0.3">
      <c r="A35" s="18">
        <v>24571</v>
      </c>
      <c r="B35" s="20" t="s">
        <v>387</v>
      </c>
      <c r="C35" s="19">
        <v>143300000</v>
      </c>
      <c r="D35" s="16">
        <v>39</v>
      </c>
      <c r="E35" s="18">
        <v>5.89</v>
      </c>
      <c r="F35" s="17">
        <v>7.56</v>
      </c>
      <c r="G35" s="16">
        <v>6.5810000000000004</v>
      </c>
      <c r="H35" s="15">
        <v>3</v>
      </c>
    </row>
    <row r="36" spans="1:8" x14ac:dyDescent="0.3">
      <c r="A36" s="18">
        <v>24614</v>
      </c>
      <c r="B36" s="20" t="s">
        <v>3215</v>
      </c>
      <c r="C36" s="19">
        <v>400000</v>
      </c>
      <c r="D36" s="16">
        <v>4</v>
      </c>
      <c r="E36" s="18">
        <v>7.99</v>
      </c>
      <c r="F36" s="17">
        <v>10.6</v>
      </c>
      <c r="G36" s="16">
        <v>9.6624999999999996</v>
      </c>
      <c r="H36" s="15">
        <v>2</v>
      </c>
    </row>
    <row r="37" spans="1:8" x14ac:dyDescent="0.3">
      <c r="A37" s="18">
        <v>24615</v>
      </c>
      <c r="B37" s="20" t="s">
        <v>3169</v>
      </c>
      <c r="C37" s="19">
        <v>12800000</v>
      </c>
      <c r="D37" s="16">
        <v>8</v>
      </c>
      <c r="E37" s="18">
        <v>9.93</v>
      </c>
      <c r="F37" s="17">
        <v>11.4</v>
      </c>
      <c r="G37" s="16">
        <v>10.9359</v>
      </c>
      <c r="H37" s="15">
        <v>2</v>
      </c>
    </row>
    <row r="38" spans="1:8" x14ac:dyDescent="0.3">
      <c r="A38" s="18">
        <v>24622</v>
      </c>
      <c r="B38" s="20" t="s">
        <v>3170</v>
      </c>
      <c r="C38" s="19">
        <v>2300000</v>
      </c>
      <c r="D38" s="16">
        <v>2</v>
      </c>
      <c r="E38" s="18">
        <v>6.06</v>
      </c>
      <c r="F38" s="17">
        <v>6.76</v>
      </c>
      <c r="G38" s="16">
        <v>6.6990999999999996</v>
      </c>
      <c r="H38" s="15">
        <v>1</v>
      </c>
    </row>
    <row r="39" spans="1:8" x14ac:dyDescent="0.3">
      <c r="A39" s="18">
        <v>24781</v>
      </c>
      <c r="B39" s="20" t="s">
        <v>418</v>
      </c>
      <c r="C39" s="19">
        <v>66600000</v>
      </c>
      <c r="D39" s="16">
        <v>20</v>
      </c>
      <c r="E39" s="18">
        <v>11.12</v>
      </c>
      <c r="F39" s="17">
        <v>12.2</v>
      </c>
      <c r="G39" s="16">
        <v>11.3467</v>
      </c>
      <c r="H39" s="15">
        <v>3</v>
      </c>
    </row>
    <row r="40" spans="1:8" x14ac:dyDescent="0.3">
      <c r="A40" s="18">
        <v>24781</v>
      </c>
      <c r="B40" s="20" t="s">
        <v>418</v>
      </c>
      <c r="C40" s="19">
        <v>16700000</v>
      </c>
      <c r="D40" s="16">
        <v>10</v>
      </c>
      <c r="E40" s="18">
        <v>10.91</v>
      </c>
      <c r="F40" s="17">
        <v>12.36</v>
      </c>
      <c r="G40" s="16">
        <v>11.881399999999999</v>
      </c>
      <c r="H40" s="15">
        <v>4</v>
      </c>
    </row>
    <row r="41" spans="1:8" x14ac:dyDescent="0.3">
      <c r="A41" s="18">
        <v>24816</v>
      </c>
      <c r="B41" s="20" t="s">
        <v>426</v>
      </c>
      <c r="C41" s="19">
        <v>1600000</v>
      </c>
      <c r="D41" s="16">
        <v>2</v>
      </c>
      <c r="E41" s="18">
        <v>16.649999999999999</v>
      </c>
      <c r="F41" s="17">
        <v>18.170000000000002</v>
      </c>
      <c r="G41" s="16">
        <v>17.22</v>
      </c>
      <c r="H41" s="15">
        <v>2</v>
      </c>
    </row>
    <row r="42" spans="1:8" x14ac:dyDescent="0.3">
      <c r="A42" s="18">
        <v>24865</v>
      </c>
      <c r="B42" s="20" t="s">
        <v>437</v>
      </c>
      <c r="C42" s="19">
        <v>80000000</v>
      </c>
      <c r="D42" s="16">
        <v>1</v>
      </c>
      <c r="E42" s="18">
        <v>5.45</v>
      </c>
      <c r="F42" s="17">
        <v>5.45</v>
      </c>
      <c r="G42" s="16">
        <v>5.45</v>
      </c>
      <c r="H42" s="15">
        <v>3</v>
      </c>
    </row>
    <row r="43" spans="1:8" x14ac:dyDescent="0.3">
      <c r="A43" s="18">
        <v>25151</v>
      </c>
      <c r="B43" s="20" t="s">
        <v>454</v>
      </c>
      <c r="C43" s="19">
        <v>17100000</v>
      </c>
      <c r="D43" s="16">
        <v>18</v>
      </c>
      <c r="E43" s="18">
        <v>2.81</v>
      </c>
      <c r="F43" s="17">
        <v>4.2549999999999999</v>
      </c>
      <c r="G43" s="16">
        <v>3.3919000000000001</v>
      </c>
      <c r="H43" s="15">
        <v>3</v>
      </c>
    </row>
    <row r="44" spans="1:8" x14ac:dyDescent="0.3">
      <c r="A44" s="18">
        <v>25352</v>
      </c>
      <c r="B44" s="20" t="s">
        <v>3216</v>
      </c>
      <c r="C44" s="19">
        <v>2500000</v>
      </c>
      <c r="D44" s="16">
        <v>1</v>
      </c>
      <c r="E44" s="18">
        <v>0.92</v>
      </c>
      <c r="F44" s="17">
        <v>0.92</v>
      </c>
      <c r="G44" s="16">
        <v>0.92</v>
      </c>
      <c r="H44" s="15">
        <v>2</v>
      </c>
    </row>
    <row r="45" spans="1:8" x14ac:dyDescent="0.3">
      <c r="A45" s="18">
        <v>25353</v>
      </c>
      <c r="B45" s="20" t="s">
        <v>3171</v>
      </c>
      <c r="C45" s="19">
        <v>10800000</v>
      </c>
      <c r="D45" s="16">
        <v>5</v>
      </c>
      <c r="E45" s="18">
        <v>0.15</v>
      </c>
      <c r="F45" s="17">
        <v>0.91</v>
      </c>
      <c r="G45" s="16">
        <v>0.39739999999999998</v>
      </c>
      <c r="H45" s="15">
        <v>2</v>
      </c>
    </row>
    <row r="46" spans="1:8" x14ac:dyDescent="0.3">
      <c r="A46" s="18">
        <v>25373</v>
      </c>
      <c r="B46" s="20" t="s">
        <v>471</v>
      </c>
      <c r="C46" s="19">
        <v>11700000</v>
      </c>
      <c r="D46" s="16">
        <v>3</v>
      </c>
      <c r="E46" s="18">
        <v>0.8</v>
      </c>
      <c r="F46" s="17">
        <v>2.87</v>
      </c>
      <c r="G46" s="16">
        <v>1.0314000000000001</v>
      </c>
      <c r="H46" s="15">
        <v>1</v>
      </c>
    </row>
    <row r="47" spans="1:8" x14ac:dyDescent="0.3">
      <c r="A47" s="18">
        <v>25382</v>
      </c>
      <c r="B47" s="20" t="s">
        <v>474</v>
      </c>
      <c r="C47" s="19">
        <v>2500000</v>
      </c>
      <c r="D47" s="16">
        <v>3</v>
      </c>
      <c r="E47" s="18">
        <v>16.52</v>
      </c>
      <c r="F47" s="17">
        <v>20</v>
      </c>
      <c r="G47" s="16">
        <v>18.331199999999999</v>
      </c>
      <c r="H47" s="15">
        <v>1</v>
      </c>
    </row>
    <row r="48" spans="1:8" x14ac:dyDescent="0.3">
      <c r="A48" s="18">
        <v>25383</v>
      </c>
      <c r="B48" s="20" t="s">
        <v>475</v>
      </c>
      <c r="C48" s="19">
        <v>13400000</v>
      </c>
      <c r="D48" s="16">
        <v>8</v>
      </c>
      <c r="E48" s="18">
        <v>6.88</v>
      </c>
      <c r="F48" s="17">
        <v>7.57</v>
      </c>
      <c r="G48" s="16">
        <v>7.0266000000000002</v>
      </c>
      <c r="H48" s="15">
        <v>2</v>
      </c>
    </row>
    <row r="49" spans="1:8" x14ac:dyDescent="0.3">
      <c r="A49" s="18">
        <v>25962</v>
      </c>
      <c r="B49" s="20" t="s">
        <v>494</v>
      </c>
      <c r="C49" s="19">
        <v>3900000</v>
      </c>
      <c r="D49" s="16">
        <v>3</v>
      </c>
      <c r="E49" s="18">
        <v>7.9771999999999998</v>
      </c>
      <c r="F49" s="17">
        <v>8.49</v>
      </c>
      <c r="G49" s="16">
        <v>8.0638000000000005</v>
      </c>
      <c r="H49" s="15">
        <v>2</v>
      </c>
    </row>
    <row r="50" spans="1:8" x14ac:dyDescent="0.3">
      <c r="A50" s="18">
        <v>26094</v>
      </c>
      <c r="B50" s="20" t="s">
        <v>504</v>
      </c>
      <c r="C50" s="19">
        <v>309600000</v>
      </c>
      <c r="D50" s="16">
        <v>120</v>
      </c>
      <c r="E50" s="18">
        <v>13.04</v>
      </c>
      <c r="F50" s="17">
        <v>26.35</v>
      </c>
      <c r="G50" s="16">
        <v>20.347100000000001</v>
      </c>
      <c r="H50" s="15">
        <v>2</v>
      </c>
    </row>
    <row r="51" spans="1:8" x14ac:dyDescent="0.3">
      <c r="A51" s="18">
        <v>26105</v>
      </c>
      <c r="B51" s="20" t="s">
        <v>509</v>
      </c>
      <c r="C51" s="19">
        <v>137500000</v>
      </c>
      <c r="D51" s="16">
        <v>112</v>
      </c>
      <c r="E51" s="18">
        <v>17.431000000000001</v>
      </c>
      <c r="F51" s="17">
        <v>34.76</v>
      </c>
      <c r="G51" s="16">
        <v>30.0259</v>
      </c>
      <c r="H51" s="15">
        <v>2</v>
      </c>
    </row>
    <row r="52" spans="1:8" x14ac:dyDescent="0.3">
      <c r="A52" s="18">
        <v>26163</v>
      </c>
      <c r="B52" s="20" t="s">
        <v>518</v>
      </c>
      <c r="C52" s="19">
        <v>39000000</v>
      </c>
      <c r="D52" s="16">
        <v>22</v>
      </c>
      <c r="E52" s="18">
        <v>5.38</v>
      </c>
      <c r="F52" s="17">
        <v>7.68</v>
      </c>
      <c r="G52" s="16">
        <v>6.9017999999999997</v>
      </c>
      <c r="H52" s="15">
        <v>2</v>
      </c>
    </row>
    <row r="53" spans="1:8" x14ac:dyDescent="0.3">
      <c r="A53" s="18">
        <v>26362</v>
      </c>
      <c r="B53" s="20" t="s">
        <v>3151</v>
      </c>
      <c r="C53" s="19">
        <v>34000000</v>
      </c>
      <c r="D53" s="16">
        <v>2</v>
      </c>
      <c r="E53" s="18">
        <v>50.6</v>
      </c>
      <c r="F53" s="17">
        <v>52.03</v>
      </c>
      <c r="G53" s="16">
        <v>51.104700000000001</v>
      </c>
      <c r="H53" s="15">
        <v>2</v>
      </c>
    </row>
    <row r="54" spans="1:8" x14ac:dyDescent="0.3">
      <c r="A54" s="18">
        <v>26401</v>
      </c>
      <c r="B54" s="20" t="s">
        <v>3172</v>
      </c>
      <c r="C54" s="19">
        <v>5900000</v>
      </c>
      <c r="D54" s="16">
        <v>9</v>
      </c>
      <c r="E54" s="18">
        <v>6</v>
      </c>
      <c r="F54" s="17">
        <v>8.93</v>
      </c>
      <c r="G54" s="16">
        <v>7.4175000000000004</v>
      </c>
      <c r="H54" s="15">
        <v>2</v>
      </c>
    </row>
    <row r="55" spans="1:8" x14ac:dyDescent="0.3">
      <c r="A55" s="18">
        <v>26411</v>
      </c>
      <c r="B55" s="20" t="s">
        <v>534</v>
      </c>
      <c r="C55" s="19">
        <v>163700000</v>
      </c>
      <c r="D55" s="16">
        <v>47</v>
      </c>
      <c r="E55" s="18">
        <v>3.25</v>
      </c>
      <c r="F55" s="17">
        <v>12.58</v>
      </c>
      <c r="G55" s="16">
        <v>5.984</v>
      </c>
      <c r="H55" s="15">
        <v>3</v>
      </c>
    </row>
    <row r="56" spans="1:8" x14ac:dyDescent="0.3">
      <c r="A56" s="18">
        <v>26412</v>
      </c>
      <c r="B56" s="20" t="s">
        <v>535</v>
      </c>
      <c r="C56" s="19">
        <v>61400000</v>
      </c>
      <c r="D56" s="16">
        <v>14</v>
      </c>
      <c r="E56" s="18">
        <v>9.35</v>
      </c>
      <c r="F56" s="17">
        <v>11.76</v>
      </c>
      <c r="G56" s="16">
        <v>10.614100000000001</v>
      </c>
      <c r="H56" s="15">
        <v>2</v>
      </c>
    </row>
    <row r="57" spans="1:8" x14ac:dyDescent="0.3">
      <c r="A57" s="18">
        <v>27071</v>
      </c>
      <c r="B57" s="20" t="s">
        <v>543</v>
      </c>
      <c r="C57" s="19">
        <v>5400000</v>
      </c>
      <c r="D57" s="16">
        <v>4</v>
      </c>
      <c r="E57" s="18">
        <v>5.17</v>
      </c>
      <c r="F57" s="17">
        <v>5.9</v>
      </c>
      <c r="G57" s="16">
        <v>5.5894000000000004</v>
      </c>
      <c r="H57" s="15">
        <v>2</v>
      </c>
    </row>
    <row r="58" spans="1:8" x14ac:dyDescent="0.3">
      <c r="A58" s="18">
        <v>28851</v>
      </c>
      <c r="B58" s="20" t="s">
        <v>565</v>
      </c>
      <c r="C58" s="19">
        <v>97500000</v>
      </c>
      <c r="D58" s="16">
        <v>33</v>
      </c>
      <c r="E58" s="18">
        <v>0.83</v>
      </c>
      <c r="F58" s="17">
        <v>1.42</v>
      </c>
      <c r="G58" s="16">
        <v>1.0858000000000001</v>
      </c>
      <c r="H58" s="15">
        <v>1</v>
      </c>
    </row>
    <row r="59" spans="1:8" x14ac:dyDescent="0.3">
      <c r="A59" s="18">
        <v>28883</v>
      </c>
      <c r="B59" s="20" t="s">
        <v>3175</v>
      </c>
      <c r="C59" s="19">
        <v>38400000</v>
      </c>
      <c r="D59" s="16">
        <v>10</v>
      </c>
      <c r="E59" s="18">
        <v>0.49</v>
      </c>
      <c r="F59" s="17">
        <v>0.94</v>
      </c>
      <c r="G59" s="16">
        <v>0.64119999999999999</v>
      </c>
      <c r="H59" s="15">
        <v>1</v>
      </c>
    </row>
    <row r="60" spans="1:8" x14ac:dyDescent="0.3">
      <c r="A60" s="18">
        <v>28884</v>
      </c>
      <c r="B60" s="20" t="s">
        <v>3176</v>
      </c>
      <c r="C60" s="19">
        <v>47500000</v>
      </c>
      <c r="D60" s="16">
        <v>9</v>
      </c>
      <c r="E60" s="18">
        <v>3.18</v>
      </c>
      <c r="F60" s="17">
        <v>4.9000000000000004</v>
      </c>
      <c r="G60" s="16">
        <v>3.9885000000000002</v>
      </c>
      <c r="H60" s="15">
        <v>3</v>
      </c>
    </row>
    <row r="61" spans="1:8" x14ac:dyDescent="0.3">
      <c r="A61" s="18">
        <v>29111</v>
      </c>
      <c r="B61" s="20" t="s">
        <v>579</v>
      </c>
      <c r="C61" s="19">
        <v>6100000</v>
      </c>
      <c r="D61" s="16">
        <v>3</v>
      </c>
      <c r="E61" s="18">
        <v>0.27</v>
      </c>
      <c r="F61" s="17">
        <v>1.1499999999999999</v>
      </c>
      <c r="G61" s="16">
        <v>1.0454000000000001</v>
      </c>
      <c r="H61" s="15">
        <v>1</v>
      </c>
    </row>
    <row r="62" spans="1:8" x14ac:dyDescent="0.3">
      <c r="A62" s="18">
        <v>29151</v>
      </c>
      <c r="B62" s="20" t="s">
        <v>582</v>
      </c>
      <c r="C62" s="19">
        <v>51100000</v>
      </c>
      <c r="D62" s="16">
        <v>25</v>
      </c>
      <c r="E62" s="18">
        <v>2.27</v>
      </c>
      <c r="F62" s="17">
        <v>4.33</v>
      </c>
      <c r="G62" s="16">
        <v>3.1821000000000002</v>
      </c>
      <c r="H62" s="15">
        <v>1</v>
      </c>
    </row>
    <row r="63" spans="1:8" x14ac:dyDescent="0.3">
      <c r="A63" s="18">
        <v>30102</v>
      </c>
      <c r="B63" s="20" t="s">
        <v>593</v>
      </c>
      <c r="C63" s="19">
        <v>5500000</v>
      </c>
      <c r="D63" s="16">
        <v>5</v>
      </c>
      <c r="E63" s="18">
        <v>3.23</v>
      </c>
      <c r="F63" s="17">
        <v>3.64</v>
      </c>
      <c r="G63" s="16">
        <v>3.4275000000000002</v>
      </c>
      <c r="H63" s="15">
        <v>3</v>
      </c>
    </row>
    <row r="64" spans="1:8" x14ac:dyDescent="0.3">
      <c r="A64" s="18">
        <v>30181</v>
      </c>
      <c r="B64" s="20" t="s">
        <v>608</v>
      </c>
      <c r="C64" s="19">
        <v>1200000</v>
      </c>
      <c r="D64" s="16">
        <v>4</v>
      </c>
      <c r="E64" s="18">
        <v>11.75</v>
      </c>
      <c r="F64" s="17">
        <v>16.670000000000002</v>
      </c>
      <c r="G64" s="16">
        <v>12.5067</v>
      </c>
      <c r="H64" s="15">
        <v>2</v>
      </c>
    </row>
    <row r="65" spans="1:8" x14ac:dyDescent="0.3">
      <c r="A65" s="18">
        <v>30235</v>
      </c>
      <c r="B65" s="20" t="s">
        <v>622</v>
      </c>
      <c r="C65" s="19">
        <v>21600000</v>
      </c>
      <c r="D65" s="16">
        <v>10</v>
      </c>
      <c r="E65" s="18">
        <v>8.3070000000000004</v>
      </c>
      <c r="F65" s="17">
        <v>10.5817</v>
      </c>
      <c r="G65" s="16">
        <v>9.2424999999999997</v>
      </c>
      <c r="H65" s="15">
        <v>2</v>
      </c>
    </row>
    <row r="66" spans="1:8" x14ac:dyDescent="0.3">
      <c r="A66" s="18">
        <v>30263</v>
      </c>
      <c r="B66" s="20" t="s">
        <v>630</v>
      </c>
      <c r="C66" s="19">
        <v>6300000</v>
      </c>
      <c r="D66" s="16">
        <v>4</v>
      </c>
      <c r="E66" s="18">
        <v>2.44</v>
      </c>
      <c r="F66" s="17">
        <v>4.17</v>
      </c>
      <c r="G66" s="16">
        <v>3.4437000000000002</v>
      </c>
      <c r="H66" s="15">
        <v>1</v>
      </c>
    </row>
    <row r="67" spans="1:8" x14ac:dyDescent="0.3">
      <c r="A67" s="18">
        <v>30292</v>
      </c>
      <c r="B67" s="20" t="s">
        <v>637</v>
      </c>
      <c r="C67" s="19">
        <v>33600000</v>
      </c>
      <c r="D67" s="16">
        <v>9</v>
      </c>
      <c r="E67" s="18">
        <v>6.27</v>
      </c>
      <c r="F67" s="17">
        <v>9.76</v>
      </c>
      <c r="G67" s="16">
        <v>6.9855999999999998</v>
      </c>
      <c r="H67" s="15">
        <v>3</v>
      </c>
    </row>
    <row r="68" spans="1:8" x14ac:dyDescent="0.3">
      <c r="A68" s="18">
        <v>30424</v>
      </c>
      <c r="B68" s="20" t="s">
        <v>662</v>
      </c>
      <c r="C68" s="19">
        <v>17700000</v>
      </c>
      <c r="D68" s="16">
        <v>13</v>
      </c>
      <c r="E68" s="18">
        <v>2.92</v>
      </c>
      <c r="F68" s="17">
        <v>3.7</v>
      </c>
      <c r="G68" s="16">
        <v>3.2917999999999998</v>
      </c>
      <c r="H68" s="15">
        <v>1</v>
      </c>
    </row>
    <row r="69" spans="1:8" x14ac:dyDescent="0.3">
      <c r="A69" s="18">
        <v>30424</v>
      </c>
      <c r="B69" s="20" t="s">
        <v>662</v>
      </c>
      <c r="C69" s="19">
        <v>3000000</v>
      </c>
      <c r="D69" s="16">
        <v>2</v>
      </c>
      <c r="E69" s="18">
        <v>3.19</v>
      </c>
      <c r="F69" s="17">
        <v>3.24</v>
      </c>
      <c r="G69" s="16">
        <v>3.2233000000000001</v>
      </c>
      <c r="H69" s="15">
        <v>2</v>
      </c>
    </row>
    <row r="70" spans="1:8" x14ac:dyDescent="0.3">
      <c r="A70" s="18">
        <v>30476</v>
      </c>
      <c r="B70" s="20" t="s">
        <v>676</v>
      </c>
      <c r="C70" s="19">
        <v>4700000</v>
      </c>
      <c r="D70" s="16">
        <v>4</v>
      </c>
      <c r="E70" s="18">
        <v>9.15</v>
      </c>
      <c r="F70" s="17">
        <v>11.07</v>
      </c>
      <c r="G70" s="16">
        <v>10.353999999999999</v>
      </c>
      <c r="H70" s="15">
        <v>2</v>
      </c>
    </row>
    <row r="71" spans="1:8" x14ac:dyDescent="0.3">
      <c r="A71" s="18">
        <v>30562</v>
      </c>
      <c r="B71" s="20" t="s">
        <v>687</v>
      </c>
      <c r="C71" s="19">
        <v>200000</v>
      </c>
      <c r="D71" s="16">
        <v>1</v>
      </c>
      <c r="E71" s="18">
        <v>3.59</v>
      </c>
      <c r="F71" s="17">
        <v>3.59</v>
      </c>
      <c r="G71" s="16">
        <v>3.59</v>
      </c>
      <c r="H71" s="15">
        <v>1</v>
      </c>
    </row>
    <row r="72" spans="1:8" x14ac:dyDescent="0.3">
      <c r="A72" s="18">
        <v>30861</v>
      </c>
      <c r="B72" s="20" t="s">
        <v>706</v>
      </c>
      <c r="C72" s="19">
        <v>8600000</v>
      </c>
      <c r="D72" s="16">
        <v>12</v>
      </c>
      <c r="E72" s="18">
        <v>21.65</v>
      </c>
      <c r="F72" s="17">
        <v>29.77</v>
      </c>
      <c r="G72" s="16">
        <v>25.002800000000001</v>
      </c>
      <c r="H72" s="15">
        <v>2</v>
      </c>
    </row>
    <row r="73" spans="1:8" x14ac:dyDescent="0.3">
      <c r="A73" s="18">
        <v>31281</v>
      </c>
      <c r="B73" s="20" t="s">
        <v>723</v>
      </c>
      <c r="C73" s="19">
        <v>2200000</v>
      </c>
      <c r="D73" s="16">
        <v>5</v>
      </c>
      <c r="E73" s="18">
        <v>2.5</v>
      </c>
      <c r="F73" s="17">
        <v>3.1</v>
      </c>
      <c r="G73" s="16">
        <v>2.9127000000000001</v>
      </c>
      <c r="H73" s="15">
        <v>2</v>
      </c>
    </row>
    <row r="74" spans="1:8" x14ac:dyDescent="0.3">
      <c r="A74" s="18">
        <v>31491</v>
      </c>
      <c r="B74" s="20" t="s">
        <v>733</v>
      </c>
      <c r="C74" s="19">
        <v>11800000</v>
      </c>
      <c r="D74" s="16">
        <v>5</v>
      </c>
      <c r="E74" s="18">
        <v>8.02</v>
      </c>
      <c r="F74" s="17">
        <v>9.0854999999999997</v>
      </c>
      <c r="G74" s="16">
        <v>8.1927000000000003</v>
      </c>
      <c r="H74" s="15">
        <v>5</v>
      </c>
    </row>
    <row r="75" spans="1:8" x14ac:dyDescent="0.3">
      <c r="A75" s="18">
        <v>31711</v>
      </c>
      <c r="B75" s="20" t="s">
        <v>743</v>
      </c>
      <c r="C75" s="19">
        <v>2500000</v>
      </c>
      <c r="D75" s="16">
        <v>2</v>
      </c>
      <c r="E75" s="18">
        <v>6.72</v>
      </c>
      <c r="F75" s="17">
        <v>6.78</v>
      </c>
      <c r="G75" s="16">
        <v>6.7439999999999998</v>
      </c>
      <c r="H75" s="15">
        <v>3</v>
      </c>
    </row>
    <row r="76" spans="1:8" x14ac:dyDescent="0.3">
      <c r="A76" s="18">
        <v>32242</v>
      </c>
      <c r="B76" s="20" t="s">
        <v>762</v>
      </c>
      <c r="C76" s="19">
        <v>100000</v>
      </c>
      <c r="D76" s="16">
        <v>1</v>
      </c>
      <c r="E76" s="18">
        <v>2.52</v>
      </c>
      <c r="F76" s="17">
        <v>2.52</v>
      </c>
      <c r="G76" s="16">
        <v>2.52</v>
      </c>
      <c r="H76" s="15">
        <v>2</v>
      </c>
    </row>
    <row r="77" spans="1:8" x14ac:dyDescent="0.3">
      <c r="A77" s="18">
        <v>32881</v>
      </c>
      <c r="B77" s="20" t="s">
        <v>790</v>
      </c>
      <c r="C77" s="19">
        <v>1800000</v>
      </c>
      <c r="D77" s="16">
        <v>2</v>
      </c>
      <c r="E77" s="18">
        <v>1.49</v>
      </c>
      <c r="F77" s="17">
        <v>3.75</v>
      </c>
      <c r="G77" s="16">
        <v>2.62</v>
      </c>
      <c r="H77" s="15">
        <v>3</v>
      </c>
    </row>
    <row r="78" spans="1:8" x14ac:dyDescent="0.3">
      <c r="A78" s="18">
        <v>33232</v>
      </c>
      <c r="B78" s="20" t="s">
        <v>3243</v>
      </c>
      <c r="C78" s="19">
        <v>4700000</v>
      </c>
      <c r="D78" s="16">
        <v>3</v>
      </c>
      <c r="E78" s="18">
        <v>10.19</v>
      </c>
      <c r="F78" s="17">
        <v>10.27</v>
      </c>
      <c r="G78" s="16">
        <v>10.2189</v>
      </c>
      <c r="H78" s="15">
        <v>2</v>
      </c>
    </row>
    <row r="79" spans="1:8" x14ac:dyDescent="0.3">
      <c r="A79" s="18">
        <v>33252</v>
      </c>
      <c r="B79" s="20" t="s">
        <v>837</v>
      </c>
      <c r="C79" s="19">
        <v>100000</v>
      </c>
      <c r="D79" s="16">
        <v>1</v>
      </c>
      <c r="E79" s="18">
        <v>9.9</v>
      </c>
      <c r="F79" s="17">
        <v>9.9</v>
      </c>
      <c r="G79" s="16">
        <v>9.9</v>
      </c>
      <c r="H79" s="15">
        <v>2</v>
      </c>
    </row>
    <row r="80" spans="1:8" x14ac:dyDescent="0.3">
      <c r="A80" s="18">
        <v>33381</v>
      </c>
      <c r="B80" s="20" t="s">
        <v>839</v>
      </c>
      <c r="C80" s="19">
        <v>262800000</v>
      </c>
      <c r="D80" s="16">
        <v>37</v>
      </c>
      <c r="E80" s="18">
        <v>5</v>
      </c>
      <c r="F80" s="17">
        <v>18.53</v>
      </c>
      <c r="G80" s="16">
        <v>11.379300000000001</v>
      </c>
      <c r="H80" s="15">
        <v>3</v>
      </c>
    </row>
    <row r="81" spans="1:8" x14ac:dyDescent="0.3">
      <c r="A81" s="18">
        <v>34841</v>
      </c>
      <c r="B81" s="20" t="s">
        <v>896</v>
      </c>
      <c r="C81" s="19">
        <v>13000000</v>
      </c>
      <c r="D81" s="16">
        <v>20</v>
      </c>
      <c r="E81" s="18">
        <v>26.63</v>
      </c>
      <c r="F81" s="17">
        <v>33.68</v>
      </c>
      <c r="G81" s="16">
        <v>30.2498</v>
      </c>
      <c r="H81" s="15">
        <v>3</v>
      </c>
    </row>
    <row r="82" spans="1:8" x14ac:dyDescent="0.3">
      <c r="A82" s="18">
        <v>35141</v>
      </c>
      <c r="B82" s="20" t="s">
        <v>907</v>
      </c>
      <c r="C82" s="19">
        <v>3900000</v>
      </c>
      <c r="D82" s="16">
        <v>5</v>
      </c>
      <c r="E82" s="18">
        <v>0.48</v>
      </c>
      <c r="F82" s="17">
        <v>0.63</v>
      </c>
      <c r="G82" s="16">
        <v>0.53080000000000005</v>
      </c>
      <c r="H82" s="15">
        <v>1</v>
      </c>
    </row>
    <row r="83" spans="1:8" x14ac:dyDescent="0.3">
      <c r="A83" s="18">
        <v>35352</v>
      </c>
      <c r="B83" s="20" t="s">
        <v>3178</v>
      </c>
      <c r="C83" s="19">
        <v>15000000</v>
      </c>
      <c r="D83" s="16">
        <v>13</v>
      </c>
      <c r="E83" s="18">
        <v>12.693300000000001</v>
      </c>
      <c r="F83" s="17">
        <v>16.850000000000001</v>
      </c>
      <c r="G83" s="16">
        <v>13.8935</v>
      </c>
      <c r="H83" s="15">
        <v>3</v>
      </c>
    </row>
    <row r="84" spans="1:8" x14ac:dyDescent="0.3">
      <c r="A84" s="18">
        <v>35451</v>
      </c>
      <c r="B84" s="20" t="s">
        <v>3256</v>
      </c>
      <c r="C84" s="19">
        <v>40300000</v>
      </c>
      <c r="D84" s="16">
        <v>18</v>
      </c>
      <c r="E84" s="18">
        <v>14.37</v>
      </c>
      <c r="F84" s="17">
        <v>16.850000000000001</v>
      </c>
      <c r="G84" s="16">
        <v>15.3193</v>
      </c>
      <c r="H84" s="15">
        <v>2</v>
      </c>
    </row>
    <row r="85" spans="1:8" x14ac:dyDescent="0.3">
      <c r="A85" s="18">
        <v>35912</v>
      </c>
      <c r="B85" s="20" t="s">
        <v>951</v>
      </c>
      <c r="C85" s="19">
        <v>23700000</v>
      </c>
      <c r="D85" s="16">
        <v>4</v>
      </c>
      <c r="E85" s="18">
        <v>1.22</v>
      </c>
      <c r="F85" s="17">
        <v>1.78</v>
      </c>
      <c r="G85" s="16">
        <v>1.3629</v>
      </c>
      <c r="H85" s="15">
        <v>1</v>
      </c>
    </row>
    <row r="86" spans="1:8" x14ac:dyDescent="0.3">
      <c r="A86" s="18">
        <v>35941</v>
      </c>
      <c r="B86" s="20" t="s">
        <v>954</v>
      </c>
      <c r="C86" s="19">
        <v>12500000</v>
      </c>
      <c r="D86" s="16">
        <v>4</v>
      </c>
      <c r="E86" s="18">
        <v>21.442399999999999</v>
      </c>
      <c r="F86" s="17">
        <v>25.44</v>
      </c>
      <c r="G86" s="16">
        <v>21.944400000000002</v>
      </c>
      <c r="H86" s="15">
        <v>2</v>
      </c>
    </row>
    <row r="87" spans="1:8" x14ac:dyDescent="0.3">
      <c r="A87" s="18">
        <v>36071</v>
      </c>
      <c r="B87" s="20" t="s">
        <v>963</v>
      </c>
      <c r="C87" s="19">
        <v>8900000</v>
      </c>
      <c r="D87" s="16">
        <v>6</v>
      </c>
      <c r="E87" s="18">
        <v>14.24</v>
      </c>
      <c r="F87" s="17">
        <v>28.82</v>
      </c>
      <c r="G87" s="16">
        <v>26.3324</v>
      </c>
      <c r="H87" s="15">
        <v>1</v>
      </c>
    </row>
    <row r="88" spans="1:8" x14ac:dyDescent="0.3">
      <c r="A88" s="18">
        <v>36091</v>
      </c>
      <c r="B88" s="20" t="s">
        <v>965</v>
      </c>
      <c r="C88" s="19">
        <v>700000</v>
      </c>
      <c r="D88" s="16">
        <v>3</v>
      </c>
      <c r="E88" s="18">
        <v>0.16</v>
      </c>
      <c r="F88" s="17">
        <v>6.04</v>
      </c>
      <c r="G88" s="16">
        <v>4.3628999999999998</v>
      </c>
      <c r="H88" s="15">
        <v>2</v>
      </c>
    </row>
    <row r="89" spans="1:8" x14ac:dyDescent="0.3">
      <c r="A89" s="18">
        <v>36311</v>
      </c>
      <c r="B89" s="20" t="s">
        <v>974</v>
      </c>
      <c r="C89" s="19">
        <v>1700000</v>
      </c>
      <c r="D89" s="16">
        <v>4</v>
      </c>
      <c r="E89" s="18">
        <v>14.4</v>
      </c>
      <c r="F89" s="17">
        <v>30</v>
      </c>
      <c r="G89" s="16">
        <v>20.048200000000001</v>
      </c>
      <c r="H89" s="15">
        <v>1</v>
      </c>
    </row>
    <row r="90" spans="1:8" x14ac:dyDescent="0.3">
      <c r="A90" s="18">
        <v>36623</v>
      </c>
      <c r="B90" s="20" t="s">
        <v>985</v>
      </c>
      <c r="C90" s="19">
        <v>4200000</v>
      </c>
      <c r="D90" s="16">
        <v>7</v>
      </c>
      <c r="E90" s="18">
        <v>43.22</v>
      </c>
      <c r="F90" s="17">
        <v>51.86</v>
      </c>
      <c r="G90" s="16">
        <v>47.707900000000002</v>
      </c>
      <c r="H90" s="15">
        <v>2</v>
      </c>
    </row>
    <row r="91" spans="1:8" x14ac:dyDescent="0.3">
      <c r="A91" s="18">
        <v>36631</v>
      </c>
      <c r="B91" s="20" t="s">
        <v>989</v>
      </c>
      <c r="C91" s="19">
        <v>1900000</v>
      </c>
      <c r="D91" s="16">
        <v>2</v>
      </c>
      <c r="E91" s="18">
        <v>6.13</v>
      </c>
      <c r="F91" s="17">
        <v>7.2091000000000003</v>
      </c>
      <c r="G91" s="16">
        <v>6.7546999999999997</v>
      </c>
      <c r="H91" s="15">
        <v>1</v>
      </c>
    </row>
    <row r="92" spans="1:8" x14ac:dyDescent="0.3">
      <c r="A92" s="18">
        <v>36801</v>
      </c>
      <c r="B92" s="20" t="s">
        <v>994</v>
      </c>
      <c r="C92" s="19">
        <v>39900000</v>
      </c>
      <c r="D92" s="16">
        <v>10</v>
      </c>
      <c r="E92" s="18">
        <v>0.66</v>
      </c>
      <c r="F92" s="17">
        <v>2.5</v>
      </c>
      <c r="G92" s="16">
        <v>1.4162999999999999</v>
      </c>
      <c r="H92" s="15">
        <v>2</v>
      </c>
    </row>
    <row r="93" spans="1:8" x14ac:dyDescent="0.3">
      <c r="A93" s="18">
        <v>36891</v>
      </c>
      <c r="B93" s="20" t="s">
        <v>999</v>
      </c>
      <c r="C93" s="19">
        <v>9200000</v>
      </c>
      <c r="D93" s="16">
        <v>7</v>
      </c>
      <c r="E93" s="18">
        <v>6.08</v>
      </c>
      <c r="F93" s="17">
        <v>9.3000000000000007</v>
      </c>
      <c r="G93" s="16">
        <v>7.4518000000000004</v>
      </c>
      <c r="H93" s="15">
        <v>1</v>
      </c>
    </row>
    <row r="94" spans="1:8" x14ac:dyDescent="0.3">
      <c r="A94" s="18">
        <v>36911</v>
      </c>
      <c r="B94" s="20" t="s">
        <v>1003</v>
      </c>
      <c r="C94" s="19">
        <v>30100000</v>
      </c>
      <c r="D94" s="16">
        <v>14</v>
      </c>
      <c r="E94" s="18">
        <v>4.75</v>
      </c>
      <c r="F94" s="17">
        <v>7.8330000000000002</v>
      </c>
      <c r="G94" s="16">
        <v>5.4344999999999999</v>
      </c>
      <c r="H94" s="15">
        <v>3</v>
      </c>
    </row>
    <row r="95" spans="1:8" x14ac:dyDescent="0.3">
      <c r="A95" s="18">
        <v>36982</v>
      </c>
      <c r="B95" s="20" t="s">
        <v>1008</v>
      </c>
      <c r="C95" s="19">
        <v>11700000</v>
      </c>
      <c r="D95" s="16">
        <v>11</v>
      </c>
      <c r="E95" s="18">
        <v>8.9</v>
      </c>
      <c r="F95" s="17">
        <v>10.84</v>
      </c>
      <c r="G95" s="16">
        <v>10.2302</v>
      </c>
      <c r="H95" s="15">
        <v>2</v>
      </c>
    </row>
    <row r="96" spans="1:8" x14ac:dyDescent="0.3">
      <c r="A96" s="18">
        <v>37021</v>
      </c>
      <c r="B96" s="20" t="s">
        <v>3179</v>
      </c>
      <c r="C96" s="19">
        <v>296800000</v>
      </c>
      <c r="D96" s="16">
        <v>112</v>
      </c>
      <c r="E96" s="18">
        <v>4.7</v>
      </c>
      <c r="F96" s="17">
        <v>8.19</v>
      </c>
      <c r="G96" s="16">
        <v>5.9432</v>
      </c>
      <c r="H96" s="15">
        <v>3</v>
      </c>
    </row>
    <row r="97" spans="1:8" x14ac:dyDescent="0.3">
      <c r="A97" s="18">
        <v>41134</v>
      </c>
      <c r="B97" s="20" t="s">
        <v>1043</v>
      </c>
      <c r="C97" s="19">
        <v>3000000</v>
      </c>
      <c r="D97" s="16">
        <v>3</v>
      </c>
      <c r="E97" s="18">
        <v>3.41</v>
      </c>
      <c r="F97" s="17">
        <v>5.66</v>
      </c>
      <c r="G97" s="16">
        <v>4.2567000000000004</v>
      </c>
      <c r="H97" s="15">
        <v>2</v>
      </c>
    </row>
    <row r="98" spans="1:8" x14ac:dyDescent="0.3">
      <c r="A98" s="18">
        <v>41143</v>
      </c>
      <c r="B98" s="20" t="s">
        <v>1046</v>
      </c>
      <c r="C98" s="19">
        <v>73200000</v>
      </c>
      <c r="D98" s="16">
        <v>2</v>
      </c>
      <c r="E98" s="18">
        <v>5.5</v>
      </c>
      <c r="F98" s="17">
        <v>5.5</v>
      </c>
      <c r="G98" s="16">
        <v>5.5</v>
      </c>
      <c r="H98" s="15">
        <v>1</v>
      </c>
    </row>
    <row r="99" spans="1:8" x14ac:dyDescent="0.3">
      <c r="A99" s="18">
        <v>41145</v>
      </c>
      <c r="B99" s="20" t="s">
        <v>1048</v>
      </c>
      <c r="C99" s="19">
        <v>1700000</v>
      </c>
      <c r="D99" s="16">
        <v>3</v>
      </c>
      <c r="E99" s="18">
        <v>11.05</v>
      </c>
      <c r="F99" s="17">
        <v>15.48</v>
      </c>
      <c r="G99" s="16">
        <v>12.43</v>
      </c>
      <c r="H99" s="15">
        <v>3</v>
      </c>
    </row>
    <row r="100" spans="1:8" x14ac:dyDescent="0.3">
      <c r="A100" s="18">
        <v>41191</v>
      </c>
      <c r="B100" s="20" t="s">
        <v>1049</v>
      </c>
      <c r="C100" s="19">
        <v>4200000</v>
      </c>
      <c r="D100" s="16">
        <v>3</v>
      </c>
      <c r="E100" s="18">
        <v>8.8803000000000001</v>
      </c>
      <c r="F100" s="17">
        <v>9.99</v>
      </c>
      <c r="G100" s="16">
        <v>9.0313999999999997</v>
      </c>
      <c r="H100" s="15">
        <v>2</v>
      </c>
    </row>
    <row r="101" spans="1:8" x14ac:dyDescent="0.3">
      <c r="A101" s="18">
        <v>41291</v>
      </c>
      <c r="B101" s="20" t="s">
        <v>1064</v>
      </c>
      <c r="C101" s="19">
        <v>52000000</v>
      </c>
      <c r="D101" s="16">
        <v>3</v>
      </c>
      <c r="E101" s="18">
        <v>3.7</v>
      </c>
      <c r="F101" s="17">
        <v>26.71</v>
      </c>
      <c r="G101" s="16">
        <v>4.3390000000000004</v>
      </c>
      <c r="H101" s="15">
        <v>1</v>
      </c>
    </row>
    <row r="102" spans="1:8" x14ac:dyDescent="0.3">
      <c r="A102" s="18">
        <v>41291</v>
      </c>
      <c r="B102" s="20" t="s">
        <v>1064</v>
      </c>
      <c r="C102" s="19">
        <v>4800000</v>
      </c>
      <c r="D102" s="16">
        <v>3</v>
      </c>
      <c r="E102" s="18">
        <v>3.72</v>
      </c>
      <c r="F102" s="17">
        <v>25.78</v>
      </c>
      <c r="G102" s="16">
        <v>8.7733000000000008</v>
      </c>
      <c r="H102" s="15">
        <v>2</v>
      </c>
    </row>
    <row r="103" spans="1:8" x14ac:dyDescent="0.3">
      <c r="A103" s="18">
        <v>41301</v>
      </c>
      <c r="B103" s="20" t="s">
        <v>1068</v>
      </c>
      <c r="C103" s="19">
        <v>40500000</v>
      </c>
      <c r="D103" s="16">
        <v>20</v>
      </c>
      <c r="E103" s="18">
        <v>10.8027</v>
      </c>
      <c r="F103" s="17">
        <v>15.77</v>
      </c>
      <c r="G103" s="16">
        <v>14.039400000000001</v>
      </c>
      <c r="H103" s="15">
        <v>3</v>
      </c>
    </row>
    <row r="104" spans="1:8" x14ac:dyDescent="0.3">
      <c r="A104" s="18">
        <v>41382</v>
      </c>
      <c r="B104" s="20" t="s">
        <v>1073</v>
      </c>
      <c r="C104" s="19">
        <v>184500000</v>
      </c>
      <c r="D104" s="16">
        <v>18</v>
      </c>
      <c r="E104" s="18">
        <v>4.2</v>
      </c>
      <c r="F104" s="17">
        <v>18.98</v>
      </c>
      <c r="G104" s="16">
        <v>5.6165000000000003</v>
      </c>
      <c r="H104" s="15">
        <v>3</v>
      </c>
    </row>
    <row r="105" spans="1:8" x14ac:dyDescent="0.3">
      <c r="A105" s="18">
        <v>41411</v>
      </c>
      <c r="B105" s="20" t="s">
        <v>3250</v>
      </c>
      <c r="C105" s="19">
        <v>1200000</v>
      </c>
      <c r="D105" s="16">
        <v>1</v>
      </c>
      <c r="E105" s="18">
        <v>4.21</v>
      </c>
      <c r="F105" s="17">
        <v>4.21</v>
      </c>
      <c r="G105" s="16">
        <v>4.21</v>
      </c>
      <c r="H105" s="15">
        <v>1</v>
      </c>
    </row>
    <row r="106" spans="1:8" x14ac:dyDescent="0.3">
      <c r="A106" s="18">
        <v>41531</v>
      </c>
      <c r="B106" s="20" t="s">
        <v>1082</v>
      </c>
      <c r="C106" s="19">
        <v>3000000</v>
      </c>
      <c r="D106" s="16">
        <v>2</v>
      </c>
      <c r="E106" s="18">
        <v>147</v>
      </c>
      <c r="F106" s="17">
        <v>149</v>
      </c>
      <c r="G106" s="16">
        <v>148.66669999999999</v>
      </c>
      <c r="H106" s="15">
        <v>1</v>
      </c>
    </row>
    <row r="107" spans="1:8" x14ac:dyDescent="0.3">
      <c r="A107" s="18">
        <v>41631</v>
      </c>
      <c r="B107" s="20" t="s">
        <v>1088</v>
      </c>
      <c r="C107" s="19">
        <v>26900000</v>
      </c>
      <c r="D107" s="16">
        <v>3</v>
      </c>
      <c r="E107" s="18">
        <v>11.8</v>
      </c>
      <c r="F107" s="17">
        <v>13.1</v>
      </c>
      <c r="G107" s="16">
        <v>11.829000000000001</v>
      </c>
      <c r="H107" s="15">
        <v>2</v>
      </c>
    </row>
    <row r="108" spans="1:8" x14ac:dyDescent="0.3">
      <c r="A108" s="18">
        <v>41641</v>
      </c>
      <c r="B108" s="20" t="s">
        <v>3244</v>
      </c>
      <c r="C108" s="19">
        <v>5700000</v>
      </c>
      <c r="D108" s="16">
        <v>4</v>
      </c>
      <c r="E108" s="18">
        <v>0.1</v>
      </c>
      <c r="F108" s="17">
        <v>2.54</v>
      </c>
      <c r="G108" s="16">
        <v>0.76490000000000002</v>
      </c>
      <c r="H108" s="15">
        <v>1</v>
      </c>
    </row>
    <row r="109" spans="1:8" x14ac:dyDescent="0.3">
      <c r="A109" s="18">
        <v>43066</v>
      </c>
      <c r="B109" s="20" t="s">
        <v>1114</v>
      </c>
      <c r="C109" s="19">
        <v>5900000</v>
      </c>
      <c r="D109" s="16">
        <v>2</v>
      </c>
      <c r="E109" s="18">
        <v>2.7</v>
      </c>
      <c r="F109" s="17">
        <v>2.8140000000000001</v>
      </c>
      <c r="G109" s="16">
        <v>2.7559999999999998</v>
      </c>
      <c r="H109" s="15">
        <v>2</v>
      </c>
    </row>
    <row r="110" spans="1:8" x14ac:dyDescent="0.3">
      <c r="A110" s="18">
        <v>44144</v>
      </c>
      <c r="B110" s="20" t="s">
        <v>1122</v>
      </c>
      <c r="C110" s="19">
        <v>586300000</v>
      </c>
      <c r="D110" s="16">
        <v>38</v>
      </c>
      <c r="E110" s="18">
        <v>3.3</v>
      </c>
      <c r="F110" s="17">
        <v>19.100000000000001</v>
      </c>
      <c r="G110" s="16">
        <v>6.1130000000000004</v>
      </c>
      <c r="H110" s="15">
        <v>3</v>
      </c>
    </row>
    <row r="111" spans="1:8" x14ac:dyDescent="0.3">
      <c r="A111" s="18">
        <v>44161</v>
      </c>
      <c r="B111" s="20" t="s">
        <v>1123</v>
      </c>
      <c r="C111" s="19">
        <v>100000</v>
      </c>
      <c r="D111" s="16">
        <v>1</v>
      </c>
      <c r="E111" s="18">
        <v>2.84</v>
      </c>
      <c r="F111" s="17">
        <v>2.84</v>
      </c>
      <c r="G111" s="16">
        <v>2.84</v>
      </c>
      <c r="H111" s="15">
        <v>2</v>
      </c>
    </row>
    <row r="112" spans="1:8" x14ac:dyDescent="0.3">
      <c r="A112" s="18">
        <v>44301</v>
      </c>
      <c r="B112" s="20" t="s">
        <v>1126</v>
      </c>
      <c r="C112" s="19">
        <v>1600000</v>
      </c>
      <c r="D112" s="16">
        <v>2</v>
      </c>
      <c r="E112" s="18">
        <v>6.35</v>
      </c>
      <c r="F112" s="17">
        <v>6.46</v>
      </c>
      <c r="G112" s="16">
        <v>6.3912000000000004</v>
      </c>
      <c r="H112" s="15">
        <v>1</v>
      </c>
    </row>
    <row r="113" spans="1:8" x14ac:dyDescent="0.3">
      <c r="A113" s="18">
        <v>45231</v>
      </c>
      <c r="B113" s="20" t="s">
        <v>1134</v>
      </c>
      <c r="C113" s="19">
        <v>3900000</v>
      </c>
      <c r="D113" s="16">
        <v>2</v>
      </c>
      <c r="E113" s="18">
        <v>3.16</v>
      </c>
      <c r="F113" s="17">
        <v>3.16</v>
      </c>
      <c r="G113" s="16">
        <v>3.16</v>
      </c>
      <c r="H113" s="15">
        <v>1</v>
      </c>
    </row>
    <row r="114" spans="1:8" x14ac:dyDescent="0.3">
      <c r="A114" s="18">
        <v>45411</v>
      </c>
      <c r="B114" s="20" t="s">
        <v>1147</v>
      </c>
      <c r="C114" s="19">
        <v>13700000</v>
      </c>
      <c r="D114" s="16">
        <v>14</v>
      </c>
      <c r="E114" s="18">
        <v>9.7200000000000006</v>
      </c>
      <c r="F114" s="17">
        <v>14</v>
      </c>
      <c r="G114" s="16">
        <v>12.6906</v>
      </c>
      <c r="H114" s="15">
        <v>2</v>
      </c>
    </row>
    <row r="115" spans="1:8" x14ac:dyDescent="0.3">
      <c r="A115" s="18">
        <v>45412</v>
      </c>
      <c r="B115" s="20" t="s">
        <v>1148</v>
      </c>
      <c r="C115" s="19">
        <v>23000000</v>
      </c>
      <c r="D115" s="16">
        <v>18</v>
      </c>
      <c r="E115" s="18">
        <v>12.56</v>
      </c>
      <c r="F115" s="17">
        <v>13.66</v>
      </c>
      <c r="G115" s="16">
        <v>12.9796</v>
      </c>
      <c r="H115" s="15">
        <v>2</v>
      </c>
    </row>
    <row r="116" spans="1:8" x14ac:dyDescent="0.3">
      <c r="A116" s="18">
        <v>47144</v>
      </c>
      <c r="B116" s="20" t="s">
        <v>1173</v>
      </c>
      <c r="C116" s="19">
        <v>11800000</v>
      </c>
      <c r="D116" s="16">
        <v>9</v>
      </c>
      <c r="E116" s="18">
        <v>12.35</v>
      </c>
      <c r="F116" s="17">
        <v>14.54</v>
      </c>
      <c r="G116" s="16">
        <v>13.5113</v>
      </c>
      <c r="H116" s="15">
        <v>2</v>
      </c>
    </row>
    <row r="117" spans="1:8" x14ac:dyDescent="0.3">
      <c r="A117" s="18">
        <v>47361</v>
      </c>
      <c r="B117" s="20" t="s">
        <v>1190</v>
      </c>
      <c r="C117" s="19">
        <v>5000000</v>
      </c>
      <c r="D117" s="16">
        <v>1</v>
      </c>
      <c r="E117" s="18">
        <v>59</v>
      </c>
      <c r="F117" s="17">
        <v>59</v>
      </c>
      <c r="G117" s="16">
        <v>59</v>
      </c>
      <c r="H117" s="15">
        <v>1</v>
      </c>
    </row>
    <row r="118" spans="1:8" x14ac:dyDescent="0.3">
      <c r="A118" s="18">
        <v>47391</v>
      </c>
      <c r="B118" s="20" t="s">
        <v>1194</v>
      </c>
      <c r="C118" s="19">
        <v>1400000</v>
      </c>
      <c r="D118" s="16">
        <v>1</v>
      </c>
      <c r="E118" s="18">
        <v>100.55</v>
      </c>
      <c r="F118" s="17">
        <v>100.55</v>
      </c>
      <c r="G118" s="16">
        <v>100.55</v>
      </c>
      <c r="H118" s="15">
        <v>1</v>
      </c>
    </row>
    <row r="119" spans="1:8" x14ac:dyDescent="0.3">
      <c r="A119" s="18">
        <v>47451</v>
      </c>
      <c r="B119" s="20" t="s">
        <v>3233</v>
      </c>
      <c r="C119" s="19">
        <v>500000</v>
      </c>
      <c r="D119" s="16">
        <v>1</v>
      </c>
      <c r="E119" s="18">
        <v>9.51</v>
      </c>
      <c r="F119" s="17">
        <v>9.51</v>
      </c>
      <c r="G119" s="16">
        <v>9.51</v>
      </c>
      <c r="H119" s="15">
        <v>2</v>
      </c>
    </row>
    <row r="120" spans="1:8" x14ac:dyDescent="0.3">
      <c r="A120" s="18">
        <v>49063</v>
      </c>
      <c r="B120" s="20" t="s">
        <v>1218</v>
      </c>
      <c r="C120" s="19">
        <v>5500000</v>
      </c>
      <c r="D120" s="16">
        <v>4</v>
      </c>
      <c r="E120" s="18">
        <v>1.19</v>
      </c>
      <c r="F120" s="17">
        <v>4.7300000000000004</v>
      </c>
      <c r="G120" s="16">
        <v>4.0454999999999997</v>
      </c>
      <c r="H120" s="15">
        <v>1</v>
      </c>
    </row>
    <row r="121" spans="1:8" x14ac:dyDescent="0.3">
      <c r="A121" s="18">
        <v>49121</v>
      </c>
      <c r="B121" s="20" t="s">
        <v>1227</v>
      </c>
      <c r="C121" s="19">
        <v>14100000</v>
      </c>
      <c r="D121" s="16">
        <v>7</v>
      </c>
      <c r="E121" s="18">
        <v>18.05</v>
      </c>
      <c r="F121" s="17">
        <v>24.94</v>
      </c>
      <c r="G121" s="16">
        <v>20.478200000000001</v>
      </c>
      <c r="H121" s="15">
        <v>2</v>
      </c>
    </row>
    <row r="122" spans="1:8" x14ac:dyDescent="0.3">
      <c r="A122" s="18">
        <v>49161</v>
      </c>
      <c r="B122" s="20" t="s">
        <v>3183</v>
      </c>
      <c r="C122" s="19">
        <v>8200000</v>
      </c>
      <c r="D122" s="16">
        <v>9</v>
      </c>
      <c r="E122" s="18">
        <v>12.396699999999999</v>
      </c>
      <c r="F122" s="17">
        <v>15.0625</v>
      </c>
      <c r="G122" s="16">
        <v>13.759399999999999</v>
      </c>
      <c r="H122" s="15">
        <v>2</v>
      </c>
    </row>
    <row r="123" spans="1:8" x14ac:dyDescent="0.3">
      <c r="A123" s="18">
        <v>49272</v>
      </c>
      <c r="B123" s="20" t="s">
        <v>3184</v>
      </c>
      <c r="C123" s="19">
        <v>21600000</v>
      </c>
      <c r="D123" s="16">
        <v>11</v>
      </c>
      <c r="E123" s="18">
        <v>11.45</v>
      </c>
      <c r="F123" s="17">
        <v>16.899999999999999</v>
      </c>
      <c r="G123" s="16">
        <v>13.1944</v>
      </c>
      <c r="H123" s="15">
        <v>2</v>
      </c>
    </row>
    <row r="124" spans="1:8" x14ac:dyDescent="0.3">
      <c r="A124" s="18">
        <v>49331</v>
      </c>
      <c r="B124" s="20" t="s">
        <v>1240</v>
      </c>
      <c r="C124" s="19">
        <v>100000</v>
      </c>
      <c r="D124" s="16">
        <v>1</v>
      </c>
      <c r="E124" s="18">
        <v>0.06</v>
      </c>
      <c r="F124" s="17">
        <v>0.06</v>
      </c>
      <c r="G124" s="16">
        <v>0.06</v>
      </c>
      <c r="H124" s="15">
        <v>2</v>
      </c>
    </row>
    <row r="125" spans="1:8" x14ac:dyDescent="0.3">
      <c r="A125" s="18">
        <v>49392</v>
      </c>
      <c r="B125" s="20" t="s">
        <v>1242</v>
      </c>
      <c r="C125" s="19">
        <v>1100000</v>
      </c>
      <c r="D125" s="16">
        <v>2</v>
      </c>
      <c r="E125" s="18">
        <v>18.850000000000001</v>
      </c>
      <c r="F125" s="17">
        <v>19.8</v>
      </c>
      <c r="G125" s="16">
        <v>18.936399999999999</v>
      </c>
      <c r="H125" s="15">
        <v>2</v>
      </c>
    </row>
    <row r="126" spans="1:8" x14ac:dyDescent="0.3">
      <c r="A126" s="18">
        <v>49441</v>
      </c>
      <c r="B126" s="20" t="s">
        <v>1244</v>
      </c>
      <c r="C126" s="19">
        <v>11600000</v>
      </c>
      <c r="D126" s="16">
        <v>5</v>
      </c>
      <c r="E126" s="18">
        <v>9.58</v>
      </c>
      <c r="F126" s="17">
        <v>15.05</v>
      </c>
      <c r="G126" s="16">
        <v>11.641400000000001</v>
      </c>
      <c r="H126" s="15">
        <v>3</v>
      </c>
    </row>
    <row r="127" spans="1:8" x14ac:dyDescent="0.3">
      <c r="A127" s="18">
        <v>49561</v>
      </c>
      <c r="B127" s="20" t="s">
        <v>1245</v>
      </c>
      <c r="C127" s="19">
        <v>5900000</v>
      </c>
      <c r="D127" s="16">
        <v>1</v>
      </c>
      <c r="E127" s="18">
        <v>2.9</v>
      </c>
      <c r="F127" s="17">
        <v>2.9</v>
      </c>
      <c r="G127" s="16">
        <v>2.9</v>
      </c>
      <c r="H127" s="15">
        <v>2</v>
      </c>
    </row>
    <row r="128" spans="1:8" x14ac:dyDescent="0.3">
      <c r="A128" s="18">
        <v>49711</v>
      </c>
      <c r="B128" s="20" t="s">
        <v>1250</v>
      </c>
      <c r="C128" s="19">
        <v>200000</v>
      </c>
      <c r="D128" s="16">
        <v>2</v>
      </c>
      <c r="E128" s="18">
        <v>11.65</v>
      </c>
      <c r="F128" s="17">
        <v>12.25</v>
      </c>
      <c r="G128" s="16">
        <v>11.95</v>
      </c>
      <c r="H128" s="15">
        <v>2</v>
      </c>
    </row>
    <row r="129" spans="1:8" x14ac:dyDescent="0.3">
      <c r="A129" s="18">
        <v>49742</v>
      </c>
      <c r="B129" s="20" t="s">
        <v>1253</v>
      </c>
      <c r="C129" s="19">
        <v>6000000</v>
      </c>
      <c r="D129" s="16">
        <v>4</v>
      </c>
      <c r="E129" s="18">
        <v>7.38</v>
      </c>
      <c r="F129" s="17">
        <v>9.1999999999999993</v>
      </c>
      <c r="G129" s="16">
        <v>7.9024999999999999</v>
      </c>
      <c r="H129" s="15">
        <v>3</v>
      </c>
    </row>
    <row r="130" spans="1:8" x14ac:dyDescent="0.3">
      <c r="A130" s="18">
        <v>52133</v>
      </c>
      <c r="B130" s="20" t="s">
        <v>1283</v>
      </c>
      <c r="C130" s="19">
        <v>5600000</v>
      </c>
      <c r="D130" s="16">
        <v>3</v>
      </c>
      <c r="E130" s="18">
        <v>0.4</v>
      </c>
      <c r="F130" s="17">
        <v>0.49</v>
      </c>
      <c r="G130" s="16">
        <v>0.44519999999999998</v>
      </c>
      <c r="H130" s="15">
        <v>1</v>
      </c>
    </row>
    <row r="131" spans="1:8" x14ac:dyDescent="0.3">
      <c r="A131" s="18">
        <v>52301</v>
      </c>
      <c r="B131" s="20" t="s">
        <v>3224</v>
      </c>
      <c r="C131" s="19">
        <v>2000000</v>
      </c>
      <c r="D131" s="16">
        <v>2</v>
      </c>
      <c r="E131" s="18">
        <v>5.6</v>
      </c>
      <c r="F131" s="17">
        <v>5.96</v>
      </c>
      <c r="G131" s="16">
        <v>5.69</v>
      </c>
      <c r="H131" s="15">
        <v>1</v>
      </c>
    </row>
    <row r="132" spans="1:8" x14ac:dyDescent="0.3">
      <c r="A132" s="18">
        <v>52851</v>
      </c>
      <c r="B132" s="20" t="s">
        <v>1308</v>
      </c>
      <c r="C132" s="19">
        <v>28800000</v>
      </c>
      <c r="D132" s="16">
        <v>9</v>
      </c>
      <c r="E132" s="18">
        <v>7.2</v>
      </c>
      <c r="F132" s="17">
        <v>9.35</v>
      </c>
      <c r="G132" s="16">
        <v>7.8825000000000003</v>
      </c>
      <c r="H132" s="15">
        <v>3</v>
      </c>
    </row>
    <row r="133" spans="1:8" x14ac:dyDescent="0.3">
      <c r="A133" s="18">
        <v>53093</v>
      </c>
      <c r="B133" s="20" t="s">
        <v>3188</v>
      </c>
      <c r="C133" s="19">
        <v>401900000</v>
      </c>
      <c r="D133" s="16">
        <v>42</v>
      </c>
      <c r="E133" s="18">
        <v>1.45</v>
      </c>
      <c r="F133" s="17">
        <v>15.3</v>
      </c>
      <c r="G133" s="16">
        <v>10.289300000000001</v>
      </c>
      <c r="H133" s="15">
        <v>2</v>
      </c>
    </row>
    <row r="134" spans="1:8" x14ac:dyDescent="0.3">
      <c r="A134" s="18">
        <v>54755</v>
      </c>
      <c r="B134" s="20" t="s">
        <v>1379</v>
      </c>
      <c r="C134" s="19">
        <v>2400000</v>
      </c>
      <c r="D134" s="16">
        <v>2</v>
      </c>
      <c r="E134" s="18">
        <v>0.72</v>
      </c>
      <c r="F134" s="17">
        <v>1.3</v>
      </c>
      <c r="G134" s="16">
        <v>0.9617</v>
      </c>
      <c r="H134" s="15">
        <v>1</v>
      </c>
    </row>
    <row r="135" spans="1:8" x14ac:dyDescent="0.3">
      <c r="A135" s="18">
        <v>54756</v>
      </c>
      <c r="B135" s="20" t="s">
        <v>1380</v>
      </c>
      <c r="C135" s="19">
        <v>600000</v>
      </c>
      <c r="D135" s="16">
        <v>2</v>
      </c>
      <c r="E135" s="18">
        <v>0.17</v>
      </c>
      <c r="F135" s="17">
        <v>0.21</v>
      </c>
      <c r="G135" s="16">
        <v>0.20330000000000001</v>
      </c>
      <c r="H135" s="15">
        <v>1</v>
      </c>
    </row>
    <row r="136" spans="1:8" x14ac:dyDescent="0.3">
      <c r="A136" s="18">
        <v>54757</v>
      </c>
      <c r="B136" s="20" t="s">
        <v>1381</v>
      </c>
      <c r="C136" s="19">
        <v>1000000</v>
      </c>
      <c r="D136" s="16">
        <v>1</v>
      </c>
      <c r="E136" s="18">
        <v>11.35</v>
      </c>
      <c r="F136" s="17">
        <v>11.35</v>
      </c>
      <c r="G136" s="16">
        <v>11.35</v>
      </c>
      <c r="H136" s="15">
        <v>3</v>
      </c>
    </row>
    <row r="137" spans="1:8" x14ac:dyDescent="0.3">
      <c r="A137" s="18">
        <v>55291</v>
      </c>
      <c r="B137" s="20" t="s">
        <v>1410</v>
      </c>
      <c r="C137" s="19">
        <v>317800000</v>
      </c>
      <c r="D137" s="16">
        <v>38</v>
      </c>
      <c r="E137" s="18">
        <v>5.05</v>
      </c>
      <c r="F137" s="17">
        <v>7.47</v>
      </c>
      <c r="G137" s="16">
        <v>6.1989999999999998</v>
      </c>
      <c r="H137" s="15">
        <v>3</v>
      </c>
    </row>
    <row r="138" spans="1:8" x14ac:dyDescent="0.3">
      <c r="A138" s="18">
        <v>59054</v>
      </c>
      <c r="B138" s="20" t="s">
        <v>3239</v>
      </c>
      <c r="C138" s="19">
        <v>1100000</v>
      </c>
      <c r="D138" s="16">
        <v>1</v>
      </c>
      <c r="E138" s="18">
        <v>9.7118000000000002</v>
      </c>
      <c r="F138" s="17">
        <v>9.7118000000000002</v>
      </c>
      <c r="G138" s="16">
        <v>9.7118000000000002</v>
      </c>
      <c r="H138" s="15">
        <v>1</v>
      </c>
    </row>
    <row r="139" spans="1:8" x14ac:dyDescent="0.3">
      <c r="A139" s="18">
        <v>61053</v>
      </c>
      <c r="B139" s="20" t="s">
        <v>1445</v>
      </c>
      <c r="C139" s="19">
        <v>10500000</v>
      </c>
      <c r="D139" s="16">
        <v>3</v>
      </c>
      <c r="E139" s="18">
        <v>2.2999999999999998</v>
      </c>
      <c r="F139" s="17">
        <v>48.51</v>
      </c>
      <c r="G139" s="16">
        <v>4.5004999999999997</v>
      </c>
      <c r="H139" s="15">
        <v>2</v>
      </c>
    </row>
    <row r="140" spans="1:8" x14ac:dyDescent="0.3">
      <c r="A140" s="18">
        <v>61312</v>
      </c>
      <c r="B140" s="20" t="s">
        <v>1487</v>
      </c>
      <c r="C140" s="19">
        <v>4300000</v>
      </c>
      <c r="D140" s="16">
        <v>5</v>
      </c>
      <c r="E140" s="18">
        <v>7.54</v>
      </c>
      <c r="F140" s="17">
        <v>9.91</v>
      </c>
      <c r="G140" s="16">
        <v>8.8369999999999997</v>
      </c>
      <c r="H140" s="15">
        <v>2</v>
      </c>
    </row>
    <row r="141" spans="1:8" x14ac:dyDescent="0.3">
      <c r="A141" s="18">
        <v>61392</v>
      </c>
      <c r="B141" s="20" t="s">
        <v>1498</v>
      </c>
      <c r="C141" s="19">
        <v>4300000</v>
      </c>
      <c r="D141" s="16">
        <v>4</v>
      </c>
      <c r="E141" s="18">
        <v>1.04</v>
      </c>
      <c r="F141" s="17">
        <v>1.62</v>
      </c>
      <c r="G141" s="16">
        <v>1.3823000000000001</v>
      </c>
      <c r="H141" s="15">
        <v>1</v>
      </c>
    </row>
    <row r="142" spans="1:8" x14ac:dyDescent="0.3">
      <c r="A142" s="18">
        <v>61462</v>
      </c>
      <c r="B142" s="20" t="s">
        <v>1506</v>
      </c>
      <c r="C142" s="19">
        <v>13200000</v>
      </c>
      <c r="D142" s="16">
        <v>16</v>
      </c>
      <c r="E142" s="18">
        <v>14.07</v>
      </c>
      <c r="F142" s="17">
        <v>18.63</v>
      </c>
      <c r="G142" s="16">
        <v>16.7517</v>
      </c>
      <c r="H142" s="15">
        <v>3</v>
      </c>
    </row>
    <row r="143" spans="1:8" x14ac:dyDescent="0.3">
      <c r="A143" s="18">
        <v>61534</v>
      </c>
      <c r="B143" s="20" t="s">
        <v>3220</v>
      </c>
      <c r="C143" s="19">
        <v>40700000</v>
      </c>
      <c r="D143" s="16">
        <v>23</v>
      </c>
      <c r="E143" s="18">
        <v>3.24</v>
      </c>
      <c r="F143" s="17">
        <v>5.3</v>
      </c>
      <c r="G143" s="16">
        <v>4.3476999999999997</v>
      </c>
      <c r="H143" s="15">
        <v>3</v>
      </c>
    </row>
    <row r="144" spans="1:8" x14ac:dyDescent="0.3">
      <c r="A144" s="18">
        <v>61684</v>
      </c>
      <c r="B144" s="20" t="s">
        <v>1545</v>
      </c>
      <c r="C144" s="19">
        <v>30400000</v>
      </c>
      <c r="D144" s="16">
        <v>1</v>
      </c>
      <c r="E144" s="18">
        <v>7.49</v>
      </c>
      <c r="F144" s="17">
        <v>7.49</v>
      </c>
      <c r="G144" s="16">
        <v>7.49</v>
      </c>
      <c r="H144" s="15">
        <v>3</v>
      </c>
    </row>
    <row r="145" spans="1:8" x14ac:dyDescent="0.3">
      <c r="A145" s="18">
        <v>61703</v>
      </c>
      <c r="B145" s="20" t="s">
        <v>1548</v>
      </c>
      <c r="C145" s="19">
        <v>128800000</v>
      </c>
      <c r="D145" s="16">
        <v>36</v>
      </c>
      <c r="E145" s="18">
        <v>1.97</v>
      </c>
      <c r="F145" s="17">
        <v>7.89</v>
      </c>
      <c r="G145" s="16">
        <v>5.9179000000000004</v>
      </c>
      <c r="H145" s="15">
        <v>1</v>
      </c>
    </row>
    <row r="146" spans="1:8" x14ac:dyDescent="0.3">
      <c r="A146" s="18">
        <v>61703</v>
      </c>
      <c r="B146" s="20" t="s">
        <v>1548</v>
      </c>
      <c r="C146" s="19">
        <v>70900000</v>
      </c>
      <c r="D146" s="16">
        <v>20</v>
      </c>
      <c r="E146" s="18">
        <v>5.61</v>
      </c>
      <c r="F146" s="17">
        <v>7.14</v>
      </c>
      <c r="G146" s="16">
        <v>6.2847</v>
      </c>
      <c r="H146" s="15">
        <v>2</v>
      </c>
    </row>
    <row r="147" spans="1:8" x14ac:dyDescent="0.3">
      <c r="A147" s="18">
        <v>61761</v>
      </c>
      <c r="B147" s="20" t="s">
        <v>1558</v>
      </c>
      <c r="C147" s="19">
        <v>11600000</v>
      </c>
      <c r="D147" s="16">
        <v>8</v>
      </c>
      <c r="E147" s="18">
        <v>2.39</v>
      </c>
      <c r="F147" s="17">
        <v>3.7</v>
      </c>
      <c r="G147" s="16">
        <v>3.2010000000000001</v>
      </c>
      <c r="H147" s="15">
        <v>2</v>
      </c>
    </row>
    <row r="148" spans="1:8" x14ac:dyDescent="0.3">
      <c r="A148" s="18">
        <v>61841</v>
      </c>
      <c r="B148" s="20" t="s">
        <v>3209</v>
      </c>
      <c r="C148" s="19">
        <v>70600000</v>
      </c>
      <c r="D148" s="16">
        <v>18</v>
      </c>
      <c r="E148" s="18">
        <v>1.69</v>
      </c>
      <c r="F148" s="17">
        <v>3.2</v>
      </c>
      <c r="G148" s="16">
        <v>2.8205</v>
      </c>
      <c r="H148" s="15">
        <v>2</v>
      </c>
    </row>
    <row r="149" spans="1:8" x14ac:dyDescent="0.3">
      <c r="A149" s="18">
        <v>62233</v>
      </c>
      <c r="B149" s="20" t="s">
        <v>1661</v>
      </c>
      <c r="C149" s="19">
        <v>36700000</v>
      </c>
      <c r="D149" s="16">
        <v>25</v>
      </c>
      <c r="E149" s="18">
        <v>14.56</v>
      </c>
      <c r="F149" s="17">
        <v>29.2333</v>
      </c>
      <c r="G149" s="16">
        <v>16.770600000000002</v>
      </c>
      <c r="H149" s="15">
        <v>2</v>
      </c>
    </row>
    <row r="150" spans="1:8" x14ac:dyDescent="0.3">
      <c r="A150" s="18">
        <v>62264</v>
      </c>
      <c r="B150" s="20" t="s">
        <v>1669</v>
      </c>
      <c r="C150" s="19">
        <v>12600000</v>
      </c>
      <c r="D150" s="16">
        <v>1</v>
      </c>
      <c r="E150" s="18">
        <v>9.3000000000000007</v>
      </c>
      <c r="F150" s="17">
        <v>9.3000000000000007</v>
      </c>
      <c r="G150" s="16">
        <v>9.3000000000000007</v>
      </c>
      <c r="H150" s="15">
        <v>3</v>
      </c>
    </row>
    <row r="151" spans="1:8" x14ac:dyDescent="0.3">
      <c r="A151" s="18">
        <v>62452</v>
      </c>
      <c r="B151" s="20" t="s">
        <v>1689</v>
      </c>
      <c r="C151" s="19">
        <v>23800000</v>
      </c>
      <c r="D151" s="16">
        <v>18</v>
      </c>
      <c r="E151" s="18">
        <v>8.56</v>
      </c>
      <c r="F151" s="17">
        <v>14.87</v>
      </c>
      <c r="G151" s="16">
        <v>10.757099999999999</v>
      </c>
      <c r="H151" s="15">
        <v>1</v>
      </c>
    </row>
    <row r="152" spans="1:8" x14ac:dyDescent="0.3">
      <c r="A152" s="18">
        <v>62592</v>
      </c>
      <c r="B152" s="20" t="s">
        <v>1702</v>
      </c>
      <c r="C152" s="19">
        <v>500000</v>
      </c>
      <c r="D152" s="16">
        <v>1</v>
      </c>
      <c r="E152" s="18">
        <v>83.1</v>
      </c>
      <c r="F152" s="17">
        <v>83.1</v>
      </c>
      <c r="G152" s="16">
        <v>83.1</v>
      </c>
      <c r="H152" s="15">
        <v>2</v>
      </c>
    </row>
    <row r="153" spans="1:8" x14ac:dyDescent="0.3">
      <c r="A153" s="18">
        <v>62641</v>
      </c>
      <c r="B153" s="20" t="s">
        <v>1706</v>
      </c>
      <c r="C153" s="19">
        <v>500000</v>
      </c>
      <c r="D153" s="16">
        <v>1</v>
      </c>
      <c r="E153" s="18">
        <v>11.19</v>
      </c>
      <c r="F153" s="17">
        <v>11.19</v>
      </c>
      <c r="G153" s="16">
        <v>11.19</v>
      </c>
      <c r="H153" s="15">
        <v>2</v>
      </c>
    </row>
    <row r="154" spans="1:8" x14ac:dyDescent="0.3">
      <c r="A154" s="18">
        <v>62693</v>
      </c>
      <c r="B154" s="20" t="s">
        <v>1713</v>
      </c>
      <c r="C154" s="19">
        <v>98900000</v>
      </c>
      <c r="D154" s="16">
        <v>44</v>
      </c>
      <c r="E154" s="18">
        <v>5.55</v>
      </c>
      <c r="F154" s="17">
        <v>12.74</v>
      </c>
      <c r="G154" s="16">
        <v>8.8472000000000008</v>
      </c>
      <c r="H154" s="15">
        <v>3</v>
      </c>
    </row>
    <row r="155" spans="1:8" x14ac:dyDescent="0.3">
      <c r="A155" s="18">
        <v>62711</v>
      </c>
      <c r="B155" s="20" t="s">
        <v>3191</v>
      </c>
      <c r="C155" s="19">
        <v>52700000</v>
      </c>
      <c r="D155" s="16">
        <v>13</v>
      </c>
      <c r="E155" s="18">
        <v>3.59</v>
      </c>
      <c r="F155" s="17">
        <v>4.28</v>
      </c>
      <c r="G155" s="16">
        <v>3.8917999999999999</v>
      </c>
      <c r="H155" s="15">
        <v>3</v>
      </c>
    </row>
    <row r="156" spans="1:8" x14ac:dyDescent="0.3">
      <c r="A156" s="18">
        <v>62753</v>
      </c>
      <c r="B156" s="20" t="s">
        <v>1725</v>
      </c>
      <c r="C156" s="19">
        <v>200000</v>
      </c>
      <c r="D156" s="16">
        <v>2</v>
      </c>
      <c r="E156" s="18">
        <v>1.5</v>
      </c>
      <c r="F156" s="17">
        <v>2.4900000000000002</v>
      </c>
      <c r="G156" s="16">
        <v>1.9950000000000001</v>
      </c>
      <c r="H156" s="15">
        <v>1</v>
      </c>
    </row>
    <row r="157" spans="1:8" x14ac:dyDescent="0.3">
      <c r="A157" s="18">
        <v>62754</v>
      </c>
      <c r="B157" s="20" t="s">
        <v>1726</v>
      </c>
      <c r="C157" s="19">
        <v>2000000</v>
      </c>
      <c r="D157" s="16">
        <v>1</v>
      </c>
      <c r="E157" s="18">
        <v>17.32</v>
      </c>
      <c r="F157" s="17">
        <v>17.32</v>
      </c>
      <c r="G157" s="16">
        <v>17.32</v>
      </c>
      <c r="H157" s="15">
        <v>1</v>
      </c>
    </row>
    <row r="158" spans="1:8" x14ac:dyDescent="0.3">
      <c r="A158" s="18">
        <v>65094</v>
      </c>
      <c r="B158" s="20" t="s">
        <v>1801</v>
      </c>
      <c r="C158" s="19">
        <v>18500000</v>
      </c>
      <c r="D158" s="16">
        <v>1</v>
      </c>
      <c r="E158" s="18">
        <v>10.3</v>
      </c>
      <c r="F158" s="17">
        <v>10.3</v>
      </c>
      <c r="G158" s="16">
        <v>10.3</v>
      </c>
      <c r="H158" s="15">
        <v>2</v>
      </c>
    </row>
    <row r="159" spans="1:8" x14ac:dyDescent="0.3">
      <c r="A159" s="18">
        <v>67021</v>
      </c>
      <c r="B159" s="20" t="s">
        <v>3257</v>
      </c>
      <c r="C159" s="19">
        <v>13200000</v>
      </c>
      <c r="D159" s="16">
        <v>2</v>
      </c>
      <c r="E159" s="18">
        <v>26.971</v>
      </c>
      <c r="F159" s="17">
        <v>29.667999999999999</v>
      </c>
      <c r="G159" s="16">
        <v>29.014199999999999</v>
      </c>
      <c r="H159" s="15">
        <v>3</v>
      </c>
    </row>
    <row r="160" spans="1:8" x14ac:dyDescent="0.3">
      <c r="A160" s="18">
        <v>80111</v>
      </c>
      <c r="B160" s="20" t="s">
        <v>1873</v>
      </c>
      <c r="C160" s="19">
        <v>800000</v>
      </c>
      <c r="D160" s="16">
        <v>2</v>
      </c>
      <c r="E160" s="18">
        <v>17.883299999999998</v>
      </c>
      <c r="F160" s="17">
        <v>17.940000000000001</v>
      </c>
      <c r="G160" s="16">
        <v>17.918700000000001</v>
      </c>
      <c r="H160" s="15">
        <v>2</v>
      </c>
    </row>
    <row r="161" spans="1:8" x14ac:dyDescent="0.3">
      <c r="A161" s="18">
        <v>80381</v>
      </c>
      <c r="B161" s="20" t="s">
        <v>3192</v>
      </c>
      <c r="C161" s="19">
        <v>1000000</v>
      </c>
      <c r="D161" s="16">
        <v>1</v>
      </c>
      <c r="E161" s="18">
        <v>9.41</v>
      </c>
      <c r="F161" s="17">
        <v>9.41</v>
      </c>
      <c r="G161" s="16">
        <v>9.41</v>
      </c>
      <c r="H161" s="15">
        <v>2</v>
      </c>
    </row>
    <row r="162" spans="1:8" x14ac:dyDescent="0.3">
      <c r="A162" s="18">
        <v>81101</v>
      </c>
      <c r="B162" s="20" t="s">
        <v>1959</v>
      </c>
      <c r="C162" s="19">
        <v>38100000</v>
      </c>
      <c r="D162" s="16">
        <v>27</v>
      </c>
      <c r="E162" s="18">
        <v>6.8</v>
      </c>
      <c r="F162" s="17">
        <v>11.18</v>
      </c>
      <c r="G162" s="16">
        <v>9.0273000000000003</v>
      </c>
      <c r="H162" s="15">
        <v>3</v>
      </c>
    </row>
    <row r="163" spans="1:8" x14ac:dyDescent="0.3">
      <c r="A163" s="18">
        <v>81471</v>
      </c>
      <c r="B163" s="20" t="s">
        <v>1975</v>
      </c>
      <c r="C163" s="19">
        <v>125000000</v>
      </c>
      <c r="D163" s="16">
        <v>8</v>
      </c>
      <c r="E163" s="18">
        <v>2.9</v>
      </c>
      <c r="F163" s="17">
        <v>2.9</v>
      </c>
      <c r="G163" s="16">
        <v>2.9</v>
      </c>
      <c r="H163" s="15">
        <v>2</v>
      </c>
    </row>
    <row r="164" spans="1:8" x14ac:dyDescent="0.3">
      <c r="A164" s="18">
        <v>81712</v>
      </c>
      <c r="B164" s="20" t="s">
        <v>1980</v>
      </c>
      <c r="C164" s="19">
        <v>9300000</v>
      </c>
      <c r="D164" s="16">
        <v>12</v>
      </c>
      <c r="E164" s="18">
        <v>13.5</v>
      </c>
      <c r="F164" s="17">
        <v>16.53</v>
      </c>
      <c r="G164" s="16">
        <v>15.5785</v>
      </c>
      <c r="H164" s="15">
        <v>2</v>
      </c>
    </row>
    <row r="165" spans="1:8" x14ac:dyDescent="0.3">
      <c r="A165" s="18">
        <v>82773</v>
      </c>
      <c r="B165" s="20" t="s">
        <v>1997</v>
      </c>
      <c r="C165" s="19">
        <v>500000</v>
      </c>
      <c r="D165" s="16">
        <v>1</v>
      </c>
      <c r="E165" s="18">
        <v>5.79</v>
      </c>
      <c r="F165" s="17">
        <v>5.79</v>
      </c>
      <c r="G165" s="16">
        <v>5.79</v>
      </c>
      <c r="H165" s="15">
        <v>3</v>
      </c>
    </row>
    <row r="166" spans="1:8" x14ac:dyDescent="0.3">
      <c r="A166" s="18">
        <v>84032</v>
      </c>
      <c r="B166" s="20" t="s">
        <v>2018</v>
      </c>
      <c r="C166" s="19">
        <v>8000000</v>
      </c>
      <c r="D166" s="16">
        <v>9</v>
      </c>
      <c r="E166" s="18">
        <v>2.69</v>
      </c>
      <c r="F166" s="17">
        <v>5.22</v>
      </c>
      <c r="G166" s="16">
        <v>4.4493999999999998</v>
      </c>
      <c r="H166" s="15">
        <v>1</v>
      </c>
    </row>
    <row r="167" spans="1:8" x14ac:dyDescent="0.3">
      <c r="A167" s="18">
        <v>84061</v>
      </c>
      <c r="B167" s="20" t="s">
        <v>3221</v>
      </c>
      <c r="C167" s="19">
        <v>3300000</v>
      </c>
      <c r="D167" s="16">
        <v>2</v>
      </c>
      <c r="E167" s="18">
        <v>0.2</v>
      </c>
      <c r="F167" s="17">
        <v>0.88</v>
      </c>
      <c r="G167" s="16">
        <v>0.55030000000000001</v>
      </c>
      <c r="H167" s="15">
        <v>1</v>
      </c>
    </row>
    <row r="168" spans="1:8" x14ac:dyDescent="0.3">
      <c r="A168" s="18">
        <v>84211</v>
      </c>
      <c r="B168" s="20" t="s">
        <v>2024</v>
      </c>
      <c r="C168" s="19">
        <v>3400000</v>
      </c>
      <c r="D168" s="16">
        <v>7</v>
      </c>
      <c r="E168" s="18">
        <v>2.44</v>
      </c>
      <c r="F168" s="17">
        <v>3.3</v>
      </c>
      <c r="G168" s="16">
        <v>2.7673999999999999</v>
      </c>
      <c r="H168" s="15">
        <v>2</v>
      </c>
    </row>
    <row r="169" spans="1:8" x14ac:dyDescent="0.3">
      <c r="A169" s="18">
        <v>84291</v>
      </c>
      <c r="B169" s="20" t="s">
        <v>3235</v>
      </c>
      <c r="C169" s="19">
        <v>21000000</v>
      </c>
      <c r="D169" s="16">
        <v>6</v>
      </c>
      <c r="E169" s="18">
        <v>0.01</v>
      </c>
      <c r="F169" s="17">
        <v>0.81</v>
      </c>
      <c r="G169" s="16">
        <v>0.1419</v>
      </c>
      <c r="H169" s="15">
        <v>2</v>
      </c>
    </row>
    <row r="170" spans="1:8" x14ac:dyDescent="0.3">
      <c r="A170" s="18">
        <v>89332</v>
      </c>
      <c r="B170" s="20" t="s">
        <v>3198</v>
      </c>
      <c r="C170" s="19">
        <v>2500000</v>
      </c>
      <c r="D170" s="16">
        <v>3</v>
      </c>
      <c r="E170" s="18">
        <v>1.7</v>
      </c>
      <c r="F170" s="17">
        <v>8.25</v>
      </c>
      <c r="G170" s="16">
        <v>5.7720000000000002</v>
      </c>
      <c r="H170" s="15">
        <v>1</v>
      </c>
    </row>
    <row r="171" spans="1:8" x14ac:dyDescent="0.3">
      <c r="A171" s="18">
        <v>89332</v>
      </c>
      <c r="B171" s="20" t="s">
        <v>3198</v>
      </c>
      <c r="C171" s="19">
        <v>100000</v>
      </c>
      <c r="D171" s="16">
        <v>1</v>
      </c>
      <c r="E171" s="18">
        <v>1.98</v>
      </c>
      <c r="F171" s="17">
        <v>1.98</v>
      </c>
      <c r="G171" s="16">
        <v>1.98</v>
      </c>
      <c r="H171" s="15">
        <v>2</v>
      </c>
    </row>
    <row r="172" spans="1:8" x14ac:dyDescent="0.3">
      <c r="A172" s="18">
        <v>89364</v>
      </c>
      <c r="B172" s="20" t="s">
        <v>2085</v>
      </c>
      <c r="C172" s="19">
        <v>520800000</v>
      </c>
      <c r="D172" s="16">
        <v>50</v>
      </c>
      <c r="E172" s="18">
        <v>1</v>
      </c>
      <c r="F172" s="17">
        <v>14.79</v>
      </c>
      <c r="G172" s="16">
        <v>1.861</v>
      </c>
      <c r="H172" s="15">
        <v>2</v>
      </c>
    </row>
    <row r="173" spans="1:8" x14ac:dyDescent="0.3">
      <c r="A173" s="18">
        <v>98021</v>
      </c>
      <c r="B173" s="20" t="s">
        <v>3212</v>
      </c>
      <c r="C173" s="19">
        <v>500000</v>
      </c>
      <c r="D173" s="16">
        <v>2</v>
      </c>
      <c r="E173" s="18">
        <v>48.62</v>
      </c>
      <c r="F173" s="17">
        <v>53.55</v>
      </c>
      <c r="G173" s="16">
        <v>52.564</v>
      </c>
      <c r="H173" s="15">
        <v>1</v>
      </c>
    </row>
    <row r="174" spans="1:8" x14ac:dyDescent="0.3">
      <c r="A174" s="18">
        <v>99391</v>
      </c>
      <c r="B174" s="20" t="s">
        <v>3229</v>
      </c>
      <c r="C174" s="19">
        <v>500000</v>
      </c>
      <c r="D174" s="16">
        <v>2</v>
      </c>
      <c r="E174" s="18">
        <v>2.12</v>
      </c>
      <c r="F174" s="17">
        <v>2.2999999999999998</v>
      </c>
      <c r="G174" s="16">
        <v>2.1920000000000002</v>
      </c>
      <c r="H174" s="15">
        <v>2</v>
      </c>
    </row>
    <row r="175" spans="1:8" ht="16.8" customHeight="1" thickBot="1" x14ac:dyDescent="0.35">
      <c r="A175" s="12">
        <v>99411</v>
      </c>
      <c r="B175" s="14" t="s">
        <v>2120</v>
      </c>
      <c r="C175" s="13">
        <v>500000</v>
      </c>
      <c r="D175" s="10">
        <v>1</v>
      </c>
      <c r="E175" s="12">
        <v>20.8</v>
      </c>
      <c r="F175" s="11">
        <v>20.8</v>
      </c>
      <c r="G175" s="10">
        <v>20.8</v>
      </c>
      <c r="H175" s="9">
        <v>1</v>
      </c>
    </row>
    <row r="176" spans="1:8" ht="16.8" customHeight="1" thickBot="1" x14ac:dyDescent="0.35">
      <c r="A176" s="5" t="s">
        <v>3107</v>
      </c>
      <c r="B176" s="4"/>
      <c r="C176" s="7">
        <f>SUM(C5:C175)</f>
        <v>8942300000</v>
      </c>
      <c r="D176" s="6">
        <f>SUM(D5:D175)</f>
        <v>2178</v>
      </c>
      <c r="E176" s="5"/>
      <c r="F176" s="4"/>
      <c r="G176" s="3"/>
      <c r="H176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5"/>
  <dimension ref="A1:J187"/>
  <sheetViews>
    <sheetView workbookViewId="0">
      <pane ySplit="4" topLeftCell="A157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3259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12181</v>
      </c>
      <c r="B5" s="26" t="s">
        <v>11</v>
      </c>
      <c r="C5" s="25">
        <v>16200000</v>
      </c>
      <c r="D5" s="22">
        <v>6</v>
      </c>
      <c r="E5" s="24">
        <v>0.6</v>
      </c>
      <c r="F5" s="23">
        <v>1.07</v>
      </c>
      <c r="G5" s="22">
        <v>0.77659999999999996</v>
      </c>
      <c r="H5" s="21">
        <v>1</v>
      </c>
    </row>
    <row r="6" spans="1:10" x14ac:dyDescent="0.3">
      <c r="A6" s="18">
        <v>13162</v>
      </c>
      <c r="B6" s="20" t="s">
        <v>17</v>
      </c>
      <c r="C6" s="19">
        <v>144000000</v>
      </c>
      <c r="D6" s="16">
        <v>13</v>
      </c>
      <c r="E6" s="18">
        <v>2.8</v>
      </c>
      <c r="F6" s="17">
        <v>17.3</v>
      </c>
      <c r="G6" s="16">
        <v>5.3666999999999998</v>
      </c>
      <c r="H6" s="15">
        <v>2</v>
      </c>
    </row>
    <row r="7" spans="1:10" x14ac:dyDescent="0.3">
      <c r="A7" s="18">
        <v>13191</v>
      </c>
      <c r="B7" s="20" t="s">
        <v>22</v>
      </c>
      <c r="C7" s="19">
        <v>8300000</v>
      </c>
      <c r="D7" s="16">
        <v>9</v>
      </c>
      <c r="E7" s="18">
        <v>2.0099999999999998</v>
      </c>
      <c r="F7" s="17">
        <v>4.1500000000000004</v>
      </c>
      <c r="G7" s="16">
        <v>2.7241</v>
      </c>
      <c r="H7" s="15">
        <v>1</v>
      </c>
    </row>
    <row r="8" spans="1:10" x14ac:dyDescent="0.3">
      <c r="A8" s="18">
        <v>13191</v>
      </c>
      <c r="B8" s="20" t="s">
        <v>22</v>
      </c>
      <c r="C8" s="19">
        <v>27800000</v>
      </c>
      <c r="D8" s="16">
        <v>10</v>
      </c>
      <c r="E8" s="18">
        <v>0.62</v>
      </c>
      <c r="F8" s="17">
        <v>2.02</v>
      </c>
      <c r="G8" s="16">
        <v>1.3512</v>
      </c>
      <c r="H8" s="15">
        <v>2</v>
      </c>
    </row>
    <row r="9" spans="1:10" x14ac:dyDescent="0.3">
      <c r="A9" s="18">
        <v>13361</v>
      </c>
      <c r="B9" s="20" t="s">
        <v>23</v>
      </c>
      <c r="C9" s="19">
        <v>3500000</v>
      </c>
      <c r="D9" s="16">
        <v>3</v>
      </c>
      <c r="E9" s="18">
        <v>4.33</v>
      </c>
      <c r="F9" s="17">
        <v>6.34</v>
      </c>
      <c r="G9" s="16">
        <v>4.9329000000000001</v>
      </c>
      <c r="H9" s="15">
        <v>2</v>
      </c>
    </row>
    <row r="10" spans="1:10" x14ac:dyDescent="0.3">
      <c r="A10" s="18">
        <v>14662</v>
      </c>
      <c r="B10" s="20" t="s">
        <v>44</v>
      </c>
      <c r="C10" s="19">
        <v>36300000</v>
      </c>
      <c r="D10" s="16">
        <v>12</v>
      </c>
      <c r="E10" s="18">
        <v>1.37</v>
      </c>
      <c r="F10" s="17">
        <v>7.85</v>
      </c>
      <c r="G10" s="16">
        <v>6.1094999999999997</v>
      </c>
      <c r="H10" s="15">
        <v>1</v>
      </c>
    </row>
    <row r="11" spans="1:10" x14ac:dyDescent="0.3">
      <c r="A11" s="18">
        <v>14662</v>
      </c>
      <c r="B11" s="20" t="s">
        <v>44</v>
      </c>
      <c r="C11" s="19">
        <v>18900000</v>
      </c>
      <c r="D11" s="16">
        <v>8</v>
      </c>
      <c r="E11" s="18">
        <v>1.64</v>
      </c>
      <c r="F11" s="17">
        <v>7.77</v>
      </c>
      <c r="G11" s="16">
        <v>5.8917000000000002</v>
      </c>
      <c r="H11" s="15">
        <v>2</v>
      </c>
    </row>
    <row r="12" spans="1:10" x14ac:dyDescent="0.3">
      <c r="A12" s="18">
        <v>14663</v>
      </c>
      <c r="B12" s="20" t="s">
        <v>45</v>
      </c>
      <c r="C12" s="19">
        <v>20200000</v>
      </c>
      <c r="D12" s="16">
        <v>5</v>
      </c>
      <c r="E12" s="18">
        <v>5.53</v>
      </c>
      <c r="F12" s="17">
        <v>11.404999999999999</v>
      </c>
      <c r="G12" s="16">
        <v>10.0236</v>
      </c>
      <c r="H12" s="15">
        <v>3</v>
      </c>
    </row>
    <row r="13" spans="1:10" x14ac:dyDescent="0.3">
      <c r="A13" s="18">
        <v>15243</v>
      </c>
      <c r="B13" s="17"/>
      <c r="C13" s="19">
        <v>4800000</v>
      </c>
      <c r="D13" s="16">
        <v>4</v>
      </c>
      <c r="E13" s="18">
        <v>0.01</v>
      </c>
      <c r="F13" s="17">
        <v>0.31</v>
      </c>
      <c r="G13" s="16">
        <v>7.8799999999999995E-2</v>
      </c>
      <c r="H13" s="15">
        <v>1</v>
      </c>
    </row>
    <row r="14" spans="1:10" x14ac:dyDescent="0.3">
      <c r="A14" s="18">
        <v>15891</v>
      </c>
      <c r="B14" s="20" t="s">
        <v>3162</v>
      </c>
      <c r="C14" s="19">
        <v>31700000</v>
      </c>
      <c r="D14" s="16">
        <v>26</v>
      </c>
      <c r="E14" s="18">
        <v>5.43</v>
      </c>
      <c r="F14" s="17">
        <v>9.64</v>
      </c>
      <c r="G14" s="16">
        <v>7.9127999999999998</v>
      </c>
      <c r="H14" s="15">
        <v>2</v>
      </c>
    </row>
    <row r="15" spans="1:10" x14ac:dyDescent="0.3">
      <c r="A15" s="18">
        <v>16112</v>
      </c>
      <c r="B15" s="20" t="s">
        <v>126</v>
      </c>
      <c r="C15" s="19">
        <v>1000000</v>
      </c>
      <c r="D15" s="16">
        <v>1</v>
      </c>
      <c r="E15" s="18">
        <v>0.19</v>
      </c>
      <c r="F15" s="17">
        <v>0.19</v>
      </c>
      <c r="G15" s="16">
        <v>0.19</v>
      </c>
      <c r="H15" s="15">
        <v>1</v>
      </c>
    </row>
    <row r="16" spans="1:10" x14ac:dyDescent="0.3">
      <c r="A16" s="18">
        <v>16172</v>
      </c>
      <c r="B16" s="20" t="s">
        <v>129</v>
      </c>
      <c r="C16" s="19">
        <v>100000</v>
      </c>
      <c r="D16" s="16">
        <v>1</v>
      </c>
      <c r="E16" s="18">
        <v>0.85</v>
      </c>
      <c r="F16" s="17">
        <v>0.85</v>
      </c>
      <c r="G16" s="16">
        <v>0.85</v>
      </c>
      <c r="H16" s="15">
        <v>1</v>
      </c>
    </row>
    <row r="17" spans="1:8" x14ac:dyDescent="0.3">
      <c r="A17" s="18">
        <v>17091</v>
      </c>
      <c r="B17" s="20" t="s">
        <v>138</v>
      </c>
      <c r="C17" s="19">
        <v>17400000</v>
      </c>
      <c r="D17" s="16">
        <v>8</v>
      </c>
      <c r="E17" s="18">
        <v>2.79</v>
      </c>
      <c r="F17" s="17">
        <v>4.3600000000000003</v>
      </c>
      <c r="G17" s="16">
        <v>3.2660999999999998</v>
      </c>
      <c r="H17" s="15">
        <v>3</v>
      </c>
    </row>
    <row r="18" spans="1:8" x14ac:dyDescent="0.3">
      <c r="A18" s="18">
        <v>17121</v>
      </c>
      <c r="B18" s="20" t="s">
        <v>139</v>
      </c>
      <c r="C18" s="19">
        <v>22200000</v>
      </c>
      <c r="D18" s="16">
        <v>9</v>
      </c>
      <c r="E18" s="18">
        <v>9.35</v>
      </c>
      <c r="F18" s="17">
        <v>11</v>
      </c>
      <c r="G18" s="16">
        <v>9.8245000000000005</v>
      </c>
      <c r="H18" s="15">
        <v>2</v>
      </c>
    </row>
    <row r="19" spans="1:8" x14ac:dyDescent="0.3">
      <c r="A19" s="18">
        <v>17152</v>
      </c>
      <c r="B19" s="20" t="s">
        <v>141</v>
      </c>
      <c r="C19" s="19">
        <v>1500000</v>
      </c>
      <c r="D19" s="16">
        <v>3</v>
      </c>
      <c r="E19" s="18">
        <v>16.79</v>
      </c>
      <c r="F19" s="17">
        <v>20.260000000000002</v>
      </c>
      <c r="G19" s="16">
        <v>18.0273</v>
      </c>
      <c r="H19" s="15">
        <v>2</v>
      </c>
    </row>
    <row r="20" spans="1:8" x14ac:dyDescent="0.3">
      <c r="A20" s="18">
        <v>17331</v>
      </c>
      <c r="B20" s="20" t="s">
        <v>149</v>
      </c>
      <c r="C20" s="19">
        <v>2500000</v>
      </c>
      <c r="D20" s="16">
        <v>7</v>
      </c>
      <c r="E20" s="18">
        <v>0.51</v>
      </c>
      <c r="F20" s="17">
        <v>1.08</v>
      </c>
      <c r="G20" s="16">
        <v>0.86280000000000001</v>
      </c>
      <c r="H20" s="15">
        <v>1</v>
      </c>
    </row>
    <row r="21" spans="1:8" x14ac:dyDescent="0.3">
      <c r="A21" s="18">
        <v>17522</v>
      </c>
      <c r="B21" s="20" t="s">
        <v>155</v>
      </c>
      <c r="C21" s="19">
        <v>4800000</v>
      </c>
      <c r="D21" s="16">
        <v>4</v>
      </c>
      <c r="E21" s="18">
        <v>8.07</v>
      </c>
      <c r="F21" s="17">
        <v>16</v>
      </c>
      <c r="G21" s="16">
        <v>13.8185</v>
      </c>
      <c r="H21" s="15">
        <v>2</v>
      </c>
    </row>
    <row r="22" spans="1:8" x14ac:dyDescent="0.3">
      <c r="A22" s="18">
        <v>19093</v>
      </c>
      <c r="B22" s="20" t="s">
        <v>188</v>
      </c>
      <c r="C22" s="19">
        <v>48900000</v>
      </c>
      <c r="D22" s="16">
        <v>21</v>
      </c>
      <c r="E22" s="18">
        <v>3</v>
      </c>
      <c r="F22" s="17">
        <v>4.45</v>
      </c>
      <c r="G22" s="16">
        <v>3.8296000000000001</v>
      </c>
      <c r="H22" s="15">
        <v>3</v>
      </c>
    </row>
    <row r="23" spans="1:8" x14ac:dyDescent="0.3">
      <c r="A23" s="18">
        <v>20066</v>
      </c>
      <c r="B23" s="20" t="s">
        <v>3165</v>
      </c>
      <c r="C23" s="19">
        <v>65800000</v>
      </c>
      <c r="D23" s="16">
        <v>24</v>
      </c>
      <c r="E23" s="18">
        <v>0.74</v>
      </c>
      <c r="F23" s="17">
        <v>1.47</v>
      </c>
      <c r="G23" s="16">
        <v>1.1830000000000001</v>
      </c>
      <c r="H23" s="15">
        <v>1</v>
      </c>
    </row>
    <row r="24" spans="1:8" x14ac:dyDescent="0.3">
      <c r="A24" s="18">
        <v>20066</v>
      </c>
      <c r="B24" s="20" t="s">
        <v>3165</v>
      </c>
      <c r="C24" s="19">
        <v>20000000</v>
      </c>
      <c r="D24" s="16">
        <v>1</v>
      </c>
      <c r="E24" s="18">
        <v>1.1000000000000001</v>
      </c>
      <c r="F24" s="17">
        <v>1.1000000000000001</v>
      </c>
      <c r="G24" s="16">
        <v>1.1000000000000001</v>
      </c>
      <c r="H24" s="15">
        <v>2</v>
      </c>
    </row>
    <row r="25" spans="1:8" x14ac:dyDescent="0.3">
      <c r="A25" s="18">
        <v>20314</v>
      </c>
      <c r="B25" s="20" t="s">
        <v>3166</v>
      </c>
      <c r="C25" s="19">
        <v>7600000</v>
      </c>
      <c r="D25" s="16">
        <v>4</v>
      </c>
      <c r="E25" s="18">
        <v>5.2782</v>
      </c>
      <c r="F25" s="17">
        <v>6.5586000000000002</v>
      </c>
      <c r="G25" s="16">
        <v>6.0437000000000003</v>
      </c>
      <c r="H25" s="15">
        <v>2</v>
      </c>
    </row>
    <row r="26" spans="1:8" x14ac:dyDescent="0.3">
      <c r="A26" s="18">
        <v>20314</v>
      </c>
      <c r="B26" s="20" t="s">
        <v>3166</v>
      </c>
      <c r="C26" s="19">
        <v>4100000</v>
      </c>
      <c r="D26" s="16">
        <v>4</v>
      </c>
      <c r="E26" s="18">
        <v>5.75</v>
      </c>
      <c r="F26" s="17">
        <v>7.2119999999999997</v>
      </c>
      <c r="G26" s="16">
        <v>6.5124000000000004</v>
      </c>
      <c r="H26" s="15">
        <v>3</v>
      </c>
    </row>
    <row r="27" spans="1:8" x14ac:dyDescent="0.3">
      <c r="A27" s="18">
        <v>21011</v>
      </c>
      <c r="B27" s="20" t="s">
        <v>235</v>
      </c>
      <c r="C27" s="19">
        <v>1900000</v>
      </c>
      <c r="D27" s="16">
        <v>4</v>
      </c>
      <c r="E27" s="18">
        <v>0.01</v>
      </c>
      <c r="F27" s="17">
        <v>0.55000000000000004</v>
      </c>
      <c r="G27" s="16">
        <v>0.39419999999999999</v>
      </c>
      <c r="H27" s="15">
        <v>1</v>
      </c>
    </row>
    <row r="28" spans="1:8" x14ac:dyDescent="0.3">
      <c r="A28" s="18">
        <v>23532</v>
      </c>
      <c r="B28" s="20" t="s">
        <v>281</v>
      </c>
      <c r="C28" s="19">
        <v>68900000</v>
      </c>
      <c r="D28" s="16">
        <v>25</v>
      </c>
      <c r="E28" s="18">
        <v>2.7422</v>
      </c>
      <c r="F28" s="17">
        <v>4.0999999999999996</v>
      </c>
      <c r="G28" s="16">
        <v>3.5952000000000002</v>
      </c>
      <c r="H28" s="15">
        <v>2</v>
      </c>
    </row>
    <row r="29" spans="1:8" x14ac:dyDescent="0.3">
      <c r="A29" s="18">
        <v>23602</v>
      </c>
      <c r="B29" s="20" t="s">
        <v>287</v>
      </c>
      <c r="C29" s="19">
        <v>120000000</v>
      </c>
      <c r="D29" s="16">
        <v>1</v>
      </c>
      <c r="E29" s="18">
        <v>0.01</v>
      </c>
      <c r="F29" s="17">
        <v>0.01</v>
      </c>
      <c r="G29" s="16">
        <v>0.01</v>
      </c>
      <c r="H29" s="15">
        <v>3</v>
      </c>
    </row>
    <row r="30" spans="1:8" x14ac:dyDescent="0.3">
      <c r="A30" s="18">
        <v>23935</v>
      </c>
      <c r="B30" s="20" t="s">
        <v>317</v>
      </c>
      <c r="C30" s="19">
        <v>243600000</v>
      </c>
      <c r="D30" s="16">
        <v>20</v>
      </c>
      <c r="E30" s="18">
        <v>0.01</v>
      </c>
      <c r="F30" s="17">
        <v>13.34</v>
      </c>
      <c r="G30" s="16">
        <v>1.0707</v>
      </c>
      <c r="H30" s="15">
        <v>2</v>
      </c>
    </row>
    <row r="31" spans="1:8" x14ac:dyDescent="0.3">
      <c r="A31" s="18">
        <v>24022</v>
      </c>
      <c r="B31" s="20" t="s">
        <v>322</v>
      </c>
      <c r="C31" s="19">
        <v>9100000</v>
      </c>
      <c r="D31" s="16">
        <v>5</v>
      </c>
      <c r="E31" s="18">
        <v>5.45</v>
      </c>
      <c r="F31" s="17">
        <v>8.02</v>
      </c>
      <c r="G31" s="16">
        <v>7.0377999999999998</v>
      </c>
      <c r="H31" s="15">
        <v>3</v>
      </c>
    </row>
    <row r="32" spans="1:8" x14ac:dyDescent="0.3">
      <c r="A32" s="18">
        <v>240602</v>
      </c>
      <c r="B32" s="20" t="s">
        <v>2143</v>
      </c>
      <c r="C32" s="19">
        <v>3300000</v>
      </c>
      <c r="D32" s="16">
        <v>5</v>
      </c>
      <c r="E32" s="18">
        <v>18</v>
      </c>
      <c r="F32" s="17">
        <v>26.76</v>
      </c>
      <c r="G32" s="16">
        <v>21.9009</v>
      </c>
      <c r="H32" s="15">
        <v>2</v>
      </c>
    </row>
    <row r="33" spans="1:8" x14ac:dyDescent="0.3">
      <c r="A33" s="18">
        <v>24062</v>
      </c>
      <c r="B33" s="20" t="s">
        <v>324</v>
      </c>
      <c r="C33" s="19">
        <v>84000000</v>
      </c>
      <c r="D33" s="16">
        <v>21</v>
      </c>
      <c r="E33" s="18">
        <v>5.84</v>
      </c>
      <c r="F33" s="17">
        <v>9.7899999999999991</v>
      </c>
      <c r="G33" s="16">
        <v>7.0282</v>
      </c>
      <c r="H33" s="15">
        <v>1</v>
      </c>
    </row>
    <row r="34" spans="1:8" x14ac:dyDescent="0.3">
      <c r="A34" s="18">
        <v>24193</v>
      </c>
      <c r="B34" s="20" t="s">
        <v>340</v>
      </c>
      <c r="C34" s="19">
        <v>200000</v>
      </c>
      <c r="D34" s="16">
        <v>1</v>
      </c>
      <c r="E34" s="18">
        <v>12.09</v>
      </c>
      <c r="F34" s="17">
        <v>12.09</v>
      </c>
      <c r="G34" s="16">
        <v>12.09</v>
      </c>
      <c r="H34" s="15">
        <v>1</v>
      </c>
    </row>
    <row r="35" spans="1:8" x14ac:dyDescent="0.3">
      <c r="A35" s="18">
        <v>24193</v>
      </c>
      <c r="B35" s="20" t="s">
        <v>340</v>
      </c>
      <c r="C35" s="19">
        <v>1500000</v>
      </c>
      <c r="D35" s="16">
        <v>2</v>
      </c>
      <c r="E35" s="18">
        <v>12.09</v>
      </c>
      <c r="F35" s="17">
        <v>12.53</v>
      </c>
      <c r="G35" s="16">
        <v>12.3833</v>
      </c>
      <c r="H35" s="15">
        <v>2</v>
      </c>
    </row>
    <row r="36" spans="1:8" x14ac:dyDescent="0.3">
      <c r="A36" s="18">
        <v>24571</v>
      </c>
      <c r="B36" s="20" t="s">
        <v>387</v>
      </c>
      <c r="C36" s="19">
        <v>135600000</v>
      </c>
      <c r="D36" s="16">
        <v>34</v>
      </c>
      <c r="E36" s="18">
        <v>4.8499999999999996</v>
      </c>
      <c r="F36" s="17">
        <v>7.32</v>
      </c>
      <c r="G36" s="16">
        <v>6.6607000000000003</v>
      </c>
      <c r="H36" s="15">
        <v>3</v>
      </c>
    </row>
    <row r="37" spans="1:8" x14ac:dyDescent="0.3">
      <c r="A37" s="18">
        <v>24615</v>
      </c>
      <c r="B37" s="20" t="s">
        <v>3169</v>
      </c>
      <c r="C37" s="19">
        <v>10900000</v>
      </c>
      <c r="D37" s="16">
        <v>9</v>
      </c>
      <c r="E37" s="18">
        <v>9.7100000000000009</v>
      </c>
      <c r="F37" s="17">
        <v>11.222899999999999</v>
      </c>
      <c r="G37" s="16">
        <v>10.635400000000001</v>
      </c>
      <c r="H37" s="15">
        <v>2</v>
      </c>
    </row>
    <row r="38" spans="1:8" x14ac:dyDescent="0.3">
      <c r="A38" s="18">
        <v>24622</v>
      </c>
      <c r="B38" s="20" t="s">
        <v>3170</v>
      </c>
      <c r="C38" s="19">
        <v>2000000</v>
      </c>
      <c r="D38" s="16">
        <v>1</v>
      </c>
      <c r="E38" s="18">
        <v>16.23</v>
      </c>
      <c r="F38" s="17">
        <v>16.23</v>
      </c>
      <c r="G38" s="16">
        <v>16.23</v>
      </c>
      <c r="H38" s="15">
        <v>1</v>
      </c>
    </row>
    <row r="39" spans="1:8" x14ac:dyDescent="0.3">
      <c r="A39" s="18">
        <v>24781</v>
      </c>
      <c r="B39" s="20" t="s">
        <v>418</v>
      </c>
      <c r="C39" s="19">
        <v>31900000</v>
      </c>
      <c r="D39" s="16">
        <v>13</v>
      </c>
      <c r="E39" s="18">
        <v>2.62</v>
      </c>
      <c r="F39" s="17">
        <v>3.33</v>
      </c>
      <c r="G39" s="16">
        <v>2.8319000000000001</v>
      </c>
      <c r="H39" s="15">
        <v>1</v>
      </c>
    </row>
    <row r="40" spans="1:8" x14ac:dyDescent="0.3">
      <c r="A40" s="18">
        <v>24781</v>
      </c>
      <c r="B40" s="20" t="s">
        <v>418</v>
      </c>
      <c r="C40" s="19">
        <v>800000</v>
      </c>
      <c r="D40" s="16">
        <v>1</v>
      </c>
      <c r="E40" s="18">
        <v>14.62</v>
      </c>
      <c r="F40" s="17">
        <v>14.62</v>
      </c>
      <c r="G40" s="16">
        <v>14.62</v>
      </c>
      <c r="H40" s="15">
        <v>4</v>
      </c>
    </row>
    <row r="41" spans="1:8" x14ac:dyDescent="0.3">
      <c r="A41" s="18">
        <v>24816</v>
      </c>
      <c r="B41" s="20" t="s">
        <v>426</v>
      </c>
      <c r="C41" s="19">
        <v>7500000</v>
      </c>
      <c r="D41" s="16">
        <v>7</v>
      </c>
      <c r="E41" s="18">
        <v>9.56</v>
      </c>
      <c r="F41" s="17">
        <v>17.170000000000002</v>
      </c>
      <c r="G41" s="16">
        <v>12.625999999999999</v>
      </c>
      <c r="H41" s="15">
        <v>2</v>
      </c>
    </row>
    <row r="42" spans="1:8" x14ac:dyDescent="0.3">
      <c r="A42" s="18">
        <v>24865</v>
      </c>
      <c r="B42" s="20" t="s">
        <v>437</v>
      </c>
      <c r="C42" s="19">
        <v>20800000</v>
      </c>
      <c r="D42" s="16">
        <v>5</v>
      </c>
      <c r="E42" s="18">
        <v>4.8</v>
      </c>
      <c r="F42" s="17">
        <v>5.41</v>
      </c>
      <c r="G42" s="16">
        <v>5.0522999999999998</v>
      </c>
      <c r="H42" s="15">
        <v>3</v>
      </c>
    </row>
    <row r="43" spans="1:8" x14ac:dyDescent="0.3">
      <c r="A43" s="18">
        <v>25151</v>
      </c>
      <c r="B43" s="20" t="s">
        <v>454</v>
      </c>
      <c r="C43" s="19">
        <v>21800000</v>
      </c>
      <c r="D43" s="16">
        <v>26</v>
      </c>
      <c r="E43" s="18">
        <v>2.86</v>
      </c>
      <c r="F43" s="17">
        <v>3.89</v>
      </c>
      <c r="G43" s="16">
        <v>3.3313000000000001</v>
      </c>
      <c r="H43" s="15">
        <v>3</v>
      </c>
    </row>
    <row r="44" spans="1:8" x14ac:dyDescent="0.3">
      <c r="A44" s="18">
        <v>25352</v>
      </c>
      <c r="B44" s="20" t="s">
        <v>3216</v>
      </c>
      <c r="C44" s="19">
        <v>9100000</v>
      </c>
      <c r="D44" s="16">
        <v>7</v>
      </c>
      <c r="E44" s="18">
        <v>0.94</v>
      </c>
      <c r="F44" s="17">
        <v>1.65</v>
      </c>
      <c r="G44" s="16">
        <v>1.4943</v>
      </c>
      <c r="H44" s="15">
        <v>3</v>
      </c>
    </row>
    <row r="45" spans="1:8" x14ac:dyDescent="0.3">
      <c r="A45" s="18">
        <v>25353</v>
      </c>
      <c r="B45" s="20" t="s">
        <v>3171</v>
      </c>
      <c r="C45" s="19">
        <v>3700000</v>
      </c>
      <c r="D45" s="16">
        <v>3</v>
      </c>
      <c r="E45" s="18">
        <v>0.54</v>
      </c>
      <c r="F45" s="17">
        <v>0.64</v>
      </c>
      <c r="G45" s="16">
        <v>0.58050000000000002</v>
      </c>
      <c r="H45" s="15">
        <v>3</v>
      </c>
    </row>
    <row r="46" spans="1:8" x14ac:dyDescent="0.3">
      <c r="A46" s="18">
        <v>25373</v>
      </c>
      <c r="B46" s="20" t="s">
        <v>471</v>
      </c>
      <c r="C46" s="19">
        <v>2100000</v>
      </c>
      <c r="D46" s="16">
        <v>3</v>
      </c>
      <c r="E46" s="18">
        <v>2.52</v>
      </c>
      <c r="F46" s="17">
        <v>4.5</v>
      </c>
      <c r="G46" s="16">
        <v>2.6333000000000002</v>
      </c>
      <c r="H46" s="15">
        <v>1</v>
      </c>
    </row>
    <row r="47" spans="1:8" x14ac:dyDescent="0.3">
      <c r="A47" s="18">
        <v>25382</v>
      </c>
      <c r="B47" s="20" t="s">
        <v>474</v>
      </c>
      <c r="C47" s="19">
        <v>4600000</v>
      </c>
      <c r="D47" s="16">
        <v>4</v>
      </c>
      <c r="E47" s="18">
        <v>15.3</v>
      </c>
      <c r="F47" s="17">
        <v>16.95</v>
      </c>
      <c r="G47" s="16">
        <v>16.632000000000001</v>
      </c>
      <c r="H47" s="15">
        <v>1</v>
      </c>
    </row>
    <row r="48" spans="1:8" x14ac:dyDescent="0.3">
      <c r="A48" s="18">
        <v>25383</v>
      </c>
      <c r="B48" s="20" t="s">
        <v>475</v>
      </c>
      <c r="C48" s="19">
        <v>204600000</v>
      </c>
      <c r="D48" s="16">
        <v>44</v>
      </c>
      <c r="E48" s="18">
        <v>0.15</v>
      </c>
      <c r="F48" s="17">
        <v>6.9</v>
      </c>
      <c r="G48" s="16">
        <v>5.3472</v>
      </c>
      <c r="H48" s="15">
        <v>2</v>
      </c>
    </row>
    <row r="49" spans="1:8" x14ac:dyDescent="0.3">
      <c r="A49" s="18">
        <v>25473</v>
      </c>
      <c r="B49" s="20" t="s">
        <v>487</v>
      </c>
      <c r="C49" s="19">
        <v>6100000</v>
      </c>
      <c r="D49" s="16">
        <v>3</v>
      </c>
      <c r="E49" s="18">
        <v>1.55</v>
      </c>
      <c r="F49" s="17">
        <v>2.81</v>
      </c>
      <c r="G49" s="16">
        <v>2.3138999999999998</v>
      </c>
      <c r="H49" s="15">
        <v>1</v>
      </c>
    </row>
    <row r="50" spans="1:8" x14ac:dyDescent="0.3">
      <c r="A50" s="18">
        <v>25474</v>
      </c>
      <c r="B50" s="20" t="s">
        <v>488</v>
      </c>
      <c r="C50" s="19">
        <v>5000000</v>
      </c>
      <c r="D50" s="16">
        <v>1</v>
      </c>
      <c r="E50" s="18">
        <v>0.15</v>
      </c>
      <c r="F50" s="17">
        <v>0.15</v>
      </c>
      <c r="G50" s="16">
        <v>0.15</v>
      </c>
      <c r="H50" s="15">
        <v>1</v>
      </c>
    </row>
    <row r="51" spans="1:8" x14ac:dyDescent="0.3">
      <c r="A51" s="18">
        <v>25962</v>
      </c>
      <c r="B51" s="20" t="s">
        <v>494</v>
      </c>
      <c r="C51" s="19">
        <v>1700000</v>
      </c>
      <c r="D51" s="16">
        <v>2</v>
      </c>
      <c r="E51" s="18">
        <v>7.0243000000000002</v>
      </c>
      <c r="F51" s="17">
        <v>7.72</v>
      </c>
      <c r="G51" s="16">
        <v>7.4335000000000004</v>
      </c>
      <c r="H51" s="15">
        <v>2</v>
      </c>
    </row>
    <row r="52" spans="1:8" x14ac:dyDescent="0.3">
      <c r="A52" s="18">
        <v>26094</v>
      </c>
      <c r="B52" s="20" t="s">
        <v>504</v>
      </c>
      <c r="C52" s="19">
        <v>744400000</v>
      </c>
      <c r="D52" s="16">
        <v>221</v>
      </c>
      <c r="E52" s="18">
        <v>3.54</v>
      </c>
      <c r="F52" s="17">
        <v>19.52</v>
      </c>
      <c r="G52" s="16">
        <v>8.5526</v>
      </c>
      <c r="H52" s="15">
        <v>2</v>
      </c>
    </row>
    <row r="53" spans="1:8" x14ac:dyDescent="0.3">
      <c r="A53" s="18">
        <v>26105</v>
      </c>
      <c r="B53" s="20" t="s">
        <v>509</v>
      </c>
      <c r="C53" s="19">
        <v>183900000</v>
      </c>
      <c r="D53" s="16">
        <v>130</v>
      </c>
      <c r="E53" s="18">
        <v>16.11</v>
      </c>
      <c r="F53" s="17">
        <v>23.7</v>
      </c>
      <c r="G53" s="16">
        <v>18.154900000000001</v>
      </c>
      <c r="H53" s="15">
        <v>2</v>
      </c>
    </row>
    <row r="54" spans="1:8" x14ac:dyDescent="0.3">
      <c r="A54" s="18">
        <v>26105</v>
      </c>
      <c r="B54" s="20" t="s">
        <v>509</v>
      </c>
      <c r="C54" s="19">
        <v>296500000</v>
      </c>
      <c r="D54" s="16">
        <v>98</v>
      </c>
      <c r="E54" s="18">
        <v>9.1999999999999993</v>
      </c>
      <c r="F54" s="17">
        <v>23.64</v>
      </c>
      <c r="G54" s="16">
        <v>16.272600000000001</v>
      </c>
      <c r="H54" s="15">
        <v>3</v>
      </c>
    </row>
    <row r="55" spans="1:8" x14ac:dyDescent="0.3">
      <c r="A55" s="18">
        <v>26163</v>
      </c>
      <c r="B55" s="20" t="s">
        <v>518</v>
      </c>
      <c r="C55" s="19">
        <v>18400000</v>
      </c>
      <c r="D55" s="16">
        <v>13</v>
      </c>
      <c r="E55" s="18">
        <v>4.28</v>
      </c>
      <c r="F55" s="17">
        <v>5.53</v>
      </c>
      <c r="G55" s="16">
        <v>4.7976000000000001</v>
      </c>
      <c r="H55" s="15">
        <v>2</v>
      </c>
    </row>
    <row r="56" spans="1:8" x14ac:dyDescent="0.3">
      <c r="A56" s="18">
        <v>26362</v>
      </c>
      <c r="B56" s="20" t="s">
        <v>3151</v>
      </c>
      <c r="C56" s="19">
        <v>36900000</v>
      </c>
      <c r="D56" s="16">
        <v>11</v>
      </c>
      <c r="E56" s="18">
        <v>15.83</v>
      </c>
      <c r="F56" s="17">
        <v>43.81</v>
      </c>
      <c r="G56" s="16">
        <v>30.254100000000001</v>
      </c>
      <c r="H56" s="15">
        <v>3</v>
      </c>
    </row>
    <row r="57" spans="1:8" x14ac:dyDescent="0.3">
      <c r="A57" s="18">
        <v>26401</v>
      </c>
      <c r="B57" s="20" t="s">
        <v>3172</v>
      </c>
      <c r="C57" s="19">
        <v>12200000</v>
      </c>
      <c r="D57" s="16">
        <v>18</v>
      </c>
      <c r="E57" s="18">
        <v>4.84</v>
      </c>
      <c r="F57" s="17">
        <v>8.6999999999999993</v>
      </c>
      <c r="G57" s="16">
        <v>7.1642999999999999</v>
      </c>
      <c r="H57" s="15">
        <v>2</v>
      </c>
    </row>
    <row r="58" spans="1:8" x14ac:dyDescent="0.3">
      <c r="A58" s="18">
        <v>27071</v>
      </c>
      <c r="B58" s="20" t="s">
        <v>543</v>
      </c>
      <c r="C58" s="19">
        <v>28100000</v>
      </c>
      <c r="D58" s="16">
        <v>19</v>
      </c>
      <c r="E58" s="18">
        <v>4.0999999999999996</v>
      </c>
      <c r="F58" s="17">
        <v>5.62</v>
      </c>
      <c r="G58" s="16">
        <v>4.7915999999999999</v>
      </c>
      <c r="H58" s="15">
        <v>2</v>
      </c>
    </row>
    <row r="59" spans="1:8" x14ac:dyDescent="0.3">
      <c r="A59" s="18">
        <v>28851</v>
      </c>
      <c r="B59" s="20" t="s">
        <v>565</v>
      </c>
      <c r="C59" s="19">
        <v>206100000</v>
      </c>
      <c r="D59" s="16">
        <v>45</v>
      </c>
      <c r="E59" s="18">
        <v>0.95</v>
      </c>
      <c r="F59" s="17">
        <v>1.85</v>
      </c>
      <c r="G59" s="16">
        <v>1.3027</v>
      </c>
      <c r="H59" s="15">
        <v>1</v>
      </c>
    </row>
    <row r="60" spans="1:8" x14ac:dyDescent="0.3">
      <c r="A60" s="18">
        <v>28883</v>
      </c>
      <c r="B60" s="20" t="s">
        <v>3175</v>
      </c>
      <c r="C60" s="19">
        <v>65100000</v>
      </c>
      <c r="D60" s="16">
        <v>23</v>
      </c>
      <c r="E60" s="18">
        <v>0.61</v>
      </c>
      <c r="F60" s="17">
        <v>2</v>
      </c>
      <c r="G60" s="16">
        <v>0.81440000000000001</v>
      </c>
      <c r="H60" s="15">
        <v>1</v>
      </c>
    </row>
    <row r="61" spans="1:8" x14ac:dyDescent="0.3">
      <c r="A61" s="18">
        <v>28884</v>
      </c>
      <c r="B61" s="20" t="s">
        <v>3176</v>
      </c>
      <c r="C61" s="19">
        <v>24600000</v>
      </c>
      <c r="D61" s="16">
        <v>14</v>
      </c>
      <c r="E61" s="18">
        <v>4.05</v>
      </c>
      <c r="F61" s="17">
        <v>4.66</v>
      </c>
      <c r="G61" s="16">
        <v>4.3757000000000001</v>
      </c>
      <c r="H61" s="15">
        <v>3</v>
      </c>
    </row>
    <row r="62" spans="1:8" x14ac:dyDescent="0.3">
      <c r="A62" s="18">
        <v>29111</v>
      </c>
      <c r="B62" s="20" t="s">
        <v>579</v>
      </c>
      <c r="C62" s="19">
        <v>27600000</v>
      </c>
      <c r="D62" s="16">
        <v>5</v>
      </c>
      <c r="E62" s="18">
        <v>0.4</v>
      </c>
      <c r="F62" s="17">
        <v>1.17</v>
      </c>
      <c r="G62" s="16">
        <v>0.76700000000000002</v>
      </c>
      <c r="H62" s="15">
        <v>1</v>
      </c>
    </row>
    <row r="63" spans="1:8" x14ac:dyDescent="0.3">
      <c r="A63" s="18">
        <v>29111</v>
      </c>
      <c r="B63" s="20" t="s">
        <v>579</v>
      </c>
      <c r="C63" s="19">
        <v>18000000</v>
      </c>
      <c r="D63" s="16">
        <v>8</v>
      </c>
      <c r="E63" s="18">
        <v>0.12</v>
      </c>
      <c r="F63" s="17">
        <v>2.35</v>
      </c>
      <c r="G63" s="16">
        <v>1.4140999999999999</v>
      </c>
      <c r="H63" s="15">
        <v>2</v>
      </c>
    </row>
    <row r="64" spans="1:8" x14ac:dyDescent="0.3">
      <c r="A64" s="18">
        <v>29151</v>
      </c>
      <c r="B64" s="20" t="s">
        <v>582</v>
      </c>
      <c r="C64" s="19">
        <v>40600000</v>
      </c>
      <c r="D64" s="16">
        <v>9</v>
      </c>
      <c r="E64" s="18">
        <v>2.73</v>
      </c>
      <c r="F64" s="17">
        <v>3.37</v>
      </c>
      <c r="G64" s="16">
        <v>3.1581000000000001</v>
      </c>
      <c r="H64" s="15">
        <v>1</v>
      </c>
    </row>
    <row r="65" spans="1:8" x14ac:dyDescent="0.3">
      <c r="A65" s="18">
        <v>29151</v>
      </c>
      <c r="B65" s="20" t="s">
        <v>582</v>
      </c>
      <c r="C65" s="19">
        <v>129500000</v>
      </c>
      <c r="D65" s="16">
        <v>64</v>
      </c>
      <c r="E65" s="18">
        <v>2.4500000000000002</v>
      </c>
      <c r="F65" s="17">
        <v>4.3499999999999996</v>
      </c>
      <c r="G65" s="16">
        <v>2.9314</v>
      </c>
      <c r="H65" s="15">
        <v>2</v>
      </c>
    </row>
    <row r="66" spans="1:8" x14ac:dyDescent="0.3">
      <c r="A66" s="18">
        <v>30102</v>
      </c>
      <c r="B66" s="20" t="s">
        <v>593</v>
      </c>
      <c r="C66" s="19">
        <v>3100000</v>
      </c>
      <c r="D66" s="16">
        <v>2</v>
      </c>
      <c r="E66" s="18">
        <v>2.08</v>
      </c>
      <c r="F66" s="17">
        <v>3.55</v>
      </c>
      <c r="G66" s="16">
        <v>3.0284</v>
      </c>
      <c r="H66" s="15">
        <v>3</v>
      </c>
    </row>
    <row r="67" spans="1:8" x14ac:dyDescent="0.3">
      <c r="A67" s="18">
        <v>30181</v>
      </c>
      <c r="B67" s="20" t="s">
        <v>608</v>
      </c>
      <c r="C67" s="19">
        <v>4700000</v>
      </c>
      <c r="D67" s="16">
        <v>5</v>
      </c>
      <c r="E67" s="18">
        <v>15.35</v>
      </c>
      <c r="F67" s="17">
        <v>27.89</v>
      </c>
      <c r="G67" s="16">
        <v>17.944700000000001</v>
      </c>
      <c r="H67" s="15">
        <v>2</v>
      </c>
    </row>
    <row r="68" spans="1:8" x14ac:dyDescent="0.3">
      <c r="A68" s="18">
        <v>30182</v>
      </c>
      <c r="B68" s="20" t="s">
        <v>609</v>
      </c>
      <c r="C68" s="19">
        <v>700000</v>
      </c>
      <c r="D68" s="16">
        <v>3</v>
      </c>
      <c r="E68" s="18">
        <v>18.75</v>
      </c>
      <c r="F68" s="17">
        <v>20.28</v>
      </c>
      <c r="G68" s="16">
        <v>19.4971</v>
      </c>
      <c r="H68" s="15">
        <v>2</v>
      </c>
    </row>
    <row r="69" spans="1:8" x14ac:dyDescent="0.3">
      <c r="A69" s="18">
        <v>30235</v>
      </c>
      <c r="B69" s="20" t="s">
        <v>622</v>
      </c>
      <c r="C69" s="19">
        <v>18300000</v>
      </c>
      <c r="D69" s="16">
        <v>25</v>
      </c>
      <c r="E69" s="18">
        <v>4.2</v>
      </c>
      <c r="F69" s="17">
        <v>9.3000000000000007</v>
      </c>
      <c r="G69" s="16">
        <v>7.2218</v>
      </c>
      <c r="H69" s="15">
        <v>2</v>
      </c>
    </row>
    <row r="70" spans="1:8" x14ac:dyDescent="0.3">
      <c r="A70" s="18">
        <v>30263</v>
      </c>
      <c r="B70" s="20" t="s">
        <v>630</v>
      </c>
      <c r="C70" s="19">
        <v>700000</v>
      </c>
      <c r="D70" s="16">
        <v>2</v>
      </c>
      <c r="E70" s="18">
        <v>2.7</v>
      </c>
      <c r="F70" s="17">
        <v>3.16</v>
      </c>
      <c r="G70" s="16">
        <v>2.8313999999999999</v>
      </c>
      <c r="H70" s="15">
        <v>1</v>
      </c>
    </row>
    <row r="71" spans="1:8" x14ac:dyDescent="0.3">
      <c r="A71" s="18">
        <v>30424</v>
      </c>
      <c r="B71" s="20" t="s">
        <v>662</v>
      </c>
      <c r="C71" s="19">
        <v>71000000</v>
      </c>
      <c r="D71" s="16">
        <v>29</v>
      </c>
      <c r="E71" s="18">
        <v>1.79</v>
      </c>
      <c r="F71" s="17">
        <v>3.24</v>
      </c>
      <c r="G71" s="16">
        <v>2.2029000000000001</v>
      </c>
      <c r="H71" s="15">
        <v>2</v>
      </c>
    </row>
    <row r="72" spans="1:8" x14ac:dyDescent="0.3">
      <c r="A72" s="18">
        <v>30476</v>
      </c>
      <c r="B72" s="20" t="s">
        <v>676</v>
      </c>
      <c r="C72" s="19">
        <v>2000000</v>
      </c>
      <c r="D72" s="16">
        <v>4</v>
      </c>
      <c r="E72" s="18">
        <v>6.6786000000000003</v>
      </c>
      <c r="F72" s="17">
        <v>9.64</v>
      </c>
      <c r="G72" s="16">
        <v>7.7874999999999996</v>
      </c>
      <c r="H72" s="15">
        <v>2</v>
      </c>
    </row>
    <row r="73" spans="1:8" x14ac:dyDescent="0.3">
      <c r="A73" s="18">
        <v>30543</v>
      </c>
      <c r="B73" s="20" t="s">
        <v>684</v>
      </c>
      <c r="C73" s="19">
        <v>2400000</v>
      </c>
      <c r="D73" s="16">
        <v>1</v>
      </c>
      <c r="E73" s="18">
        <v>9.82</v>
      </c>
      <c r="F73" s="17">
        <v>9.82</v>
      </c>
      <c r="G73" s="16">
        <v>9.82</v>
      </c>
      <c r="H73" s="15">
        <v>1</v>
      </c>
    </row>
    <row r="74" spans="1:8" x14ac:dyDescent="0.3">
      <c r="A74" s="18">
        <v>30543</v>
      </c>
      <c r="B74" s="20" t="s">
        <v>684</v>
      </c>
      <c r="C74" s="19">
        <v>2000000</v>
      </c>
      <c r="D74" s="16">
        <v>3</v>
      </c>
      <c r="E74" s="18">
        <v>4.43</v>
      </c>
      <c r="F74" s="17">
        <v>5.43</v>
      </c>
      <c r="G74" s="16">
        <v>4.93</v>
      </c>
      <c r="H74" s="15">
        <v>2</v>
      </c>
    </row>
    <row r="75" spans="1:8" x14ac:dyDescent="0.3">
      <c r="A75" s="18">
        <v>30562</v>
      </c>
      <c r="B75" s="20" t="s">
        <v>687</v>
      </c>
      <c r="C75" s="19">
        <v>2000000</v>
      </c>
      <c r="D75" s="16">
        <v>3</v>
      </c>
      <c r="E75" s="18">
        <v>5.61</v>
      </c>
      <c r="F75" s="17">
        <v>6.67</v>
      </c>
      <c r="G75" s="16">
        <v>6.1414999999999997</v>
      </c>
      <c r="H75" s="15">
        <v>1</v>
      </c>
    </row>
    <row r="76" spans="1:8" x14ac:dyDescent="0.3">
      <c r="A76" s="18">
        <v>30861</v>
      </c>
      <c r="B76" s="20" t="s">
        <v>706</v>
      </c>
      <c r="C76" s="19">
        <v>271000000</v>
      </c>
      <c r="D76" s="16">
        <v>23</v>
      </c>
      <c r="E76" s="18">
        <v>3.4</v>
      </c>
      <c r="F76" s="17">
        <v>21.83</v>
      </c>
      <c r="G76" s="16">
        <v>8.3696000000000002</v>
      </c>
      <c r="H76" s="15">
        <v>2</v>
      </c>
    </row>
    <row r="77" spans="1:8" x14ac:dyDescent="0.3">
      <c r="A77" s="18">
        <v>31281</v>
      </c>
      <c r="B77" s="20" t="s">
        <v>723</v>
      </c>
      <c r="C77" s="19">
        <v>1500000</v>
      </c>
      <c r="D77" s="16">
        <v>1</v>
      </c>
      <c r="E77" s="18">
        <v>3</v>
      </c>
      <c r="F77" s="17">
        <v>3</v>
      </c>
      <c r="G77" s="16">
        <v>3</v>
      </c>
      <c r="H77" s="15">
        <v>2</v>
      </c>
    </row>
    <row r="78" spans="1:8" x14ac:dyDescent="0.3">
      <c r="A78" s="18">
        <v>31491</v>
      </c>
      <c r="B78" s="20" t="s">
        <v>733</v>
      </c>
      <c r="C78" s="19">
        <v>3300000</v>
      </c>
      <c r="D78" s="16">
        <v>3</v>
      </c>
      <c r="E78" s="18">
        <v>8.15</v>
      </c>
      <c r="F78" s="17">
        <v>10.79</v>
      </c>
      <c r="G78" s="16">
        <v>9.19</v>
      </c>
      <c r="H78" s="15">
        <v>5</v>
      </c>
    </row>
    <row r="79" spans="1:8" x14ac:dyDescent="0.3">
      <c r="A79" s="18">
        <v>31711</v>
      </c>
      <c r="B79" s="20" t="s">
        <v>743</v>
      </c>
      <c r="C79" s="19">
        <v>19800000</v>
      </c>
      <c r="D79" s="16">
        <v>9</v>
      </c>
      <c r="E79" s="18">
        <v>5.17</v>
      </c>
      <c r="F79" s="17">
        <v>7.31</v>
      </c>
      <c r="G79" s="16">
        <v>5.9599000000000002</v>
      </c>
      <c r="H79" s="15">
        <v>3</v>
      </c>
    </row>
    <row r="80" spans="1:8" x14ac:dyDescent="0.3">
      <c r="A80" s="18">
        <v>32842</v>
      </c>
      <c r="B80" s="20" t="s">
        <v>789</v>
      </c>
      <c r="C80" s="19">
        <v>200000</v>
      </c>
      <c r="D80" s="16">
        <v>1</v>
      </c>
      <c r="E80" s="18">
        <v>1.71</v>
      </c>
      <c r="F80" s="17">
        <v>1.71</v>
      </c>
      <c r="G80" s="16">
        <v>1.71</v>
      </c>
      <c r="H80" s="15">
        <v>1</v>
      </c>
    </row>
    <row r="81" spans="1:8" x14ac:dyDescent="0.3">
      <c r="A81" s="18">
        <v>32881</v>
      </c>
      <c r="B81" s="20" t="s">
        <v>790</v>
      </c>
      <c r="C81" s="19">
        <v>800000</v>
      </c>
      <c r="D81" s="16">
        <v>2</v>
      </c>
      <c r="E81" s="18">
        <v>3.63</v>
      </c>
      <c r="F81" s="17">
        <v>3.7</v>
      </c>
      <c r="G81" s="16">
        <v>3.6738</v>
      </c>
      <c r="H81" s="15">
        <v>3</v>
      </c>
    </row>
    <row r="82" spans="1:8" x14ac:dyDescent="0.3">
      <c r="A82" s="18">
        <v>33132</v>
      </c>
      <c r="B82" s="20" t="s">
        <v>821</v>
      </c>
      <c r="C82" s="19">
        <v>2100000</v>
      </c>
      <c r="D82" s="16">
        <v>2</v>
      </c>
      <c r="E82" s="18">
        <v>1.45</v>
      </c>
      <c r="F82" s="17">
        <v>2.02</v>
      </c>
      <c r="G82" s="16">
        <v>1.9928999999999999</v>
      </c>
      <c r="H82" s="15">
        <v>1</v>
      </c>
    </row>
    <row r="83" spans="1:8" x14ac:dyDescent="0.3">
      <c r="A83" s="18">
        <v>33232</v>
      </c>
      <c r="B83" s="20" t="s">
        <v>3243</v>
      </c>
      <c r="C83" s="19">
        <v>2600000</v>
      </c>
      <c r="D83" s="16">
        <v>3</v>
      </c>
      <c r="E83" s="18">
        <v>9.35</v>
      </c>
      <c r="F83" s="17">
        <v>9.4</v>
      </c>
      <c r="G83" s="16">
        <v>9.3768999999999991</v>
      </c>
      <c r="H83" s="15">
        <v>2</v>
      </c>
    </row>
    <row r="84" spans="1:8" x14ac:dyDescent="0.3">
      <c r="A84" s="18">
        <v>33392</v>
      </c>
      <c r="B84" s="20" t="s">
        <v>842</v>
      </c>
      <c r="C84" s="19">
        <v>4100000</v>
      </c>
      <c r="D84" s="16">
        <v>3</v>
      </c>
      <c r="E84" s="18">
        <v>3.4</v>
      </c>
      <c r="F84" s="17">
        <v>4.97</v>
      </c>
      <c r="G84" s="16">
        <v>3.9744000000000002</v>
      </c>
      <c r="H84" s="15">
        <v>3</v>
      </c>
    </row>
    <row r="85" spans="1:8" x14ac:dyDescent="0.3">
      <c r="A85" s="18">
        <v>33393</v>
      </c>
      <c r="B85" s="20" t="s">
        <v>843</v>
      </c>
      <c r="C85" s="19">
        <v>3200000</v>
      </c>
      <c r="D85" s="16">
        <v>3</v>
      </c>
      <c r="E85" s="18">
        <v>3.02</v>
      </c>
      <c r="F85" s="17">
        <v>3.47</v>
      </c>
      <c r="G85" s="16">
        <v>3.3247</v>
      </c>
      <c r="H85" s="15">
        <v>3</v>
      </c>
    </row>
    <row r="86" spans="1:8" x14ac:dyDescent="0.3">
      <c r="A86" s="18">
        <v>33631</v>
      </c>
      <c r="B86" s="20" t="s">
        <v>854</v>
      </c>
      <c r="C86" s="19">
        <v>1900000</v>
      </c>
      <c r="D86" s="16">
        <v>2</v>
      </c>
      <c r="E86" s="18">
        <v>44.25</v>
      </c>
      <c r="F86" s="17">
        <v>46</v>
      </c>
      <c r="G86" s="16">
        <v>45.171100000000003</v>
      </c>
      <c r="H86" s="15">
        <v>1</v>
      </c>
    </row>
    <row r="87" spans="1:8" x14ac:dyDescent="0.3">
      <c r="A87" s="18">
        <v>33835</v>
      </c>
      <c r="B87" s="20" t="s">
        <v>3177</v>
      </c>
      <c r="C87" s="19">
        <v>1000000</v>
      </c>
      <c r="D87" s="16">
        <v>1</v>
      </c>
      <c r="E87" s="18">
        <v>6.66</v>
      </c>
      <c r="F87" s="17">
        <v>6.66</v>
      </c>
      <c r="G87" s="16">
        <v>6.66</v>
      </c>
      <c r="H87" s="15">
        <v>3</v>
      </c>
    </row>
    <row r="88" spans="1:8" x14ac:dyDescent="0.3">
      <c r="A88" s="18">
        <v>34382</v>
      </c>
      <c r="B88" s="20" t="s">
        <v>880</v>
      </c>
      <c r="C88" s="19">
        <v>1400000</v>
      </c>
      <c r="D88" s="16">
        <v>2</v>
      </c>
      <c r="E88" s="18">
        <v>11.71</v>
      </c>
      <c r="F88" s="17">
        <v>12.3</v>
      </c>
      <c r="G88" s="16">
        <v>11.8786</v>
      </c>
      <c r="H88" s="15">
        <v>2</v>
      </c>
    </row>
    <row r="89" spans="1:8" x14ac:dyDescent="0.3">
      <c r="A89" s="18">
        <v>34841</v>
      </c>
      <c r="B89" s="20" t="s">
        <v>896</v>
      </c>
      <c r="C89" s="19">
        <v>72200000</v>
      </c>
      <c r="D89" s="16">
        <v>16</v>
      </c>
      <c r="E89" s="18">
        <v>16.179200000000002</v>
      </c>
      <c r="F89" s="17">
        <v>31.04</v>
      </c>
      <c r="G89" s="16">
        <v>27.480899999999998</v>
      </c>
      <c r="H89" s="15">
        <v>3</v>
      </c>
    </row>
    <row r="90" spans="1:8" x14ac:dyDescent="0.3">
      <c r="A90" s="18">
        <v>35141</v>
      </c>
      <c r="B90" s="20" t="s">
        <v>907</v>
      </c>
      <c r="C90" s="19">
        <v>23400000</v>
      </c>
      <c r="D90" s="16">
        <v>16</v>
      </c>
      <c r="E90" s="18">
        <v>0.01</v>
      </c>
      <c r="F90" s="17">
        <v>1.49</v>
      </c>
      <c r="G90" s="16">
        <v>0.80210000000000004</v>
      </c>
      <c r="H90" s="15">
        <v>1</v>
      </c>
    </row>
    <row r="91" spans="1:8" x14ac:dyDescent="0.3">
      <c r="A91" s="18">
        <v>35262</v>
      </c>
      <c r="B91" s="20" t="s">
        <v>916</v>
      </c>
      <c r="C91" s="19">
        <v>5800000</v>
      </c>
      <c r="D91" s="16">
        <v>5</v>
      </c>
      <c r="E91" s="18">
        <v>26.9</v>
      </c>
      <c r="F91" s="17">
        <v>30.67</v>
      </c>
      <c r="G91" s="16">
        <v>27.864000000000001</v>
      </c>
      <c r="H91" s="15">
        <v>1</v>
      </c>
    </row>
    <row r="92" spans="1:8" x14ac:dyDescent="0.3">
      <c r="A92" s="18">
        <v>35352</v>
      </c>
      <c r="B92" s="20" t="s">
        <v>3178</v>
      </c>
      <c r="C92" s="19">
        <v>2300000</v>
      </c>
      <c r="D92" s="16">
        <v>1</v>
      </c>
      <c r="E92" s="18">
        <v>8.1199999999999992</v>
      </c>
      <c r="F92" s="17">
        <v>8.1199999999999992</v>
      </c>
      <c r="G92" s="16">
        <v>8.1199999999999992</v>
      </c>
      <c r="H92" s="15">
        <v>3</v>
      </c>
    </row>
    <row r="93" spans="1:8" x14ac:dyDescent="0.3">
      <c r="A93" s="18">
        <v>35451</v>
      </c>
      <c r="B93" s="20" t="s">
        <v>3256</v>
      </c>
      <c r="C93" s="19">
        <v>103100000</v>
      </c>
      <c r="D93" s="16">
        <v>29</v>
      </c>
      <c r="E93" s="18">
        <v>8.3670000000000009</v>
      </c>
      <c r="F93" s="17">
        <v>16.84</v>
      </c>
      <c r="G93" s="16">
        <v>11.2453</v>
      </c>
      <c r="H93" s="15">
        <v>2</v>
      </c>
    </row>
    <row r="94" spans="1:8" x14ac:dyDescent="0.3">
      <c r="A94" s="18">
        <v>35571</v>
      </c>
      <c r="B94" s="20" t="s">
        <v>937</v>
      </c>
      <c r="C94" s="19">
        <v>12700000</v>
      </c>
      <c r="D94" s="16">
        <v>5</v>
      </c>
      <c r="E94" s="18">
        <v>1.1599999999999999</v>
      </c>
      <c r="F94" s="17">
        <v>9.66</v>
      </c>
      <c r="G94" s="16">
        <v>7.7309000000000001</v>
      </c>
      <c r="H94" s="15">
        <v>3</v>
      </c>
    </row>
    <row r="95" spans="1:8" x14ac:dyDescent="0.3">
      <c r="A95" s="18">
        <v>35761</v>
      </c>
      <c r="B95" s="20" t="s">
        <v>3205</v>
      </c>
      <c r="C95" s="19">
        <v>10600000</v>
      </c>
      <c r="D95" s="16">
        <v>9</v>
      </c>
      <c r="E95" s="18">
        <v>11.47</v>
      </c>
      <c r="F95" s="17">
        <v>16.454999999999998</v>
      </c>
      <c r="G95" s="16">
        <v>13.120799999999999</v>
      </c>
      <c r="H95" s="15">
        <v>2</v>
      </c>
    </row>
    <row r="96" spans="1:8" x14ac:dyDescent="0.3">
      <c r="A96" s="18">
        <v>35912</v>
      </c>
      <c r="B96" s="20" t="s">
        <v>951</v>
      </c>
      <c r="C96" s="19">
        <v>45600000</v>
      </c>
      <c r="D96" s="16">
        <v>10</v>
      </c>
      <c r="E96" s="18">
        <v>8.3299999999999999E-2</v>
      </c>
      <c r="F96" s="17">
        <v>2.1</v>
      </c>
      <c r="G96" s="16">
        <v>1.7707999999999999</v>
      </c>
      <c r="H96" s="15">
        <v>1</v>
      </c>
    </row>
    <row r="97" spans="1:8" x14ac:dyDescent="0.3">
      <c r="A97" s="18">
        <v>35941</v>
      </c>
      <c r="B97" s="20" t="s">
        <v>954</v>
      </c>
      <c r="C97" s="19">
        <v>14500000</v>
      </c>
      <c r="D97" s="16">
        <v>11</v>
      </c>
      <c r="E97" s="18">
        <v>14.9</v>
      </c>
      <c r="F97" s="17">
        <v>22.5</v>
      </c>
      <c r="G97" s="16">
        <v>19.36</v>
      </c>
      <c r="H97" s="15">
        <v>2</v>
      </c>
    </row>
    <row r="98" spans="1:8" x14ac:dyDescent="0.3">
      <c r="A98" s="18">
        <v>36071</v>
      </c>
      <c r="B98" s="20" t="s">
        <v>963</v>
      </c>
      <c r="C98" s="19">
        <v>11400000</v>
      </c>
      <c r="D98" s="16">
        <v>14</v>
      </c>
      <c r="E98" s="18">
        <v>9.27</v>
      </c>
      <c r="F98" s="17">
        <v>16.88</v>
      </c>
      <c r="G98" s="16">
        <v>13.897600000000001</v>
      </c>
      <c r="H98" s="15">
        <v>1</v>
      </c>
    </row>
    <row r="99" spans="1:8" x14ac:dyDescent="0.3">
      <c r="A99" s="18">
        <v>36091</v>
      </c>
      <c r="B99" s="20" t="s">
        <v>965</v>
      </c>
      <c r="C99" s="19">
        <v>15000000</v>
      </c>
      <c r="D99" s="16">
        <v>13</v>
      </c>
      <c r="E99" s="18">
        <v>4.95</v>
      </c>
      <c r="F99" s="17">
        <v>6.8650000000000002</v>
      </c>
      <c r="G99" s="16">
        <v>5.6890000000000001</v>
      </c>
      <c r="H99" s="15">
        <v>2</v>
      </c>
    </row>
    <row r="100" spans="1:8" x14ac:dyDescent="0.3">
      <c r="A100" s="18">
        <v>36311</v>
      </c>
      <c r="B100" s="20" t="s">
        <v>974</v>
      </c>
      <c r="C100" s="19">
        <v>183400000</v>
      </c>
      <c r="D100" s="16">
        <v>21</v>
      </c>
      <c r="E100" s="18">
        <v>7.1</v>
      </c>
      <c r="F100" s="17">
        <v>21.4</v>
      </c>
      <c r="G100" s="16">
        <v>8.0417000000000005</v>
      </c>
      <c r="H100" s="15">
        <v>1</v>
      </c>
    </row>
    <row r="101" spans="1:8" x14ac:dyDescent="0.3">
      <c r="A101" s="18">
        <v>36623</v>
      </c>
      <c r="B101" s="20" t="s">
        <v>985</v>
      </c>
      <c r="C101" s="19">
        <v>8800000</v>
      </c>
      <c r="D101" s="16">
        <v>11</v>
      </c>
      <c r="E101" s="18">
        <v>27.1</v>
      </c>
      <c r="F101" s="17">
        <v>49.96</v>
      </c>
      <c r="G101" s="16">
        <v>40.8553</v>
      </c>
      <c r="H101" s="15">
        <v>2</v>
      </c>
    </row>
    <row r="102" spans="1:8" x14ac:dyDescent="0.3">
      <c r="A102" s="18">
        <v>36631</v>
      </c>
      <c r="B102" s="20" t="s">
        <v>989</v>
      </c>
      <c r="C102" s="19">
        <v>4600000</v>
      </c>
      <c r="D102" s="16">
        <v>5</v>
      </c>
      <c r="E102" s="18">
        <v>7.64</v>
      </c>
      <c r="F102" s="17">
        <v>8.1</v>
      </c>
      <c r="G102" s="16">
        <v>7.6935000000000002</v>
      </c>
      <c r="H102" s="15">
        <v>1</v>
      </c>
    </row>
    <row r="103" spans="1:8" x14ac:dyDescent="0.3">
      <c r="A103" s="18">
        <v>36632</v>
      </c>
      <c r="B103" s="20" t="s">
        <v>990</v>
      </c>
      <c r="C103" s="19">
        <v>4200000</v>
      </c>
      <c r="D103" s="16">
        <v>1</v>
      </c>
      <c r="E103" s="18">
        <v>7.14</v>
      </c>
      <c r="F103" s="17">
        <v>7.14</v>
      </c>
      <c r="G103" s="16">
        <v>7.14</v>
      </c>
      <c r="H103" s="15">
        <v>1</v>
      </c>
    </row>
    <row r="104" spans="1:8" x14ac:dyDescent="0.3">
      <c r="A104" s="18">
        <v>36652</v>
      </c>
      <c r="B104" s="20" t="s">
        <v>3206</v>
      </c>
      <c r="C104" s="19">
        <v>3500000</v>
      </c>
      <c r="D104" s="16">
        <v>3</v>
      </c>
      <c r="E104" s="18">
        <v>9.18</v>
      </c>
      <c r="F104" s="17">
        <v>9.18</v>
      </c>
      <c r="G104" s="16">
        <v>9.18</v>
      </c>
      <c r="H104" s="15">
        <v>3</v>
      </c>
    </row>
    <row r="105" spans="1:8" x14ac:dyDescent="0.3">
      <c r="A105" s="18">
        <v>36891</v>
      </c>
      <c r="B105" s="20" t="s">
        <v>999</v>
      </c>
      <c r="C105" s="19">
        <v>7200000</v>
      </c>
      <c r="D105" s="16">
        <v>8</v>
      </c>
      <c r="E105" s="18">
        <v>7.6</v>
      </c>
      <c r="F105" s="17">
        <v>10.75</v>
      </c>
      <c r="G105" s="16">
        <v>8.51</v>
      </c>
      <c r="H105" s="15">
        <v>1</v>
      </c>
    </row>
    <row r="106" spans="1:8" x14ac:dyDescent="0.3">
      <c r="A106" s="18">
        <v>36911</v>
      </c>
      <c r="B106" s="20" t="s">
        <v>1003</v>
      </c>
      <c r="C106" s="19">
        <v>20600000</v>
      </c>
      <c r="D106" s="16">
        <v>13</v>
      </c>
      <c r="E106" s="18">
        <v>4.7</v>
      </c>
      <c r="F106" s="17">
        <v>8.7100000000000009</v>
      </c>
      <c r="G106" s="16">
        <v>5.8407</v>
      </c>
      <c r="H106" s="15">
        <v>3</v>
      </c>
    </row>
    <row r="107" spans="1:8" x14ac:dyDescent="0.3">
      <c r="A107" s="18">
        <v>36982</v>
      </c>
      <c r="B107" s="20" t="s">
        <v>1008</v>
      </c>
      <c r="C107" s="19">
        <v>40700000</v>
      </c>
      <c r="D107" s="16">
        <v>16</v>
      </c>
      <c r="E107" s="18">
        <v>9.08</v>
      </c>
      <c r="F107" s="17">
        <v>9.86</v>
      </c>
      <c r="G107" s="16">
        <v>9.5665999999999993</v>
      </c>
      <c r="H107" s="15">
        <v>2</v>
      </c>
    </row>
    <row r="108" spans="1:8" x14ac:dyDescent="0.3">
      <c r="A108" s="18">
        <v>36982</v>
      </c>
      <c r="B108" s="20" t="s">
        <v>1008</v>
      </c>
      <c r="C108" s="19">
        <v>22200000</v>
      </c>
      <c r="D108" s="16">
        <v>9</v>
      </c>
      <c r="E108" s="18">
        <v>7.84</v>
      </c>
      <c r="F108" s="17">
        <v>9.4499999999999993</v>
      </c>
      <c r="G108" s="16">
        <v>8.8437999999999999</v>
      </c>
      <c r="H108" s="15">
        <v>3</v>
      </c>
    </row>
    <row r="109" spans="1:8" x14ac:dyDescent="0.3">
      <c r="A109" s="18">
        <v>37021</v>
      </c>
      <c r="B109" s="20" t="s">
        <v>3179</v>
      </c>
      <c r="C109" s="19">
        <v>122100000</v>
      </c>
      <c r="D109" s="16">
        <v>40</v>
      </c>
      <c r="E109" s="18">
        <v>4.03</v>
      </c>
      <c r="F109" s="17">
        <v>5.57</v>
      </c>
      <c r="G109" s="16">
        <v>4.6412000000000004</v>
      </c>
      <c r="H109" s="15">
        <v>3</v>
      </c>
    </row>
    <row r="110" spans="1:8" x14ac:dyDescent="0.3">
      <c r="A110" s="18">
        <v>41133</v>
      </c>
      <c r="B110" s="20" t="s">
        <v>1042</v>
      </c>
      <c r="C110" s="19">
        <v>3800000</v>
      </c>
      <c r="D110" s="16">
        <v>4</v>
      </c>
      <c r="E110" s="18">
        <v>1.47</v>
      </c>
      <c r="F110" s="17">
        <v>1.6</v>
      </c>
      <c r="G110" s="16">
        <v>1.55</v>
      </c>
      <c r="H110" s="15">
        <v>1</v>
      </c>
    </row>
    <row r="111" spans="1:8" x14ac:dyDescent="0.3">
      <c r="A111" s="18">
        <v>41134</v>
      </c>
      <c r="B111" s="20" t="s">
        <v>1043</v>
      </c>
      <c r="C111" s="19">
        <v>2200000</v>
      </c>
      <c r="D111" s="16">
        <v>4</v>
      </c>
      <c r="E111" s="18">
        <v>7.93</v>
      </c>
      <c r="F111" s="17">
        <v>9.59</v>
      </c>
      <c r="G111" s="16">
        <v>9.1144999999999996</v>
      </c>
      <c r="H111" s="15">
        <v>2</v>
      </c>
    </row>
    <row r="112" spans="1:8" x14ac:dyDescent="0.3">
      <c r="A112" s="18">
        <v>41145</v>
      </c>
      <c r="B112" s="20" t="s">
        <v>1048</v>
      </c>
      <c r="C112" s="19">
        <v>12500000</v>
      </c>
      <c r="D112" s="16">
        <v>15</v>
      </c>
      <c r="E112" s="18">
        <v>12.18</v>
      </c>
      <c r="F112" s="17">
        <v>21.75</v>
      </c>
      <c r="G112" s="16">
        <v>17.471399999999999</v>
      </c>
      <c r="H112" s="15">
        <v>3</v>
      </c>
    </row>
    <row r="113" spans="1:8" x14ac:dyDescent="0.3">
      <c r="A113" s="18">
        <v>41191</v>
      </c>
      <c r="B113" s="20" t="s">
        <v>1049</v>
      </c>
      <c r="C113" s="19">
        <v>41100000</v>
      </c>
      <c r="D113" s="16">
        <v>7</v>
      </c>
      <c r="E113" s="18">
        <v>9.41</v>
      </c>
      <c r="F113" s="17">
        <v>10.621</v>
      </c>
      <c r="G113" s="16">
        <v>9.8864999999999998</v>
      </c>
      <c r="H113" s="15">
        <v>2</v>
      </c>
    </row>
    <row r="114" spans="1:8" x14ac:dyDescent="0.3">
      <c r="A114" s="18">
        <v>41301</v>
      </c>
      <c r="B114" s="20" t="s">
        <v>1068</v>
      </c>
      <c r="C114" s="19">
        <v>42700000</v>
      </c>
      <c r="D114" s="16">
        <v>19</v>
      </c>
      <c r="E114" s="18">
        <v>11.14</v>
      </c>
      <c r="F114" s="17">
        <v>14.56</v>
      </c>
      <c r="G114" s="16">
        <v>12.807399999999999</v>
      </c>
      <c r="H114" s="15">
        <v>3</v>
      </c>
    </row>
    <row r="115" spans="1:8" x14ac:dyDescent="0.3">
      <c r="A115" s="18">
        <v>41411</v>
      </c>
      <c r="B115" s="20" t="s">
        <v>3250</v>
      </c>
      <c r="C115" s="19">
        <v>5000000</v>
      </c>
      <c r="D115" s="16">
        <v>2</v>
      </c>
      <c r="E115" s="18">
        <v>3</v>
      </c>
      <c r="F115" s="17">
        <v>3.12</v>
      </c>
      <c r="G115" s="16">
        <v>3.024</v>
      </c>
      <c r="H115" s="15">
        <v>1</v>
      </c>
    </row>
    <row r="116" spans="1:8" x14ac:dyDescent="0.3">
      <c r="A116" s="18">
        <v>41611</v>
      </c>
      <c r="B116" s="20" t="s">
        <v>3231</v>
      </c>
      <c r="C116" s="19">
        <v>3500000</v>
      </c>
      <c r="D116" s="16">
        <v>1</v>
      </c>
      <c r="E116" s="18">
        <v>104.52</v>
      </c>
      <c r="F116" s="17">
        <v>104.52</v>
      </c>
      <c r="G116" s="16">
        <v>104.52</v>
      </c>
      <c r="H116" s="15">
        <v>2</v>
      </c>
    </row>
    <row r="117" spans="1:8" x14ac:dyDescent="0.3">
      <c r="A117" s="18">
        <v>41631</v>
      </c>
      <c r="B117" s="20" t="s">
        <v>1088</v>
      </c>
      <c r="C117" s="19">
        <v>11700000</v>
      </c>
      <c r="D117" s="16">
        <v>13</v>
      </c>
      <c r="E117" s="18">
        <v>10.85</v>
      </c>
      <c r="F117" s="17">
        <v>15.38</v>
      </c>
      <c r="G117" s="16">
        <v>12.3889</v>
      </c>
      <c r="H117" s="15">
        <v>2</v>
      </c>
    </row>
    <row r="118" spans="1:8" x14ac:dyDescent="0.3">
      <c r="A118" s="18">
        <v>41641</v>
      </c>
      <c r="B118" s="20" t="s">
        <v>3244</v>
      </c>
      <c r="C118" s="19">
        <v>6000000</v>
      </c>
      <c r="D118" s="16">
        <v>5</v>
      </c>
      <c r="E118" s="18">
        <v>2.4900000000000002</v>
      </c>
      <c r="F118" s="17">
        <v>3.05</v>
      </c>
      <c r="G118" s="16">
        <v>2.6707999999999998</v>
      </c>
      <c r="H118" s="15">
        <v>1</v>
      </c>
    </row>
    <row r="119" spans="1:8" x14ac:dyDescent="0.3">
      <c r="A119" s="18">
        <v>43066</v>
      </c>
      <c r="B119" s="20" t="s">
        <v>1114</v>
      </c>
      <c r="C119" s="19">
        <v>23700000</v>
      </c>
      <c r="D119" s="16">
        <v>4</v>
      </c>
      <c r="E119" s="18">
        <v>2.23</v>
      </c>
      <c r="F119" s="17">
        <v>3.49</v>
      </c>
      <c r="G119" s="16">
        <v>3.2650999999999999</v>
      </c>
      <c r="H119" s="15">
        <v>2</v>
      </c>
    </row>
    <row r="120" spans="1:8" x14ac:dyDescent="0.3">
      <c r="A120" s="18">
        <v>43067</v>
      </c>
      <c r="B120" s="20" t="s">
        <v>1115</v>
      </c>
      <c r="C120" s="19">
        <v>2500000</v>
      </c>
      <c r="D120" s="16">
        <v>3</v>
      </c>
      <c r="E120" s="18">
        <v>7.6</v>
      </c>
      <c r="F120" s="17">
        <v>8.16</v>
      </c>
      <c r="G120" s="16">
        <v>7.8719999999999999</v>
      </c>
      <c r="H120" s="15">
        <v>2</v>
      </c>
    </row>
    <row r="121" spans="1:8" x14ac:dyDescent="0.3">
      <c r="A121" s="18">
        <v>44161</v>
      </c>
      <c r="B121" s="20" t="s">
        <v>1123</v>
      </c>
      <c r="C121" s="19">
        <v>1900000</v>
      </c>
      <c r="D121" s="16">
        <v>3</v>
      </c>
      <c r="E121" s="18">
        <v>1.74</v>
      </c>
      <c r="F121" s="17">
        <v>2.36</v>
      </c>
      <c r="G121" s="16">
        <v>2.0952999999999999</v>
      </c>
      <c r="H121" s="15">
        <v>2</v>
      </c>
    </row>
    <row r="122" spans="1:8" x14ac:dyDescent="0.3">
      <c r="A122" s="18">
        <v>45411</v>
      </c>
      <c r="B122" s="20" t="s">
        <v>1147</v>
      </c>
      <c r="C122" s="19">
        <v>250200000</v>
      </c>
      <c r="D122" s="16">
        <v>35</v>
      </c>
      <c r="E122" s="18">
        <v>2.15</v>
      </c>
      <c r="F122" s="17">
        <v>14.74</v>
      </c>
      <c r="G122" s="16">
        <v>4.2026000000000003</v>
      </c>
      <c r="H122" s="15">
        <v>2</v>
      </c>
    </row>
    <row r="123" spans="1:8" x14ac:dyDescent="0.3">
      <c r="A123" s="18">
        <v>45412</v>
      </c>
      <c r="B123" s="20" t="s">
        <v>1148</v>
      </c>
      <c r="C123" s="19">
        <v>48000000</v>
      </c>
      <c r="D123" s="16">
        <v>26</v>
      </c>
      <c r="E123" s="18">
        <v>11.65</v>
      </c>
      <c r="F123" s="17">
        <v>13.67</v>
      </c>
      <c r="G123" s="16">
        <v>12.7555</v>
      </c>
      <c r="H123" s="15">
        <v>2</v>
      </c>
    </row>
    <row r="124" spans="1:8" x14ac:dyDescent="0.3">
      <c r="A124" s="18">
        <v>47141</v>
      </c>
      <c r="B124" s="20" t="s">
        <v>1170</v>
      </c>
      <c r="C124" s="19">
        <v>3300000</v>
      </c>
      <c r="D124" s="16">
        <v>1</v>
      </c>
      <c r="E124" s="18">
        <v>14.75</v>
      </c>
      <c r="F124" s="17">
        <v>14.75</v>
      </c>
      <c r="G124" s="16">
        <v>14.75</v>
      </c>
      <c r="H124" s="15">
        <v>1</v>
      </c>
    </row>
    <row r="125" spans="1:8" x14ac:dyDescent="0.3">
      <c r="A125" s="18">
        <v>47142</v>
      </c>
      <c r="B125" s="20" t="s">
        <v>1171</v>
      </c>
      <c r="C125" s="19">
        <v>24100000</v>
      </c>
      <c r="D125" s="16">
        <v>13</v>
      </c>
      <c r="E125" s="18">
        <v>2.4</v>
      </c>
      <c r="F125" s="17">
        <v>5.91</v>
      </c>
      <c r="G125" s="16">
        <v>4.8620999999999999</v>
      </c>
      <c r="H125" s="15">
        <v>1</v>
      </c>
    </row>
    <row r="126" spans="1:8" x14ac:dyDescent="0.3">
      <c r="A126" s="18">
        <v>47143</v>
      </c>
      <c r="B126" s="20" t="s">
        <v>1172</v>
      </c>
      <c r="C126" s="19">
        <v>140200000</v>
      </c>
      <c r="D126" s="16">
        <v>18</v>
      </c>
      <c r="E126" s="18">
        <v>2.1</v>
      </c>
      <c r="F126" s="17">
        <v>17.940000000000001</v>
      </c>
      <c r="G126" s="16">
        <v>2.589</v>
      </c>
      <c r="H126" s="15">
        <v>2</v>
      </c>
    </row>
    <row r="127" spans="1:8" x14ac:dyDescent="0.3">
      <c r="A127" s="18">
        <v>47144</v>
      </c>
      <c r="B127" s="20" t="s">
        <v>1173</v>
      </c>
      <c r="C127" s="19">
        <v>56900000</v>
      </c>
      <c r="D127" s="16">
        <v>13</v>
      </c>
      <c r="E127" s="18">
        <v>4.2</v>
      </c>
      <c r="F127" s="17">
        <v>13.78</v>
      </c>
      <c r="G127" s="16">
        <v>7.1776</v>
      </c>
      <c r="H127" s="15">
        <v>2</v>
      </c>
    </row>
    <row r="128" spans="1:8" x14ac:dyDescent="0.3">
      <c r="A128" s="18">
        <v>47361</v>
      </c>
      <c r="B128" s="20" t="s">
        <v>1190</v>
      </c>
      <c r="C128" s="19">
        <v>1000000</v>
      </c>
      <c r="D128" s="16">
        <v>1</v>
      </c>
      <c r="E128" s="18">
        <v>32.1</v>
      </c>
      <c r="F128" s="17">
        <v>32.1</v>
      </c>
      <c r="G128" s="16">
        <v>32.1</v>
      </c>
      <c r="H128" s="15">
        <v>1</v>
      </c>
    </row>
    <row r="129" spans="1:8" x14ac:dyDescent="0.3">
      <c r="A129" s="18">
        <v>47391</v>
      </c>
      <c r="B129" s="20" t="s">
        <v>1194</v>
      </c>
      <c r="C129" s="19">
        <v>1000000</v>
      </c>
      <c r="D129" s="16">
        <v>1</v>
      </c>
      <c r="E129" s="18">
        <v>68.599999999999994</v>
      </c>
      <c r="F129" s="17">
        <v>68.599999999999994</v>
      </c>
      <c r="G129" s="16">
        <v>68.599999999999994</v>
      </c>
      <c r="H129" s="15">
        <v>1</v>
      </c>
    </row>
    <row r="130" spans="1:8" x14ac:dyDescent="0.3">
      <c r="A130" s="18">
        <v>47451</v>
      </c>
      <c r="B130" s="20" t="s">
        <v>3233</v>
      </c>
      <c r="C130" s="19">
        <v>6800000</v>
      </c>
      <c r="D130" s="16">
        <v>7</v>
      </c>
      <c r="E130" s="18">
        <v>10.25</v>
      </c>
      <c r="F130" s="17">
        <v>12.71</v>
      </c>
      <c r="G130" s="16">
        <v>11.225</v>
      </c>
      <c r="H130" s="15">
        <v>2</v>
      </c>
    </row>
    <row r="131" spans="1:8" x14ac:dyDescent="0.3">
      <c r="A131" s="18">
        <v>49063</v>
      </c>
      <c r="B131" s="20" t="s">
        <v>1218</v>
      </c>
      <c r="C131" s="19">
        <v>13800000</v>
      </c>
      <c r="D131" s="16">
        <v>2</v>
      </c>
      <c r="E131" s="18">
        <v>0.01</v>
      </c>
      <c r="F131" s="17">
        <v>0.4</v>
      </c>
      <c r="G131" s="16">
        <v>0.26429999999999998</v>
      </c>
      <c r="H131" s="15">
        <v>1</v>
      </c>
    </row>
    <row r="132" spans="1:8" x14ac:dyDescent="0.3">
      <c r="A132" s="18">
        <v>49161</v>
      </c>
      <c r="B132" s="20" t="s">
        <v>3183</v>
      </c>
      <c r="C132" s="19">
        <v>7700000</v>
      </c>
      <c r="D132" s="16">
        <v>6</v>
      </c>
      <c r="E132" s="18">
        <v>9.7899999999999991</v>
      </c>
      <c r="F132" s="17">
        <v>13.69</v>
      </c>
      <c r="G132" s="16">
        <v>12.486000000000001</v>
      </c>
      <c r="H132" s="15">
        <v>2</v>
      </c>
    </row>
    <row r="133" spans="1:8" x14ac:dyDescent="0.3">
      <c r="A133" s="18">
        <v>49272</v>
      </c>
      <c r="B133" s="20" t="s">
        <v>3184</v>
      </c>
      <c r="C133" s="19">
        <v>3500000</v>
      </c>
      <c r="D133" s="16">
        <v>2</v>
      </c>
      <c r="E133" s="18">
        <v>13.93</v>
      </c>
      <c r="F133" s="17">
        <v>13.97</v>
      </c>
      <c r="G133" s="16">
        <v>13.947100000000001</v>
      </c>
      <c r="H133" s="15">
        <v>2</v>
      </c>
    </row>
    <row r="134" spans="1:8" x14ac:dyDescent="0.3">
      <c r="A134" s="18">
        <v>49391</v>
      </c>
      <c r="B134" s="20" t="s">
        <v>1241</v>
      </c>
      <c r="C134" s="19">
        <v>1000000</v>
      </c>
      <c r="D134" s="16">
        <v>2</v>
      </c>
      <c r="E134" s="18">
        <v>10.92</v>
      </c>
      <c r="F134" s="17">
        <v>12.94</v>
      </c>
      <c r="G134" s="16">
        <v>11.93</v>
      </c>
      <c r="H134" s="15">
        <v>1</v>
      </c>
    </row>
    <row r="135" spans="1:8" x14ac:dyDescent="0.3">
      <c r="A135" s="18">
        <v>49392</v>
      </c>
      <c r="B135" s="20" t="s">
        <v>1242</v>
      </c>
      <c r="C135" s="19">
        <v>500000</v>
      </c>
      <c r="D135" s="16">
        <v>1</v>
      </c>
      <c r="E135" s="18">
        <v>19.87</v>
      </c>
      <c r="F135" s="17">
        <v>19.87</v>
      </c>
      <c r="G135" s="16">
        <v>19.87</v>
      </c>
      <c r="H135" s="15">
        <v>2</v>
      </c>
    </row>
    <row r="136" spans="1:8" x14ac:dyDescent="0.3">
      <c r="A136" s="18">
        <v>49711</v>
      </c>
      <c r="B136" s="20" t="s">
        <v>1250</v>
      </c>
      <c r="C136" s="19">
        <v>200000</v>
      </c>
      <c r="D136" s="16">
        <v>1</v>
      </c>
      <c r="E136" s="18">
        <v>12.65</v>
      </c>
      <c r="F136" s="17">
        <v>12.65</v>
      </c>
      <c r="G136" s="16">
        <v>12.65</v>
      </c>
      <c r="H136" s="15">
        <v>2</v>
      </c>
    </row>
    <row r="137" spans="1:8" x14ac:dyDescent="0.3">
      <c r="A137" s="18">
        <v>49742</v>
      </c>
      <c r="B137" s="20" t="s">
        <v>1253</v>
      </c>
      <c r="C137" s="19">
        <v>2000000</v>
      </c>
      <c r="D137" s="16">
        <v>3</v>
      </c>
      <c r="E137" s="18">
        <v>5.45</v>
      </c>
      <c r="F137" s="17">
        <v>7.31</v>
      </c>
      <c r="G137" s="16">
        <v>7.1189999999999998</v>
      </c>
      <c r="H137" s="15">
        <v>3</v>
      </c>
    </row>
    <row r="138" spans="1:8" x14ac:dyDescent="0.3">
      <c r="A138" s="18">
        <v>52133</v>
      </c>
      <c r="B138" s="20" t="s">
        <v>1283</v>
      </c>
      <c r="C138" s="19">
        <v>3000000</v>
      </c>
      <c r="D138" s="16">
        <v>4</v>
      </c>
      <c r="E138" s="18">
        <v>0.28999999999999998</v>
      </c>
      <c r="F138" s="17">
        <v>1.54</v>
      </c>
      <c r="G138" s="16">
        <v>0.76129999999999998</v>
      </c>
      <c r="H138" s="15">
        <v>1</v>
      </c>
    </row>
    <row r="139" spans="1:8" x14ac:dyDescent="0.3">
      <c r="A139" s="18">
        <v>52134</v>
      </c>
      <c r="B139" s="20" t="s">
        <v>1284</v>
      </c>
      <c r="C139" s="19">
        <v>2200000</v>
      </c>
      <c r="D139" s="16">
        <v>3</v>
      </c>
      <c r="E139" s="18">
        <v>0.75</v>
      </c>
      <c r="F139" s="17">
        <v>3</v>
      </c>
      <c r="G139" s="16">
        <v>1.0886</v>
      </c>
      <c r="H139" s="15">
        <v>1</v>
      </c>
    </row>
    <row r="140" spans="1:8" x14ac:dyDescent="0.3">
      <c r="A140" s="18">
        <v>52851</v>
      </c>
      <c r="B140" s="20" t="s">
        <v>1308</v>
      </c>
      <c r="C140" s="19">
        <v>1000000</v>
      </c>
      <c r="D140" s="16">
        <v>1</v>
      </c>
      <c r="E140" s="18">
        <v>7.87</v>
      </c>
      <c r="F140" s="17">
        <v>7.87</v>
      </c>
      <c r="G140" s="16">
        <v>7.87</v>
      </c>
      <c r="H140" s="15">
        <v>3</v>
      </c>
    </row>
    <row r="141" spans="1:8" x14ac:dyDescent="0.3">
      <c r="A141" s="18">
        <v>53885</v>
      </c>
      <c r="B141" s="20" t="s">
        <v>1346</v>
      </c>
      <c r="C141" s="19">
        <v>500000</v>
      </c>
      <c r="D141" s="16">
        <v>1</v>
      </c>
      <c r="E141" s="18">
        <v>55.73</v>
      </c>
      <c r="F141" s="17">
        <v>55.73</v>
      </c>
      <c r="G141" s="16">
        <v>55.73</v>
      </c>
      <c r="H141" s="15">
        <v>1</v>
      </c>
    </row>
    <row r="142" spans="1:8" x14ac:dyDescent="0.3">
      <c r="A142" s="18">
        <v>54755</v>
      </c>
      <c r="B142" s="20" t="s">
        <v>1379</v>
      </c>
      <c r="C142" s="19">
        <v>3300000</v>
      </c>
      <c r="D142" s="16">
        <v>3</v>
      </c>
      <c r="E142" s="18">
        <v>0.21</v>
      </c>
      <c r="F142" s="17">
        <v>0.63</v>
      </c>
      <c r="G142" s="16">
        <v>0.55120000000000002</v>
      </c>
      <c r="H142" s="15">
        <v>1</v>
      </c>
    </row>
    <row r="143" spans="1:8" x14ac:dyDescent="0.3">
      <c r="A143" s="18">
        <v>54756</v>
      </c>
      <c r="B143" s="20" t="s">
        <v>1380</v>
      </c>
      <c r="C143" s="19">
        <v>900000</v>
      </c>
      <c r="D143" s="16">
        <v>1</v>
      </c>
      <c r="E143" s="18">
        <v>0.2</v>
      </c>
      <c r="F143" s="17">
        <v>0.2</v>
      </c>
      <c r="G143" s="16">
        <v>0.2</v>
      </c>
      <c r="H143" s="15">
        <v>1</v>
      </c>
    </row>
    <row r="144" spans="1:8" x14ac:dyDescent="0.3">
      <c r="A144" s="18">
        <v>54757</v>
      </c>
      <c r="B144" s="20" t="s">
        <v>1381</v>
      </c>
      <c r="C144" s="19">
        <v>2000000</v>
      </c>
      <c r="D144" s="16">
        <v>2</v>
      </c>
      <c r="E144" s="18">
        <v>8.69</v>
      </c>
      <c r="F144" s="17">
        <v>10.6</v>
      </c>
      <c r="G144" s="16">
        <v>9.6449999999999996</v>
      </c>
      <c r="H144" s="15">
        <v>3</v>
      </c>
    </row>
    <row r="145" spans="1:8" x14ac:dyDescent="0.3">
      <c r="A145" s="18">
        <v>55225</v>
      </c>
      <c r="B145" s="20" t="s">
        <v>1407</v>
      </c>
      <c r="C145" s="19">
        <v>13900000</v>
      </c>
      <c r="D145" s="16">
        <v>4</v>
      </c>
      <c r="E145" s="18">
        <v>0.01</v>
      </c>
      <c r="F145" s="17">
        <v>0.01</v>
      </c>
      <c r="G145" s="16">
        <v>0.01</v>
      </c>
      <c r="H145" s="15">
        <v>1</v>
      </c>
    </row>
    <row r="146" spans="1:8" x14ac:dyDescent="0.3">
      <c r="A146" s="18">
        <v>59054</v>
      </c>
      <c r="B146" s="20" t="s">
        <v>3239</v>
      </c>
      <c r="C146" s="19">
        <v>1300000</v>
      </c>
      <c r="D146" s="16">
        <v>3</v>
      </c>
      <c r="E146" s="18">
        <v>7.53</v>
      </c>
      <c r="F146" s="17">
        <v>10.06</v>
      </c>
      <c r="G146" s="16">
        <v>8.1045999999999996</v>
      </c>
      <c r="H146" s="15">
        <v>1</v>
      </c>
    </row>
    <row r="147" spans="1:8" x14ac:dyDescent="0.3">
      <c r="A147" s="18">
        <v>61053</v>
      </c>
      <c r="B147" s="20" t="s">
        <v>1445</v>
      </c>
      <c r="C147" s="19">
        <v>7200000</v>
      </c>
      <c r="D147" s="16">
        <v>10</v>
      </c>
      <c r="E147" s="18">
        <v>23.9</v>
      </c>
      <c r="F147" s="17">
        <v>39.68</v>
      </c>
      <c r="G147" s="16">
        <v>32.880600000000001</v>
      </c>
      <c r="H147" s="15">
        <v>2</v>
      </c>
    </row>
    <row r="148" spans="1:8" x14ac:dyDescent="0.3">
      <c r="A148" s="18">
        <v>61312</v>
      </c>
      <c r="B148" s="20" t="s">
        <v>1487</v>
      </c>
      <c r="C148" s="19">
        <v>21100000</v>
      </c>
      <c r="D148" s="16">
        <v>11</v>
      </c>
      <c r="E148" s="18">
        <v>4.24</v>
      </c>
      <c r="F148" s="17">
        <v>9.6300000000000008</v>
      </c>
      <c r="G148" s="16">
        <v>7.4217000000000004</v>
      </c>
      <c r="H148" s="15">
        <v>2</v>
      </c>
    </row>
    <row r="149" spans="1:8" x14ac:dyDescent="0.3">
      <c r="A149" s="18">
        <v>61392</v>
      </c>
      <c r="B149" s="20" t="s">
        <v>1498</v>
      </c>
      <c r="C149" s="19">
        <v>23900000</v>
      </c>
      <c r="D149" s="16">
        <v>17</v>
      </c>
      <c r="E149" s="18">
        <v>0.84</v>
      </c>
      <c r="F149" s="17">
        <v>3.28</v>
      </c>
      <c r="G149" s="16">
        <v>1.6277999999999999</v>
      </c>
      <c r="H149" s="15">
        <v>1</v>
      </c>
    </row>
    <row r="150" spans="1:8" x14ac:dyDescent="0.3">
      <c r="A150" s="18">
        <v>61462</v>
      </c>
      <c r="B150" s="20" t="s">
        <v>1506</v>
      </c>
      <c r="C150" s="19">
        <v>21200000</v>
      </c>
      <c r="D150" s="16">
        <v>15</v>
      </c>
      <c r="E150" s="18">
        <v>12.44</v>
      </c>
      <c r="F150" s="17">
        <v>16</v>
      </c>
      <c r="G150" s="16">
        <v>14.176399999999999</v>
      </c>
      <c r="H150" s="15">
        <v>3</v>
      </c>
    </row>
    <row r="151" spans="1:8" x14ac:dyDescent="0.3">
      <c r="A151" s="18">
        <v>61534</v>
      </c>
      <c r="B151" s="20" t="s">
        <v>3220</v>
      </c>
      <c r="C151" s="19">
        <v>45300000</v>
      </c>
      <c r="D151" s="16">
        <v>16</v>
      </c>
      <c r="E151" s="18">
        <v>2.99</v>
      </c>
      <c r="F151" s="17">
        <v>4.41</v>
      </c>
      <c r="G151" s="16">
        <v>3.9495</v>
      </c>
      <c r="H151" s="15">
        <v>3</v>
      </c>
    </row>
    <row r="152" spans="1:8" x14ac:dyDescent="0.3">
      <c r="A152" s="18">
        <v>61683</v>
      </c>
      <c r="B152" s="20" t="s">
        <v>1544</v>
      </c>
      <c r="C152" s="19">
        <v>600000</v>
      </c>
      <c r="D152" s="16">
        <v>1</v>
      </c>
      <c r="E152" s="18">
        <v>0.19</v>
      </c>
      <c r="F152" s="17">
        <v>0.19</v>
      </c>
      <c r="G152" s="16">
        <v>0.19</v>
      </c>
      <c r="H152" s="15">
        <v>1</v>
      </c>
    </row>
    <row r="153" spans="1:8" x14ac:dyDescent="0.3">
      <c r="A153" s="18">
        <v>61703</v>
      </c>
      <c r="B153" s="20" t="s">
        <v>1548</v>
      </c>
      <c r="C153" s="19">
        <v>6200000</v>
      </c>
      <c r="D153" s="16">
        <v>2</v>
      </c>
      <c r="E153" s="18">
        <v>5.8182</v>
      </c>
      <c r="F153" s="17">
        <v>5.92</v>
      </c>
      <c r="G153" s="16">
        <v>5.8263999999999996</v>
      </c>
      <c r="H153" s="15">
        <v>1</v>
      </c>
    </row>
    <row r="154" spans="1:8" x14ac:dyDescent="0.3">
      <c r="A154" s="18">
        <v>61703</v>
      </c>
      <c r="B154" s="20" t="s">
        <v>1548</v>
      </c>
      <c r="C154" s="19">
        <v>9800000</v>
      </c>
      <c r="D154" s="16">
        <v>6</v>
      </c>
      <c r="E154" s="18">
        <v>2.93</v>
      </c>
      <c r="F154" s="17">
        <v>7.15</v>
      </c>
      <c r="G154" s="16">
        <v>3.9133</v>
      </c>
      <c r="H154" s="15">
        <v>2</v>
      </c>
    </row>
    <row r="155" spans="1:8" x14ac:dyDescent="0.3">
      <c r="A155" s="18">
        <v>61761</v>
      </c>
      <c r="B155" s="20" t="s">
        <v>1558</v>
      </c>
      <c r="C155" s="19">
        <v>41100000</v>
      </c>
      <c r="D155" s="16">
        <v>17</v>
      </c>
      <c r="E155" s="18">
        <v>2.73</v>
      </c>
      <c r="F155" s="17">
        <v>4.1900000000000004</v>
      </c>
      <c r="G155" s="16">
        <v>3.2456999999999998</v>
      </c>
      <c r="H155" s="15">
        <v>3</v>
      </c>
    </row>
    <row r="156" spans="1:8" x14ac:dyDescent="0.3">
      <c r="A156" s="18">
        <v>61841</v>
      </c>
      <c r="B156" s="20" t="s">
        <v>3209</v>
      </c>
      <c r="C156" s="19">
        <v>39500000</v>
      </c>
      <c r="D156" s="16">
        <v>18</v>
      </c>
      <c r="E156" s="18">
        <v>1.95</v>
      </c>
      <c r="F156" s="17">
        <v>2.54</v>
      </c>
      <c r="G156" s="16">
        <v>2.1631999999999998</v>
      </c>
      <c r="H156" s="15">
        <v>2</v>
      </c>
    </row>
    <row r="157" spans="1:8" x14ac:dyDescent="0.3">
      <c r="A157" s="18">
        <v>62191</v>
      </c>
      <c r="B157" s="20" t="s">
        <v>1645</v>
      </c>
      <c r="C157" s="19">
        <v>8900000</v>
      </c>
      <c r="D157" s="16">
        <v>1</v>
      </c>
      <c r="E157" s="18">
        <v>7.51</v>
      </c>
      <c r="F157" s="17">
        <v>7.51</v>
      </c>
      <c r="G157" s="16">
        <v>7.51</v>
      </c>
      <c r="H157" s="15">
        <v>1</v>
      </c>
    </row>
    <row r="158" spans="1:8" x14ac:dyDescent="0.3">
      <c r="A158" s="18">
        <v>62206</v>
      </c>
      <c r="B158" s="20" t="s">
        <v>1653</v>
      </c>
      <c r="C158" s="19">
        <v>2900000</v>
      </c>
      <c r="D158" s="16">
        <v>2</v>
      </c>
      <c r="E158" s="18">
        <v>17.051400000000001</v>
      </c>
      <c r="F158" s="17">
        <v>21.39</v>
      </c>
      <c r="G158" s="16">
        <v>19.295500000000001</v>
      </c>
      <c r="H158" s="15">
        <v>1</v>
      </c>
    </row>
    <row r="159" spans="1:8" x14ac:dyDescent="0.3">
      <c r="A159" s="18">
        <v>62207</v>
      </c>
      <c r="B159" s="20" t="s">
        <v>1654</v>
      </c>
      <c r="C159" s="19">
        <v>8400000</v>
      </c>
      <c r="D159" s="16">
        <v>2</v>
      </c>
      <c r="E159" s="18">
        <v>15.9564</v>
      </c>
      <c r="F159" s="17">
        <v>22.39</v>
      </c>
      <c r="G159" s="16">
        <v>16.722300000000001</v>
      </c>
      <c r="H159" s="15">
        <v>1</v>
      </c>
    </row>
    <row r="160" spans="1:8" x14ac:dyDescent="0.3">
      <c r="A160" s="18">
        <v>62233</v>
      </c>
      <c r="B160" s="20" t="s">
        <v>1661</v>
      </c>
      <c r="C160" s="19">
        <v>26800000</v>
      </c>
      <c r="D160" s="16">
        <v>51</v>
      </c>
      <c r="E160" s="18">
        <v>17.09</v>
      </c>
      <c r="F160" s="17">
        <v>34.31</v>
      </c>
      <c r="G160" s="16">
        <v>26.000599999999999</v>
      </c>
      <c r="H160" s="15">
        <v>2</v>
      </c>
    </row>
    <row r="161" spans="1:8" x14ac:dyDescent="0.3">
      <c r="A161" s="18">
        <v>62264</v>
      </c>
      <c r="B161" s="20" t="s">
        <v>1669</v>
      </c>
      <c r="C161" s="19">
        <v>5100000</v>
      </c>
      <c r="D161" s="16">
        <v>8</v>
      </c>
      <c r="E161" s="18">
        <v>9.4499999999999993</v>
      </c>
      <c r="F161" s="17">
        <v>10.29</v>
      </c>
      <c r="G161" s="16">
        <v>9.8184000000000005</v>
      </c>
      <c r="H161" s="15">
        <v>3</v>
      </c>
    </row>
    <row r="162" spans="1:8" x14ac:dyDescent="0.3">
      <c r="A162" s="18">
        <v>62452</v>
      </c>
      <c r="B162" s="20" t="s">
        <v>1689</v>
      </c>
      <c r="C162" s="19">
        <v>14500000</v>
      </c>
      <c r="D162" s="16">
        <v>15</v>
      </c>
      <c r="E162" s="18">
        <v>9.2799999999999994</v>
      </c>
      <c r="F162" s="17">
        <v>12.15</v>
      </c>
      <c r="G162" s="16">
        <v>10.9071</v>
      </c>
      <c r="H162" s="15">
        <v>1</v>
      </c>
    </row>
    <row r="163" spans="1:8" x14ac:dyDescent="0.3">
      <c r="A163" s="18">
        <v>62693</v>
      </c>
      <c r="B163" s="20" t="s">
        <v>1713</v>
      </c>
      <c r="C163" s="19">
        <v>132800000</v>
      </c>
      <c r="D163" s="16">
        <v>56</v>
      </c>
      <c r="E163" s="18">
        <v>4.53</v>
      </c>
      <c r="F163" s="17">
        <v>12.16</v>
      </c>
      <c r="G163" s="16">
        <v>8.8805999999999994</v>
      </c>
      <c r="H163" s="15">
        <v>3</v>
      </c>
    </row>
    <row r="164" spans="1:8" x14ac:dyDescent="0.3">
      <c r="A164" s="18">
        <v>62711</v>
      </c>
      <c r="B164" s="20" t="s">
        <v>3191</v>
      </c>
      <c r="C164" s="19">
        <v>77100000</v>
      </c>
      <c r="D164" s="16">
        <v>32</v>
      </c>
      <c r="E164" s="18">
        <v>2.78</v>
      </c>
      <c r="F164" s="17">
        <v>5.88</v>
      </c>
      <c r="G164" s="16">
        <v>3.9188999999999998</v>
      </c>
      <c r="H164" s="15">
        <v>3</v>
      </c>
    </row>
    <row r="165" spans="1:8" x14ac:dyDescent="0.3">
      <c r="A165" s="18">
        <v>62753</v>
      </c>
      <c r="B165" s="20" t="s">
        <v>1725</v>
      </c>
      <c r="C165" s="19">
        <v>500000</v>
      </c>
      <c r="D165" s="16">
        <v>1</v>
      </c>
      <c r="E165" s="18">
        <v>0.41</v>
      </c>
      <c r="F165" s="17">
        <v>0.41</v>
      </c>
      <c r="G165" s="16">
        <v>0.41</v>
      </c>
      <c r="H165" s="15">
        <v>1</v>
      </c>
    </row>
    <row r="166" spans="1:8" x14ac:dyDescent="0.3">
      <c r="A166" s="18">
        <v>62754</v>
      </c>
      <c r="B166" s="20" t="s">
        <v>1726</v>
      </c>
      <c r="C166" s="19">
        <v>500000</v>
      </c>
      <c r="D166" s="16">
        <v>1</v>
      </c>
      <c r="E166" s="18">
        <v>20</v>
      </c>
      <c r="F166" s="17">
        <v>20</v>
      </c>
      <c r="G166" s="16">
        <v>20</v>
      </c>
      <c r="H166" s="15">
        <v>1</v>
      </c>
    </row>
    <row r="167" spans="1:8" x14ac:dyDescent="0.3">
      <c r="A167" s="18">
        <v>65094</v>
      </c>
      <c r="B167" s="20" t="s">
        <v>1801</v>
      </c>
      <c r="C167" s="19">
        <v>19000000</v>
      </c>
      <c r="D167" s="16">
        <v>18</v>
      </c>
      <c r="E167" s="18">
        <v>12.55</v>
      </c>
      <c r="F167" s="17">
        <v>16.940000000000001</v>
      </c>
      <c r="G167" s="16">
        <v>15.421799999999999</v>
      </c>
      <c r="H167" s="15">
        <v>2</v>
      </c>
    </row>
    <row r="168" spans="1:8" x14ac:dyDescent="0.3">
      <c r="A168" s="18">
        <v>67021</v>
      </c>
      <c r="B168" s="20" t="s">
        <v>3257</v>
      </c>
      <c r="C168" s="19">
        <v>33000000</v>
      </c>
      <c r="D168" s="16">
        <v>15</v>
      </c>
      <c r="E168" s="18">
        <v>17.39</v>
      </c>
      <c r="F168" s="17">
        <v>26.57</v>
      </c>
      <c r="G168" s="16">
        <v>24.519500000000001</v>
      </c>
      <c r="H168" s="15">
        <v>3</v>
      </c>
    </row>
    <row r="169" spans="1:8" x14ac:dyDescent="0.3">
      <c r="A169" s="18">
        <v>80381</v>
      </c>
      <c r="B169" s="20" t="s">
        <v>3192</v>
      </c>
      <c r="C169" s="19">
        <v>5000000</v>
      </c>
      <c r="D169" s="16">
        <v>3</v>
      </c>
      <c r="E169" s="18">
        <v>10.050000000000001</v>
      </c>
      <c r="F169" s="17">
        <v>12.1</v>
      </c>
      <c r="G169" s="16">
        <v>10.846</v>
      </c>
      <c r="H169" s="15">
        <v>2</v>
      </c>
    </row>
    <row r="170" spans="1:8" x14ac:dyDescent="0.3">
      <c r="A170" s="18">
        <v>80763</v>
      </c>
      <c r="B170" s="20" t="s">
        <v>1921</v>
      </c>
      <c r="C170" s="19">
        <v>153400000</v>
      </c>
      <c r="D170" s="16">
        <v>5</v>
      </c>
      <c r="E170" s="18">
        <v>2.42</v>
      </c>
      <c r="F170" s="17">
        <v>2.6</v>
      </c>
      <c r="G170" s="16">
        <v>2.5371999999999999</v>
      </c>
      <c r="H170" s="15">
        <v>1</v>
      </c>
    </row>
    <row r="171" spans="1:8" x14ac:dyDescent="0.3">
      <c r="A171" s="18">
        <v>81101</v>
      </c>
      <c r="B171" s="20" t="s">
        <v>1959</v>
      </c>
      <c r="C171" s="19">
        <v>31400000</v>
      </c>
      <c r="D171" s="16">
        <v>24</v>
      </c>
      <c r="E171" s="18">
        <v>8.35</v>
      </c>
      <c r="F171" s="17">
        <v>12.57</v>
      </c>
      <c r="G171" s="16">
        <v>9.9138999999999999</v>
      </c>
      <c r="H171" s="15">
        <v>3</v>
      </c>
    </row>
    <row r="172" spans="1:8" x14ac:dyDescent="0.3">
      <c r="A172" s="18">
        <v>81141</v>
      </c>
      <c r="B172" s="20" t="s">
        <v>3194</v>
      </c>
      <c r="C172" s="19">
        <v>12900000</v>
      </c>
      <c r="D172" s="16">
        <v>3</v>
      </c>
      <c r="E172" s="18">
        <v>6.27</v>
      </c>
      <c r="F172" s="17">
        <v>6.53</v>
      </c>
      <c r="G172" s="16">
        <v>6.3498000000000001</v>
      </c>
      <c r="H172" s="15">
        <v>3</v>
      </c>
    </row>
    <row r="173" spans="1:8" x14ac:dyDescent="0.3">
      <c r="A173" s="18">
        <v>81712</v>
      </c>
      <c r="B173" s="20" t="s">
        <v>1980</v>
      </c>
      <c r="C173" s="19">
        <v>7000000</v>
      </c>
      <c r="D173" s="16">
        <v>5</v>
      </c>
      <c r="E173" s="18">
        <v>14.1</v>
      </c>
      <c r="F173" s="17">
        <v>15</v>
      </c>
      <c r="G173" s="16">
        <v>14.303100000000001</v>
      </c>
      <c r="H173" s="15">
        <v>2</v>
      </c>
    </row>
    <row r="174" spans="1:8" x14ac:dyDescent="0.3">
      <c r="A174" s="18">
        <v>82402</v>
      </c>
      <c r="B174" s="20" t="s">
        <v>1988</v>
      </c>
      <c r="C174" s="19">
        <v>7200000</v>
      </c>
      <c r="D174" s="16">
        <v>3</v>
      </c>
      <c r="E174" s="18">
        <v>1.72</v>
      </c>
      <c r="F174" s="17">
        <v>2.2231000000000001</v>
      </c>
      <c r="G174" s="16">
        <v>2.1558000000000002</v>
      </c>
      <c r="H174" s="15">
        <v>2</v>
      </c>
    </row>
    <row r="175" spans="1:8" x14ac:dyDescent="0.3">
      <c r="A175" s="18">
        <v>82773</v>
      </c>
      <c r="B175" s="20" t="s">
        <v>1997</v>
      </c>
      <c r="C175" s="19">
        <v>15600000</v>
      </c>
      <c r="D175" s="16">
        <v>7</v>
      </c>
      <c r="E175" s="18">
        <v>4.92</v>
      </c>
      <c r="F175" s="17">
        <v>6.62</v>
      </c>
      <c r="G175" s="16">
        <v>6.2000999999999999</v>
      </c>
      <c r="H175" s="15">
        <v>3</v>
      </c>
    </row>
    <row r="176" spans="1:8" x14ac:dyDescent="0.3">
      <c r="A176" s="18">
        <v>84011</v>
      </c>
      <c r="B176" s="20" t="s">
        <v>2016</v>
      </c>
      <c r="C176" s="19">
        <v>3400000</v>
      </c>
      <c r="D176" s="16">
        <v>2</v>
      </c>
      <c r="E176" s="18">
        <v>16.62</v>
      </c>
      <c r="F176" s="17">
        <v>17.170000000000002</v>
      </c>
      <c r="G176" s="16">
        <v>16.8141</v>
      </c>
      <c r="H176" s="15">
        <v>1</v>
      </c>
    </row>
    <row r="177" spans="1:8" x14ac:dyDescent="0.3">
      <c r="A177" s="18">
        <v>84032</v>
      </c>
      <c r="B177" s="20" t="s">
        <v>2018</v>
      </c>
      <c r="C177" s="19">
        <v>2300000</v>
      </c>
      <c r="D177" s="16">
        <v>3</v>
      </c>
      <c r="E177" s="18">
        <v>1.35</v>
      </c>
      <c r="F177" s="17">
        <v>3.45</v>
      </c>
      <c r="G177" s="16">
        <v>1.6222000000000001</v>
      </c>
      <c r="H177" s="15">
        <v>1</v>
      </c>
    </row>
    <row r="178" spans="1:8" x14ac:dyDescent="0.3">
      <c r="A178" s="18">
        <v>84061</v>
      </c>
      <c r="B178" s="20" t="s">
        <v>3221</v>
      </c>
      <c r="C178" s="19">
        <v>17800000</v>
      </c>
      <c r="D178" s="16">
        <v>7</v>
      </c>
      <c r="E178" s="18">
        <v>0.38</v>
      </c>
      <c r="F178" s="17">
        <v>2.5299999999999998</v>
      </c>
      <c r="G178" s="16">
        <v>0.76739999999999997</v>
      </c>
      <c r="H178" s="15">
        <v>1</v>
      </c>
    </row>
    <row r="179" spans="1:8" x14ac:dyDescent="0.3">
      <c r="A179" s="18">
        <v>84211</v>
      </c>
      <c r="B179" s="20" t="s">
        <v>2024</v>
      </c>
      <c r="C179" s="19">
        <v>1900000</v>
      </c>
      <c r="D179" s="16">
        <v>1</v>
      </c>
      <c r="E179" s="18">
        <v>1.1100000000000001</v>
      </c>
      <c r="F179" s="17">
        <v>1.1100000000000001</v>
      </c>
      <c r="G179" s="16">
        <v>1.1100000000000001</v>
      </c>
      <c r="H179" s="15">
        <v>2</v>
      </c>
    </row>
    <row r="180" spans="1:8" x14ac:dyDescent="0.3">
      <c r="A180" s="18">
        <v>84291</v>
      </c>
      <c r="B180" s="20" t="s">
        <v>3235</v>
      </c>
      <c r="C180" s="19">
        <v>20000000</v>
      </c>
      <c r="D180" s="16">
        <v>11</v>
      </c>
      <c r="E180" s="18">
        <v>0.05</v>
      </c>
      <c r="F180" s="17">
        <v>0.1</v>
      </c>
      <c r="G180" s="16">
        <v>8.6999999999999994E-2</v>
      </c>
      <c r="H180" s="15">
        <v>2</v>
      </c>
    </row>
    <row r="181" spans="1:8" x14ac:dyDescent="0.3">
      <c r="A181" s="18">
        <v>89273</v>
      </c>
      <c r="B181" s="20" t="s">
        <v>2064</v>
      </c>
      <c r="C181" s="19">
        <v>61700000</v>
      </c>
      <c r="D181" s="16">
        <v>20</v>
      </c>
      <c r="E181" s="18">
        <v>1.79</v>
      </c>
      <c r="F181" s="17">
        <v>7.91</v>
      </c>
      <c r="G181" s="16">
        <v>2.8424</v>
      </c>
      <c r="H181" s="15">
        <v>1</v>
      </c>
    </row>
    <row r="182" spans="1:8" x14ac:dyDescent="0.3">
      <c r="A182" s="18">
        <v>89273</v>
      </c>
      <c r="B182" s="20" t="s">
        <v>2064</v>
      </c>
      <c r="C182" s="19">
        <v>12200000</v>
      </c>
      <c r="D182" s="16">
        <v>6</v>
      </c>
      <c r="E182" s="18">
        <v>3.89</v>
      </c>
      <c r="F182" s="17">
        <v>8.44</v>
      </c>
      <c r="G182" s="16">
        <v>5.6528</v>
      </c>
      <c r="H182" s="15">
        <v>2</v>
      </c>
    </row>
    <row r="183" spans="1:8" x14ac:dyDescent="0.3">
      <c r="A183" s="18">
        <v>89274</v>
      </c>
      <c r="B183" s="20" t="s">
        <v>2065</v>
      </c>
      <c r="C183" s="19">
        <v>20000000</v>
      </c>
      <c r="D183" s="16">
        <v>2</v>
      </c>
      <c r="E183" s="18">
        <v>4.8099999999999996</v>
      </c>
      <c r="F183" s="17">
        <v>4.8099999999999996</v>
      </c>
      <c r="G183" s="16">
        <v>4.8099999999999996</v>
      </c>
      <c r="H183" s="15">
        <v>1</v>
      </c>
    </row>
    <row r="184" spans="1:8" x14ac:dyDescent="0.3">
      <c r="A184" s="18">
        <v>89274</v>
      </c>
      <c r="B184" s="20" t="s">
        <v>2065</v>
      </c>
      <c r="C184" s="19">
        <v>4200000</v>
      </c>
      <c r="D184" s="16">
        <v>1</v>
      </c>
      <c r="E184" s="18">
        <v>7.9</v>
      </c>
      <c r="F184" s="17">
        <v>7.9</v>
      </c>
      <c r="G184" s="16">
        <v>7.9</v>
      </c>
      <c r="H184" s="15">
        <v>2</v>
      </c>
    </row>
    <row r="185" spans="1:8" x14ac:dyDescent="0.3">
      <c r="A185" s="18">
        <v>98021</v>
      </c>
      <c r="B185" s="20" t="s">
        <v>3212</v>
      </c>
      <c r="C185" s="19">
        <v>4800000</v>
      </c>
      <c r="D185" s="16">
        <v>6</v>
      </c>
      <c r="E185" s="18">
        <v>36.99</v>
      </c>
      <c r="F185" s="17">
        <v>42.62</v>
      </c>
      <c r="G185" s="16">
        <v>39.2196</v>
      </c>
      <c r="H185" s="15">
        <v>1</v>
      </c>
    </row>
    <row r="186" spans="1:8" ht="16.8" customHeight="1" thickBot="1" x14ac:dyDescent="0.35">
      <c r="A186" s="12">
        <v>99391</v>
      </c>
      <c r="B186" s="14" t="s">
        <v>3229</v>
      </c>
      <c r="C186" s="13">
        <v>12000000</v>
      </c>
      <c r="D186" s="10">
        <v>3</v>
      </c>
      <c r="E186" s="12">
        <v>0.08</v>
      </c>
      <c r="F186" s="11">
        <v>2.97</v>
      </c>
      <c r="G186" s="10">
        <v>0.1321</v>
      </c>
      <c r="H186" s="9">
        <v>2</v>
      </c>
    </row>
    <row r="187" spans="1:8" ht="16.8" customHeight="1" thickBot="1" x14ac:dyDescent="0.35">
      <c r="A187" s="5" t="s">
        <v>3107</v>
      </c>
      <c r="B187" s="4"/>
      <c r="C187" s="7">
        <f>SUM(C5:C186)</f>
        <v>6177000000</v>
      </c>
      <c r="D187" s="6">
        <f>SUM(D5:D186)</f>
        <v>2157</v>
      </c>
      <c r="E187" s="5"/>
      <c r="F187" s="4"/>
      <c r="G187" s="3"/>
      <c r="H187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6"/>
  <dimension ref="A1:J155"/>
  <sheetViews>
    <sheetView workbookViewId="0">
      <pane ySplit="4" topLeftCell="A126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3260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13191</v>
      </c>
      <c r="B5" s="26" t="s">
        <v>22</v>
      </c>
      <c r="C5" s="25">
        <v>20400000</v>
      </c>
      <c r="D5" s="22">
        <v>11</v>
      </c>
      <c r="E5" s="24">
        <v>1.1200000000000001</v>
      </c>
      <c r="F5" s="23">
        <v>2.2000000000000002</v>
      </c>
      <c r="G5" s="22">
        <v>1.7065999999999999</v>
      </c>
      <c r="H5" s="21">
        <v>2</v>
      </c>
    </row>
    <row r="6" spans="1:10" x14ac:dyDescent="0.3">
      <c r="A6" s="18">
        <v>13371</v>
      </c>
      <c r="B6" s="20" t="s">
        <v>24</v>
      </c>
      <c r="C6" s="19">
        <v>9000000</v>
      </c>
      <c r="D6" s="16">
        <v>1</v>
      </c>
      <c r="E6" s="18">
        <v>0.03</v>
      </c>
      <c r="F6" s="17">
        <v>0.03</v>
      </c>
      <c r="G6" s="16">
        <v>0.03</v>
      </c>
      <c r="H6" s="15">
        <v>1</v>
      </c>
    </row>
    <row r="7" spans="1:10" x14ac:dyDescent="0.3">
      <c r="A7" s="18">
        <v>14662</v>
      </c>
      <c r="B7" s="20" t="s">
        <v>44</v>
      </c>
      <c r="C7" s="19">
        <v>200000</v>
      </c>
      <c r="D7" s="16">
        <v>1</v>
      </c>
      <c r="E7" s="18">
        <v>28.34</v>
      </c>
      <c r="F7" s="17">
        <v>28.34</v>
      </c>
      <c r="G7" s="16">
        <v>28.34</v>
      </c>
      <c r="H7" s="15">
        <v>1</v>
      </c>
    </row>
    <row r="8" spans="1:10" x14ac:dyDescent="0.3">
      <c r="A8" s="18">
        <v>14662</v>
      </c>
      <c r="B8" s="20" t="s">
        <v>44</v>
      </c>
      <c r="C8" s="19">
        <v>6500000</v>
      </c>
      <c r="D8" s="16">
        <v>4</v>
      </c>
      <c r="E8" s="18">
        <v>7.28</v>
      </c>
      <c r="F8" s="17">
        <v>14.069000000000001</v>
      </c>
      <c r="G8" s="16">
        <v>13.0565</v>
      </c>
      <c r="H8" s="15">
        <v>2</v>
      </c>
    </row>
    <row r="9" spans="1:10" x14ac:dyDescent="0.3">
      <c r="A9" s="18">
        <v>14663</v>
      </c>
      <c r="B9" s="20" t="s">
        <v>45</v>
      </c>
      <c r="C9" s="19">
        <v>4400000</v>
      </c>
      <c r="D9" s="16">
        <v>3</v>
      </c>
      <c r="E9" s="18">
        <v>8.7200000000000006</v>
      </c>
      <c r="F9" s="17">
        <v>10.5</v>
      </c>
      <c r="G9" s="16">
        <v>10.338200000000001</v>
      </c>
      <c r="H9" s="15">
        <v>3</v>
      </c>
    </row>
    <row r="10" spans="1:10" x14ac:dyDescent="0.3">
      <c r="A10" s="18">
        <v>15243</v>
      </c>
      <c r="B10" s="20" t="s">
        <v>65</v>
      </c>
      <c r="C10" s="19">
        <v>1500000</v>
      </c>
      <c r="D10" s="16">
        <v>2</v>
      </c>
      <c r="E10" s="18">
        <v>0.7</v>
      </c>
      <c r="F10" s="17">
        <v>1.23</v>
      </c>
      <c r="G10" s="16">
        <v>0.87670000000000003</v>
      </c>
      <c r="H10" s="15">
        <v>1</v>
      </c>
    </row>
    <row r="11" spans="1:10" x14ac:dyDescent="0.3">
      <c r="A11" s="18">
        <v>15694</v>
      </c>
      <c r="B11" s="20" t="s">
        <v>90</v>
      </c>
      <c r="C11" s="19">
        <v>500000</v>
      </c>
      <c r="D11" s="16">
        <v>2</v>
      </c>
      <c r="E11" s="18">
        <v>0.01</v>
      </c>
      <c r="F11" s="17">
        <v>0.39</v>
      </c>
      <c r="G11" s="16">
        <v>0.23799999999999999</v>
      </c>
      <c r="H11" s="15">
        <v>1</v>
      </c>
    </row>
    <row r="12" spans="1:10" x14ac:dyDescent="0.3">
      <c r="A12" s="18">
        <v>15694</v>
      </c>
      <c r="B12" s="20" t="s">
        <v>90</v>
      </c>
      <c r="C12" s="19">
        <v>8400000</v>
      </c>
      <c r="D12" s="16">
        <v>8</v>
      </c>
      <c r="E12" s="18">
        <v>0.16</v>
      </c>
      <c r="F12" s="17">
        <v>0.41799999999999998</v>
      </c>
      <c r="G12" s="16">
        <v>0.26500000000000001</v>
      </c>
      <c r="H12" s="15">
        <v>2</v>
      </c>
    </row>
    <row r="13" spans="1:10" x14ac:dyDescent="0.3">
      <c r="A13" s="18">
        <v>15891</v>
      </c>
      <c r="B13" s="20" t="s">
        <v>3162</v>
      </c>
      <c r="C13" s="19">
        <v>27900000</v>
      </c>
      <c r="D13" s="16">
        <v>20</v>
      </c>
      <c r="E13" s="18">
        <v>3.42</v>
      </c>
      <c r="F13" s="17">
        <v>6.8</v>
      </c>
      <c r="G13" s="16">
        <v>5.4775999999999998</v>
      </c>
      <c r="H13" s="15">
        <v>2</v>
      </c>
    </row>
    <row r="14" spans="1:10" x14ac:dyDescent="0.3">
      <c r="A14" s="18">
        <v>17091</v>
      </c>
      <c r="B14" s="20" t="s">
        <v>138</v>
      </c>
      <c r="C14" s="19">
        <v>2000000</v>
      </c>
      <c r="D14" s="16">
        <v>1</v>
      </c>
      <c r="E14" s="18">
        <v>4.55</v>
      </c>
      <c r="F14" s="17">
        <v>4.55</v>
      </c>
      <c r="G14" s="16">
        <v>4.55</v>
      </c>
      <c r="H14" s="15">
        <v>3</v>
      </c>
    </row>
    <row r="15" spans="1:10" x14ac:dyDescent="0.3">
      <c r="A15" s="18">
        <v>17121</v>
      </c>
      <c r="B15" s="20" t="s">
        <v>139</v>
      </c>
      <c r="C15" s="19">
        <v>3000000</v>
      </c>
      <c r="D15" s="16">
        <v>2</v>
      </c>
      <c r="E15" s="18">
        <v>11.98</v>
      </c>
      <c r="F15" s="17">
        <v>12.6</v>
      </c>
      <c r="G15" s="16">
        <v>12.1867</v>
      </c>
      <c r="H15" s="15">
        <v>2</v>
      </c>
    </row>
    <row r="16" spans="1:10" x14ac:dyDescent="0.3">
      <c r="A16" s="18">
        <v>17152</v>
      </c>
      <c r="B16" s="20" t="s">
        <v>141</v>
      </c>
      <c r="C16" s="19">
        <v>4000000</v>
      </c>
      <c r="D16" s="16">
        <v>2</v>
      </c>
      <c r="E16" s="18">
        <v>12.27</v>
      </c>
      <c r="F16" s="17">
        <v>14.35</v>
      </c>
      <c r="G16" s="16">
        <v>13.31</v>
      </c>
      <c r="H16" s="15">
        <v>3</v>
      </c>
    </row>
    <row r="17" spans="1:8" x14ac:dyDescent="0.3">
      <c r="A17" s="18">
        <v>17331</v>
      </c>
      <c r="B17" s="20" t="s">
        <v>149</v>
      </c>
      <c r="C17" s="19">
        <v>1000000</v>
      </c>
      <c r="D17" s="16">
        <v>2</v>
      </c>
      <c r="E17" s="18">
        <v>0.15</v>
      </c>
      <c r="F17" s="17">
        <v>0.51</v>
      </c>
      <c r="G17" s="16">
        <v>0.33</v>
      </c>
      <c r="H17" s="15">
        <v>1</v>
      </c>
    </row>
    <row r="18" spans="1:8" x14ac:dyDescent="0.3">
      <c r="A18" s="18">
        <v>17522</v>
      </c>
      <c r="B18" s="20" t="s">
        <v>155</v>
      </c>
      <c r="C18" s="19">
        <v>1300000</v>
      </c>
      <c r="D18" s="16">
        <v>2</v>
      </c>
      <c r="E18" s="18">
        <v>6.17</v>
      </c>
      <c r="F18" s="17">
        <v>6.74</v>
      </c>
      <c r="G18" s="16">
        <v>6.4768999999999997</v>
      </c>
      <c r="H18" s="15">
        <v>3</v>
      </c>
    </row>
    <row r="19" spans="1:8" x14ac:dyDescent="0.3">
      <c r="A19" s="18">
        <v>19093</v>
      </c>
      <c r="B19" s="20" t="s">
        <v>188</v>
      </c>
      <c r="C19" s="19">
        <v>28900000</v>
      </c>
      <c r="D19" s="16">
        <v>12</v>
      </c>
      <c r="E19" s="18">
        <v>4.42</v>
      </c>
      <c r="F19" s="17">
        <v>5.8837999999999999</v>
      </c>
      <c r="G19" s="16">
        <v>5.1048999999999998</v>
      </c>
      <c r="H19" s="15">
        <v>3</v>
      </c>
    </row>
    <row r="20" spans="1:8" x14ac:dyDescent="0.3">
      <c r="A20" s="18">
        <v>20066</v>
      </c>
      <c r="B20" s="20" t="s">
        <v>3165</v>
      </c>
      <c r="C20" s="19">
        <v>79400000</v>
      </c>
      <c r="D20" s="16">
        <v>18</v>
      </c>
      <c r="E20" s="18">
        <v>0.89</v>
      </c>
      <c r="F20" s="17">
        <v>1.38</v>
      </c>
      <c r="G20" s="16">
        <v>1.1272</v>
      </c>
      <c r="H20" s="15">
        <v>1</v>
      </c>
    </row>
    <row r="21" spans="1:8" x14ac:dyDescent="0.3">
      <c r="A21" s="18">
        <v>21011</v>
      </c>
      <c r="B21" s="20" t="s">
        <v>235</v>
      </c>
      <c r="C21" s="19">
        <v>48700000</v>
      </c>
      <c r="D21" s="16">
        <v>18</v>
      </c>
      <c r="E21" s="18">
        <v>0.38</v>
      </c>
      <c r="F21" s="17">
        <v>1.86</v>
      </c>
      <c r="G21" s="16">
        <v>1.5403</v>
      </c>
      <c r="H21" s="15">
        <v>1</v>
      </c>
    </row>
    <row r="22" spans="1:8" x14ac:dyDescent="0.3">
      <c r="A22" s="18">
        <v>23532</v>
      </c>
      <c r="B22" s="20" t="s">
        <v>281</v>
      </c>
      <c r="C22" s="19">
        <v>6000000</v>
      </c>
      <c r="D22" s="16">
        <v>5</v>
      </c>
      <c r="E22" s="18">
        <v>3.14</v>
      </c>
      <c r="F22" s="17">
        <v>4.33</v>
      </c>
      <c r="G22" s="16">
        <v>3.5657999999999999</v>
      </c>
      <c r="H22" s="15">
        <v>2</v>
      </c>
    </row>
    <row r="23" spans="1:8" x14ac:dyDescent="0.3">
      <c r="A23" s="18">
        <v>23602</v>
      </c>
      <c r="B23" s="20" t="s">
        <v>287</v>
      </c>
      <c r="C23" s="19">
        <v>66000000</v>
      </c>
      <c r="D23" s="16">
        <v>5</v>
      </c>
      <c r="E23" s="18">
        <v>11.61</v>
      </c>
      <c r="F23" s="17">
        <v>22.46</v>
      </c>
      <c r="G23" s="16">
        <v>12.354699999999999</v>
      </c>
      <c r="H23" s="15">
        <v>3</v>
      </c>
    </row>
    <row r="24" spans="1:8" x14ac:dyDescent="0.3">
      <c r="A24" s="18">
        <v>23935</v>
      </c>
      <c r="B24" s="20" t="s">
        <v>317</v>
      </c>
      <c r="C24" s="19">
        <v>19200000</v>
      </c>
      <c r="D24" s="16">
        <v>12</v>
      </c>
      <c r="E24" s="18">
        <v>6.69</v>
      </c>
      <c r="F24" s="17">
        <v>8.77</v>
      </c>
      <c r="G24" s="16">
        <v>7.9345999999999997</v>
      </c>
      <c r="H24" s="15">
        <v>3</v>
      </c>
    </row>
    <row r="25" spans="1:8" x14ac:dyDescent="0.3">
      <c r="A25" s="18">
        <v>24022</v>
      </c>
      <c r="B25" s="20" t="s">
        <v>322</v>
      </c>
      <c r="C25" s="19">
        <v>8300000</v>
      </c>
      <c r="D25" s="16">
        <v>6</v>
      </c>
      <c r="E25" s="18">
        <v>5.76</v>
      </c>
      <c r="F25" s="17">
        <v>10.45</v>
      </c>
      <c r="G25" s="16">
        <v>8.3566000000000003</v>
      </c>
      <c r="H25" s="15">
        <v>3</v>
      </c>
    </row>
    <row r="26" spans="1:8" x14ac:dyDescent="0.3">
      <c r="A26" s="18">
        <v>240602</v>
      </c>
      <c r="B26" s="20" t="s">
        <v>2143</v>
      </c>
      <c r="C26" s="19">
        <v>5600000</v>
      </c>
      <c r="D26" s="16">
        <v>4</v>
      </c>
      <c r="E26" s="18">
        <v>18.059999999999999</v>
      </c>
      <c r="F26" s="17">
        <v>20.58</v>
      </c>
      <c r="G26" s="16">
        <v>18.558900000000001</v>
      </c>
      <c r="H26" s="15">
        <v>2</v>
      </c>
    </row>
    <row r="27" spans="1:8" x14ac:dyDescent="0.3">
      <c r="A27" s="18">
        <v>24062</v>
      </c>
      <c r="B27" s="20" t="s">
        <v>324</v>
      </c>
      <c r="C27" s="19">
        <v>5000000</v>
      </c>
      <c r="D27" s="16">
        <v>6</v>
      </c>
      <c r="E27" s="18">
        <v>7.89</v>
      </c>
      <c r="F27" s="17">
        <v>9.48</v>
      </c>
      <c r="G27" s="16">
        <v>8.8277999999999999</v>
      </c>
      <c r="H27" s="15">
        <v>1</v>
      </c>
    </row>
    <row r="28" spans="1:8" x14ac:dyDescent="0.3">
      <c r="A28" s="18">
        <v>24193</v>
      </c>
      <c r="B28" s="20" t="s">
        <v>340</v>
      </c>
      <c r="C28" s="19">
        <v>1000000</v>
      </c>
      <c r="D28" s="16">
        <v>1</v>
      </c>
      <c r="E28" s="18">
        <v>7.61</v>
      </c>
      <c r="F28" s="17">
        <v>7.61</v>
      </c>
      <c r="G28" s="16">
        <v>7.61</v>
      </c>
      <c r="H28" s="15">
        <v>1</v>
      </c>
    </row>
    <row r="29" spans="1:8" x14ac:dyDescent="0.3">
      <c r="A29" s="18">
        <v>24571</v>
      </c>
      <c r="B29" s="20" t="s">
        <v>387</v>
      </c>
      <c r="C29" s="19">
        <v>14500000</v>
      </c>
      <c r="D29" s="16">
        <v>6</v>
      </c>
      <c r="E29" s="18">
        <v>3.4</v>
      </c>
      <c r="F29" s="17">
        <v>5.17</v>
      </c>
      <c r="G29" s="16">
        <v>4.8166000000000002</v>
      </c>
      <c r="H29" s="15">
        <v>3</v>
      </c>
    </row>
    <row r="30" spans="1:8" x14ac:dyDescent="0.3">
      <c r="A30" s="18">
        <v>24614</v>
      </c>
      <c r="B30" s="20" t="s">
        <v>3215</v>
      </c>
      <c r="C30" s="19">
        <v>2700000</v>
      </c>
      <c r="D30" s="16">
        <v>5</v>
      </c>
      <c r="E30" s="18">
        <v>8.42</v>
      </c>
      <c r="F30" s="17">
        <v>10.96</v>
      </c>
      <c r="G30" s="16">
        <v>9.2933000000000003</v>
      </c>
      <c r="H30" s="15">
        <v>2</v>
      </c>
    </row>
    <row r="31" spans="1:8" x14ac:dyDescent="0.3">
      <c r="A31" s="18">
        <v>24615</v>
      </c>
      <c r="B31" s="20" t="s">
        <v>3169</v>
      </c>
      <c r="C31" s="19">
        <v>15200000</v>
      </c>
      <c r="D31" s="16">
        <v>11</v>
      </c>
      <c r="E31" s="18">
        <v>6.75</v>
      </c>
      <c r="F31" s="17">
        <v>9.43</v>
      </c>
      <c r="G31" s="16">
        <v>8.6662999999999997</v>
      </c>
      <c r="H31" s="15">
        <v>2</v>
      </c>
    </row>
    <row r="32" spans="1:8" x14ac:dyDescent="0.3">
      <c r="A32" s="18">
        <v>24622</v>
      </c>
      <c r="B32" s="20" t="s">
        <v>3170</v>
      </c>
      <c r="C32" s="19">
        <v>2100000</v>
      </c>
      <c r="D32" s="16">
        <v>2</v>
      </c>
      <c r="E32" s="18">
        <v>5.09</v>
      </c>
      <c r="F32" s="17">
        <v>5.62</v>
      </c>
      <c r="G32" s="16">
        <v>5.2413999999999996</v>
      </c>
      <c r="H32" s="15">
        <v>1</v>
      </c>
    </row>
    <row r="33" spans="1:8" x14ac:dyDescent="0.3">
      <c r="A33" s="18">
        <v>24781</v>
      </c>
      <c r="B33" s="20" t="s">
        <v>418</v>
      </c>
      <c r="C33" s="19">
        <v>2800000</v>
      </c>
      <c r="D33" s="16">
        <v>2</v>
      </c>
      <c r="E33" s="18">
        <v>3.04</v>
      </c>
      <c r="F33" s="17">
        <v>3.9</v>
      </c>
      <c r="G33" s="16">
        <v>3.6543000000000001</v>
      </c>
      <c r="H33" s="15">
        <v>1</v>
      </c>
    </row>
    <row r="34" spans="1:8" x14ac:dyDescent="0.3">
      <c r="A34" s="18">
        <v>24816</v>
      </c>
      <c r="B34" s="20" t="s">
        <v>426</v>
      </c>
      <c r="C34" s="19">
        <v>5200000</v>
      </c>
      <c r="D34" s="16">
        <v>5</v>
      </c>
      <c r="E34" s="18">
        <v>8.2182999999999993</v>
      </c>
      <c r="F34" s="17">
        <v>8.89</v>
      </c>
      <c r="G34" s="16">
        <v>8.4600000000000009</v>
      </c>
      <c r="H34" s="15">
        <v>2</v>
      </c>
    </row>
    <row r="35" spans="1:8" x14ac:dyDescent="0.3">
      <c r="A35" s="18">
        <v>24865</v>
      </c>
      <c r="B35" s="20" t="s">
        <v>437</v>
      </c>
      <c r="C35" s="19">
        <v>3800000</v>
      </c>
      <c r="D35" s="16">
        <v>2</v>
      </c>
      <c r="E35" s="18">
        <v>4.57</v>
      </c>
      <c r="F35" s="17">
        <v>5.75</v>
      </c>
      <c r="G35" s="16">
        <v>5.1910999999999996</v>
      </c>
      <c r="H35" s="15">
        <v>3</v>
      </c>
    </row>
    <row r="36" spans="1:8" x14ac:dyDescent="0.3">
      <c r="A36" s="18">
        <v>25151</v>
      </c>
      <c r="B36" s="20" t="s">
        <v>454</v>
      </c>
      <c r="C36" s="19">
        <v>16800000</v>
      </c>
      <c r="D36" s="16">
        <v>14</v>
      </c>
      <c r="E36" s="18">
        <v>3.09</v>
      </c>
      <c r="F36" s="17">
        <v>3.83</v>
      </c>
      <c r="G36" s="16">
        <v>3.4058000000000002</v>
      </c>
      <c r="H36" s="15">
        <v>3</v>
      </c>
    </row>
    <row r="37" spans="1:8" x14ac:dyDescent="0.3">
      <c r="A37" s="18">
        <v>25353</v>
      </c>
      <c r="B37" s="20" t="s">
        <v>3171</v>
      </c>
      <c r="C37" s="19">
        <v>13700000</v>
      </c>
      <c r="D37" s="16">
        <v>6</v>
      </c>
      <c r="E37" s="18">
        <v>1.25</v>
      </c>
      <c r="F37" s="17">
        <v>2.25</v>
      </c>
      <c r="G37" s="16">
        <v>1.8566</v>
      </c>
      <c r="H37" s="15">
        <v>3</v>
      </c>
    </row>
    <row r="38" spans="1:8" x14ac:dyDescent="0.3">
      <c r="A38" s="18">
        <v>25373</v>
      </c>
      <c r="B38" s="20" t="s">
        <v>471</v>
      </c>
      <c r="C38" s="19">
        <v>10600000</v>
      </c>
      <c r="D38" s="16">
        <v>3</v>
      </c>
      <c r="E38" s="18">
        <v>1.02</v>
      </c>
      <c r="F38" s="17">
        <v>1.2</v>
      </c>
      <c r="G38" s="16">
        <v>1.1191</v>
      </c>
      <c r="H38" s="15">
        <v>1</v>
      </c>
    </row>
    <row r="39" spans="1:8" x14ac:dyDescent="0.3">
      <c r="A39" s="18">
        <v>25382</v>
      </c>
      <c r="B39" s="20" t="s">
        <v>474</v>
      </c>
      <c r="C39" s="19">
        <v>800000</v>
      </c>
      <c r="D39" s="16">
        <v>2</v>
      </c>
      <c r="E39" s="18">
        <v>7.55</v>
      </c>
      <c r="F39" s="17">
        <v>11.9</v>
      </c>
      <c r="G39" s="16">
        <v>8.6374999999999993</v>
      </c>
      <c r="H39" s="15">
        <v>1</v>
      </c>
    </row>
    <row r="40" spans="1:8" x14ac:dyDescent="0.3">
      <c r="A40" s="18">
        <v>25474</v>
      </c>
      <c r="B40" s="20" t="s">
        <v>488</v>
      </c>
      <c r="C40" s="19">
        <v>3200000</v>
      </c>
      <c r="D40" s="16">
        <v>2</v>
      </c>
      <c r="E40" s="18">
        <v>0.06</v>
      </c>
      <c r="F40" s="17">
        <v>0.51</v>
      </c>
      <c r="G40" s="16">
        <v>0.28499999999999998</v>
      </c>
      <c r="H40" s="15">
        <v>1</v>
      </c>
    </row>
    <row r="41" spans="1:8" x14ac:dyDescent="0.3">
      <c r="A41" s="18">
        <v>25962</v>
      </c>
      <c r="B41" s="20" t="s">
        <v>494</v>
      </c>
      <c r="C41" s="19">
        <v>1500000</v>
      </c>
      <c r="D41" s="16">
        <v>2</v>
      </c>
      <c r="E41" s="18">
        <v>5.72</v>
      </c>
      <c r="F41" s="17">
        <v>6.38</v>
      </c>
      <c r="G41" s="16">
        <v>6.16</v>
      </c>
      <c r="H41" s="15">
        <v>2</v>
      </c>
    </row>
    <row r="42" spans="1:8" x14ac:dyDescent="0.3">
      <c r="A42" s="18">
        <v>26094</v>
      </c>
      <c r="B42" s="20" t="s">
        <v>504</v>
      </c>
      <c r="C42" s="19">
        <v>257500000</v>
      </c>
      <c r="D42" s="16">
        <v>90</v>
      </c>
      <c r="E42" s="18">
        <v>4.0599999999999996</v>
      </c>
      <c r="F42" s="17">
        <v>7.45</v>
      </c>
      <c r="G42" s="16">
        <v>5.4969999999999999</v>
      </c>
      <c r="H42" s="15">
        <v>2</v>
      </c>
    </row>
    <row r="43" spans="1:8" x14ac:dyDescent="0.3">
      <c r="A43" s="18">
        <v>26105</v>
      </c>
      <c r="B43" s="20" t="s">
        <v>509</v>
      </c>
      <c r="C43" s="19">
        <v>939000000</v>
      </c>
      <c r="D43" s="16">
        <v>219</v>
      </c>
      <c r="E43" s="18">
        <v>3.82</v>
      </c>
      <c r="F43" s="17">
        <v>12.31</v>
      </c>
      <c r="G43" s="16">
        <v>8.6052999999999997</v>
      </c>
      <c r="H43" s="15">
        <v>3</v>
      </c>
    </row>
    <row r="44" spans="1:8" x14ac:dyDescent="0.3">
      <c r="A44" s="18">
        <v>26163</v>
      </c>
      <c r="B44" s="20" t="s">
        <v>518</v>
      </c>
      <c r="C44" s="19">
        <v>286500000</v>
      </c>
      <c r="D44" s="16">
        <v>61</v>
      </c>
      <c r="E44" s="18">
        <v>3.55</v>
      </c>
      <c r="F44" s="17">
        <v>4.8</v>
      </c>
      <c r="G44" s="16">
        <v>3.9786000000000001</v>
      </c>
      <c r="H44" s="15">
        <v>2</v>
      </c>
    </row>
    <row r="45" spans="1:8" x14ac:dyDescent="0.3">
      <c r="A45" s="18">
        <v>26362</v>
      </c>
      <c r="B45" s="20" t="s">
        <v>3151</v>
      </c>
      <c r="C45" s="19">
        <v>3400000</v>
      </c>
      <c r="D45" s="16">
        <v>10</v>
      </c>
      <c r="E45" s="18">
        <v>12.32</v>
      </c>
      <c r="F45" s="17">
        <v>17.600000000000001</v>
      </c>
      <c r="G45" s="16">
        <v>14.117900000000001</v>
      </c>
      <c r="H45" s="15">
        <v>3</v>
      </c>
    </row>
    <row r="46" spans="1:8" x14ac:dyDescent="0.3">
      <c r="A46" s="18">
        <v>26401</v>
      </c>
      <c r="B46" s="20" t="s">
        <v>3172</v>
      </c>
      <c r="C46" s="19">
        <v>29300000</v>
      </c>
      <c r="D46" s="16">
        <v>22</v>
      </c>
      <c r="E46" s="18">
        <v>3.28</v>
      </c>
      <c r="F46" s="17">
        <v>11.44</v>
      </c>
      <c r="G46" s="16">
        <v>5.5693000000000001</v>
      </c>
      <c r="H46" s="15">
        <v>2</v>
      </c>
    </row>
    <row r="47" spans="1:8" x14ac:dyDescent="0.3">
      <c r="A47" s="18">
        <v>27071</v>
      </c>
      <c r="B47" s="20" t="s">
        <v>543</v>
      </c>
      <c r="C47" s="19">
        <v>19100000</v>
      </c>
      <c r="D47" s="16">
        <v>12</v>
      </c>
      <c r="E47" s="18">
        <v>3.6</v>
      </c>
      <c r="F47" s="17">
        <v>6.13</v>
      </c>
      <c r="G47" s="16">
        <v>5.0278</v>
      </c>
      <c r="H47" s="15">
        <v>2</v>
      </c>
    </row>
    <row r="48" spans="1:8" x14ac:dyDescent="0.3">
      <c r="A48" s="18">
        <v>28851</v>
      </c>
      <c r="B48" s="20" t="s">
        <v>565</v>
      </c>
      <c r="C48" s="19">
        <v>17100000</v>
      </c>
      <c r="D48" s="16">
        <v>8</v>
      </c>
      <c r="E48" s="18">
        <v>1.54</v>
      </c>
      <c r="F48" s="17">
        <v>1.6767000000000001</v>
      </c>
      <c r="G48" s="16">
        <v>1.597</v>
      </c>
      <c r="H48" s="15">
        <v>1</v>
      </c>
    </row>
    <row r="49" spans="1:8" x14ac:dyDescent="0.3">
      <c r="A49" s="18">
        <v>28883</v>
      </c>
      <c r="B49" s="20" t="s">
        <v>3175</v>
      </c>
      <c r="C49" s="19">
        <v>32100000</v>
      </c>
      <c r="D49" s="16">
        <v>12</v>
      </c>
      <c r="E49" s="18">
        <v>1.1399999999999999</v>
      </c>
      <c r="F49" s="17">
        <v>1.78</v>
      </c>
      <c r="G49" s="16">
        <v>1.3892</v>
      </c>
      <c r="H49" s="15">
        <v>1</v>
      </c>
    </row>
    <row r="50" spans="1:8" x14ac:dyDescent="0.3">
      <c r="A50" s="18">
        <v>28884</v>
      </c>
      <c r="B50" s="20" t="s">
        <v>3176</v>
      </c>
      <c r="C50" s="19">
        <v>48000000</v>
      </c>
      <c r="D50" s="16">
        <v>13</v>
      </c>
      <c r="E50" s="18">
        <v>4.0599999999999996</v>
      </c>
      <c r="F50" s="17">
        <v>5.8</v>
      </c>
      <c r="G50" s="16">
        <v>4.8624999999999998</v>
      </c>
      <c r="H50" s="15">
        <v>3</v>
      </c>
    </row>
    <row r="51" spans="1:8" x14ac:dyDescent="0.3">
      <c r="A51" s="18">
        <v>29151</v>
      </c>
      <c r="B51" s="20" t="s">
        <v>582</v>
      </c>
      <c r="C51" s="19">
        <v>10000000</v>
      </c>
      <c r="D51" s="16">
        <v>5</v>
      </c>
      <c r="E51" s="18">
        <v>2.95</v>
      </c>
      <c r="F51" s="17">
        <v>6.49</v>
      </c>
      <c r="G51" s="16">
        <v>4.968</v>
      </c>
      <c r="H51" s="15">
        <v>2</v>
      </c>
    </row>
    <row r="52" spans="1:8" x14ac:dyDescent="0.3">
      <c r="A52" s="18">
        <v>30102</v>
      </c>
      <c r="B52" s="20" t="s">
        <v>593</v>
      </c>
      <c r="C52" s="19">
        <v>14900000</v>
      </c>
      <c r="D52" s="16">
        <v>8</v>
      </c>
      <c r="E52" s="18">
        <v>1.97</v>
      </c>
      <c r="F52" s="17">
        <v>2.5</v>
      </c>
      <c r="G52" s="16">
        <v>2.2707999999999999</v>
      </c>
      <c r="H52" s="15">
        <v>3</v>
      </c>
    </row>
    <row r="53" spans="1:8" x14ac:dyDescent="0.3">
      <c r="A53" s="18">
        <v>30181</v>
      </c>
      <c r="B53" s="20" t="s">
        <v>608</v>
      </c>
      <c r="C53" s="19">
        <v>55300000</v>
      </c>
      <c r="D53" s="16">
        <v>20</v>
      </c>
      <c r="E53" s="18">
        <v>8.69</v>
      </c>
      <c r="F53" s="17">
        <v>25.29</v>
      </c>
      <c r="G53" s="16">
        <v>14.9825</v>
      </c>
      <c r="H53" s="15">
        <v>2</v>
      </c>
    </row>
    <row r="54" spans="1:8" x14ac:dyDescent="0.3">
      <c r="A54" s="18">
        <v>30182</v>
      </c>
      <c r="B54" s="20" t="s">
        <v>609</v>
      </c>
      <c r="C54" s="19">
        <v>11000000</v>
      </c>
      <c r="D54" s="16">
        <v>3</v>
      </c>
      <c r="E54" s="18">
        <v>12.56</v>
      </c>
      <c r="F54" s="17">
        <v>27.91</v>
      </c>
      <c r="G54" s="16">
        <v>14.0373</v>
      </c>
      <c r="H54" s="15">
        <v>2</v>
      </c>
    </row>
    <row r="55" spans="1:8" x14ac:dyDescent="0.3">
      <c r="A55" s="18">
        <v>30235</v>
      </c>
      <c r="B55" s="20" t="s">
        <v>622</v>
      </c>
      <c r="C55" s="19">
        <v>19100000</v>
      </c>
      <c r="D55" s="16">
        <v>12</v>
      </c>
      <c r="E55" s="18">
        <v>5.56</v>
      </c>
      <c r="F55" s="17">
        <v>6.95</v>
      </c>
      <c r="G55" s="16">
        <v>6.4733999999999998</v>
      </c>
      <c r="H55" s="15">
        <v>2</v>
      </c>
    </row>
    <row r="56" spans="1:8" x14ac:dyDescent="0.3">
      <c r="A56" s="18">
        <v>30263</v>
      </c>
      <c r="B56" s="20" t="s">
        <v>630</v>
      </c>
      <c r="C56" s="19">
        <v>28700000</v>
      </c>
      <c r="D56" s="16">
        <v>7</v>
      </c>
      <c r="E56" s="18">
        <v>2.89</v>
      </c>
      <c r="F56" s="17">
        <v>3.74</v>
      </c>
      <c r="G56" s="16">
        <v>3.3892000000000002</v>
      </c>
      <c r="H56" s="15">
        <v>1</v>
      </c>
    </row>
    <row r="57" spans="1:8" x14ac:dyDescent="0.3">
      <c r="A57" s="18">
        <v>30424</v>
      </c>
      <c r="B57" s="20" t="s">
        <v>662</v>
      </c>
      <c r="C57" s="19">
        <v>19600000</v>
      </c>
      <c r="D57" s="16">
        <v>7</v>
      </c>
      <c r="E57" s="18">
        <v>1.83</v>
      </c>
      <c r="F57" s="17">
        <v>3.48</v>
      </c>
      <c r="G57" s="16">
        <v>2.2627000000000002</v>
      </c>
      <c r="H57" s="15">
        <v>2</v>
      </c>
    </row>
    <row r="58" spans="1:8" x14ac:dyDescent="0.3">
      <c r="A58" s="18">
        <v>30476</v>
      </c>
      <c r="B58" s="20" t="s">
        <v>676</v>
      </c>
      <c r="C58" s="19">
        <v>6800000</v>
      </c>
      <c r="D58" s="16">
        <v>3</v>
      </c>
      <c r="E58" s="18">
        <v>7.08</v>
      </c>
      <c r="F58" s="17">
        <v>7.15</v>
      </c>
      <c r="G58" s="16">
        <v>7.1178999999999997</v>
      </c>
      <c r="H58" s="15">
        <v>2</v>
      </c>
    </row>
    <row r="59" spans="1:8" x14ac:dyDescent="0.3">
      <c r="A59" s="18">
        <v>30481</v>
      </c>
      <c r="B59" s="20" t="s">
        <v>678</v>
      </c>
      <c r="C59" s="19">
        <v>1100000</v>
      </c>
      <c r="D59" s="16">
        <v>1</v>
      </c>
      <c r="E59" s="18">
        <v>22.05</v>
      </c>
      <c r="F59" s="17">
        <v>22.05</v>
      </c>
      <c r="G59" s="16">
        <v>22.05</v>
      </c>
      <c r="H59" s="15">
        <v>3</v>
      </c>
    </row>
    <row r="60" spans="1:8" x14ac:dyDescent="0.3">
      <c r="A60" s="18">
        <v>30543</v>
      </c>
      <c r="B60" s="20" t="s">
        <v>684</v>
      </c>
      <c r="C60" s="19">
        <v>4800000</v>
      </c>
      <c r="D60" s="16">
        <v>7</v>
      </c>
      <c r="E60" s="18">
        <v>4.47</v>
      </c>
      <c r="F60" s="17">
        <v>7.69</v>
      </c>
      <c r="G60" s="16">
        <v>6.3536999999999999</v>
      </c>
      <c r="H60" s="15">
        <v>2</v>
      </c>
    </row>
    <row r="61" spans="1:8" x14ac:dyDescent="0.3">
      <c r="A61" s="18">
        <v>30562</v>
      </c>
      <c r="B61" s="20" t="s">
        <v>687</v>
      </c>
      <c r="C61" s="19">
        <v>200000</v>
      </c>
      <c r="D61" s="16">
        <v>1</v>
      </c>
      <c r="E61" s="18">
        <v>3.75</v>
      </c>
      <c r="F61" s="17">
        <v>3.75</v>
      </c>
      <c r="G61" s="16">
        <v>3.75</v>
      </c>
      <c r="H61" s="15">
        <v>1</v>
      </c>
    </row>
    <row r="62" spans="1:8" x14ac:dyDescent="0.3">
      <c r="A62" s="18">
        <v>31711</v>
      </c>
      <c r="B62" s="20" t="s">
        <v>743</v>
      </c>
      <c r="C62" s="19">
        <v>71000000</v>
      </c>
      <c r="D62" s="16">
        <v>24</v>
      </c>
      <c r="E62" s="18">
        <v>4.96</v>
      </c>
      <c r="F62" s="17">
        <v>6.95</v>
      </c>
      <c r="G62" s="16">
        <v>5.468</v>
      </c>
      <c r="H62" s="15">
        <v>3</v>
      </c>
    </row>
    <row r="63" spans="1:8" x14ac:dyDescent="0.3">
      <c r="A63" s="18">
        <v>32842</v>
      </c>
      <c r="B63" s="20" t="s">
        <v>789</v>
      </c>
      <c r="C63" s="19">
        <v>2000000</v>
      </c>
      <c r="D63" s="16">
        <v>1</v>
      </c>
      <c r="E63" s="18">
        <v>2.27</v>
      </c>
      <c r="F63" s="17">
        <v>2.27</v>
      </c>
      <c r="G63" s="16">
        <v>2.27</v>
      </c>
      <c r="H63" s="15">
        <v>1</v>
      </c>
    </row>
    <row r="64" spans="1:8" x14ac:dyDescent="0.3">
      <c r="A64" s="18">
        <v>32881</v>
      </c>
      <c r="B64" s="20" t="s">
        <v>790</v>
      </c>
      <c r="C64" s="19">
        <v>900000</v>
      </c>
      <c r="D64" s="16">
        <v>3</v>
      </c>
      <c r="E64" s="18">
        <v>5.23</v>
      </c>
      <c r="F64" s="17">
        <v>5.59</v>
      </c>
      <c r="G64" s="16">
        <v>5.3878000000000004</v>
      </c>
      <c r="H64" s="15">
        <v>3</v>
      </c>
    </row>
    <row r="65" spans="1:8" x14ac:dyDescent="0.3">
      <c r="A65" s="18">
        <v>33132</v>
      </c>
      <c r="B65" s="20" t="s">
        <v>821</v>
      </c>
      <c r="C65" s="19">
        <v>6000000</v>
      </c>
      <c r="D65" s="16">
        <v>4</v>
      </c>
      <c r="E65" s="18">
        <v>1.58</v>
      </c>
      <c r="F65" s="17">
        <v>2.5099999999999998</v>
      </c>
      <c r="G65" s="16">
        <v>2.1869999999999998</v>
      </c>
      <c r="H65" s="15">
        <v>1</v>
      </c>
    </row>
    <row r="66" spans="1:8" x14ac:dyDescent="0.3">
      <c r="A66" s="18">
        <v>33221</v>
      </c>
      <c r="B66" s="20" t="s">
        <v>823</v>
      </c>
      <c r="C66" s="19">
        <v>8200000</v>
      </c>
      <c r="D66" s="16">
        <v>3</v>
      </c>
      <c r="E66" s="18">
        <v>0</v>
      </c>
      <c r="F66" s="17">
        <v>0.37</v>
      </c>
      <c r="G66" s="16">
        <v>2.2599999999999999E-2</v>
      </c>
      <c r="H66" s="15">
        <v>1</v>
      </c>
    </row>
    <row r="67" spans="1:8" x14ac:dyDescent="0.3">
      <c r="A67" s="18">
        <v>33252</v>
      </c>
      <c r="B67" s="20" t="s">
        <v>837</v>
      </c>
      <c r="C67" s="19">
        <v>300000</v>
      </c>
      <c r="D67" s="16">
        <v>2</v>
      </c>
      <c r="E67" s="18">
        <v>5.87</v>
      </c>
      <c r="F67" s="17">
        <v>13.79</v>
      </c>
      <c r="G67" s="16">
        <v>11.15</v>
      </c>
      <c r="H67" s="15">
        <v>2</v>
      </c>
    </row>
    <row r="68" spans="1:8" x14ac:dyDescent="0.3">
      <c r="A68" s="18">
        <v>33393</v>
      </c>
      <c r="B68" s="20" t="s">
        <v>843</v>
      </c>
      <c r="C68" s="19">
        <v>200000</v>
      </c>
      <c r="D68" s="16">
        <v>1</v>
      </c>
      <c r="E68" s="18">
        <v>3.5</v>
      </c>
      <c r="F68" s="17">
        <v>3.5</v>
      </c>
      <c r="G68" s="16">
        <v>3.5</v>
      </c>
      <c r="H68" s="15">
        <v>3</v>
      </c>
    </row>
    <row r="69" spans="1:8" x14ac:dyDescent="0.3">
      <c r="A69" s="18">
        <v>34382</v>
      </c>
      <c r="B69" s="20" t="s">
        <v>880</v>
      </c>
      <c r="C69" s="19">
        <v>1400000</v>
      </c>
      <c r="D69" s="16">
        <v>2</v>
      </c>
      <c r="E69" s="18">
        <v>9.1</v>
      </c>
      <c r="F69" s="17">
        <v>9.42</v>
      </c>
      <c r="G69" s="16">
        <v>9.3285999999999998</v>
      </c>
      <c r="H69" s="15">
        <v>2</v>
      </c>
    </row>
    <row r="70" spans="1:8" x14ac:dyDescent="0.3">
      <c r="A70" s="18">
        <v>34841</v>
      </c>
      <c r="B70" s="20" t="s">
        <v>896</v>
      </c>
      <c r="C70" s="19">
        <v>40500000</v>
      </c>
      <c r="D70" s="16">
        <v>17</v>
      </c>
      <c r="E70" s="18">
        <v>14.362</v>
      </c>
      <c r="F70" s="17">
        <v>21.47</v>
      </c>
      <c r="G70" s="16">
        <v>18.624500000000001</v>
      </c>
      <c r="H70" s="15">
        <v>3</v>
      </c>
    </row>
    <row r="71" spans="1:8" x14ac:dyDescent="0.3">
      <c r="A71" s="18">
        <v>35141</v>
      </c>
      <c r="B71" s="20" t="s">
        <v>907</v>
      </c>
      <c r="C71" s="19">
        <v>13000000</v>
      </c>
      <c r="D71" s="16">
        <v>8</v>
      </c>
      <c r="E71" s="18">
        <v>0.16</v>
      </c>
      <c r="F71" s="17">
        <v>2.13</v>
      </c>
      <c r="G71" s="16">
        <v>1.0023</v>
      </c>
      <c r="H71" s="15">
        <v>1</v>
      </c>
    </row>
    <row r="72" spans="1:8" x14ac:dyDescent="0.3">
      <c r="A72" s="18">
        <v>35262</v>
      </c>
      <c r="B72" s="20" t="s">
        <v>916</v>
      </c>
      <c r="C72" s="19">
        <v>4900000</v>
      </c>
      <c r="D72" s="16">
        <v>9</v>
      </c>
      <c r="E72" s="18">
        <v>16.850000000000001</v>
      </c>
      <c r="F72" s="17">
        <v>33.513300000000001</v>
      </c>
      <c r="G72" s="16">
        <v>23.009799999999998</v>
      </c>
      <c r="H72" s="15">
        <v>1</v>
      </c>
    </row>
    <row r="73" spans="1:8" x14ac:dyDescent="0.3">
      <c r="A73" s="18">
        <v>35451</v>
      </c>
      <c r="B73" s="20" t="s">
        <v>3256</v>
      </c>
      <c r="C73" s="19">
        <v>91600000</v>
      </c>
      <c r="D73" s="16">
        <v>23</v>
      </c>
      <c r="E73" s="18">
        <v>5.65</v>
      </c>
      <c r="F73" s="17">
        <v>10.69</v>
      </c>
      <c r="G73" s="16">
        <v>8.8876000000000008</v>
      </c>
      <c r="H73" s="15">
        <v>2</v>
      </c>
    </row>
    <row r="74" spans="1:8" x14ac:dyDescent="0.3">
      <c r="A74" s="18">
        <v>35761</v>
      </c>
      <c r="B74" s="20" t="s">
        <v>3205</v>
      </c>
      <c r="C74" s="19">
        <v>7100000</v>
      </c>
      <c r="D74" s="16">
        <v>4</v>
      </c>
      <c r="E74" s="18">
        <v>10.72</v>
      </c>
      <c r="F74" s="17">
        <v>15.59</v>
      </c>
      <c r="G74" s="16">
        <v>13.749599999999999</v>
      </c>
      <c r="H74" s="15">
        <v>2</v>
      </c>
    </row>
    <row r="75" spans="1:8" x14ac:dyDescent="0.3">
      <c r="A75" s="18">
        <v>35912</v>
      </c>
      <c r="B75" s="20" t="s">
        <v>951</v>
      </c>
      <c r="C75" s="19">
        <v>1600000</v>
      </c>
      <c r="D75" s="16">
        <v>2</v>
      </c>
      <c r="E75" s="18">
        <v>0.28000000000000003</v>
      </c>
      <c r="F75" s="17">
        <v>0.5</v>
      </c>
      <c r="G75" s="16">
        <v>0.33500000000000002</v>
      </c>
      <c r="H75" s="15">
        <v>1</v>
      </c>
    </row>
    <row r="76" spans="1:8" x14ac:dyDescent="0.3">
      <c r="A76" s="18">
        <v>35941</v>
      </c>
      <c r="B76" s="20" t="s">
        <v>954</v>
      </c>
      <c r="C76" s="19">
        <v>160200000</v>
      </c>
      <c r="D76" s="16">
        <v>42</v>
      </c>
      <c r="E76" s="18">
        <v>8.4132999999999996</v>
      </c>
      <c r="F76" s="17">
        <v>18.600000000000001</v>
      </c>
      <c r="G76" s="16">
        <v>11.1218</v>
      </c>
      <c r="H76" s="15">
        <v>2</v>
      </c>
    </row>
    <row r="77" spans="1:8" x14ac:dyDescent="0.3">
      <c r="A77" s="18">
        <v>36071</v>
      </c>
      <c r="B77" s="20" t="s">
        <v>963</v>
      </c>
      <c r="C77" s="19">
        <v>1700000</v>
      </c>
      <c r="D77" s="16">
        <v>3</v>
      </c>
      <c r="E77" s="18">
        <v>10.47</v>
      </c>
      <c r="F77" s="17">
        <v>11.28</v>
      </c>
      <c r="G77" s="16">
        <v>10.828200000000001</v>
      </c>
      <c r="H77" s="15">
        <v>1</v>
      </c>
    </row>
    <row r="78" spans="1:8" x14ac:dyDescent="0.3">
      <c r="A78" s="18">
        <v>36091</v>
      </c>
      <c r="B78" s="20" t="s">
        <v>965</v>
      </c>
      <c r="C78" s="19">
        <v>4400000</v>
      </c>
      <c r="D78" s="16">
        <v>10</v>
      </c>
      <c r="E78" s="18">
        <v>5.62</v>
      </c>
      <c r="F78" s="17">
        <v>5.78</v>
      </c>
      <c r="G78" s="16">
        <v>5.65</v>
      </c>
      <c r="H78" s="15">
        <v>2</v>
      </c>
    </row>
    <row r="79" spans="1:8" x14ac:dyDescent="0.3">
      <c r="A79" s="18">
        <v>36311</v>
      </c>
      <c r="B79" s="20" t="s">
        <v>974</v>
      </c>
      <c r="C79" s="19">
        <v>78000000</v>
      </c>
      <c r="D79" s="16">
        <v>23</v>
      </c>
      <c r="E79" s="18">
        <v>0.23</v>
      </c>
      <c r="F79" s="17">
        <v>11</v>
      </c>
      <c r="G79" s="16">
        <v>2.9613</v>
      </c>
      <c r="H79" s="15">
        <v>1</v>
      </c>
    </row>
    <row r="80" spans="1:8" x14ac:dyDescent="0.3">
      <c r="A80" s="18">
        <v>36311</v>
      </c>
      <c r="B80" s="20" t="s">
        <v>974</v>
      </c>
      <c r="C80" s="19">
        <v>42000000</v>
      </c>
      <c r="D80" s="16">
        <v>15</v>
      </c>
      <c r="E80" s="18">
        <v>1.2</v>
      </c>
      <c r="F80" s="17">
        <v>6.56</v>
      </c>
      <c r="G80" s="16">
        <v>4.4279999999999999</v>
      </c>
      <c r="H80" s="15">
        <v>2</v>
      </c>
    </row>
    <row r="81" spans="1:8" x14ac:dyDescent="0.3">
      <c r="A81" s="18">
        <v>36312</v>
      </c>
      <c r="B81" s="20" t="s">
        <v>975</v>
      </c>
      <c r="C81" s="19">
        <v>11900000</v>
      </c>
      <c r="D81" s="16">
        <v>3</v>
      </c>
      <c r="E81" s="18">
        <v>0</v>
      </c>
      <c r="F81" s="17">
        <v>0.17</v>
      </c>
      <c r="G81" s="16">
        <v>0.01</v>
      </c>
      <c r="H81" s="15">
        <v>1</v>
      </c>
    </row>
    <row r="82" spans="1:8" x14ac:dyDescent="0.3">
      <c r="A82" s="18">
        <v>36623</v>
      </c>
      <c r="B82" s="20" t="s">
        <v>985</v>
      </c>
      <c r="C82" s="19">
        <v>10200000</v>
      </c>
      <c r="D82" s="16">
        <v>8</v>
      </c>
      <c r="E82" s="18">
        <v>21.73</v>
      </c>
      <c r="F82" s="17">
        <v>38.130000000000003</v>
      </c>
      <c r="G82" s="16">
        <v>30.572600000000001</v>
      </c>
      <c r="H82" s="15">
        <v>2</v>
      </c>
    </row>
    <row r="83" spans="1:8" x14ac:dyDescent="0.3">
      <c r="A83" s="18">
        <v>36631</v>
      </c>
      <c r="B83" s="20" t="s">
        <v>989</v>
      </c>
      <c r="C83" s="19">
        <v>500000</v>
      </c>
      <c r="D83" s="16">
        <v>1</v>
      </c>
      <c r="E83" s="18">
        <v>4.25</v>
      </c>
      <c r="F83" s="17">
        <v>4.25</v>
      </c>
      <c r="G83" s="16">
        <v>4.25</v>
      </c>
      <c r="H83" s="15">
        <v>1</v>
      </c>
    </row>
    <row r="84" spans="1:8" x14ac:dyDescent="0.3">
      <c r="A84" s="18">
        <v>36652</v>
      </c>
      <c r="B84" s="20" t="s">
        <v>3206</v>
      </c>
      <c r="C84" s="19">
        <v>600000</v>
      </c>
      <c r="D84" s="16">
        <v>1</v>
      </c>
      <c r="E84" s="18">
        <v>8.81</v>
      </c>
      <c r="F84" s="17">
        <v>8.81</v>
      </c>
      <c r="G84" s="16">
        <v>8.81</v>
      </c>
      <c r="H84" s="15">
        <v>3</v>
      </c>
    </row>
    <row r="85" spans="1:8" x14ac:dyDescent="0.3">
      <c r="A85" s="18">
        <v>36891</v>
      </c>
      <c r="B85" s="20" t="s">
        <v>999</v>
      </c>
      <c r="C85" s="19">
        <v>6300000</v>
      </c>
      <c r="D85" s="16">
        <v>3</v>
      </c>
      <c r="E85" s="18">
        <v>8.1669999999999998</v>
      </c>
      <c r="F85" s="17">
        <v>14.66</v>
      </c>
      <c r="G85" s="16">
        <v>10.591100000000001</v>
      </c>
      <c r="H85" s="15">
        <v>1</v>
      </c>
    </row>
    <row r="86" spans="1:8" x14ac:dyDescent="0.3">
      <c r="A86" s="18">
        <v>36891</v>
      </c>
      <c r="B86" s="20" t="s">
        <v>999</v>
      </c>
      <c r="C86" s="19">
        <v>1000000</v>
      </c>
      <c r="D86" s="16">
        <v>1</v>
      </c>
      <c r="E86" s="18">
        <v>8.49</v>
      </c>
      <c r="F86" s="17">
        <v>8.49</v>
      </c>
      <c r="G86" s="16">
        <v>8.49</v>
      </c>
      <c r="H86" s="15">
        <v>2</v>
      </c>
    </row>
    <row r="87" spans="1:8" x14ac:dyDescent="0.3">
      <c r="A87" s="18">
        <v>36911</v>
      </c>
      <c r="B87" s="20" t="s">
        <v>1003</v>
      </c>
      <c r="C87" s="19">
        <v>3200000</v>
      </c>
      <c r="D87" s="16">
        <v>5</v>
      </c>
      <c r="E87" s="18">
        <v>7.31</v>
      </c>
      <c r="F87" s="17">
        <v>9.52</v>
      </c>
      <c r="G87" s="16">
        <v>8.6083999999999996</v>
      </c>
      <c r="H87" s="15">
        <v>3</v>
      </c>
    </row>
    <row r="88" spans="1:8" x14ac:dyDescent="0.3">
      <c r="A88" s="18">
        <v>36982</v>
      </c>
      <c r="B88" s="20" t="s">
        <v>1008</v>
      </c>
      <c r="C88" s="19">
        <v>31500000</v>
      </c>
      <c r="D88" s="16">
        <v>18</v>
      </c>
      <c r="E88" s="18">
        <v>4.41</v>
      </c>
      <c r="F88" s="17">
        <v>11.84</v>
      </c>
      <c r="G88" s="16">
        <v>7.6776999999999997</v>
      </c>
      <c r="H88" s="15">
        <v>3</v>
      </c>
    </row>
    <row r="89" spans="1:8" x14ac:dyDescent="0.3">
      <c r="A89" s="18">
        <v>37021</v>
      </c>
      <c r="B89" s="20" t="s">
        <v>3179</v>
      </c>
      <c r="C89" s="19">
        <v>28000000</v>
      </c>
      <c r="D89" s="16">
        <v>12</v>
      </c>
      <c r="E89" s="18">
        <v>4.3099999999999996</v>
      </c>
      <c r="F89" s="17">
        <v>5.51</v>
      </c>
      <c r="G89" s="16">
        <v>4.9867999999999997</v>
      </c>
      <c r="H89" s="15">
        <v>3</v>
      </c>
    </row>
    <row r="90" spans="1:8" x14ac:dyDescent="0.3">
      <c r="A90" s="18">
        <v>41133</v>
      </c>
      <c r="B90" s="20" t="s">
        <v>1042</v>
      </c>
      <c r="C90" s="19">
        <v>4000000</v>
      </c>
      <c r="D90" s="16">
        <v>1</v>
      </c>
      <c r="E90" s="18">
        <v>0.09</v>
      </c>
      <c r="F90" s="17">
        <v>0.09</v>
      </c>
      <c r="G90" s="16">
        <v>0.09</v>
      </c>
      <c r="H90" s="15">
        <v>1</v>
      </c>
    </row>
    <row r="91" spans="1:8" x14ac:dyDescent="0.3">
      <c r="A91" s="18">
        <v>41134</v>
      </c>
      <c r="B91" s="20" t="s">
        <v>1043</v>
      </c>
      <c r="C91" s="19">
        <v>1000000</v>
      </c>
      <c r="D91" s="16">
        <v>1</v>
      </c>
      <c r="E91" s="18">
        <v>2.52</v>
      </c>
      <c r="F91" s="17">
        <v>2.52</v>
      </c>
      <c r="G91" s="16">
        <v>2.52</v>
      </c>
      <c r="H91" s="15">
        <v>2</v>
      </c>
    </row>
    <row r="92" spans="1:8" x14ac:dyDescent="0.3">
      <c r="A92" s="18">
        <v>41145</v>
      </c>
      <c r="B92" s="20" t="s">
        <v>1048</v>
      </c>
      <c r="C92" s="19">
        <v>433800000</v>
      </c>
      <c r="D92" s="16">
        <v>34</v>
      </c>
      <c r="E92" s="18">
        <v>1.52</v>
      </c>
      <c r="F92" s="17">
        <v>15.42</v>
      </c>
      <c r="G92" s="16">
        <v>11.5594</v>
      </c>
      <c r="H92" s="15">
        <v>3</v>
      </c>
    </row>
    <row r="93" spans="1:8" x14ac:dyDescent="0.3">
      <c r="A93" s="18">
        <v>41191</v>
      </c>
      <c r="B93" s="20" t="s">
        <v>1049</v>
      </c>
      <c r="C93" s="19">
        <v>2000000</v>
      </c>
      <c r="D93" s="16">
        <v>3</v>
      </c>
      <c r="E93" s="18">
        <v>9.3000000000000007</v>
      </c>
      <c r="F93" s="17">
        <v>9.3000000000000007</v>
      </c>
      <c r="G93" s="16">
        <v>9.3000000000000007</v>
      </c>
      <c r="H93" s="15">
        <v>2</v>
      </c>
    </row>
    <row r="94" spans="1:8" x14ac:dyDescent="0.3">
      <c r="A94" s="18">
        <v>41291</v>
      </c>
      <c r="B94" s="20" t="s">
        <v>1064</v>
      </c>
      <c r="C94" s="19">
        <v>2400000</v>
      </c>
      <c r="D94" s="16">
        <v>1</v>
      </c>
      <c r="E94" s="18">
        <v>11.77</v>
      </c>
      <c r="F94" s="17">
        <v>11.77</v>
      </c>
      <c r="G94" s="16">
        <v>11.77</v>
      </c>
      <c r="H94" s="15">
        <v>1</v>
      </c>
    </row>
    <row r="95" spans="1:8" x14ac:dyDescent="0.3">
      <c r="A95" s="18">
        <v>41411</v>
      </c>
      <c r="B95" s="20" t="s">
        <v>3250</v>
      </c>
      <c r="C95" s="19">
        <v>5000000</v>
      </c>
      <c r="D95" s="16">
        <v>2</v>
      </c>
      <c r="E95" s="18">
        <v>3.6</v>
      </c>
      <c r="F95" s="17">
        <v>3.73</v>
      </c>
      <c r="G95" s="16">
        <v>3.6520000000000001</v>
      </c>
      <c r="H95" s="15">
        <v>1</v>
      </c>
    </row>
    <row r="96" spans="1:8" x14ac:dyDescent="0.3">
      <c r="A96" s="18">
        <v>41631</v>
      </c>
      <c r="B96" s="20" t="s">
        <v>1088</v>
      </c>
      <c r="C96" s="19">
        <v>1500000</v>
      </c>
      <c r="D96" s="16">
        <v>2</v>
      </c>
      <c r="E96" s="18">
        <v>8.3800000000000008</v>
      </c>
      <c r="F96" s="17">
        <v>8.7799999999999994</v>
      </c>
      <c r="G96" s="16">
        <v>8.5132999999999992</v>
      </c>
      <c r="H96" s="15">
        <v>2</v>
      </c>
    </row>
    <row r="97" spans="1:8" x14ac:dyDescent="0.3">
      <c r="A97" s="18">
        <v>41641</v>
      </c>
      <c r="B97" s="20" t="s">
        <v>3244</v>
      </c>
      <c r="C97" s="19">
        <v>36400000</v>
      </c>
      <c r="D97" s="16">
        <v>9</v>
      </c>
      <c r="E97" s="18">
        <v>2.69</v>
      </c>
      <c r="F97" s="17">
        <v>3.6</v>
      </c>
      <c r="G97" s="16">
        <v>3.0735000000000001</v>
      </c>
      <c r="H97" s="15">
        <v>1</v>
      </c>
    </row>
    <row r="98" spans="1:8" x14ac:dyDescent="0.3">
      <c r="A98" s="18">
        <v>43066</v>
      </c>
      <c r="B98" s="20" t="s">
        <v>1114</v>
      </c>
      <c r="C98" s="19">
        <v>9100000</v>
      </c>
      <c r="D98" s="16">
        <v>2</v>
      </c>
      <c r="E98" s="18">
        <v>1.4</v>
      </c>
      <c r="F98" s="17">
        <v>2.6166999999999998</v>
      </c>
      <c r="G98" s="16">
        <v>1.8010999999999999</v>
      </c>
      <c r="H98" s="15">
        <v>2</v>
      </c>
    </row>
    <row r="99" spans="1:8" x14ac:dyDescent="0.3">
      <c r="A99" s="18">
        <v>43067</v>
      </c>
      <c r="B99" s="20" t="s">
        <v>1115</v>
      </c>
      <c r="C99" s="19">
        <v>2000000</v>
      </c>
      <c r="D99" s="16">
        <v>2</v>
      </c>
      <c r="E99" s="18">
        <v>7.09</v>
      </c>
      <c r="F99" s="17">
        <v>7.28</v>
      </c>
      <c r="G99" s="16">
        <v>7.1849999999999996</v>
      </c>
      <c r="H99" s="15">
        <v>2</v>
      </c>
    </row>
    <row r="100" spans="1:8" x14ac:dyDescent="0.3">
      <c r="A100" s="18">
        <v>44161</v>
      </c>
      <c r="B100" s="20" t="s">
        <v>1123</v>
      </c>
      <c r="C100" s="19">
        <v>5200000</v>
      </c>
      <c r="D100" s="16">
        <v>3</v>
      </c>
      <c r="E100" s="18">
        <v>2.5099999999999998</v>
      </c>
      <c r="F100" s="17">
        <v>2.7827000000000002</v>
      </c>
      <c r="G100" s="16">
        <v>2.7235</v>
      </c>
      <c r="H100" s="15">
        <v>2</v>
      </c>
    </row>
    <row r="101" spans="1:8" x14ac:dyDescent="0.3">
      <c r="A101" s="18">
        <v>47351</v>
      </c>
      <c r="B101" s="20" t="s">
        <v>1188</v>
      </c>
      <c r="C101" s="19">
        <v>500000</v>
      </c>
      <c r="D101" s="16">
        <v>2</v>
      </c>
      <c r="E101" s="18">
        <v>14.93</v>
      </c>
      <c r="F101" s="17">
        <v>17.489999999999998</v>
      </c>
      <c r="G101" s="16">
        <v>16.466000000000001</v>
      </c>
      <c r="H101" s="15">
        <v>2</v>
      </c>
    </row>
    <row r="102" spans="1:8" x14ac:dyDescent="0.3">
      <c r="A102" s="18">
        <v>49063</v>
      </c>
      <c r="B102" s="20" t="s">
        <v>1218</v>
      </c>
      <c r="C102" s="19">
        <v>4600000</v>
      </c>
      <c r="D102" s="16">
        <v>1</v>
      </c>
      <c r="E102" s="18">
        <v>2.1</v>
      </c>
      <c r="F102" s="17">
        <v>2.1</v>
      </c>
      <c r="G102" s="16">
        <v>2.1</v>
      </c>
      <c r="H102" s="15">
        <v>1</v>
      </c>
    </row>
    <row r="103" spans="1:8" x14ac:dyDescent="0.3">
      <c r="A103" s="18">
        <v>49063</v>
      </c>
      <c r="B103" s="20" t="s">
        <v>1218</v>
      </c>
      <c r="C103" s="19">
        <v>10000000</v>
      </c>
      <c r="D103" s="16">
        <v>1</v>
      </c>
      <c r="E103" s="18">
        <v>7.2</v>
      </c>
      <c r="F103" s="17">
        <v>7.2</v>
      </c>
      <c r="G103" s="16">
        <v>7.2</v>
      </c>
      <c r="H103" s="15">
        <v>2</v>
      </c>
    </row>
    <row r="104" spans="1:8" x14ac:dyDescent="0.3">
      <c r="A104" s="18">
        <v>49121</v>
      </c>
      <c r="B104" s="20" t="s">
        <v>1227</v>
      </c>
      <c r="C104" s="19">
        <v>4300000</v>
      </c>
      <c r="D104" s="16">
        <v>1</v>
      </c>
      <c r="E104" s="18">
        <v>16.55</v>
      </c>
      <c r="F104" s="17">
        <v>16.55</v>
      </c>
      <c r="G104" s="16">
        <v>16.55</v>
      </c>
      <c r="H104" s="15">
        <v>2</v>
      </c>
    </row>
    <row r="105" spans="1:8" x14ac:dyDescent="0.3">
      <c r="A105" s="18">
        <v>49161</v>
      </c>
      <c r="B105" s="20" t="s">
        <v>3183</v>
      </c>
      <c r="C105" s="19">
        <v>38700000</v>
      </c>
      <c r="D105" s="16">
        <v>10</v>
      </c>
      <c r="E105" s="18">
        <v>6.87</v>
      </c>
      <c r="F105" s="17">
        <v>27.72</v>
      </c>
      <c r="G105" s="16">
        <v>7.883</v>
      </c>
      <c r="H105" s="15">
        <v>2</v>
      </c>
    </row>
    <row r="106" spans="1:8" x14ac:dyDescent="0.3">
      <c r="A106" s="18">
        <v>49272</v>
      </c>
      <c r="B106" s="20" t="s">
        <v>3184</v>
      </c>
      <c r="C106" s="19">
        <v>9200000</v>
      </c>
      <c r="D106" s="16">
        <v>5</v>
      </c>
      <c r="E106" s="18">
        <v>11.79</v>
      </c>
      <c r="F106" s="17">
        <v>13.61</v>
      </c>
      <c r="G106" s="16">
        <v>11.9754</v>
      </c>
      <c r="H106" s="15">
        <v>2</v>
      </c>
    </row>
    <row r="107" spans="1:8" x14ac:dyDescent="0.3">
      <c r="A107" s="18">
        <v>49391</v>
      </c>
      <c r="B107" s="20" t="s">
        <v>1241</v>
      </c>
      <c r="C107" s="19">
        <v>900000</v>
      </c>
      <c r="D107" s="16">
        <v>2</v>
      </c>
      <c r="E107" s="18">
        <v>8.2899999999999991</v>
      </c>
      <c r="F107" s="17">
        <v>11.98</v>
      </c>
      <c r="G107" s="16">
        <v>11.57</v>
      </c>
      <c r="H107" s="15">
        <v>1</v>
      </c>
    </row>
    <row r="108" spans="1:8" x14ac:dyDescent="0.3">
      <c r="A108" s="18">
        <v>49392</v>
      </c>
      <c r="B108" s="20" t="s">
        <v>1242</v>
      </c>
      <c r="C108" s="19">
        <v>1600000</v>
      </c>
      <c r="D108" s="16">
        <v>5</v>
      </c>
      <c r="E108" s="18">
        <v>15.83</v>
      </c>
      <c r="F108" s="17">
        <v>21.86</v>
      </c>
      <c r="G108" s="16">
        <v>20.339400000000001</v>
      </c>
      <c r="H108" s="15">
        <v>2</v>
      </c>
    </row>
    <row r="109" spans="1:8" x14ac:dyDescent="0.3">
      <c r="A109" s="18">
        <v>49561</v>
      </c>
      <c r="B109" s="20" t="s">
        <v>1245</v>
      </c>
      <c r="C109" s="19">
        <v>600000</v>
      </c>
      <c r="D109" s="16">
        <v>1</v>
      </c>
      <c r="E109" s="18">
        <v>4.4800000000000004</v>
      </c>
      <c r="F109" s="17">
        <v>4.4800000000000004</v>
      </c>
      <c r="G109" s="16">
        <v>4.4800000000000004</v>
      </c>
      <c r="H109" s="15">
        <v>2</v>
      </c>
    </row>
    <row r="110" spans="1:8" x14ac:dyDescent="0.3">
      <c r="A110" s="18">
        <v>49711</v>
      </c>
      <c r="B110" s="20" t="s">
        <v>1250</v>
      </c>
      <c r="C110" s="19">
        <v>1000000</v>
      </c>
      <c r="D110" s="16">
        <v>1</v>
      </c>
      <c r="E110" s="18">
        <v>13.8</v>
      </c>
      <c r="F110" s="17">
        <v>13.8</v>
      </c>
      <c r="G110" s="16">
        <v>13.8</v>
      </c>
      <c r="H110" s="15">
        <v>2</v>
      </c>
    </row>
    <row r="111" spans="1:8" x14ac:dyDescent="0.3">
      <c r="A111" s="18">
        <v>52133</v>
      </c>
      <c r="B111" s="20" t="s">
        <v>1283</v>
      </c>
      <c r="C111" s="19">
        <v>400000</v>
      </c>
      <c r="D111" s="16">
        <v>1</v>
      </c>
      <c r="E111" s="18">
        <v>0.25</v>
      </c>
      <c r="F111" s="17">
        <v>0.25</v>
      </c>
      <c r="G111" s="16">
        <v>0.25</v>
      </c>
      <c r="H111" s="15">
        <v>1</v>
      </c>
    </row>
    <row r="112" spans="1:8" x14ac:dyDescent="0.3">
      <c r="A112" s="18">
        <v>52134</v>
      </c>
      <c r="B112" s="20" t="s">
        <v>1284</v>
      </c>
      <c r="C112" s="19">
        <v>100000</v>
      </c>
      <c r="D112" s="16">
        <v>1</v>
      </c>
      <c r="E112" s="18">
        <v>0.36</v>
      </c>
      <c r="F112" s="17">
        <v>0.36</v>
      </c>
      <c r="G112" s="16">
        <v>0.36</v>
      </c>
      <c r="H112" s="15">
        <v>1</v>
      </c>
    </row>
    <row r="113" spans="1:8" x14ac:dyDescent="0.3">
      <c r="A113" s="18">
        <v>52851</v>
      </c>
      <c r="B113" s="20" t="s">
        <v>1308</v>
      </c>
      <c r="C113" s="19">
        <v>28900000</v>
      </c>
      <c r="D113" s="16">
        <v>22</v>
      </c>
      <c r="E113" s="18">
        <v>5.46</v>
      </c>
      <c r="F113" s="17">
        <v>10.75</v>
      </c>
      <c r="G113" s="16">
        <v>8.5683000000000007</v>
      </c>
      <c r="H113" s="15">
        <v>3</v>
      </c>
    </row>
    <row r="114" spans="1:8" x14ac:dyDescent="0.3">
      <c r="A114" s="18">
        <v>53885</v>
      </c>
      <c r="B114" s="20" t="s">
        <v>1346</v>
      </c>
      <c r="C114" s="19">
        <v>3600000</v>
      </c>
      <c r="D114" s="16">
        <v>2</v>
      </c>
      <c r="E114" s="18">
        <v>61.19</v>
      </c>
      <c r="F114" s="17">
        <v>61.762500000000003</v>
      </c>
      <c r="G114" s="16">
        <v>61.444400000000002</v>
      </c>
      <c r="H114" s="15">
        <v>1</v>
      </c>
    </row>
    <row r="115" spans="1:8" x14ac:dyDescent="0.3">
      <c r="A115" s="18">
        <v>54755</v>
      </c>
      <c r="B115" s="20" t="s">
        <v>1379</v>
      </c>
      <c r="C115" s="19">
        <v>7100000</v>
      </c>
      <c r="D115" s="16">
        <v>6</v>
      </c>
      <c r="E115" s="18">
        <v>0.63</v>
      </c>
      <c r="F115" s="17">
        <v>1.59</v>
      </c>
      <c r="G115" s="16">
        <v>1.1446000000000001</v>
      </c>
      <c r="H115" s="15">
        <v>1</v>
      </c>
    </row>
    <row r="116" spans="1:8" x14ac:dyDescent="0.3">
      <c r="A116" s="18">
        <v>54756</v>
      </c>
      <c r="B116" s="20" t="s">
        <v>1380</v>
      </c>
      <c r="C116" s="19">
        <v>100000</v>
      </c>
      <c r="D116" s="16">
        <v>1</v>
      </c>
      <c r="E116" s="18">
        <v>1.4</v>
      </c>
      <c r="F116" s="17">
        <v>1.4</v>
      </c>
      <c r="G116" s="16">
        <v>1.4</v>
      </c>
      <c r="H116" s="15">
        <v>1</v>
      </c>
    </row>
    <row r="117" spans="1:8" x14ac:dyDescent="0.3">
      <c r="A117" s="18">
        <v>54757</v>
      </c>
      <c r="B117" s="20" t="s">
        <v>1381</v>
      </c>
      <c r="C117" s="19">
        <v>8900000</v>
      </c>
      <c r="D117" s="16">
        <v>5</v>
      </c>
      <c r="E117" s="18">
        <v>8.4600000000000009</v>
      </c>
      <c r="F117" s="17">
        <v>9.85</v>
      </c>
      <c r="G117" s="16">
        <v>8.9055999999999997</v>
      </c>
      <c r="H117" s="15">
        <v>3</v>
      </c>
    </row>
    <row r="118" spans="1:8" x14ac:dyDescent="0.3">
      <c r="A118" s="18">
        <v>54913</v>
      </c>
      <c r="B118" s="20" t="s">
        <v>1388</v>
      </c>
      <c r="C118" s="19">
        <v>2300000</v>
      </c>
      <c r="D118" s="16">
        <v>1</v>
      </c>
      <c r="E118" s="18">
        <v>18.350000000000001</v>
      </c>
      <c r="F118" s="17">
        <v>18.350000000000001</v>
      </c>
      <c r="G118" s="16">
        <v>18.350000000000001</v>
      </c>
      <c r="H118" s="15">
        <v>2</v>
      </c>
    </row>
    <row r="119" spans="1:8" x14ac:dyDescent="0.3">
      <c r="A119" s="18">
        <v>55225</v>
      </c>
      <c r="B119" s="20" t="s">
        <v>1407</v>
      </c>
      <c r="C119" s="19">
        <v>9000000</v>
      </c>
      <c r="D119" s="16">
        <v>3</v>
      </c>
      <c r="E119" s="18">
        <v>0.01</v>
      </c>
      <c r="F119" s="17">
        <v>0.01</v>
      </c>
      <c r="G119" s="16">
        <v>0.01</v>
      </c>
      <c r="H119" s="15">
        <v>1</v>
      </c>
    </row>
    <row r="120" spans="1:8" x14ac:dyDescent="0.3">
      <c r="A120" s="18">
        <v>59054</v>
      </c>
      <c r="B120" s="20" t="s">
        <v>3239</v>
      </c>
      <c r="C120" s="19">
        <v>6000000</v>
      </c>
      <c r="D120" s="16">
        <v>1</v>
      </c>
      <c r="E120" s="18">
        <v>6</v>
      </c>
      <c r="F120" s="17">
        <v>6</v>
      </c>
      <c r="G120" s="16">
        <v>6</v>
      </c>
      <c r="H120" s="15">
        <v>1</v>
      </c>
    </row>
    <row r="121" spans="1:8" x14ac:dyDescent="0.3">
      <c r="A121" s="18">
        <v>61053</v>
      </c>
      <c r="B121" s="20" t="s">
        <v>1445</v>
      </c>
      <c r="C121" s="19">
        <v>5700000</v>
      </c>
      <c r="D121" s="16">
        <v>13</v>
      </c>
      <c r="E121" s="18">
        <v>15.2</v>
      </c>
      <c r="F121" s="17">
        <v>22.94</v>
      </c>
      <c r="G121" s="16">
        <v>18.576699999999999</v>
      </c>
      <c r="H121" s="15">
        <v>2</v>
      </c>
    </row>
    <row r="122" spans="1:8" x14ac:dyDescent="0.3">
      <c r="A122" s="18">
        <v>61312</v>
      </c>
      <c r="B122" s="20" t="s">
        <v>1487</v>
      </c>
      <c r="C122" s="19">
        <v>12400000</v>
      </c>
      <c r="D122" s="16">
        <v>6</v>
      </c>
      <c r="E122" s="18">
        <v>4.5232999999999999</v>
      </c>
      <c r="F122" s="17">
        <v>14.54</v>
      </c>
      <c r="G122" s="16">
        <v>5.8498000000000001</v>
      </c>
      <c r="H122" s="15">
        <v>2</v>
      </c>
    </row>
    <row r="123" spans="1:8" x14ac:dyDescent="0.3">
      <c r="A123" s="18">
        <v>61341</v>
      </c>
      <c r="B123" s="20" t="s">
        <v>1491</v>
      </c>
      <c r="C123" s="19">
        <v>7600000</v>
      </c>
      <c r="D123" s="16">
        <v>1</v>
      </c>
      <c r="E123" s="18">
        <v>17.45</v>
      </c>
      <c r="F123" s="17">
        <v>17.45</v>
      </c>
      <c r="G123" s="16">
        <v>17.45</v>
      </c>
      <c r="H123" s="15">
        <v>3</v>
      </c>
    </row>
    <row r="124" spans="1:8" x14ac:dyDescent="0.3">
      <c r="A124" s="18">
        <v>61392</v>
      </c>
      <c r="B124" s="20" t="s">
        <v>1498</v>
      </c>
      <c r="C124" s="19">
        <v>5000000</v>
      </c>
      <c r="D124" s="16">
        <v>7</v>
      </c>
      <c r="E124" s="18">
        <v>1.69</v>
      </c>
      <c r="F124" s="17">
        <v>3.44</v>
      </c>
      <c r="G124" s="16">
        <v>2.548</v>
      </c>
      <c r="H124" s="15">
        <v>1</v>
      </c>
    </row>
    <row r="125" spans="1:8" x14ac:dyDescent="0.3">
      <c r="A125" s="18">
        <v>61462</v>
      </c>
      <c r="B125" s="20" t="s">
        <v>1506</v>
      </c>
      <c r="C125" s="19">
        <v>6800000</v>
      </c>
      <c r="D125" s="16">
        <v>7</v>
      </c>
      <c r="E125" s="18">
        <v>11.86</v>
      </c>
      <c r="F125" s="17">
        <v>14.58</v>
      </c>
      <c r="G125" s="16">
        <v>12.6448</v>
      </c>
      <c r="H125" s="15">
        <v>3</v>
      </c>
    </row>
    <row r="126" spans="1:8" x14ac:dyDescent="0.3">
      <c r="A126" s="18">
        <v>61534</v>
      </c>
      <c r="B126" s="20" t="s">
        <v>3220</v>
      </c>
      <c r="C126" s="19">
        <v>105300000</v>
      </c>
      <c r="D126" s="16">
        <v>29</v>
      </c>
      <c r="E126" s="18">
        <v>3.25</v>
      </c>
      <c r="F126" s="17">
        <v>5.85</v>
      </c>
      <c r="G126" s="16">
        <v>4.0918000000000001</v>
      </c>
      <c r="H126" s="15">
        <v>3</v>
      </c>
    </row>
    <row r="127" spans="1:8" x14ac:dyDescent="0.3">
      <c r="A127" s="18">
        <v>61613</v>
      </c>
      <c r="B127" s="20" t="s">
        <v>1533</v>
      </c>
      <c r="C127" s="19">
        <v>500000</v>
      </c>
      <c r="D127" s="16">
        <v>1</v>
      </c>
      <c r="E127" s="18">
        <v>0.27</v>
      </c>
      <c r="F127" s="17">
        <v>0.27</v>
      </c>
      <c r="G127" s="16">
        <v>0.27</v>
      </c>
      <c r="H127" s="15">
        <v>1</v>
      </c>
    </row>
    <row r="128" spans="1:8" x14ac:dyDescent="0.3">
      <c r="A128" s="18">
        <v>61684</v>
      </c>
      <c r="B128" s="20" t="s">
        <v>1545</v>
      </c>
      <c r="C128" s="19">
        <v>1800000</v>
      </c>
      <c r="D128" s="16">
        <v>2</v>
      </c>
      <c r="E128" s="18">
        <v>7.64</v>
      </c>
      <c r="F128" s="17">
        <v>7.64</v>
      </c>
      <c r="G128" s="16">
        <v>7.64</v>
      </c>
      <c r="H128" s="15">
        <v>3</v>
      </c>
    </row>
    <row r="129" spans="1:8" x14ac:dyDescent="0.3">
      <c r="A129" s="18">
        <v>61703</v>
      </c>
      <c r="B129" s="20" t="s">
        <v>1548</v>
      </c>
      <c r="C129" s="19">
        <v>15100000</v>
      </c>
      <c r="D129" s="16">
        <v>12</v>
      </c>
      <c r="E129" s="18">
        <v>4.68</v>
      </c>
      <c r="F129" s="17">
        <v>7.7</v>
      </c>
      <c r="G129" s="16">
        <v>6.7899000000000003</v>
      </c>
      <c r="H129" s="15">
        <v>1</v>
      </c>
    </row>
    <row r="130" spans="1:8" x14ac:dyDescent="0.3">
      <c r="A130" s="18">
        <v>61703</v>
      </c>
      <c r="B130" s="20" t="s">
        <v>1548</v>
      </c>
      <c r="C130" s="19">
        <v>2000000</v>
      </c>
      <c r="D130" s="16">
        <v>1</v>
      </c>
      <c r="E130" s="18">
        <v>7.55</v>
      </c>
      <c r="F130" s="17">
        <v>7.55</v>
      </c>
      <c r="G130" s="16">
        <v>7.55</v>
      </c>
      <c r="H130" s="15">
        <v>2</v>
      </c>
    </row>
    <row r="131" spans="1:8" x14ac:dyDescent="0.3">
      <c r="A131" s="18">
        <v>61761</v>
      </c>
      <c r="B131" s="20" t="s">
        <v>1558</v>
      </c>
      <c r="C131" s="19">
        <v>43800000</v>
      </c>
      <c r="D131" s="16">
        <v>9</v>
      </c>
      <c r="E131" s="18">
        <v>3.59</v>
      </c>
      <c r="F131" s="17">
        <v>4.3</v>
      </c>
      <c r="G131" s="16">
        <v>3.7505000000000002</v>
      </c>
      <c r="H131" s="15">
        <v>3</v>
      </c>
    </row>
    <row r="132" spans="1:8" x14ac:dyDescent="0.3">
      <c r="A132" s="18">
        <v>61841</v>
      </c>
      <c r="B132" s="20" t="s">
        <v>3209</v>
      </c>
      <c r="C132" s="19">
        <v>17500000</v>
      </c>
      <c r="D132" s="16">
        <v>5</v>
      </c>
      <c r="E132" s="18">
        <v>2.31</v>
      </c>
      <c r="F132" s="17">
        <v>3.23</v>
      </c>
      <c r="G132" s="16">
        <v>2.9693999999999998</v>
      </c>
      <c r="H132" s="15">
        <v>2</v>
      </c>
    </row>
    <row r="133" spans="1:8" x14ac:dyDescent="0.3">
      <c r="A133" s="18">
        <v>62191</v>
      </c>
      <c r="B133" s="20" t="s">
        <v>1645</v>
      </c>
      <c r="C133" s="19">
        <v>1600000</v>
      </c>
      <c r="D133" s="16">
        <v>2</v>
      </c>
      <c r="E133" s="18">
        <v>3.37</v>
      </c>
      <c r="F133" s="17">
        <v>6.28</v>
      </c>
      <c r="G133" s="16">
        <v>6.0980999999999996</v>
      </c>
      <c r="H133" s="15">
        <v>1</v>
      </c>
    </row>
    <row r="134" spans="1:8" x14ac:dyDescent="0.3">
      <c r="A134" s="18">
        <v>62206</v>
      </c>
      <c r="B134" s="20" t="s">
        <v>1653</v>
      </c>
      <c r="C134" s="19">
        <v>5200000</v>
      </c>
      <c r="D134" s="16">
        <v>5</v>
      </c>
      <c r="E134" s="18">
        <v>18.18</v>
      </c>
      <c r="F134" s="17">
        <v>25</v>
      </c>
      <c r="G134" s="16">
        <v>20.540199999999999</v>
      </c>
      <c r="H134" s="15">
        <v>1</v>
      </c>
    </row>
    <row r="135" spans="1:8" x14ac:dyDescent="0.3">
      <c r="A135" s="18">
        <v>62233</v>
      </c>
      <c r="B135" s="20" t="s">
        <v>1661</v>
      </c>
      <c r="C135" s="19">
        <v>659000000</v>
      </c>
      <c r="D135" s="16">
        <v>186</v>
      </c>
      <c r="E135" s="18">
        <v>4.5999999999999996</v>
      </c>
      <c r="F135" s="17">
        <v>26.95</v>
      </c>
      <c r="G135" s="16">
        <v>6.1848999999999998</v>
      </c>
      <c r="H135" s="15">
        <v>2</v>
      </c>
    </row>
    <row r="136" spans="1:8" x14ac:dyDescent="0.3">
      <c r="A136" s="18">
        <v>62264</v>
      </c>
      <c r="B136" s="20" t="s">
        <v>1669</v>
      </c>
      <c r="C136" s="19">
        <v>184100000</v>
      </c>
      <c r="D136" s="16">
        <v>19</v>
      </c>
      <c r="E136" s="18">
        <v>0.85</v>
      </c>
      <c r="F136" s="17">
        <v>8.0399999999999991</v>
      </c>
      <c r="G136" s="16">
        <v>1.0649</v>
      </c>
      <c r="H136" s="15">
        <v>3</v>
      </c>
    </row>
    <row r="137" spans="1:8" x14ac:dyDescent="0.3">
      <c r="A137" s="18">
        <v>62592</v>
      </c>
      <c r="B137" s="20" t="s">
        <v>1702</v>
      </c>
      <c r="C137" s="19">
        <v>5600000</v>
      </c>
      <c r="D137" s="16">
        <v>5</v>
      </c>
      <c r="E137" s="18">
        <v>22.5</v>
      </c>
      <c r="F137" s="17">
        <v>55.86</v>
      </c>
      <c r="G137" s="16">
        <v>41.203600000000002</v>
      </c>
      <c r="H137" s="15">
        <v>2</v>
      </c>
    </row>
    <row r="138" spans="1:8" x14ac:dyDescent="0.3">
      <c r="A138" s="18">
        <v>62693</v>
      </c>
      <c r="B138" s="20" t="s">
        <v>1713</v>
      </c>
      <c r="C138" s="19">
        <v>148200000</v>
      </c>
      <c r="D138" s="16">
        <v>44</v>
      </c>
      <c r="E138" s="18">
        <v>4.72</v>
      </c>
      <c r="F138" s="17">
        <v>7.8</v>
      </c>
      <c r="G138" s="16">
        <v>6.0216000000000003</v>
      </c>
      <c r="H138" s="15">
        <v>3</v>
      </c>
    </row>
    <row r="139" spans="1:8" x14ac:dyDescent="0.3">
      <c r="A139" s="18">
        <v>62711</v>
      </c>
      <c r="B139" s="20" t="s">
        <v>3191</v>
      </c>
      <c r="C139" s="19">
        <v>106000000</v>
      </c>
      <c r="D139" s="16">
        <v>32</v>
      </c>
      <c r="E139" s="18">
        <v>3.93</v>
      </c>
      <c r="F139" s="17">
        <v>5.56</v>
      </c>
      <c r="G139" s="16">
        <v>5.0689000000000002</v>
      </c>
      <c r="H139" s="15">
        <v>3</v>
      </c>
    </row>
    <row r="140" spans="1:8" x14ac:dyDescent="0.3">
      <c r="A140" s="18">
        <v>62753</v>
      </c>
      <c r="B140" s="20" t="s">
        <v>1725</v>
      </c>
      <c r="C140" s="19">
        <v>400000</v>
      </c>
      <c r="D140" s="16">
        <v>1</v>
      </c>
      <c r="E140" s="18">
        <v>0.56000000000000005</v>
      </c>
      <c r="F140" s="17">
        <v>0.56000000000000005</v>
      </c>
      <c r="G140" s="16">
        <v>0.56000000000000005</v>
      </c>
      <c r="H140" s="15">
        <v>1</v>
      </c>
    </row>
    <row r="141" spans="1:8" x14ac:dyDescent="0.3">
      <c r="A141" s="18">
        <v>62754</v>
      </c>
      <c r="B141" s="20" t="s">
        <v>1726</v>
      </c>
      <c r="C141" s="19">
        <v>1600000</v>
      </c>
      <c r="D141" s="16">
        <v>3</v>
      </c>
      <c r="E141" s="18">
        <v>8.89</v>
      </c>
      <c r="F141" s="17">
        <v>9.3800000000000008</v>
      </c>
      <c r="G141" s="16">
        <v>8.9887999999999995</v>
      </c>
      <c r="H141" s="15">
        <v>1</v>
      </c>
    </row>
    <row r="142" spans="1:8" x14ac:dyDescent="0.3">
      <c r="A142" s="18">
        <v>65094</v>
      </c>
      <c r="B142" s="20" t="s">
        <v>1801</v>
      </c>
      <c r="C142" s="19">
        <v>39800000</v>
      </c>
      <c r="D142" s="16">
        <v>17</v>
      </c>
      <c r="E142" s="18">
        <v>10.5</v>
      </c>
      <c r="F142" s="17">
        <v>13.84</v>
      </c>
      <c r="G142" s="16">
        <v>10.832800000000001</v>
      </c>
      <c r="H142" s="15">
        <v>2</v>
      </c>
    </row>
    <row r="143" spans="1:8" x14ac:dyDescent="0.3">
      <c r="A143" s="18">
        <v>67021</v>
      </c>
      <c r="B143" s="20" t="s">
        <v>3257</v>
      </c>
      <c r="C143" s="19">
        <v>51600000</v>
      </c>
      <c r="D143" s="16">
        <v>20</v>
      </c>
      <c r="E143" s="18">
        <v>5.9</v>
      </c>
      <c r="F143" s="17">
        <v>19.670000000000002</v>
      </c>
      <c r="G143" s="16">
        <v>11.579599999999999</v>
      </c>
      <c r="H143" s="15">
        <v>3</v>
      </c>
    </row>
    <row r="144" spans="1:8" x14ac:dyDescent="0.3">
      <c r="A144" s="18">
        <v>80381</v>
      </c>
      <c r="B144" s="20" t="s">
        <v>3192</v>
      </c>
      <c r="C144" s="19">
        <v>5400000</v>
      </c>
      <c r="D144" s="16">
        <v>3</v>
      </c>
      <c r="E144" s="18">
        <v>8.67</v>
      </c>
      <c r="F144" s="17">
        <v>11.18</v>
      </c>
      <c r="G144" s="16">
        <v>8.8143999999999991</v>
      </c>
      <c r="H144" s="15">
        <v>2</v>
      </c>
    </row>
    <row r="145" spans="1:8" x14ac:dyDescent="0.3">
      <c r="A145" s="18">
        <v>81101</v>
      </c>
      <c r="B145" s="20" t="s">
        <v>1959</v>
      </c>
      <c r="C145" s="19">
        <v>245900000</v>
      </c>
      <c r="D145" s="16">
        <v>30</v>
      </c>
      <c r="E145" s="18">
        <v>7.5</v>
      </c>
      <c r="F145" s="17">
        <v>8.923</v>
      </c>
      <c r="G145" s="16">
        <v>8.0663999999999998</v>
      </c>
      <c r="H145" s="15">
        <v>3</v>
      </c>
    </row>
    <row r="146" spans="1:8" x14ac:dyDescent="0.3">
      <c r="A146" s="18">
        <v>81141</v>
      </c>
      <c r="B146" s="20" t="s">
        <v>3194</v>
      </c>
      <c r="C146" s="19">
        <v>4000000</v>
      </c>
      <c r="D146" s="16">
        <v>6</v>
      </c>
      <c r="E146" s="18">
        <v>5.99</v>
      </c>
      <c r="F146" s="17">
        <v>6.86</v>
      </c>
      <c r="G146" s="16">
        <v>6.4572000000000003</v>
      </c>
      <c r="H146" s="15">
        <v>3</v>
      </c>
    </row>
    <row r="147" spans="1:8" x14ac:dyDescent="0.3">
      <c r="A147" s="18">
        <v>82402</v>
      </c>
      <c r="B147" s="20" t="s">
        <v>1988</v>
      </c>
      <c r="C147" s="19">
        <v>7800000</v>
      </c>
      <c r="D147" s="16">
        <v>2</v>
      </c>
      <c r="E147" s="18">
        <v>5.9528999999999996</v>
      </c>
      <c r="F147" s="17">
        <v>5.9532999999999996</v>
      </c>
      <c r="G147" s="16">
        <v>5.9531000000000001</v>
      </c>
      <c r="H147" s="15">
        <v>2</v>
      </c>
    </row>
    <row r="148" spans="1:8" x14ac:dyDescent="0.3">
      <c r="A148" s="18">
        <v>82773</v>
      </c>
      <c r="B148" s="20" t="s">
        <v>1997</v>
      </c>
      <c r="C148" s="19">
        <v>6200000</v>
      </c>
      <c r="D148" s="16">
        <v>2</v>
      </c>
      <c r="E148" s="18">
        <v>5.7</v>
      </c>
      <c r="F148" s="17">
        <v>9.25</v>
      </c>
      <c r="G148" s="16">
        <v>8.5629000000000008</v>
      </c>
      <c r="H148" s="15">
        <v>3</v>
      </c>
    </row>
    <row r="149" spans="1:8" x14ac:dyDescent="0.3">
      <c r="A149" s="18">
        <v>84011</v>
      </c>
      <c r="B149" s="20" t="s">
        <v>2016</v>
      </c>
      <c r="C149" s="19">
        <v>100000</v>
      </c>
      <c r="D149" s="16">
        <v>1</v>
      </c>
      <c r="E149" s="18">
        <v>17.2</v>
      </c>
      <c r="F149" s="17">
        <v>17.2</v>
      </c>
      <c r="G149" s="16">
        <v>17.2</v>
      </c>
      <c r="H149" s="15">
        <v>1</v>
      </c>
    </row>
    <row r="150" spans="1:8" x14ac:dyDescent="0.3">
      <c r="A150" s="18">
        <v>84032</v>
      </c>
      <c r="B150" s="20" t="s">
        <v>2018</v>
      </c>
      <c r="C150" s="19">
        <v>800000</v>
      </c>
      <c r="D150" s="16">
        <v>1</v>
      </c>
      <c r="E150" s="18">
        <v>2.65</v>
      </c>
      <c r="F150" s="17">
        <v>2.65</v>
      </c>
      <c r="G150" s="16">
        <v>2.65</v>
      </c>
      <c r="H150" s="15">
        <v>1</v>
      </c>
    </row>
    <row r="151" spans="1:8" x14ac:dyDescent="0.3">
      <c r="A151" s="18">
        <v>84061</v>
      </c>
      <c r="B151" s="20" t="s">
        <v>3221</v>
      </c>
      <c r="C151" s="19">
        <v>30000000</v>
      </c>
      <c r="D151" s="16">
        <v>4</v>
      </c>
      <c r="E151" s="18">
        <v>0.16</v>
      </c>
      <c r="F151" s="17">
        <v>2.37</v>
      </c>
      <c r="G151" s="16">
        <v>1.03</v>
      </c>
      <c r="H151" s="15">
        <v>1</v>
      </c>
    </row>
    <row r="152" spans="1:8" x14ac:dyDescent="0.3">
      <c r="A152" s="18">
        <v>89273</v>
      </c>
      <c r="B152" s="20" t="s">
        <v>2064</v>
      </c>
      <c r="C152" s="19">
        <v>1000000</v>
      </c>
      <c r="D152" s="16">
        <v>2</v>
      </c>
      <c r="E152" s="18">
        <v>6.7</v>
      </c>
      <c r="F152" s="17">
        <v>6.7</v>
      </c>
      <c r="G152" s="16">
        <v>6.7</v>
      </c>
      <c r="H152" s="15">
        <v>2</v>
      </c>
    </row>
    <row r="153" spans="1:8" x14ac:dyDescent="0.3">
      <c r="A153" s="18">
        <v>89332</v>
      </c>
      <c r="B153" s="20" t="s">
        <v>3198</v>
      </c>
      <c r="C153" s="19">
        <v>6800000</v>
      </c>
      <c r="D153" s="16">
        <v>5</v>
      </c>
      <c r="E153" s="18">
        <v>3.03</v>
      </c>
      <c r="F153" s="17">
        <v>10.89</v>
      </c>
      <c r="G153" s="16">
        <v>5.9279000000000002</v>
      </c>
      <c r="H153" s="15">
        <v>2</v>
      </c>
    </row>
    <row r="154" spans="1:8" ht="16.8" customHeight="1" thickBot="1" x14ac:dyDescent="0.35">
      <c r="A154" s="12">
        <v>98021</v>
      </c>
      <c r="B154" s="14" t="s">
        <v>3212</v>
      </c>
      <c r="C154" s="13">
        <v>200000</v>
      </c>
      <c r="D154" s="10">
        <v>2</v>
      </c>
      <c r="E154" s="12">
        <v>36.6</v>
      </c>
      <c r="F154" s="11">
        <v>36.79</v>
      </c>
      <c r="G154" s="10">
        <v>36.695</v>
      </c>
      <c r="H154" s="9">
        <v>1</v>
      </c>
    </row>
    <row r="155" spans="1:8" ht="16.8" customHeight="1" thickBot="1" x14ac:dyDescent="0.35">
      <c r="A155" s="5" t="s">
        <v>3107</v>
      </c>
      <c r="B155" s="4"/>
      <c r="C155" s="7">
        <f>SUM(C5:C154)</f>
        <v>5257800000</v>
      </c>
      <c r="D155" s="6">
        <f>SUM(D5:D154)</f>
        <v>1596</v>
      </c>
      <c r="E155" s="5"/>
      <c r="F155" s="4"/>
      <c r="G155" s="3"/>
      <c r="H155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7"/>
  <dimension ref="A1:J172"/>
  <sheetViews>
    <sheetView workbookViewId="0">
      <pane ySplit="4" topLeftCell="A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3261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12181</v>
      </c>
      <c r="B5" s="26" t="s">
        <v>11</v>
      </c>
      <c r="C5" s="25">
        <v>6100000</v>
      </c>
      <c r="D5" s="22">
        <v>2</v>
      </c>
      <c r="E5" s="24">
        <v>2.1</v>
      </c>
      <c r="F5" s="23">
        <v>2.1</v>
      </c>
      <c r="G5" s="22">
        <v>2.1</v>
      </c>
      <c r="H5" s="21">
        <v>1</v>
      </c>
    </row>
    <row r="6" spans="1:10" x14ac:dyDescent="0.3">
      <c r="A6" s="18">
        <v>13191</v>
      </c>
      <c r="B6" s="20" t="s">
        <v>22</v>
      </c>
      <c r="C6" s="19">
        <v>21000000</v>
      </c>
      <c r="D6" s="16">
        <v>3</v>
      </c>
      <c r="E6" s="18">
        <v>0.65</v>
      </c>
      <c r="F6" s="17">
        <v>0.97</v>
      </c>
      <c r="G6" s="16">
        <v>0.77480000000000004</v>
      </c>
      <c r="H6" s="15">
        <v>2</v>
      </c>
    </row>
    <row r="7" spans="1:10" x14ac:dyDescent="0.3">
      <c r="A7" s="18">
        <v>13361</v>
      </c>
      <c r="B7" s="20" t="s">
        <v>23</v>
      </c>
      <c r="C7" s="19">
        <v>8400000</v>
      </c>
      <c r="D7" s="16">
        <v>9</v>
      </c>
      <c r="E7" s="18">
        <v>6.57</v>
      </c>
      <c r="F7" s="17">
        <v>12.65</v>
      </c>
      <c r="G7" s="16">
        <v>10.458600000000001</v>
      </c>
      <c r="H7" s="15">
        <v>2</v>
      </c>
    </row>
    <row r="8" spans="1:10" x14ac:dyDescent="0.3">
      <c r="A8" s="18">
        <v>14662</v>
      </c>
      <c r="B8" s="20" t="s">
        <v>44</v>
      </c>
      <c r="C8" s="19">
        <v>12100000</v>
      </c>
      <c r="D8" s="16">
        <v>3</v>
      </c>
      <c r="E8" s="18">
        <v>8.42</v>
      </c>
      <c r="F8" s="17">
        <v>9</v>
      </c>
      <c r="G8" s="16">
        <v>8.9903999999999993</v>
      </c>
      <c r="H8" s="15">
        <v>2</v>
      </c>
    </row>
    <row r="9" spans="1:10" x14ac:dyDescent="0.3">
      <c r="A9" s="18">
        <v>14663</v>
      </c>
      <c r="B9" s="20" t="s">
        <v>45</v>
      </c>
      <c r="C9" s="19">
        <v>62500000</v>
      </c>
      <c r="D9" s="16">
        <v>16</v>
      </c>
      <c r="E9" s="18">
        <v>7.6</v>
      </c>
      <c r="F9" s="17">
        <v>13.51</v>
      </c>
      <c r="G9" s="16">
        <v>11.986000000000001</v>
      </c>
      <c r="H9" s="15">
        <v>3</v>
      </c>
    </row>
    <row r="10" spans="1:10" x14ac:dyDescent="0.3">
      <c r="A10" s="18">
        <v>15243</v>
      </c>
      <c r="B10" s="20" t="s">
        <v>65</v>
      </c>
      <c r="C10" s="19">
        <v>6600000</v>
      </c>
      <c r="D10" s="16">
        <v>6</v>
      </c>
      <c r="E10" s="18">
        <v>2.3199999999999998</v>
      </c>
      <c r="F10" s="17">
        <v>6.71</v>
      </c>
      <c r="G10" s="16">
        <v>5.8567</v>
      </c>
      <c r="H10" s="15">
        <v>1</v>
      </c>
    </row>
    <row r="11" spans="1:10" x14ac:dyDescent="0.3">
      <c r="A11" s="18">
        <v>15694</v>
      </c>
      <c r="B11" s="20" t="s">
        <v>90</v>
      </c>
      <c r="C11" s="19">
        <v>100000</v>
      </c>
      <c r="D11" s="16">
        <v>1</v>
      </c>
      <c r="E11" s="18">
        <v>0.1</v>
      </c>
      <c r="F11" s="17">
        <v>0.1</v>
      </c>
      <c r="G11" s="16">
        <v>0.1</v>
      </c>
      <c r="H11" s="15">
        <v>1</v>
      </c>
    </row>
    <row r="12" spans="1:10" x14ac:dyDescent="0.3">
      <c r="A12" s="18">
        <v>15694</v>
      </c>
      <c r="B12" s="20" t="s">
        <v>90</v>
      </c>
      <c r="C12" s="19">
        <v>6000000</v>
      </c>
      <c r="D12" s="16">
        <v>1</v>
      </c>
      <c r="E12" s="18">
        <v>0.33</v>
      </c>
      <c r="F12" s="17">
        <v>0.33</v>
      </c>
      <c r="G12" s="16">
        <v>0.33</v>
      </c>
      <c r="H12" s="15">
        <v>2</v>
      </c>
    </row>
    <row r="13" spans="1:10" x14ac:dyDescent="0.3">
      <c r="A13" s="18">
        <v>15891</v>
      </c>
      <c r="B13" s="20" t="s">
        <v>3162</v>
      </c>
      <c r="C13" s="19">
        <v>44700000</v>
      </c>
      <c r="D13" s="16">
        <v>26</v>
      </c>
      <c r="E13" s="18">
        <v>2.57</v>
      </c>
      <c r="F13" s="17">
        <v>11.8</v>
      </c>
      <c r="G13" s="16">
        <v>6.3010000000000002</v>
      </c>
      <c r="H13" s="15">
        <v>2</v>
      </c>
    </row>
    <row r="14" spans="1:10" x14ac:dyDescent="0.3">
      <c r="A14" s="18">
        <v>17091</v>
      </c>
      <c r="B14" s="20" t="s">
        <v>138</v>
      </c>
      <c r="C14" s="19">
        <v>31400000</v>
      </c>
      <c r="D14" s="16">
        <v>9</v>
      </c>
      <c r="E14" s="18">
        <v>4.0199999999999996</v>
      </c>
      <c r="F14" s="17">
        <v>7.73</v>
      </c>
      <c r="G14" s="16">
        <v>5.2472000000000003</v>
      </c>
      <c r="H14" s="15">
        <v>3</v>
      </c>
    </row>
    <row r="15" spans="1:10" x14ac:dyDescent="0.3">
      <c r="A15" s="18">
        <v>17121</v>
      </c>
      <c r="B15" s="20" t="s">
        <v>139</v>
      </c>
      <c r="C15" s="19">
        <v>7500000</v>
      </c>
      <c r="D15" s="16">
        <v>10</v>
      </c>
      <c r="E15" s="18">
        <v>10.18</v>
      </c>
      <c r="F15" s="17">
        <v>17.5</v>
      </c>
      <c r="G15" s="16">
        <v>13.384499999999999</v>
      </c>
      <c r="H15" s="15">
        <v>2</v>
      </c>
    </row>
    <row r="16" spans="1:10" x14ac:dyDescent="0.3">
      <c r="A16" s="18">
        <v>17152</v>
      </c>
      <c r="B16" s="20" t="s">
        <v>141</v>
      </c>
      <c r="C16" s="19">
        <v>1000000</v>
      </c>
      <c r="D16" s="16">
        <v>1</v>
      </c>
      <c r="E16" s="18">
        <v>12.51</v>
      </c>
      <c r="F16" s="17">
        <v>12.51</v>
      </c>
      <c r="G16" s="16">
        <v>12.51</v>
      </c>
      <c r="H16" s="15">
        <v>3</v>
      </c>
    </row>
    <row r="17" spans="1:8" x14ac:dyDescent="0.3">
      <c r="A17" s="18">
        <v>17331</v>
      </c>
      <c r="B17" s="20" t="s">
        <v>149</v>
      </c>
      <c r="C17" s="19">
        <v>2700000</v>
      </c>
      <c r="D17" s="16">
        <v>4</v>
      </c>
      <c r="E17" s="18">
        <v>0.12</v>
      </c>
      <c r="F17" s="17">
        <v>0.65</v>
      </c>
      <c r="G17" s="16">
        <v>0.55930000000000002</v>
      </c>
      <c r="H17" s="15">
        <v>1</v>
      </c>
    </row>
    <row r="18" spans="1:8" x14ac:dyDescent="0.3">
      <c r="A18" s="18">
        <v>19093</v>
      </c>
      <c r="B18" s="20" t="s">
        <v>188</v>
      </c>
      <c r="C18" s="19">
        <v>17600000</v>
      </c>
      <c r="D18" s="16">
        <v>6</v>
      </c>
      <c r="E18" s="18">
        <v>4.95</v>
      </c>
      <c r="F18" s="17">
        <v>6.74</v>
      </c>
      <c r="G18" s="16">
        <v>5.8733000000000004</v>
      </c>
      <c r="H18" s="15">
        <v>3</v>
      </c>
    </row>
    <row r="19" spans="1:8" x14ac:dyDescent="0.3">
      <c r="A19" s="18">
        <v>20066</v>
      </c>
      <c r="B19" s="20" t="s">
        <v>3165</v>
      </c>
      <c r="C19" s="19">
        <v>24700000</v>
      </c>
      <c r="D19" s="16">
        <v>5</v>
      </c>
      <c r="E19" s="18">
        <v>0.91</v>
      </c>
      <c r="F19" s="17">
        <v>1.1299999999999999</v>
      </c>
      <c r="G19" s="16">
        <v>0.99129999999999996</v>
      </c>
      <c r="H19" s="15">
        <v>1</v>
      </c>
    </row>
    <row r="20" spans="1:8" x14ac:dyDescent="0.3">
      <c r="A20" s="18">
        <v>20066</v>
      </c>
      <c r="B20" s="20" t="s">
        <v>3165</v>
      </c>
      <c r="C20" s="19">
        <v>6300000</v>
      </c>
      <c r="D20" s="16">
        <v>4</v>
      </c>
      <c r="E20" s="18">
        <v>0.51</v>
      </c>
      <c r="F20" s="17">
        <v>1.4</v>
      </c>
      <c r="G20" s="16">
        <v>1.2751999999999999</v>
      </c>
      <c r="H20" s="15">
        <v>2</v>
      </c>
    </row>
    <row r="21" spans="1:8" x14ac:dyDescent="0.3">
      <c r="A21" s="18">
        <v>20314</v>
      </c>
      <c r="B21" s="20" t="s">
        <v>3166</v>
      </c>
      <c r="C21" s="19">
        <v>10800000</v>
      </c>
      <c r="D21" s="16">
        <v>6</v>
      </c>
      <c r="E21" s="18">
        <v>5.65</v>
      </c>
      <c r="F21" s="17">
        <v>11.436400000000001</v>
      </c>
      <c r="G21" s="16">
        <v>9.8804999999999996</v>
      </c>
      <c r="H21" s="15">
        <v>3</v>
      </c>
    </row>
    <row r="22" spans="1:8" x14ac:dyDescent="0.3">
      <c r="A22" s="18">
        <v>21011</v>
      </c>
      <c r="B22" s="20" t="s">
        <v>235</v>
      </c>
      <c r="C22" s="19">
        <v>108900000</v>
      </c>
      <c r="D22" s="16">
        <v>32</v>
      </c>
      <c r="E22" s="18">
        <v>0.23</v>
      </c>
      <c r="F22" s="17">
        <v>1.9</v>
      </c>
      <c r="G22" s="16">
        <v>0.71989999999999998</v>
      </c>
      <c r="H22" s="15">
        <v>1</v>
      </c>
    </row>
    <row r="23" spans="1:8" x14ac:dyDescent="0.3">
      <c r="A23" s="18">
        <v>23323</v>
      </c>
      <c r="B23" s="20" t="s">
        <v>269</v>
      </c>
      <c r="C23" s="19">
        <v>600000</v>
      </c>
      <c r="D23" s="16">
        <v>1</v>
      </c>
      <c r="E23" s="18">
        <v>0.1</v>
      </c>
      <c r="F23" s="17">
        <v>0.1</v>
      </c>
      <c r="G23" s="16">
        <v>0.1</v>
      </c>
      <c r="H23" s="15">
        <v>1</v>
      </c>
    </row>
    <row r="24" spans="1:8" x14ac:dyDescent="0.3">
      <c r="A24" s="18">
        <v>23532</v>
      </c>
      <c r="B24" s="20" t="s">
        <v>281</v>
      </c>
      <c r="C24" s="19">
        <v>121000000</v>
      </c>
      <c r="D24" s="16">
        <v>18</v>
      </c>
      <c r="E24" s="18">
        <v>3.48</v>
      </c>
      <c r="F24" s="17">
        <v>8.6244999999999994</v>
      </c>
      <c r="G24" s="16">
        <v>7.3384</v>
      </c>
      <c r="H24" s="15">
        <v>2</v>
      </c>
    </row>
    <row r="25" spans="1:8" x14ac:dyDescent="0.3">
      <c r="A25" s="18">
        <v>23602</v>
      </c>
      <c r="B25" s="20" t="s">
        <v>287</v>
      </c>
      <c r="C25" s="19">
        <v>6800000</v>
      </c>
      <c r="D25" s="16">
        <v>9</v>
      </c>
      <c r="E25" s="18">
        <v>14.94</v>
      </c>
      <c r="F25" s="17">
        <v>24.05</v>
      </c>
      <c r="G25" s="16">
        <v>19.156199999999998</v>
      </c>
      <c r="H25" s="15">
        <v>3</v>
      </c>
    </row>
    <row r="26" spans="1:8" x14ac:dyDescent="0.3">
      <c r="A26" s="18">
        <v>23935</v>
      </c>
      <c r="B26" s="20" t="s">
        <v>317</v>
      </c>
      <c r="C26" s="19">
        <v>50700000</v>
      </c>
      <c r="D26" s="16">
        <v>17</v>
      </c>
      <c r="E26" s="18">
        <v>5.15</v>
      </c>
      <c r="F26" s="17">
        <v>11.3</v>
      </c>
      <c r="G26" s="16">
        <v>6.7862</v>
      </c>
      <c r="H26" s="15">
        <v>3</v>
      </c>
    </row>
    <row r="27" spans="1:8" x14ac:dyDescent="0.3">
      <c r="A27" s="18">
        <v>24022</v>
      </c>
      <c r="B27" s="20" t="s">
        <v>322</v>
      </c>
      <c r="C27" s="19">
        <v>69400000</v>
      </c>
      <c r="D27" s="16">
        <v>20</v>
      </c>
      <c r="E27" s="18">
        <v>5.95</v>
      </c>
      <c r="F27" s="17">
        <v>12.6</v>
      </c>
      <c r="G27" s="16">
        <v>8.4411000000000005</v>
      </c>
      <c r="H27" s="15">
        <v>3</v>
      </c>
    </row>
    <row r="28" spans="1:8" x14ac:dyDescent="0.3">
      <c r="A28" s="18">
        <v>24062</v>
      </c>
      <c r="B28" s="20" t="s">
        <v>324</v>
      </c>
      <c r="C28" s="19">
        <v>16800000</v>
      </c>
      <c r="D28" s="16">
        <v>7</v>
      </c>
      <c r="E28" s="18">
        <v>20.45</v>
      </c>
      <c r="F28" s="17">
        <v>21.8</v>
      </c>
      <c r="G28" s="16">
        <v>21.213999999999999</v>
      </c>
      <c r="H28" s="15">
        <v>1</v>
      </c>
    </row>
    <row r="29" spans="1:8" x14ac:dyDescent="0.3">
      <c r="A29" s="18">
        <v>24571</v>
      </c>
      <c r="B29" s="20" t="s">
        <v>387</v>
      </c>
      <c r="C29" s="19">
        <v>85700000</v>
      </c>
      <c r="D29" s="16">
        <v>30</v>
      </c>
      <c r="E29" s="18">
        <v>2.3742000000000001</v>
      </c>
      <c r="F29" s="17">
        <v>9.17</v>
      </c>
      <c r="G29" s="16">
        <v>5.5823</v>
      </c>
      <c r="H29" s="15">
        <v>3</v>
      </c>
    </row>
    <row r="30" spans="1:8" x14ac:dyDescent="0.3">
      <c r="A30" s="18">
        <v>24614</v>
      </c>
      <c r="B30" s="20" t="s">
        <v>3215</v>
      </c>
      <c r="C30" s="19">
        <v>280500000</v>
      </c>
      <c r="D30" s="16">
        <v>22</v>
      </c>
      <c r="E30" s="18">
        <v>1.1000000000000001</v>
      </c>
      <c r="F30" s="17">
        <v>11.19</v>
      </c>
      <c r="G30" s="16">
        <v>3.5905999999999998</v>
      </c>
      <c r="H30" s="15">
        <v>2</v>
      </c>
    </row>
    <row r="31" spans="1:8" x14ac:dyDescent="0.3">
      <c r="A31" s="18">
        <v>24615</v>
      </c>
      <c r="B31" s="20" t="s">
        <v>3169</v>
      </c>
      <c r="C31" s="19">
        <v>126500000</v>
      </c>
      <c r="D31" s="16">
        <v>35</v>
      </c>
      <c r="E31" s="18">
        <v>4.2300000000000004</v>
      </c>
      <c r="F31" s="17">
        <v>7.6</v>
      </c>
      <c r="G31" s="16">
        <v>5.5972999999999997</v>
      </c>
      <c r="H31" s="15">
        <v>2</v>
      </c>
    </row>
    <row r="32" spans="1:8" x14ac:dyDescent="0.3">
      <c r="A32" s="18">
        <v>24781</v>
      </c>
      <c r="B32" s="20" t="s">
        <v>418</v>
      </c>
      <c r="C32" s="19">
        <v>5000000</v>
      </c>
      <c r="D32" s="16">
        <v>2</v>
      </c>
      <c r="E32" s="18">
        <v>1.61</v>
      </c>
      <c r="F32" s="17">
        <v>2.17</v>
      </c>
      <c r="G32" s="16">
        <v>2.0579999999999998</v>
      </c>
      <c r="H32" s="15">
        <v>1</v>
      </c>
    </row>
    <row r="33" spans="1:8" x14ac:dyDescent="0.3">
      <c r="A33" s="18">
        <v>24816</v>
      </c>
      <c r="B33" s="20" t="s">
        <v>426</v>
      </c>
      <c r="C33" s="19">
        <v>4400000</v>
      </c>
      <c r="D33" s="16">
        <v>4</v>
      </c>
      <c r="E33" s="18">
        <v>6.25</v>
      </c>
      <c r="F33" s="17">
        <v>9.5500000000000007</v>
      </c>
      <c r="G33" s="16">
        <v>9.2340999999999998</v>
      </c>
      <c r="H33" s="15">
        <v>2</v>
      </c>
    </row>
    <row r="34" spans="1:8" x14ac:dyDescent="0.3">
      <c r="A34" s="18">
        <v>24865</v>
      </c>
      <c r="B34" s="20" t="s">
        <v>437</v>
      </c>
      <c r="C34" s="19">
        <v>3300000</v>
      </c>
      <c r="D34" s="16">
        <v>2</v>
      </c>
      <c r="E34" s="18">
        <v>7.17</v>
      </c>
      <c r="F34" s="17">
        <v>8.0500000000000007</v>
      </c>
      <c r="G34" s="16">
        <v>7.97</v>
      </c>
      <c r="H34" s="15">
        <v>3</v>
      </c>
    </row>
    <row r="35" spans="1:8" x14ac:dyDescent="0.3">
      <c r="A35" s="18">
        <v>25151</v>
      </c>
      <c r="B35" s="20" t="s">
        <v>454</v>
      </c>
      <c r="C35" s="19">
        <v>7700000</v>
      </c>
      <c r="D35" s="16">
        <v>5</v>
      </c>
      <c r="E35" s="18">
        <v>2.75</v>
      </c>
      <c r="F35" s="17">
        <v>3.75</v>
      </c>
      <c r="G35" s="16">
        <v>3.0712999999999999</v>
      </c>
      <c r="H35" s="15">
        <v>3</v>
      </c>
    </row>
    <row r="36" spans="1:8" x14ac:dyDescent="0.3">
      <c r="A36" s="18">
        <v>25352</v>
      </c>
      <c r="B36" s="20" t="s">
        <v>3216</v>
      </c>
      <c r="C36" s="19">
        <v>3000000</v>
      </c>
      <c r="D36" s="16">
        <v>2</v>
      </c>
      <c r="E36" s="18">
        <v>2.96</v>
      </c>
      <c r="F36" s="17">
        <v>3.06</v>
      </c>
      <c r="G36" s="16">
        <v>3.0266999999999999</v>
      </c>
      <c r="H36" s="15">
        <v>3</v>
      </c>
    </row>
    <row r="37" spans="1:8" x14ac:dyDescent="0.3">
      <c r="A37" s="18">
        <v>25353</v>
      </c>
      <c r="B37" s="20" t="s">
        <v>3171</v>
      </c>
      <c r="C37" s="19">
        <v>8500000</v>
      </c>
      <c r="D37" s="16">
        <v>6</v>
      </c>
      <c r="E37" s="18">
        <v>1.36</v>
      </c>
      <c r="F37" s="17">
        <v>2.48</v>
      </c>
      <c r="G37" s="16">
        <v>2.1941000000000002</v>
      </c>
      <c r="H37" s="15">
        <v>3</v>
      </c>
    </row>
    <row r="38" spans="1:8" x14ac:dyDescent="0.3">
      <c r="A38" s="18">
        <v>25373</v>
      </c>
      <c r="B38" s="20" t="s">
        <v>471</v>
      </c>
      <c r="C38" s="19">
        <v>2000000</v>
      </c>
      <c r="D38" s="16">
        <v>1</v>
      </c>
      <c r="E38" s="18">
        <v>1.65</v>
      </c>
      <c r="F38" s="17">
        <v>1.65</v>
      </c>
      <c r="G38" s="16">
        <v>1.65</v>
      </c>
      <c r="H38" s="15">
        <v>1</v>
      </c>
    </row>
    <row r="39" spans="1:8" x14ac:dyDescent="0.3">
      <c r="A39" s="18">
        <v>25382</v>
      </c>
      <c r="B39" s="20" t="s">
        <v>474</v>
      </c>
      <c r="C39" s="19">
        <v>74900000</v>
      </c>
      <c r="D39" s="16">
        <v>10</v>
      </c>
      <c r="E39" s="18">
        <v>0</v>
      </c>
      <c r="F39" s="17">
        <v>11.46</v>
      </c>
      <c r="G39" s="16">
        <v>5.3103999999999996</v>
      </c>
      <c r="H39" s="15">
        <v>1</v>
      </c>
    </row>
    <row r="40" spans="1:8" x14ac:dyDescent="0.3">
      <c r="A40" s="18">
        <v>25382</v>
      </c>
      <c r="B40" s="20" t="s">
        <v>474</v>
      </c>
      <c r="C40" s="19">
        <v>101800000</v>
      </c>
      <c r="D40" s="16">
        <v>12</v>
      </c>
      <c r="E40" s="18">
        <v>0.32</v>
      </c>
      <c r="F40" s="17">
        <v>11.35</v>
      </c>
      <c r="G40" s="16">
        <v>1.4278999999999999</v>
      </c>
      <c r="H40" s="15">
        <v>2</v>
      </c>
    </row>
    <row r="41" spans="1:8" x14ac:dyDescent="0.3">
      <c r="A41" s="18">
        <v>25962</v>
      </c>
      <c r="B41" s="20" t="s">
        <v>494</v>
      </c>
      <c r="C41" s="19">
        <v>3000000</v>
      </c>
      <c r="D41" s="16">
        <v>1</v>
      </c>
      <c r="E41" s="18">
        <v>4.42</v>
      </c>
      <c r="F41" s="17">
        <v>4.42</v>
      </c>
      <c r="G41" s="16">
        <v>4.42</v>
      </c>
      <c r="H41" s="15">
        <v>2</v>
      </c>
    </row>
    <row r="42" spans="1:8" x14ac:dyDescent="0.3">
      <c r="A42" s="18">
        <v>26094</v>
      </c>
      <c r="B42" s="20" t="s">
        <v>504</v>
      </c>
      <c r="C42" s="19">
        <v>303700000</v>
      </c>
      <c r="D42" s="16">
        <v>73</v>
      </c>
      <c r="E42" s="18">
        <v>3.78</v>
      </c>
      <c r="F42" s="17">
        <v>6</v>
      </c>
      <c r="G42" s="16">
        <v>4.9907000000000004</v>
      </c>
      <c r="H42" s="15">
        <v>2</v>
      </c>
    </row>
    <row r="43" spans="1:8" x14ac:dyDescent="0.3">
      <c r="A43" s="18">
        <v>26105</v>
      </c>
      <c r="B43" s="20" t="s">
        <v>509</v>
      </c>
      <c r="C43" s="19">
        <v>1242500000</v>
      </c>
      <c r="D43" s="16">
        <v>265</v>
      </c>
      <c r="E43" s="18">
        <v>3.67</v>
      </c>
      <c r="F43" s="17">
        <v>7.44</v>
      </c>
      <c r="G43" s="16">
        <v>5.0411000000000001</v>
      </c>
      <c r="H43" s="15">
        <v>3</v>
      </c>
    </row>
    <row r="44" spans="1:8" x14ac:dyDescent="0.3">
      <c r="A44" s="18">
        <v>26362</v>
      </c>
      <c r="B44" s="20" t="s">
        <v>3151</v>
      </c>
      <c r="C44" s="19">
        <v>1400000</v>
      </c>
      <c r="D44" s="16">
        <v>4</v>
      </c>
      <c r="E44" s="18">
        <v>9.52</v>
      </c>
      <c r="F44" s="17">
        <v>14.4</v>
      </c>
      <c r="G44" s="16">
        <v>12.0471</v>
      </c>
      <c r="H44" s="15">
        <v>3</v>
      </c>
    </row>
    <row r="45" spans="1:8" x14ac:dyDescent="0.3">
      <c r="A45" s="18">
        <v>26401</v>
      </c>
      <c r="B45" s="20" t="s">
        <v>3172</v>
      </c>
      <c r="C45" s="19">
        <v>12300000</v>
      </c>
      <c r="D45" s="16">
        <v>11</v>
      </c>
      <c r="E45" s="18">
        <v>9.85</v>
      </c>
      <c r="F45" s="17">
        <v>12.23</v>
      </c>
      <c r="G45" s="16">
        <v>11.5829</v>
      </c>
      <c r="H45" s="15">
        <v>2</v>
      </c>
    </row>
    <row r="46" spans="1:8" x14ac:dyDescent="0.3">
      <c r="A46" s="18">
        <v>27071</v>
      </c>
      <c r="B46" s="20" t="s">
        <v>543</v>
      </c>
      <c r="C46" s="19">
        <v>52400000</v>
      </c>
      <c r="D46" s="16">
        <v>13</v>
      </c>
      <c r="E46" s="18">
        <v>3.6505999999999998</v>
      </c>
      <c r="F46" s="17">
        <v>6.3</v>
      </c>
      <c r="G46" s="16">
        <v>4.8677999999999999</v>
      </c>
      <c r="H46" s="15">
        <v>2</v>
      </c>
    </row>
    <row r="47" spans="1:8" x14ac:dyDescent="0.3">
      <c r="A47" s="18">
        <v>28851</v>
      </c>
      <c r="B47" s="20" t="s">
        <v>565</v>
      </c>
      <c r="C47" s="19">
        <v>127400000</v>
      </c>
      <c r="D47" s="16">
        <v>26</v>
      </c>
      <c r="E47" s="18">
        <v>1.2346999999999999</v>
      </c>
      <c r="F47" s="17">
        <v>2.54</v>
      </c>
      <c r="G47" s="16">
        <v>1.6242000000000001</v>
      </c>
      <c r="H47" s="15">
        <v>1</v>
      </c>
    </row>
    <row r="48" spans="1:8" x14ac:dyDescent="0.3">
      <c r="A48" s="18">
        <v>28883</v>
      </c>
      <c r="B48" s="20" t="s">
        <v>3175</v>
      </c>
      <c r="C48" s="19">
        <v>151900000</v>
      </c>
      <c r="D48" s="16">
        <v>22</v>
      </c>
      <c r="E48" s="18">
        <v>0.72</v>
      </c>
      <c r="F48" s="17">
        <v>2.9</v>
      </c>
      <c r="G48" s="16">
        <v>1.6856</v>
      </c>
      <c r="H48" s="15">
        <v>1</v>
      </c>
    </row>
    <row r="49" spans="1:8" x14ac:dyDescent="0.3">
      <c r="A49" s="18">
        <v>28884</v>
      </c>
      <c r="B49" s="20" t="s">
        <v>3176</v>
      </c>
      <c r="C49" s="19">
        <v>760000000</v>
      </c>
      <c r="D49" s="16">
        <v>34</v>
      </c>
      <c r="E49" s="18">
        <v>4</v>
      </c>
      <c r="F49" s="17">
        <v>5.5</v>
      </c>
      <c r="G49" s="16">
        <v>4.9661</v>
      </c>
      <c r="H49" s="15">
        <v>3</v>
      </c>
    </row>
    <row r="50" spans="1:8" x14ac:dyDescent="0.3">
      <c r="A50" s="18">
        <v>29111</v>
      </c>
      <c r="B50" s="20" t="s">
        <v>579</v>
      </c>
      <c r="C50" s="19">
        <v>1000000</v>
      </c>
      <c r="D50" s="16">
        <v>1</v>
      </c>
      <c r="E50" s="18">
        <v>4.5199999999999996</v>
      </c>
      <c r="F50" s="17">
        <v>4.5199999999999996</v>
      </c>
      <c r="G50" s="16">
        <v>4.5199999999999996</v>
      </c>
      <c r="H50" s="15">
        <v>2</v>
      </c>
    </row>
    <row r="51" spans="1:8" x14ac:dyDescent="0.3">
      <c r="A51" s="18">
        <v>29151</v>
      </c>
      <c r="B51" s="20" t="s">
        <v>582</v>
      </c>
      <c r="C51" s="19">
        <v>40100000</v>
      </c>
      <c r="D51" s="16">
        <v>18</v>
      </c>
      <c r="E51" s="18">
        <v>2.31</v>
      </c>
      <c r="F51" s="17">
        <v>7.14</v>
      </c>
      <c r="G51" s="16">
        <v>3.0838999999999999</v>
      </c>
      <c r="H51" s="15">
        <v>2</v>
      </c>
    </row>
    <row r="52" spans="1:8" x14ac:dyDescent="0.3">
      <c r="A52" s="18">
        <v>30102</v>
      </c>
      <c r="B52" s="20" t="s">
        <v>593</v>
      </c>
      <c r="C52" s="19">
        <v>12300000</v>
      </c>
      <c r="D52" s="16">
        <v>8</v>
      </c>
      <c r="E52" s="18">
        <v>2.0299999999999998</v>
      </c>
      <c r="F52" s="17">
        <v>2.68</v>
      </c>
      <c r="G52" s="16">
        <v>2.2381000000000002</v>
      </c>
      <c r="H52" s="15">
        <v>3</v>
      </c>
    </row>
    <row r="53" spans="1:8" x14ac:dyDescent="0.3">
      <c r="A53" s="18">
        <v>30235</v>
      </c>
      <c r="B53" s="20" t="s">
        <v>622</v>
      </c>
      <c r="C53" s="19">
        <v>32700000</v>
      </c>
      <c r="D53" s="16">
        <v>14</v>
      </c>
      <c r="E53" s="18">
        <v>4.0199999999999996</v>
      </c>
      <c r="F53" s="17">
        <v>9.6999999999999993</v>
      </c>
      <c r="G53" s="16">
        <v>5.3064</v>
      </c>
      <c r="H53" s="15">
        <v>2</v>
      </c>
    </row>
    <row r="54" spans="1:8" x14ac:dyDescent="0.3">
      <c r="A54" s="18">
        <v>30263</v>
      </c>
      <c r="B54" s="20" t="s">
        <v>630</v>
      </c>
      <c r="C54" s="19">
        <v>34700000</v>
      </c>
      <c r="D54" s="16">
        <v>9</v>
      </c>
      <c r="E54" s="18">
        <v>2.2200000000000002</v>
      </c>
      <c r="F54" s="17">
        <v>2.76</v>
      </c>
      <c r="G54" s="16">
        <v>2.4257</v>
      </c>
      <c r="H54" s="15">
        <v>1</v>
      </c>
    </row>
    <row r="55" spans="1:8" x14ac:dyDescent="0.3">
      <c r="A55" s="18">
        <v>30424</v>
      </c>
      <c r="B55" s="20" t="s">
        <v>662</v>
      </c>
      <c r="C55" s="19">
        <v>9400000</v>
      </c>
      <c r="D55" s="16">
        <v>13</v>
      </c>
      <c r="E55" s="18">
        <v>2.9</v>
      </c>
      <c r="F55" s="17">
        <v>8.06</v>
      </c>
      <c r="G55" s="16">
        <v>4.6155999999999997</v>
      </c>
      <c r="H55" s="15">
        <v>2</v>
      </c>
    </row>
    <row r="56" spans="1:8" x14ac:dyDescent="0.3">
      <c r="A56" s="18">
        <v>30476</v>
      </c>
      <c r="B56" s="20" t="s">
        <v>676</v>
      </c>
      <c r="C56" s="19">
        <v>16800000</v>
      </c>
      <c r="D56" s="16">
        <v>16</v>
      </c>
      <c r="E56" s="18">
        <v>5.45</v>
      </c>
      <c r="F56" s="17">
        <v>11.91</v>
      </c>
      <c r="G56" s="16">
        <v>7.7220000000000004</v>
      </c>
      <c r="H56" s="15">
        <v>2</v>
      </c>
    </row>
    <row r="57" spans="1:8" x14ac:dyDescent="0.3">
      <c r="A57" s="18">
        <v>30481</v>
      </c>
      <c r="B57" s="20" t="s">
        <v>678</v>
      </c>
      <c r="C57" s="19">
        <v>7200000</v>
      </c>
      <c r="D57" s="16">
        <v>3</v>
      </c>
      <c r="E57" s="18">
        <v>22.59</v>
      </c>
      <c r="F57" s="17">
        <v>25.04</v>
      </c>
      <c r="G57" s="16">
        <v>23.508700000000001</v>
      </c>
      <c r="H57" s="15">
        <v>3</v>
      </c>
    </row>
    <row r="58" spans="1:8" x14ac:dyDescent="0.3">
      <c r="A58" s="18">
        <v>30543</v>
      </c>
      <c r="B58" s="20" t="s">
        <v>684</v>
      </c>
      <c r="C58" s="19">
        <v>31200000</v>
      </c>
      <c r="D58" s="16">
        <v>25</v>
      </c>
      <c r="E58" s="18">
        <v>4.09</v>
      </c>
      <c r="F58" s="17">
        <v>14.28</v>
      </c>
      <c r="G58" s="16">
        <v>6.8852000000000002</v>
      </c>
      <c r="H58" s="15">
        <v>2</v>
      </c>
    </row>
    <row r="59" spans="1:8" x14ac:dyDescent="0.3">
      <c r="A59" s="18">
        <v>30562</v>
      </c>
      <c r="B59" s="20" t="s">
        <v>687</v>
      </c>
      <c r="C59" s="19">
        <v>5800000</v>
      </c>
      <c r="D59" s="16">
        <v>4</v>
      </c>
      <c r="E59" s="18">
        <v>3.25</v>
      </c>
      <c r="F59" s="17">
        <v>5.85</v>
      </c>
      <c r="G59" s="16">
        <v>3.444</v>
      </c>
      <c r="H59" s="15">
        <v>1</v>
      </c>
    </row>
    <row r="60" spans="1:8" x14ac:dyDescent="0.3">
      <c r="A60" s="18">
        <v>31491</v>
      </c>
      <c r="B60" s="20" t="s">
        <v>733</v>
      </c>
      <c r="C60" s="19">
        <v>35400000</v>
      </c>
      <c r="D60" s="16">
        <v>11</v>
      </c>
      <c r="E60" s="18">
        <v>5.27</v>
      </c>
      <c r="F60" s="17">
        <v>12.03</v>
      </c>
      <c r="G60" s="16">
        <v>6.5542999999999996</v>
      </c>
      <c r="H60" s="15">
        <v>5</v>
      </c>
    </row>
    <row r="61" spans="1:8" x14ac:dyDescent="0.3">
      <c r="A61" s="18">
        <v>31711</v>
      </c>
      <c r="B61" s="20" t="s">
        <v>743</v>
      </c>
      <c r="C61" s="19">
        <v>103700000</v>
      </c>
      <c r="D61" s="16">
        <v>15</v>
      </c>
      <c r="E61" s="18">
        <v>2.65</v>
      </c>
      <c r="F61" s="17">
        <v>6.09</v>
      </c>
      <c r="G61" s="16">
        <v>3.0764999999999998</v>
      </c>
      <c r="H61" s="15">
        <v>3</v>
      </c>
    </row>
    <row r="62" spans="1:8" x14ac:dyDescent="0.3">
      <c r="A62" s="18">
        <v>32051</v>
      </c>
      <c r="B62" s="20" t="s">
        <v>750</v>
      </c>
      <c r="C62" s="19">
        <v>1300000</v>
      </c>
      <c r="D62" s="16">
        <v>2</v>
      </c>
      <c r="E62" s="18">
        <v>21.75</v>
      </c>
      <c r="F62" s="17">
        <v>22.1</v>
      </c>
      <c r="G62" s="16">
        <v>22.019200000000001</v>
      </c>
      <c r="H62" s="15">
        <v>2</v>
      </c>
    </row>
    <row r="63" spans="1:8" x14ac:dyDescent="0.3">
      <c r="A63" s="18">
        <v>32242</v>
      </c>
      <c r="B63" s="20" t="s">
        <v>762</v>
      </c>
      <c r="C63" s="19">
        <v>1300000</v>
      </c>
      <c r="D63" s="16">
        <v>2</v>
      </c>
      <c r="E63" s="18">
        <v>1.49</v>
      </c>
      <c r="F63" s="17">
        <v>8.2899999999999991</v>
      </c>
      <c r="G63" s="16">
        <v>3.0592000000000001</v>
      </c>
      <c r="H63" s="15">
        <v>2</v>
      </c>
    </row>
    <row r="64" spans="1:8" x14ac:dyDescent="0.3">
      <c r="A64" s="18">
        <v>32881</v>
      </c>
      <c r="B64" s="20" t="s">
        <v>790</v>
      </c>
      <c r="C64" s="19">
        <v>1700000</v>
      </c>
      <c r="D64" s="16">
        <v>2</v>
      </c>
      <c r="E64" s="18">
        <v>5.3</v>
      </c>
      <c r="F64" s="17">
        <v>6.29</v>
      </c>
      <c r="G64" s="16">
        <v>6.1734999999999998</v>
      </c>
      <c r="H64" s="15">
        <v>3</v>
      </c>
    </row>
    <row r="65" spans="1:8" x14ac:dyDescent="0.3">
      <c r="A65" s="18">
        <v>32902</v>
      </c>
      <c r="B65" s="20" t="s">
        <v>797</v>
      </c>
      <c r="C65" s="19">
        <v>9100000</v>
      </c>
      <c r="D65" s="16">
        <v>6</v>
      </c>
      <c r="E65" s="18">
        <v>1.08</v>
      </c>
      <c r="F65" s="17">
        <v>2.84</v>
      </c>
      <c r="G65" s="16">
        <v>1.4681999999999999</v>
      </c>
      <c r="H65" s="15">
        <v>2</v>
      </c>
    </row>
    <row r="66" spans="1:8" x14ac:dyDescent="0.3">
      <c r="A66" s="18">
        <v>33132</v>
      </c>
      <c r="B66" s="20" t="s">
        <v>821</v>
      </c>
      <c r="C66" s="19">
        <v>1100000</v>
      </c>
      <c r="D66" s="16">
        <v>2</v>
      </c>
      <c r="E66" s="18">
        <v>2.21</v>
      </c>
      <c r="F66" s="17">
        <v>3.23</v>
      </c>
      <c r="G66" s="16">
        <v>2.3027000000000002</v>
      </c>
      <c r="H66" s="15">
        <v>1</v>
      </c>
    </row>
    <row r="67" spans="1:8" x14ac:dyDescent="0.3">
      <c r="A67" s="18">
        <v>33221</v>
      </c>
      <c r="B67" s="20" t="s">
        <v>823</v>
      </c>
      <c r="C67" s="19">
        <v>800000</v>
      </c>
      <c r="D67" s="16">
        <v>2</v>
      </c>
      <c r="E67" s="18">
        <v>4.32</v>
      </c>
      <c r="F67" s="17">
        <v>5.92</v>
      </c>
      <c r="G67" s="16">
        <v>4.92</v>
      </c>
      <c r="H67" s="15">
        <v>1</v>
      </c>
    </row>
    <row r="68" spans="1:8" x14ac:dyDescent="0.3">
      <c r="A68" s="18">
        <v>33252</v>
      </c>
      <c r="B68" s="20" t="s">
        <v>837</v>
      </c>
      <c r="C68" s="19">
        <v>500000</v>
      </c>
      <c r="D68" s="16">
        <v>3</v>
      </c>
      <c r="E68" s="18">
        <v>29.07</v>
      </c>
      <c r="F68" s="17">
        <v>30.52</v>
      </c>
      <c r="G68" s="16">
        <v>29.88</v>
      </c>
      <c r="H68" s="15">
        <v>2</v>
      </c>
    </row>
    <row r="69" spans="1:8" x14ac:dyDescent="0.3">
      <c r="A69" s="18">
        <v>33392</v>
      </c>
      <c r="B69" s="20" t="s">
        <v>842</v>
      </c>
      <c r="C69" s="19">
        <v>12000000</v>
      </c>
      <c r="D69" s="16">
        <v>3</v>
      </c>
      <c r="E69" s="18">
        <v>4.9000000000000004</v>
      </c>
      <c r="F69" s="17">
        <v>5.31</v>
      </c>
      <c r="G69" s="16">
        <v>5.2701000000000002</v>
      </c>
      <c r="H69" s="15">
        <v>3</v>
      </c>
    </row>
    <row r="70" spans="1:8" x14ac:dyDescent="0.3">
      <c r="A70" s="18">
        <v>33835</v>
      </c>
      <c r="B70" s="20" t="s">
        <v>3177</v>
      </c>
      <c r="C70" s="19">
        <v>12100000</v>
      </c>
      <c r="D70" s="16">
        <v>2</v>
      </c>
      <c r="E70" s="18">
        <v>7.06</v>
      </c>
      <c r="F70" s="17">
        <v>9.5500000000000007</v>
      </c>
      <c r="G70" s="16">
        <v>8.0683000000000007</v>
      </c>
      <c r="H70" s="15">
        <v>3</v>
      </c>
    </row>
    <row r="71" spans="1:8" x14ac:dyDescent="0.3">
      <c r="A71" s="18">
        <v>34382</v>
      </c>
      <c r="B71" s="20" t="s">
        <v>880</v>
      </c>
      <c r="C71" s="19">
        <v>100000</v>
      </c>
      <c r="D71" s="16">
        <v>1</v>
      </c>
      <c r="E71" s="18">
        <v>9.9</v>
      </c>
      <c r="F71" s="17">
        <v>9.9</v>
      </c>
      <c r="G71" s="16">
        <v>9.9</v>
      </c>
      <c r="H71" s="15">
        <v>3</v>
      </c>
    </row>
    <row r="72" spans="1:8" x14ac:dyDescent="0.3">
      <c r="A72" s="18">
        <v>34841</v>
      </c>
      <c r="B72" s="20" t="s">
        <v>896</v>
      </c>
      <c r="C72" s="19">
        <v>78000000</v>
      </c>
      <c r="D72" s="16">
        <v>18</v>
      </c>
      <c r="E72" s="18">
        <v>8.6999999999999993</v>
      </c>
      <c r="F72" s="17">
        <v>16.149999999999999</v>
      </c>
      <c r="G72" s="16">
        <v>15.3415</v>
      </c>
      <c r="H72" s="15">
        <v>3</v>
      </c>
    </row>
    <row r="73" spans="1:8" x14ac:dyDescent="0.3">
      <c r="A73" s="18">
        <v>35141</v>
      </c>
      <c r="B73" s="20" t="s">
        <v>907</v>
      </c>
      <c r="C73" s="19">
        <v>5300000</v>
      </c>
      <c r="D73" s="16">
        <v>5</v>
      </c>
      <c r="E73" s="18">
        <v>2.66</v>
      </c>
      <c r="F73" s="17">
        <v>6.22</v>
      </c>
      <c r="G73" s="16">
        <v>4.7464000000000004</v>
      </c>
      <c r="H73" s="15">
        <v>1</v>
      </c>
    </row>
    <row r="74" spans="1:8" x14ac:dyDescent="0.3">
      <c r="A74" s="18">
        <v>35262</v>
      </c>
      <c r="B74" s="20" t="s">
        <v>916</v>
      </c>
      <c r="C74" s="19">
        <v>22300000</v>
      </c>
      <c r="D74" s="16">
        <v>4</v>
      </c>
      <c r="E74" s="18">
        <v>8.41</v>
      </c>
      <c r="F74" s="17">
        <v>16.510000000000002</v>
      </c>
      <c r="G74" s="16">
        <v>11.408300000000001</v>
      </c>
      <c r="H74" s="15">
        <v>1</v>
      </c>
    </row>
    <row r="75" spans="1:8" x14ac:dyDescent="0.3">
      <c r="A75" s="18">
        <v>35262</v>
      </c>
      <c r="B75" s="20" t="s">
        <v>916</v>
      </c>
      <c r="C75" s="19">
        <v>6500000</v>
      </c>
      <c r="D75" s="16">
        <v>7</v>
      </c>
      <c r="E75" s="18">
        <v>18.45</v>
      </c>
      <c r="F75" s="17">
        <v>40.64</v>
      </c>
      <c r="G75" s="16">
        <v>25.177199999999999</v>
      </c>
      <c r="H75" s="15">
        <v>2</v>
      </c>
    </row>
    <row r="76" spans="1:8" x14ac:dyDescent="0.3">
      <c r="A76" s="18">
        <v>35352</v>
      </c>
      <c r="B76" s="20" t="s">
        <v>3178</v>
      </c>
      <c r="C76" s="19">
        <v>21100000</v>
      </c>
      <c r="D76" s="16">
        <v>3</v>
      </c>
      <c r="E76" s="18">
        <v>11.7827</v>
      </c>
      <c r="F76" s="17">
        <v>13.25</v>
      </c>
      <c r="G76" s="16">
        <v>13.128500000000001</v>
      </c>
      <c r="H76" s="15">
        <v>3</v>
      </c>
    </row>
    <row r="77" spans="1:8" x14ac:dyDescent="0.3">
      <c r="A77" s="18">
        <v>35451</v>
      </c>
      <c r="B77" s="20" t="s">
        <v>3256</v>
      </c>
      <c r="C77" s="19">
        <v>184000000</v>
      </c>
      <c r="D77" s="16">
        <v>59</v>
      </c>
      <c r="E77" s="18">
        <v>4.96</v>
      </c>
      <c r="F77" s="17">
        <v>22.25</v>
      </c>
      <c r="G77" s="16">
        <v>9.0913000000000004</v>
      </c>
      <c r="H77" s="15">
        <v>2</v>
      </c>
    </row>
    <row r="78" spans="1:8" x14ac:dyDescent="0.3">
      <c r="A78" s="18">
        <v>35571</v>
      </c>
      <c r="B78" s="20" t="s">
        <v>937</v>
      </c>
      <c r="C78" s="19">
        <v>2800000</v>
      </c>
      <c r="D78" s="16">
        <v>2</v>
      </c>
      <c r="E78" s="18">
        <v>8.69</v>
      </c>
      <c r="F78" s="17">
        <v>9.66</v>
      </c>
      <c r="G78" s="16">
        <v>9.5907</v>
      </c>
      <c r="H78" s="15">
        <v>3</v>
      </c>
    </row>
    <row r="79" spans="1:8" x14ac:dyDescent="0.3">
      <c r="A79" s="18">
        <v>35761</v>
      </c>
      <c r="B79" s="20" t="s">
        <v>3205</v>
      </c>
      <c r="C79" s="19">
        <v>17000000</v>
      </c>
      <c r="D79" s="16">
        <v>3</v>
      </c>
      <c r="E79" s="18">
        <v>14.17</v>
      </c>
      <c r="F79" s="17">
        <v>15.75</v>
      </c>
      <c r="G79" s="16">
        <v>14.2958</v>
      </c>
      <c r="H79" s="15">
        <v>2</v>
      </c>
    </row>
    <row r="80" spans="1:8" x14ac:dyDescent="0.3">
      <c r="A80" s="18">
        <v>35912</v>
      </c>
      <c r="B80" s="20" t="s">
        <v>951</v>
      </c>
      <c r="C80" s="19">
        <v>3200000</v>
      </c>
      <c r="D80" s="16">
        <v>2</v>
      </c>
      <c r="E80" s="18">
        <v>0.29260000000000003</v>
      </c>
      <c r="F80" s="17">
        <v>0.51</v>
      </c>
      <c r="G80" s="16">
        <v>0.3266</v>
      </c>
      <c r="H80" s="15">
        <v>1</v>
      </c>
    </row>
    <row r="81" spans="1:8" x14ac:dyDescent="0.3">
      <c r="A81" s="18">
        <v>35912</v>
      </c>
      <c r="B81" s="20" t="s">
        <v>951</v>
      </c>
      <c r="C81" s="19">
        <v>32100000</v>
      </c>
      <c r="D81" s="16">
        <v>10</v>
      </c>
      <c r="E81" s="18">
        <v>0.53</v>
      </c>
      <c r="F81" s="17">
        <v>2.6</v>
      </c>
      <c r="G81" s="16">
        <v>1.0339</v>
      </c>
      <c r="H81" s="15">
        <v>2</v>
      </c>
    </row>
    <row r="82" spans="1:8" x14ac:dyDescent="0.3">
      <c r="A82" s="18">
        <v>36071</v>
      </c>
      <c r="B82" s="20" t="s">
        <v>963</v>
      </c>
      <c r="C82" s="19">
        <v>49800000</v>
      </c>
      <c r="D82" s="16">
        <v>19</v>
      </c>
      <c r="E82" s="18">
        <v>1.98</v>
      </c>
      <c r="F82" s="17">
        <v>9.81</v>
      </c>
      <c r="G82" s="16">
        <v>5.9282000000000004</v>
      </c>
      <c r="H82" s="15">
        <v>1</v>
      </c>
    </row>
    <row r="83" spans="1:8" x14ac:dyDescent="0.3">
      <c r="A83" s="18">
        <v>36071</v>
      </c>
      <c r="B83" s="20" t="s">
        <v>963</v>
      </c>
      <c r="C83" s="19">
        <v>182000000</v>
      </c>
      <c r="D83" s="16">
        <v>16</v>
      </c>
      <c r="E83" s="18">
        <v>2.0099999999999998</v>
      </c>
      <c r="F83" s="17">
        <v>11.32</v>
      </c>
      <c r="G83" s="16">
        <v>3.2486000000000002</v>
      </c>
      <c r="H83" s="15">
        <v>2</v>
      </c>
    </row>
    <row r="84" spans="1:8" x14ac:dyDescent="0.3">
      <c r="A84" s="18">
        <v>36091</v>
      </c>
      <c r="B84" s="20" t="s">
        <v>965</v>
      </c>
      <c r="C84" s="19">
        <v>109700000</v>
      </c>
      <c r="D84" s="16">
        <v>35</v>
      </c>
      <c r="E84" s="18">
        <v>1.4</v>
      </c>
      <c r="F84" s="17">
        <v>16.2</v>
      </c>
      <c r="G84" s="16">
        <v>8.4772999999999996</v>
      </c>
      <c r="H84" s="15">
        <v>2</v>
      </c>
    </row>
    <row r="85" spans="1:8" x14ac:dyDescent="0.3">
      <c r="A85" s="18">
        <v>36311</v>
      </c>
      <c r="B85" s="20" t="s">
        <v>974</v>
      </c>
      <c r="C85" s="19">
        <v>1000000</v>
      </c>
      <c r="D85" s="16">
        <v>2</v>
      </c>
      <c r="E85" s="18">
        <v>3.07</v>
      </c>
      <c r="F85" s="17">
        <v>4.75</v>
      </c>
      <c r="G85" s="16">
        <v>3.91</v>
      </c>
      <c r="H85" s="15">
        <v>2</v>
      </c>
    </row>
    <row r="86" spans="1:8" x14ac:dyDescent="0.3">
      <c r="A86" s="18">
        <v>36312</v>
      </c>
      <c r="B86" s="20" t="s">
        <v>975</v>
      </c>
      <c r="C86" s="19">
        <v>700000</v>
      </c>
      <c r="D86" s="16">
        <v>1</v>
      </c>
      <c r="E86" s="18">
        <v>6.85</v>
      </c>
      <c r="F86" s="17">
        <v>6.85</v>
      </c>
      <c r="G86" s="16">
        <v>6.85</v>
      </c>
      <c r="H86" s="15">
        <v>1</v>
      </c>
    </row>
    <row r="87" spans="1:8" x14ac:dyDescent="0.3">
      <c r="A87" s="18">
        <v>36623</v>
      </c>
      <c r="B87" s="20" t="s">
        <v>985</v>
      </c>
      <c r="C87" s="19">
        <v>42500000</v>
      </c>
      <c r="D87" s="16">
        <v>33</v>
      </c>
      <c r="E87" s="18">
        <v>14.19</v>
      </c>
      <c r="F87" s="17">
        <v>42.62</v>
      </c>
      <c r="G87" s="16">
        <v>25.054600000000001</v>
      </c>
      <c r="H87" s="15">
        <v>2</v>
      </c>
    </row>
    <row r="88" spans="1:8" x14ac:dyDescent="0.3">
      <c r="A88" s="18">
        <v>36652</v>
      </c>
      <c r="B88" s="20" t="s">
        <v>3206</v>
      </c>
      <c r="C88" s="19">
        <v>3800000</v>
      </c>
      <c r="D88" s="16">
        <v>7</v>
      </c>
      <c r="E88" s="18">
        <v>11.05</v>
      </c>
      <c r="F88" s="17">
        <v>16.420000000000002</v>
      </c>
      <c r="G88" s="16">
        <v>12.8416</v>
      </c>
      <c r="H88" s="15">
        <v>3</v>
      </c>
    </row>
    <row r="89" spans="1:8" x14ac:dyDescent="0.3">
      <c r="A89" s="18">
        <v>36891</v>
      </c>
      <c r="B89" s="20" t="s">
        <v>999</v>
      </c>
      <c r="C89" s="19">
        <v>7200000</v>
      </c>
      <c r="D89" s="16">
        <v>8</v>
      </c>
      <c r="E89" s="18">
        <v>7.43</v>
      </c>
      <c r="F89" s="17">
        <v>13.66</v>
      </c>
      <c r="G89" s="16">
        <v>8.5839999999999996</v>
      </c>
      <c r="H89" s="15">
        <v>2</v>
      </c>
    </row>
    <row r="90" spans="1:8" x14ac:dyDescent="0.3">
      <c r="A90" s="18">
        <v>36911</v>
      </c>
      <c r="B90" s="20" t="s">
        <v>1003</v>
      </c>
      <c r="C90" s="19">
        <v>8900000</v>
      </c>
      <c r="D90" s="16">
        <v>6</v>
      </c>
      <c r="E90" s="18">
        <v>5.95</v>
      </c>
      <c r="F90" s="17">
        <v>11.45</v>
      </c>
      <c r="G90" s="16">
        <v>7.8198999999999996</v>
      </c>
      <c r="H90" s="15">
        <v>3</v>
      </c>
    </row>
    <row r="91" spans="1:8" x14ac:dyDescent="0.3">
      <c r="A91" s="18">
        <v>36982</v>
      </c>
      <c r="B91" s="20" t="s">
        <v>1008</v>
      </c>
      <c r="C91" s="19">
        <v>50700000</v>
      </c>
      <c r="D91" s="16">
        <v>22</v>
      </c>
      <c r="E91" s="18">
        <v>4.6943000000000001</v>
      </c>
      <c r="F91" s="17">
        <v>12.6343</v>
      </c>
      <c r="G91" s="16">
        <v>6.7114000000000003</v>
      </c>
      <c r="H91" s="15">
        <v>3</v>
      </c>
    </row>
    <row r="92" spans="1:8" x14ac:dyDescent="0.3">
      <c r="A92" s="18">
        <v>37021</v>
      </c>
      <c r="B92" s="20" t="s">
        <v>3179</v>
      </c>
      <c r="C92" s="19">
        <v>72500000</v>
      </c>
      <c r="D92" s="16">
        <v>22</v>
      </c>
      <c r="E92" s="18">
        <v>4.4909999999999997</v>
      </c>
      <c r="F92" s="17">
        <v>7.6449999999999996</v>
      </c>
      <c r="G92" s="16">
        <v>5.9446000000000003</v>
      </c>
      <c r="H92" s="15">
        <v>3</v>
      </c>
    </row>
    <row r="93" spans="1:8" x14ac:dyDescent="0.3">
      <c r="A93" s="18">
        <v>41072</v>
      </c>
      <c r="B93" s="20" t="s">
        <v>1035</v>
      </c>
      <c r="C93" s="19">
        <v>1200000</v>
      </c>
      <c r="D93" s="16">
        <v>1</v>
      </c>
      <c r="E93" s="18">
        <v>27.85</v>
      </c>
      <c r="F93" s="17">
        <v>27.85</v>
      </c>
      <c r="G93" s="16">
        <v>27.85</v>
      </c>
      <c r="H93" s="15">
        <v>2</v>
      </c>
    </row>
    <row r="94" spans="1:8" x14ac:dyDescent="0.3">
      <c r="A94" s="18">
        <v>41134</v>
      </c>
      <c r="B94" s="20" t="s">
        <v>1043</v>
      </c>
      <c r="C94" s="19">
        <v>21400000</v>
      </c>
      <c r="D94" s="16">
        <v>8</v>
      </c>
      <c r="E94" s="18">
        <v>0.01</v>
      </c>
      <c r="F94" s="17">
        <v>2.0699999999999998</v>
      </c>
      <c r="G94" s="16">
        <v>0.61980000000000002</v>
      </c>
      <c r="H94" s="15">
        <v>2</v>
      </c>
    </row>
    <row r="95" spans="1:8" x14ac:dyDescent="0.3">
      <c r="A95" s="18">
        <v>41191</v>
      </c>
      <c r="B95" s="20" t="s">
        <v>1049</v>
      </c>
      <c r="C95" s="19">
        <v>5300000</v>
      </c>
      <c r="D95" s="16">
        <v>2</v>
      </c>
      <c r="E95" s="18">
        <v>9.3699999999999992</v>
      </c>
      <c r="F95" s="17">
        <v>9.4499999999999993</v>
      </c>
      <c r="G95" s="16">
        <v>9.4349000000000007</v>
      </c>
      <c r="H95" s="15">
        <v>2</v>
      </c>
    </row>
    <row r="96" spans="1:8" x14ac:dyDescent="0.3">
      <c r="A96" s="18">
        <v>41411</v>
      </c>
      <c r="B96" s="20" t="s">
        <v>3250</v>
      </c>
      <c r="C96" s="19">
        <v>12200000</v>
      </c>
      <c r="D96" s="16">
        <v>8</v>
      </c>
      <c r="E96" s="18">
        <v>3.79</v>
      </c>
      <c r="F96" s="17">
        <v>12.53</v>
      </c>
      <c r="G96" s="16">
        <v>7.3829000000000002</v>
      </c>
      <c r="H96" s="15">
        <v>1</v>
      </c>
    </row>
    <row r="97" spans="1:8" x14ac:dyDescent="0.3">
      <c r="A97" s="18">
        <v>41531</v>
      </c>
      <c r="B97" s="20" t="s">
        <v>1082</v>
      </c>
      <c r="C97" s="19">
        <v>100000</v>
      </c>
      <c r="D97" s="16">
        <v>1</v>
      </c>
      <c r="E97" s="18">
        <v>112</v>
      </c>
      <c r="F97" s="17">
        <v>112</v>
      </c>
      <c r="G97" s="16">
        <v>112</v>
      </c>
      <c r="H97" s="15">
        <v>2</v>
      </c>
    </row>
    <row r="98" spans="1:8" x14ac:dyDescent="0.3">
      <c r="A98" s="18">
        <v>41631</v>
      </c>
      <c r="B98" s="20" t="s">
        <v>1088</v>
      </c>
      <c r="C98" s="19">
        <v>9800000</v>
      </c>
      <c r="D98" s="16">
        <v>5</v>
      </c>
      <c r="E98" s="18">
        <v>8.6300000000000008</v>
      </c>
      <c r="F98" s="17">
        <v>12.2</v>
      </c>
      <c r="G98" s="16">
        <v>11.179600000000001</v>
      </c>
      <c r="H98" s="15">
        <v>2</v>
      </c>
    </row>
    <row r="99" spans="1:8" x14ac:dyDescent="0.3">
      <c r="A99" s="18">
        <v>41641</v>
      </c>
      <c r="B99" s="20" t="s">
        <v>3244</v>
      </c>
      <c r="C99" s="19">
        <v>39500000</v>
      </c>
      <c r="D99" s="16">
        <v>10</v>
      </c>
      <c r="E99" s="18">
        <v>2.95</v>
      </c>
      <c r="F99" s="17">
        <v>4.74</v>
      </c>
      <c r="G99" s="16">
        <v>3.8906000000000001</v>
      </c>
      <c r="H99" s="15">
        <v>1</v>
      </c>
    </row>
    <row r="100" spans="1:8" x14ac:dyDescent="0.3">
      <c r="A100" s="18">
        <v>43066</v>
      </c>
      <c r="B100" s="20" t="s">
        <v>1114</v>
      </c>
      <c r="C100" s="19">
        <v>7400000</v>
      </c>
      <c r="D100" s="16">
        <v>3</v>
      </c>
      <c r="E100" s="18">
        <v>1.8</v>
      </c>
      <c r="F100" s="17">
        <v>3.085</v>
      </c>
      <c r="G100" s="16">
        <v>2.5350999999999999</v>
      </c>
      <c r="H100" s="15">
        <v>2</v>
      </c>
    </row>
    <row r="101" spans="1:8" x14ac:dyDescent="0.3">
      <c r="A101" s="18">
        <v>44161</v>
      </c>
      <c r="B101" s="20" t="s">
        <v>1123</v>
      </c>
      <c r="C101" s="19">
        <v>1900000</v>
      </c>
      <c r="D101" s="16">
        <v>4</v>
      </c>
      <c r="E101" s="18">
        <v>2.35</v>
      </c>
      <c r="F101" s="17">
        <v>3.21</v>
      </c>
      <c r="G101" s="16">
        <v>2.7195</v>
      </c>
      <c r="H101" s="15">
        <v>2</v>
      </c>
    </row>
    <row r="102" spans="1:8" x14ac:dyDescent="0.3">
      <c r="A102" s="18">
        <v>45342</v>
      </c>
      <c r="B102" s="20" t="s">
        <v>1142</v>
      </c>
      <c r="C102" s="19">
        <v>900000</v>
      </c>
      <c r="D102" s="16">
        <v>1</v>
      </c>
      <c r="E102" s="18">
        <v>10.3</v>
      </c>
      <c r="F102" s="17">
        <v>10.3</v>
      </c>
      <c r="G102" s="16">
        <v>10.3</v>
      </c>
      <c r="H102" s="15">
        <v>1</v>
      </c>
    </row>
    <row r="103" spans="1:8" x14ac:dyDescent="0.3">
      <c r="A103" s="18">
        <v>47141</v>
      </c>
      <c r="B103" s="20" t="s">
        <v>1170</v>
      </c>
      <c r="C103" s="19">
        <v>100000</v>
      </c>
      <c r="D103" s="16">
        <v>1</v>
      </c>
      <c r="E103" s="18">
        <v>15.55</v>
      </c>
      <c r="F103" s="17">
        <v>15.55</v>
      </c>
      <c r="G103" s="16">
        <v>15.55</v>
      </c>
      <c r="H103" s="15">
        <v>1</v>
      </c>
    </row>
    <row r="104" spans="1:8" x14ac:dyDescent="0.3">
      <c r="A104" s="18">
        <v>47142</v>
      </c>
      <c r="B104" s="20" t="s">
        <v>1171</v>
      </c>
      <c r="C104" s="19">
        <v>100000</v>
      </c>
      <c r="D104" s="16">
        <v>1</v>
      </c>
      <c r="E104" s="18">
        <v>6.36</v>
      </c>
      <c r="F104" s="17">
        <v>6.36</v>
      </c>
      <c r="G104" s="16">
        <v>6.36</v>
      </c>
      <c r="H104" s="15">
        <v>1</v>
      </c>
    </row>
    <row r="105" spans="1:8" x14ac:dyDescent="0.3">
      <c r="A105" s="18">
        <v>47351</v>
      </c>
      <c r="B105" s="20" t="s">
        <v>1188</v>
      </c>
      <c r="C105" s="19">
        <v>1000000</v>
      </c>
      <c r="D105" s="16">
        <v>3</v>
      </c>
      <c r="E105" s="18">
        <v>12.62</v>
      </c>
      <c r="F105" s="17">
        <v>19.55</v>
      </c>
      <c r="G105" s="16">
        <v>17.170999999999999</v>
      </c>
      <c r="H105" s="15">
        <v>2</v>
      </c>
    </row>
    <row r="106" spans="1:8" x14ac:dyDescent="0.3">
      <c r="A106" s="18">
        <v>47391</v>
      </c>
      <c r="B106" s="20" t="s">
        <v>1194</v>
      </c>
      <c r="C106" s="19">
        <v>1600000</v>
      </c>
      <c r="D106" s="16">
        <v>1</v>
      </c>
      <c r="E106" s="18">
        <v>96.02</v>
      </c>
      <c r="F106" s="17">
        <v>96.02</v>
      </c>
      <c r="G106" s="16">
        <v>96.02</v>
      </c>
      <c r="H106" s="15">
        <v>1</v>
      </c>
    </row>
    <row r="107" spans="1:8" x14ac:dyDescent="0.3">
      <c r="A107" s="18">
        <v>47451</v>
      </c>
      <c r="B107" s="20" t="s">
        <v>3233</v>
      </c>
      <c r="C107" s="19">
        <v>2000000</v>
      </c>
      <c r="D107" s="16">
        <v>1</v>
      </c>
      <c r="E107" s="18">
        <v>12.35</v>
      </c>
      <c r="F107" s="17">
        <v>12.35</v>
      </c>
      <c r="G107" s="16">
        <v>12.35</v>
      </c>
      <c r="H107" s="15">
        <v>2</v>
      </c>
    </row>
    <row r="108" spans="1:8" x14ac:dyDescent="0.3">
      <c r="A108" s="18">
        <v>49161</v>
      </c>
      <c r="B108" s="20" t="s">
        <v>3183</v>
      </c>
      <c r="C108" s="19">
        <v>287400000</v>
      </c>
      <c r="D108" s="16">
        <v>27</v>
      </c>
      <c r="E108" s="18">
        <v>5</v>
      </c>
      <c r="F108" s="17">
        <v>19.64</v>
      </c>
      <c r="G108" s="16">
        <v>6.16</v>
      </c>
      <c r="H108" s="15">
        <v>2</v>
      </c>
    </row>
    <row r="109" spans="1:8" x14ac:dyDescent="0.3">
      <c r="A109" s="18">
        <v>49272</v>
      </c>
      <c r="B109" s="20" t="s">
        <v>3184</v>
      </c>
      <c r="C109" s="19">
        <v>32700000</v>
      </c>
      <c r="D109" s="16">
        <v>21</v>
      </c>
      <c r="E109" s="18">
        <v>11.86</v>
      </c>
      <c r="F109" s="17">
        <v>21.46</v>
      </c>
      <c r="G109" s="16">
        <v>12.4556</v>
      </c>
      <c r="H109" s="15">
        <v>2</v>
      </c>
    </row>
    <row r="110" spans="1:8" x14ac:dyDescent="0.3">
      <c r="A110" s="18">
        <v>49331</v>
      </c>
      <c r="B110" s="20" t="s">
        <v>1240</v>
      </c>
      <c r="C110" s="19">
        <v>20100000</v>
      </c>
      <c r="D110" s="16">
        <v>8</v>
      </c>
      <c r="E110" s="18">
        <v>0.01</v>
      </c>
      <c r="F110" s="17">
        <v>0.16</v>
      </c>
      <c r="G110" s="16">
        <v>4.02E-2</v>
      </c>
      <c r="H110" s="15">
        <v>2</v>
      </c>
    </row>
    <row r="111" spans="1:8" x14ac:dyDescent="0.3">
      <c r="A111" s="18">
        <v>49391</v>
      </c>
      <c r="B111" s="20" t="s">
        <v>1241</v>
      </c>
      <c r="C111" s="19">
        <v>17000000</v>
      </c>
      <c r="D111" s="16">
        <v>11</v>
      </c>
      <c r="E111" s="18">
        <v>13.81</v>
      </c>
      <c r="F111" s="17">
        <v>22.57</v>
      </c>
      <c r="G111" s="16">
        <v>19.3354</v>
      </c>
      <c r="H111" s="15">
        <v>1</v>
      </c>
    </row>
    <row r="112" spans="1:8" x14ac:dyDescent="0.3">
      <c r="A112" s="18">
        <v>49392</v>
      </c>
      <c r="B112" s="20" t="s">
        <v>1242</v>
      </c>
      <c r="C112" s="19">
        <v>2300000</v>
      </c>
      <c r="D112" s="16">
        <v>3</v>
      </c>
      <c r="E112" s="18">
        <v>20.04</v>
      </c>
      <c r="F112" s="17">
        <v>21.17</v>
      </c>
      <c r="G112" s="16">
        <v>20.296099999999999</v>
      </c>
      <c r="H112" s="15">
        <v>2</v>
      </c>
    </row>
    <row r="113" spans="1:8" x14ac:dyDescent="0.3">
      <c r="A113" s="18">
        <v>49561</v>
      </c>
      <c r="B113" s="20" t="s">
        <v>1245</v>
      </c>
      <c r="C113" s="19">
        <v>8100000</v>
      </c>
      <c r="D113" s="16">
        <v>2</v>
      </c>
      <c r="E113" s="18">
        <v>4</v>
      </c>
      <c r="F113" s="17">
        <v>4.32</v>
      </c>
      <c r="G113" s="16">
        <v>4.2015000000000002</v>
      </c>
      <c r="H113" s="15">
        <v>2</v>
      </c>
    </row>
    <row r="114" spans="1:8" x14ac:dyDescent="0.3">
      <c r="A114" s="18">
        <v>49711</v>
      </c>
      <c r="B114" s="20" t="s">
        <v>1250</v>
      </c>
      <c r="C114" s="19">
        <v>700000</v>
      </c>
      <c r="D114" s="16">
        <v>2</v>
      </c>
      <c r="E114" s="18">
        <v>10.57</v>
      </c>
      <c r="F114" s="17">
        <v>12.77</v>
      </c>
      <c r="G114" s="16">
        <v>12.141400000000001</v>
      </c>
      <c r="H114" s="15">
        <v>2</v>
      </c>
    </row>
    <row r="115" spans="1:8" x14ac:dyDescent="0.3">
      <c r="A115" s="18">
        <v>49742</v>
      </c>
      <c r="B115" s="20" t="s">
        <v>1253</v>
      </c>
      <c r="C115" s="19">
        <v>1800000</v>
      </c>
      <c r="D115" s="16">
        <v>2</v>
      </c>
      <c r="E115" s="18">
        <v>10.61</v>
      </c>
      <c r="F115" s="17">
        <v>13.08</v>
      </c>
      <c r="G115" s="16">
        <v>11.021699999999999</v>
      </c>
      <c r="H115" s="15">
        <v>3</v>
      </c>
    </row>
    <row r="116" spans="1:8" x14ac:dyDescent="0.3">
      <c r="A116" s="18">
        <v>52133</v>
      </c>
      <c r="B116" s="20" t="s">
        <v>1283</v>
      </c>
      <c r="C116" s="19">
        <v>10900000</v>
      </c>
      <c r="D116" s="16">
        <v>2</v>
      </c>
      <c r="E116" s="18">
        <v>0.28000000000000003</v>
      </c>
      <c r="F116" s="17">
        <v>0.3</v>
      </c>
      <c r="G116" s="16">
        <v>0.2928</v>
      </c>
      <c r="H116" s="15">
        <v>1</v>
      </c>
    </row>
    <row r="117" spans="1:8" x14ac:dyDescent="0.3">
      <c r="A117" s="18">
        <v>52134</v>
      </c>
      <c r="B117" s="20" t="s">
        <v>1284</v>
      </c>
      <c r="C117" s="19">
        <v>700000</v>
      </c>
      <c r="D117" s="16">
        <v>4</v>
      </c>
      <c r="E117" s="18">
        <v>0.01</v>
      </c>
      <c r="F117" s="17">
        <v>0.45</v>
      </c>
      <c r="G117" s="16">
        <v>0.38140000000000002</v>
      </c>
      <c r="H117" s="15">
        <v>1</v>
      </c>
    </row>
    <row r="118" spans="1:8" x14ac:dyDescent="0.3">
      <c r="A118" s="18">
        <v>52135</v>
      </c>
      <c r="B118" s="20" t="s">
        <v>1285</v>
      </c>
      <c r="C118" s="19">
        <v>19600000</v>
      </c>
      <c r="D118" s="16">
        <v>1</v>
      </c>
      <c r="E118" s="18">
        <v>3.44</v>
      </c>
      <c r="F118" s="17">
        <v>3.44</v>
      </c>
      <c r="G118" s="16">
        <v>3.44</v>
      </c>
      <c r="H118" s="15">
        <v>3</v>
      </c>
    </row>
    <row r="119" spans="1:8" x14ac:dyDescent="0.3">
      <c r="A119" s="18">
        <v>52301</v>
      </c>
      <c r="B119" s="20" t="s">
        <v>3224</v>
      </c>
      <c r="C119" s="19">
        <v>7400000</v>
      </c>
      <c r="D119" s="16">
        <v>3</v>
      </c>
      <c r="E119" s="18">
        <v>6.3</v>
      </c>
      <c r="F119" s="17">
        <v>6.52</v>
      </c>
      <c r="G119" s="16">
        <v>6.3811</v>
      </c>
      <c r="H119" s="15">
        <v>1</v>
      </c>
    </row>
    <row r="120" spans="1:8" x14ac:dyDescent="0.3">
      <c r="A120" s="18">
        <v>52851</v>
      </c>
      <c r="B120" s="20" t="s">
        <v>1308</v>
      </c>
      <c r="C120" s="19">
        <v>19000000</v>
      </c>
      <c r="D120" s="16">
        <v>10</v>
      </c>
      <c r="E120" s="18">
        <v>5.6</v>
      </c>
      <c r="F120" s="17">
        <v>10.62</v>
      </c>
      <c r="G120" s="16">
        <v>9.4664000000000001</v>
      </c>
      <c r="H120" s="15">
        <v>3</v>
      </c>
    </row>
    <row r="121" spans="1:8" x14ac:dyDescent="0.3">
      <c r="A121" s="18">
        <v>54755</v>
      </c>
      <c r="B121" s="20" t="s">
        <v>1379</v>
      </c>
      <c r="C121" s="19">
        <v>2400000</v>
      </c>
      <c r="D121" s="16">
        <v>3</v>
      </c>
      <c r="E121" s="18">
        <v>0.61</v>
      </c>
      <c r="F121" s="17">
        <v>2.17</v>
      </c>
      <c r="G121" s="16">
        <v>1.7138</v>
      </c>
      <c r="H121" s="15">
        <v>1</v>
      </c>
    </row>
    <row r="122" spans="1:8" x14ac:dyDescent="0.3">
      <c r="A122" s="18">
        <v>54756</v>
      </c>
      <c r="B122" s="20" t="s">
        <v>1380</v>
      </c>
      <c r="C122" s="19">
        <v>3000000</v>
      </c>
      <c r="D122" s="16">
        <v>2</v>
      </c>
      <c r="E122" s="18">
        <v>1.68</v>
      </c>
      <c r="F122" s="17">
        <v>3.2</v>
      </c>
      <c r="G122" s="16">
        <v>2.6932999999999998</v>
      </c>
      <c r="H122" s="15">
        <v>1</v>
      </c>
    </row>
    <row r="123" spans="1:8" x14ac:dyDescent="0.3">
      <c r="A123" s="18">
        <v>54757</v>
      </c>
      <c r="B123" s="20" t="s">
        <v>1381</v>
      </c>
      <c r="C123" s="19">
        <v>2500000</v>
      </c>
      <c r="D123" s="16">
        <v>1</v>
      </c>
      <c r="E123" s="18">
        <v>10.77</v>
      </c>
      <c r="F123" s="17">
        <v>10.77</v>
      </c>
      <c r="G123" s="16">
        <v>10.77</v>
      </c>
      <c r="H123" s="15">
        <v>3</v>
      </c>
    </row>
    <row r="124" spans="1:8" x14ac:dyDescent="0.3">
      <c r="A124" s="18">
        <v>54913</v>
      </c>
      <c r="B124" s="20" t="s">
        <v>1388</v>
      </c>
      <c r="C124" s="19">
        <v>200000</v>
      </c>
      <c r="D124" s="16">
        <v>1</v>
      </c>
      <c r="E124" s="18">
        <v>15.6</v>
      </c>
      <c r="F124" s="17">
        <v>15.6</v>
      </c>
      <c r="G124" s="16">
        <v>15.6</v>
      </c>
      <c r="H124" s="15">
        <v>2</v>
      </c>
    </row>
    <row r="125" spans="1:8" x14ac:dyDescent="0.3">
      <c r="A125" s="18">
        <v>55225</v>
      </c>
      <c r="B125" s="20" t="s">
        <v>1407</v>
      </c>
      <c r="C125" s="19">
        <v>1300000</v>
      </c>
      <c r="D125" s="16">
        <v>2</v>
      </c>
      <c r="E125" s="18">
        <v>0.01</v>
      </c>
      <c r="F125" s="17">
        <v>0.01</v>
      </c>
      <c r="G125" s="16">
        <v>0.01</v>
      </c>
      <c r="H125" s="15">
        <v>1</v>
      </c>
    </row>
    <row r="126" spans="1:8" x14ac:dyDescent="0.3">
      <c r="A126" s="18">
        <v>59054</v>
      </c>
      <c r="B126" s="20" t="s">
        <v>3239</v>
      </c>
      <c r="C126" s="19">
        <v>2300000</v>
      </c>
      <c r="D126" s="16">
        <v>1</v>
      </c>
      <c r="E126" s="18">
        <v>5.2678000000000003</v>
      </c>
      <c r="F126" s="17">
        <v>5.2678000000000003</v>
      </c>
      <c r="G126" s="16">
        <v>5.2678000000000003</v>
      </c>
      <c r="H126" s="15">
        <v>1</v>
      </c>
    </row>
    <row r="127" spans="1:8" x14ac:dyDescent="0.3">
      <c r="A127" s="18">
        <v>61053</v>
      </c>
      <c r="B127" s="20" t="s">
        <v>1445</v>
      </c>
      <c r="C127" s="19">
        <v>656500000</v>
      </c>
      <c r="D127" s="16">
        <v>47</v>
      </c>
      <c r="E127" s="18">
        <v>2.9</v>
      </c>
      <c r="F127" s="17">
        <v>26.34</v>
      </c>
      <c r="G127" s="16">
        <v>6.6510999999999996</v>
      </c>
      <c r="H127" s="15">
        <v>2</v>
      </c>
    </row>
    <row r="128" spans="1:8" x14ac:dyDescent="0.3">
      <c r="A128" s="18">
        <v>61312</v>
      </c>
      <c r="B128" s="20" t="s">
        <v>1487</v>
      </c>
      <c r="C128" s="19">
        <v>19700000</v>
      </c>
      <c r="D128" s="16">
        <v>12</v>
      </c>
      <c r="E128" s="18">
        <v>7.35</v>
      </c>
      <c r="F128" s="17">
        <v>21.33</v>
      </c>
      <c r="G128" s="16">
        <v>12.9673</v>
      </c>
      <c r="H128" s="15">
        <v>2</v>
      </c>
    </row>
    <row r="129" spans="1:8" x14ac:dyDescent="0.3">
      <c r="A129" s="18">
        <v>61341</v>
      </c>
      <c r="B129" s="20" t="s">
        <v>1491</v>
      </c>
      <c r="C129" s="19">
        <v>14300000</v>
      </c>
      <c r="D129" s="16">
        <v>4</v>
      </c>
      <c r="E129" s="18">
        <v>14.24</v>
      </c>
      <c r="F129" s="17">
        <v>20.3</v>
      </c>
      <c r="G129" s="16">
        <v>18.1145</v>
      </c>
      <c r="H129" s="15">
        <v>3</v>
      </c>
    </row>
    <row r="130" spans="1:8" x14ac:dyDescent="0.3">
      <c r="A130" s="18">
        <v>61462</v>
      </c>
      <c r="B130" s="20" t="s">
        <v>1506</v>
      </c>
      <c r="C130" s="19">
        <v>208100000</v>
      </c>
      <c r="D130" s="16">
        <v>63</v>
      </c>
      <c r="E130" s="18">
        <v>7.15</v>
      </c>
      <c r="F130" s="17">
        <v>14</v>
      </c>
      <c r="G130" s="16">
        <v>10.666700000000001</v>
      </c>
      <c r="H130" s="15">
        <v>3</v>
      </c>
    </row>
    <row r="131" spans="1:8" x14ac:dyDescent="0.3">
      <c r="A131" s="18">
        <v>61534</v>
      </c>
      <c r="B131" s="20" t="s">
        <v>3220</v>
      </c>
      <c r="C131" s="19">
        <v>964600000</v>
      </c>
      <c r="D131" s="16">
        <v>125</v>
      </c>
      <c r="E131" s="18">
        <v>1.05</v>
      </c>
      <c r="F131" s="17">
        <v>8</v>
      </c>
      <c r="G131" s="16">
        <v>3.6621000000000001</v>
      </c>
      <c r="H131" s="15">
        <v>3</v>
      </c>
    </row>
    <row r="132" spans="1:8" x14ac:dyDescent="0.3">
      <c r="A132" s="18">
        <v>61684</v>
      </c>
      <c r="B132" s="20" t="s">
        <v>1545</v>
      </c>
      <c r="C132" s="19">
        <v>19500000</v>
      </c>
      <c r="D132" s="16">
        <v>5</v>
      </c>
      <c r="E132" s="18">
        <v>6.95</v>
      </c>
      <c r="F132" s="17">
        <v>7.12</v>
      </c>
      <c r="G132" s="16">
        <v>7.0515999999999996</v>
      </c>
      <c r="H132" s="15">
        <v>3</v>
      </c>
    </row>
    <row r="133" spans="1:8" x14ac:dyDescent="0.3">
      <c r="A133" s="18">
        <v>61703</v>
      </c>
      <c r="B133" s="20" t="s">
        <v>1548</v>
      </c>
      <c r="C133" s="19">
        <v>3300000</v>
      </c>
      <c r="D133" s="16">
        <v>6</v>
      </c>
      <c r="E133" s="18">
        <v>5</v>
      </c>
      <c r="F133" s="17">
        <v>6.5</v>
      </c>
      <c r="G133" s="16">
        <v>5.6970000000000001</v>
      </c>
      <c r="H133" s="15">
        <v>1</v>
      </c>
    </row>
    <row r="134" spans="1:8" x14ac:dyDescent="0.3">
      <c r="A134" s="18">
        <v>61703</v>
      </c>
      <c r="B134" s="20" t="s">
        <v>1548</v>
      </c>
      <c r="C134" s="19">
        <v>1000000</v>
      </c>
      <c r="D134" s="16">
        <v>2</v>
      </c>
      <c r="E134" s="18">
        <v>6.85</v>
      </c>
      <c r="F134" s="17">
        <v>7.75</v>
      </c>
      <c r="G134" s="16">
        <v>7.21</v>
      </c>
      <c r="H134" s="15">
        <v>2</v>
      </c>
    </row>
    <row r="135" spans="1:8" x14ac:dyDescent="0.3">
      <c r="A135" s="18">
        <v>61761</v>
      </c>
      <c r="B135" s="20" t="s">
        <v>1558</v>
      </c>
      <c r="C135" s="19">
        <v>45300000</v>
      </c>
      <c r="D135" s="16">
        <v>11</v>
      </c>
      <c r="E135" s="18">
        <v>3.79</v>
      </c>
      <c r="F135" s="17">
        <v>7.6</v>
      </c>
      <c r="G135" s="16">
        <v>4.4381000000000004</v>
      </c>
      <c r="H135" s="15">
        <v>3</v>
      </c>
    </row>
    <row r="136" spans="1:8" x14ac:dyDescent="0.3">
      <c r="A136" s="18">
        <v>61841</v>
      </c>
      <c r="B136" s="20" t="s">
        <v>3209</v>
      </c>
      <c r="C136" s="19">
        <v>2700000</v>
      </c>
      <c r="D136" s="16">
        <v>3</v>
      </c>
      <c r="E136" s="18">
        <v>4.4400000000000004</v>
      </c>
      <c r="F136" s="17">
        <v>5.32</v>
      </c>
      <c r="G136" s="16">
        <v>4.6252000000000004</v>
      </c>
      <c r="H136" s="15">
        <v>2</v>
      </c>
    </row>
    <row r="137" spans="1:8" x14ac:dyDescent="0.3">
      <c r="A137" s="18">
        <v>61904</v>
      </c>
      <c r="B137" s="20" t="s">
        <v>3225</v>
      </c>
      <c r="C137" s="19">
        <v>4100000</v>
      </c>
      <c r="D137" s="16">
        <v>2</v>
      </c>
      <c r="E137" s="18">
        <v>14.2</v>
      </c>
      <c r="F137" s="17">
        <v>14.2</v>
      </c>
      <c r="G137" s="16">
        <v>14.2</v>
      </c>
      <c r="H137" s="15">
        <v>3</v>
      </c>
    </row>
    <row r="138" spans="1:8" x14ac:dyDescent="0.3">
      <c r="A138" s="18">
        <v>62173</v>
      </c>
      <c r="B138" s="20" t="s">
        <v>3262</v>
      </c>
      <c r="C138" s="19">
        <v>9500000</v>
      </c>
      <c r="D138" s="16">
        <v>2</v>
      </c>
      <c r="E138" s="18">
        <v>11.83</v>
      </c>
      <c r="F138" s="17">
        <v>12.2</v>
      </c>
      <c r="G138" s="16">
        <v>12.1221</v>
      </c>
      <c r="H138" s="15">
        <v>1</v>
      </c>
    </row>
    <row r="139" spans="1:8" x14ac:dyDescent="0.3">
      <c r="A139" s="18">
        <v>62191</v>
      </c>
      <c r="B139" s="20" t="s">
        <v>1645</v>
      </c>
      <c r="C139" s="19">
        <v>1000000</v>
      </c>
      <c r="D139" s="16">
        <v>1</v>
      </c>
      <c r="E139" s="18">
        <v>6.5</v>
      </c>
      <c r="F139" s="17">
        <v>6.5</v>
      </c>
      <c r="G139" s="16">
        <v>6.5</v>
      </c>
      <c r="H139" s="15">
        <v>1</v>
      </c>
    </row>
    <row r="140" spans="1:8" x14ac:dyDescent="0.3">
      <c r="A140" s="18">
        <v>62206</v>
      </c>
      <c r="B140" s="20" t="s">
        <v>1653</v>
      </c>
      <c r="C140" s="19">
        <v>4600000</v>
      </c>
      <c r="D140" s="16">
        <v>5</v>
      </c>
      <c r="E140" s="18">
        <v>17.91</v>
      </c>
      <c r="F140" s="17">
        <v>21.71</v>
      </c>
      <c r="G140" s="16">
        <v>20.884799999999998</v>
      </c>
      <c r="H140" s="15">
        <v>1</v>
      </c>
    </row>
    <row r="141" spans="1:8" x14ac:dyDescent="0.3">
      <c r="A141" s="18">
        <v>62452</v>
      </c>
      <c r="B141" s="20" t="s">
        <v>1689</v>
      </c>
      <c r="C141" s="19">
        <v>24200000</v>
      </c>
      <c r="D141" s="16">
        <v>9</v>
      </c>
      <c r="E141" s="18">
        <v>5.92</v>
      </c>
      <c r="F141" s="17">
        <v>8.1</v>
      </c>
      <c r="G141" s="16">
        <v>6.8239999999999998</v>
      </c>
      <c r="H141" s="15">
        <v>1</v>
      </c>
    </row>
    <row r="142" spans="1:8" x14ac:dyDescent="0.3">
      <c r="A142" s="18">
        <v>62452</v>
      </c>
      <c r="B142" s="20" t="s">
        <v>1689</v>
      </c>
      <c r="C142" s="19">
        <v>10100000</v>
      </c>
      <c r="D142" s="16">
        <v>6</v>
      </c>
      <c r="E142" s="18">
        <v>4.42</v>
      </c>
      <c r="F142" s="17">
        <v>6.92</v>
      </c>
      <c r="G142" s="16">
        <v>6.3536999999999999</v>
      </c>
      <c r="H142" s="15">
        <v>2</v>
      </c>
    </row>
    <row r="143" spans="1:8" x14ac:dyDescent="0.3">
      <c r="A143" s="18">
        <v>62592</v>
      </c>
      <c r="B143" s="20" t="s">
        <v>1702</v>
      </c>
      <c r="C143" s="19">
        <v>78800000</v>
      </c>
      <c r="D143" s="16">
        <v>43</v>
      </c>
      <c r="E143" s="18">
        <v>3.6</v>
      </c>
      <c r="F143" s="17">
        <v>46.96</v>
      </c>
      <c r="G143" s="16">
        <v>21.988700000000001</v>
      </c>
      <c r="H143" s="15">
        <v>2</v>
      </c>
    </row>
    <row r="144" spans="1:8" x14ac:dyDescent="0.3">
      <c r="A144" s="18">
        <v>62641</v>
      </c>
      <c r="B144" s="20" t="s">
        <v>1706</v>
      </c>
      <c r="C144" s="19">
        <v>7600000</v>
      </c>
      <c r="D144" s="16">
        <v>1</v>
      </c>
      <c r="E144" s="18">
        <v>9.75</v>
      </c>
      <c r="F144" s="17">
        <v>9.75</v>
      </c>
      <c r="G144" s="16">
        <v>9.75</v>
      </c>
      <c r="H144" s="15">
        <v>2</v>
      </c>
    </row>
    <row r="145" spans="1:8" x14ac:dyDescent="0.3">
      <c r="A145" s="18">
        <v>62693</v>
      </c>
      <c r="B145" s="20" t="s">
        <v>1713</v>
      </c>
      <c r="C145" s="19">
        <v>270400000</v>
      </c>
      <c r="D145" s="16">
        <v>108</v>
      </c>
      <c r="E145" s="18">
        <v>3.76</v>
      </c>
      <c r="F145" s="17">
        <v>18.5</v>
      </c>
      <c r="G145" s="16">
        <v>6.6295000000000002</v>
      </c>
      <c r="H145" s="15">
        <v>3</v>
      </c>
    </row>
    <row r="146" spans="1:8" x14ac:dyDescent="0.3">
      <c r="A146" s="18">
        <v>62711</v>
      </c>
      <c r="B146" s="20" t="s">
        <v>3191</v>
      </c>
      <c r="C146" s="19">
        <v>158800000</v>
      </c>
      <c r="D146" s="16">
        <v>62</v>
      </c>
      <c r="E146" s="18">
        <v>2.5299999999999998</v>
      </c>
      <c r="F146" s="17">
        <v>6.88</v>
      </c>
      <c r="G146" s="16">
        <v>4.2923999999999998</v>
      </c>
      <c r="H146" s="15">
        <v>3</v>
      </c>
    </row>
    <row r="147" spans="1:8" x14ac:dyDescent="0.3">
      <c r="A147" s="18">
        <v>62753</v>
      </c>
      <c r="B147" s="20" t="s">
        <v>1725</v>
      </c>
      <c r="C147" s="19">
        <v>17200000</v>
      </c>
      <c r="D147" s="16">
        <v>7</v>
      </c>
      <c r="E147" s="18">
        <v>0.02</v>
      </c>
      <c r="F147" s="17">
        <v>1.55</v>
      </c>
      <c r="G147" s="16">
        <v>0.47220000000000001</v>
      </c>
      <c r="H147" s="15">
        <v>1</v>
      </c>
    </row>
    <row r="148" spans="1:8" x14ac:dyDescent="0.3">
      <c r="A148" s="18">
        <v>62753</v>
      </c>
      <c r="B148" s="20" t="s">
        <v>1725</v>
      </c>
      <c r="C148" s="19">
        <v>23700000</v>
      </c>
      <c r="D148" s="16">
        <v>6</v>
      </c>
      <c r="E148" s="18">
        <v>1.3</v>
      </c>
      <c r="F148" s="17">
        <v>2.75</v>
      </c>
      <c r="G148" s="16">
        <v>1.7412000000000001</v>
      </c>
      <c r="H148" s="15">
        <v>2</v>
      </c>
    </row>
    <row r="149" spans="1:8" x14ac:dyDescent="0.3">
      <c r="A149" s="18">
        <v>62754</v>
      </c>
      <c r="B149" s="20" t="s">
        <v>1726</v>
      </c>
      <c r="C149" s="19">
        <v>900000</v>
      </c>
      <c r="D149" s="16">
        <v>5</v>
      </c>
      <c r="E149" s="18">
        <v>9.17</v>
      </c>
      <c r="F149" s="17">
        <v>15.47</v>
      </c>
      <c r="G149" s="16">
        <v>12.7011</v>
      </c>
      <c r="H149" s="15">
        <v>1</v>
      </c>
    </row>
    <row r="150" spans="1:8" x14ac:dyDescent="0.3">
      <c r="A150" s="18">
        <v>65094</v>
      </c>
      <c r="B150" s="20" t="s">
        <v>1801</v>
      </c>
      <c r="C150" s="19">
        <v>241600000</v>
      </c>
      <c r="D150" s="16">
        <v>17</v>
      </c>
      <c r="E150" s="18">
        <v>1.4</v>
      </c>
      <c r="F150" s="17">
        <v>12.6</v>
      </c>
      <c r="G150" s="16">
        <v>1.8364</v>
      </c>
      <c r="H150" s="15">
        <v>2</v>
      </c>
    </row>
    <row r="151" spans="1:8" x14ac:dyDescent="0.3">
      <c r="A151" s="18">
        <v>67021</v>
      </c>
      <c r="B151" s="20" t="s">
        <v>3257</v>
      </c>
      <c r="C151" s="19">
        <v>290000000</v>
      </c>
      <c r="D151" s="16">
        <v>25</v>
      </c>
      <c r="E151" s="18">
        <v>3.7</v>
      </c>
      <c r="F151" s="17">
        <v>12.2</v>
      </c>
      <c r="G151" s="16">
        <v>9.8752999999999993</v>
      </c>
      <c r="H151" s="15">
        <v>3</v>
      </c>
    </row>
    <row r="152" spans="1:8" x14ac:dyDescent="0.3">
      <c r="A152" s="18">
        <v>80381</v>
      </c>
      <c r="B152" s="20" t="s">
        <v>3192</v>
      </c>
      <c r="C152" s="19">
        <v>4100000</v>
      </c>
      <c r="D152" s="16">
        <v>5</v>
      </c>
      <c r="E152" s="18">
        <v>8.57</v>
      </c>
      <c r="F152" s="17">
        <v>19.3</v>
      </c>
      <c r="G152" s="16">
        <v>15.6524</v>
      </c>
      <c r="H152" s="15">
        <v>2</v>
      </c>
    </row>
    <row r="153" spans="1:8" x14ac:dyDescent="0.3">
      <c r="A153" s="18">
        <v>80493</v>
      </c>
      <c r="B153" s="20" t="s">
        <v>1897</v>
      </c>
      <c r="C153" s="19">
        <v>13300000</v>
      </c>
      <c r="D153" s="16">
        <v>3</v>
      </c>
      <c r="E153" s="18">
        <v>0</v>
      </c>
      <c r="F153" s="17">
        <v>0</v>
      </c>
      <c r="G153" s="16">
        <v>0</v>
      </c>
      <c r="H153" s="15">
        <v>1</v>
      </c>
    </row>
    <row r="154" spans="1:8" x14ac:dyDescent="0.3">
      <c r="A154" s="18">
        <v>80912</v>
      </c>
      <c r="B154" s="20" t="s">
        <v>1936</v>
      </c>
      <c r="C154" s="19">
        <v>66100000</v>
      </c>
      <c r="D154" s="16">
        <v>4</v>
      </c>
      <c r="E154" s="18">
        <v>0</v>
      </c>
      <c r="F154" s="17">
        <v>0</v>
      </c>
      <c r="G154" s="16">
        <v>0</v>
      </c>
      <c r="H154" s="15">
        <v>1</v>
      </c>
    </row>
    <row r="155" spans="1:8" x14ac:dyDescent="0.3">
      <c r="A155" s="18">
        <v>81141</v>
      </c>
      <c r="B155" s="20" t="s">
        <v>3194</v>
      </c>
      <c r="C155" s="19">
        <v>11400000</v>
      </c>
      <c r="D155" s="16">
        <v>10</v>
      </c>
      <c r="E155" s="18">
        <v>5.44</v>
      </c>
      <c r="F155" s="17">
        <v>9.7799999999999994</v>
      </c>
      <c r="G155" s="16">
        <v>7.5294999999999996</v>
      </c>
      <c r="H155" s="15">
        <v>3</v>
      </c>
    </row>
    <row r="156" spans="1:8" x14ac:dyDescent="0.3">
      <c r="A156" s="18">
        <v>81712</v>
      </c>
      <c r="B156" s="20" t="s">
        <v>1980</v>
      </c>
      <c r="C156" s="19">
        <v>14400000</v>
      </c>
      <c r="D156" s="16">
        <v>17</v>
      </c>
      <c r="E156" s="18">
        <v>17.54</v>
      </c>
      <c r="F156" s="17">
        <v>18.670000000000002</v>
      </c>
      <c r="G156" s="16">
        <v>18.0562</v>
      </c>
      <c r="H156" s="15">
        <v>2</v>
      </c>
    </row>
    <row r="157" spans="1:8" x14ac:dyDescent="0.3">
      <c r="A157" s="18">
        <v>82402</v>
      </c>
      <c r="B157" s="20" t="s">
        <v>1988</v>
      </c>
      <c r="C157" s="19">
        <v>2600000</v>
      </c>
      <c r="D157" s="16">
        <v>4</v>
      </c>
      <c r="E157" s="18">
        <v>4.16</v>
      </c>
      <c r="F157" s="17">
        <v>6.72</v>
      </c>
      <c r="G157" s="16">
        <v>5.9353999999999996</v>
      </c>
      <c r="H157" s="15">
        <v>2</v>
      </c>
    </row>
    <row r="158" spans="1:8" x14ac:dyDescent="0.3">
      <c r="A158" s="18">
        <v>82773</v>
      </c>
      <c r="B158" s="20" t="s">
        <v>1997</v>
      </c>
      <c r="C158" s="19">
        <v>10900000</v>
      </c>
      <c r="D158" s="16">
        <v>6</v>
      </c>
      <c r="E158" s="18">
        <v>5.04</v>
      </c>
      <c r="F158" s="17">
        <v>9.67</v>
      </c>
      <c r="G158" s="16">
        <v>7.4436999999999998</v>
      </c>
      <c r="H158" s="15">
        <v>3</v>
      </c>
    </row>
    <row r="159" spans="1:8" x14ac:dyDescent="0.3">
      <c r="A159" s="18">
        <v>83904</v>
      </c>
      <c r="B159" s="20" t="s">
        <v>2014</v>
      </c>
      <c r="C159" s="19">
        <v>38000000</v>
      </c>
      <c r="D159" s="16">
        <v>2</v>
      </c>
      <c r="E159" s="18">
        <v>2.21</v>
      </c>
      <c r="F159" s="17">
        <v>2.4300000000000002</v>
      </c>
      <c r="G159" s="16">
        <v>2.3721000000000001</v>
      </c>
      <c r="H159" s="15">
        <v>1</v>
      </c>
    </row>
    <row r="160" spans="1:8" x14ac:dyDescent="0.3">
      <c r="A160" s="18">
        <v>84032</v>
      </c>
      <c r="B160" s="20" t="s">
        <v>2018</v>
      </c>
      <c r="C160" s="19">
        <v>1000000</v>
      </c>
      <c r="D160" s="16">
        <v>1</v>
      </c>
      <c r="E160" s="18">
        <v>1.9</v>
      </c>
      <c r="F160" s="17">
        <v>1.9</v>
      </c>
      <c r="G160" s="16">
        <v>1.9</v>
      </c>
      <c r="H160" s="15">
        <v>1</v>
      </c>
    </row>
    <row r="161" spans="1:8" x14ac:dyDescent="0.3">
      <c r="A161" s="18">
        <v>84061</v>
      </c>
      <c r="B161" s="20" t="s">
        <v>3221</v>
      </c>
      <c r="C161" s="19">
        <v>40000000</v>
      </c>
      <c r="D161" s="16">
        <v>9</v>
      </c>
      <c r="E161" s="18">
        <v>1.87</v>
      </c>
      <c r="F161" s="17">
        <v>3.35</v>
      </c>
      <c r="G161" s="16">
        <v>2.5007999999999999</v>
      </c>
      <c r="H161" s="15">
        <v>1</v>
      </c>
    </row>
    <row r="162" spans="1:8" x14ac:dyDescent="0.3">
      <c r="A162" s="18">
        <v>84211</v>
      </c>
      <c r="B162" s="20" t="s">
        <v>2024</v>
      </c>
      <c r="C162" s="19">
        <v>2000000</v>
      </c>
      <c r="D162" s="16">
        <v>1</v>
      </c>
      <c r="E162" s="18">
        <v>8.15</v>
      </c>
      <c r="F162" s="17">
        <v>8.15</v>
      </c>
      <c r="G162" s="16">
        <v>8.15</v>
      </c>
      <c r="H162" s="15">
        <v>2</v>
      </c>
    </row>
    <row r="163" spans="1:8" x14ac:dyDescent="0.3">
      <c r="A163" s="18">
        <v>89273</v>
      </c>
      <c r="B163" s="20" t="s">
        <v>2064</v>
      </c>
      <c r="C163" s="19">
        <v>1500000</v>
      </c>
      <c r="D163" s="16">
        <v>2</v>
      </c>
      <c r="E163" s="18">
        <v>7.63</v>
      </c>
      <c r="F163" s="17">
        <v>7.63</v>
      </c>
      <c r="G163" s="16">
        <v>7.63</v>
      </c>
      <c r="H163" s="15">
        <v>2</v>
      </c>
    </row>
    <row r="164" spans="1:8" x14ac:dyDescent="0.3">
      <c r="A164" s="18">
        <v>89333</v>
      </c>
      <c r="B164" s="20" t="s">
        <v>3226</v>
      </c>
      <c r="C164" s="19">
        <v>6400000</v>
      </c>
      <c r="D164" s="16">
        <v>6</v>
      </c>
      <c r="E164" s="18">
        <v>0.1</v>
      </c>
      <c r="F164" s="17">
        <v>1.05</v>
      </c>
      <c r="G164" s="16">
        <v>0.63480000000000003</v>
      </c>
      <c r="H164" s="15">
        <v>2</v>
      </c>
    </row>
    <row r="165" spans="1:8" x14ac:dyDescent="0.3">
      <c r="A165" s="18">
        <v>98021</v>
      </c>
      <c r="B165" s="20" t="s">
        <v>3212</v>
      </c>
      <c r="C165" s="19">
        <v>15500000</v>
      </c>
      <c r="D165" s="16">
        <v>5</v>
      </c>
      <c r="E165" s="18">
        <v>27.04</v>
      </c>
      <c r="F165" s="17">
        <v>43.42</v>
      </c>
      <c r="G165" s="16">
        <v>41.948700000000002</v>
      </c>
      <c r="H165" s="15">
        <v>1</v>
      </c>
    </row>
    <row r="166" spans="1:8" x14ac:dyDescent="0.3">
      <c r="A166" s="18">
        <v>98021</v>
      </c>
      <c r="B166" s="20" t="s">
        <v>3212</v>
      </c>
      <c r="C166" s="19">
        <v>3100000</v>
      </c>
      <c r="D166" s="16">
        <v>2</v>
      </c>
      <c r="E166" s="18">
        <v>24.94</v>
      </c>
      <c r="F166" s="17">
        <v>36.520000000000003</v>
      </c>
      <c r="G166" s="16">
        <v>27.1813</v>
      </c>
      <c r="H166" s="15">
        <v>2</v>
      </c>
    </row>
    <row r="167" spans="1:8" x14ac:dyDescent="0.3">
      <c r="A167" s="18">
        <v>98022</v>
      </c>
      <c r="B167" s="20" t="s">
        <v>3236</v>
      </c>
      <c r="C167" s="19">
        <v>1500000</v>
      </c>
      <c r="D167" s="16">
        <v>1</v>
      </c>
      <c r="E167" s="18">
        <v>30.33</v>
      </c>
      <c r="F167" s="17">
        <v>30.33</v>
      </c>
      <c r="G167" s="16">
        <v>30.33</v>
      </c>
      <c r="H167" s="15">
        <v>2</v>
      </c>
    </row>
    <row r="168" spans="1:8" x14ac:dyDescent="0.3">
      <c r="A168" s="18">
        <v>99342</v>
      </c>
      <c r="B168" s="20" t="s">
        <v>2114</v>
      </c>
      <c r="C168" s="19">
        <v>58200000</v>
      </c>
      <c r="D168" s="16">
        <v>9</v>
      </c>
      <c r="E168" s="18">
        <v>7.46</v>
      </c>
      <c r="F168" s="17">
        <v>8.65</v>
      </c>
      <c r="G168" s="16">
        <v>8.2743000000000002</v>
      </c>
      <c r="H168" s="15">
        <v>3</v>
      </c>
    </row>
    <row r="169" spans="1:8" x14ac:dyDescent="0.3">
      <c r="A169" s="18">
        <v>99342</v>
      </c>
      <c r="B169" s="20" t="s">
        <v>2114</v>
      </c>
      <c r="C169" s="19">
        <v>3000000</v>
      </c>
      <c r="D169" s="16">
        <v>1</v>
      </c>
      <c r="E169" s="18">
        <v>8.08</v>
      </c>
      <c r="F169" s="17">
        <v>8.08</v>
      </c>
      <c r="G169" s="16">
        <v>8.08</v>
      </c>
      <c r="H169" s="15">
        <v>4</v>
      </c>
    </row>
    <row r="170" spans="1:8" x14ac:dyDescent="0.3">
      <c r="A170" s="18">
        <v>99411</v>
      </c>
      <c r="B170" s="20" t="s">
        <v>2120</v>
      </c>
      <c r="C170" s="19">
        <v>1100000</v>
      </c>
      <c r="D170" s="16">
        <v>2</v>
      </c>
      <c r="E170" s="18">
        <v>16.09</v>
      </c>
      <c r="F170" s="17">
        <v>18.3</v>
      </c>
      <c r="G170" s="16">
        <v>18.0991</v>
      </c>
      <c r="H170" s="15">
        <v>1</v>
      </c>
    </row>
    <row r="171" spans="1:8" ht="16.8" customHeight="1" thickBot="1" x14ac:dyDescent="0.35">
      <c r="A171" s="12">
        <v>99442</v>
      </c>
      <c r="B171" s="14" t="s">
        <v>2124</v>
      </c>
      <c r="C171" s="13">
        <v>5900000</v>
      </c>
      <c r="D171" s="10">
        <v>3</v>
      </c>
      <c r="E171" s="12">
        <v>144.53</v>
      </c>
      <c r="F171" s="11">
        <v>147.30000000000001</v>
      </c>
      <c r="G171" s="10">
        <v>145.31780000000001</v>
      </c>
      <c r="H171" s="9">
        <v>2</v>
      </c>
    </row>
    <row r="172" spans="1:8" ht="16.8" customHeight="1" thickBot="1" x14ac:dyDescent="0.35">
      <c r="A172" s="5" t="s">
        <v>3107</v>
      </c>
      <c r="B172" s="4"/>
      <c r="C172" s="7">
        <f>SUM(C5:C171)</f>
        <v>9194400000</v>
      </c>
      <c r="D172" s="6">
        <f>SUM(D5:D171)</f>
        <v>2068</v>
      </c>
      <c r="E172" s="5"/>
      <c r="F172" s="4"/>
      <c r="G172" s="3"/>
      <c r="H172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8"/>
  <dimension ref="A1:J149"/>
  <sheetViews>
    <sheetView workbookViewId="0">
      <pane ySplit="4" topLeftCell="A12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3263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12173</v>
      </c>
      <c r="B5" s="26" t="s">
        <v>3253</v>
      </c>
      <c r="C5" s="25">
        <v>1100000</v>
      </c>
      <c r="D5" s="22">
        <v>1</v>
      </c>
      <c r="E5" s="24">
        <v>0.68</v>
      </c>
      <c r="F5" s="23">
        <v>0.68</v>
      </c>
      <c r="G5" s="22">
        <v>0.68</v>
      </c>
      <c r="H5" s="21">
        <v>1</v>
      </c>
    </row>
    <row r="6" spans="1:10" x14ac:dyDescent="0.3">
      <c r="A6" s="18">
        <v>13191</v>
      </c>
      <c r="B6" s="20" t="s">
        <v>22</v>
      </c>
      <c r="C6" s="19">
        <v>10900000</v>
      </c>
      <c r="D6" s="16">
        <v>2</v>
      </c>
      <c r="E6" s="18">
        <v>4.38</v>
      </c>
      <c r="F6" s="17">
        <v>6.07</v>
      </c>
      <c r="G6" s="16">
        <v>5.4497999999999998</v>
      </c>
      <c r="H6" s="15">
        <v>2</v>
      </c>
    </row>
    <row r="7" spans="1:10" x14ac:dyDescent="0.3">
      <c r="A7" s="18">
        <v>13361</v>
      </c>
      <c r="B7" s="20" t="s">
        <v>23</v>
      </c>
      <c r="C7" s="19">
        <v>319800000</v>
      </c>
      <c r="D7" s="16">
        <v>52</v>
      </c>
      <c r="E7" s="18">
        <v>1.9</v>
      </c>
      <c r="F7" s="17">
        <v>16.7</v>
      </c>
      <c r="G7" s="16">
        <v>4.8647</v>
      </c>
      <c r="H7" s="15">
        <v>2</v>
      </c>
    </row>
    <row r="8" spans="1:10" x14ac:dyDescent="0.3">
      <c r="A8" s="18">
        <v>14422</v>
      </c>
      <c r="B8" s="20" t="s">
        <v>38</v>
      </c>
      <c r="C8" s="19">
        <v>42400000</v>
      </c>
      <c r="D8" s="16">
        <v>3</v>
      </c>
      <c r="E8" s="18">
        <v>50.96</v>
      </c>
      <c r="F8" s="17">
        <v>51.1</v>
      </c>
      <c r="G8" s="16">
        <v>51.005600000000001</v>
      </c>
      <c r="H8" s="15">
        <v>1</v>
      </c>
    </row>
    <row r="9" spans="1:10" x14ac:dyDescent="0.3">
      <c r="A9" s="18">
        <v>14662</v>
      </c>
      <c r="B9" s="20" t="s">
        <v>44</v>
      </c>
      <c r="C9" s="19">
        <v>500000</v>
      </c>
      <c r="D9" s="16">
        <v>3</v>
      </c>
      <c r="E9" s="18">
        <v>13.37</v>
      </c>
      <c r="F9" s="17">
        <v>24.96</v>
      </c>
      <c r="G9" s="16">
        <v>19.66</v>
      </c>
      <c r="H9" s="15">
        <v>1</v>
      </c>
    </row>
    <row r="10" spans="1:10" x14ac:dyDescent="0.3">
      <c r="A10" s="18">
        <v>14663</v>
      </c>
      <c r="B10" s="20" t="s">
        <v>45</v>
      </c>
      <c r="C10" s="19">
        <v>303100000</v>
      </c>
      <c r="D10" s="16">
        <v>34</v>
      </c>
      <c r="E10" s="18">
        <v>5.2</v>
      </c>
      <c r="F10" s="17">
        <v>12.72</v>
      </c>
      <c r="G10" s="16">
        <v>8.8919999999999995</v>
      </c>
      <c r="H10" s="15">
        <v>3</v>
      </c>
    </row>
    <row r="11" spans="1:10" x14ac:dyDescent="0.3">
      <c r="A11" s="18">
        <v>15243</v>
      </c>
      <c r="B11" s="20" t="s">
        <v>65</v>
      </c>
      <c r="C11" s="19">
        <v>7500000</v>
      </c>
      <c r="D11" s="16">
        <v>8</v>
      </c>
      <c r="E11" s="18">
        <v>2.38</v>
      </c>
      <c r="F11" s="17">
        <v>7</v>
      </c>
      <c r="G11" s="16">
        <v>4.55</v>
      </c>
      <c r="H11" s="15">
        <v>1</v>
      </c>
    </row>
    <row r="12" spans="1:10" x14ac:dyDescent="0.3">
      <c r="A12" s="18">
        <v>15694</v>
      </c>
      <c r="B12" s="20" t="s">
        <v>90</v>
      </c>
      <c r="C12" s="19">
        <v>5100000</v>
      </c>
      <c r="D12" s="16">
        <v>4</v>
      </c>
      <c r="E12" s="18">
        <v>0.1</v>
      </c>
      <c r="F12" s="17">
        <v>5.0599999999999996</v>
      </c>
      <c r="G12" s="16">
        <v>1.0780000000000001</v>
      </c>
      <c r="H12" s="15">
        <v>1</v>
      </c>
    </row>
    <row r="13" spans="1:10" x14ac:dyDescent="0.3">
      <c r="A13" s="18">
        <v>15891</v>
      </c>
      <c r="B13" s="20" t="s">
        <v>3162</v>
      </c>
      <c r="C13" s="19">
        <v>60800000</v>
      </c>
      <c r="D13" s="16">
        <v>16</v>
      </c>
      <c r="E13" s="18">
        <v>9.1199999999999992</v>
      </c>
      <c r="F13" s="17">
        <v>11.595000000000001</v>
      </c>
      <c r="G13" s="16">
        <v>10.177</v>
      </c>
      <c r="H13" s="15">
        <v>2</v>
      </c>
    </row>
    <row r="14" spans="1:10" x14ac:dyDescent="0.3">
      <c r="A14" s="18">
        <v>16112</v>
      </c>
      <c r="B14" s="20" t="s">
        <v>126</v>
      </c>
      <c r="C14" s="19">
        <v>17300000</v>
      </c>
      <c r="D14" s="16">
        <v>2</v>
      </c>
      <c r="E14" s="18">
        <v>0.01</v>
      </c>
      <c r="F14" s="17">
        <v>0.01</v>
      </c>
      <c r="G14" s="16">
        <v>0.01</v>
      </c>
      <c r="H14" s="15">
        <v>1</v>
      </c>
    </row>
    <row r="15" spans="1:10" x14ac:dyDescent="0.3">
      <c r="A15" s="18">
        <v>16172</v>
      </c>
      <c r="B15" s="20" t="s">
        <v>129</v>
      </c>
      <c r="C15" s="19">
        <v>200000</v>
      </c>
      <c r="D15" s="16">
        <v>1</v>
      </c>
      <c r="E15" s="18">
        <v>6</v>
      </c>
      <c r="F15" s="17">
        <v>6</v>
      </c>
      <c r="G15" s="16">
        <v>6</v>
      </c>
      <c r="H15" s="15">
        <v>1</v>
      </c>
    </row>
    <row r="16" spans="1:10" x14ac:dyDescent="0.3">
      <c r="A16" s="18">
        <v>16261</v>
      </c>
      <c r="B16" s="20" t="s">
        <v>3264</v>
      </c>
      <c r="C16" s="19">
        <v>2000000</v>
      </c>
      <c r="D16" s="16">
        <v>1</v>
      </c>
      <c r="E16" s="18">
        <v>2.85</v>
      </c>
      <c r="F16" s="17">
        <v>2.85</v>
      </c>
      <c r="G16" s="16">
        <v>2.85</v>
      </c>
      <c r="H16" s="15">
        <v>2</v>
      </c>
    </row>
    <row r="17" spans="1:8" x14ac:dyDescent="0.3">
      <c r="A17" s="18">
        <v>17091</v>
      </c>
      <c r="B17" s="20" t="s">
        <v>138</v>
      </c>
      <c r="C17" s="19">
        <v>3400000</v>
      </c>
      <c r="D17" s="16">
        <v>3</v>
      </c>
      <c r="E17" s="18">
        <v>7.2</v>
      </c>
      <c r="F17" s="17">
        <v>8.1300000000000008</v>
      </c>
      <c r="G17" s="16">
        <v>7.8837999999999999</v>
      </c>
      <c r="H17" s="15">
        <v>3</v>
      </c>
    </row>
    <row r="18" spans="1:8" x14ac:dyDescent="0.3">
      <c r="A18" s="18">
        <v>17121</v>
      </c>
      <c r="B18" s="20" t="s">
        <v>139</v>
      </c>
      <c r="C18" s="19">
        <v>15100000</v>
      </c>
      <c r="D18" s="16">
        <v>3</v>
      </c>
      <c r="E18" s="18">
        <v>18.04</v>
      </c>
      <c r="F18" s="17">
        <v>18.8964</v>
      </c>
      <c r="G18" s="16">
        <v>18.666</v>
      </c>
      <c r="H18" s="15">
        <v>2</v>
      </c>
    </row>
    <row r="19" spans="1:8" x14ac:dyDescent="0.3">
      <c r="A19" s="18">
        <v>18154</v>
      </c>
      <c r="B19" s="20" t="s">
        <v>182</v>
      </c>
      <c r="C19" s="19">
        <v>8000000</v>
      </c>
      <c r="D19" s="16">
        <v>4</v>
      </c>
      <c r="E19" s="18">
        <v>6.22</v>
      </c>
      <c r="F19" s="17">
        <v>6.9</v>
      </c>
      <c r="G19" s="16">
        <v>6.6992000000000003</v>
      </c>
      <c r="H19" s="15">
        <v>2</v>
      </c>
    </row>
    <row r="20" spans="1:8" x14ac:dyDescent="0.3">
      <c r="A20" s="18">
        <v>18154</v>
      </c>
      <c r="B20" s="20" t="s">
        <v>182</v>
      </c>
      <c r="C20" s="19">
        <v>29400000</v>
      </c>
      <c r="D20" s="16">
        <v>9</v>
      </c>
      <c r="E20" s="18">
        <v>5.29</v>
      </c>
      <c r="F20" s="17">
        <v>7.29</v>
      </c>
      <c r="G20" s="16">
        <v>6.7686999999999999</v>
      </c>
      <c r="H20" s="15">
        <v>3</v>
      </c>
    </row>
    <row r="21" spans="1:8" x14ac:dyDescent="0.3">
      <c r="A21" s="18">
        <v>19093</v>
      </c>
      <c r="B21" s="20" t="s">
        <v>188</v>
      </c>
      <c r="C21" s="19">
        <v>34000000</v>
      </c>
      <c r="D21" s="16">
        <v>9</v>
      </c>
      <c r="E21" s="18">
        <v>5.29</v>
      </c>
      <c r="F21" s="17">
        <v>6.59</v>
      </c>
      <c r="G21" s="16">
        <v>6.1999000000000004</v>
      </c>
      <c r="H21" s="15">
        <v>3</v>
      </c>
    </row>
    <row r="22" spans="1:8" x14ac:dyDescent="0.3">
      <c r="A22" s="18">
        <v>20066</v>
      </c>
      <c r="B22" s="20" t="s">
        <v>3165</v>
      </c>
      <c r="C22" s="19">
        <v>263000000</v>
      </c>
      <c r="D22" s="16">
        <v>16</v>
      </c>
      <c r="E22" s="18">
        <v>0.1</v>
      </c>
      <c r="F22" s="17">
        <v>2.63</v>
      </c>
      <c r="G22" s="16">
        <v>1.0178</v>
      </c>
      <c r="H22" s="15">
        <v>2</v>
      </c>
    </row>
    <row r="23" spans="1:8" x14ac:dyDescent="0.3">
      <c r="A23" s="18">
        <v>21011</v>
      </c>
      <c r="B23" s="20" t="s">
        <v>235</v>
      </c>
      <c r="C23" s="19">
        <v>17300000</v>
      </c>
      <c r="D23" s="16">
        <v>7</v>
      </c>
      <c r="E23" s="18">
        <v>3.04</v>
      </c>
      <c r="F23" s="17">
        <v>3.58</v>
      </c>
      <c r="G23" s="16">
        <v>3.4195000000000002</v>
      </c>
      <c r="H23" s="15">
        <v>1</v>
      </c>
    </row>
    <row r="24" spans="1:8" x14ac:dyDescent="0.3">
      <c r="A24" s="18">
        <v>23532</v>
      </c>
      <c r="B24" s="20" t="s">
        <v>281</v>
      </c>
      <c r="C24" s="19">
        <v>94600000</v>
      </c>
      <c r="D24" s="16">
        <v>38</v>
      </c>
      <c r="E24" s="18">
        <v>4.9000000000000004</v>
      </c>
      <c r="F24" s="17">
        <v>9.44</v>
      </c>
      <c r="G24" s="16">
        <v>7.2861000000000002</v>
      </c>
      <c r="H24" s="15">
        <v>2</v>
      </c>
    </row>
    <row r="25" spans="1:8" x14ac:dyDescent="0.3">
      <c r="A25" s="18">
        <v>23602</v>
      </c>
      <c r="B25" s="20" t="s">
        <v>287</v>
      </c>
      <c r="C25" s="19">
        <v>5900000</v>
      </c>
      <c r="D25" s="16">
        <v>8</v>
      </c>
      <c r="E25" s="18">
        <v>25.23</v>
      </c>
      <c r="F25" s="17">
        <v>28.61</v>
      </c>
      <c r="G25" s="16">
        <v>26.936399999999999</v>
      </c>
      <c r="H25" s="15">
        <v>3</v>
      </c>
    </row>
    <row r="26" spans="1:8" x14ac:dyDescent="0.3">
      <c r="A26" s="18">
        <v>23935</v>
      </c>
      <c r="B26" s="20" t="s">
        <v>317</v>
      </c>
      <c r="C26" s="19">
        <v>539600000</v>
      </c>
      <c r="D26" s="16">
        <v>6</v>
      </c>
      <c r="E26" s="18">
        <v>3.38</v>
      </c>
      <c r="F26" s="17">
        <v>10.33</v>
      </c>
      <c r="G26" s="16">
        <v>6.3509000000000002</v>
      </c>
      <c r="H26" s="15">
        <v>3</v>
      </c>
    </row>
    <row r="27" spans="1:8" x14ac:dyDescent="0.3">
      <c r="A27" s="18">
        <v>24022</v>
      </c>
      <c r="B27" s="20" t="s">
        <v>322</v>
      </c>
      <c r="C27" s="19">
        <v>1726000000</v>
      </c>
      <c r="D27" s="16">
        <v>118</v>
      </c>
      <c r="E27" s="18">
        <v>6.85</v>
      </c>
      <c r="F27" s="17">
        <v>14.1</v>
      </c>
      <c r="G27" s="16">
        <v>10.1967</v>
      </c>
      <c r="H27" s="15">
        <v>3</v>
      </c>
    </row>
    <row r="28" spans="1:8" x14ac:dyDescent="0.3">
      <c r="A28" s="18">
        <v>240602</v>
      </c>
      <c r="B28" s="20" t="s">
        <v>2143</v>
      </c>
      <c r="C28" s="19">
        <v>2500000</v>
      </c>
      <c r="D28" s="16">
        <v>3</v>
      </c>
      <c r="E28" s="18">
        <v>18.2</v>
      </c>
      <c r="F28" s="17">
        <v>20.190000000000001</v>
      </c>
      <c r="G28" s="16">
        <v>18.986000000000001</v>
      </c>
      <c r="H28" s="15">
        <v>2</v>
      </c>
    </row>
    <row r="29" spans="1:8" x14ac:dyDescent="0.3">
      <c r="A29" s="18">
        <v>24062</v>
      </c>
      <c r="B29" s="20" t="s">
        <v>324</v>
      </c>
      <c r="C29" s="19">
        <v>30000000</v>
      </c>
      <c r="D29" s="16">
        <v>11</v>
      </c>
      <c r="E29" s="18">
        <v>16.78</v>
      </c>
      <c r="F29" s="17">
        <v>21.38</v>
      </c>
      <c r="G29" s="16">
        <v>19.5549</v>
      </c>
      <c r="H29" s="15">
        <v>1</v>
      </c>
    </row>
    <row r="30" spans="1:8" x14ac:dyDescent="0.3">
      <c r="A30" s="18">
        <v>24571</v>
      </c>
      <c r="B30" s="20" t="s">
        <v>387</v>
      </c>
      <c r="C30" s="19">
        <v>23900000</v>
      </c>
      <c r="D30" s="16">
        <v>4</v>
      </c>
      <c r="E30" s="18">
        <v>9.25</v>
      </c>
      <c r="F30" s="17">
        <v>10.25</v>
      </c>
      <c r="G30" s="16">
        <v>9.7338000000000005</v>
      </c>
      <c r="H30" s="15">
        <v>3</v>
      </c>
    </row>
    <row r="31" spans="1:8" x14ac:dyDescent="0.3">
      <c r="A31" s="18">
        <v>24622</v>
      </c>
      <c r="B31" s="20" t="s">
        <v>3170</v>
      </c>
      <c r="C31" s="19">
        <v>100000</v>
      </c>
      <c r="D31" s="16">
        <v>1</v>
      </c>
      <c r="E31" s="18">
        <v>20</v>
      </c>
      <c r="F31" s="17">
        <v>20</v>
      </c>
      <c r="G31" s="16">
        <v>20</v>
      </c>
      <c r="H31" s="15">
        <v>1</v>
      </c>
    </row>
    <row r="32" spans="1:8" x14ac:dyDescent="0.3">
      <c r="A32" s="18">
        <v>24781</v>
      </c>
      <c r="B32" s="20" t="s">
        <v>418</v>
      </c>
      <c r="C32" s="19">
        <v>3000000</v>
      </c>
      <c r="D32" s="16">
        <v>3</v>
      </c>
      <c r="E32" s="18">
        <v>5.37</v>
      </c>
      <c r="F32" s="17">
        <v>5.43</v>
      </c>
      <c r="G32" s="16">
        <v>5.3967000000000001</v>
      </c>
      <c r="H32" s="15">
        <v>1</v>
      </c>
    </row>
    <row r="33" spans="1:8" x14ac:dyDescent="0.3">
      <c r="A33" s="18">
        <v>24865</v>
      </c>
      <c r="B33" s="20" t="s">
        <v>437</v>
      </c>
      <c r="C33" s="19">
        <v>600000</v>
      </c>
      <c r="D33" s="16">
        <v>1</v>
      </c>
      <c r="E33" s="18">
        <v>10.113300000000001</v>
      </c>
      <c r="F33" s="17">
        <v>10.113300000000001</v>
      </c>
      <c r="G33" s="16">
        <v>10.113300000000001</v>
      </c>
      <c r="H33" s="15">
        <v>3</v>
      </c>
    </row>
    <row r="34" spans="1:8" x14ac:dyDescent="0.3">
      <c r="A34" s="18">
        <v>25352</v>
      </c>
      <c r="B34" s="20" t="s">
        <v>3216</v>
      </c>
      <c r="C34" s="19">
        <v>2300000</v>
      </c>
      <c r="D34" s="16">
        <v>3</v>
      </c>
      <c r="E34" s="18">
        <v>3.57</v>
      </c>
      <c r="F34" s="17">
        <v>4</v>
      </c>
      <c r="G34" s="16">
        <v>3.7987000000000002</v>
      </c>
      <c r="H34" s="15">
        <v>3</v>
      </c>
    </row>
    <row r="35" spans="1:8" x14ac:dyDescent="0.3">
      <c r="A35" s="18">
        <v>25353</v>
      </c>
      <c r="B35" s="20" t="s">
        <v>3171</v>
      </c>
      <c r="C35" s="19">
        <v>4500000</v>
      </c>
      <c r="D35" s="16">
        <v>2</v>
      </c>
      <c r="E35" s="18">
        <v>2.4500000000000002</v>
      </c>
      <c r="F35" s="17">
        <v>3.66</v>
      </c>
      <c r="G35" s="16">
        <v>3.3910999999999998</v>
      </c>
      <c r="H35" s="15">
        <v>3</v>
      </c>
    </row>
    <row r="36" spans="1:8" x14ac:dyDescent="0.3">
      <c r="A36" s="18">
        <v>25382</v>
      </c>
      <c r="B36" s="20" t="s">
        <v>474</v>
      </c>
      <c r="C36" s="19">
        <v>500000</v>
      </c>
      <c r="D36" s="16">
        <v>1</v>
      </c>
      <c r="E36" s="18">
        <v>13.5</v>
      </c>
      <c r="F36" s="17">
        <v>13.5</v>
      </c>
      <c r="G36" s="16">
        <v>13.5</v>
      </c>
      <c r="H36" s="15">
        <v>1</v>
      </c>
    </row>
    <row r="37" spans="1:8" x14ac:dyDescent="0.3">
      <c r="A37" s="18">
        <v>25382</v>
      </c>
      <c r="B37" s="20" t="s">
        <v>474</v>
      </c>
      <c r="C37" s="19">
        <v>245100000</v>
      </c>
      <c r="D37" s="16">
        <v>19</v>
      </c>
      <c r="E37" s="18">
        <v>10.41</v>
      </c>
      <c r="F37" s="17">
        <v>18.489999999999998</v>
      </c>
      <c r="G37" s="16">
        <v>15.341200000000001</v>
      </c>
      <c r="H37" s="15">
        <v>2</v>
      </c>
    </row>
    <row r="38" spans="1:8" x14ac:dyDescent="0.3">
      <c r="A38" s="18">
        <v>25383</v>
      </c>
      <c r="B38" s="20" t="s">
        <v>475</v>
      </c>
      <c r="C38" s="19">
        <v>2600000</v>
      </c>
      <c r="D38" s="16">
        <v>1</v>
      </c>
      <c r="E38" s="18">
        <v>5.95</v>
      </c>
      <c r="F38" s="17">
        <v>5.95</v>
      </c>
      <c r="G38" s="16">
        <v>5.95</v>
      </c>
      <c r="H38" s="15">
        <v>3</v>
      </c>
    </row>
    <row r="39" spans="1:8" x14ac:dyDescent="0.3">
      <c r="A39" s="18">
        <v>25962</v>
      </c>
      <c r="B39" s="20" t="s">
        <v>494</v>
      </c>
      <c r="C39" s="19">
        <v>3500000</v>
      </c>
      <c r="D39" s="16">
        <v>2</v>
      </c>
      <c r="E39" s="18">
        <v>5.5</v>
      </c>
      <c r="F39" s="17">
        <v>6.92</v>
      </c>
      <c r="G39" s="16">
        <v>6.1086</v>
      </c>
      <c r="H39" s="15">
        <v>2</v>
      </c>
    </row>
    <row r="40" spans="1:8" x14ac:dyDescent="0.3">
      <c r="A40" s="18">
        <v>26094</v>
      </c>
      <c r="B40" s="20" t="s">
        <v>504</v>
      </c>
      <c r="C40" s="19">
        <v>285600000</v>
      </c>
      <c r="D40" s="16">
        <v>68</v>
      </c>
      <c r="E40" s="18">
        <v>3.75</v>
      </c>
      <c r="F40" s="17">
        <v>6.8</v>
      </c>
      <c r="G40" s="16">
        <v>5.7348999999999997</v>
      </c>
      <c r="H40" s="15">
        <v>2</v>
      </c>
    </row>
    <row r="41" spans="1:8" x14ac:dyDescent="0.3">
      <c r="A41" s="18">
        <v>26105</v>
      </c>
      <c r="B41" s="20" t="s">
        <v>509</v>
      </c>
      <c r="C41" s="19">
        <v>352600000</v>
      </c>
      <c r="D41" s="16">
        <v>44</v>
      </c>
      <c r="E41" s="18">
        <v>3.25</v>
      </c>
      <c r="F41" s="17">
        <v>4.17</v>
      </c>
      <c r="G41" s="16">
        <v>3.5659999999999998</v>
      </c>
      <c r="H41" s="15">
        <v>3</v>
      </c>
    </row>
    <row r="42" spans="1:8" x14ac:dyDescent="0.3">
      <c r="A42" s="18">
        <v>26362</v>
      </c>
      <c r="B42" s="20" t="s">
        <v>3151</v>
      </c>
      <c r="C42" s="19">
        <v>11300000</v>
      </c>
      <c r="D42" s="16">
        <v>7</v>
      </c>
      <c r="E42" s="18">
        <v>12.64</v>
      </c>
      <c r="F42" s="17">
        <v>15.1</v>
      </c>
      <c r="G42" s="16">
        <v>14.4396</v>
      </c>
      <c r="H42" s="15">
        <v>3</v>
      </c>
    </row>
    <row r="43" spans="1:8" x14ac:dyDescent="0.3">
      <c r="A43" s="18">
        <v>26401</v>
      </c>
      <c r="B43" s="20" t="s">
        <v>3172</v>
      </c>
      <c r="C43" s="19">
        <v>10000000</v>
      </c>
      <c r="D43" s="16">
        <v>10</v>
      </c>
      <c r="E43" s="18">
        <v>10.96</v>
      </c>
      <c r="F43" s="17">
        <v>12.9</v>
      </c>
      <c r="G43" s="16">
        <v>12.1389</v>
      </c>
      <c r="H43" s="15">
        <v>2</v>
      </c>
    </row>
    <row r="44" spans="1:8" x14ac:dyDescent="0.3">
      <c r="A44" s="18">
        <v>27071</v>
      </c>
      <c r="B44" s="20" t="s">
        <v>543</v>
      </c>
      <c r="C44" s="19">
        <v>12000000</v>
      </c>
      <c r="D44" s="16">
        <v>4</v>
      </c>
      <c r="E44" s="18">
        <v>6.8</v>
      </c>
      <c r="F44" s="17">
        <v>7.88</v>
      </c>
      <c r="G44" s="16">
        <v>7.4385000000000003</v>
      </c>
      <c r="H44" s="15">
        <v>2</v>
      </c>
    </row>
    <row r="45" spans="1:8" x14ac:dyDescent="0.3">
      <c r="A45" s="18">
        <v>28851</v>
      </c>
      <c r="B45" s="20" t="s">
        <v>565</v>
      </c>
      <c r="C45" s="19">
        <v>42600000</v>
      </c>
      <c r="D45" s="16">
        <v>18</v>
      </c>
      <c r="E45" s="18">
        <v>2.0499999999999998</v>
      </c>
      <c r="F45" s="17">
        <v>4.0599999999999996</v>
      </c>
      <c r="G45" s="16">
        <v>2.7096</v>
      </c>
      <c r="H45" s="15">
        <v>1</v>
      </c>
    </row>
    <row r="46" spans="1:8" x14ac:dyDescent="0.3">
      <c r="A46" s="18">
        <v>28883</v>
      </c>
      <c r="B46" s="20" t="s">
        <v>3175</v>
      </c>
      <c r="C46" s="19">
        <v>402100000</v>
      </c>
      <c r="D46" s="16">
        <v>22</v>
      </c>
      <c r="E46" s="18">
        <v>0.34</v>
      </c>
      <c r="F46" s="17">
        <v>2.87</v>
      </c>
      <c r="G46" s="16">
        <v>0.6069</v>
      </c>
      <c r="H46" s="15">
        <v>1</v>
      </c>
    </row>
    <row r="47" spans="1:8" x14ac:dyDescent="0.3">
      <c r="A47" s="18">
        <v>28884</v>
      </c>
      <c r="B47" s="20" t="s">
        <v>3176</v>
      </c>
      <c r="C47" s="19">
        <v>1109100000</v>
      </c>
      <c r="D47" s="16">
        <v>92</v>
      </c>
      <c r="E47" s="18">
        <v>3.45</v>
      </c>
      <c r="F47" s="17">
        <v>5.58</v>
      </c>
      <c r="G47" s="16">
        <v>4.6997</v>
      </c>
      <c r="H47" s="15">
        <v>3</v>
      </c>
    </row>
    <row r="48" spans="1:8" x14ac:dyDescent="0.3">
      <c r="A48" s="18">
        <v>29151</v>
      </c>
      <c r="B48" s="20" t="s">
        <v>582</v>
      </c>
      <c r="C48" s="19">
        <v>23600000</v>
      </c>
      <c r="D48" s="16">
        <v>15</v>
      </c>
      <c r="E48" s="18">
        <v>5.47</v>
      </c>
      <c r="F48" s="17">
        <v>10.71</v>
      </c>
      <c r="G48" s="16">
        <v>7.7342000000000004</v>
      </c>
      <c r="H48" s="15">
        <v>2</v>
      </c>
    </row>
    <row r="49" spans="1:8" x14ac:dyDescent="0.3">
      <c r="A49" s="18">
        <v>30102</v>
      </c>
      <c r="B49" s="20" t="s">
        <v>593</v>
      </c>
      <c r="C49" s="19">
        <v>12100000</v>
      </c>
      <c r="D49" s="16">
        <v>5</v>
      </c>
      <c r="E49" s="18">
        <v>2.2999999999999998</v>
      </c>
      <c r="F49" s="17">
        <v>3.8</v>
      </c>
      <c r="G49" s="16">
        <v>3.1602999999999999</v>
      </c>
      <c r="H49" s="15">
        <v>3</v>
      </c>
    </row>
    <row r="50" spans="1:8" x14ac:dyDescent="0.3">
      <c r="A50" s="18">
        <v>30235</v>
      </c>
      <c r="B50" s="20" t="s">
        <v>622</v>
      </c>
      <c r="C50" s="19">
        <v>27400000</v>
      </c>
      <c r="D50" s="16">
        <v>21</v>
      </c>
      <c r="E50" s="18">
        <v>4.7699999999999996</v>
      </c>
      <c r="F50" s="17">
        <v>13.33</v>
      </c>
      <c r="G50" s="16">
        <v>8.0591000000000008</v>
      </c>
      <c r="H50" s="15">
        <v>2</v>
      </c>
    </row>
    <row r="51" spans="1:8" x14ac:dyDescent="0.3">
      <c r="A51" s="18">
        <v>30424</v>
      </c>
      <c r="B51" s="20" t="s">
        <v>662</v>
      </c>
      <c r="C51" s="19">
        <v>1000000</v>
      </c>
      <c r="D51" s="16">
        <v>1</v>
      </c>
      <c r="E51" s="18">
        <v>6.02</v>
      </c>
      <c r="F51" s="17">
        <v>6.02</v>
      </c>
      <c r="G51" s="16">
        <v>6.02</v>
      </c>
      <c r="H51" s="15">
        <v>2</v>
      </c>
    </row>
    <row r="52" spans="1:8" x14ac:dyDescent="0.3">
      <c r="A52" s="18">
        <v>30476</v>
      </c>
      <c r="B52" s="20" t="s">
        <v>676</v>
      </c>
      <c r="C52" s="19">
        <v>1900000</v>
      </c>
      <c r="D52" s="16">
        <v>3</v>
      </c>
      <c r="E52" s="18">
        <v>9.16</v>
      </c>
      <c r="F52" s="17">
        <v>9.25</v>
      </c>
      <c r="G52" s="16">
        <v>9.1995000000000005</v>
      </c>
      <c r="H52" s="15">
        <v>2</v>
      </c>
    </row>
    <row r="53" spans="1:8" x14ac:dyDescent="0.3">
      <c r="A53" s="18">
        <v>30481</v>
      </c>
      <c r="B53" s="20" t="s">
        <v>678</v>
      </c>
      <c r="C53" s="19">
        <v>40200000</v>
      </c>
      <c r="D53" s="16">
        <v>15</v>
      </c>
      <c r="E53" s="18">
        <v>14.73</v>
      </c>
      <c r="F53" s="17">
        <v>28.25</v>
      </c>
      <c r="G53" s="16">
        <v>21.720400000000001</v>
      </c>
      <c r="H53" s="15">
        <v>3</v>
      </c>
    </row>
    <row r="54" spans="1:8" x14ac:dyDescent="0.3">
      <c r="A54" s="18">
        <v>30543</v>
      </c>
      <c r="B54" s="20" t="s">
        <v>684</v>
      </c>
      <c r="C54" s="19">
        <v>25200000</v>
      </c>
      <c r="D54" s="16">
        <v>21</v>
      </c>
      <c r="E54" s="18">
        <v>5.85</v>
      </c>
      <c r="F54" s="17">
        <v>15.71</v>
      </c>
      <c r="G54" s="16">
        <v>8.1796000000000006</v>
      </c>
      <c r="H54" s="15">
        <v>2</v>
      </c>
    </row>
    <row r="55" spans="1:8" x14ac:dyDescent="0.3">
      <c r="A55" s="18">
        <v>30562</v>
      </c>
      <c r="B55" s="20" t="s">
        <v>687</v>
      </c>
      <c r="C55" s="19">
        <v>500000</v>
      </c>
      <c r="D55" s="16">
        <v>2</v>
      </c>
      <c r="E55" s="18">
        <v>2.1</v>
      </c>
      <c r="F55" s="17">
        <v>3</v>
      </c>
      <c r="G55" s="16">
        <v>2.64</v>
      </c>
      <c r="H55" s="15">
        <v>1</v>
      </c>
    </row>
    <row r="56" spans="1:8" x14ac:dyDescent="0.3">
      <c r="A56" s="18">
        <v>31491</v>
      </c>
      <c r="B56" s="20" t="s">
        <v>733</v>
      </c>
      <c r="C56" s="19">
        <v>27800000</v>
      </c>
      <c r="D56" s="16">
        <v>19</v>
      </c>
      <c r="E56" s="18">
        <v>8.35</v>
      </c>
      <c r="F56" s="17">
        <v>13.9</v>
      </c>
      <c r="G56" s="16">
        <v>9.1891999999999996</v>
      </c>
      <c r="H56" s="15">
        <v>5</v>
      </c>
    </row>
    <row r="57" spans="1:8" x14ac:dyDescent="0.3">
      <c r="A57" s="18">
        <v>32051</v>
      </c>
      <c r="B57" s="20" t="s">
        <v>750</v>
      </c>
      <c r="C57" s="19">
        <v>500000</v>
      </c>
      <c r="D57" s="16">
        <v>1</v>
      </c>
      <c r="E57" s="18">
        <v>26.75</v>
      </c>
      <c r="F57" s="17">
        <v>26.75</v>
      </c>
      <c r="G57" s="16">
        <v>26.75</v>
      </c>
      <c r="H57" s="15">
        <v>2</v>
      </c>
    </row>
    <row r="58" spans="1:8" x14ac:dyDescent="0.3">
      <c r="A58" s="18">
        <v>32881</v>
      </c>
      <c r="B58" s="20" t="s">
        <v>790</v>
      </c>
      <c r="C58" s="19">
        <v>3000000</v>
      </c>
      <c r="D58" s="16">
        <v>2</v>
      </c>
      <c r="E58" s="18">
        <v>7.3</v>
      </c>
      <c r="F58" s="17">
        <v>9.01</v>
      </c>
      <c r="G58" s="16">
        <v>8.44</v>
      </c>
      <c r="H58" s="15">
        <v>3</v>
      </c>
    </row>
    <row r="59" spans="1:8" x14ac:dyDescent="0.3">
      <c r="A59" s="18">
        <v>32902</v>
      </c>
      <c r="B59" s="20" t="s">
        <v>797</v>
      </c>
      <c r="C59" s="19">
        <v>6000000</v>
      </c>
      <c r="D59" s="16">
        <v>2</v>
      </c>
      <c r="E59" s="18">
        <v>1.1599999999999999</v>
      </c>
      <c r="F59" s="17">
        <v>1.7</v>
      </c>
      <c r="G59" s="16">
        <v>1.43</v>
      </c>
      <c r="H59" s="15">
        <v>2</v>
      </c>
    </row>
    <row r="60" spans="1:8" x14ac:dyDescent="0.3">
      <c r="A60" s="18">
        <v>33132</v>
      </c>
      <c r="B60" s="20" t="s">
        <v>821</v>
      </c>
      <c r="C60" s="19">
        <v>2300000</v>
      </c>
      <c r="D60" s="16">
        <v>2</v>
      </c>
      <c r="E60" s="18">
        <v>4.38</v>
      </c>
      <c r="F60" s="17">
        <v>6.95</v>
      </c>
      <c r="G60" s="16">
        <v>6.6147999999999998</v>
      </c>
      <c r="H60" s="15">
        <v>1</v>
      </c>
    </row>
    <row r="61" spans="1:8" x14ac:dyDescent="0.3">
      <c r="A61" s="18">
        <v>33221</v>
      </c>
      <c r="B61" s="20" t="s">
        <v>823</v>
      </c>
      <c r="C61" s="19">
        <v>5400000</v>
      </c>
      <c r="D61" s="16">
        <v>4</v>
      </c>
      <c r="E61" s="18">
        <v>4.88</v>
      </c>
      <c r="F61" s="17">
        <v>10.38</v>
      </c>
      <c r="G61" s="16">
        <v>6.7679999999999998</v>
      </c>
      <c r="H61" s="15">
        <v>1</v>
      </c>
    </row>
    <row r="62" spans="1:8" x14ac:dyDescent="0.3">
      <c r="A62" s="18">
        <v>33232</v>
      </c>
      <c r="B62" s="20" t="s">
        <v>3243</v>
      </c>
      <c r="C62" s="19">
        <v>1000000</v>
      </c>
      <c r="D62" s="16">
        <v>2</v>
      </c>
      <c r="E62" s="18">
        <v>10.52</v>
      </c>
      <c r="F62" s="17">
        <v>10.56</v>
      </c>
      <c r="G62" s="16">
        <v>10.54</v>
      </c>
      <c r="H62" s="15">
        <v>2</v>
      </c>
    </row>
    <row r="63" spans="1:8" x14ac:dyDescent="0.3">
      <c r="A63" s="18">
        <v>33252</v>
      </c>
      <c r="B63" s="20" t="s">
        <v>837</v>
      </c>
      <c r="C63" s="19">
        <v>800000</v>
      </c>
      <c r="D63" s="16">
        <v>1</v>
      </c>
      <c r="E63" s="18">
        <v>27.15</v>
      </c>
      <c r="F63" s="17">
        <v>27.15</v>
      </c>
      <c r="G63" s="16">
        <v>27.15</v>
      </c>
      <c r="H63" s="15">
        <v>2</v>
      </c>
    </row>
    <row r="64" spans="1:8" x14ac:dyDescent="0.3">
      <c r="A64" s="18">
        <v>33392</v>
      </c>
      <c r="B64" s="20" t="s">
        <v>842</v>
      </c>
      <c r="C64" s="19">
        <v>2400000</v>
      </c>
      <c r="D64" s="16">
        <v>3</v>
      </c>
      <c r="E64" s="18">
        <v>3.87</v>
      </c>
      <c r="F64" s="17">
        <v>6.17</v>
      </c>
      <c r="G64" s="16">
        <v>5.79</v>
      </c>
      <c r="H64" s="15">
        <v>3</v>
      </c>
    </row>
    <row r="65" spans="1:8" x14ac:dyDescent="0.3">
      <c r="A65" s="18">
        <v>33393</v>
      </c>
      <c r="B65" s="20" t="s">
        <v>843</v>
      </c>
      <c r="C65" s="19">
        <v>100000</v>
      </c>
      <c r="D65" s="16">
        <v>1</v>
      </c>
      <c r="E65" s="18">
        <v>3.75</v>
      </c>
      <c r="F65" s="17">
        <v>3.75</v>
      </c>
      <c r="G65" s="16">
        <v>3.75</v>
      </c>
      <c r="H65" s="15">
        <v>3</v>
      </c>
    </row>
    <row r="66" spans="1:8" x14ac:dyDescent="0.3">
      <c r="A66" s="18">
        <v>33835</v>
      </c>
      <c r="B66" s="20" t="s">
        <v>3177</v>
      </c>
      <c r="C66" s="19">
        <v>16300000</v>
      </c>
      <c r="D66" s="16">
        <v>4</v>
      </c>
      <c r="E66" s="18">
        <v>10.220000000000001</v>
      </c>
      <c r="F66" s="17">
        <v>11.42</v>
      </c>
      <c r="G66" s="16">
        <v>10.4437</v>
      </c>
      <c r="H66" s="15">
        <v>3</v>
      </c>
    </row>
    <row r="67" spans="1:8" x14ac:dyDescent="0.3">
      <c r="A67" s="18">
        <v>35141</v>
      </c>
      <c r="B67" s="20" t="s">
        <v>907</v>
      </c>
      <c r="C67" s="19">
        <v>30900000</v>
      </c>
      <c r="D67" s="16">
        <v>15</v>
      </c>
      <c r="E67" s="18">
        <v>3.7025000000000001</v>
      </c>
      <c r="F67" s="17">
        <v>7.53</v>
      </c>
      <c r="G67" s="16">
        <v>5.1707000000000001</v>
      </c>
      <c r="H67" s="15">
        <v>1</v>
      </c>
    </row>
    <row r="68" spans="1:8" x14ac:dyDescent="0.3">
      <c r="A68" s="18">
        <v>35141</v>
      </c>
      <c r="B68" s="20" t="s">
        <v>907</v>
      </c>
      <c r="C68" s="19">
        <v>64500000</v>
      </c>
      <c r="D68" s="16">
        <v>19</v>
      </c>
      <c r="E68" s="18">
        <v>7.09</v>
      </c>
      <c r="F68" s="17">
        <v>7.8560999999999996</v>
      </c>
      <c r="G68" s="16">
        <v>7.4523000000000001</v>
      </c>
      <c r="H68" s="15">
        <v>2</v>
      </c>
    </row>
    <row r="69" spans="1:8" x14ac:dyDescent="0.3">
      <c r="A69" s="18">
        <v>35262</v>
      </c>
      <c r="B69" s="20" t="s">
        <v>916</v>
      </c>
      <c r="C69" s="19">
        <v>29400000</v>
      </c>
      <c r="D69" s="16">
        <v>28</v>
      </c>
      <c r="E69" s="18">
        <v>14.821899999999999</v>
      </c>
      <c r="F69" s="17">
        <v>32.200000000000003</v>
      </c>
      <c r="G69" s="16">
        <v>18.734400000000001</v>
      </c>
      <c r="H69" s="15">
        <v>2</v>
      </c>
    </row>
    <row r="70" spans="1:8" x14ac:dyDescent="0.3">
      <c r="A70" s="18">
        <v>35352</v>
      </c>
      <c r="B70" s="20" t="s">
        <v>3178</v>
      </c>
      <c r="C70" s="19">
        <v>250200000</v>
      </c>
      <c r="D70" s="16">
        <v>142</v>
      </c>
      <c r="E70" s="18">
        <v>2</v>
      </c>
      <c r="F70" s="17">
        <v>14.0344</v>
      </c>
      <c r="G70" s="16">
        <v>6.4969999999999999</v>
      </c>
      <c r="H70" s="15">
        <v>3</v>
      </c>
    </row>
    <row r="71" spans="1:8" x14ac:dyDescent="0.3">
      <c r="A71" s="18">
        <v>35451</v>
      </c>
      <c r="B71" s="20" t="s">
        <v>3256</v>
      </c>
      <c r="C71" s="19">
        <v>19800000</v>
      </c>
      <c r="D71" s="16">
        <v>12</v>
      </c>
      <c r="E71" s="18">
        <v>15.89</v>
      </c>
      <c r="F71" s="17">
        <v>26.67</v>
      </c>
      <c r="G71" s="16">
        <v>22.98</v>
      </c>
      <c r="H71" s="15">
        <v>2</v>
      </c>
    </row>
    <row r="72" spans="1:8" x14ac:dyDescent="0.3">
      <c r="A72" s="18">
        <v>35571</v>
      </c>
      <c r="B72" s="20" t="s">
        <v>937</v>
      </c>
      <c r="C72" s="19">
        <v>9000000</v>
      </c>
      <c r="D72" s="16">
        <v>6</v>
      </c>
      <c r="E72" s="18">
        <v>8.2899999999999991</v>
      </c>
      <c r="F72" s="17">
        <v>10.64</v>
      </c>
      <c r="G72" s="16">
        <v>8.6966999999999999</v>
      </c>
      <c r="H72" s="15">
        <v>3</v>
      </c>
    </row>
    <row r="73" spans="1:8" x14ac:dyDescent="0.3">
      <c r="A73" s="18">
        <v>35761</v>
      </c>
      <c r="B73" s="20" t="s">
        <v>3205</v>
      </c>
      <c r="C73" s="19">
        <v>1400000</v>
      </c>
      <c r="D73" s="16">
        <v>2</v>
      </c>
      <c r="E73" s="18">
        <v>15.36</v>
      </c>
      <c r="F73" s="17">
        <v>16.87</v>
      </c>
      <c r="G73" s="16">
        <v>15.791399999999999</v>
      </c>
      <c r="H73" s="15">
        <v>3</v>
      </c>
    </row>
    <row r="74" spans="1:8" x14ac:dyDescent="0.3">
      <c r="A74" s="18">
        <v>35912</v>
      </c>
      <c r="B74" s="20" t="s">
        <v>951</v>
      </c>
      <c r="C74" s="19">
        <v>22100000</v>
      </c>
      <c r="D74" s="16">
        <v>9</v>
      </c>
      <c r="E74" s="18">
        <v>4.1900000000000004</v>
      </c>
      <c r="F74" s="17">
        <v>5.93</v>
      </c>
      <c r="G74" s="16">
        <v>5.0907</v>
      </c>
      <c r="H74" s="15">
        <v>2</v>
      </c>
    </row>
    <row r="75" spans="1:8" x14ac:dyDescent="0.3">
      <c r="A75" s="18">
        <v>36623</v>
      </c>
      <c r="B75" s="20" t="s">
        <v>985</v>
      </c>
      <c r="C75" s="19">
        <v>17400000</v>
      </c>
      <c r="D75" s="16">
        <v>22</v>
      </c>
      <c r="E75" s="18">
        <v>6.57</v>
      </c>
      <c r="F75" s="17">
        <v>11.37</v>
      </c>
      <c r="G75" s="16">
        <v>8.6616999999999997</v>
      </c>
      <c r="H75" s="15">
        <v>2</v>
      </c>
    </row>
    <row r="76" spans="1:8" x14ac:dyDescent="0.3">
      <c r="A76" s="18">
        <v>36652</v>
      </c>
      <c r="B76" s="20" t="s">
        <v>3206</v>
      </c>
      <c r="C76" s="19">
        <v>9500000</v>
      </c>
      <c r="D76" s="16">
        <v>5</v>
      </c>
      <c r="E76" s="18">
        <v>13.38</v>
      </c>
      <c r="F76" s="17">
        <v>23.513000000000002</v>
      </c>
      <c r="G76" s="16">
        <v>20.936499999999999</v>
      </c>
      <c r="H76" s="15">
        <v>3</v>
      </c>
    </row>
    <row r="77" spans="1:8" x14ac:dyDescent="0.3">
      <c r="A77" s="18">
        <v>36891</v>
      </c>
      <c r="B77" s="20" t="s">
        <v>999</v>
      </c>
      <c r="C77" s="19">
        <v>4200000</v>
      </c>
      <c r="D77" s="16">
        <v>3</v>
      </c>
      <c r="E77" s="18">
        <v>20.5</v>
      </c>
      <c r="F77" s="17">
        <v>27.06</v>
      </c>
      <c r="G77" s="16">
        <v>26.903600000000001</v>
      </c>
      <c r="H77" s="15">
        <v>2</v>
      </c>
    </row>
    <row r="78" spans="1:8" x14ac:dyDescent="0.3">
      <c r="A78" s="18">
        <v>36911</v>
      </c>
      <c r="B78" s="20" t="s">
        <v>1003</v>
      </c>
      <c r="C78" s="19">
        <v>69600000</v>
      </c>
      <c r="D78" s="16">
        <v>25</v>
      </c>
      <c r="E78" s="18">
        <v>5.62</v>
      </c>
      <c r="F78" s="17">
        <v>12.666</v>
      </c>
      <c r="G78" s="16">
        <v>11.001200000000001</v>
      </c>
      <c r="H78" s="15">
        <v>3</v>
      </c>
    </row>
    <row r="79" spans="1:8" x14ac:dyDescent="0.3">
      <c r="A79" s="18">
        <v>36982</v>
      </c>
      <c r="B79" s="20" t="s">
        <v>1008</v>
      </c>
      <c r="C79" s="19">
        <v>113400000</v>
      </c>
      <c r="D79" s="16">
        <v>34</v>
      </c>
      <c r="E79" s="18">
        <v>11.775</v>
      </c>
      <c r="F79" s="17">
        <v>16.12</v>
      </c>
      <c r="G79" s="16">
        <v>14.071199999999999</v>
      </c>
      <c r="H79" s="15">
        <v>3</v>
      </c>
    </row>
    <row r="80" spans="1:8" x14ac:dyDescent="0.3">
      <c r="A80" s="18">
        <v>37021</v>
      </c>
      <c r="B80" s="20" t="s">
        <v>3179</v>
      </c>
      <c r="C80" s="19">
        <v>215300000</v>
      </c>
      <c r="D80" s="16">
        <v>40</v>
      </c>
      <c r="E80" s="18">
        <v>6.63</v>
      </c>
      <c r="F80" s="17">
        <v>8</v>
      </c>
      <c r="G80" s="16">
        <v>7.0960999999999999</v>
      </c>
      <c r="H80" s="15">
        <v>3</v>
      </c>
    </row>
    <row r="81" spans="1:8" x14ac:dyDescent="0.3">
      <c r="A81" s="18">
        <v>41133</v>
      </c>
      <c r="B81" s="20" t="s">
        <v>1042</v>
      </c>
      <c r="C81" s="19">
        <v>6800000</v>
      </c>
      <c r="D81" s="16">
        <v>6</v>
      </c>
      <c r="E81" s="18">
        <v>1.9</v>
      </c>
      <c r="F81" s="17">
        <v>2.71</v>
      </c>
      <c r="G81" s="16">
        <v>2.1351</v>
      </c>
      <c r="H81" s="15">
        <v>2</v>
      </c>
    </row>
    <row r="82" spans="1:8" x14ac:dyDescent="0.3">
      <c r="A82" s="18">
        <v>41134</v>
      </c>
      <c r="B82" s="20" t="s">
        <v>1043</v>
      </c>
      <c r="C82" s="19">
        <v>17000000</v>
      </c>
      <c r="D82" s="16">
        <v>9</v>
      </c>
      <c r="E82" s="18">
        <v>5.15</v>
      </c>
      <c r="F82" s="17">
        <v>7.75</v>
      </c>
      <c r="G82" s="16">
        <v>6.44</v>
      </c>
      <c r="H82" s="15">
        <v>2</v>
      </c>
    </row>
    <row r="83" spans="1:8" x14ac:dyDescent="0.3">
      <c r="A83" s="18">
        <v>41191</v>
      </c>
      <c r="B83" s="20" t="s">
        <v>1049</v>
      </c>
      <c r="C83" s="19">
        <v>5200000</v>
      </c>
      <c r="D83" s="16">
        <v>2</v>
      </c>
      <c r="E83" s="18">
        <v>11.93</v>
      </c>
      <c r="F83" s="17">
        <v>15.426</v>
      </c>
      <c r="G83" s="16">
        <v>15.291499999999999</v>
      </c>
      <c r="H83" s="15">
        <v>2</v>
      </c>
    </row>
    <row r="84" spans="1:8" x14ac:dyDescent="0.3">
      <c r="A84" s="18">
        <v>41291</v>
      </c>
      <c r="B84" s="20" t="s">
        <v>1064</v>
      </c>
      <c r="C84" s="19">
        <v>46900000</v>
      </c>
      <c r="D84" s="16">
        <v>1</v>
      </c>
      <c r="E84" s="18">
        <v>16.73</v>
      </c>
      <c r="F84" s="17">
        <v>16.73</v>
      </c>
      <c r="G84" s="16">
        <v>16.73</v>
      </c>
      <c r="H84" s="15">
        <v>1</v>
      </c>
    </row>
    <row r="85" spans="1:8" x14ac:dyDescent="0.3">
      <c r="A85" s="18">
        <v>41631</v>
      </c>
      <c r="B85" s="20" t="s">
        <v>1088</v>
      </c>
      <c r="C85" s="19">
        <v>15900000</v>
      </c>
      <c r="D85" s="16">
        <v>8</v>
      </c>
      <c r="E85" s="18">
        <v>12.07</v>
      </c>
      <c r="F85" s="17">
        <v>20.04</v>
      </c>
      <c r="G85" s="16">
        <v>17.541899999999998</v>
      </c>
      <c r="H85" s="15">
        <v>2</v>
      </c>
    </row>
    <row r="86" spans="1:8" x14ac:dyDescent="0.3">
      <c r="A86" s="18">
        <v>41641</v>
      </c>
      <c r="B86" s="20" t="s">
        <v>3244</v>
      </c>
      <c r="C86" s="19">
        <v>7400000</v>
      </c>
      <c r="D86" s="16">
        <v>2</v>
      </c>
      <c r="E86" s="18">
        <v>3.85</v>
      </c>
      <c r="F86" s="17">
        <v>4.2</v>
      </c>
      <c r="G86" s="16">
        <v>3.9634999999999998</v>
      </c>
      <c r="H86" s="15">
        <v>1</v>
      </c>
    </row>
    <row r="87" spans="1:8" x14ac:dyDescent="0.3">
      <c r="A87" s="18">
        <v>43066</v>
      </c>
      <c r="B87" s="20" t="s">
        <v>1114</v>
      </c>
      <c r="C87" s="19">
        <v>4600000</v>
      </c>
      <c r="D87" s="16">
        <v>6</v>
      </c>
      <c r="E87" s="18">
        <v>4.38</v>
      </c>
      <c r="F87" s="17">
        <v>5.31</v>
      </c>
      <c r="G87" s="16">
        <v>4.6900000000000004</v>
      </c>
      <c r="H87" s="15">
        <v>2</v>
      </c>
    </row>
    <row r="88" spans="1:8" x14ac:dyDescent="0.3">
      <c r="A88" s="18">
        <v>44021</v>
      </c>
      <c r="B88" s="20" t="s">
        <v>1118</v>
      </c>
      <c r="C88" s="19">
        <v>100000</v>
      </c>
      <c r="D88" s="16">
        <v>1</v>
      </c>
      <c r="E88" s="18">
        <v>0.01</v>
      </c>
      <c r="F88" s="17">
        <v>0.01</v>
      </c>
      <c r="G88" s="16">
        <v>0.01</v>
      </c>
      <c r="H88" s="15">
        <v>1</v>
      </c>
    </row>
    <row r="89" spans="1:8" x14ac:dyDescent="0.3">
      <c r="A89" s="18">
        <v>44161</v>
      </c>
      <c r="B89" s="20" t="s">
        <v>1123</v>
      </c>
      <c r="C89" s="19">
        <v>3000000</v>
      </c>
      <c r="D89" s="16">
        <v>2</v>
      </c>
      <c r="E89" s="18">
        <v>3.25</v>
      </c>
      <c r="F89" s="17">
        <v>4.0599999999999996</v>
      </c>
      <c r="G89" s="16">
        <v>3.79</v>
      </c>
      <c r="H89" s="15">
        <v>3</v>
      </c>
    </row>
    <row r="90" spans="1:8" x14ac:dyDescent="0.3">
      <c r="A90" s="18">
        <v>47351</v>
      </c>
      <c r="B90" s="20" t="s">
        <v>1188</v>
      </c>
      <c r="C90" s="19">
        <v>4200000</v>
      </c>
      <c r="D90" s="16">
        <v>11</v>
      </c>
      <c r="E90" s="18">
        <v>9.7200000000000006</v>
      </c>
      <c r="F90" s="17">
        <v>28.9</v>
      </c>
      <c r="G90" s="16">
        <v>16.229299999999999</v>
      </c>
      <c r="H90" s="15">
        <v>2</v>
      </c>
    </row>
    <row r="91" spans="1:8" x14ac:dyDescent="0.3">
      <c r="A91" s="18">
        <v>47391</v>
      </c>
      <c r="B91" s="20" t="s">
        <v>1194</v>
      </c>
      <c r="C91" s="19">
        <v>18500000</v>
      </c>
      <c r="D91" s="16">
        <v>3</v>
      </c>
      <c r="E91" s="18">
        <v>54.35</v>
      </c>
      <c r="F91" s="17">
        <v>72.400000000000006</v>
      </c>
      <c r="G91" s="16">
        <v>64.1892</v>
      </c>
      <c r="H91" s="15">
        <v>1</v>
      </c>
    </row>
    <row r="92" spans="1:8" x14ac:dyDescent="0.3">
      <c r="A92" s="18">
        <v>47451</v>
      </c>
      <c r="B92" s="20" t="s">
        <v>3233</v>
      </c>
      <c r="C92" s="19">
        <v>5000000</v>
      </c>
      <c r="D92" s="16">
        <v>2</v>
      </c>
      <c r="E92" s="18">
        <v>21.39</v>
      </c>
      <c r="F92" s="17">
        <v>21.42</v>
      </c>
      <c r="G92" s="16">
        <v>21.396000000000001</v>
      </c>
      <c r="H92" s="15">
        <v>2</v>
      </c>
    </row>
    <row r="93" spans="1:8" x14ac:dyDescent="0.3">
      <c r="A93" s="18">
        <v>49063</v>
      </c>
      <c r="B93" s="20" t="s">
        <v>1218</v>
      </c>
      <c r="C93" s="19">
        <v>1500000</v>
      </c>
      <c r="D93" s="16">
        <v>2</v>
      </c>
      <c r="E93" s="18">
        <v>13.8</v>
      </c>
      <c r="F93" s="17">
        <v>13.83</v>
      </c>
      <c r="G93" s="16">
        <v>13.82</v>
      </c>
      <c r="H93" s="15">
        <v>1</v>
      </c>
    </row>
    <row r="94" spans="1:8" x14ac:dyDescent="0.3">
      <c r="A94" s="18">
        <v>49063</v>
      </c>
      <c r="B94" s="20" t="s">
        <v>1218</v>
      </c>
      <c r="C94" s="19">
        <v>1300000</v>
      </c>
      <c r="D94" s="16">
        <v>2</v>
      </c>
      <c r="E94" s="18">
        <v>15.89</v>
      </c>
      <c r="F94" s="17">
        <v>15.95</v>
      </c>
      <c r="G94" s="16">
        <v>15.936199999999999</v>
      </c>
      <c r="H94" s="15">
        <v>2</v>
      </c>
    </row>
    <row r="95" spans="1:8" x14ac:dyDescent="0.3">
      <c r="A95" s="18">
        <v>49121</v>
      </c>
      <c r="B95" s="20" t="s">
        <v>1227</v>
      </c>
      <c r="C95" s="19">
        <v>7400000</v>
      </c>
      <c r="D95" s="16">
        <v>5</v>
      </c>
      <c r="E95" s="18">
        <v>18.84</v>
      </c>
      <c r="F95" s="17">
        <v>24.76</v>
      </c>
      <c r="G95" s="16">
        <v>22.6722</v>
      </c>
      <c r="H95" s="15">
        <v>2</v>
      </c>
    </row>
    <row r="96" spans="1:8" x14ac:dyDescent="0.3">
      <c r="A96" s="18">
        <v>49272</v>
      </c>
      <c r="B96" s="20" t="s">
        <v>3184</v>
      </c>
      <c r="C96" s="19">
        <v>20600000</v>
      </c>
      <c r="D96" s="16">
        <v>27</v>
      </c>
      <c r="E96" s="18">
        <v>20.9</v>
      </c>
      <c r="F96" s="17">
        <v>24.75</v>
      </c>
      <c r="G96" s="16">
        <v>23.29</v>
      </c>
      <c r="H96" s="15">
        <v>2</v>
      </c>
    </row>
    <row r="97" spans="1:8" x14ac:dyDescent="0.3">
      <c r="A97" s="18">
        <v>49331</v>
      </c>
      <c r="B97" s="20" t="s">
        <v>1240</v>
      </c>
      <c r="C97" s="19">
        <v>8400000</v>
      </c>
      <c r="D97" s="16">
        <v>4</v>
      </c>
      <c r="E97" s="18">
        <v>0.01</v>
      </c>
      <c r="F97" s="17">
        <v>0.15</v>
      </c>
      <c r="G97" s="16">
        <v>5.8599999999999999E-2</v>
      </c>
      <c r="H97" s="15">
        <v>2</v>
      </c>
    </row>
    <row r="98" spans="1:8" x14ac:dyDescent="0.3">
      <c r="A98" s="18">
        <v>49391</v>
      </c>
      <c r="B98" s="20" t="s">
        <v>1241</v>
      </c>
      <c r="C98" s="19">
        <v>1500000</v>
      </c>
      <c r="D98" s="16">
        <v>2</v>
      </c>
      <c r="E98" s="18">
        <v>20.260000000000002</v>
      </c>
      <c r="F98" s="17">
        <v>21.32</v>
      </c>
      <c r="G98" s="16">
        <v>20.613299999999999</v>
      </c>
      <c r="H98" s="15">
        <v>1</v>
      </c>
    </row>
    <row r="99" spans="1:8" x14ac:dyDescent="0.3">
      <c r="A99" s="18">
        <v>49561</v>
      </c>
      <c r="B99" s="20" t="s">
        <v>1245</v>
      </c>
      <c r="C99" s="19">
        <v>16000000</v>
      </c>
      <c r="D99" s="16">
        <v>4</v>
      </c>
      <c r="E99" s="18">
        <v>3.69</v>
      </c>
      <c r="F99" s="17">
        <v>4.2</v>
      </c>
      <c r="G99" s="16">
        <v>4.0033000000000003</v>
      </c>
      <c r="H99" s="15">
        <v>2</v>
      </c>
    </row>
    <row r="100" spans="1:8" x14ac:dyDescent="0.3">
      <c r="A100" s="18">
        <v>49742</v>
      </c>
      <c r="B100" s="20" t="s">
        <v>1253</v>
      </c>
      <c r="C100" s="19">
        <v>10600000</v>
      </c>
      <c r="D100" s="16">
        <v>7</v>
      </c>
      <c r="E100" s="18">
        <v>11.04</v>
      </c>
      <c r="F100" s="17">
        <v>16.28</v>
      </c>
      <c r="G100" s="16">
        <v>12.820499999999999</v>
      </c>
      <c r="H100" s="15">
        <v>3</v>
      </c>
    </row>
    <row r="101" spans="1:8" x14ac:dyDescent="0.3">
      <c r="A101" s="18">
        <v>52133</v>
      </c>
      <c r="B101" s="20" t="s">
        <v>1283</v>
      </c>
      <c r="C101" s="19">
        <v>1000000</v>
      </c>
      <c r="D101" s="16">
        <v>1</v>
      </c>
      <c r="E101" s="18">
        <v>0.66</v>
      </c>
      <c r="F101" s="17">
        <v>0.66</v>
      </c>
      <c r="G101" s="16">
        <v>0.66</v>
      </c>
      <c r="H101" s="15">
        <v>1</v>
      </c>
    </row>
    <row r="102" spans="1:8" x14ac:dyDescent="0.3">
      <c r="A102" s="18">
        <v>52301</v>
      </c>
      <c r="B102" s="20" t="s">
        <v>3224</v>
      </c>
      <c r="C102" s="19">
        <v>15600000</v>
      </c>
      <c r="D102" s="16">
        <v>3</v>
      </c>
      <c r="E102" s="18">
        <v>6.58</v>
      </c>
      <c r="F102" s="17">
        <v>6.7</v>
      </c>
      <c r="G102" s="16">
        <v>6.6364000000000001</v>
      </c>
      <c r="H102" s="15">
        <v>1</v>
      </c>
    </row>
    <row r="103" spans="1:8" x14ac:dyDescent="0.3">
      <c r="A103" s="18">
        <v>52851</v>
      </c>
      <c r="B103" s="20" t="s">
        <v>1308</v>
      </c>
      <c r="C103" s="19">
        <v>304000000</v>
      </c>
      <c r="D103" s="16">
        <v>29</v>
      </c>
      <c r="E103" s="18">
        <v>7.8</v>
      </c>
      <c r="F103" s="17">
        <v>10.7767</v>
      </c>
      <c r="G103" s="16">
        <v>8.9266000000000005</v>
      </c>
      <c r="H103" s="15">
        <v>3</v>
      </c>
    </row>
    <row r="104" spans="1:8" x14ac:dyDescent="0.3">
      <c r="A104" s="18">
        <v>54521</v>
      </c>
      <c r="B104" s="17"/>
      <c r="C104" s="19">
        <v>18100000</v>
      </c>
      <c r="D104" s="16">
        <v>4</v>
      </c>
      <c r="E104" s="18">
        <v>0</v>
      </c>
      <c r="F104" s="17">
        <v>0.14910000000000001</v>
      </c>
      <c r="G104" s="16">
        <v>1.46E-2</v>
      </c>
      <c r="H104" s="15">
        <v>1</v>
      </c>
    </row>
    <row r="105" spans="1:8" x14ac:dyDescent="0.3">
      <c r="A105" s="18">
        <v>54757</v>
      </c>
      <c r="B105" s="20" t="s">
        <v>1381</v>
      </c>
      <c r="C105" s="19">
        <v>800000</v>
      </c>
      <c r="D105" s="16">
        <v>2</v>
      </c>
      <c r="E105" s="18">
        <v>10.68</v>
      </c>
      <c r="F105" s="17">
        <v>11.17</v>
      </c>
      <c r="G105" s="16">
        <v>10.9862</v>
      </c>
      <c r="H105" s="15">
        <v>3</v>
      </c>
    </row>
    <row r="106" spans="1:8" x14ac:dyDescent="0.3">
      <c r="A106" s="18">
        <v>55225</v>
      </c>
      <c r="B106" s="20" t="s">
        <v>1407</v>
      </c>
      <c r="C106" s="19">
        <v>6000000</v>
      </c>
      <c r="D106" s="16">
        <v>4</v>
      </c>
      <c r="E106" s="18">
        <v>0.04</v>
      </c>
      <c r="F106" s="17">
        <v>0.14000000000000001</v>
      </c>
      <c r="G106" s="16">
        <v>0.1103</v>
      </c>
      <c r="H106" s="15">
        <v>1</v>
      </c>
    </row>
    <row r="107" spans="1:8" x14ac:dyDescent="0.3">
      <c r="A107" s="18">
        <v>59054</v>
      </c>
      <c r="B107" s="20" t="s">
        <v>3239</v>
      </c>
      <c r="C107" s="19">
        <v>119500000</v>
      </c>
      <c r="D107" s="16">
        <v>11</v>
      </c>
      <c r="E107" s="18">
        <v>0.27</v>
      </c>
      <c r="F107" s="17">
        <v>16.29</v>
      </c>
      <c r="G107" s="16">
        <v>0.46700000000000003</v>
      </c>
      <c r="H107" s="15">
        <v>1</v>
      </c>
    </row>
    <row r="108" spans="1:8" x14ac:dyDescent="0.3">
      <c r="A108" s="18">
        <v>59054</v>
      </c>
      <c r="B108" s="20" t="s">
        <v>3239</v>
      </c>
      <c r="C108" s="19">
        <v>176000000</v>
      </c>
      <c r="D108" s="16">
        <v>14</v>
      </c>
      <c r="E108" s="18">
        <v>0.33</v>
      </c>
      <c r="F108" s="17">
        <v>16.3</v>
      </c>
      <c r="G108" s="16">
        <v>11.6769</v>
      </c>
      <c r="H108" s="15">
        <v>2</v>
      </c>
    </row>
    <row r="109" spans="1:8" x14ac:dyDescent="0.3">
      <c r="A109" s="18">
        <v>61312</v>
      </c>
      <c r="B109" s="20" t="s">
        <v>1487</v>
      </c>
      <c r="C109" s="19">
        <v>5700000</v>
      </c>
      <c r="D109" s="16">
        <v>9</v>
      </c>
      <c r="E109" s="18">
        <v>9.3800000000000008</v>
      </c>
      <c r="F109" s="17">
        <v>18.440000000000001</v>
      </c>
      <c r="G109" s="16">
        <v>11.3995</v>
      </c>
      <c r="H109" s="15">
        <v>2</v>
      </c>
    </row>
    <row r="110" spans="1:8" x14ac:dyDescent="0.3">
      <c r="A110" s="18">
        <v>61341</v>
      </c>
      <c r="B110" s="20" t="s">
        <v>1491</v>
      </c>
      <c r="C110" s="19">
        <v>1000000</v>
      </c>
      <c r="D110" s="16">
        <v>1</v>
      </c>
      <c r="E110" s="18">
        <v>20.9</v>
      </c>
      <c r="F110" s="17">
        <v>20.9</v>
      </c>
      <c r="G110" s="16">
        <v>20.9</v>
      </c>
      <c r="H110" s="15">
        <v>3</v>
      </c>
    </row>
    <row r="111" spans="1:8" x14ac:dyDescent="0.3">
      <c r="A111" s="18">
        <v>61392</v>
      </c>
      <c r="B111" s="20" t="s">
        <v>1498</v>
      </c>
      <c r="C111" s="19">
        <v>1000000</v>
      </c>
      <c r="D111" s="16">
        <v>1</v>
      </c>
      <c r="E111" s="18">
        <v>7.37</v>
      </c>
      <c r="F111" s="17">
        <v>7.37</v>
      </c>
      <c r="G111" s="16">
        <v>7.37</v>
      </c>
      <c r="H111" s="15">
        <v>1</v>
      </c>
    </row>
    <row r="112" spans="1:8" x14ac:dyDescent="0.3">
      <c r="A112" s="18">
        <v>61684</v>
      </c>
      <c r="B112" s="20" t="s">
        <v>1545</v>
      </c>
      <c r="C112" s="19">
        <v>164100000</v>
      </c>
      <c r="D112" s="16">
        <v>12</v>
      </c>
      <c r="E112" s="18">
        <v>11</v>
      </c>
      <c r="F112" s="17">
        <v>12.5</v>
      </c>
      <c r="G112" s="16">
        <v>11.984999999999999</v>
      </c>
      <c r="H112" s="15">
        <v>3</v>
      </c>
    </row>
    <row r="113" spans="1:8" x14ac:dyDescent="0.3">
      <c r="A113" s="18">
        <v>61761</v>
      </c>
      <c r="B113" s="20" t="s">
        <v>1558</v>
      </c>
      <c r="C113" s="19">
        <v>5400000</v>
      </c>
      <c r="D113" s="16">
        <v>6</v>
      </c>
      <c r="E113" s="18">
        <v>7.2477999999999998</v>
      </c>
      <c r="F113" s="17">
        <v>10.19</v>
      </c>
      <c r="G113" s="16">
        <v>8.1904000000000003</v>
      </c>
      <c r="H113" s="15">
        <v>3</v>
      </c>
    </row>
    <row r="114" spans="1:8" x14ac:dyDescent="0.3">
      <c r="A114" s="18">
        <v>61841</v>
      </c>
      <c r="B114" s="20" t="s">
        <v>3209</v>
      </c>
      <c r="C114" s="19">
        <v>35200000</v>
      </c>
      <c r="D114" s="16">
        <v>10</v>
      </c>
      <c r="E114" s="18">
        <v>3.5</v>
      </c>
      <c r="F114" s="17">
        <v>5.45</v>
      </c>
      <c r="G114" s="16">
        <v>4.6062000000000003</v>
      </c>
      <c r="H114" s="15">
        <v>2</v>
      </c>
    </row>
    <row r="115" spans="1:8" x14ac:dyDescent="0.3">
      <c r="A115" s="18">
        <v>62173</v>
      </c>
      <c r="B115" s="20" t="s">
        <v>3262</v>
      </c>
      <c r="C115" s="19">
        <v>10000000</v>
      </c>
      <c r="D115" s="16">
        <v>7</v>
      </c>
      <c r="E115" s="18">
        <v>14.55</v>
      </c>
      <c r="F115" s="17">
        <v>18.420000000000002</v>
      </c>
      <c r="G115" s="16">
        <v>16.761700000000001</v>
      </c>
      <c r="H115" s="15">
        <v>1</v>
      </c>
    </row>
    <row r="116" spans="1:8" x14ac:dyDescent="0.3">
      <c r="A116" s="18">
        <v>62191</v>
      </c>
      <c r="B116" s="20" t="s">
        <v>1645</v>
      </c>
      <c r="C116" s="19">
        <v>2300000</v>
      </c>
      <c r="D116" s="16">
        <v>2</v>
      </c>
      <c r="E116" s="18">
        <v>7.62</v>
      </c>
      <c r="F116" s="17">
        <v>9.5</v>
      </c>
      <c r="G116" s="16">
        <v>7.7016999999999998</v>
      </c>
      <c r="H116" s="15">
        <v>2</v>
      </c>
    </row>
    <row r="117" spans="1:8" x14ac:dyDescent="0.3">
      <c r="A117" s="18">
        <v>62206</v>
      </c>
      <c r="B117" s="20" t="s">
        <v>1653</v>
      </c>
      <c r="C117" s="19">
        <v>10500000</v>
      </c>
      <c r="D117" s="16">
        <v>8</v>
      </c>
      <c r="E117" s="18">
        <v>14.93</v>
      </c>
      <c r="F117" s="17">
        <v>17.989999999999998</v>
      </c>
      <c r="G117" s="16">
        <v>16.627300000000002</v>
      </c>
      <c r="H117" s="15">
        <v>1</v>
      </c>
    </row>
    <row r="118" spans="1:8" x14ac:dyDescent="0.3">
      <c r="A118" s="18">
        <v>62207</v>
      </c>
      <c r="B118" s="20" t="s">
        <v>1654</v>
      </c>
      <c r="C118" s="19">
        <v>13500000</v>
      </c>
      <c r="D118" s="16">
        <v>6</v>
      </c>
      <c r="E118" s="18">
        <v>7.67</v>
      </c>
      <c r="F118" s="17">
        <v>16.27</v>
      </c>
      <c r="G118" s="16">
        <v>10.081</v>
      </c>
      <c r="H118" s="15">
        <v>2</v>
      </c>
    </row>
    <row r="119" spans="1:8" x14ac:dyDescent="0.3">
      <c r="A119" s="18">
        <v>62452</v>
      </c>
      <c r="B119" s="20" t="s">
        <v>1689</v>
      </c>
      <c r="C119" s="19">
        <v>38100000</v>
      </c>
      <c r="D119" s="16">
        <v>24</v>
      </c>
      <c r="E119" s="18">
        <v>2.72</v>
      </c>
      <c r="F119" s="17">
        <v>4.79</v>
      </c>
      <c r="G119" s="16">
        <v>3.8481000000000001</v>
      </c>
      <c r="H119" s="15">
        <v>2</v>
      </c>
    </row>
    <row r="120" spans="1:8" x14ac:dyDescent="0.3">
      <c r="A120" s="18">
        <v>62592</v>
      </c>
      <c r="B120" s="20" t="s">
        <v>1702</v>
      </c>
      <c r="C120" s="19">
        <v>98300000</v>
      </c>
      <c r="D120" s="16">
        <v>27</v>
      </c>
      <c r="E120" s="18">
        <v>4.5999999999999996</v>
      </c>
      <c r="F120" s="17">
        <v>17.95</v>
      </c>
      <c r="G120" s="16">
        <v>9.3139000000000003</v>
      </c>
      <c r="H120" s="15">
        <v>2</v>
      </c>
    </row>
    <row r="121" spans="1:8" x14ac:dyDescent="0.3">
      <c r="A121" s="18">
        <v>62613</v>
      </c>
      <c r="B121" s="20" t="s">
        <v>1705</v>
      </c>
      <c r="C121" s="19">
        <v>3500000</v>
      </c>
      <c r="D121" s="16">
        <v>3</v>
      </c>
      <c r="E121" s="18">
        <v>0</v>
      </c>
      <c r="F121" s="17">
        <v>10.95</v>
      </c>
      <c r="G121" s="16">
        <v>6.6513999999999998</v>
      </c>
      <c r="H121" s="15">
        <v>1</v>
      </c>
    </row>
    <row r="122" spans="1:8" x14ac:dyDescent="0.3">
      <c r="A122" s="18">
        <v>62641</v>
      </c>
      <c r="B122" s="20" t="s">
        <v>3265</v>
      </c>
      <c r="C122" s="19">
        <v>2500000</v>
      </c>
      <c r="D122" s="16">
        <v>3</v>
      </c>
      <c r="E122" s="18">
        <v>4.96</v>
      </c>
      <c r="F122" s="17">
        <v>7.69</v>
      </c>
      <c r="G122" s="16">
        <v>5.8376000000000001</v>
      </c>
      <c r="H122" s="15">
        <v>2</v>
      </c>
    </row>
    <row r="123" spans="1:8" x14ac:dyDescent="0.3">
      <c r="A123" s="18">
        <v>62693</v>
      </c>
      <c r="B123" s="20" t="s">
        <v>1713</v>
      </c>
      <c r="C123" s="19">
        <v>294500000</v>
      </c>
      <c r="D123" s="16">
        <v>44</v>
      </c>
      <c r="E123" s="18">
        <v>13.14</v>
      </c>
      <c r="F123" s="17">
        <v>22.81</v>
      </c>
      <c r="G123" s="16">
        <v>15.571199999999999</v>
      </c>
      <c r="H123" s="15">
        <v>3</v>
      </c>
    </row>
    <row r="124" spans="1:8" x14ac:dyDescent="0.3">
      <c r="A124" s="18">
        <v>62711</v>
      </c>
      <c r="B124" s="20" t="s">
        <v>3191</v>
      </c>
      <c r="C124" s="19">
        <v>44800000</v>
      </c>
      <c r="D124" s="16">
        <v>31</v>
      </c>
      <c r="E124" s="18">
        <v>5.58</v>
      </c>
      <c r="F124" s="17">
        <v>10.52</v>
      </c>
      <c r="G124" s="16">
        <v>7.0747</v>
      </c>
      <c r="H124" s="15">
        <v>3</v>
      </c>
    </row>
    <row r="125" spans="1:8" x14ac:dyDescent="0.3">
      <c r="A125" s="18">
        <v>62753</v>
      </c>
      <c r="B125" s="20" t="s">
        <v>1725</v>
      </c>
      <c r="C125" s="19">
        <v>2900000</v>
      </c>
      <c r="D125" s="16">
        <v>3</v>
      </c>
      <c r="E125" s="18">
        <v>1.3</v>
      </c>
      <c r="F125" s="17">
        <v>4.9000000000000004</v>
      </c>
      <c r="G125" s="16">
        <v>3.9068999999999998</v>
      </c>
      <c r="H125" s="15">
        <v>2</v>
      </c>
    </row>
    <row r="126" spans="1:8" x14ac:dyDescent="0.3">
      <c r="A126" s="18">
        <v>62754</v>
      </c>
      <c r="B126" s="20" t="s">
        <v>1726</v>
      </c>
      <c r="C126" s="19">
        <v>200000</v>
      </c>
      <c r="D126" s="16">
        <v>1</v>
      </c>
      <c r="E126" s="18">
        <v>14.52</v>
      </c>
      <c r="F126" s="17">
        <v>14.52</v>
      </c>
      <c r="G126" s="16">
        <v>14.52</v>
      </c>
      <c r="H126" s="15">
        <v>1</v>
      </c>
    </row>
    <row r="127" spans="1:8" x14ac:dyDescent="0.3">
      <c r="A127" s="18">
        <v>62842</v>
      </c>
      <c r="B127" s="20" t="s">
        <v>1736</v>
      </c>
      <c r="C127" s="19">
        <v>200000</v>
      </c>
      <c r="D127" s="16">
        <v>1</v>
      </c>
      <c r="E127" s="18">
        <v>54.71</v>
      </c>
      <c r="F127" s="17">
        <v>54.71</v>
      </c>
      <c r="G127" s="16">
        <v>54.71</v>
      </c>
      <c r="H127" s="15">
        <v>2</v>
      </c>
    </row>
    <row r="128" spans="1:8" x14ac:dyDescent="0.3">
      <c r="A128" s="18">
        <v>80381</v>
      </c>
      <c r="B128" s="20" t="s">
        <v>3192</v>
      </c>
      <c r="C128" s="19">
        <v>375400000</v>
      </c>
      <c r="D128" s="16">
        <v>35</v>
      </c>
      <c r="E128" s="18">
        <v>1.4</v>
      </c>
      <c r="F128" s="17">
        <v>16.47</v>
      </c>
      <c r="G128" s="16">
        <v>2.7448000000000001</v>
      </c>
      <c r="H128" s="15">
        <v>2</v>
      </c>
    </row>
    <row r="129" spans="1:8" x14ac:dyDescent="0.3">
      <c r="A129" s="18">
        <v>81073</v>
      </c>
      <c r="B129" s="20" t="s">
        <v>1957</v>
      </c>
      <c r="C129" s="19">
        <v>800000</v>
      </c>
      <c r="D129" s="16">
        <v>1</v>
      </c>
      <c r="E129" s="18">
        <v>38.6</v>
      </c>
      <c r="F129" s="17">
        <v>38.6</v>
      </c>
      <c r="G129" s="16">
        <v>38.6</v>
      </c>
      <c r="H129" s="15">
        <v>1</v>
      </c>
    </row>
    <row r="130" spans="1:8" x14ac:dyDescent="0.3">
      <c r="A130" s="18">
        <v>81141</v>
      </c>
      <c r="B130" s="20" t="s">
        <v>3194</v>
      </c>
      <c r="C130" s="19">
        <v>5500000</v>
      </c>
      <c r="D130" s="16">
        <v>7</v>
      </c>
      <c r="E130" s="18">
        <v>9.19</v>
      </c>
      <c r="F130" s="17">
        <v>11.65</v>
      </c>
      <c r="G130" s="16">
        <v>10.882400000000001</v>
      </c>
      <c r="H130" s="15">
        <v>3</v>
      </c>
    </row>
    <row r="131" spans="1:8" x14ac:dyDescent="0.3">
      <c r="A131" s="18">
        <v>81712</v>
      </c>
      <c r="B131" s="20" t="s">
        <v>1980</v>
      </c>
      <c r="C131" s="19">
        <v>153800000</v>
      </c>
      <c r="D131" s="16">
        <v>34</v>
      </c>
      <c r="E131" s="18">
        <v>5.75</v>
      </c>
      <c r="F131" s="17">
        <v>16.68</v>
      </c>
      <c r="G131" s="16">
        <v>10.2782</v>
      </c>
      <c r="H131" s="15">
        <v>2</v>
      </c>
    </row>
    <row r="132" spans="1:8" x14ac:dyDescent="0.3">
      <c r="A132" s="18">
        <v>82402</v>
      </c>
      <c r="B132" s="20" t="s">
        <v>1988</v>
      </c>
      <c r="C132" s="19">
        <v>23900000</v>
      </c>
      <c r="D132" s="16">
        <v>7</v>
      </c>
      <c r="E132" s="18">
        <v>4.88</v>
      </c>
      <c r="F132" s="17">
        <v>6.9</v>
      </c>
      <c r="G132" s="16">
        <v>5.9720000000000004</v>
      </c>
      <c r="H132" s="15">
        <v>2</v>
      </c>
    </row>
    <row r="133" spans="1:8" x14ac:dyDescent="0.3">
      <c r="A133" s="18">
        <v>82773</v>
      </c>
      <c r="B133" s="20" t="s">
        <v>1997</v>
      </c>
      <c r="C133" s="19">
        <v>42600000</v>
      </c>
      <c r="D133" s="16">
        <v>10</v>
      </c>
      <c r="E133" s="18">
        <v>7.06</v>
      </c>
      <c r="F133" s="17">
        <v>10.15</v>
      </c>
      <c r="G133" s="16">
        <v>9.5103000000000009</v>
      </c>
      <c r="H133" s="15">
        <v>3</v>
      </c>
    </row>
    <row r="134" spans="1:8" x14ac:dyDescent="0.3">
      <c r="A134" s="18">
        <v>83904</v>
      </c>
      <c r="B134" s="20" t="s">
        <v>2014</v>
      </c>
      <c r="C134" s="19">
        <v>50000000</v>
      </c>
      <c r="D134" s="16">
        <v>3</v>
      </c>
      <c r="E134" s="18">
        <v>0</v>
      </c>
      <c r="F134" s="17">
        <v>0</v>
      </c>
      <c r="G134" s="16">
        <v>0</v>
      </c>
      <c r="H134" s="15">
        <v>1</v>
      </c>
    </row>
    <row r="135" spans="1:8" x14ac:dyDescent="0.3">
      <c r="A135" s="18">
        <v>83904</v>
      </c>
      <c r="B135" s="20" t="s">
        <v>2014</v>
      </c>
      <c r="C135" s="19">
        <v>40000000</v>
      </c>
      <c r="D135" s="16">
        <v>2</v>
      </c>
      <c r="E135" s="18">
        <v>2.44</v>
      </c>
      <c r="F135" s="17">
        <v>2.54</v>
      </c>
      <c r="G135" s="16">
        <v>2.4900000000000002</v>
      </c>
      <c r="H135" s="15">
        <v>2</v>
      </c>
    </row>
    <row r="136" spans="1:8" x14ac:dyDescent="0.3">
      <c r="A136" s="18">
        <v>84011</v>
      </c>
      <c r="B136" s="20" t="s">
        <v>2016</v>
      </c>
      <c r="C136" s="19">
        <v>700000</v>
      </c>
      <c r="D136" s="16">
        <v>3</v>
      </c>
      <c r="E136" s="18">
        <v>36.090000000000003</v>
      </c>
      <c r="F136" s="17">
        <v>46.3</v>
      </c>
      <c r="G136" s="16">
        <v>40.567100000000003</v>
      </c>
      <c r="H136" s="15">
        <v>1</v>
      </c>
    </row>
    <row r="137" spans="1:8" x14ac:dyDescent="0.3">
      <c r="A137" s="18">
        <v>84061</v>
      </c>
      <c r="B137" s="20" t="s">
        <v>3221</v>
      </c>
      <c r="C137" s="19">
        <v>7000000</v>
      </c>
      <c r="D137" s="16">
        <v>2</v>
      </c>
      <c r="E137" s="18">
        <v>2.65</v>
      </c>
      <c r="F137" s="17">
        <v>2.81</v>
      </c>
      <c r="G137" s="16">
        <v>2.6957</v>
      </c>
      <c r="H137" s="15">
        <v>1</v>
      </c>
    </row>
    <row r="138" spans="1:8" x14ac:dyDescent="0.3">
      <c r="A138" s="18">
        <v>84111</v>
      </c>
      <c r="B138" s="20" t="s">
        <v>3266</v>
      </c>
      <c r="C138" s="19">
        <v>1500000</v>
      </c>
      <c r="D138" s="16">
        <v>2</v>
      </c>
      <c r="E138" s="18">
        <v>0.84</v>
      </c>
      <c r="F138" s="17">
        <v>0.86</v>
      </c>
      <c r="G138" s="16">
        <v>0.85329999999999995</v>
      </c>
      <c r="H138" s="15">
        <v>1</v>
      </c>
    </row>
    <row r="139" spans="1:8" x14ac:dyDescent="0.3">
      <c r="A139" s="18">
        <v>84211</v>
      </c>
      <c r="B139" s="20" t="s">
        <v>2024</v>
      </c>
      <c r="C139" s="19">
        <v>2300000</v>
      </c>
      <c r="D139" s="16">
        <v>1</v>
      </c>
      <c r="E139" s="18">
        <v>5.8</v>
      </c>
      <c r="F139" s="17">
        <v>5.8</v>
      </c>
      <c r="G139" s="16">
        <v>5.8</v>
      </c>
      <c r="H139" s="15">
        <v>2</v>
      </c>
    </row>
    <row r="140" spans="1:8" x14ac:dyDescent="0.3">
      <c r="A140" s="18">
        <v>89273</v>
      </c>
      <c r="B140" s="20" t="s">
        <v>2064</v>
      </c>
      <c r="C140" s="19">
        <v>8400000</v>
      </c>
      <c r="D140" s="16">
        <v>11</v>
      </c>
      <c r="E140" s="18">
        <v>3.96</v>
      </c>
      <c r="F140" s="17">
        <v>7.81</v>
      </c>
      <c r="G140" s="16">
        <v>6.5460000000000003</v>
      </c>
      <c r="H140" s="15">
        <v>1</v>
      </c>
    </row>
    <row r="141" spans="1:8" x14ac:dyDescent="0.3">
      <c r="A141" s="18">
        <v>89273</v>
      </c>
      <c r="B141" s="20" t="s">
        <v>2064</v>
      </c>
      <c r="C141" s="19">
        <v>2100000</v>
      </c>
      <c r="D141" s="16">
        <v>1</v>
      </c>
      <c r="E141" s="18">
        <v>8.66</v>
      </c>
      <c r="F141" s="17">
        <v>8.66</v>
      </c>
      <c r="G141" s="16">
        <v>8.66</v>
      </c>
      <c r="H141" s="15">
        <v>2</v>
      </c>
    </row>
    <row r="142" spans="1:8" x14ac:dyDescent="0.3">
      <c r="A142" s="18">
        <v>89274</v>
      </c>
      <c r="B142" s="20" t="s">
        <v>2065</v>
      </c>
      <c r="C142" s="19">
        <v>500000</v>
      </c>
      <c r="D142" s="16">
        <v>2</v>
      </c>
      <c r="E142" s="18">
        <v>4.18</v>
      </c>
      <c r="F142" s="17">
        <v>4.3600000000000003</v>
      </c>
      <c r="G142" s="16">
        <v>4.2519999999999998</v>
      </c>
      <c r="H142" s="15">
        <v>1</v>
      </c>
    </row>
    <row r="143" spans="1:8" x14ac:dyDescent="0.3">
      <c r="A143" s="18">
        <v>89424</v>
      </c>
      <c r="B143" s="20" t="s">
        <v>2093</v>
      </c>
      <c r="C143" s="19">
        <v>100000</v>
      </c>
      <c r="D143" s="16">
        <v>1</v>
      </c>
      <c r="E143" s="18">
        <v>41.1</v>
      </c>
      <c r="F143" s="17">
        <v>41.1</v>
      </c>
      <c r="G143" s="16">
        <v>41.1</v>
      </c>
      <c r="H143" s="15">
        <v>1</v>
      </c>
    </row>
    <row r="144" spans="1:8" x14ac:dyDescent="0.3">
      <c r="A144" s="18">
        <v>98021</v>
      </c>
      <c r="B144" s="20" t="s">
        <v>3212</v>
      </c>
      <c r="C144" s="19">
        <v>6500000</v>
      </c>
      <c r="D144" s="16">
        <v>11</v>
      </c>
      <c r="E144" s="18">
        <v>21.68</v>
      </c>
      <c r="F144" s="17">
        <v>28.64</v>
      </c>
      <c r="G144" s="16">
        <v>24.347799999999999</v>
      </c>
      <c r="H144" s="15">
        <v>2</v>
      </c>
    </row>
    <row r="145" spans="1:8" x14ac:dyDescent="0.3">
      <c r="A145" s="18">
        <v>98022</v>
      </c>
      <c r="B145" s="20" t="s">
        <v>3236</v>
      </c>
      <c r="C145" s="19">
        <v>1000000</v>
      </c>
      <c r="D145" s="16">
        <v>1</v>
      </c>
      <c r="E145" s="18">
        <v>40.39</v>
      </c>
      <c r="F145" s="17">
        <v>40.39</v>
      </c>
      <c r="G145" s="16">
        <v>40.39</v>
      </c>
      <c r="H145" s="15">
        <v>2</v>
      </c>
    </row>
    <row r="146" spans="1:8" x14ac:dyDescent="0.3">
      <c r="A146" s="18">
        <v>99342</v>
      </c>
      <c r="B146" s="20" t="s">
        <v>2114</v>
      </c>
      <c r="C146" s="19">
        <v>81600000</v>
      </c>
      <c r="D146" s="16">
        <v>10</v>
      </c>
      <c r="E146" s="18">
        <v>0</v>
      </c>
      <c r="F146" s="17">
        <v>0</v>
      </c>
      <c r="G146" s="16">
        <v>0</v>
      </c>
      <c r="H146" s="15">
        <v>1</v>
      </c>
    </row>
    <row r="147" spans="1:8" x14ac:dyDescent="0.3">
      <c r="A147" s="18">
        <v>99342</v>
      </c>
      <c r="B147" s="20" t="s">
        <v>2114</v>
      </c>
      <c r="C147" s="19">
        <v>100300000</v>
      </c>
      <c r="D147" s="16">
        <v>17</v>
      </c>
      <c r="E147" s="18">
        <v>7.5</v>
      </c>
      <c r="F147" s="17">
        <v>8.44</v>
      </c>
      <c r="G147" s="16">
        <v>8.3247</v>
      </c>
      <c r="H147" s="15">
        <v>4</v>
      </c>
    </row>
    <row r="148" spans="1:8" ht="16.8" customHeight="1" thickBot="1" x14ac:dyDescent="0.35">
      <c r="A148" s="12">
        <v>99442</v>
      </c>
      <c r="B148" s="14" t="s">
        <v>2124</v>
      </c>
      <c r="C148" s="13">
        <v>13200000</v>
      </c>
      <c r="D148" s="10">
        <v>7</v>
      </c>
      <c r="E148" s="12">
        <v>137.68</v>
      </c>
      <c r="F148" s="11">
        <v>163.19999999999999</v>
      </c>
      <c r="G148" s="10">
        <v>155.78729999999999</v>
      </c>
      <c r="H148" s="9">
        <v>2</v>
      </c>
    </row>
    <row r="149" spans="1:8" ht="16.8" customHeight="1" thickBot="1" x14ac:dyDescent="0.35">
      <c r="A149" s="5" t="s">
        <v>3107</v>
      </c>
      <c r="B149" s="4"/>
      <c r="C149" s="7">
        <f>SUM(C5:C148)</f>
        <v>9598900000</v>
      </c>
      <c r="D149" s="6">
        <f>SUM(D5:D148)</f>
        <v>1691</v>
      </c>
      <c r="E149" s="5"/>
      <c r="F149" s="4"/>
      <c r="G149" s="3"/>
      <c r="H149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9"/>
  <dimension ref="A1:J165"/>
  <sheetViews>
    <sheetView workbookViewId="0">
      <pane ySplit="4" topLeftCell="A13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2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3267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12181</v>
      </c>
      <c r="B5" s="26" t="s">
        <v>11</v>
      </c>
      <c r="C5" s="25">
        <v>700000</v>
      </c>
      <c r="D5" s="22">
        <v>1</v>
      </c>
      <c r="E5" s="24">
        <v>4.13</v>
      </c>
      <c r="F5" s="23">
        <v>4.13</v>
      </c>
      <c r="G5" s="22">
        <v>4.13</v>
      </c>
      <c r="H5" s="21">
        <v>1</v>
      </c>
    </row>
    <row r="6" spans="1:10" x14ac:dyDescent="0.3">
      <c r="A6" s="18">
        <v>13191</v>
      </c>
      <c r="B6" s="20" t="s">
        <v>22</v>
      </c>
      <c r="C6" s="19">
        <v>7000000</v>
      </c>
      <c r="D6" s="16">
        <v>4</v>
      </c>
      <c r="E6" s="18">
        <v>6.13</v>
      </c>
      <c r="F6" s="17">
        <v>6.64</v>
      </c>
      <c r="G6" s="16">
        <v>6.4564000000000004</v>
      </c>
      <c r="H6" s="15">
        <v>2</v>
      </c>
    </row>
    <row r="7" spans="1:10" x14ac:dyDescent="0.3">
      <c r="A7" s="18">
        <v>14662</v>
      </c>
      <c r="B7" s="20" t="s">
        <v>44</v>
      </c>
      <c r="C7" s="19">
        <v>200000</v>
      </c>
      <c r="D7" s="16">
        <v>1</v>
      </c>
      <c r="E7" s="18">
        <v>12.59</v>
      </c>
      <c r="F7" s="17">
        <v>12.59</v>
      </c>
      <c r="G7" s="16">
        <v>12.59</v>
      </c>
      <c r="H7" s="15">
        <v>1</v>
      </c>
    </row>
    <row r="8" spans="1:10" x14ac:dyDescent="0.3">
      <c r="A8" s="18">
        <v>15243</v>
      </c>
      <c r="B8" s="20" t="s">
        <v>65</v>
      </c>
      <c r="C8" s="19">
        <v>2400000</v>
      </c>
      <c r="D8" s="16">
        <v>3</v>
      </c>
      <c r="E8" s="18">
        <v>1.65</v>
      </c>
      <c r="F8" s="17">
        <v>7.2</v>
      </c>
      <c r="G8" s="16">
        <v>3.6324999999999998</v>
      </c>
      <c r="H8" s="15">
        <v>1</v>
      </c>
    </row>
    <row r="9" spans="1:10" x14ac:dyDescent="0.3">
      <c r="A9" s="18">
        <v>15694</v>
      </c>
      <c r="B9" s="20" t="s">
        <v>90</v>
      </c>
      <c r="C9" s="19">
        <v>400000</v>
      </c>
      <c r="D9" s="16">
        <v>1</v>
      </c>
      <c r="E9" s="18">
        <v>0.1</v>
      </c>
      <c r="F9" s="17">
        <v>0.1</v>
      </c>
      <c r="G9" s="16">
        <v>0.1</v>
      </c>
      <c r="H9" s="15">
        <v>1</v>
      </c>
    </row>
    <row r="10" spans="1:10" x14ac:dyDescent="0.3">
      <c r="A10" s="18">
        <v>15891</v>
      </c>
      <c r="B10" s="20" t="s">
        <v>3162</v>
      </c>
      <c r="C10" s="19">
        <v>96600000</v>
      </c>
      <c r="D10" s="16">
        <v>34</v>
      </c>
      <c r="E10" s="18">
        <v>10.039999999999999</v>
      </c>
      <c r="F10" s="17">
        <v>13.95</v>
      </c>
      <c r="G10" s="16">
        <v>11.614599999999999</v>
      </c>
      <c r="H10" s="15">
        <v>2</v>
      </c>
    </row>
    <row r="11" spans="1:10" x14ac:dyDescent="0.3">
      <c r="A11" s="18">
        <v>16112</v>
      </c>
      <c r="B11" s="20" t="s">
        <v>126</v>
      </c>
      <c r="C11" s="19">
        <v>11000000</v>
      </c>
      <c r="D11" s="16">
        <v>3</v>
      </c>
      <c r="E11" s="18">
        <v>0.01</v>
      </c>
      <c r="F11" s="17">
        <v>0.01</v>
      </c>
      <c r="G11" s="16">
        <v>0.01</v>
      </c>
      <c r="H11" s="15">
        <v>1</v>
      </c>
    </row>
    <row r="12" spans="1:10" x14ac:dyDescent="0.3">
      <c r="A12" s="18">
        <v>16172</v>
      </c>
      <c r="B12" s="20" t="s">
        <v>129</v>
      </c>
      <c r="C12" s="19">
        <v>19900000</v>
      </c>
      <c r="D12" s="16">
        <v>5</v>
      </c>
      <c r="E12" s="18">
        <v>0.1</v>
      </c>
      <c r="F12" s="17">
        <v>1.8</v>
      </c>
      <c r="G12" s="16">
        <v>1.7769999999999999</v>
      </c>
      <c r="H12" s="15">
        <v>1</v>
      </c>
    </row>
    <row r="13" spans="1:10" x14ac:dyDescent="0.3">
      <c r="A13" s="18">
        <v>16172</v>
      </c>
      <c r="B13" s="20" t="s">
        <v>129</v>
      </c>
      <c r="C13" s="19">
        <v>37000000</v>
      </c>
      <c r="D13" s="16">
        <v>14</v>
      </c>
      <c r="E13" s="18">
        <v>1.52</v>
      </c>
      <c r="F13" s="17">
        <v>2.2000000000000002</v>
      </c>
      <c r="G13" s="16">
        <v>1.9657</v>
      </c>
      <c r="H13" s="15">
        <v>2</v>
      </c>
    </row>
    <row r="14" spans="1:10" x14ac:dyDescent="0.3">
      <c r="A14" s="18">
        <v>16261</v>
      </c>
      <c r="B14" s="20" t="s">
        <v>3264</v>
      </c>
      <c r="C14" s="19">
        <v>330000000</v>
      </c>
      <c r="D14" s="16">
        <v>4</v>
      </c>
      <c r="E14" s="18">
        <v>0.55000000000000004</v>
      </c>
      <c r="F14" s="17">
        <v>5.05</v>
      </c>
      <c r="G14" s="16">
        <v>2.0499999999999998</v>
      </c>
      <c r="H14" s="15">
        <v>2</v>
      </c>
    </row>
    <row r="15" spans="1:10" x14ac:dyDescent="0.3">
      <c r="A15" s="18">
        <v>17091</v>
      </c>
      <c r="B15" s="20" t="s">
        <v>138</v>
      </c>
      <c r="C15" s="19">
        <v>7700000</v>
      </c>
      <c r="D15" s="16">
        <v>5</v>
      </c>
      <c r="E15" s="18">
        <v>7.43</v>
      </c>
      <c r="F15" s="17">
        <v>9.4499999999999993</v>
      </c>
      <c r="G15" s="16">
        <v>8.4986999999999995</v>
      </c>
      <c r="H15" s="15">
        <v>3</v>
      </c>
    </row>
    <row r="16" spans="1:10" x14ac:dyDescent="0.3">
      <c r="A16" s="18">
        <v>17121</v>
      </c>
      <c r="B16" s="20" t="s">
        <v>139</v>
      </c>
      <c r="C16" s="19">
        <v>27300000</v>
      </c>
      <c r="D16" s="16">
        <v>8</v>
      </c>
      <c r="E16" s="18">
        <v>17.22</v>
      </c>
      <c r="F16" s="17">
        <v>22.25</v>
      </c>
      <c r="G16" s="16">
        <v>19.3262</v>
      </c>
      <c r="H16" s="15">
        <v>2</v>
      </c>
    </row>
    <row r="17" spans="1:8" x14ac:dyDescent="0.3">
      <c r="A17" s="18">
        <v>17151</v>
      </c>
      <c r="B17" s="20" t="s">
        <v>140</v>
      </c>
      <c r="C17" s="19">
        <v>15200000</v>
      </c>
      <c r="D17" s="16">
        <v>1</v>
      </c>
      <c r="E17" s="18">
        <v>56.36</v>
      </c>
      <c r="F17" s="17">
        <v>56.36</v>
      </c>
      <c r="G17" s="16">
        <v>56.36</v>
      </c>
      <c r="H17" s="15">
        <v>3</v>
      </c>
    </row>
    <row r="18" spans="1:8" x14ac:dyDescent="0.3">
      <c r="A18" s="18">
        <v>17331</v>
      </c>
      <c r="B18" s="20" t="s">
        <v>149</v>
      </c>
      <c r="C18" s="19">
        <v>13600000</v>
      </c>
      <c r="D18" s="16">
        <v>7</v>
      </c>
      <c r="E18" s="18">
        <v>1.35</v>
      </c>
      <c r="F18" s="17">
        <v>2.11</v>
      </c>
      <c r="G18" s="16">
        <v>1.8519000000000001</v>
      </c>
      <c r="H18" s="15">
        <v>1</v>
      </c>
    </row>
    <row r="19" spans="1:8" x14ac:dyDescent="0.3">
      <c r="A19" s="18">
        <v>17522</v>
      </c>
      <c r="B19" s="20" t="s">
        <v>155</v>
      </c>
      <c r="C19" s="19">
        <v>2900000</v>
      </c>
      <c r="D19" s="16">
        <v>3</v>
      </c>
      <c r="E19" s="18">
        <v>11.06</v>
      </c>
      <c r="F19" s="17">
        <v>11.13</v>
      </c>
      <c r="G19" s="16">
        <v>11.0852</v>
      </c>
      <c r="H19" s="15">
        <v>3</v>
      </c>
    </row>
    <row r="20" spans="1:8" x14ac:dyDescent="0.3">
      <c r="A20" s="18">
        <v>17953</v>
      </c>
      <c r="B20" s="20" t="s">
        <v>169</v>
      </c>
      <c r="C20" s="19">
        <v>1400000</v>
      </c>
      <c r="D20" s="16">
        <v>3</v>
      </c>
      <c r="E20" s="18">
        <v>249.63</v>
      </c>
      <c r="F20" s="17">
        <v>451.78</v>
      </c>
      <c r="G20" s="16">
        <v>352.26569999999998</v>
      </c>
      <c r="H20" s="15">
        <v>2</v>
      </c>
    </row>
    <row r="21" spans="1:8" x14ac:dyDescent="0.3">
      <c r="A21" s="18">
        <v>19093</v>
      </c>
      <c r="B21" s="20" t="s">
        <v>188</v>
      </c>
      <c r="C21" s="19">
        <v>501800000</v>
      </c>
      <c r="D21" s="16">
        <v>59</v>
      </c>
      <c r="E21" s="18">
        <v>3.7</v>
      </c>
      <c r="F21" s="17">
        <v>7.55</v>
      </c>
      <c r="G21" s="16">
        <v>5.7112999999999996</v>
      </c>
      <c r="H21" s="15">
        <v>3</v>
      </c>
    </row>
    <row r="22" spans="1:8" x14ac:dyDescent="0.3">
      <c r="A22" s="18">
        <v>20066</v>
      </c>
      <c r="B22" s="20" t="s">
        <v>3165</v>
      </c>
      <c r="C22" s="19">
        <v>130700000</v>
      </c>
      <c r="D22" s="16">
        <v>6</v>
      </c>
      <c r="E22" s="18">
        <v>2.5299999999999998</v>
      </c>
      <c r="F22" s="17">
        <v>3.08</v>
      </c>
      <c r="G22" s="16">
        <v>2.9931999999999999</v>
      </c>
      <c r="H22" s="15">
        <v>2</v>
      </c>
    </row>
    <row r="23" spans="1:8" x14ac:dyDescent="0.3">
      <c r="A23" s="18">
        <v>20224</v>
      </c>
      <c r="B23" s="20" t="s">
        <v>205</v>
      </c>
      <c r="C23" s="19">
        <v>500000</v>
      </c>
      <c r="D23" s="16">
        <v>1</v>
      </c>
      <c r="E23" s="18">
        <v>20.010000000000002</v>
      </c>
      <c r="F23" s="17">
        <v>20.010000000000002</v>
      </c>
      <c r="G23" s="16">
        <v>20.010000000000002</v>
      </c>
      <c r="H23" s="15">
        <v>2</v>
      </c>
    </row>
    <row r="24" spans="1:8" x14ac:dyDescent="0.3">
      <c r="A24" s="18">
        <v>20314</v>
      </c>
      <c r="B24" s="20" t="s">
        <v>3166</v>
      </c>
      <c r="C24" s="19">
        <v>1500000</v>
      </c>
      <c r="D24" s="16">
        <v>1</v>
      </c>
      <c r="E24" s="18">
        <v>10.16</v>
      </c>
      <c r="F24" s="17">
        <v>10.16</v>
      </c>
      <c r="G24" s="16">
        <v>10.16</v>
      </c>
      <c r="H24" s="15">
        <v>3</v>
      </c>
    </row>
    <row r="25" spans="1:8" x14ac:dyDescent="0.3">
      <c r="A25" s="18">
        <v>21011</v>
      </c>
      <c r="B25" s="20" t="s">
        <v>235</v>
      </c>
      <c r="C25" s="19">
        <v>16500000</v>
      </c>
      <c r="D25" s="16">
        <v>3</v>
      </c>
      <c r="E25" s="18">
        <v>3.5</v>
      </c>
      <c r="F25" s="17">
        <v>3.5</v>
      </c>
      <c r="G25" s="16">
        <v>3.5</v>
      </c>
      <c r="H25" s="15">
        <v>1</v>
      </c>
    </row>
    <row r="26" spans="1:8" x14ac:dyDescent="0.3">
      <c r="A26" s="18">
        <v>23532</v>
      </c>
      <c r="B26" s="20" t="s">
        <v>281</v>
      </c>
      <c r="C26" s="19">
        <v>181300000</v>
      </c>
      <c r="D26" s="16">
        <v>54</v>
      </c>
      <c r="E26" s="18">
        <v>7.84</v>
      </c>
      <c r="F26" s="17">
        <v>10.02</v>
      </c>
      <c r="G26" s="16">
        <v>8.8853000000000009</v>
      </c>
      <c r="H26" s="15">
        <v>2</v>
      </c>
    </row>
    <row r="27" spans="1:8" x14ac:dyDescent="0.3">
      <c r="A27" s="18">
        <v>23602</v>
      </c>
      <c r="B27" s="20" t="s">
        <v>287</v>
      </c>
      <c r="C27" s="19">
        <v>125200000</v>
      </c>
      <c r="D27" s="16">
        <v>11</v>
      </c>
      <c r="E27" s="18">
        <v>19.920000000000002</v>
      </c>
      <c r="F27" s="17">
        <v>27.7</v>
      </c>
      <c r="G27" s="16">
        <v>22.117899999999999</v>
      </c>
      <c r="H27" s="15">
        <v>3</v>
      </c>
    </row>
    <row r="28" spans="1:8" x14ac:dyDescent="0.3">
      <c r="A28" s="18">
        <v>23935</v>
      </c>
      <c r="B28" s="20" t="s">
        <v>317</v>
      </c>
      <c r="C28" s="19">
        <v>239600000</v>
      </c>
      <c r="D28" s="16">
        <v>28</v>
      </c>
      <c r="E28" s="18">
        <v>8.07</v>
      </c>
      <c r="F28" s="17">
        <v>12.97</v>
      </c>
      <c r="G28" s="16">
        <v>9.8231000000000002</v>
      </c>
      <c r="H28" s="15">
        <v>3</v>
      </c>
    </row>
    <row r="29" spans="1:8" x14ac:dyDescent="0.3">
      <c r="A29" s="18">
        <v>240602</v>
      </c>
      <c r="B29" s="20" t="s">
        <v>2143</v>
      </c>
      <c r="C29" s="19">
        <v>9400000</v>
      </c>
      <c r="D29" s="16">
        <v>5</v>
      </c>
      <c r="E29" s="18">
        <v>10.38</v>
      </c>
      <c r="F29" s="17">
        <v>16.510000000000002</v>
      </c>
      <c r="G29" s="16">
        <v>15.204700000000001</v>
      </c>
      <c r="H29" s="15">
        <v>2</v>
      </c>
    </row>
    <row r="30" spans="1:8" x14ac:dyDescent="0.3">
      <c r="A30" s="18">
        <v>24062</v>
      </c>
      <c r="B30" s="20" t="s">
        <v>324</v>
      </c>
      <c r="C30" s="19">
        <v>1200000</v>
      </c>
      <c r="D30" s="16">
        <v>1</v>
      </c>
      <c r="E30" s="18">
        <v>22.72</v>
      </c>
      <c r="F30" s="17">
        <v>22.72</v>
      </c>
      <c r="G30" s="16">
        <v>22.72</v>
      </c>
      <c r="H30" s="15">
        <v>1</v>
      </c>
    </row>
    <row r="31" spans="1:8" x14ac:dyDescent="0.3">
      <c r="A31" s="18">
        <v>24571</v>
      </c>
      <c r="B31" s="20" t="s">
        <v>387</v>
      </c>
      <c r="C31" s="19">
        <v>42300000</v>
      </c>
      <c r="D31" s="16">
        <v>18</v>
      </c>
      <c r="E31" s="18">
        <v>10.72</v>
      </c>
      <c r="F31" s="17">
        <v>16.11</v>
      </c>
      <c r="G31" s="16">
        <v>12.137</v>
      </c>
      <c r="H31" s="15">
        <v>3</v>
      </c>
    </row>
    <row r="32" spans="1:8" x14ac:dyDescent="0.3">
      <c r="A32" s="18">
        <v>24622</v>
      </c>
      <c r="B32" s="20" t="s">
        <v>3170</v>
      </c>
      <c r="C32" s="19">
        <v>2300000</v>
      </c>
      <c r="D32" s="16">
        <v>3</v>
      </c>
      <c r="E32" s="18">
        <v>15.26</v>
      </c>
      <c r="F32" s="17">
        <v>16.260000000000002</v>
      </c>
      <c r="G32" s="16">
        <v>15.4983</v>
      </c>
      <c r="H32" s="15">
        <v>1</v>
      </c>
    </row>
    <row r="33" spans="1:8" x14ac:dyDescent="0.3">
      <c r="A33" s="18">
        <v>24781</v>
      </c>
      <c r="B33" s="20" t="s">
        <v>418</v>
      </c>
      <c r="C33" s="19">
        <v>18200000</v>
      </c>
      <c r="D33" s="16">
        <v>9</v>
      </c>
      <c r="E33" s="18">
        <v>5.65</v>
      </c>
      <c r="F33" s="17">
        <v>9.91</v>
      </c>
      <c r="G33" s="16">
        <v>8.5760000000000005</v>
      </c>
      <c r="H33" s="15">
        <v>1</v>
      </c>
    </row>
    <row r="34" spans="1:8" x14ac:dyDescent="0.3">
      <c r="A34" s="18">
        <v>24816</v>
      </c>
      <c r="B34" s="20" t="s">
        <v>426</v>
      </c>
      <c r="C34" s="19">
        <v>2600000</v>
      </c>
      <c r="D34" s="16">
        <v>3</v>
      </c>
      <c r="E34" s="18">
        <v>11.58</v>
      </c>
      <c r="F34" s="17">
        <v>15.95</v>
      </c>
      <c r="G34" s="16">
        <v>12.6235</v>
      </c>
      <c r="H34" s="15">
        <v>2</v>
      </c>
    </row>
    <row r="35" spans="1:8" x14ac:dyDescent="0.3">
      <c r="A35" s="18">
        <v>24865</v>
      </c>
      <c r="B35" s="20" t="s">
        <v>437</v>
      </c>
      <c r="C35" s="19">
        <v>6200000</v>
      </c>
      <c r="D35" s="16">
        <v>5</v>
      </c>
      <c r="E35" s="18">
        <v>9.1</v>
      </c>
      <c r="F35" s="17">
        <v>13</v>
      </c>
      <c r="G35" s="16">
        <v>11.5016</v>
      </c>
      <c r="H35" s="15">
        <v>3</v>
      </c>
    </row>
    <row r="36" spans="1:8" x14ac:dyDescent="0.3">
      <c r="A36" s="18">
        <v>25352</v>
      </c>
      <c r="B36" s="20" t="s">
        <v>3216</v>
      </c>
      <c r="C36" s="19">
        <v>1500000</v>
      </c>
      <c r="D36" s="16">
        <v>3</v>
      </c>
      <c r="E36" s="18">
        <v>3.92</v>
      </c>
      <c r="F36" s="17">
        <v>4.08</v>
      </c>
      <c r="G36" s="16">
        <v>3.98</v>
      </c>
      <c r="H36" s="15">
        <v>3</v>
      </c>
    </row>
    <row r="37" spans="1:8" x14ac:dyDescent="0.3">
      <c r="A37" s="18">
        <v>25353</v>
      </c>
      <c r="B37" s="20" t="s">
        <v>3171</v>
      </c>
      <c r="C37" s="19">
        <v>10300000</v>
      </c>
      <c r="D37" s="16">
        <v>6</v>
      </c>
      <c r="E37" s="18">
        <v>3.33</v>
      </c>
      <c r="F37" s="17">
        <v>4.43</v>
      </c>
      <c r="G37" s="16">
        <v>3.8250999999999999</v>
      </c>
      <c r="H37" s="15">
        <v>3</v>
      </c>
    </row>
    <row r="38" spans="1:8" x14ac:dyDescent="0.3">
      <c r="A38" s="18">
        <v>25382</v>
      </c>
      <c r="B38" s="20" t="s">
        <v>474</v>
      </c>
      <c r="C38" s="19">
        <v>4000000</v>
      </c>
      <c r="D38" s="16">
        <v>1</v>
      </c>
      <c r="E38" s="18">
        <v>18.55</v>
      </c>
      <c r="F38" s="17">
        <v>18.55</v>
      </c>
      <c r="G38" s="16">
        <v>18.55</v>
      </c>
      <c r="H38" s="15">
        <v>2</v>
      </c>
    </row>
    <row r="39" spans="1:8" x14ac:dyDescent="0.3">
      <c r="A39" s="18">
        <v>25962</v>
      </c>
      <c r="B39" s="20" t="s">
        <v>494</v>
      </c>
      <c r="C39" s="19">
        <v>1500000</v>
      </c>
      <c r="D39" s="16">
        <v>2</v>
      </c>
      <c r="E39" s="18">
        <v>5.58</v>
      </c>
      <c r="F39" s="17">
        <v>7.26</v>
      </c>
      <c r="G39" s="16">
        <v>5.8040000000000003</v>
      </c>
      <c r="H39" s="15">
        <v>2</v>
      </c>
    </row>
    <row r="40" spans="1:8" x14ac:dyDescent="0.3">
      <c r="A40" s="18">
        <v>26094</v>
      </c>
      <c r="B40" s="20" t="s">
        <v>504</v>
      </c>
      <c r="C40" s="19">
        <v>187300000</v>
      </c>
      <c r="D40" s="16">
        <v>39</v>
      </c>
      <c r="E40" s="18">
        <v>2.71</v>
      </c>
      <c r="F40" s="17">
        <v>5.23</v>
      </c>
      <c r="G40" s="16">
        <v>4.5471000000000004</v>
      </c>
      <c r="H40" s="15">
        <v>2</v>
      </c>
    </row>
    <row r="41" spans="1:8" x14ac:dyDescent="0.3">
      <c r="A41" s="18">
        <v>26105</v>
      </c>
      <c r="B41" s="20" t="s">
        <v>509</v>
      </c>
      <c r="C41" s="19">
        <v>2600000</v>
      </c>
      <c r="D41" s="16">
        <v>3</v>
      </c>
      <c r="E41" s="18">
        <v>2.37</v>
      </c>
      <c r="F41" s="17">
        <v>3.45</v>
      </c>
      <c r="G41" s="16">
        <v>3.2662</v>
      </c>
      <c r="H41" s="15">
        <v>3</v>
      </c>
    </row>
    <row r="42" spans="1:8" x14ac:dyDescent="0.3">
      <c r="A42" s="18">
        <v>26362</v>
      </c>
      <c r="B42" s="20" t="s">
        <v>3151</v>
      </c>
      <c r="C42" s="19">
        <v>700000</v>
      </c>
      <c r="D42" s="16">
        <v>2</v>
      </c>
      <c r="E42" s="18">
        <v>13.09</v>
      </c>
      <c r="F42" s="17">
        <v>13.13</v>
      </c>
      <c r="G42" s="16">
        <v>13.118600000000001</v>
      </c>
      <c r="H42" s="15">
        <v>3</v>
      </c>
    </row>
    <row r="43" spans="1:8" x14ac:dyDescent="0.3">
      <c r="A43" s="18">
        <v>26401</v>
      </c>
      <c r="B43" s="20" t="s">
        <v>3172</v>
      </c>
      <c r="C43" s="19">
        <v>81800000</v>
      </c>
      <c r="D43" s="16">
        <v>20</v>
      </c>
      <c r="E43" s="18">
        <v>8.8840000000000003</v>
      </c>
      <c r="F43" s="17">
        <v>14.45</v>
      </c>
      <c r="G43" s="16">
        <v>11.9642</v>
      </c>
      <c r="H43" s="15">
        <v>2</v>
      </c>
    </row>
    <row r="44" spans="1:8" x14ac:dyDescent="0.3">
      <c r="A44" s="18">
        <v>27071</v>
      </c>
      <c r="B44" s="20" t="s">
        <v>543</v>
      </c>
      <c r="C44" s="19">
        <v>6200000</v>
      </c>
      <c r="D44" s="16">
        <v>6</v>
      </c>
      <c r="E44" s="18">
        <v>6.64</v>
      </c>
      <c r="F44" s="17">
        <v>7.21</v>
      </c>
      <c r="G44" s="16">
        <v>6.9408000000000003</v>
      </c>
      <c r="H44" s="15">
        <v>2</v>
      </c>
    </row>
    <row r="45" spans="1:8" x14ac:dyDescent="0.3">
      <c r="A45" s="18">
        <v>28851</v>
      </c>
      <c r="B45" s="20" t="s">
        <v>565</v>
      </c>
      <c r="C45" s="19">
        <v>34400000</v>
      </c>
      <c r="D45" s="16">
        <v>12</v>
      </c>
      <c r="E45" s="18">
        <v>4.0199999999999996</v>
      </c>
      <c r="F45" s="17">
        <v>5.85</v>
      </c>
      <c r="G45" s="16">
        <v>4.6916000000000002</v>
      </c>
      <c r="H45" s="15">
        <v>1</v>
      </c>
    </row>
    <row r="46" spans="1:8" x14ac:dyDescent="0.3">
      <c r="A46" s="18">
        <v>28883</v>
      </c>
      <c r="B46" s="20" t="s">
        <v>3175</v>
      </c>
      <c r="C46" s="19">
        <v>85500000</v>
      </c>
      <c r="D46" s="16">
        <v>27</v>
      </c>
      <c r="E46" s="18">
        <v>1.45</v>
      </c>
      <c r="F46" s="17">
        <v>3.67</v>
      </c>
      <c r="G46" s="16">
        <v>2.2736999999999998</v>
      </c>
      <c r="H46" s="15">
        <v>1</v>
      </c>
    </row>
    <row r="47" spans="1:8" x14ac:dyDescent="0.3">
      <c r="A47" s="18">
        <v>28884</v>
      </c>
      <c r="B47" s="20" t="s">
        <v>3176</v>
      </c>
      <c r="C47" s="19">
        <v>1894200000</v>
      </c>
      <c r="D47" s="16">
        <v>91</v>
      </c>
      <c r="E47" s="18">
        <v>3.26</v>
      </c>
      <c r="F47" s="17">
        <v>5.6</v>
      </c>
      <c r="G47" s="16">
        <v>4.4759000000000002</v>
      </c>
      <c r="H47" s="15">
        <v>3</v>
      </c>
    </row>
    <row r="48" spans="1:8" x14ac:dyDescent="0.3">
      <c r="A48" s="18">
        <v>29111</v>
      </c>
      <c r="B48" s="20" t="s">
        <v>579</v>
      </c>
      <c r="C48" s="19">
        <v>5000000</v>
      </c>
      <c r="D48" s="16">
        <v>3</v>
      </c>
      <c r="E48" s="18">
        <v>4.16</v>
      </c>
      <c r="F48" s="17">
        <v>6.06</v>
      </c>
      <c r="G48" s="16">
        <v>5.008</v>
      </c>
      <c r="H48" s="15">
        <v>2</v>
      </c>
    </row>
    <row r="49" spans="1:8" x14ac:dyDescent="0.3">
      <c r="A49" s="18">
        <v>29151</v>
      </c>
      <c r="B49" s="20" t="s">
        <v>582</v>
      </c>
      <c r="C49" s="19">
        <v>50900000</v>
      </c>
      <c r="D49" s="16">
        <v>26</v>
      </c>
      <c r="E49" s="18">
        <v>7.3</v>
      </c>
      <c r="F49" s="17">
        <v>11.18</v>
      </c>
      <c r="G49" s="16">
        <v>8.5677000000000003</v>
      </c>
      <c r="H49" s="15">
        <v>2</v>
      </c>
    </row>
    <row r="50" spans="1:8" x14ac:dyDescent="0.3">
      <c r="A50" s="18">
        <v>30032</v>
      </c>
      <c r="B50" s="20" t="s">
        <v>3268</v>
      </c>
      <c r="C50" s="19">
        <v>54100000</v>
      </c>
      <c r="D50" s="16">
        <v>2</v>
      </c>
      <c r="E50" s="18">
        <v>5.94</v>
      </c>
      <c r="F50" s="17">
        <v>49.97</v>
      </c>
      <c r="G50" s="16">
        <v>22.624199999999998</v>
      </c>
      <c r="H50" s="15">
        <v>1</v>
      </c>
    </row>
    <row r="51" spans="1:8" x14ac:dyDescent="0.3">
      <c r="A51" s="18">
        <v>30102</v>
      </c>
      <c r="B51" s="20" t="s">
        <v>593</v>
      </c>
      <c r="C51" s="19">
        <v>480700000</v>
      </c>
      <c r="D51" s="16">
        <v>62</v>
      </c>
      <c r="E51" s="18">
        <v>3.22</v>
      </c>
      <c r="F51" s="17">
        <v>5.35</v>
      </c>
      <c r="G51" s="16">
        <v>4.1547000000000001</v>
      </c>
      <c r="H51" s="15">
        <v>3</v>
      </c>
    </row>
    <row r="52" spans="1:8" x14ac:dyDescent="0.3">
      <c r="A52" s="18">
        <v>30235</v>
      </c>
      <c r="B52" s="20" t="s">
        <v>622</v>
      </c>
      <c r="C52" s="19">
        <v>10300000</v>
      </c>
      <c r="D52" s="16">
        <v>8</v>
      </c>
      <c r="E52" s="18">
        <v>10.06</v>
      </c>
      <c r="F52" s="17">
        <v>13.52</v>
      </c>
      <c r="G52" s="16">
        <v>12.3261</v>
      </c>
      <c r="H52" s="15">
        <v>2</v>
      </c>
    </row>
    <row r="53" spans="1:8" x14ac:dyDescent="0.3">
      <c r="A53" s="18">
        <v>30263</v>
      </c>
      <c r="B53" s="20" t="s">
        <v>630</v>
      </c>
      <c r="C53" s="19">
        <v>800000</v>
      </c>
      <c r="D53" s="16">
        <v>4</v>
      </c>
      <c r="E53" s="18">
        <v>6.34</v>
      </c>
      <c r="F53" s="17">
        <v>7.14</v>
      </c>
      <c r="G53" s="16">
        <v>6.7438000000000002</v>
      </c>
      <c r="H53" s="15">
        <v>1</v>
      </c>
    </row>
    <row r="54" spans="1:8" x14ac:dyDescent="0.3">
      <c r="A54" s="18">
        <v>30424</v>
      </c>
      <c r="B54" s="20" t="s">
        <v>662</v>
      </c>
      <c r="C54" s="19">
        <v>12500000</v>
      </c>
      <c r="D54" s="16">
        <v>10</v>
      </c>
      <c r="E54" s="18">
        <v>6.11</v>
      </c>
      <c r="F54" s="17">
        <v>9.4</v>
      </c>
      <c r="G54" s="16">
        <v>7.7952000000000004</v>
      </c>
      <c r="H54" s="15">
        <v>2</v>
      </c>
    </row>
    <row r="55" spans="1:8" x14ac:dyDescent="0.3">
      <c r="A55" s="18">
        <v>30476</v>
      </c>
      <c r="B55" s="20" t="s">
        <v>676</v>
      </c>
      <c r="C55" s="19">
        <v>4100000</v>
      </c>
      <c r="D55" s="16">
        <v>5</v>
      </c>
      <c r="E55" s="18">
        <v>11.16</v>
      </c>
      <c r="F55" s="17">
        <v>15.07</v>
      </c>
      <c r="G55" s="16">
        <v>12.927300000000001</v>
      </c>
      <c r="H55" s="15">
        <v>2</v>
      </c>
    </row>
    <row r="56" spans="1:8" x14ac:dyDescent="0.3">
      <c r="A56" s="18">
        <v>30481</v>
      </c>
      <c r="B56" s="20" t="s">
        <v>678</v>
      </c>
      <c r="C56" s="19">
        <v>49000000</v>
      </c>
      <c r="D56" s="16">
        <v>17</v>
      </c>
      <c r="E56" s="18">
        <v>14.76</v>
      </c>
      <c r="F56" s="17">
        <v>21.76</v>
      </c>
      <c r="G56" s="16">
        <v>19.5931</v>
      </c>
      <c r="H56" s="15">
        <v>3</v>
      </c>
    </row>
    <row r="57" spans="1:8" x14ac:dyDescent="0.3">
      <c r="A57" s="18">
        <v>30543</v>
      </c>
      <c r="B57" s="20" t="s">
        <v>684</v>
      </c>
      <c r="C57" s="19">
        <v>24100000</v>
      </c>
      <c r="D57" s="16">
        <v>7</v>
      </c>
      <c r="E57" s="18">
        <v>5.81</v>
      </c>
      <c r="F57" s="17">
        <v>17.52</v>
      </c>
      <c r="G57" s="16">
        <v>9.9661000000000008</v>
      </c>
      <c r="H57" s="15">
        <v>2</v>
      </c>
    </row>
    <row r="58" spans="1:8" x14ac:dyDescent="0.3">
      <c r="A58" s="18">
        <v>30614</v>
      </c>
      <c r="B58" s="20" t="s">
        <v>697</v>
      </c>
      <c r="C58" s="19">
        <v>19800000</v>
      </c>
      <c r="D58" s="16">
        <v>1</v>
      </c>
      <c r="E58" s="18">
        <v>4.46</v>
      </c>
      <c r="F58" s="17">
        <v>4.46</v>
      </c>
      <c r="G58" s="16">
        <v>4.46</v>
      </c>
      <c r="H58" s="15">
        <v>1</v>
      </c>
    </row>
    <row r="59" spans="1:8" x14ac:dyDescent="0.3">
      <c r="A59" s="18">
        <v>31281</v>
      </c>
      <c r="B59" s="20" t="s">
        <v>723</v>
      </c>
      <c r="C59" s="19">
        <v>2800000</v>
      </c>
      <c r="D59" s="16">
        <v>5</v>
      </c>
      <c r="E59" s="18">
        <v>5.16</v>
      </c>
      <c r="F59" s="17">
        <v>6.52</v>
      </c>
      <c r="G59" s="16">
        <v>5.9017999999999997</v>
      </c>
      <c r="H59" s="15">
        <v>2</v>
      </c>
    </row>
    <row r="60" spans="1:8" x14ac:dyDescent="0.3">
      <c r="A60" s="18">
        <v>31491</v>
      </c>
      <c r="B60" s="20" t="s">
        <v>733</v>
      </c>
      <c r="C60" s="19">
        <v>159700000</v>
      </c>
      <c r="D60" s="16">
        <v>22</v>
      </c>
      <c r="E60" s="18">
        <v>5.73</v>
      </c>
      <c r="F60" s="17">
        <v>13.19</v>
      </c>
      <c r="G60" s="16">
        <v>8.3432999999999993</v>
      </c>
      <c r="H60" s="15">
        <v>5</v>
      </c>
    </row>
    <row r="61" spans="1:8" x14ac:dyDescent="0.3">
      <c r="A61" s="18">
        <v>31492</v>
      </c>
      <c r="B61" s="20" t="s">
        <v>734</v>
      </c>
      <c r="C61" s="19">
        <v>7000000</v>
      </c>
      <c r="D61" s="16">
        <v>1</v>
      </c>
      <c r="E61" s="18">
        <v>4.7</v>
      </c>
      <c r="F61" s="17">
        <v>4.7</v>
      </c>
      <c r="G61" s="16">
        <v>4.7</v>
      </c>
      <c r="H61" s="15">
        <v>3</v>
      </c>
    </row>
    <row r="62" spans="1:8" x14ac:dyDescent="0.3">
      <c r="A62" s="18">
        <v>32242</v>
      </c>
      <c r="B62" s="20" t="s">
        <v>762</v>
      </c>
      <c r="C62" s="19">
        <v>500000</v>
      </c>
      <c r="D62" s="16">
        <v>2</v>
      </c>
      <c r="E62" s="18">
        <v>12.9</v>
      </c>
      <c r="F62" s="17">
        <v>15.1</v>
      </c>
      <c r="G62" s="16">
        <v>13.78</v>
      </c>
      <c r="H62" s="15">
        <v>2</v>
      </c>
    </row>
    <row r="63" spans="1:8" x14ac:dyDescent="0.3">
      <c r="A63" s="18">
        <v>32523</v>
      </c>
      <c r="B63" s="20" t="s">
        <v>772</v>
      </c>
      <c r="C63" s="19">
        <v>900000</v>
      </c>
      <c r="D63" s="16">
        <v>2</v>
      </c>
      <c r="E63" s="18">
        <v>8.0399999999999991</v>
      </c>
      <c r="F63" s="17">
        <v>8.0500000000000007</v>
      </c>
      <c r="G63" s="16">
        <v>8.0466999999999995</v>
      </c>
      <c r="H63" s="15">
        <v>2</v>
      </c>
    </row>
    <row r="64" spans="1:8" x14ac:dyDescent="0.3">
      <c r="A64" s="18">
        <v>32842</v>
      </c>
      <c r="B64" s="20" t="s">
        <v>789</v>
      </c>
      <c r="C64" s="19">
        <v>2700000</v>
      </c>
      <c r="D64" s="16">
        <v>1</v>
      </c>
      <c r="E64" s="18">
        <v>6.8377999999999997</v>
      </c>
      <c r="F64" s="17">
        <v>6.8377999999999997</v>
      </c>
      <c r="G64" s="16">
        <v>6.8377999999999997</v>
      </c>
      <c r="H64" s="15">
        <v>1</v>
      </c>
    </row>
    <row r="65" spans="1:8" x14ac:dyDescent="0.3">
      <c r="A65" s="18">
        <v>32881</v>
      </c>
      <c r="B65" s="20" t="s">
        <v>790</v>
      </c>
      <c r="C65" s="19">
        <v>21700000</v>
      </c>
      <c r="D65" s="16">
        <v>19</v>
      </c>
      <c r="E65" s="18">
        <v>5.13</v>
      </c>
      <c r="F65" s="17">
        <v>11.0624</v>
      </c>
      <c r="G65" s="16">
        <v>9.7640999999999991</v>
      </c>
      <c r="H65" s="15">
        <v>3</v>
      </c>
    </row>
    <row r="66" spans="1:8" x14ac:dyDescent="0.3">
      <c r="A66" s="18">
        <v>32902</v>
      </c>
      <c r="B66" s="20" t="s">
        <v>797</v>
      </c>
      <c r="C66" s="19">
        <v>2000000</v>
      </c>
      <c r="D66" s="16">
        <v>3</v>
      </c>
      <c r="E66" s="18">
        <v>3.83</v>
      </c>
      <c r="F66" s="17">
        <v>5.36</v>
      </c>
      <c r="G66" s="16">
        <v>4.8875000000000002</v>
      </c>
      <c r="H66" s="15">
        <v>2</v>
      </c>
    </row>
    <row r="67" spans="1:8" x14ac:dyDescent="0.3">
      <c r="A67" s="18">
        <v>33221</v>
      </c>
      <c r="B67" s="20" t="s">
        <v>823</v>
      </c>
      <c r="C67" s="19">
        <v>4100000</v>
      </c>
      <c r="D67" s="16">
        <v>12</v>
      </c>
      <c r="E67" s="18">
        <v>3.64</v>
      </c>
      <c r="F67" s="17">
        <v>12.36</v>
      </c>
      <c r="G67" s="16">
        <v>9.5349000000000004</v>
      </c>
      <c r="H67" s="15">
        <v>1</v>
      </c>
    </row>
    <row r="68" spans="1:8" x14ac:dyDescent="0.3">
      <c r="A68" s="18">
        <v>33252</v>
      </c>
      <c r="B68" s="20" t="s">
        <v>837</v>
      </c>
      <c r="C68" s="19">
        <v>89800000</v>
      </c>
      <c r="D68" s="16">
        <v>10</v>
      </c>
      <c r="E68" s="18">
        <v>2.9</v>
      </c>
      <c r="F68" s="17">
        <v>20.6</v>
      </c>
      <c r="G68" s="16">
        <v>3.6617999999999999</v>
      </c>
      <c r="H68" s="15">
        <v>2</v>
      </c>
    </row>
    <row r="69" spans="1:8" x14ac:dyDescent="0.3">
      <c r="A69" s="18">
        <v>33392</v>
      </c>
      <c r="B69" s="20" t="s">
        <v>842</v>
      </c>
      <c r="C69" s="19">
        <v>21600000</v>
      </c>
      <c r="D69" s="16">
        <v>7</v>
      </c>
      <c r="E69" s="18">
        <v>6.57</v>
      </c>
      <c r="F69" s="17">
        <v>9.44</v>
      </c>
      <c r="G69" s="16">
        <v>8.3774999999999995</v>
      </c>
      <c r="H69" s="15">
        <v>3</v>
      </c>
    </row>
    <row r="70" spans="1:8" x14ac:dyDescent="0.3">
      <c r="A70" s="18">
        <v>33393</v>
      </c>
      <c r="B70" s="20" t="s">
        <v>843</v>
      </c>
      <c r="C70" s="19">
        <v>2800000</v>
      </c>
      <c r="D70" s="16">
        <v>7</v>
      </c>
      <c r="E70" s="18">
        <v>7.54</v>
      </c>
      <c r="F70" s="17">
        <v>9.1</v>
      </c>
      <c r="G70" s="16">
        <v>8.2470999999999997</v>
      </c>
      <c r="H70" s="15">
        <v>3</v>
      </c>
    </row>
    <row r="71" spans="1:8" x14ac:dyDescent="0.3">
      <c r="A71" s="18">
        <v>33835</v>
      </c>
      <c r="B71" s="20" t="s">
        <v>3177</v>
      </c>
      <c r="C71" s="19">
        <v>446700000</v>
      </c>
      <c r="D71" s="16">
        <v>22</v>
      </c>
      <c r="E71" s="18">
        <v>5</v>
      </c>
      <c r="F71" s="17">
        <v>11.35</v>
      </c>
      <c r="G71" s="16">
        <v>10.004200000000001</v>
      </c>
      <c r="H71" s="15">
        <v>3</v>
      </c>
    </row>
    <row r="72" spans="1:8" x14ac:dyDescent="0.3">
      <c r="A72" s="18">
        <v>34652</v>
      </c>
      <c r="B72" s="20" t="s">
        <v>886</v>
      </c>
      <c r="C72" s="19">
        <v>500000</v>
      </c>
      <c r="D72" s="16">
        <v>1</v>
      </c>
      <c r="E72" s="18">
        <v>2.21</v>
      </c>
      <c r="F72" s="17">
        <v>2.21</v>
      </c>
      <c r="G72" s="16">
        <v>2.21</v>
      </c>
      <c r="H72" s="15">
        <v>2</v>
      </c>
    </row>
    <row r="73" spans="1:8" x14ac:dyDescent="0.3">
      <c r="A73" s="18">
        <v>35141</v>
      </c>
      <c r="B73" s="20" t="s">
        <v>907</v>
      </c>
      <c r="C73" s="19">
        <v>1500000</v>
      </c>
      <c r="D73" s="16">
        <v>1</v>
      </c>
      <c r="E73" s="18">
        <v>3.41</v>
      </c>
      <c r="F73" s="17">
        <v>3.41</v>
      </c>
      <c r="G73" s="16">
        <v>3.41</v>
      </c>
      <c r="H73" s="15">
        <v>1</v>
      </c>
    </row>
    <row r="74" spans="1:8" x14ac:dyDescent="0.3">
      <c r="A74" s="18">
        <v>35141</v>
      </c>
      <c r="B74" s="20" t="s">
        <v>907</v>
      </c>
      <c r="C74" s="19">
        <v>162500000</v>
      </c>
      <c r="D74" s="16">
        <v>27</v>
      </c>
      <c r="E74" s="18">
        <v>5.61</v>
      </c>
      <c r="F74" s="17">
        <v>8.73</v>
      </c>
      <c r="G74" s="16">
        <v>7.2582000000000004</v>
      </c>
      <c r="H74" s="15">
        <v>2</v>
      </c>
    </row>
    <row r="75" spans="1:8" x14ac:dyDescent="0.3">
      <c r="A75" s="18">
        <v>35262</v>
      </c>
      <c r="B75" s="20" t="s">
        <v>916</v>
      </c>
      <c r="C75" s="19">
        <v>1000000</v>
      </c>
      <c r="D75" s="16">
        <v>1</v>
      </c>
      <c r="E75" s="18">
        <v>15.73</v>
      </c>
      <c r="F75" s="17">
        <v>15.73</v>
      </c>
      <c r="G75" s="16">
        <v>15.73</v>
      </c>
      <c r="H75" s="15">
        <v>2</v>
      </c>
    </row>
    <row r="76" spans="1:8" x14ac:dyDescent="0.3">
      <c r="A76" s="18">
        <v>35451</v>
      </c>
      <c r="B76" s="20" t="s">
        <v>3256</v>
      </c>
      <c r="C76" s="19">
        <v>68300000</v>
      </c>
      <c r="D76" s="16">
        <v>21</v>
      </c>
      <c r="E76" s="18">
        <v>17.02</v>
      </c>
      <c r="F76" s="17">
        <v>23.3</v>
      </c>
      <c r="G76" s="16">
        <v>20.108699999999999</v>
      </c>
      <c r="H76" s="15">
        <v>2</v>
      </c>
    </row>
    <row r="77" spans="1:8" x14ac:dyDescent="0.3">
      <c r="A77" s="18">
        <v>35761</v>
      </c>
      <c r="B77" s="20" t="s">
        <v>3205</v>
      </c>
      <c r="C77" s="19">
        <v>6900000</v>
      </c>
      <c r="D77" s="16">
        <v>7</v>
      </c>
      <c r="E77" s="18">
        <v>9.76</v>
      </c>
      <c r="F77" s="17">
        <v>18.04</v>
      </c>
      <c r="G77" s="16">
        <v>12.2706</v>
      </c>
      <c r="H77" s="15">
        <v>3</v>
      </c>
    </row>
    <row r="78" spans="1:8" x14ac:dyDescent="0.3">
      <c r="A78" s="18">
        <v>35762</v>
      </c>
      <c r="B78" s="20" t="s">
        <v>3248</v>
      </c>
      <c r="C78" s="19">
        <v>2500000</v>
      </c>
      <c r="D78" s="16">
        <v>3</v>
      </c>
      <c r="E78" s="18">
        <v>9.76</v>
      </c>
      <c r="F78" s="17">
        <v>18.37</v>
      </c>
      <c r="G78" s="16">
        <v>14.071999999999999</v>
      </c>
      <c r="H78" s="15">
        <v>3</v>
      </c>
    </row>
    <row r="79" spans="1:8" x14ac:dyDescent="0.3">
      <c r="A79" s="18">
        <v>35912</v>
      </c>
      <c r="B79" s="20" t="s">
        <v>951</v>
      </c>
      <c r="C79" s="19">
        <v>8100000</v>
      </c>
      <c r="D79" s="16">
        <v>5</v>
      </c>
      <c r="E79" s="18">
        <v>5.92</v>
      </c>
      <c r="F79" s="17">
        <v>11.21</v>
      </c>
      <c r="G79" s="16">
        <v>9.0235000000000003</v>
      </c>
      <c r="H79" s="15">
        <v>2</v>
      </c>
    </row>
    <row r="80" spans="1:8" x14ac:dyDescent="0.3">
      <c r="A80" s="18">
        <v>35981</v>
      </c>
      <c r="B80" s="20" t="s">
        <v>959</v>
      </c>
      <c r="C80" s="19">
        <v>200000</v>
      </c>
      <c r="D80" s="16">
        <v>1</v>
      </c>
      <c r="E80" s="18">
        <v>12.02</v>
      </c>
      <c r="F80" s="17">
        <v>12.02</v>
      </c>
      <c r="G80" s="16">
        <v>12.02</v>
      </c>
      <c r="H80" s="15">
        <v>1</v>
      </c>
    </row>
    <row r="81" spans="1:8" x14ac:dyDescent="0.3">
      <c r="A81" s="18">
        <v>36071</v>
      </c>
      <c r="B81" s="20" t="s">
        <v>963</v>
      </c>
      <c r="C81" s="19">
        <v>800000</v>
      </c>
      <c r="D81" s="16">
        <v>3</v>
      </c>
      <c r="E81" s="18">
        <v>5.28</v>
      </c>
      <c r="F81" s="17">
        <v>8.57</v>
      </c>
      <c r="G81" s="16">
        <v>7.9588000000000001</v>
      </c>
      <c r="H81" s="15">
        <v>1</v>
      </c>
    </row>
    <row r="82" spans="1:8" x14ac:dyDescent="0.3">
      <c r="A82" s="18">
        <v>36311</v>
      </c>
      <c r="B82" s="20" t="s">
        <v>974</v>
      </c>
      <c r="C82" s="19">
        <v>500000</v>
      </c>
      <c r="D82" s="16">
        <v>1</v>
      </c>
      <c r="E82" s="18">
        <v>0.95</v>
      </c>
      <c r="F82" s="17">
        <v>0.95</v>
      </c>
      <c r="G82" s="16">
        <v>0.95</v>
      </c>
      <c r="H82" s="15">
        <v>1</v>
      </c>
    </row>
    <row r="83" spans="1:8" x14ac:dyDescent="0.3">
      <c r="A83" s="18">
        <v>36311</v>
      </c>
      <c r="B83" s="20" t="s">
        <v>974</v>
      </c>
      <c r="C83" s="19">
        <v>800000</v>
      </c>
      <c r="D83" s="16">
        <v>3</v>
      </c>
      <c r="E83" s="18">
        <v>0.33</v>
      </c>
      <c r="F83" s="17">
        <v>1.03</v>
      </c>
      <c r="G83" s="16">
        <v>0.49249999999999999</v>
      </c>
      <c r="H83" s="15">
        <v>2</v>
      </c>
    </row>
    <row r="84" spans="1:8" x14ac:dyDescent="0.3">
      <c r="A84" s="18">
        <v>36623</v>
      </c>
      <c r="B84" s="20" t="s">
        <v>985</v>
      </c>
      <c r="C84" s="19">
        <v>37600000</v>
      </c>
      <c r="D84" s="16">
        <v>26</v>
      </c>
      <c r="E84" s="18">
        <v>8.4499999999999993</v>
      </c>
      <c r="F84" s="17">
        <v>12.5</v>
      </c>
      <c r="G84" s="16">
        <v>11.1793</v>
      </c>
      <c r="H84" s="15">
        <v>2</v>
      </c>
    </row>
    <row r="85" spans="1:8" x14ac:dyDescent="0.3">
      <c r="A85" s="18">
        <v>36652</v>
      </c>
      <c r="B85" s="20" t="s">
        <v>3206</v>
      </c>
      <c r="C85" s="19">
        <v>85200000</v>
      </c>
      <c r="D85" s="16">
        <v>30</v>
      </c>
      <c r="E85" s="18">
        <v>8.85</v>
      </c>
      <c r="F85" s="17">
        <v>18.636700000000001</v>
      </c>
      <c r="G85" s="16">
        <v>13.031499999999999</v>
      </c>
      <c r="H85" s="15">
        <v>3</v>
      </c>
    </row>
    <row r="86" spans="1:8" x14ac:dyDescent="0.3">
      <c r="A86" s="18">
        <v>36911</v>
      </c>
      <c r="B86" s="20" t="s">
        <v>1003</v>
      </c>
      <c r="C86" s="19">
        <v>62000000</v>
      </c>
      <c r="D86" s="16">
        <v>27</v>
      </c>
      <c r="E86" s="18">
        <v>5.2</v>
      </c>
      <c r="F86" s="17">
        <v>8.3800000000000008</v>
      </c>
      <c r="G86" s="16">
        <v>6.4752000000000001</v>
      </c>
      <c r="H86" s="15">
        <v>3</v>
      </c>
    </row>
    <row r="87" spans="1:8" x14ac:dyDescent="0.3">
      <c r="A87" s="18">
        <v>36982</v>
      </c>
      <c r="B87" s="20" t="s">
        <v>1008</v>
      </c>
      <c r="C87" s="19">
        <v>109000000</v>
      </c>
      <c r="D87" s="16">
        <v>37</v>
      </c>
      <c r="E87" s="18">
        <v>9.0399999999999991</v>
      </c>
      <c r="F87" s="17">
        <v>15.73</v>
      </c>
      <c r="G87" s="16">
        <v>12.3812</v>
      </c>
      <c r="H87" s="15">
        <v>3</v>
      </c>
    </row>
    <row r="88" spans="1:8" x14ac:dyDescent="0.3">
      <c r="A88" s="18">
        <v>37021</v>
      </c>
      <c r="B88" s="20" t="s">
        <v>3179</v>
      </c>
      <c r="C88" s="19">
        <v>775600000</v>
      </c>
      <c r="D88" s="16">
        <v>155</v>
      </c>
      <c r="E88" s="18">
        <v>5.43</v>
      </c>
      <c r="F88" s="17">
        <v>8.9</v>
      </c>
      <c r="G88" s="16">
        <v>7.2763</v>
      </c>
      <c r="H88" s="15">
        <v>3</v>
      </c>
    </row>
    <row r="89" spans="1:8" x14ac:dyDescent="0.3">
      <c r="A89" s="18">
        <v>41072</v>
      </c>
      <c r="B89" s="20" t="s">
        <v>1035</v>
      </c>
      <c r="C89" s="19">
        <v>1200000</v>
      </c>
      <c r="D89" s="16">
        <v>3</v>
      </c>
      <c r="E89" s="18">
        <v>17.48</v>
      </c>
      <c r="F89" s="17">
        <v>24.28</v>
      </c>
      <c r="G89" s="16">
        <v>19.206700000000001</v>
      </c>
      <c r="H89" s="15">
        <v>3</v>
      </c>
    </row>
    <row r="90" spans="1:8" x14ac:dyDescent="0.3">
      <c r="A90" s="18">
        <v>41133</v>
      </c>
      <c r="B90" s="20" t="s">
        <v>1042</v>
      </c>
      <c r="C90" s="19">
        <v>5000000</v>
      </c>
      <c r="D90" s="16">
        <v>1</v>
      </c>
      <c r="E90" s="18">
        <v>2.6</v>
      </c>
      <c r="F90" s="17">
        <v>2.6</v>
      </c>
      <c r="G90" s="16">
        <v>2.6</v>
      </c>
      <c r="H90" s="15">
        <v>2</v>
      </c>
    </row>
    <row r="91" spans="1:8" x14ac:dyDescent="0.3">
      <c r="A91" s="18">
        <v>41134</v>
      </c>
      <c r="B91" s="20" t="s">
        <v>1043</v>
      </c>
      <c r="C91" s="19">
        <v>1000000</v>
      </c>
      <c r="D91" s="16">
        <v>1</v>
      </c>
      <c r="E91" s="18">
        <v>3.85</v>
      </c>
      <c r="F91" s="17">
        <v>3.85</v>
      </c>
      <c r="G91" s="16">
        <v>3.85</v>
      </c>
      <c r="H91" s="15">
        <v>2</v>
      </c>
    </row>
    <row r="92" spans="1:8" x14ac:dyDescent="0.3">
      <c r="A92" s="18">
        <v>41191</v>
      </c>
      <c r="B92" s="20" t="s">
        <v>1049</v>
      </c>
      <c r="C92" s="19">
        <v>11700000</v>
      </c>
      <c r="D92" s="16">
        <v>6</v>
      </c>
      <c r="E92" s="18">
        <v>11.6</v>
      </c>
      <c r="F92" s="17">
        <v>14.45</v>
      </c>
      <c r="G92" s="16">
        <v>12.5222</v>
      </c>
      <c r="H92" s="15">
        <v>2</v>
      </c>
    </row>
    <row r="93" spans="1:8" x14ac:dyDescent="0.3">
      <c r="A93" s="18">
        <v>41411</v>
      </c>
      <c r="B93" s="20" t="s">
        <v>3250</v>
      </c>
      <c r="C93" s="19">
        <v>8000000</v>
      </c>
      <c r="D93" s="16">
        <v>7</v>
      </c>
      <c r="E93" s="18">
        <v>10.25</v>
      </c>
      <c r="F93" s="17">
        <v>21.49</v>
      </c>
      <c r="G93" s="16">
        <v>12.79</v>
      </c>
      <c r="H93" s="15">
        <v>1</v>
      </c>
    </row>
    <row r="94" spans="1:8" x14ac:dyDescent="0.3">
      <c r="A94" s="18">
        <v>41631</v>
      </c>
      <c r="B94" s="20" t="s">
        <v>1088</v>
      </c>
      <c r="C94" s="19">
        <v>289900000</v>
      </c>
      <c r="D94" s="16">
        <v>31</v>
      </c>
      <c r="E94" s="18">
        <v>4.8899999999999997</v>
      </c>
      <c r="F94" s="17">
        <v>12.81</v>
      </c>
      <c r="G94" s="16">
        <v>10.0229</v>
      </c>
      <c r="H94" s="15">
        <v>2</v>
      </c>
    </row>
    <row r="95" spans="1:8" x14ac:dyDescent="0.3">
      <c r="A95" s="18">
        <v>41641</v>
      </c>
      <c r="B95" s="20" t="s">
        <v>3244</v>
      </c>
      <c r="C95" s="19">
        <v>98700000</v>
      </c>
      <c r="D95" s="16">
        <v>20</v>
      </c>
      <c r="E95" s="18">
        <v>1.86</v>
      </c>
      <c r="F95" s="17">
        <v>4.9400000000000004</v>
      </c>
      <c r="G95" s="16">
        <v>4.2385000000000002</v>
      </c>
      <c r="H95" s="15">
        <v>1</v>
      </c>
    </row>
    <row r="96" spans="1:8" x14ac:dyDescent="0.3">
      <c r="A96" s="18">
        <v>43066</v>
      </c>
      <c r="B96" s="20" t="s">
        <v>1114</v>
      </c>
      <c r="C96" s="19">
        <v>2500000</v>
      </c>
      <c r="D96" s="16">
        <v>2</v>
      </c>
      <c r="E96" s="18">
        <v>6.05</v>
      </c>
      <c r="F96" s="17">
        <v>6.11</v>
      </c>
      <c r="G96" s="16">
        <v>6.0932000000000004</v>
      </c>
      <c r="H96" s="15">
        <v>2</v>
      </c>
    </row>
    <row r="97" spans="1:8" x14ac:dyDescent="0.3">
      <c r="A97" s="18">
        <v>44161</v>
      </c>
      <c r="B97" s="20" t="s">
        <v>1123</v>
      </c>
      <c r="C97" s="19">
        <v>1500000</v>
      </c>
      <c r="D97" s="16">
        <v>1</v>
      </c>
      <c r="E97" s="18">
        <v>6.82</v>
      </c>
      <c r="F97" s="17">
        <v>6.82</v>
      </c>
      <c r="G97" s="16">
        <v>6.82</v>
      </c>
      <c r="H97" s="15">
        <v>3</v>
      </c>
    </row>
    <row r="98" spans="1:8" x14ac:dyDescent="0.3">
      <c r="A98" s="18">
        <v>44301</v>
      </c>
      <c r="B98" s="20" t="s">
        <v>1126</v>
      </c>
      <c r="C98" s="19">
        <v>100000</v>
      </c>
      <c r="D98" s="16">
        <v>1</v>
      </c>
      <c r="E98" s="18">
        <v>10.53</v>
      </c>
      <c r="F98" s="17">
        <v>10.53</v>
      </c>
      <c r="G98" s="16">
        <v>10.53</v>
      </c>
      <c r="H98" s="15">
        <v>1</v>
      </c>
    </row>
    <row r="99" spans="1:8" x14ac:dyDescent="0.3">
      <c r="A99" s="18">
        <v>47361</v>
      </c>
      <c r="B99" s="20" t="s">
        <v>1190</v>
      </c>
      <c r="C99" s="19">
        <v>2300000</v>
      </c>
      <c r="D99" s="16">
        <v>3</v>
      </c>
      <c r="E99" s="18">
        <v>26.38</v>
      </c>
      <c r="F99" s="17">
        <v>30.34</v>
      </c>
      <c r="G99" s="16">
        <v>30.0852</v>
      </c>
      <c r="H99" s="15">
        <v>1</v>
      </c>
    </row>
    <row r="100" spans="1:8" x14ac:dyDescent="0.3">
      <c r="A100" s="18">
        <v>47391</v>
      </c>
      <c r="B100" s="20" t="s">
        <v>1194</v>
      </c>
      <c r="C100" s="19">
        <v>500000</v>
      </c>
      <c r="D100" s="16">
        <v>1</v>
      </c>
      <c r="E100" s="18">
        <v>62.05</v>
      </c>
      <c r="F100" s="17">
        <v>62.05</v>
      </c>
      <c r="G100" s="16">
        <v>62.05</v>
      </c>
      <c r="H100" s="15">
        <v>1</v>
      </c>
    </row>
    <row r="101" spans="1:8" x14ac:dyDescent="0.3">
      <c r="A101" s="18">
        <v>47391</v>
      </c>
      <c r="B101" s="20" t="s">
        <v>1194</v>
      </c>
      <c r="C101" s="19">
        <v>24900000</v>
      </c>
      <c r="D101" s="16">
        <v>3</v>
      </c>
      <c r="E101" s="18">
        <v>29</v>
      </c>
      <c r="F101" s="17">
        <v>51.16</v>
      </c>
      <c r="G101" s="16">
        <v>48.136400000000002</v>
      </c>
      <c r="H101" s="15">
        <v>2</v>
      </c>
    </row>
    <row r="102" spans="1:8" x14ac:dyDescent="0.3">
      <c r="A102" s="18">
        <v>47462</v>
      </c>
      <c r="B102" s="20" t="s">
        <v>1201</v>
      </c>
      <c r="C102" s="19">
        <v>55000000</v>
      </c>
      <c r="D102" s="16">
        <v>13</v>
      </c>
      <c r="E102" s="18">
        <v>7.45</v>
      </c>
      <c r="F102" s="17">
        <v>10.55</v>
      </c>
      <c r="G102" s="16">
        <v>8.9298000000000002</v>
      </c>
      <c r="H102" s="15">
        <v>3</v>
      </c>
    </row>
    <row r="103" spans="1:8" x14ac:dyDescent="0.3">
      <c r="A103" s="18">
        <v>49063</v>
      </c>
      <c r="B103" s="20" t="s">
        <v>1218</v>
      </c>
      <c r="C103" s="19">
        <v>4000000</v>
      </c>
      <c r="D103" s="16">
        <v>1</v>
      </c>
      <c r="E103" s="18">
        <v>13.94</v>
      </c>
      <c r="F103" s="17">
        <v>13.94</v>
      </c>
      <c r="G103" s="16">
        <v>13.94</v>
      </c>
      <c r="H103" s="15">
        <v>1</v>
      </c>
    </row>
    <row r="104" spans="1:8" x14ac:dyDescent="0.3">
      <c r="A104" s="18">
        <v>49271</v>
      </c>
      <c r="B104" s="20" t="s">
        <v>1237</v>
      </c>
      <c r="C104" s="19">
        <v>2200000</v>
      </c>
      <c r="D104" s="16">
        <v>2</v>
      </c>
      <c r="E104" s="18">
        <v>35.299999999999997</v>
      </c>
      <c r="F104" s="17">
        <v>36.824399999999997</v>
      </c>
      <c r="G104" s="16">
        <v>36.547199999999997</v>
      </c>
      <c r="H104" s="15">
        <v>2</v>
      </c>
    </row>
    <row r="105" spans="1:8" x14ac:dyDescent="0.3">
      <c r="A105" s="18">
        <v>49272</v>
      </c>
      <c r="B105" s="20" t="s">
        <v>3184</v>
      </c>
      <c r="C105" s="19">
        <v>40900000</v>
      </c>
      <c r="D105" s="16">
        <v>35</v>
      </c>
      <c r="E105" s="18">
        <v>18.809999999999999</v>
      </c>
      <c r="F105" s="17">
        <v>23.17</v>
      </c>
      <c r="G105" s="16">
        <v>21.1861</v>
      </c>
      <c r="H105" s="15">
        <v>2</v>
      </c>
    </row>
    <row r="106" spans="1:8" x14ac:dyDescent="0.3">
      <c r="A106" s="18">
        <v>49391</v>
      </c>
      <c r="B106" s="20" t="s">
        <v>1241</v>
      </c>
      <c r="C106" s="19">
        <v>58700000</v>
      </c>
      <c r="D106" s="16">
        <v>21</v>
      </c>
      <c r="E106" s="18">
        <v>16.2</v>
      </c>
      <c r="F106" s="17">
        <v>21.34</v>
      </c>
      <c r="G106" s="16">
        <v>19.811</v>
      </c>
      <c r="H106" s="15">
        <v>1</v>
      </c>
    </row>
    <row r="107" spans="1:8" x14ac:dyDescent="0.3">
      <c r="A107" s="18">
        <v>49392</v>
      </c>
      <c r="B107" s="20" t="s">
        <v>1242</v>
      </c>
      <c r="C107" s="19">
        <v>2500000</v>
      </c>
      <c r="D107" s="16">
        <v>3</v>
      </c>
      <c r="E107" s="18">
        <v>27.28</v>
      </c>
      <c r="F107" s="17">
        <v>29.62</v>
      </c>
      <c r="G107" s="16">
        <v>28.696000000000002</v>
      </c>
      <c r="H107" s="15">
        <v>2</v>
      </c>
    </row>
    <row r="108" spans="1:8" x14ac:dyDescent="0.3">
      <c r="A108" s="18">
        <v>49441</v>
      </c>
      <c r="B108" s="20" t="s">
        <v>1244</v>
      </c>
      <c r="C108" s="19">
        <v>5000000</v>
      </c>
      <c r="D108" s="16">
        <v>2</v>
      </c>
      <c r="E108" s="18">
        <v>15.9</v>
      </c>
      <c r="F108" s="17">
        <v>15.9</v>
      </c>
      <c r="G108" s="16">
        <v>15.9</v>
      </c>
      <c r="H108" s="15">
        <v>1</v>
      </c>
    </row>
    <row r="109" spans="1:8" x14ac:dyDescent="0.3">
      <c r="A109" s="18">
        <v>49561</v>
      </c>
      <c r="B109" s="20" t="s">
        <v>1245</v>
      </c>
      <c r="C109" s="19">
        <v>16900000</v>
      </c>
      <c r="D109" s="16">
        <v>4</v>
      </c>
      <c r="E109" s="18">
        <v>4.32</v>
      </c>
      <c r="F109" s="17">
        <v>6.5670000000000002</v>
      </c>
      <c r="G109" s="16">
        <v>5.7647000000000004</v>
      </c>
      <c r="H109" s="15">
        <v>2</v>
      </c>
    </row>
    <row r="110" spans="1:8" x14ac:dyDescent="0.3">
      <c r="A110" s="18">
        <v>49711</v>
      </c>
      <c r="B110" s="20" t="s">
        <v>1250</v>
      </c>
      <c r="C110" s="19">
        <v>2200000</v>
      </c>
      <c r="D110" s="16">
        <v>3</v>
      </c>
      <c r="E110" s="18">
        <v>18.309999999999999</v>
      </c>
      <c r="F110" s="17">
        <v>18.68</v>
      </c>
      <c r="G110" s="16">
        <v>18.578199999999999</v>
      </c>
      <c r="H110" s="15">
        <v>2</v>
      </c>
    </row>
    <row r="111" spans="1:8" x14ac:dyDescent="0.3">
      <c r="A111" s="18">
        <v>49742</v>
      </c>
      <c r="B111" s="20" t="s">
        <v>1253</v>
      </c>
      <c r="C111" s="19">
        <v>23200000</v>
      </c>
      <c r="D111" s="16">
        <v>17</v>
      </c>
      <c r="E111" s="18">
        <v>11.1</v>
      </c>
      <c r="F111" s="17">
        <v>16.350000000000001</v>
      </c>
      <c r="G111" s="16">
        <v>14.5625</v>
      </c>
      <c r="H111" s="15">
        <v>3</v>
      </c>
    </row>
    <row r="112" spans="1:8" x14ac:dyDescent="0.3">
      <c r="A112" s="18">
        <v>52133</v>
      </c>
      <c r="B112" s="20" t="s">
        <v>1283</v>
      </c>
      <c r="C112" s="19">
        <v>9000000</v>
      </c>
      <c r="D112" s="16">
        <v>5</v>
      </c>
      <c r="E112" s="18">
        <v>0.31</v>
      </c>
      <c r="F112" s="17">
        <v>0.64</v>
      </c>
      <c r="G112" s="16">
        <v>0.43890000000000001</v>
      </c>
      <c r="H112" s="15">
        <v>1</v>
      </c>
    </row>
    <row r="113" spans="1:8" x14ac:dyDescent="0.3">
      <c r="A113" s="18">
        <v>52301</v>
      </c>
      <c r="B113" s="20" t="s">
        <v>3224</v>
      </c>
      <c r="C113" s="19">
        <v>44700000</v>
      </c>
      <c r="D113" s="16">
        <v>7</v>
      </c>
      <c r="E113" s="18">
        <v>6.83</v>
      </c>
      <c r="F113" s="17">
        <v>7.02</v>
      </c>
      <c r="G113" s="16">
        <v>6.9866000000000001</v>
      </c>
      <c r="H113" s="15">
        <v>1</v>
      </c>
    </row>
    <row r="114" spans="1:8" x14ac:dyDescent="0.3">
      <c r="A114" s="18">
        <v>53885</v>
      </c>
      <c r="B114" s="20" t="s">
        <v>1346</v>
      </c>
      <c r="C114" s="19">
        <v>200000</v>
      </c>
      <c r="D114" s="16">
        <v>2</v>
      </c>
      <c r="E114" s="18">
        <v>57.2</v>
      </c>
      <c r="F114" s="17">
        <v>57.25</v>
      </c>
      <c r="G114" s="16">
        <v>57.225000000000001</v>
      </c>
      <c r="H114" s="15">
        <v>1</v>
      </c>
    </row>
    <row r="115" spans="1:8" x14ac:dyDescent="0.3">
      <c r="A115" s="18">
        <v>53885</v>
      </c>
      <c r="B115" s="20" t="s">
        <v>1346</v>
      </c>
      <c r="C115" s="19">
        <v>500000</v>
      </c>
      <c r="D115" s="16">
        <v>1</v>
      </c>
      <c r="E115" s="18">
        <v>62.42</v>
      </c>
      <c r="F115" s="17">
        <v>62.42</v>
      </c>
      <c r="G115" s="16">
        <v>62.42</v>
      </c>
      <c r="H115" s="15">
        <v>2</v>
      </c>
    </row>
    <row r="116" spans="1:8" x14ac:dyDescent="0.3">
      <c r="A116" s="18">
        <v>53923</v>
      </c>
      <c r="B116" s="20" t="s">
        <v>1351</v>
      </c>
      <c r="C116" s="19">
        <v>1000000</v>
      </c>
      <c r="D116" s="16">
        <v>1</v>
      </c>
      <c r="E116" s="18">
        <v>45.72</v>
      </c>
      <c r="F116" s="17">
        <v>45.72</v>
      </c>
      <c r="G116" s="16">
        <v>45.72</v>
      </c>
      <c r="H116" s="15">
        <v>1</v>
      </c>
    </row>
    <row r="117" spans="1:8" x14ac:dyDescent="0.3">
      <c r="A117" s="18">
        <v>54521</v>
      </c>
      <c r="B117" s="20" t="s">
        <v>1364</v>
      </c>
      <c r="C117" s="19">
        <v>11100000</v>
      </c>
      <c r="D117" s="16">
        <v>7</v>
      </c>
      <c r="E117" s="18">
        <v>0.04</v>
      </c>
      <c r="F117" s="17">
        <v>0.80330000000000001</v>
      </c>
      <c r="G117" s="16">
        <v>0.32190000000000002</v>
      </c>
      <c r="H117" s="15">
        <v>1</v>
      </c>
    </row>
    <row r="118" spans="1:8" x14ac:dyDescent="0.3">
      <c r="A118" s="18">
        <v>54913</v>
      </c>
      <c r="B118" s="20" t="s">
        <v>1388</v>
      </c>
      <c r="C118" s="19">
        <v>9100000</v>
      </c>
      <c r="D118" s="16">
        <v>5</v>
      </c>
      <c r="E118" s="18">
        <v>11.3733</v>
      </c>
      <c r="F118" s="17">
        <v>23.43</v>
      </c>
      <c r="G118" s="16">
        <v>17.352699999999999</v>
      </c>
      <c r="H118" s="15">
        <v>2</v>
      </c>
    </row>
    <row r="119" spans="1:8" x14ac:dyDescent="0.3">
      <c r="A119" s="18">
        <v>55225</v>
      </c>
      <c r="B119" s="20" t="s">
        <v>1407</v>
      </c>
      <c r="C119" s="19">
        <v>4500000</v>
      </c>
      <c r="D119" s="16">
        <v>2</v>
      </c>
      <c r="E119" s="18">
        <v>0.21</v>
      </c>
      <c r="F119" s="17">
        <v>0.23</v>
      </c>
      <c r="G119" s="16">
        <v>0.2122</v>
      </c>
      <c r="H119" s="15">
        <v>1</v>
      </c>
    </row>
    <row r="120" spans="1:8" x14ac:dyDescent="0.3">
      <c r="A120" s="18">
        <v>59054</v>
      </c>
      <c r="B120" s="20" t="s">
        <v>3239</v>
      </c>
      <c r="C120" s="19">
        <v>24700000</v>
      </c>
      <c r="D120" s="16">
        <v>2</v>
      </c>
      <c r="E120" s="18">
        <v>3.03</v>
      </c>
      <c r="F120" s="17">
        <v>14.86</v>
      </c>
      <c r="G120" s="16">
        <v>13.4232</v>
      </c>
      <c r="H120" s="15">
        <v>1</v>
      </c>
    </row>
    <row r="121" spans="1:8" x14ac:dyDescent="0.3">
      <c r="A121" s="18">
        <v>59054</v>
      </c>
      <c r="B121" s="20" t="s">
        <v>3239</v>
      </c>
      <c r="C121" s="19">
        <v>512700000</v>
      </c>
      <c r="D121" s="16">
        <v>27</v>
      </c>
      <c r="E121" s="18">
        <v>0.35</v>
      </c>
      <c r="F121" s="17">
        <v>18.04</v>
      </c>
      <c r="G121" s="16">
        <v>9.9190000000000005</v>
      </c>
      <c r="H121" s="15">
        <v>2</v>
      </c>
    </row>
    <row r="122" spans="1:8" x14ac:dyDescent="0.3">
      <c r="A122" s="18">
        <v>61083</v>
      </c>
      <c r="B122" s="20" t="s">
        <v>1449</v>
      </c>
      <c r="C122" s="19">
        <v>1200000</v>
      </c>
      <c r="D122" s="16">
        <v>2</v>
      </c>
      <c r="E122" s="18">
        <v>1.57</v>
      </c>
      <c r="F122" s="17">
        <v>2.38</v>
      </c>
      <c r="G122" s="16">
        <v>2.2450000000000001</v>
      </c>
      <c r="H122" s="15">
        <v>1</v>
      </c>
    </row>
    <row r="123" spans="1:8" x14ac:dyDescent="0.3">
      <c r="A123" s="18">
        <v>61083</v>
      </c>
      <c r="B123" s="20" t="s">
        <v>1449</v>
      </c>
      <c r="C123" s="19">
        <v>300000</v>
      </c>
      <c r="D123" s="16">
        <v>1</v>
      </c>
      <c r="E123" s="18">
        <v>9.1999999999999993</v>
      </c>
      <c r="F123" s="17">
        <v>9.1999999999999993</v>
      </c>
      <c r="G123" s="16">
        <v>9.1999999999999993</v>
      </c>
      <c r="H123" s="15">
        <v>2</v>
      </c>
    </row>
    <row r="124" spans="1:8" x14ac:dyDescent="0.3">
      <c r="A124" s="18">
        <v>61312</v>
      </c>
      <c r="B124" s="20" t="s">
        <v>1487</v>
      </c>
      <c r="C124" s="19">
        <v>12900000</v>
      </c>
      <c r="D124" s="16">
        <v>9</v>
      </c>
      <c r="E124" s="18">
        <v>15.69</v>
      </c>
      <c r="F124" s="17">
        <v>22.41</v>
      </c>
      <c r="G124" s="16">
        <v>18.653300000000002</v>
      </c>
      <c r="H124" s="15">
        <v>2</v>
      </c>
    </row>
    <row r="125" spans="1:8" x14ac:dyDescent="0.3">
      <c r="A125" s="18">
        <v>61392</v>
      </c>
      <c r="B125" s="20" t="s">
        <v>1498</v>
      </c>
      <c r="C125" s="19">
        <v>2000000</v>
      </c>
      <c r="D125" s="16">
        <v>4</v>
      </c>
      <c r="E125" s="18">
        <v>7.25</v>
      </c>
      <c r="F125" s="17">
        <v>7.6</v>
      </c>
      <c r="G125" s="16">
        <v>7.35</v>
      </c>
      <c r="H125" s="15">
        <v>1</v>
      </c>
    </row>
    <row r="126" spans="1:8" x14ac:dyDescent="0.3">
      <c r="A126" s="18">
        <v>61613</v>
      </c>
      <c r="B126" s="20" t="s">
        <v>1533</v>
      </c>
      <c r="C126" s="19">
        <v>3000000</v>
      </c>
      <c r="D126" s="16">
        <v>1</v>
      </c>
      <c r="E126" s="18">
        <v>0.61</v>
      </c>
      <c r="F126" s="17">
        <v>0.61</v>
      </c>
      <c r="G126" s="16">
        <v>0.61</v>
      </c>
      <c r="H126" s="15">
        <v>1</v>
      </c>
    </row>
    <row r="127" spans="1:8" x14ac:dyDescent="0.3">
      <c r="A127" s="18">
        <v>61683</v>
      </c>
      <c r="B127" s="20" t="s">
        <v>1544</v>
      </c>
      <c r="C127" s="19">
        <v>100000</v>
      </c>
      <c r="D127" s="16">
        <v>1</v>
      </c>
      <c r="E127" s="18">
        <v>0.16</v>
      </c>
      <c r="F127" s="17">
        <v>0.16</v>
      </c>
      <c r="G127" s="16">
        <v>0.16</v>
      </c>
      <c r="H127" s="15">
        <v>1</v>
      </c>
    </row>
    <row r="128" spans="1:8" x14ac:dyDescent="0.3">
      <c r="A128" s="18">
        <v>61684</v>
      </c>
      <c r="B128" s="20" t="s">
        <v>1545</v>
      </c>
      <c r="C128" s="19">
        <v>193800000</v>
      </c>
      <c r="D128" s="16">
        <v>25</v>
      </c>
      <c r="E128" s="18">
        <v>12.05</v>
      </c>
      <c r="F128" s="17">
        <v>14.15</v>
      </c>
      <c r="G128" s="16">
        <v>12.839600000000001</v>
      </c>
      <c r="H128" s="15">
        <v>3</v>
      </c>
    </row>
    <row r="129" spans="1:8" x14ac:dyDescent="0.3">
      <c r="A129" s="18">
        <v>61703</v>
      </c>
      <c r="B129" s="20" t="s">
        <v>1548</v>
      </c>
      <c r="C129" s="19">
        <v>1700000</v>
      </c>
      <c r="D129" s="16">
        <v>3</v>
      </c>
      <c r="E129" s="18">
        <v>2.71</v>
      </c>
      <c r="F129" s="17">
        <v>3.3</v>
      </c>
      <c r="G129" s="16">
        <v>2.7911999999999999</v>
      </c>
      <c r="H129" s="15">
        <v>1</v>
      </c>
    </row>
    <row r="130" spans="1:8" x14ac:dyDescent="0.3">
      <c r="A130" s="18">
        <v>61761</v>
      </c>
      <c r="B130" s="20" t="s">
        <v>1558</v>
      </c>
      <c r="C130" s="19">
        <v>51000000</v>
      </c>
      <c r="D130" s="16">
        <v>3</v>
      </c>
      <c r="E130" s="18">
        <v>9.08</v>
      </c>
      <c r="F130" s="17">
        <v>9.5004000000000008</v>
      </c>
      <c r="G130" s="16">
        <v>9.4922000000000004</v>
      </c>
      <c r="H130" s="15">
        <v>3</v>
      </c>
    </row>
    <row r="131" spans="1:8" x14ac:dyDescent="0.3">
      <c r="A131" s="18">
        <v>61841</v>
      </c>
      <c r="B131" s="20" t="s">
        <v>3209</v>
      </c>
      <c r="C131" s="19">
        <v>125500000</v>
      </c>
      <c r="D131" s="16">
        <v>31</v>
      </c>
      <c r="E131" s="18">
        <v>2.54</v>
      </c>
      <c r="F131" s="17">
        <v>5.36</v>
      </c>
      <c r="G131" s="16">
        <v>3.855</v>
      </c>
      <c r="H131" s="15">
        <v>2</v>
      </c>
    </row>
    <row r="132" spans="1:8" x14ac:dyDescent="0.3">
      <c r="A132" s="18">
        <v>61904</v>
      </c>
      <c r="B132" s="20" t="s">
        <v>3225</v>
      </c>
      <c r="C132" s="19">
        <v>117900000</v>
      </c>
      <c r="D132" s="16">
        <v>9</v>
      </c>
      <c r="E132" s="18">
        <v>13.9</v>
      </c>
      <c r="F132" s="17">
        <v>16.600000000000001</v>
      </c>
      <c r="G132" s="16">
        <v>16.0092</v>
      </c>
      <c r="H132" s="15">
        <v>3</v>
      </c>
    </row>
    <row r="133" spans="1:8" x14ac:dyDescent="0.3">
      <c r="A133" s="18">
        <v>62173</v>
      </c>
      <c r="B133" s="20" t="s">
        <v>3262</v>
      </c>
      <c r="C133" s="19">
        <v>316000000</v>
      </c>
      <c r="D133" s="16">
        <v>19</v>
      </c>
      <c r="E133" s="18">
        <v>0</v>
      </c>
      <c r="F133" s="17">
        <v>15.52</v>
      </c>
      <c r="G133" s="16">
        <v>2.5246</v>
      </c>
      <c r="H133" s="15">
        <v>1</v>
      </c>
    </row>
    <row r="134" spans="1:8" x14ac:dyDescent="0.3">
      <c r="A134" s="18">
        <v>62173</v>
      </c>
      <c r="B134" s="20" t="s">
        <v>3262</v>
      </c>
      <c r="C134" s="19">
        <v>2000000</v>
      </c>
      <c r="D134" s="16">
        <v>1</v>
      </c>
      <c r="E134" s="18">
        <v>14.24</v>
      </c>
      <c r="F134" s="17">
        <v>14.24</v>
      </c>
      <c r="G134" s="16">
        <v>14.24</v>
      </c>
      <c r="H134" s="15">
        <v>2</v>
      </c>
    </row>
    <row r="135" spans="1:8" x14ac:dyDescent="0.3">
      <c r="A135" s="18">
        <v>62191</v>
      </c>
      <c r="B135" s="20" t="s">
        <v>1645</v>
      </c>
      <c r="C135" s="19">
        <v>20200000</v>
      </c>
      <c r="D135" s="16">
        <v>8</v>
      </c>
      <c r="E135" s="18">
        <v>8.07</v>
      </c>
      <c r="F135" s="17">
        <v>9.6999999999999993</v>
      </c>
      <c r="G135" s="16">
        <v>8.58</v>
      </c>
      <c r="H135" s="15">
        <v>2</v>
      </c>
    </row>
    <row r="136" spans="1:8" x14ac:dyDescent="0.3">
      <c r="A136" s="18">
        <v>62206</v>
      </c>
      <c r="B136" s="20" t="s">
        <v>1653</v>
      </c>
      <c r="C136" s="19">
        <v>3700000</v>
      </c>
      <c r="D136" s="16">
        <v>4</v>
      </c>
      <c r="E136" s="18">
        <v>10.27</v>
      </c>
      <c r="F136" s="17">
        <v>13.84</v>
      </c>
      <c r="G136" s="16">
        <v>12.5532</v>
      </c>
      <c r="H136" s="15">
        <v>1</v>
      </c>
    </row>
    <row r="137" spans="1:8" x14ac:dyDescent="0.3">
      <c r="A137" s="18">
        <v>62207</v>
      </c>
      <c r="B137" s="20" t="s">
        <v>1654</v>
      </c>
      <c r="C137" s="19">
        <v>12300000</v>
      </c>
      <c r="D137" s="16">
        <v>7</v>
      </c>
      <c r="E137" s="18">
        <v>7.27</v>
      </c>
      <c r="F137" s="17">
        <v>10.23</v>
      </c>
      <c r="G137" s="16">
        <v>9.7318999999999996</v>
      </c>
      <c r="H137" s="15">
        <v>2</v>
      </c>
    </row>
    <row r="138" spans="1:8" x14ac:dyDescent="0.3">
      <c r="A138" s="18">
        <v>62452</v>
      </c>
      <c r="B138" s="20" t="s">
        <v>1689</v>
      </c>
      <c r="C138" s="19">
        <v>38300000</v>
      </c>
      <c r="D138" s="16">
        <v>23</v>
      </c>
      <c r="E138" s="18">
        <v>2.65</v>
      </c>
      <c r="F138" s="17">
        <v>10.18</v>
      </c>
      <c r="G138" s="16">
        <v>4.4711999999999996</v>
      </c>
      <c r="H138" s="15">
        <v>2</v>
      </c>
    </row>
    <row r="139" spans="1:8" x14ac:dyDescent="0.3">
      <c r="A139" s="18">
        <v>62592</v>
      </c>
      <c r="B139" s="20" t="s">
        <v>1702</v>
      </c>
      <c r="C139" s="19">
        <v>115300000</v>
      </c>
      <c r="D139" s="16">
        <v>20</v>
      </c>
      <c r="E139" s="18">
        <v>3.7</v>
      </c>
      <c r="F139" s="17">
        <v>18.149999999999999</v>
      </c>
      <c r="G139" s="16">
        <v>16.108699999999999</v>
      </c>
      <c r="H139" s="15">
        <v>2</v>
      </c>
    </row>
    <row r="140" spans="1:8" x14ac:dyDescent="0.3">
      <c r="A140" s="18">
        <v>62613</v>
      </c>
      <c r="B140" s="20" t="s">
        <v>1705</v>
      </c>
      <c r="C140" s="19">
        <v>7600000</v>
      </c>
      <c r="D140" s="16">
        <v>11</v>
      </c>
      <c r="E140" s="18">
        <v>2.9186000000000001</v>
      </c>
      <c r="F140" s="17">
        <v>11.9</v>
      </c>
      <c r="G140" s="16">
        <v>5.7793999999999999</v>
      </c>
      <c r="H140" s="15">
        <v>1</v>
      </c>
    </row>
    <row r="141" spans="1:8" x14ac:dyDescent="0.3">
      <c r="A141" s="18">
        <v>62693</v>
      </c>
      <c r="B141" s="20" t="s">
        <v>1713</v>
      </c>
      <c r="C141" s="19">
        <v>1483600000</v>
      </c>
      <c r="D141" s="16">
        <v>74</v>
      </c>
      <c r="E141" s="18">
        <v>3.05</v>
      </c>
      <c r="F141" s="17">
        <v>22.67</v>
      </c>
      <c r="G141" s="16">
        <v>7.5625999999999998</v>
      </c>
      <c r="H141" s="15">
        <v>3</v>
      </c>
    </row>
    <row r="142" spans="1:8" x14ac:dyDescent="0.3">
      <c r="A142" s="18">
        <v>62711</v>
      </c>
      <c r="B142" s="20" t="s">
        <v>3191</v>
      </c>
      <c r="C142" s="19">
        <v>129000000</v>
      </c>
      <c r="D142" s="16">
        <v>34</v>
      </c>
      <c r="E142" s="18">
        <v>8.06</v>
      </c>
      <c r="F142" s="17">
        <v>13.15</v>
      </c>
      <c r="G142" s="16">
        <v>10.5922</v>
      </c>
      <c r="H142" s="15">
        <v>3</v>
      </c>
    </row>
    <row r="143" spans="1:8" x14ac:dyDescent="0.3">
      <c r="A143" s="18">
        <v>62753</v>
      </c>
      <c r="B143" s="20" t="s">
        <v>1725</v>
      </c>
      <c r="C143" s="19">
        <v>13300000</v>
      </c>
      <c r="D143" s="16">
        <v>6</v>
      </c>
      <c r="E143" s="18">
        <v>1.05</v>
      </c>
      <c r="F143" s="17">
        <v>6.63</v>
      </c>
      <c r="G143" s="16">
        <v>5.1254999999999997</v>
      </c>
      <c r="H143" s="15">
        <v>2</v>
      </c>
    </row>
    <row r="144" spans="1:8" x14ac:dyDescent="0.3">
      <c r="A144" s="18">
        <v>62754</v>
      </c>
      <c r="B144" s="20" t="s">
        <v>1726</v>
      </c>
      <c r="C144" s="19">
        <v>4300000</v>
      </c>
      <c r="D144" s="16">
        <v>5</v>
      </c>
      <c r="E144" s="18">
        <v>13.78</v>
      </c>
      <c r="F144" s="17">
        <v>29</v>
      </c>
      <c r="G144" s="16">
        <v>18.813500000000001</v>
      </c>
      <c r="H144" s="15">
        <v>1</v>
      </c>
    </row>
    <row r="145" spans="1:8" x14ac:dyDescent="0.3">
      <c r="A145" s="18">
        <v>62905</v>
      </c>
      <c r="B145" s="20" t="s">
        <v>1756</v>
      </c>
      <c r="C145" s="19">
        <v>11200000</v>
      </c>
      <c r="D145" s="16">
        <v>1</v>
      </c>
      <c r="E145" s="18">
        <v>46.24</v>
      </c>
      <c r="F145" s="17">
        <v>46.24</v>
      </c>
      <c r="G145" s="16">
        <v>46.24</v>
      </c>
      <c r="H145" s="15">
        <v>1</v>
      </c>
    </row>
    <row r="146" spans="1:8" x14ac:dyDescent="0.3">
      <c r="A146" s="18">
        <v>62906</v>
      </c>
      <c r="B146" s="20" t="s">
        <v>1757</v>
      </c>
      <c r="C146" s="19">
        <v>5300000</v>
      </c>
      <c r="D146" s="16">
        <v>1</v>
      </c>
      <c r="E146" s="18">
        <v>33.22</v>
      </c>
      <c r="F146" s="17">
        <v>33.22</v>
      </c>
      <c r="G146" s="16">
        <v>33.22</v>
      </c>
      <c r="H146" s="15">
        <v>1</v>
      </c>
    </row>
    <row r="147" spans="1:8" x14ac:dyDescent="0.3">
      <c r="A147" s="18">
        <v>81141</v>
      </c>
      <c r="B147" s="20" t="s">
        <v>3194</v>
      </c>
      <c r="C147" s="19">
        <v>95200000</v>
      </c>
      <c r="D147" s="16">
        <v>35</v>
      </c>
      <c r="E147" s="18">
        <v>9.59</v>
      </c>
      <c r="F147" s="17">
        <v>13.66</v>
      </c>
      <c r="G147" s="16">
        <v>11.8033</v>
      </c>
      <c r="H147" s="15">
        <v>3</v>
      </c>
    </row>
    <row r="148" spans="1:8" x14ac:dyDescent="0.3">
      <c r="A148" s="18">
        <v>82402</v>
      </c>
      <c r="B148" s="20" t="s">
        <v>1988</v>
      </c>
      <c r="C148" s="19">
        <v>27000000</v>
      </c>
      <c r="D148" s="16">
        <v>5</v>
      </c>
      <c r="E148" s="18">
        <v>6.03</v>
      </c>
      <c r="F148" s="17">
        <v>6.22</v>
      </c>
      <c r="G148" s="16">
        <v>6.1565000000000003</v>
      </c>
      <c r="H148" s="15">
        <v>2</v>
      </c>
    </row>
    <row r="149" spans="1:8" x14ac:dyDescent="0.3">
      <c r="A149" s="18">
        <v>82773</v>
      </c>
      <c r="B149" s="20" t="s">
        <v>1997</v>
      </c>
      <c r="C149" s="19">
        <v>53700000</v>
      </c>
      <c r="D149" s="16">
        <v>29</v>
      </c>
      <c r="E149" s="18">
        <v>5</v>
      </c>
      <c r="F149" s="17">
        <v>11.16</v>
      </c>
      <c r="G149" s="16">
        <v>9.5023999999999997</v>
      </c>
      <c r="H149" s="15">
        <v>3</v>
      </c>
    </row>
    <row r="150" spans="1:8" x14ac:dyDescent="0.3">
      <c r="A150" s="18">
        <v>84011</v>
      </c>
      <c r="B150" s="20" t="s">
        <v>2016</v>
      </c>
      <c r="C150" s="19">
        <v>1000000</v>
      </c>
      <c r="D150" s="16">
        <v>1</v>
      </c>
      <c r="E150" s="18">
        <v>28.725000000000001</v>
      </c>
      <c r="F150" s="17">
        <v>28.725000000000001</v>
      </c>
      <c r="G150" s="16">
        <v>28.725000000000001</v>
      </c>
      <c r="H150" s="15">
        <v>1</v>
      </c>
    </row>
    <row r="151" spans="1:8" x14ac:dyDescent="0.3">
      <c r="A151" s="18">
        <v>84032</v>
      </c>
      <c r="B151" s="20" t="s">
        <v>2018</v>
      </c>
      <c r="C151" s="19">
        <v>7100000</v>
      </c>
      <c r="D151" s="16">
        <v>4</v>
      </c>
      <c r="E151" s="18">
        <v>7.12</v>
      </c>
      <c r="F151" s="17">
        <v>7.75</v>
      </c>
      <c r="G151" s="16">
        <v>7.6710000000000003</v>
      </c>
      <c r="H151" s="15">
        <v>1</v>
      </c>
    </row>
    <row r="152" spans="1:8" x14ac:dyDescent="0.3">
      <c r="A152" s="18">
        <v>84061</v>
      </c>
      <c r="B152" s="20" t="s">
        <v>3221</v>
      </c>
      <c r="C152" s="19">
        <v>32300000</v>
      </c>
      <c r="D152" s="16">
        <v>21</v>
      </c>
      <c r="E152" s="18">
        <v>1</v>
      </c>
      <c r="F152" s="17">
        <v>7.6</v>
      </c>
      <c r="G152" s="16">
        <v>3.6154000000000002</v>
      </c>
      <c r="H152" s="15">
        <v>1</v>
      </c>
    </row>
    <row r="153" spans="1:8" x14ac:dyDescent="0.3">
      <c r="A153" s="18">
        <v>84111</v>
      </c>
      <c r="B153" s="20" t="s">
        <v>3266</v>
      </c>
      <c r="C153" s="19">
        <v>17000000</v>
      </c>
      <c r="D153" s="16">
        <v>3</v>
      </c>
      <c r="E153" s="18">
        <v>0.78</v>
      </c>
      <c r="F153" s="17">
        <v>0.86</v>
      </c>
      <c r="G153" s="16">
        <v>0.81530000000000002</v>
      </c>
      <c r="H153" s="15">
        <v>1</v>
      </c>
    </row>
    <row r="154" spans="1:8" x14ac:dyDescent="0.3">
      <c r="A154" s="18">
        <v>84111</v>
      </c>
      <c r="B154" s="20" t="s">
        <v>3266</v>
      </c>
      <c r="C154" s="19">
        <v>10000000</v>
      </c>
      <c r="D154" s="16">
        <v>1</v>
      </c>
      <c r="E154" s="18">
        <v>0.71</v>
      </c>
      <c r="F154" s="17">
        <v>0.71</v>
      </c>
      <c r="G154" s="16">
        <v>0.71</v>
      </c>
      <c r="H154" s="15">
        <v>2</v>
      </c>
    </row>
    <row r="155" spans="1:8" x14ac:dyDescent="0.3">
      <c r="A155" s="18">
        <v>84291</v>
      </c>
      <c r="B155" s="20" t="s">
        <v>3235</v>
      </c>
      <c r="C155" s="19">
        <v>6000000</v>
      </c>
      <c r="D155" s="16">
        <v>2</v>
      </c>
      <c r="E155" s="18">
        <v>1.33</v>
      </c>
      <c r="F155" s="17">
        <v>1.33</v>
      </c>
      <c r="G155" s="16">
        <v>1.33</v>
      </c>
      <c r="H155" s="15">
        <v>2</v>
      </c>
    </row>
    <row r="156" spans="1:8" x14ac:dyDescent="0.3">
      <c r="A156" s="18">
        <v>89273</v>
      </c>
      <c r="B156" s="20" t="s">
        <v>2064</v>
      </c>
      <c r="C156" s="19">
        <v>17600000</v>
      </c>
      <c r="D156" s="16">
        <v>11</v>
      </c>
      <c r="E156" s="18">
        <v>4.07</v>
      </c>
      <c r="F156" s="17">
        <v>12.1975</v>
      </c>
      <c r="G156" s="16">
        <v>8.9928000000000008</v>
      </c>
      <c r="H156" s="15">
        <v>1</v>
      </c>
    </row>
    <row r="157" spans="1:8" x14ac:dyDescent="0.3">
      <c r="A157" s="18">
        <v>89273</v>
      </c>
      <c r="B157" s="20" t="s">
        <v>2064</v>
      </c>
      <c r="C157" s="19">
        <v>1000000</v>
      </c>
      <c r="D157" s="16">
        <v>2</v>
      </c>
      <c r="E157" s="18">
        <v>5.79</v>
      </c>
      <c r="F157" s="17">
        <v>7.3</v>
      </c>
      <c r="G157" s="16">
        <v>6.5449999999999999</v>
      </c>
      <c r="H157" s="15">
        <v>2</v>
      </c>
    </row>
    <row r="158" spans="1:8" x14ac:dyDescent="0.3">
      <c r="A158" s="18">
        <v>89424</v>
      </c>
      <c r="B158" s="20" t="s">
        <v>2093</v>
      </c>
      <c r="C158" s="19">
        <v>5200000</v>
      </c>
      <c r="D158" s="16">
        <v>2</v>
      </c>
      <c r="E158" s="18">
        <v>32.479999999999997</v>
      </c>
      <c r="F158" s="17">
        <v>55.2</v>
      </c>
      <c r="G158" s="16">
        <v>54.3262</v>
      </c>
      <c r="H158" s="15">
        <v>1</v>
      </c>
    </row>
    <row r="159" spans="1:8" x14ac:dyDescent="0.3">
      <c r="A159" s="18">
        <v>89963</v>
      </c>
      <c r="B159" s="20" t="s">
        <v>2096</v>
      </c>
      <c r="C159" s="19">
        <v>2700000</v>
      </c>
      <c r="D159" s="16">
        <v>4</v>
      </c>
      <c r="E159" s="18">
        <v>9.23</v>
      </c>
      <c r="F159" s="17">
        <v>13.08</v>
      </c>
      <c r="G159" s="16">
        <v>9.6233000000000004</v>
      </c>
      <c r="H159" s="15">
        <v>1</v>
      </c>
    </row>
    <row r="160" spans="1:8" x14ac:dyDescent="0.3">
      <c r="A160" s="18">
        <v>98021</v>
      </c>
      <c r="B160" s="20" t="s">
        <v>3212</v>
      </c>
      <c r="C160" s="19">
        <v>21700000</v>
      </c>
      <c r="D160" s="16">
        <v>22</v>
      </c>
      <c r="E160" s="18">
        <v>12.75</v>
      </c>
      <c r="F160" s="17">
        <v>25.72</v>
      </c>
      <c r="G160" s="16">
        <v>18.0166</v>
      </c>
      <c r="H160" s="15">
        <v>2</v>
      </c>
    </row>
    <row r="161" spans="1:8" x14ac:dyDescent="0.3">
      <c r="A161" s="18">
        <v>98022</v>
      </c>
      <c r="B161" s="20" t="s">
        <v>3236</v>
      </c>
      <c r="C161" s="19">
        <v>5600000</v>
      </c>
      <c r="D161" s="16">
        <v>3</v>
      </c>
      <c r="E161" s="18">
        <v>14.74</v>
      </c>
      <c r="F161" s="17">
        <v>17.91</v>
      </c>
      <c r="G161" s="16">
        <v>16.707000000000001</v>
      </c>
      <c r="H161" s="15">
        <v>2</v>
      </c>
    </row>
    <row r="162" spans="1:8" x14ac:dyDescent="0.3">
      <c r="A162" s="18">
        <v>99342</v>
      </c>
      <c r="B162" s="20" t="s">
        <v>2114</v>
      </c>
      <c r="C162" s="19">
        <v>400000</v>
      </c>
      <c r="D162" s="16">
        <v>2</v>
      </c>
      <c r="E162" s="18">
        <v>0.13</v>
      </c>
      <c r="F162" s="17">
        <v>0.32</v>
      </c>
      <c r="G162" s="16">
        <v>0.17749999999999999</v>
      </c>
      <c r="H162" s="15">
        <v>1</v>
      </c>
    </row>
    <row r="163" spans="1:8" x14ac:dyDescent="0.3">
      <c r="A163" s="18">
        <v>99391</v>
      </c>
      <c r="B163" s="20" t="s">
        <v>3229</v>
      </c>
      <c r="C163" s="19">
        <v>8900000</v>
      </c>
      <c r="D163" s="16">
        <v>2</v>
      </c>
      <c r="E163" s="18">
        <v>3.05</v>
      </c>
      <c r="F163" s="17">
        <v>3.45</v>
      </c>
      <c r="G163" s="16">
        <v>3.423</v>
      </c>
      <c r="H163" s="15">
        <v>2</v>
      </c>
    </row>
    <row r="164" spans="1:8" ht="16.8" customHeight="1" thickBot="1" x14ac:dyDescent="0.35">
      <c r="A164" s="12">
        <v>99442</v>
      </c>
      <c r="B164" s="14" t="s">
        <v>2124</v>
      </c>
      <c r="C164" s="13">
        <v>7400000</v>
      </c>
      <c r="D164" s="10">
        <v>4</v>
      </c>
      <c r="E164" s="12">
        <v>153.83000000000001</v>
      </c>
      <c r="F164" s="11">
        <v>167.4</v>
      </c>
      <c r="G164" s="10">
        <v>162.83349999999999</v>
      </c>
      <c r="H164" s="9">
        <v>2</v>
      </c>
    </row>
    <row r="165" spans="1:8" ht="16.8" customHeight="1" thickBot="1" x14ac:dyDescent="0.35">
      <c r="A165" s="5" t="s">
        <v>3107</v>
      </c>
      <c r="B165" s="4"/>
      <c r="C165" s="7">
        <f>SUM(C5:C164)</f>
        <v>11225900000</v>
      </c>
      <c r="D165" s="6">
        <f>SUM(D5:D164)</f>
        <v>1819</v>
      </c>
      <c r="E165" s="5"/>
      <c r="F165" s="4"/>
      <c r="G165" s="3"/>
      <c r="H165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0"/>
  <dimension ref="A1:J184"/>
  <sheetViews>
    <sheetView workbookViewId="0">
      <pane ySplit="4" topLeftCell="A15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2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3269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12173</v>
      </c>
      <c r="B5" s="26" t="s">
        <v>3253</v>
      </c>
      <c r="C5" s="25">
        <v>18000000</v>
      </c>
      <c r="D5" s="22">
        <v>15</v>
      </c>
      <c r="E5" s="24">
        <v>0.87</v>
      </c>
      <c r="F5" s="23">
        <v>3.08</v>
      </c>
      <c r="G5" s="22">
        <v>2.2189000000000001</v>
      </c>
      <c r="H5" s="21">
        <v>1</v>
      </c>
    </row>
    <row r="6" spans="1:10" x14ac:dyDescent="0.3">
      <c r="A6" s="18">
        <v>12181</v>
      </c>
      <c r="B6" s="20" t="s">
        <v>11</v>
      </c>
      <c r="C6" s="19">
        <v>14700000</v>
      </c>
      <c r="D6" s="16">
        <v>8</v>
      </c>
      <c r="E6" s="18">
        <v>4.22</v>
      </c>
      <c r="F6" s="17">
        <v>6.15</v>
      </c>
      <c r="G6" s="16">
        <v>5.1527000000000003</v>
      </c>
      <c r="H6" s="15">
        <v>1</v>
      </c>
    </row>
    <row r="7" spans="1:10" x14ac:dyDescent="0.3">
      <c r="A7" s="18">
        <v>13191</v>
      </c>
      <c r="B7" s="20" t="s">
        <v>22</v>
      </c>
      <c r="C7" s="19">
        <v>33800000</v>
      </c>
      <c r="D7" s="16">
        <v>19</v>
      </c>
      <c r="E7" s="18">
        <v>4.6100000000000003</v>
      </c>
      <c r="F7" s="17">
        <v>7.19</v>
      </c>
      <c r="G7" s="16">
        <v>5.4446000000000003</v>
      </c>
      <c r="H7" s="15">
        <v>2</v>
      </c>
    </row>
    <row r="8" spans="1:10" x14ac:dyDescent="0.3">
      <c r="A8" s="18">
        <v>14422</v>
      </c>
      <c r="B8" s="20" t="s">
        <v>38</v>
      </c>
      <c r="C8" s="19">
        <v>616700000</v>
      </c>
      <c r="D8" s="16">
        <v>18</v>
      </c>
      <c r="E8" s="18">
        <v>3</v>
      </c>
      <c r="F8" s="17">
        <v>71.14</v>
      </c>
      <c r="G8" s="16">
        <v>27.6934</v>
      </c>
      <c r="H8" s="15">
        <v>1</v>
      </c>
    </row>
    <row r="9" spans="1:10" x14ac:dyDescent="0.3">
      <c r="A9" s="18">
        <v>15243</v>
      </c>
      <c r="B9" s="20" t="s">
        <v>65</v>
      </c>
      <c r="C9" s="19">
        <v>600000</v>
      </c>
      <c r="D9" s="16">
        <v>2</v>
      </c>
      <c r="E9" s="18">
        <v>7.61</v>
      </c>
      <c r="F9" s="17">
        <v>7.72</v>
      </c>
      <c r="G9" s="16">
        <v>7.6467000000000001</v>
      </c>
      <c r="H9" s="15">
        <v>1</v>
      </c>
    </row>
    <row r="10" spans="1:10" x14ac:dyDescent="0.3">
      <c r="A10" s="18">
        <v>15694</v>
      </c>
      <c r="B10" s="20" t="s">
        <v>90</v>
      </c>
      <c r="C10" s="19">
        <v>1100000</v>
      </c>
      <c r="D10" s="16">
        <v>1</v>
      </c>
      <c r="E10" s="18">
        <v>3.34</v>
      </c>
      <c r="F10" s="17">
        <v>3.34</v>
      </c>
      <c r="G10" s="16">
        <v>3.34</v>
      </c>
      <c r="H10" s="15">
        <v>1</v>
      </c>
    </row>
    <row r="11" spans="1:10" x14ac:dyDescent="0.3">
      <c r="A11" s="18">
        <v>15842</v>
      </c>
      <c r="B11" s="20" t="s">
        <v>98</v>
      </c>
      <c r="C11" s="19">
        <v>20000000</v>
      </c>
      <c r="D11" s="16">
        <v>1</v>
      </c>
      <c r="E11" s="18">
        <v>5.37</v>
      </c>
      <c r="F11" s="17">
        <v>5.37</v>
      </c>
      <c r="G11" s="16">
        <v>5.37</v>
      </c>
      <c r="H11" s="15">
        <v>1</v>
      </c>
    </row>
    <row r="12" spans="1:10" x14ac:dyDescent="0.3">
      <c r="A12" s="18">
        <v>15891</v>
      </c>
      <c r="B12" s="20" t="s">
        <v>3162</v>
      </c>
      <c r="C12" s="19">
        <v>56700000</v>
      </c>
      <c r="D12" s="16">
        <v>33</v>
      </c>
      <c r="E12" s="18">
        <v>9.86</v>
      </c>
      <c r="F12" s="17">
        <v>13.48</v>
      </c>
      <c r="G12" s="16">
        <v>11.1858</v>
      </c>
      <c r="H12" s="15">
        <v>2</v>
      </c>
    </row>
    <row r="13" spans="1:10" x14ac:dyDescent="0.3">
      <c r="A13" s="18">
        <v>16112</v>
      </c>
      <c r="B13" s="20" t="s">
        <v>126</v>
      </c>
      <c r="C13" s="19">
        <v>2000000</v>
      </c>
      <c r="D13" s="16">
        <v>1</v>
      </c>
      <c r="E13" s="18">
        <v>0.01</v>
      </c>
      <c r="F13" s="17">
        <v>0.01</v>
      </c>
      <c r="G13" s="16">
        <v>0.01</v>
      </c>
      <c r="H13" s="15">
        <v>1</v>
      </c>
    </row>
    <row r="14" spans="1:10" x14ac:dyDescent="0.3">
      <c r="A14" s="18">
        <v>17043</v>
      </c>
      <c r="B14" s="20" t="s">
        <v>136</v>
      </c>
      <c r="C14" s="19">
        <v>40000000</v>
      </c>
      <c r="D14" s="16">
        <v>5</v>
      </c>
      <c r="E14" s="18">
        <v>0.15</v>
      </c>
      <c r="F14" s="17">
        <v>0.25</v>
      </c>
      <c r="G14" s="16">
        <v>0.21379999999999999</v>
      </c>
      <c r="H14" s="15">
        <v>2</v>
      </c>
    </row>
    <row r="15" spans="1:10" x14ac:dyDescent="0.3">
      <c r="A15" s="18">
        <v>17091</v>
      </c>
      <c r="B15" s="20" t="s">
        <v>138</v>
      </c>
      <c r="C15" s="19">
        <v>9400000</v>
      </c>
      <c r="D15" s="16">
        <v>5</v>
      </c>
      <c r="E15" s="18">
        <v>10.33</v>
      </c>
      <c r="F15" s="17">
        <v>10.82</v>
      </c>
      <c r="G15" s="16">
        <v>10.5983</v>
      </c>
      <c r="H15" s="15">
        <v>3</v>
      </c>
    </row>
    <row r="16" spans="1:10" x14ac:dyDescent="0.3">
      <c r="A16" s="18">
        <v>17121</v>
      </c>
      <c r="B16" s="20" t="s">
        <v>139</v>
      </c>
      <c r="C16" s="19">
        <v>14300000</v>
      </c>
      <c r="D16" s="16">
        <v>1</v>
      </c>
      <c r="E16" s="18">
        <v>23.180199999999999</v>
      </c>
      <c r="F16" s="17">
        <v>23.180199999999999</v>
      </c>
      <c r="G16" s="16">
        <v>23.180199999999999</v>
      </c>
      <c r="H16" s="15">
        <v>2</v>
      </c>
    </row>
    <row r="17" spans="1:8" x14ac:dyDescent="0.3">
      <c r="A17" s="18">
        <v>17121</v>
      </c>
      <c r="B17" s="20" t="s">
        <v>139</v>
      </c>
      <c r="C17" s="19">
        <v>103000000</v>
      </c>
      <c r="D17" s="16">
        <v>26</v>
      </c>
      <c r="E17" s="18">
        <v>19.16</v>
      </c>
      <c r="F17" s="17">
        <v>21.896000000000001</v>
      </c>
      <c r="G17" s="16">
        <v>20.5397</v>
      </c>
      <c r="H17" s="15">
        <v>3</v>
      </c>
    </row>
    <row r="18" spans="1:8" x14ac:dyDescent="0.3">
      <c r="A18" s="18">
        <v>17331</v>
      </c>
      <c r="B18" s="20" t="s">
        <v>149</v>
      </c>
      <c r="C18" s="19">
        <v>1000000</v>
      </c>
      <c r="D18" s="16">
        <v>1</v>
      </c>
      <c r="E18" s="18">
        <v>3.36</v>
      </c>
      <c r="F18" s="17">
        <v>3.36</v>
      </c>
      <c r="G18" s="16">
        <v>3.36</v>
      </c>
      <c r="H18" s="15">
        <v>1</v>
      </c>
    </row>
    <row r="19" spans="1:8" x14ac:dyDescent="0.3">
      <c r="A19" s="18">
        <v>17331</v>
      </c>
      <c r="B19" s="20" t="s">
        <v>149</v>
      </c>
      <c r="C19" s="19">
        <v>6500000</v>
      </c>
      <c r="D19" s="16">
        <v>7</v>
      </c>
      <c r="E19" s="18">
        <v>3.44</v>
      </c>
      <c r="F19" s="17">
        <v>4.18</v>
      </c>
      <c r="G19" s="16">
        <v>3.7646000000000002</v>
      </c>
      <c r="H19" s="15">
        <v>2</v>
      </c>
    </row>
    <row r="20" spans="1:8" x14ac:dyDescent="0.3">
      <c r="A20" s="18">
        <v>17522</v>
      </c>
      <c r="B20" s="20" t="s">
        <v>155</v>
      </c>
      <c r="C20" s="19">
        <v>5500000</v>
      </c>
      <c r="D20" s="16">
        <v>3</v>
      </c>
      <c r="E20" s="18">
        <v>10.210000000000001</v>
      </c>
      <c r="F20" s="17">
        <v>15.32</v>
      </c>
      <c r="G20" s="16">
        <v>12.068199999999999</v>
      </c>
      <c r="H20" s="15">
        <v>3</v>
      </c>
    </row>
    <row r="21" spans="1:8" x14ac:dyDescent="0.3">
      <c r="A21" s="18">
        <v>17953</v>
      </c>
      <c r="B21" s="20" t="s">
        <v>169</v>
      </c>
      <c r="C21" s="19">
        <v>1600000</v>
      </c>
      <c r="D21" s="16">
        <v>6</v>
      </c>
      <c r="E21" s="18">
        <v>354.77</v>
      </c>
      <c r="F21" s="17">
        <v>379.65</v>
      </c>
      <c r="G21" s="16">
        <v>368.27749999999997</v>
      </c>
      <c r="H21" s="15">
        <v>2</v>
      </c>
    </row>
    <row r="22" spans="1:8" x14ac:dyDescent="0.3">
      <c r="A22" s="18">
        <v>18154</v>
      </c>
      <c r="B22" s="20" t="s">
        <v>182</v>
      </c>
      <c r="C22" s="19">
        <v>900000</v>
      </c>
      <c r="D22" s="16">
        <v>1</v>
      </c>
      <c r="E22" s="18">
        <v>13.7</v>
      </c>
      <c r="F22" s="17">
        <v>13.7</v>
      </c>
      <c r="G22" s="16">
        <v>13.7</v>
      </c>
      <c r="H22" s="15">
        <v>3</v>
      </c>
    </row>
    <row r="23" spans="1:8" x14ac:dyDescent="0.3">
      <c r="A23" s="18">
        <v>20065</v>
      </c>
      <c r="B23" s="17"/>
      <c r="C23" s="19">
        <v>88700000</v>
      </c>
      <c r="D23" s="16">
        <v>11</v>
      </c>
      <c r="E23" s="18">
        <v>0</v>
      </c>
      <c r="F23" s="17">
        <v>0.12</v>
      </c>
      <c r="G23" s="16">
        <v>6.7999999999999996E-3</v>
      </c>
      <c r="H23" s="15">
        <v>1</v>
      </c>
    </row>
    <row r="24" spans="1:8" x14ac:dyDescent="0.3">
      <c r="A24" s="18">
        <v>20066</v>
      </c>
      <c r="B24" s="20" t="s">
        <v>3165</v>
      </c>
      <c r="C24" s="19">
        <v>24300000</v>
      </c>
      <c r="D24" s="16">
        <v>15</v>
      </c>
      <c r="E24" s="18">
        <v>2.11</v>
      </c>
      <c r="F24" s="17">
        <v>2.82</v>
      </c>
      <c r="G24" s="16">
        <v>2.4102000000000001</v>
      </c>
      <c r="H24" s="15">
        <v>2</v>
      </c>
    </row>
    <row r="25" spans="1:8" x14ac:dyDescent="0.3">
      <c r="A25" s="18">
        <v>20314</v>
      </c>
      <c r="B25" s="20" t="s">
        <v>3166</v>
      </c>
      <c r="C25" s="19">
        <v>3000000</v>
      </c>
      <c r="D25" s="16">
        <v>3</v>
      </c>
      <c r="E25" s="18">
        <v>9.9</v>
      </c>
      <c r="F25" s="17">
        <v>10.86</v>
      </c>
      <c r="G25" s="16">
        <v>10.6707</v>
      </c>
      <c r="H25" s="15">
        <v>3</v>
      </c>
    </row>
    <row r="26" spans="1:8" x14ac:dyDescent="0.3">
      <c r="A26" s="18">
        <v>20611</v>
      </c>
      <c r="B26" s="20" t="s">
        <v>223</v>
      </c>
      <c r="C26" s="19">
        <v>900000</v>
      </c>
      <c r="D26" s="16">
        <v>2</v>
      </c>
      <c r="E26" s="18">
        <v>10.32</v>
      </c>
      <c r="F26" s="17">
        <v>24.23</v>
      </c>
      <c r="G26" s="16">
        <v>19.593299999999999</v>
      </c>
      <c r="H26" s="15">
        <v>1</v>
      </c>
    </row>
    <row r="27" spans="1:8" x14ac:dyDescent="0.3">
      <c r="A27" s="18">
        <v>21011</v>
      </c>
      <c r="B27" s="20" t="s">
        <v>235</v>
      </c>
      <c r="C27" s="19">
        <v>44300000</v>
      </c>
      <c r="D27" s="16">
        <v>17</v>
      </c>
      <c r="E27" s="18">
        <v>3.49</v>
      </c>
      <c r="F27" s="17">
        <v>5.32</v>
      </c>
      <c r="G27" s="16">
        <v>3.9830000000000001</v>
      </c>
      <c r="H27" s="15">
        <v>1</v>
      </c>
    </row>
    <row r="28" spans="1:8" x14ac:dyDescent="0.3">
      <c r="A28" s="18">
        <v>23532</v>
      </c>
      <c r="B28" s="20" t="s">
        <v>281</v>
      </c>
      <c r="C28" s="19">
        <v>427900000</v>
      </c>
      <c r="D28" s="16">
        <v>75</v>
      </c>
      <c r="E28" s="18">
        <v>5.68</v>
      </c>
      <c r="F28" s="17">
        <v>10.24</v>
      </c>
      <c r="G28" s="16">
        <v>7.5213000000000001</v>
      </c>
      <c r="H28" s="15">
        <v>2</v>
      </c>
    </row>
    <row r="29" spans="1:8" x14ac:dyDescent="0.3">
      <c r="A29" s="18">
        <v>23602</v>
      </c>
      <c r="B29" s="20" t="s">
        <v>287</v>
      </c>
      <c r="C29" s="19">
        <v>109800000</v>
      </c>
      <c r="D29" s="16">
        <v>28</v>
      </c>
      <c r="E29" s="18">
        <v>16.54</v>
      </c>
      <c r="F29" s="17">
        <v>23.812000000000001</v>
      </c>
      <c r="G29" s="16">
        <v>22.0398</v>
      </c>
      <c r="H29" s="15">
        <v>3</v>
      </c>
    </row>
    <row r="30" spans="1:8" x14ac:dyDescent="0.3">
      <c r="A30" s="18">
        <v>23935</v>
      </c>
      <c r="B30" s="20" t="s">
        <v>317</v>
      </c>
      <c r="C30" s="19">
        <v>86600000</v>
      </c>
      <c r="D30" s="16">
        <v>16</v>
      </c>
      <c r="E30" s="18">
        <v>14.4</v>
      </c>
      <c r="F30" s="17">
        <v>18.91</v>
      </c>
      <c r="G30" s="16">
        <v>18.194700000000001</v>
      </c>
      <c r="H30" s="15">
        <v>3</v>
      </c>
    </row>
    <row r="31" spans="1:8" x14ac:dyDescent="0.3">
      <c r="A31" s="18">
        <v>240602</v>
      </c>
      <c r="B31" s="20" t="s">
        <v>2143</v>
      </c>
      <c r="C31" s="19">
        <v>7500000</v>
      </c>
      <c r="D31" s="16">
        <v>9</v>
      </c>
      <c r="E31" s="18">
        <v>11.72</v>
      </c>
      <c r="F31" s="17">
        <v>27.61</v>
      </c>
      <c r="G31" s="16">
        <v>20.851500000000001</v>
      </c>
      <c r="H31" s="15">
        <v>2</v>
      </c>
    </row>
    <row r="32" spans="1:8" x14ac:dyDescent="0.3">
      <c r="A32" s="18">
        <v>24062</v>
      </c>
      <c r="B32" s="20" t="s">
        <v>324</v>
      </c>
      <c r="C32" s="19">
        <v>11800000</v>
      </c>
      <c r="D32" s="16">
        <v>2</v>
      </c>
      <c r="E32" s="18">
        <v>22.27</v>
      </c>
      <c r="F32" s="17">
        <v>22.57</v>
      </c>
      <c r="G32" s="16">
        <v>22.386900000000001</v>
      </c>
      <c r="H32" s="15">
        <v>1</v>
      </c>
    </row>
    <row r="33" spans="1:8" x14ac:dyDescent="0.3">
      <c r="A33" s="18">
        <v>24571</v>
      </c>
      <c r="B33" s="20" t="s">
        <v>387</v>
      </c>
      <c r="C33" s="19">
        <v>246900000</v>
      </c>
      <c r="D33" s="16">
        <v>71</v>
      </c>
      <c r="E33" s="18">
        <v>12.33</v>
      </c>
      <c r="F33" s="17">
        <v>20.72</v>
      </c>
      <c r="G33" s="16">
        <v>16.173500000000001</v>
      </c>
      <c r="H33" s="15">
        <v>3</v>
      </c>
    </row>
    <row r="34" spans="1:8" x14ac:dyDescent="0.3">
      <c r="A34" s="18">
        <v>24622</v>
      </c>
      <c r="B34" s="20" t="s">
        <v>3170</v>
      </c>
      <c r="C34" s="19">
        <v>2800000</v>
      </c>
      <c r="D34" s="16">
        <v>1</v>
      </c>
      <c r="E34" s="18">
        <v>25.25</v>
      </c>
      <c r="F34" s="17">
        <v>25.25</v>
      </c>
      <c r="G34" s="16">
        <v>25.25</v>
      </c>
      <c r="H34" s="15">
        <v>1</v>
      </c>
    </row>
    <row r="35" spans="1:8" x14ac:dyDescent="0.3">
      <c r="A35" s="18">
        <v>24623</v>
      </c>
      <c r="B35" s="20" t="s">
        <v>3242</v>
      </c>
      <c r="C35" s="19">
        <v>3900000</v>
      </c>
      <c r="D35" s="16">
        <v>2</v>
      </c>
      <c r="E35" s="18">
        <v>21.7</v>
      </c>
      <c r="F35" s="17">
        <v>25.95</v>
      </c>
      <c r="G35" s="16">
        <v>25.623100000000001</v>
      </c>
      <c r="H35" s="15">
        <v>1</v>
      </c>
    </row>
    <row r="36" spans="1:8" x14ac:dyDescent="0.3">
      <c r="A36" s="18">
        <v>24742</v>
      </c>
      <c r="B36" s="20" t="s">
        <v>415</v>
      </c>
      <c r="C36" s="19">
        <v>3000000</v>
      </c>
      <c r="D36" s="16">
        <v>2</v>
      </c>
      <c r="E36" s="18">
        <v>38.83</v>
      </c>
      <c r="F36" s="17">
        <v>43.33</v>
      </c>
      <c r="G36" s="16">
        <v>40.33</v>
      </c>
      <c r="H36" s="15">
        <v>2</v>
      </c>
    </row>
    <row r="37" spans="1:8" x14ac:dyDescent="0.3">
      <c r="A37" s="18">
        <v>24781</v>
      </c>
      <c r="B37" s="20" t="s">
        <v>418</v>
      </c>
      <c r="C37" s="19">
        <v>70500000</v>
      </c>
      <c r="D37" s="16">
        <v>27</v>
      </c>
      <c r="E37" s="18">
        <v>9.34</v>
      </c>
      <c r="F37" s="17">
        <v>17.36</v>
      </c>
      <c r="G37" s="16">
        <v>11.3348</v>
      </c>
      <c r="H37" s="15">
        <v>1</v>
      </c>
    </row>
    <row r="38" spans="1:8" x14ac:dyDescent="0.3">
      <c r="A38" s="18">
        <v>24816</v>
      </c>
      <c r="B38" s="20" t="s">
        <v>426</v>
      </c>
      <c r="C38" s="19">
        <v>1000000</v>
      </c>
      <c r="D38" s="16">
        <v>1</v>
      </c>
      <c r="E38" s="18">
        <v>24.6</v>
      </c>
      <c r="F38" s="17">
        <v>24.6</v>
      </c>
      <c r="G38" s="16">
        <v>24.6</v>
      </c>
      <c r="H38" s="15">
        <v>2</v>
      </c>
    </row>
    <row r="39" spans="1:8" x14ac:dyDescent="0.3">
      <c r="A39" s="18">
        <v>24865</v>
      </c>
      <c r="B39" s="20" t="s">
        <v>437</v>
      </c>
      <c r="C39" s="19">
        <v>62600000</v>
      </c>
      <c r="D39" s="16">
        <v>13</v>
      </c>
      <c r="E39" s="18">
        <v>9.94</v>
      </c>
      <c r="F39" s="17">
        <v>15.45</v>
      </c>
      <c r="G39" s="16">
        <v>13.6058</v>
      </c>
      <c r="H39" s="15">
        <v>3</v>
      </c>
    </row>
    <row r="40" spans="1:8" x14ac:dyDescent="0.3">
      <c r="A40" s="18">
        <v>25152</v>
      </c>
      <c r="B40" s="20" t="s">
        <v>455</v>
      </c>
      <c r="C40" s="19">
        <v>20000000</v>
      </c>
      <c r="D40" s="16">
        <v>5</v>
      </c>
      <c r="E40" s="18">
        <v>2.0099999999999998</v>
      </c>
      <c r="F40" s="17">
        <v>2.58</v>
      </c>
      <c r="G40" s="16">
        <v>2.39</v>
      </c>
      <c r="H40" s="15">
        <v>3</v>
      </c>
    </row>
    <row r="41" spans="1:8" x14ac:dyDescent="0.3">
      <c r="A41" s="18">
        <v>25352</v>
      </c>
      <c r="B41" s="20" t="s">
        <v>3216</v>
      </c>
      <c r="C41" s="19">
        <v>11900000</v>
      </c>
      <c r="D41" s="16">
        <v>7</v>
      </c>
      <c r="E41" s="18">
        <v>3.1</v>
      </c>
      <c r="F41" s="17">
        <v>5.12</v>
      </c>
      <c r="G41" s="16">
        <v>4.3068</v>
      </c>
      <c r="H41" s="15">
        <v>3</v>
      </c>
    </row>
    <row r="42" spans="1:8" x14ac:dyDescent="0.3">
      <c r="A42" s="18">
        <v>25353</v>
      </c>
      <c r="B42" s="20" t="s">
        <v>3171</v>
      </c>
      <c r="C42" s="19">
        <v>23600000</v>
      </c>
      <c r="D42" s="16">
        <v>12</v>
      </c>
      <c r="E42" s="18">
        <v>4.68</v>
      </c>
      <c r="F42" s="17">
        <v>6.5</v>
      </c>
      <c r="G42" s="16">
        <v>5.5281000000000002</v>
      </c>
      <c r="H42" s="15">
        <v>3</v>
      </c>
    </row>
    <row r="43" spans="1:8" x14ac:dyDescent="0.3">
      <c r="A43" s="18">
        <v>25373</v>
      </c>
      <c r="B43" s="20" t="s">
        <v>471</v>
      </c>
      <c r="C43" s="19">
        <v>2500000</v>
      </c>
      <c r="D43" s="16">
        <v>3</v>
      </c>
      <c r="E43" s="18">
        <v>2.42</v>
      </c>
      <c r="F43" s="17">
        <v>3.65</v>
      </c>
      <c r="G43" s="16">
        <v>3.4076</v>
      </c>
      <c r="H43" s="15">
        <v>2</v>
      </c>
    </row>
    <row r="44" spans="1:8" x14ac:dyDescent="0.3">
      <c r="A44" s="18">
        <v>25383</v>
      </c>
      <c r="B44" s="20" t="s">
        <v>475</v>
      </c>
      <c r="C44" s="19">
        <v>3900000</v>
      </c>
      <c r="D44" s="16">
        <v>1</v>
      </c>
      <c r="E44" s="18">
        <v>11.4</v>
      </c>
      <c r="F44" s="17">
        <v>11.4</v>
      </c>
      <c r="G44" s="16">
        <v>11.4</v>
      </c>
      <c r="H44" s="15">
        <v>3</v>
      </c>
    </row>
    <row r="45" spans="1:8" x14ac:dyDescent="0.3">
      <c r="A45" s="18">
        <v>25962</v>
      </c>
      <c r="B45" s="20" t="s">
        <v>494</v>
      </c>
      <c r="C45" s="19">
        <v>1000000</v>
      </c>
      <c r="D45" s="16">
        <v>1</v>
      </c>
      <c r="E45" s="18">
        <v>5.55</v>
      </c>
      <c r="F45" s="17">
        <v>5.55</v>
      </c>
      <c r="G45" s="16">
        <v>5.55</v>
      </c>
      <c r="H45" s="15">
        <v>2</v>
      </c>
    </row>
    <row r="46" spans="1:8" x14ac:dyDescent="0.3">
      <c r="A46" s="18">
        <v>26033</v>
      </c>
      <c r="B46" s="20" t="s">
        <v>499</v>
      </c>
      <c r="C46" s="19">
        <v>74700000</v>
      </c>
      <c r="D46" s="16">
        <v>11</v>
      </c>
      <c r="E46" s="18">
        <v>0</v>
      </c>
      <c r="F46" s="17">
        <v>0.3</v>
      </c>
      <c r="G46" s="16">
        <v>6.3E-3</v>
      </c>
      <c r="H46" s="15">
        <v>1</v>
      </c>
    </row>
    <row r="47" spans="1:8" x14ac:dyDescent="0.3">
      <c r="A47" s="18">
        <v>26094</v>
      </c>
      <c r="B47" s="20" t="s">
        <v>504</v>
      </c>
      <c r="C47" s="19">
        <v>58400000</v>
      </c>
      <c r="D47" s="16">
        <v>17</v>
      </c>
      <c r="E47" s="18">
        <v>2.89</v>
      </c>
      <c r="F47" s="17">
        <v>3.78</v>
      </c>
      <c r="G47" s="16">
        <v>3.2370999999999999</v>
      </c>
      <c r="H47" s="15">
        <v>2</v>
      </c>
    </row>
    <row r="48" spans="1:8" x14ac:dyDescent="0.3">
      <c r="A48" s="18">
        <v>26105</v>
      </c>
      <c r="B48" s="20" t="s">
        <v>509</v>
      </c>
      <c r="C48" s="19">
        <v>21500000</v>
      </c>
      <c r="D48" s="16">
        <v>15</v>
      </c>
      <c r="E48" s="18">
        <v>3.6</v>
      </c>
      <c r="F48" s="17">
        <v>4.359</v>
      </c>
      <c r="G48" s="16">
        <v>3.8614000000000002</v>
      </c>
      <c r="H48" s="15">
        <v>3</v>
      </c>
    </row>
    <row r="49" spans="1:8" x14ac:dyDescent="0.3">
      <c r="A49" s="18">
        <v>26362</v>
      </c>
      <c r="B49" s="20" t="s">
        <v>3151</v>
      </c>
      <c r="C49" s="19">
        <v>5500000</v>
      </c>
      <c r="D49" s="16">
        <v>7</v>
      </c>
      <c r="E49" s="18">
        <v>10.67</v>
      </c>
      <c r="F49" s="17">
        <v>14.146699999999999</v>
      </c>
      <c r="G49" s="16">
        <v>13.4505</v>
      </c>
      <c r="H49" s="15">
        <v>3</v>
      </c>
    </row>
    <row r="50" spans="1:8" x14ac:dyDescent="0.3">
      <c r="A50" s="18">
        <v>26401</v>
      </c>
      <c r="B50" s="20" t="s">
        <v>3172</v>
      </c>
      <c r="C50" s="19">
        <v>217500000</v>
      </c>
      <c r="D50" s="16">
        <v>38</v>
      </c>
      <c r="E50" s="18">
        <v>11.05</v>
      </c>
      <c r="F50" s="17">
        <v>21.23</v>
      </c>
      <c r="G50" s="16">
        <v>19.786799999999999</v>
      </c>
      <c r="H50" s="15">
        <v>2</v>
      </c>
    </row>
    <row r="51" spans="1:8" x14ac:dyDescent="0.3">
      <c r="A51" s="18">
        <v>27071</v>
      </c>
      <c r="B51" s="20" t="s">
        <v>543</v>
      </c>
      <c r="C51" s="19">
        <v>21600000</v>
      </c>
      <c r="D51" s="16">
        <v>8</v>
      </c>
      <c r="E51" s="18">
        <v>6.23</v>
      </c>
      <c r="F51" s="17">
        <v>8.49</v>
      </c>
      <c r="G51" s="16">
        <v>8.0031999999999996</v>
      </c>
      <c r="H51" s="15">
        <v>2</v>
      </c>
    </row>
    <row r="52" spans="1:8" x14ac:dyDescent="0.3">
      <c r="A52" s="18">
        <v>27071</v>
      </c>
      <c r="B52" s="20" t="s">
        <v>543</v>
      </c>
      <c r="C52" s="19">
        <v>1000000</v>
      </c>
      <c r="D52" s="16">
        <v>1</v>
      </c>
      <c r="E52" s="18">
        <v>7.74</v>
      </c>
      <c r="F52" s="17">
        <v>7.74</v>
      </c>
      <c r="G52" s="16">
        <v>7.74</v>
      </c>
      <c r="H52" s="15">
        <v>3</v>
      </c>
    </row>
    <row r="53" spans="1:8" x14ac:dyDescent="0.3">
      <c r="A53" s="18">
        <v>28851</v>
      </c>
      <c r="B53" s="20" t="s">
        <v>565</v>
      </c>
      <c r="C53" s="19">
        <v>116700000</v>
      </c>
      <c r="D53" s="16">
        <v>49</v>
      </c>
      <c r="E53" s="18">
        <v>4.0599999999999996</v>
      </c>
      <c r="F53" s="17">
        <v>6.2133000000000003</v>
      </c>
      <c r="G53" s="16">
        <v>5.1959</v>
      </c>
      <c r="H53" s="15">
        <v>1</v>
      </c>
    </row>
    <row r="54" spans="1:8" x14ac:dyDescent="0.3">
      <c r="A54" s="18">
        <v>28851</v>
      </c>
      <c r="B54" s="20" t="s">
        <v>565</v>
      </c>
      <c r="C54" s="19">
        <v>5600000</v>
      </c>
      <c r="D54" s="16">
        <v>3</v>
      </c>
      <c r="E54" s="18">
        <v>4.08</v>
      </c>
      <c r="F54" s="17">
        <v>4.42</v>
      </c>
      <c r="G54" s="16">
        <v>4.2603999999999997</v>
      </c>
      <c r="H54" s="15">
        <v>2</v>
      </c>
    </row>
    <row r="55" spans="1:8" x14ac:dyDescent="0.3">
      <c r="A55" s="18">
        <v>28883</v>
      </c>
      <c r="B55" s="20" t="s">
        <v>3175</v>
      </c>
      <c r="C55" s="19">
        <v>325000000</v>
      </c>
      <c r="D55" s="16">
        <v>86</v>
      </c>
      <c r="E55" s="18">
        <v>1.1000000000000001</v>
      </c>
      <c r="F55" s="17">
        <v>3.7938000000000001</v>
      </c>
      <c r="G55" s="16">
        <v>1.9898</v>
      </c>
      <c r="H55" s="15">
        <v>1</v>
      </c>
    </row>
    <row r="56" spans="1:8" x14ac:dyDescent="0.3">
      <c r="A56" s="18">
        <v>29111</v>
      </c>
      <c r="B56" s="20" t="s">
        <v>579</v>
      </c>
      <c r="C56" s="19">
        <v>9600000</v>
      </c>
      <c r="D56" s="16">
        <v>6</v>
      </c>
      <c r="E56" s="18">
        <v>4.1500000000000004</v>
      </c>
      <c r="F56" s="17">
        <v>4.7</v>
      </c>
      <c r="G56" s="16">
        <v>4.5807000000000002</v>
      </c>
      <c r="H56" s="15">
        <v>2</v>
      </c>
    </row>
    <row r="57" spans="1:8" x14ac:dyDescent="0.3">
      <c r="A57" s="18">
        <v>29151</v>
      </c>
      <c r="B57" s="20" t="s">
        <v>582</v>
      </c>
      <c r="C57" s="19">
        <v>65800000</v>
      </c>
      <c r="D57" s="16">
        <v>33</v>
      </c>
      <c r="E57" s="18">
        <v>8.5850000000000009</v>
      </c>
      <c r="F57" s="17">
        <v>11.33</v>
      </c>
      <c r="G57" s="16">
        <v>9.7914999999999992</v>
      </c>
      <c r="H57" s="15">
        <v>2</v>
      </c>
    </row>
    <row r="58" spans="1:8" x14ac:dyDescent="0.3">
      <c r="A58" s="18">
        <v>30235</v>
      </c>
      <c r="B58" s="20" t="s">
        <v>622</v>
      </c>
      <c r="C58" s="19">
        <v>20200000</v>
      </c>
      <c r="D58" s="16">
        <v>19</v>
      </c>
      <c r="E58" s="18">
        <v>8.5</v>
      </c>
      <c r="F58" s="17">
        <v>15.35</v>
      </c>
      <c r="G58" s="16">
        <v>13.9794</v>
      </c>
      <c r="H58" s="15">
        <v>2</v>
      </c>
    </row>
    <row r="59" spans="1:8" x14ac:dyDescent="0.3">
      <c r="A59" s="18">
        <v>30263</v>
      </c>
      <c r="B59" s="20" t="s">
        <v>630</v>
      </c>
      <c r="C59" s="19">
        <v>4200000</v>
      </c>
      <c r="D59" s="16">
        <v>4</v>
      </c>
      <c r="E59" s="18">
        <v>9.48</v>
      </c>
      <c r="F59" s="17">
        <v>11.61</v>
      </c>
      <c r="G59" s="16">
        <v>11.068099999999999</v>
      </c>
      <c r="H59" s="15">
        <v>1</v>
      </c>
    </row>
    <row r="60" spans="1:8" x14ac:dyDescent="0.3">
      <c r="A60" s="18">
        <v>30292</v>
      </c>
      <c r="B60" s="20" t="s">
        <v>637</v>
      </c>
      <c r="C60" s="19">
        <v>11000000</v>
      </c>
      <c r="D60" s="16">
        <v>4</v>
      </c>
      <c r="E60" s="18">
        <v>6.4</v>
      </c>
      <c r="F60" s="17">
        <v>6.53</v>
      </c>
      <c r="G60" s="16">
        <v>6.4409000000000001</v>
      </c>
      <c r="H60" s="15">
        <v>3</v>
      </c>
    </row>
    <row r="61" spans="1:8" x14ac:dyDescent="0.3">
      <c r="A61" s="18">
        <v>30424</v>
      </c>
      <c r="B61" s="20" t="s">
        <v>662</v>
      </c>
      <c r="C61" s="19">
        <v>32400000</v>
      </c>
      <c r="D61" s="16">
        <v>22</v>
      </c>
      <c r="E61" s="18">
        <v>7.53</v>
      </c>
      <c r="F61" s="17">
        <v>12.05</v>
      </c>
      <c r="G61" s="16">
        <v>11.0924</v>
      </c>
      <c r="H61" s="15">
        <v>2</v>
      </c>
    </row>
    <row r="62" spans="1:8" x14ac:dyDescent="0.3">
      <c r="A62" s="18">
        <v>30476</v>
      </c>
      <c r="B62" s="20" t="s">
        <v>676</v>
      </c>
      <c r="C62" s="19">
        <v>13700000</v>
      </c>
      <c r="D62" s="16">
        <v>10</v>
      </c>
      <c r="E62" s="18">
        <v>16.13</v>
      </c>
      <c r="F62" s="17">
        <v>18.88</v>
      </c>
      <c r="G62" s="16">
        <v>17.857700000000001</v>
      </c>
      <c r="H62" s="15">
        <v>2</v>
      </c>
    </row>
    <row r="63" spans="1:8" x14ac:dyDescent="0.3">
      <c r="A63" s="18">
        <v>30481</v>
      </c>
      <c r="B63" s="20" t="s">
        <v>678</v>
      </c>
      <c r="C63" s="19">
        <v>74600000</v>
      </c>
      <c r="D63" s="16">
        <v>12</v>
      </c>
      <c r="E63" s="18">
        <v>8.5</v>
      </c>
      <c r="F63" s="17">
        <v>27.13</v>
      </c>
      <c r="G63" s="16">
        <v>11.7234</v>
      </c>
      <c r="H63" s="15">
        <v>3</v>
      </c>
    </row>
    <row r="64" spans="1:8" x14ac:dyDescent="0.3">
      <c r="A64" s="18">
        <v>30543</v>
      </c>
      <c r="B64" s="20" t="s">
        <v>684</v>
      </c>
      <c r="C64" s="19">
        <v>4800000</v>
      </c>
      <c r="D64" s="16">
        <v>6</v>
      </c>
      <c r="E64" s="18">
        <v>11.95</v>
      </c>
      <c r="F64" s="17">
        <v>24.07</v>
      </c>
      <c r="G64" s="16">
        <v>16.713999999999999</v>
      </c>
      <c r="H64" s="15">
        <v>2</v>
      </c>
    </row>
    <row r="65" spans="1:8" x14ac:dyDescent="0.3">
      <c r="A65" s="18">
        <v>30614</v>
      </c>
      <c r="B65" s="20" t="s">
        <v>697</v>
      </c>
      <c r="C65" s="19">
        <v>89600000</v>
      </c>
      <c r="D65" s="16">
        <v>12</v>
      </c>
      <c r="E65" s="18">
        <v>3.7524999999999999</v>
      </c>
      <c r="F65" s="17">
        <v>7.97</v>
      </c>
      <c r="G65" s="16">
        <v>7.1950000000000003</v>
      </c>
      <c r="H65" s="15">
        <v>1</v>
      </c>
    </row>
    <row r="66" spans="1:8" x14ac:dyDescent="0.3">
      <c r="A66" s="18">
        <v>30614</v>
      </c>
      <c r="B66" s="20" t="s">
        <v>697</v>
      </c>
      <c r="C66" s="19">
        <v>83100000</v>
      </c>
      <c r="D66" s="16">
        <v>18</v>
      </c>
      <c r="E66" s="18">
        <v>4.41</v>
      </c>
      <c r="F66" s="17">
        <v>10.99</v>
      </c>
      <c r="G66" s="16">
        <v>8.9225999999999992</v>
      </c>
      <c r="H66" s="15">
        <v>2</v>
      </c>
    </row>
    <row r="67" spans="1:8" x14ac:dyDescent="0.3">
      <c r="A67" s="18">
        <v>31281</v>
      </c>
      <c r="B67" s="20" t="s">
        <v>723</v>
      </c>
      <c r="C67" s="19">
        <v>2800000</v>
      </c>
      <c r="D67" s="16">
        <v>5</v>
      </c>
      <c r="E67" s="18">
        <v>6.17</v>
      </c>
      <c r="F67" s="17">
        <v>8.9</v>
      </c>
      <c r="G67" s="16">
        <v>7.4539</v>
      </c>
      <c r="H67" s="15">
        <v>2</v>
      </c>
    </row>
    <row r="68" spans="1:8" x14ac:dyDescent="0.3">
      <c r="A68" s="18">
        <v>32051</v>
      </c>
      <c r="B68" s="20" t="s">
        <v>750</v>
      </c>
      <c r="C68" s="19">
        <v>200000</v>
      </c>
      <c r="D68" s="16">
        <v>1</v>
      </c>
      <c r="E68" s="18">
        <v>26.95</v>
      </c>
      <c r="F68" s="17">
        <v>26.95</v>
      </c>
      <c r="G68" s="16">
        <v>26.95</v>
      </c>
      <c r="H68" s="15">
        <v>2</v>
      </c>
    </row>
    <row r="69" spans="1:8" x14ac:dyDescent="0.3">
      <c r="A69" s="18">
        <v>32242</v>
      </c>
      <c r="B69" s="20" t="s">
        <v>762</v>
      </c>
      <c r="C69" s="19">
        <v>149300000</v>
      </c>
      <c r="D69" s="16">
        <v>20</v>
      </c>
      <c r="E69" s="18">
        <v>7.8</v>
      </c>
      <c r="F69" s="17">
        <v>21.71</v>
      </c>
      <c r="G69" s="16">
        <v>16.889099999999999</v>
      </c>
      <c r="H69" s="15">
        <v>2</v>
      </c>
    </row>
    <row r="70" spans="1:8" x14ac:dyDescent="0.3">
      <c r="A70" s="18">
        <v>32523</v>
      </c>
      <c r="B70" s="20" t="s">
        <v>772</v>
      </c>
      <c r="C70" s="19">
        <v>400000</v>
      </c>
      <c r="D70" s="16">
        <v>1</v>
      </c>
      <c r="E70" s="18">
        <v>9.25</v>
      </c>
      <c r="F70" s="17">
        <v>9.25</v>
      </c>
      <c r="G70" s="16">
        <v>9.25</v>
      </c>
      <c r="H70" s="15">
        <v>2</v>
      </c>
    </row>
    <row r="71" spans="1:8" x14ac:dyDescent="0.3">
      <c r="A71" s="18">
        <v>32842</v>
      </c>
      <c r="B71" s="20" t="s">
        <v>789</v>
      </c>
      <c r="C71" s="19">
        <v>500000</v>
      </c>
      <c r="D71" s="16">
        <v>1</v>
      </c>
      <c r="E71" s="18">
        <v>9.26</v>
      </c>
      <c r="F71" s="17">
        <v>9.26</v>
      </c>
      <c r="G71" s="16">
        <v>9.26</v>
      </c>
      <c r="H71" s="15">
        <v>1</v>
      </c>
    </row>
    <row r="72" spans="1:8" x14ac:dyDescent="0.3">
      <c r="A72" s="18">
        <v>32881</v>
      </c>
      <c r="B72" s="20" t="s">
        <v>790</v>
      </c>
      <c r="C72" s="19">
        <v>91300000</v>
      </c>
      <c r="D72" s="16">
        <v>35</v>
      </c>
      <c r="E72" s="18">
        <v>5.6</v>
      </c>
      <c r="F72" s="17">
        <v>12.35</v>
      </c>
      <c r="G72" s="16">
        <v>7.7465999999999999</v>
      </c>
      <c r="H72" s="15">
        <v>3</v>
      </c>
    </row>
    <row r="73" spans="1:8" x14ac:dyDescent="0.3">
      <c r="A73" s="18">
        <v>32902</v>
      </c>
      <c r="B73" s="20" t="s">
        <v>797</v>
      </c>
      <c r="C73" s="19">
        <v>11200000</v>
      </c>
      <c r="D73" s="16">
        <v>11</v>
      </c>
      <c r="E73" s="18">
        <v>5.67</v>
      </c>
      <c r="F73" s="17">
        <v>6.18</v>
      </c>
      <c r="G73" s="16">
        <v>6.0000999999999998</v>
      </c>
      <c r="H73" s="15">
        <v>2</v>
      </c>
    </row>
    <row r="74" spans="1:8" x14ac:dyDescent="0.3">
      <c r="A74" s="18">
        <v>33221</v>
      </c>
      <c r="B74" s="20" t="s">
        <v>823</v>
      </c>
      <c r="C74" s="19">
        <v>18800000</v>
      </c>
      <c r="D74" s="16">
        <v>20</v>
      </c>
      <c r="E74" s="18">
        <v>9.6300000000000008</v>
      </c>
      <c r="F74" s="17">
        <v>29.58</v>
      </c>
      <c r="G74" s="16">
        <v>18.081199999999999</v>
      </c>
      <c r="H74" s="15">
        <v>1</v>
      </c>
    </row>
    <row r="75" spans="1:8" x14ac:dyDescent="0.3">
      <c r="A75" s="18">
        <v>33232</v>
      </c>
      <c r="B75" s="20" t="s">
        <v>3243</v>
      </c>
      <c r="C75" s="19">
        <v>37300000</v>
      </c>
      <c r="D75" s="16">
        <v>3</v>
      </c>
      <c r="E75" s="18">
        <v>8.5500000000000007</v>
      </c>
      <c r="F75" s="17">
        <v>8.85</v>
      </c>
      <c r="G75" s="16">
        <v>8.6036000000000001</v>
      </c>
      <c r="H75" s="15">
        <v>2</v>
      </c>
    </row>
    <row r="76" spans="1:8" x14ac:dyDescent="0.3">
      <c r="A76" s="18">
        <v>33392</v>
      </c>
      <c r="B76" s="20" t="s">
        <v>842</v>
      </c>
      <c r="C76" s="19">
        <v>29700000</v>
      </c>
      <c r="D76" s="16">
        <v>11</v>
      </c>
      <c r="E76" s="18">
        <v>9.23</v>
      </c>
      <c r="F76" s="17">
        <v>11.73</v>
      </c>
      <c r="G76" s="16">
        <v>10.661300000000001</v>
      </c>
      <c r="H76" s="15">
        <v>3</v>
      </c>
    </row>
    <row r="77" spans="1:8" x14ac:dyDescent="0.3">
      <c r="A77" s="18">
        <v>33393</v>
      </c>
      <c r="B77" s="20" t="s">
        <v>843</v>
      </c>
      <c r="C77" s="19">
        <v>7700000</v>
      </c>
      <c r="D77" s="16">
        <v>7</v>
      </c>
      <c r="E77" s="18">
        <v>8.31</v>
      </c>
      <c r="F77" s="17">
        <v>11.71</v>
      </c>
      <c r="G77" s="16">
        <v>10.2248</v>
      </c>
      <c r="H77" s="15">
        <v>3</v>
      </c>
    </row>
    <row r="78" spans="1:8" x14ac:dyDescent="0.3">
      <c r="A78" s="18">
        <v>33631</v>
      </c>
      <c r="B78" s="20" t="s">
        <v>854</v>
      </c>
      <c r="C78" s="19">
        <v>100000</v>
      </c>
      <c r="D78" s="16">
        <v>1</v>
      </c>
      <c r="E78" s="18">
        <v>65</v>
      </c>
      <c r="F78" s="17">
        <v>65</v>
      </c>
      <c r="G78" s="16">
        <v>65</v>
      </c>
      <c r="H78" s="15">
        <v>1</v>
      </c>
    </row>
    <row r="79" spans="1:8" x14ac:dyDescent="0.3">
      <c r="A79" s="18">
        <v>34901</v>
      </c>
      <c r="B79" s="20" t="s">
        <v>900</v>
      </c>
      <c r="C79" s="19">
        <v>58000000</v>
      </c>
      <c r="D79" s="16">
        <v>5</v>
      </c>
      <c r="E79" s="18">
        <v>218.9</v>
      </c>
      <c r="F79" s="17">
        <v>241.9</v>
      </c>
      <c r="G79" s="16">
        <v>236.7448</v>
      </c>
      <c r="H79" s="15">
        <v>1</v>
      </c>
    </row>
    <row r="80" spans="1:8" x14ac:dyDescent="0.3">
      <c r="A80" s="18">
        <v>35141</v>
      </c>
      <c r="B80" s="20" t="s">
        <v>907</v>
      </c>
      <c r="C80" s="19">
        <v>2500000</v>
      </c>
      <c r="D80" s="16">
        <v>3</v>
      </c>
      <c r="E80" s="18">
        <v>3.73</v>
      </c>
      <c r="F80" s="17">
        <v>6.85</v>
      </c>
      <c r="G80" s="16">
        <v>5.18</v>
      </c>
      <c r="H80" s="15">
        <v>1</v>
      </c>
    </row>
    <row r="81" spans="1:8" x14ac:dyDescent="0.3">
      <c r="A81" s="18">
        <v>35141</v>
      </c>
      <c r="B81" s="20" t="s">
        <v>907</v>
      </c>
      <c r="C81" s="19">
        <v>26200000</v>
      </c>
      <c r="D81" s="16">
        <v>21</v>
      </c>
      <c r="E81" s="18">
        <v>6.81</v>
      </c>
      <c r="F81" s="17">
        <v>15.17</v>
      </c>
      <c r="G81" s="16">
        <v>10.6157</v>
      </c>
      <c r="H81" s="15">
        <v>2</v>
      </c>
    </row>
    <row r="82" spans="1:8" x14ac:dyDescent="0.3">
      <c r="A82" s="18">
        <v>35262</v>
      </c>
      <c r="B82" s="20" t="s">
        <v>916</v>
      </c>
      <c r="C82" s="19">
        <v>29900000</v>
      </c>
      <c r="D82" s="16">
        <v>9</v>
      </c>
      <c r="E82" s="18">
        <v>13.8</v>
      </c>
      <c r="F82" s="17">
        <v>16.489999999999998</v>
      </c>
      <c r="G82" s="16">
        <v>14.636799999999999</v>
      </c>
      <c r="H82" s="15">
        <v>2</v>
      </c>
    </row>
    <row r="83" spans="1:8" x14ac:dyDescent="0.3">
      <c r="A83" s="18">
        <v>35451</v>
      </c>
      <c r="B83" s="20" t="s">
        <v>3256</v>
      </c>
      <c r="C83" s="19">
        <v>11400000</v>
      </c>
      <c r="D83" s="16">
        <v>8</v>
      </c>
      <c r="E83" s="18">
        <v>26.26</v>
      </c>
      <c r="F83" s="17">
        <v>29.48</v>
      </c>
      <c r="G83" s="16">
        <v>28.593900000000001</v>
      </c>
      <c r="H83" s="15">
        <v>2</v>
      </c>
    </row>
    <row r="84" spans="1:8" x14ac:dyDescent="0.3">
      <c r="A84" s="18">
        <v>35571</v>
      </c>
      <c r="B84" s="20" t="s">
        <v>937</v>
      </c>
      <c r="C84" s="19">
        <v>5600000</v>
      </c>
      <c r="D84" s="16">
        <v>1</v>
      </c>
      <c r="E84" s="18">
        <v>15.6</v>
      </c>
      <c r="F84" s="17">
        <v>15.6</v>
      </c>
      <c r="G84" s="16">
        <v>15.6</v>
      </c>
      <c r="H84" s="15">
        <v>3</v>
      </c>
    </row>
    <row r="85" spans="1:8" x14ac:dyDescent="0.3">
      <c r="A85" s="18">
        <v>35761</v>
      </c>
      <c r="B85" s="20" t="s">
        <v>3205</v>
      </c>
      <c r="C85" s="19">
        <v>2200000</v>
      </c>
      <c r="D85" s="16">
        <v>2</v>
      </c>
      <c r="E85" s="18">
        <v>17.7</v>
      </c>
      <c r="F85" s="17">
        <v>30.01</v>
      </c>
      <c r="G85" s="16">
        <v>18.819099999999999</v>
      </c>
      <c r="H85" s="15">
        <v>3</v>
      </c>
    </row>
    <row r="86" spans="1:8" x14ac:dyDescent="0.3">
      <c r="A86" s="18">
        <v>35911</v>
      </c>
      <c r="B86" s="20" t="s">
        <v>950</v>
      </c>
      <c r="C86" s="19">
        <v>6500000</v>
      </c>
      <c r="D86" s="16">
        <v>3</v>
      </c>
      <c r="E86" s="18">
        <v>0.03</v>
      </c>
      <c r="F86" s="17">
        <v>1.29</v>
      </c>
      <c r="G86" s="16">
        <v>0.13150000000000001</v>
      </c>
      <c r="H86" s="15">
        <v>1</v>
      </c>
    </row>
    <row r="87" spans="1:8" x14ac:dyDescent="0.3">
      <c r="A87" s="18">
        <v>35912</v>
      </c>
      <c r="B87" s="20" t="s">
        <v>951</v>
      </c>
      <c r="C87" s="19">
        <v>8900000</v>
      </c>
      <c r="D87" s="16">
        <v>12</v>
      </c>
      <c r="E87" s="18">
        <v>9.1933000000000007</v>
      </c>
      <c r="F87" s="17">
        <v>13.17</v>
      </c>
      <c r="G87" s="16">
        <v>10.526999999999999</v>
      </c>
      <c r="H87" s="15">
        <v>2</v>
      </c>
    </row>
    <row r="88" spans="1:8" x14ac:dyDescent="0.3">
      <c r="A88" s="18">
        <v>36071</v>
      </c>
      <c r="B88" s="20" t="s">
        <v>963</v>
      </c>
      <c r="C88" s="19">
        <v>39100000</v>
      </c>
      <c r="D88" s="16">
        <v>10</v>
      </c>
      <c r="E88" s="18">
        <v>5.46</v>
      </c>
      <c r="F88" s="17">
        <v>9.2799999999999994</v>
      </c>
      <c r="G88" s="16">
        <v>5.7866</v>
      </c>
      <c r="H88" s="15">
        <v>1</v>
      </c>
    </row>
    <row r="89" spans="1:8" x14ac:dyDescent="0.3">
      <c r="A89" s="18">
        <v>36071</v>
      </c>
      <c r="B89" s="20" t="s">
        <v>963</v>
      </c>
      <c r="C89" s="19">
        <v>1000000</v>
      </c>
      <c r="D89" s="16">
        <v>1</v>
      </c>
      <c r="E89" s="18">
        <v>11.77</v>
      </c>
      <c r="F89" s="17">
        <v>11.77</v>
      </c>
      <c r="G89" s="16">
        <v>11.77</v>
      </c>
      <c r="H89" s="15">
        <v>2</v>
      </c>
    </row>
    <row r="90" spans="1:8" x14ac:dyDescent="0.3">
      <c r="A90" s="18">
        <v>36623</v>
      </c>
      <c r="B90" s="20" t="s">
        <v>985</v>
      </c>
      <c r="C90" s="19">
        <v>65500000</v>
      </c>
      <c r="D90" s="16">
        <v>57</v>
      </c>
      <c r="E90" s="18">
        <v>13</v>
      </c>
      <c r="F90" s="17">
        <v>29</v>
      </c>
      <c r="G90" s="16">
        <v>18.657699999999998</v>
      </c>
      <c r="H90" s="15">
        <v>2</v>
      </c>
    </row>
    <row r="91" spans="1:8" x14ac:dyDescent="0.3">
      <c r="A91" s="18">
        <v>36652</v>
      </c>
      <c r="B91" s="20" t="s">
        <v>3206</v>
      </c>
      <c r="C91" s="19">
        <v>56400000</v>
      </c>
      <c r="D91" s="16">
        <v>17</v>
      </c>
      <c r="E91" s="18">
        <v>3.2</v>
      </c>
      <c r="F91" s="17">
        <v>13.04</v>
      </c>
      <c r="G91" s="16">
        <v>7.2563000000000004</v>
      </c>
      <c r="H91" s="15">
        <v>3</v>
      </c>
    </row>
    <row r="92" spans="1:8" x14ac:dyDescent="0.3">
      <c r="A92" s="18">
        <v>36891</v>
      </c>
      <c r="B92" s="20" t="s">
        <v>999</v>
      </c>
      <c r="C92" s="19">
        <v>3100000</v>
      </c>
      <c r="D92" s="16">
        <v>4</v>
      </c>
      <c r="E92" s="18">
        <v>23.69</v>
      </c>
      <c r="F92" s="17">
        <v>31.78</v>
      </c>
      <c r="G92" s="16">
        <v>26.337399999999999</v>
      </c>
      <c r="H92" s="15">
        <v>2</v>
      </c>
    </row>
    <row r="93" spans="1:8" x14ac:dyDescent="0.3">
      <c r="A93" s="18">
        <v>36911</v>
      </c>
      <c r="B93" s="20" t="s">
        <v>1003</v>
      </c>
      <c r="C93" s="19">
        <v>1961900000</v>
      </c>
      <c r="D93" s="16">
        <v>114</v>
      </c>
      <c r="E93" s="18">
        <v>1.7</v>
      </c>
      <c r="F93" s="17">
        <v>8.2799999999999994</v>
      </c>
      <c r="G93" s="16">
        <v>4.5602999999999998</v>
      </c>
      <c r="H93" s="15">
        <v>3</v>
      </c>
    </row>
    <row r="94" spans="1:8" x14ac:dyDescent="0.3">
      <c r="A94" s="18">
        <v>36982</v>
      </c>
      <c r="B94" s="20" t="s">
        <v>1008</v>
      </c>
      <c r="C94" s="19">
        <v>92400000</v>
      </c>
      <c r="D94" s="16">
        <v>38</v>
      </c>
      <c r="E94" s="18">
        <v>10.11</v>
      </c>
      <c r="F94" s="17">
        <v>13.78</v>
      </c>
      <c r="G94" s="16">
        <v>12.249700000000001</v>
      </c>
      <c r="H94" s="15">
        <v>3</v>
      </c>
    </row>
    <row r="95" spans="1:8" x14ac:dyDescent="0.3">
      <c r="A95" s="18">
        <v>37021</v>
      </c>
      <c r="B95" s="20" t="s">
        <v>3179</v>
      </c>
      <c r="C95" s="19">
        <v>3980000000</v>
      </c>
      <c r="D95" s="16">
        <v>282</v>
      </c>
      <c r="E95" s="18">
        <v>5.5</v>
      </c>
      <c r="F95" s="17">
        <v>8.66</v>
      </c>
      <c r="G95" s="16">
        <v>6.6397000000000004</v>
      </c>
      <c r="H95" s="15">
        <v>3</v>
      </c>
    </row>
    <row r="96" spans="1:8" x14ac:dyDescent="0.3">
      <c r="A96" s="18">
        <v>41191</v>
      </c>
      <c r="B96" s="20" t="s">
        <v>1049</v>
      </c>
      <c r="C96" s="19">
        <v>2000000</v>
      </c>
      <c r="D96" s="16">
        <v>1</v>
      </c>
      <c r="E96" s="18">
        <v>15.14</v>
      </c>
      <c r="F96" s="17">
        <v>15.14</v>
      </c>
      <c r="G96" s="16">
        <v>15.14</v>
      </c>
      <c r="H96" s="15">
        <v>2</v>
      </c>
    </row>
    <row r="97" spans="1:8" x14ac:dyDescent="0.3">
      <c r="A97" s="18">
        <v>41191</v>
      </c>
      <c r="B97" s="20" t="s">
        <v>1049</v>
      </c>
      <c r="C97" s="19">
        <v>5200000</v>
      </c>
      <c r="D97" s="16">
        <v>5</v>
      </c>
      <c r="E97" s="18">
        <v>13.87</v>
      </c>
      <c r="F97" s="17">
        <v>18.43</v>
      </c>
      <c r="G97" s="16">
        <v>15.863799999999999</v>
      </c>
      <c r="H97" s="15">
        <v>3</v>
      </c>
    </row>
    <row r="98" spans="1:8" x14ac:dyDescent="0.3">
      <c r="A98" s="18">
        <v>41381</v>
      </c>
      <c r="B98" s="20" t="s">
        <v>1072</v>
      </c>
      <c r="C98" s="19">
        <v>64700000</v>
      </c>
      <c r="D98" s="16">
        <v>32</v>
      </c>
      <c r="E98" s="18">
        <v>0</v>
      </c>
      <c r="F98" s="17">
        <v>2.92</v>
      </c>
      <c r="G98" s="16">
        <v>0.88260000000000005</v>
      </c>
      <c r="H98" s="15">
        <v>1</v>
      </c>
    </row>
    <row r="99" spans="1:8" x14ac:dyDescent="0.3">
      <c r="A99" s="18">
        <v>41411</v>
      </c>
      <c r="B99" s="20" t="s">
        <v>3250</v>
      </c>
      <c r="C99" s="19">
        <v>10100000</v>
      </c>
      <c r="D99" s="16">
        <v>10</v>
      </c>
      <c r="E99" s="18">
        <v>8.3000000000000007</v>
      </c>
      <c r="F99" s="17">
        <v>12.3</v>
      </c>
      <c r="G99" s="16">
        <v>10.117100000000001</v>
      </c>
      <c r="H99" s="15">
        <v>1</v>
      </c>
    </row>
    <row r="100" spans="1:8" x14ac:dyDescent="0.3">
      <c r="A100" s="18">
        <v>41531</v>
      </c>
      <c r="B100" s="20" t="s">
        <v>1082</v>
      </c>
      <c r="C100" s="19">
        <v>2000000</v>
      </c>
      <c r="D100" s="16">
        <v>2</v>
      </c>
      <c r="E100" s="18">
        <v>80.099999999999994</v>
      </c>
      <c r="F100" s="17">
        <v>104.5</v>
      </c>
      <c r="G100" s="16">
        <v>92.3</v>
      </c>
      <c r="H100" s="15">
        <v>2</v>
      </c>
    </row>
    <row r="101" spans="1:8" x14ac:dyDescent="0.3">
      <c r="A101" s="18">
        <v>41611</v>
      </c>
      <c r="B101" s="20" t="s">
        <v>3231</v>
      </c>
      <c r="C101" s="19">
        <v>3600000</v>
      </c>
      <c r="D101" s="16">
        <v>1</v>
      </c>
      <c r="E101" s="18">
        <v>123.34</v>
      </c>
      <c r="F101" s="17">
        <v>123.34</v>
      </c>
      <c r="G101" s="16">
        <v>123.34</v>
      </c>
      <c r="H101" s="15">
        <v>2</v>
      </c>
    </row>
    <row r="102" spans="1:8" x14ac:dyDescent="0.3">
      <c r="A102" s="18">
        <v>41641</v>
      </c>
      <c r="B102" s="20" t="s">
        <v>3244</v>
      </c>
      <c r="C102" s="19">
        <v>17100000</v>
      </c>
      <c r="D102" s="16">
        <v>11</v>
      </c>
      <c r="E102" s="18">
        <v>6.26</v>
      </c>
      <c r="F102" s="17">
        <v>10.39</v>
      </c>
      <c r="G102" s="16">
        <v>8.8516999999999992</v>
      </c>
      <c r="H102" s="15">
        <v>1</v>
      </c>
    </row>
    <row r="103" spans="1:8" x14ac:dyDescent="0.3">
      <c r="A103" s="18">
        <v>41641</v>
      </c>
      <c r="B103" s="20" t="s">
        <v>3244</v>
      </c>
      <c r="C103" s="19">
        <v>52500000</v>
      </c>
      <c r="D103" s="16">
        <v>33</v>
      </c>
      <c r="E103" s="18">
        <v>6.89</v>
      </c>
      <c r="F103" s="17">
        <v>10.52</v>
      </c>
      <c r="G103" s="16">
        <v>9.5526</v>
      </c>
      <c r="H103" s="15">
        <v>2</v>
      </c>
    </row>
    <row r="104" spans="1:8" x14ac:dyDescent="0.3">
      <c r="A104" s="18">
        <v>43066</v>
      </c>
      <c r="B104" s="20" t="s">
        <v>1114</v>
      </c>
      <c r="C104" s="19">
        <v>34100000</v>
      </c>
      <c r="D104" s="16">
        <v>10</v>
      </c>
      <c r="E104" s="18">
        <v>6.88</v>
      </c>
      <c r="F104" s="17">
        <v>8.94</v>
      </c>
      <c r="G104" s="16">
        <v>8.3826000000000001</v>
      </c>
      <c r="H104" s="15">
        <v>2</v>
      </c>
    </row>
    <row r="105" spans="1:8" x14ac:dyDescent="0.3">
      <c r="A105" s="18">
        <v>44301</v>
      </c>
      <c r="B105" s="20" t="s">
        <v>1126</v>
      </c>
      <c r="C105" s="19">
        <v>15600000</v>
      </c>
      <c r="D105" s="16">
        <v>5</v>
      </c>
      <c r="E105" s="18">
        <v>2.72</v>
      </c>
      <c r="F105" s="17">
        <v>14.63</v>
      </c>
      <c r="G105" s="16">
        <v>10.799099999999999</v>
      </c>
      <c r="H105" s="15">
        <v>1</v>
      </c>
    </row>
    <row r="106" spans="1:8" x14ac:dyDescent="0.3">
      <c r="A106" s="18">
        <v>44301</v>
      </c>
      <c r="B106" s="20" t="s">
        <v>1126</v>
      </c>
      <c r="C106" s="19">
        <v>9500000</v>
      </c>
      <c r="D106" s="16">
        <v>3</v>
      </c>
      <c r="E106" s="18">
        <v>2.54</v>
      </c>
      <c r="F106" s="17">
        <v>12.02</v>
      </c>
      <c r="G106" s="16">
        <v>8.0252999999999997</v>
      </c>
      <c r="H106" s="15">
        <v>2</v>
      </c>
    </row>
    <row r="107" spans="1:8" x14ac:dyDescent="0.3">
      <c r="A107" s="18">
        <v>47351</v>
      </c>
      <c r="B107" s="20" t="s">
        <v>1188</v>
      </c>
      <c r="C107" s="19">
        <v>11300000</v>
      </c>
      <c r="D107" s="16">
        <v>9</v>
      </c>
      <c r="E107" s="18">
        <v>10.029999999999999</v>
      </c>
      <c r="F107" s="17">
        <v>26.55</v>
      </c>
      <c r="G107" s="16">
        <v>18.433399999999999</v>
      </c>
      <c r="H107" s="15">
        <v>2</v>
      </c>
    </row>
    <row r="108" spans="1:8" x14ac:dyDescent="0.3">
      <c r="A108" s="18">
        <v>47361</v>
      </c>
      <c r="B108" s="20" t="s">
        <v>1190</v>
      </c>
      <c r="C108" s="19">
        <v>8000000</v>
      </c>
      <c r="D108" s="16">
        <v>3</v>
      </c>
      <c r="E108" s="18">
        <v>35.409999999999997</v>
      </c>
      <c r="F108" s="17">
        <v>35.42</v>
      </c>
      <c r="G108" s="16">
        <v>35.412500000000001</v>
      </c>
      <c r="H108" s="15">
        <v>2</v>
      </c>
    </row>
    <row r="109" spans="1:8" x14ac:dyDescent="0.3">
      <c r="A109" s="18">
        <v>47462</v>
      </c>
      <c r="B109" s="20" t="s">
        <v>1201</v>
      </c>
      <c r="C109" s="19">
        <v>157000000</v>
      </c>
      <c r="D109" s="16">
        <v>8</v>
      </c>
      <c r="E109" s="18">
        <v>7.69</v>
      </c>
      <c r="F109" s="17">
        <v>10.7</v>
      </c>
      <c r="G109" s="16">
        <v>10.656599999999999</v>
      </c>
      <c r="H109" s="15">
        <v>3</v>
      </c>
    </row>
    <row r="110" spans="1:8" x14ac:dyDescent="0.3">
      <c r="A110" s="18">
        <v>49031</v>
      </c>
      <c r="B110" s="20" t="s">
        <v>1215</v>
      </c>
      <c r="C110" s="19">
        <v>900000</v>
      </c>
      <c r="D110" s="16">
        <v>6</v>
      </c>
      <c r="E110" s="18">
        <v>14.18</v>
      </c>
      <c r="F110" s="17">
        <v>17.82</v>
      </c>
      <c r="G110" s="16">
        <v>16.322199999999999</v>
      </c>
      <c r="H110" s="15">
        <v>2</v>
      </c>
    </row>
    <row r="111" spans="1:8" x14ac:dyDescent="0.3">
      <c r="A111" s="18">
        <v>49063</v>
      </c>
      <c r="B111" s="20" t="s">
        <v>1218</v>
      </c>
      <c r="C111" s="19">
        <v>23400000</v>
      </c>
      <c r="D111" s="16">
        <v>4</v>
      </c>
      <c r="E111" s="18">
        <v>2.06</v>
      </c>
      <c r="F111" s="17">
        <v>15.12</v>
      </c>
      <c r="G111" s="16">
        <v>14.663</v>
      </c>
      <c r="H111" s="15">
        <v>1</v>
      </c>
    </row>
    <row r="112" spans="1:8" x14ac:dyDescent="0.3">
      <c r="A112" s="18">
        <v>49063</v>
      </c>
      <c r="B112" s="20" t="s">
        <v>1218</v>
      </c>
      <c r="C112" s="19">
        <v>12500000</v>
      </c>
      <c r="D112" s="16">
        <v>3</v>
      </c>
      <c r="E112" s="18">
        <v>14.47</v>
      </c>
      <c r="F112" s="17">
        <v>14.64</v>
      </c>
      <c r="G112" s="16">
        <v>14.616400000000001</v>
      </c>
      <c r="H112" s="15">
        <v>2</v>
      </c>
    </row>
    <row r="113" spans="1:8" x14ac:dyDescent="0.3">
      <c r="A113" s="18">
        <v>49271</v>
      </c>
      <c r="B113" s="20" t="s">
        <v>1237</v>
      </c>
      <c r="C113" s="19">
        <v>16100000</v>
      </c>
      <c r="D113" s="16">
        <v>9</v>
      </c>
      <c r="E113" s="18">
        <v>19.149999999999999</v>
      </c>
      <c r="F113" s="17">
        <v>38.1</v>
      </c>
      <c r="G113" s="16">
        <v>34.514200000000002</v>
      </c>
      <c r="H113" s="15">
        <v>2</v>
      </c>
    </row>
    <row r="114" spans="1:8" x14ac:dyDescent="0.3">
      <c r="A114" s="18">
        <v>49272</v>
      </c>
      <c r="B114" s="20" t="s">
        <v>3184</v>
      </c>
      <c r="C114" s="19">
        <v>562200000</v>
      </c>
      <c r="D114" s="16">
        <v>51</v>
      </c>
      <c r="E114" s="18">
        <v>5.3</v>
      </c>
      <c r="F114" s="17">
        <v>29.5</v>
      </c>
      <c r="G114" s="16">
        <v>9.5738000000000003</v>
      </c>
      <c r="H114" s="15">
        <v>2</v>
      </c>
    </row>
    <row r="115" spans="1:8" x14ac:dyDescent="0.3">
      <c r="A115" s="18">
        <v>49391</v>
      </c>
      <c r="B115" s="20" t="s">
        <v>1241</v>
      </c>
      <c r="C115" s="19">
        <v>22900000</v>
      </c>
      <c r="D115" s="16">
        <v>25</v>
      </c>
      <c r="E115" s="18">
        <v>10.38</v>
      </c>
      <c r="F115" s="17">
        <v>28.15</v>
      </c>
      <c r="G115" s="16">
        <v>22.9938</v>
      </c>
      <c r="H115" s="15">
        <v>1</v>
      </c>
    </row>
    <row r="116" spans="1:8" x14ac:dyDescent="0.3">
      <c r="A116" s="18">
        <v>49392</v>
      </c>
      <c r="B116" s="20" t="s">
        <v>1242</v>
      </c>
      <c r="C116" s="19">
        <v>10100000</v>
      </c>
      <c r="D116" s="16">
        <v>8</v>
      </c>
      <c r="E116" s="18">
        <v>20.6</v>
      </c>
      <c r="F116" s="17">
        <v>42.93</v>
      </c>
      <c r="G116" s="16">
        <v>30.308900000000001</v>
      </c>
      <c r="H116" s="15">
        <v>2</v>
      </c>
    </row>
    <row r="117" spans="1:8" x14ac:dyDescent="0.3">
      <c r="A117" s="18">
        <v>49561</v>
      </c>
      <c r="B117" s="20" t="s">
        <v>1245</v>
      </c>
      <c r="C117" s="19">
        <v>82800000</v>
      </c>
      <c r="D117" s="16">
        <v>27</v>
      </c>
      <c r="E117" s="18">
        <v>4.4400000000000004</v>
      </c>
      <c r="F117" s="17">
        <v>6.72</v>
      </c>
      <c r="G117" s="16">
        <v>6.1742999999999997</v>
      </c>
      <c r="H117" s="15">
        <v>2</v>
      </c>
    </row>
    <row r="118" spans="1:8" x14ac:dyDescent="0.3">
      <c r="A118" s="18">
        <v>49711</v>
      </c>
      <c r="B118" s="20" t="s">
        <v>1250</v>
      </c>
      <c r="C118" s="19">
        <v>255100000</v>
      </c>
      <c r="D118" s="16">
        <v>38</v>
      </c>
      <c r="E118" s="18">
        <v>3.7</v>
      </c>
      <c r="F118" s="17">
        <v>27.99</v>
      </c>
      <c r="G118" s="16">
        <v>6.1989999999999998</v>
      </c>
      <c r="H118" s="15">
        <v>2</v>
      </c>
    </row>
    <row r="119" spans="1:8" x14ac:dyDescent="0.3">
      <c r="A119" s="18">
        <v>49742</v>
      </c>
      <c r="B119" s="20" t="s">
        <v>1253</v>
      </c>
      <c r="C119" s="19">
        <v>51600000</v>
      </c>
      <c r="D119" s="16">
        <v>41</v>
      </c>
      <c r="E119" s="18">
        <v>14.3</v>
      </c>
      <c r="F119" s="17">
        <v>16.850000000000001</v>
      </c>
      <c r="G119" s="16">
        <v>15.657299999999999</v>
      </c>
      <c r="H119" s="15">
        <v>3</v>
      </c>
    </row>
    <row r="120" spans="1:8" x14ac:dyDescent="0.3">
      <c r="A120" s="18">
        <v>52133</v>
      </c>
      <c r="B120" s="20" t="s">
        <v>1283</v>
      </c>
      <c r="C120" s="19">
        <v>5500000</v>
      </c>
      <c r="D120" s="16">
        <v>3</v>
      </c>
      <c r="E120" s="18">
        <v>1.6</v>
      </c>
      <c r="F120" s="17">
        <v>2</v>
      </c>
      <c r="G120" s="16">
        <v>1.7018</v>
      </c>
      <c r="H120" s="15">
        <v>1</v>
      </c>
    </row>
    <row r="121" spans="1:8" x14ac:dyDescent="0.3">
      <c r="A121" s="18">
        <v>52134</v>
      </c>
      <c r="B121" s="20" t="s">
        <v>1284</v>
      </c>
      <c r="C121" s="19">
        <v>100000</v>
      </c>
      <c r="D121" s="16">
        <v>1</v>
      </c>
      <c r="E121" s="18">
        <v>1.21</v>
      </c>
      <c r="F121" s="17">
        <v>1.21</v>
      </c>
      <c r="G121" s="16">
        <v>1.21</v>
      </c>
      <c r="H121" s="15">
        <v>1</v>
      </c>
    </row>
    <row r="122" spans="1:8" x14ac:dyDescent="0.3">
      <c r="A122" s="18">
        <v>52301</v>
      </c>
      <c r="B122" s="20" t="s">
        <v>3224</v>
      </c>
      <c r="C122" s="19">
        <v>21000000</v>
      </c>
      <c r="D122" s="16">
        <v>3</v>
      </c>
      <c r="E122" s="18">
        <v>7.12</v>
      </c>
      <c r="F122" s="17">
        <v>11.33</v>
      </c>
      <c r="G122" s="16">
        <v>7.4443000000000001</v>
      </c>
      <c r="H122" s="15">
        <v>1</v>
      </c>
    </row>
    <row r="123" spans="1:8" x14ac:dyDescent="0.3">
      <c r="A123" s="18">
        <v>52301</v>
      </c>
      <c r="B123" s="20" t="s">
        <v>3224</v>
      </c>
      <c r="C123" s="19">
        <v>11300000</v>
      </c>
      <c r="D123" s="16">
        <v>6</v>
      </c>
      <c r="E123" s="18">
        <v>7.14</v>
      </c>
      <c r="F123" s="17">
        <v>12.3</v>
      </c>
      <c r="G123" s="16">
        <v>7.9908999999999999</v>
      </c>
      <c r="H123" s="15">
        <v>2</v>
      </c>
    </row>
    <row r="124" spans="1:8" x14ac:dyDescent="0.3">
      <c r="A124" s="18">
        <v>53885</v>
      </c>
      <c r="B124" s="20" t="s">
        <v>1346</v>
      </c>
      <c r="C124" s="19">
        <v>1100000</v>
      </c>
      <c r="D124" s="16">
        <v>1</v>
      </c>
      <c r="E124" s="18">
        <v>62.266399999999997</v>
      </c>
      <c r="F124" s="17">
        <v>62.266399999999997</v>
      </c>
      <c r="G124" s="16">
        <v>62.266399999999997</v>
      </c>
      <c r="H124" s="15">
        <v>2</v>
      </c>
    </row>
    <row r="125" spans="1:8" x14ac:dyDescent="0.3">
      <c r="A125" s="18">
        <v>53923</v>
      </c>
      <c r="B125" s="20" t="s">
        <v>1351</v>
      </c>
      <c r="C125" s="19">
        <v>95100000</v>
      </c>
      <c r="D125" s="16">
        <v>44</v>
      </c>
      <c r="E125" s="18">
        <v>14.56</v>
      </c>
      <c r="F125" s="17">
        <v>45.72</v>
      </c>
      <c r="G125" s="16">
        <v>28.262699999999999</v>
      </c>
      <c r="H125" s="15">
        <v>1</v>
      </c>
    </row>
    <row r="126" spans="1:8" x14ac:dyDescent="0.3">
      <c r="A126" s="18">
        <v>54521</v>
      </c>
      <c r="B126" s="20" t="s">
        <v>1364</v>
      </c>
      <c r="C126" s="19">
        <v>42600000</v>
      </c>
      <c r="D126" s="16">
        <v>28</v>
      </c>
      <c r="E126" s="18">
        <v>0.4</v>
      </c>
      <c r="F126" s="17">
        <v>6.53</v>
      </c>
      <c r="G126" s="16">
        <v>3.0767000000000002</v>
      </c>
      <c r="H126" s="15">
        <v>1</v>
      </c>
    </row>
    <row r="127" spans="1:8" x14ac:dyDescent="0.3">
      <c r="A127" s="18">
        <v>54754</v>
      </c>
      <c r="B127" s="20" t="s">
        <v>1378</v>
      </c>
      <c r="C127" s="19">
        <v>2100000</v>
      </c>
      <c r="D127" s="16">
        <v>6</v>
      </c>
      <c r="E127" s="18">
        <v>6.28</v>
      </c>
      <c r="F127" s="17">
        <v>10.7</v>
      </c>
      <c r="G127" s="16">
        <v>9.6832999999999991</v>
      </c>
      <c r="H127" s="15">
        <v>2</v>
      </c>
    </row>
    <row r="128" spans="1:8" x14ac:dyDescent="0.3">
      <c r="A128" s="18">
        <v>54755</v>
      </c>
      <c r="B128" s="20" t="s">
        <v>1379</v>
      </c>
      <c r="C128" s="19">
        <v>14500000</v>
      </c>
      <c r="D128" s="16">
        <v>10</v>
      </c>
      <c r="E128" s="18">
        <v>6.95</v>
      </c>
      <c r="F128" s="17">
        <v>11.22</v>
      </c>
      <c r="G128" s="16">
        <v>8.3691999999999993</v>
      </c>
      <c r="H128" s="15">
        <v>1</v>
      </c>
    </row>
    <row r="129" spans="1:8" x14ac:dyDescent="0.3">
      <c r="A129" s="18">
        <v>54756</v>
      </c>
      <c r="B129" s="20" t="s">
        <v>1380</v>
      </c>
      <c r="C129" s="19">
        <v>2100000</v>
      </c>
      <c r="D129" s="16">
        <v>4</v>
      </c>
      <c r="E129" s="18">
        <v>8.9499999999999993</v>
      </c>
      <c r="F129" s="17">
        <v>10.53</v>
      </c>
      <c r="G129" s="16">
        <v>10.097099999999999</v>
      </c>
      <c r="H129" s="15">
        <v>1</v>
      </c>
    </row>
    <row r="130" spans="1:8" x14ac:dyDescent="0.3">
      <c r="A130" s="18">
        <v>54913</v>
      </c>
      <c r="B130" s="20" t="s">
        <v>1388</v>
      </c>
      <c r="C130" s="19">
        <v>600000</v>
      </c>
      <c r="D130" s="16">
        <v>1</v>
      </c>
      <c r="E130" s="18">
        <v>24.74</v>
      </c>
      <c r="F130" s="17">
        <v>24.74</v>
      </c>
      <c r="G130" s="16">
        <v>24.74</v>
      </c>
      <c r="H130" s="15">
        <v>2</v>
      </c>
    </row>
    <row r="131" spans="1:8" x14ac:dyDescent="0.3">
      <c r="A131" s="18">
        <v>54982</v>
      </c>
      <c r="B131" s="20" t="s">
        <v>1391</v>
      </c>
      <c r="C131" s="19">
        <v>3400000</v>
      </c>
      <c r="D131" s="16">
        <v>2</v>
      </c>
      <c r="E131" s="18">
        <v>0.46</v>
      </c>
      <c r="F131" s="17">
        <v>0.51</v>
      </c>
      <c r="G131" s="16">
        <v>0.4879</v>
      </c>
      <c r="H131" s="15">
        <v>1</v>
      </c>
    </row>
    <row r="132" spans="1:8" x14ac:dyDescent="0.3">
      <c r="A132" s="18">
        <v>55225</v>
      </c>
      <c r="B132" s="20" t="s">
        <v>1407</v>
      </c>
      <c r="C132" s="19">
        <v>21500000</v>
      </c>
      <c r="D132" s="16">
        <v>10</v>
      </c>
      <c r="E132" s="18">
        <v>0.18</v>
      </c>
      <c r="F132" s="17">
        <v>1</v>
      </c>
      <c r="G132" s="16">
        <v>0.53129999999999999</v>
      </c>
      <c r="H132" s="15">
        <v>1</v>
      </c>
    </row>
    <row r="133" spans="1:8" x14ac:dyDescent="0.3">
      <c r="A133" s="18">
        <v>59054</v>
      </c>
      <c r="B133" s="20" t="s">
        <v>3239</v>
      </c>
      <c r="C133" s="19">
        <v>21200000</v>
      </c>
      <c r="D133" s="16">
        <v>4</v>
      </c>
      <c r="E133" s="18">
        <v>12.74</v>
      </c>
      <c r="F133" s="17">
        <v>20</v>
      </c>
      <c r="G133" s="16">
        <v>12.9504</v>
      </c>
      <c r="H133" s="15">
        <v>1</v>
      </c>
    </row>
    <row r="134" spans="1:8" x14ac:dyDescent="0.3">
      <c r="A134" s="18">
        <v>59054</v>
      </c>
      <c r="B134" s="20" t="s">
        <v>3239</v>
      </c>
      <c r="C134" s="19">
        <v>8300000</v>
      </c>
      <c r="D134" s="16">
        <v>3</v>
      </c>
      <c r="E134" s="18">
        <v>13.32</v>
      </c>
      <c r="F134" s="17">
        <v>21.95</v>
      </c>
      <c r="G134" s="16">
        <v>20.321100000000001</v>
      </c>
      <c r="H134" s="15">
        <v>2</v>
      </c>
    </row>
    <row r="135" spans="1:8" x14ac:dyDescent="0.3">
      <c r="A135" s="18">
        <v>61153</v>
      </c>
      <c r="B135" s="20" t="s">
        <v>1458</v>
      </c>
      <c r="C135" s="19">
        <v>300000</v>
      </c>
      <c r="D135" s="16">
        <v>1</v>
      </c>
      <c r="E135" s="18">
        <v>27.16</v>
      </c>
      <c r="F135" s="17">
        <v>27.16</v>
      </c>
      <c r="G135" s="16">
        <v>27.16</v>
      </c>
      <c r="H135" s="15">
        <v>1</v>
      </c>
    </row>
    <row r="136" spans="1:8" x14ac:dyDescent="0.3">
      <c r="A136" s="18">
        <v>61312</v>
      </c>
      <c r="B136" s="20" t="s">
        <v>1487</v>
      </c>
      <c r="C136" s="19">
        <v>178100000</v>
      </c>
      <c r="D136" s="16">
        <v>61</v>
      </c>
      <c r="E136" s="18">
        <v>3.4</v>
      </c>
      <c r="F136" s="17">
        <v>23.47</v>
      </c>
      <c r="G136" s="16">
        <v>13.8644</v>
      </c>
      <c r="H136" s="15">
        <v>2</v>
      </c>
    </row>
    <row r="137" spans="1:8" x14ac:dyDescent="0.3">
      <c r="A137" s="18">
        <v>61341</v>
      </c>
      <c r="B137" s="20" t="s">
        <v>1491</v>
      </c>
      <c r="C137" s="19">
        <v>2200000</v>
      </c>
      <c r="D137" s="16">
        <v>1</v>
      </c>
      <c r="E137" s="18">
        <v>14.53</v>
      </c>
      <c r="F137" s="17">
        <v>14.53</v>
      </c>
      <c r="G137" s="16">
        <v>14.53</v>
      </c>
      <c r="H137" s="15">
        <v>3</v>
      </c>
    </row>
    <row r="138" spans="1:8" x14ac:dyDescent="0.3">
      <c r="A138" s="18">
        <v>61684</v>
      </c>
      <c r="B138" s="20" t="s">
        <v>1545</v>
      </c>
      <c r="C138" s="19">
        <v>238300000</v>
      </c>
      <c r="D138" s="16">
        <v>44</v>
      </c>
      <c r="E138" s="18">
        <v>4</v>
      </c>
      <c r="F138" s="17">
        <v>12.96</v>
      </c>
      <c r="G138" s="16">
        <v>5.5518000000000001</v>
      </c>
      <c r="H138" s="15">
        <v>3</v>
      </c>
    </row>
    <row r="139" spans="1:8" x14ac:dyDescent="0.3">
      <c r="A139" s="18">
        <v>61703</v>
      </c>
      <c r="B139" s="20" t="s">
        <v>1548</v>
      </c>
      <c r="C139" s="19">
        <v>5000000</v>
      </c>
      <c r="D139" s="16">
        <v>5</v>
      </c>
      <c r="E139" s="18">
        <v>2.31</v>
      </c>
      <c r="F139" s="17">
        <v>8.44</v>
      </c>
      <c r="G139" s="16">
        <v>4.1029999999999998</v>
      </c>
      <c r="H139" s="15">
        <v>1</v>
      </c>
    </row>
    <row r="140" spans="1:8" x14ac:dyDescent="0.3">
      <c r="A140" s="18">
        <v>61761</v>
      </c>
      <c r="B140" s="20" t="s">
        <v>1558</v>
      </c>
      <c r="C140" s="19">
        <v>212600000</v>
      </c>
      <c r="D140" s="16">
        <v>44</v>
      </c>
      <c r="E140" s="18">
        <v>6.92</v>
      </c>
      <c r="F140" s="17">
        <v>10.7</v>
      </c>
      <c r="G140" s="16">
        <v>9.8084000000000007</v>
      </c>
      <c r="H140" s="15">
        <v>3</v>
      </c>
    </row>
    <row r="141" spans="1:8" x14ac:dyDescent="0.3">
      <c r="A141" s="18">
        <v>61841</v>
      </c>
      <c r="B141" s="20" t="s">
        <v>3209</v>
      </c>
      <c r="C141" s="19">
        <v>14900000</v>
      </c>
      <c r="D141" s="16">
        <v>7</v>
      </c>
      <c r="E141" s="18">
        <v>2.48</v>
      </c>
      <c r="F141" s="17">
        <v>3.25</v>
      </c>
      <c r="G141" s="16">
        <v>2.7545999999999999</v>
      </c>
      <c r="H141" s="15">
        <v>2</v>
      </c>
    </row>
    <row r="142" spans="1:8" x14ac:dyDescent="0.3">
      <c r="A142" s="18">
        <v>61904</v>
      </c>
      <c r="B142" s="20" t="s">
        <v>3225</v>
      </c>
      <c r="C142" s="19">
        <v>137800000</v>
      </c>
      <c r="D142" s="16">
        <v>25</v>
      </c>
      <c r="E142" s="18">
        <v>5.5</v>
      </c>
      <c r="F142" s="17">
        <v>19</v>
      </c>
      <c r="G142" s="16">
        <v>14.046200000000001</v>
      </c>
      <c r="H142" s="15">
        <v>3</v>
      </c>
    </row>
    <row r="143" spans="1:8" x14ac:dyDescent="0.3">
      <c r="A143" s="18">
        <v>61972</v>
      </c>
      <c r="B143" s="17"/>
      <c r="C143" s="19">
        <v>27200000</v>
      </c>
      <c r="D143" s="16">
        <v>12</v>
      </c>
      <c r="E143" s="18">
        <v>0</v>
      </c>
      <c r="F143" s="17">
        <v>0.73829999999999996</v>
      </c>
      <c r="G143" s="16">
        <v>0.16950000000000001</v>
      </c>
      <c r="H143" s="15">
        <v>1</v>
      </c>
    </row>
    <row r="144" spans="1:8" x14ac:dyDescent="0.3">
      <c r="A144" s="18">
        <v>62173</v>
      </c>
      <c r="B144" s="20" t="s">
        <v>3262</v>
      </c>
      <c r="C144" s="19">
        <v>1500000</v>
      </c>
      <c r="D144" s="16">
        <v>2</v>
      </c>
      <c r="E144" s="18">
        <v>15.72</v>
      </c>
      <c r="F144" s="17">
        <v>16.989999999999998</v>
      </c>
      <c r="G144" s="16">
        <v>16.820699999999999</v>
      </c>
      <c r="H144" s="15">
        <v>2</v>
      </c>
    </row>
    <row r="145" spans="1:8" x14ac:dyDescent="0.3">
      <c r="A145" s="18">
        <v>62191</v>
      </c>
      <c r="B145" s="20" t="s">
        <v>1645</v>
      </c>
      <c r="C145" s="19">
        <v>2600000</v>
      </c>
      <c r="D145" s="16">
        <v>5</v>
      </c>
      <c r="E145" s="18">
        <v>0.51</v>
      </c>
      <c r="F145" s="17">
        <v>3.33</v>
      </c>
      <c r="G145" s="16">
        <v>2.2065000000000001</v>
      </c>
      <c r="H145" s="15">
        <v>2</v>
      </c>
    </row>
    <row r="146" spans="1:8" x14ac:dyDescent="0.3">
      <c r="A146" s="18">
        <v>62206</v>
      </c>
      <c r="B146" s="20" t="s">
        <v>1653</v>
      </c>
      <c r="C146" s="19">
        <v>3700000</v>
      </c>
      <c r="D146" s="16">
        <v>5</v>
      </c>
      <c r="E146" s="18">
        <v>8.6999999999999993</v>
      </c>
      <c r="F146" s="17">
        <v>11.37</v>
      </c>
      <c r="G146" s="16">
        <v>9.6937999999999995</v>
      </c>
      <c r="H146" s="15">
        <v>1</v>
      </c>
    </row>
    <row r="147" spans="1:8" x14ac:dyDescent="0.3">
      <c r="A147" s="18">
        <v>62207</v>
      </c>
      <c r="B147" s="20" t="s">
        <v>1654</v>
      </c>
      <c r="C147" s="19">
        <v>4800000</v>
      </c>
      <c r="D147" s="16">
        <v>6</v>
      </c>
      <c r="E147" s="18">
        <v>6.24</v>
      </c>
      <c r="F147" s="17">
        <v>9.44</v>
      </c>
      <c r="G147" s="16">
        <v>8.3567</v>
      </c>
      <c r="H147" s="15">
        <v>2</v>
      </c>
    </row>
    <row r="148" spans="1:8" x14ac:dyDescent="0.3">
      <c r="A148" s="18">
        <v>62452</v>
      </c>
      <c r="B148" s="20" t="s">
        <v>1689</v>
      </c>
      <c r="C148" s="19">
        <v>8300000</v>
      </c>
      <c r="D148" s="16">
        <v>8</v>
      </c>
      <c r="E148" s="18">
        <v>9.9499999999999993</v>
      </c>
      <c r="F148" s="17">
        <v>14.1</v>
      </c>
      <c r="G148" s="16">
        <v>11.5892</v>
      </c>
      <c r="H148" s="15">
        <v>2</v>
      </c>
    </row>
    <row r="149" spans="1:8" x14ac:dyDescent="0.3">
      <c r="A149" s="18">
        <v>62592</v>
      </c>
      <c r="B149" s="20" t="s">
        <v>1702</v>
      </c>
      <c r="C149" s="19">
        <v>113900000</v>
      </c>
      <c r="D149" s="16">
        <v>22</v>
      </c>
      <c r="E149" s="18">
        <v>3.25</v>
      </c>
      <c r="F149" s="17">
        <v>18.600000000000001</v>
      </c>
      <c r="G149" s="16">
        <v>16.723700000000001</v>
      </c>
      <c r="H149" s="15">
        <v>2</v>
      </c>
    </row>
    <row r="150" spans="1:8" x14ac:dyDescent="0.3">
      <c r="A150" s="18">
        <v>62613</v>
      </c>
      <c r="B150" s="20" t="s">
        <v>1705</v>
      </c>
      <c r="C150" s="19">
        <v>12300000</v>
      </c>
      <c r="D150" s="16">
        <v>7</v>
      </c>
      <c r="E150" s="18">
        <v>7.4938000000000002</v>
      </c>
      <c r="F150" s="17">
        <v>13</v>
      </c>
      <c r="G150" s="16">
        <v>9.9926999999999992</v>
      </c>
      <c r="H150" s="15">
        <v>1</v>
      </c>
    </row>
    <row r="151" spans="1:8" x14ac:dyDescent="0.3">
      <c r="A151" s="18">
        <v>62641</v>
      </c>
      <c r="B151" s="20" t="s">
        <v>3265</v>
      </c>
      <c r="C151" s="19">
        <v>1200000</v>
      </c>
      <c r="D151" s="16">
        <v>2</v>
      </c>
      <c r="E151" s="18">
        <v>7.41</v>
      </c>
      <c r="F151" s="17">
        <v>9.24</v>
      </c>
      <c r="G151" s="16">
        <v>7.7149999999999999</v>
      </c>
      <c r="H151" s="15">
        <v>2</v>
      </c>
    </row>
    <row r="152" spans="1:8" x14ac:dyDescent="0.3">
      <c r="A152" s="18">
        <v>62711</v>
      </c>
      <c r="B152" s="20" t="s">
        <v>3191</v>
      </c>
      <c r="C152" s="19">
        <v>56000000</v>
      </c>
      <c r="D152" s="16">
        <v>36</v>
      </c>
      <c r="E152" s="18">
        <v>11.86</v>
      </c>
      <c r="F152" s="17">
        <v>14.5</v>
      </c>
      <c r="G152" s="16">
        <v>13.685</v>
      </c>
      <c r="H152" s="15">
        <v>3</v>
      </c>
    </row>
    <row r="153" spans="1:8" x14ac:dyDescent="0.3">
      <c r="A153" s="18">
        <v>62753</v>
      </c>
      <c r="B153" s="20" t="s">
        <v>1725</v>
      </c>
      <c r="C153" s="19">
        <v>2900000</v>
      </c>
      <c r="D153" s="16">
        <v>2</v>
      </c>
      <c r="E153" s="18">
        <v>0.62</v>
      </c>
      <c r="F153" s="17">
        <v>2.65</v>
      </c>
      <c r="G153" s="16">
        <v>1.81</v>
      </c>
      <c r="H153" s="15">
        <v>2</v>
      </c>
    </row>
    <row r="154" spans="1:8" x14ac:dyDescent="0.3">
      <c r="A154" s="18">
        <v>62754</v>
      </c>
      <c r="B154" s="20" t="s">
        <v>1726</v>
      </c>
      <c r="C154" s="19">
        <v>9500000</v>
      </c>
      <c r="D154" s="16">
        <v>9</v>
      </c>
      <c r="E154" s="18">
        <v>11.44</v>
      </c>
      <c r="F154" s="17">
        <v>14.35</v>
      </c>
      <c r="G154" s="16">
        <v>12.883699999999999</v>
      </c>
      <c r="H154" s="15">
        <v>1</v>
      </c>
    </row>
    <row r="155" spans="1:8" x14ac:dyDescent="0.3">
      <c r="A155" s="18">
        <v>62754</v>
      </c>
      <c r="B155" s="20" t="s">
        <v>1726</v>
      </c>
      <c r="C155" s="19">
        <v>400000</v>
      </c>
      <c r="D155" s="16">
        <v>2</v>
      </c>
      <c r="E155" s="18">
        <v>12.7</v>
      </c>
      <c r="F155" s="17">
        <v>15.81</v>
      </c>
      <c r="G155" s="16">
        <v>14.255000000000001</v>
      </c>
      <c r="H155" s="15">
        <v>2</v>
      </c>
    </row>
    <row r="156" spans="1:8" x14ac:dyDescent="0.3">
      <c r="A156" s="18">
        <v>62842</v>
      </c>
      <c r="B156" s="20" t="s">
        <v>1736</v>
      </c>
      <c r="C156" s="19">
        <v>800000</v>
      </c>
      <c r="D156" s="16">
        <v>2</v>
      </c>
      <c r="E156" s="18">
        <v>64.83</v>
      </c>
      <c r="F156" s="17">
        <v>73.989999999999995</v>
      </c>
      <c r="G156" s="16">
        <v>70.555000000000007</v>
      </c>
      <c r="H156" s="15">
        <v>2</v>
      </c>
    </row>
    <row r="157" spans="1:8" x14ac:dyDescent="0.3">
      <c r="A157" s="18">
        <v>62905</v>
      </c>
      <c r="B157" s="20" t="s">
        <v>1756</v>
      </c>
      <c r="C157" s="19">
        <v>1900000</v>
      </c>
      <c r="D157" s="16">
        <v>2</v>
      </c>
      <c r="E157" s="18">
        <v>16.260000000000002</v>
      </c>
      <c r="F157" s="17">
        <v>16.260000000000002</v>
      </c>
      <c r="G157" s="16">
        <v>16.260000000000002</v>
      </c>
      <c r="H157" s="15">
        <v>1</v>
      </c>
    </row>
    <row r="158" spans="1:8" x14ac:dyDescent="0.3">
      <c r="A158" s="18">
        <v>62906</v>
      </c>
      <c r="B158" s="20" t="s">
        <v>1757</v>
      </c>
      <c r="C158" s="19">
        <v>11200000</v>
      </c>
      <c r="D158" s="16">
        <v>3</v>
      </c>
      <c r="E158" s="18">
        <v>26.15</v>
      </c>
      <c r="F158" s="17">
        <v>26.15</v>
      </c>
      <c r="G158" s="16">
        <v>26.15</v>
      </c>
      <c r="H158" s="15">
        <v>1</v>
      </c>
    </row>
    <row r="159" spans="1:8" x14ac:dyDescent="0.3">
      <c r="A159" s="18">
        <v>62906</v>
      </c>
      <c r="B159" s="20" t="s">
        <v>1757</v>
      </c>
      <c r="C159" s="19">
        <v>700000</v>
      </c>
      <c r="D159" s="16">
        <v>1</v>
      </c>
      <c r="E159" s="18">
        <v>21.48</v>
      </c>
      <c r="F159" s="17">
        <v>21.48</v>
      </c>
      <c r="G159" s="16">
        <v>21.48</v>
      </c>
      <c r="H159" s="15">
        <v>2</v>
      </c>
    </row>
    <row r="160" spans="1:8" x14ac:dyDescent="0.3">
      <c r="A160" s="18">
        <v>80763</v>
      </c>
      <c r="B160" s="20" t="s">
        <v>1921</v>
      </c>
      <c r="C160" s="19">
        <v>2000000</v>
      </c>
      <c r="D160" s="16">
        <v>1</v>
      </c>
      <c r="E160" s="18">
        <v>399.55</v>
      </c>
      <c r="F160" s="17">
        <v>399.55</v>
      </c>
      <c r="G160" s="16">
        <v>399.55</v>
      </c>
      <c r="H160" s="15">
        <v>1</v>
      </c>
    </row>
    <row r="161" spans="1:8" x14ac:dyDescent="0.3">
      <c r="A161" s="18">
        <v>81073</v>
      </c>
      <c r="B161" s="20" t="s">
        <v>1957</v>
      </c>
      <c r="C161" s="19">
        <v>1000000</v>
      </c>
      <c r="D161" s="16">
        <v>1</v>
      </c>
      <c r="E161" s="18">
        <v>26.28</v>
      </c>
      <c r="F161" s="17">
        <v>26.28</v>
      </c>
      <c r="G161" s="16">
        <v>26.28</v>
      </c>
      <c r="H161" s="15">
        <v>1</v>
      </c>
    </row>
    <row r="162" spans="1:8" x14ac:dyDescent="0.3">
      <c r="A162" s="18">
        <v>81073</v>
      </c>
      <c r="B162" s="20" t="s">
        <v>1957</v>
      </c>
      <c r="C162" s="19">
        <v>5600000</v>
      </c>
      <c r="D162" s="16">
        <v>2</v>
      </c>
      <c r="E162" s="18">
        <v>24.55</v>
      </c>
      <c r="F162" s="17">
        <v>28.59</v>
      </c>
      <c r="G162" s="16">
        <v>25.848600000000001</v>
      </c>
      <c r="H162" s="15">
        <v>2</v>
      </c>
    </row>
    <row r="163" spans="1:8" x14ac:dyDescent="0.3">
      <c r="A163" s="18">
        <v>81126</v>
      </c>
      <c r="B163" s="17"/>
      <c r="C163" s="19">
        <v>7400000</v>
      </c>
      <c r="D163" s="16">
        <v>2</v>
      </c>
      <c r="E163" s="18">
        <v>15.2</v>
      </c>
      <c r="F163" s="17">
        <v>17.2</v>
      </c>
      <c r="G163" s="16">
        <v>16.551400000000001</v>
      </c>
      <c r="H163" s="15">
        <v>0</v>
      </c>
    </row>
    <row r="164" spans="1:8" x14ac:dyDescent="0.3">
      <c r="A164" s="18">
        <v>81126</v>
      </c>
      <c r="B164" s="17"/>
      <c r="C164" s="19">
        <v>5000000</v>
      </c>
      <c r="D164" s="16">
        <v>2</v>
      </c>
      <c r="E164" s="18">
        <v>15.2</v>
      </c>
      <c r="F164" s="17">
        <v>18.2</v>
      </c>
      <c r="G164" s="16">
        <v>16.399999999999999</v>
      </c>
      <c r="H164" s="15">
        <v>1</v>
      </c>
    </row>
    <row r="165" spans="1:8" x14ac:dyDescent="0.3">
      <c r="A165" s="18">
        <v>81141</v>
      </c>
      <c r="B165" s="20" t="s">
        <v>3194</v>
      </c>
      <c r="C165" s="19">
        <v>266500000</v>
      </c>
      <c r="D165" s="16">
        <v>32</v>
      </c>
      <c r="E165" s="18">
        <v>7.2</v>
      </c>
      <c r="F165" s="17">
        <v>14.6</v>
      </c>
      <c r="G165" s="16">
        <v>9.8985000000000003</v>
      </c>
      <c r="H165" s="15">
        <v>3</v>
      </c>
    </row>
    <row r="166" spans="1:8" x14ac:dyDescent="0.3">
      <c r="A166" s="18">
        <v>82402</v>
      </c>
      <c r="B166" s="20" t="s">
        <v>1988</v>
      </c>
      <c r="C166" s="19">
        <v>47600000</v>
      </c>
      <c r="D166" s="16">
        <v>22</v>
      </c>
      <c r="E166" s="18">
        <v>3.11</v>
      </c>
      <c r="F166" s="17">
        <v>6.4</v>
      </c>
      <c r="G166" s="16">
        <v>5.6882000000000001</v>
      </c>
      <c r="H166" s="15">
        <v>2</v>
      </c>
    </row>
    <row r="167" spans="1:8" x14ac:dyDescent="0.3">
      <c r="A167" s="18">
        <v>83904</v>
      </c>
      <c r="B167" s="20" t="s">
        <v>2014</v>
      </c>
      <c r="C167" s="19">
        <v>5400000</v>
      </c>
      <c r="D167" s="16">
        <v>2</v>
      </c>
      <c r="E167" s="18">
        <v>1.35</v>
      </c>
      <c r="F167" s="17">
        <v>1.35</v>
      </c>
      <c r="G167" s="16">
        <v>1.35</v>
      </c>
      <c r="H167" s="15">
        <v>1</v>
      </c>
    </row>
    <row r="168" spans="1:8" x14ac:dyDescent="0.3">
      <c r="A168" s="18">
        <v>84032</v>
      </c>
      <c r="B168" s="20" t="s">
        <v>2018</v>
      </c>
      <c r="C168" s="19">
        <v>2500000</v>
      </c>
      <c r="D168" s="16">
        <v>3</v>
      </c>
      <c r="E168" s="18">
        <v>7.47</v>
      </c>
      <c r="F168" s="17">
        <v>8.4</v>
      </c>
      <c r="G168" s="16">
        <v>8.27</v>
      </c>
      <c r="H168" s="15">
        <v>1</v>
      </c>
    </row>
    <row r="169" spans="1:8" x14ac:dyDescent="0.3">
      <c r="A169" s="18">
        <v>84032</v>
      </c>
      <c r="B169" s="20" t="s">
        <v>2018</v>
      </c>
      <c r="C169" s="19">
        <v>11600000</v>
      </c>
      <c r="D169" s="16">
        <v>9</v>
      </c>
      <c r="E169" s="18">
        <v>7.77</v>
      </c>
      <c r="F169" s="17">
        <v>10.33</v>
      </c>
      <c r="G169" s="16">
        <v>9.3735999999999997</v>
      </c>
      <c r="H169" s="15">
        <v>2</v>
      </c>
    </row>
    <row r="170" spans="1:8" x14ac:dyDescent="0.3">
      <c r="A170" s="18">
        <v>84061</v>
      </c>
      <c r="B170" s="20" t="s">
        <v>3221</v>
      </c>
      <c r="C170" s="19">
        <v>26500000</v>
      </c>
      <c r="D170" s="16">
        <v>23</v>
      </c>
      <c r="E170" s="18">
        <v>5.39</v>
      </c>
      <c r="F170" s="17">
        <v>14.05</v>
      </c>
      <c r="G170" s="16">
        <v>7.6558000000000002</v>
      </c>
      <c r="H170" s="15">
        <v>1</v>
      </c>
    </row>
    <row r="171" spans="1:8" x14ac:dyDescent="0.3">
      <c r="A171" s="18">
        <v>84111</v>
      </c>
      <c r="B171" s="20" t="s">
        <v>3266</v>
      </c>
      <c r="C171" s="19">
        <v>3400000</v>
      </c>
      <c r="D171" s="16">
        <v>2</v>
      </c>
      <c r="E171" s="18">
        <v>1.74</v>
      </c>
      <c r="F171" s="17">
        <v>2.57</v>
      </c>
      <c r="G171" s="16">
        <v>1.8621000000000001</v>
      </c>
      <c r="H171" s="15">
        <v>2</v>
      </c>
    </row>
    <row r="172" spans="1:8" x14ac:dyDescent="0.3">
      <c r="A172" s="18">
        <v>84211</v>
      </c>
      <c r="B172" s="20" t="s">
        <v>2024</v>
      </c>
      <c r="C172" s="19">
        <v>200000</v>
      </c>
      <c r="D172" s="16">
        <v>1</v>
      </c>
      <c r="E172" s="18">
        <v>10.27</v>
      </c>
      <c r="F172" s="17">
        <v>10.27</v>
      </c>
      <c r="G172" s="16">
        <v>10.27</v>
      </c>
      <c r="H172" s="15">
        <v>2</v>
      </c>
    </row>
    <row r="173" spans="1:8" x14ac:dyDescent="0.3">
      <c r="A173" s="18">
        <v>89273</v>
      </c>
      <c r="B173" s="20" t="s">
        <v>2064</v>
      </c>
      <c r="C173" s="19">
        <v>6800000</v>
      </c>
      <c r="D173" s="16">
        <v>5</v>
      </c>
      <c r="E173" s="18">
        <v>9.3699999999999992</v>
      </c>
      <c r="F173" s="17">
        <v>13.305</v>
      </c>
      <c r="G173" s="16">
        <v>11.0246</v>
      </c>
      <c r="H173" s="15">
        <v>1</v>
      </c>
    </row>
    <row r="174" spans="1:8" x14ac:dyDescent="0.3">
      <c r="A174" s="18">
        <v>89273</v>
      </c>
      <c r="B174" s="20" t="s">
        <v>2064</v>
      </c>
      <c r="C174" s="19">
        <v>1600000</v>
      </c>
      <c r="D174" s="16">
        <v>2</v>
      </c>
      <c r="E174" s="18">
        <v>14.32</v>
      </c>
      <c r="F174" s="17">
        <v>15.87</v>
      </c>
      <c r="G174" s="16">
        <v>15.2888</v>
      </c>
      <c r="H174" s="15">
        <v>2</v>
      </c>
    </row>
    <row r="175" spans="1:8" x14ac:dyDescent="0.3">
      <c r="A175" s="18">
        <v>89331</v>
      </c>
      <c r="B175" s="20" t="s">
        <v>3270</v>
      </c>
      <c r="C175" s="19">
        <v>2900000</v>
      </c>
      <c r="D175" s="16">
        <v>4</v>
      </c>
      <c r="E175" s="18">
        <v>0.15</v>
      </c>
      <c r="F175" s="17">
        <v>0.73</v>
      </c>
      <c r="G175" s="16">
        <v>0.3266</v>
      </c>
      <c r="H175" s="15">
        <v>1</v>
      </c>
    </row>
    <row r="176" spans="1:8" x14ac:dyDescent="0.3">
      <c r="A176" s="18">
        <v>89963</v>
      </c>
      <c r="B176" s="20" t="s">
        <v>2096</v>
      </c>
      <c r="C176" s="19">
        <v>700000</v>
      </c>
      <c r="D176" s="16">
        <v>2</v>
      </c>
      <c r="E176" s="18">
        <v>13.37</v>
      </c>
      <c r="F176" s="17">
        <v>21</v>
      </c>
      <c r="G176" s="16">
        <v>15.55</v>
      </c>
      <c r="H176" s="15">
        <v>2</v>
      </c>
    </row>
    <row r="177" spans="1:8" x14ac:dyDescent="0.3">
      <c r="A177" s="18">
        <v>98021</v>
      </c>
      <c r="B177" s="20" t="s">
        <v>3212</v>
      </c>
      <c r="C177" s="19">
        <v>9500000</v>
      </c>
      <c r="D177" s="16">
        <v>9</v>
      </c>
      <c r="E177" s="18">
        <v>10.16</v>
      </c>
      <c r="F177" s="17">
        <v>14.02</v>
      </c>
      <c r="G177" s="16">
        <v>13.171900000000001</v>
      </c>
      <c r="H177" s="15">
        <v>2</v>
      </c>
    </row>
    <row r="178" spans="1:8" x14ac:dyDescent="0.3">
      <c r="A178" s="18">
        <v>98022</v>
      </c>
      <c r="B178" s="20" t="s">
        <v>3236</v>
      </c>
      <c r="C178" s="19">
        <v>20800000</v>
      </c>
      <c r="D178" s="16">
        <v>14</v>
      </c>
      <c r="E178" s="18">
        <v>7.4</v>
      </c>
      <c r="F178" s="17">
        <v>14.29</v>
      </c>
      <c r="G178" s="16">
        <v>12.081300000000001</v>
      </c>
      <c r="H178" s="15">
        <v>2</v>
      </c>
    </row>
    <row r="179" spans="1:8" x14ac:dyDescent="0.3">
      <c r="A179" s="18">
        <v>99342</v>
      </c>
      <c r="B179" s="20" t="s">
        <v>2114</v>
      </c>
      <c r="C179" s="19">
        <v>14800000</v>
      </c>
      <c r="D179" s="16">
        <v>5</v>
      </c>
      <c r="E179" s="18">
        <v>0.61</v>
      </c>
      <c r="F179" s="17">
        <v>22.15</v>
      </c>
      <c r="G179" s="16">
        <v>19.651900000000001</v>
      </c>
      <c r="H179" s="15">
        <v>1</v>
      </c>
    </row>
    <row r="180" spans="1:8" x14ac:dyDescent="0.3">
      <c r="A180" s="18">
        <v>99391</v>
      </c>
      <c r="B180" s="20" t="s">
        <v>3229</v>
      </c>
      <c r="C180" s="19">
        <v>29000000</v>
      </c>
      <c r="D180" s="16">
        <v>7</v>
      </c>
      <c r="E180" s="18">
        <v>3.3</v>
      </c>
      <c r="F180" s="17">
        <v>3.78</v>
      </c>
      <c r="G180" s="16">
        <v>3.3645</v>
      </c>
      <c r="H180" s="15">
        <v>2</v>
      </c>
    </row>
    <row r="181" spans="1:8" x14ac:dyDescent="0.3">
      <c r="A181" s="18">
        <v>99391</v>
      </c>
      <c r="B181" s="20" t="s">
        <v>3229</v>
      </c>
      <c r="C181" s="19">
        <v>3000000</v>
      </c>
      <c r="D181" s="16">
        <v>2</v>
      </c>
      <c r="E181" s="18">
        <v>3.25</v>
      </c>
      <c r="F181" s="17">
        <v>3.36</v>
      </c>
      <c r="G181" s="16">
        <v>3.2867000000000002</v>
      </c>
      <c r="H181" s="15">
        <v>3</v>
      </c>
    </row>
    <row r="182" spans="1:8" x14ac:dyDescent="0.3">
      <c r="A182" s="18">
        <v>99411</v>
      </c>
      <c r="B182" s="20" t="s">
        <v>2120</v>
      </c>
      <c r="C182" s="19">
        <v>4100000</v>
      </c>
      <c r="D182" s="16">
        <v>4</v>
      </c>
      <c r="E182" s="18">
        <v>24.49</v>
      </c>
      <c r="F182" s="17">
        <v>24.84</v>
      </c>
      <c r="G182" s="16">
        <v>24.691199999999998</v>
      </c>
      <c r="H182" s="15">
        <v>1</v>
      </c>
    </row>
    <row r="183" spans="1:8" ht="16.8" customHeight="1" thickBot="1" x14ac:dyDescent="0.35">
      <c r="A183" s="12">
        <v>99442</v>
      </c>
      <c r="B183" s="14" t="s">
        <v>2124</v>
      </c>
      <c r="C183" s="13">
        <v>87300000</v>
      </c>
      <c r="D183" s="10">
        <v>21</v>
      </c>
      <c r="E183" s="12">
        <v>116.45</v>
      </c>
      <c r="F183" s="11">
        <v>185.47</v>
      </c>
      <c r="G183" s="10">
        <v>144.58439999999999</v>
      </c>
      <c r="H183" s="9">
        <v>2</v>
      </c>
    </row>
    <row r="184" spans="1:8" ht="16.8" customHeight="1" thickBot="1" x14ac:dyDescent="0.35">
      <c r="A184" s="5" t="s">
        <v>3107</v>
      </c>
      <c r="B184" s="4"/>
      <c r="C184" s="7">
        <f>SUM(C5:C183)</f>
        <v>13454600000</v>
      </c>
      <c r="D184" s="6">
        <f>SUM(D5:D183)</f>
        <v>2523</v>
      </c>
      <c r="E184" s="5"/>
      <c r="F184" s="4"/>
      <c r="G184" s="3"/>
      <c r="H184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1"/>
  <dimension ref="A1:J177"/>
  <sheetViews>
    <sheetView workbookViewId="0">
      <pane ySplit="4" topLeftCell="A15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3271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12173</v>
      </c>
      <c r="B5" s="26" t="s">
        <v>3253</v>
      </c>
      <c r="C5" s="25">
        <v>23300000</v>
      </c>
      <c r="D5" s="22">
        <v>18</v>
      </c>
      <c r="E5" s="24">
        <v>1.52</v>
      </c>
      <c r="F5" s="23">
        <v>2.83</v>
      </c>
      <c r="G5" s="22">
        <v>2.2414000000000001</v>
      </c>
      <c r="H5" s="21">
        <v>1</v>
      </c>
    </row>
    <row r="6" spans="1:10" x14ac:dyDescent="0.3">
      <c r="A6" s="18">
        <v>12181</v>
      </c>
      <c r="B6" s="20" t="s">
        <v>11</v>
      </c>
      <c r="C6" s="19">
        <v>8100000</v>
      </c>
      <c r="D6" s="16">
        <v>3</v>
      </c>
      <c r="E6" s="18">
        <v>3.89</v>
      </c>
      <c r="F6" s="17">
        <v>4.3</v>
      </c>
      <c r="G6" s="16">
        <v>4.1988000000000003</v>
      </c>
      <c r="H6" s="15">
        <v>1</v>
      </c>
    </row>
    <row r="7" spans="1:10" x14ac:dyDescent="0.3">
      <c r="A7" s="18">
        <v>12251</v>
      </c>
      <c r="B7" s="20" t="s">
        <v>12</v>
      </c>
      <c r="C7" s="19">
        <v>3000000</v>
      </c>
      <c r="D7" s="16">
        <v>3</v>
      </c>
      <c r="E7" s="18">
        <v>12.99</v>
      </c>
      <c r="F7" s="17">
        <v>20.010000000000002</v>
      </c>
      <c r="G7" s="16">
        <v>18.661000000000001</v>
      </c>
      <c r="H7" s="15">
        <v>1</v>
      </c>
    </row>
    <row r="8" spans="1:10" x14ac:dyDescent="0.3">
      <c r="A8" s="18">
        <v>13191</v>
      </c>
      <c r="B8" s="20" t="s">
        <v>22</v>
      </c>
      <c r="C8" s="19">
        <v>9700000</v>
      </c>
      <c r="D8" s="16">
        <v>6</v>
      </c>
      <c r="E8" s="18">
        <v>6.85</v>
      </c>
      <c r="F8" s="17">
        <v>8.6</v>
      </c>
      <c r="G8" s="16">
        <v>7.4839000000000002</v>
      </c>
      <c r="H8" s="15">
        <v>2</v>
      </c>
    </row>
    <row r="9" spans="1:10" x14ac:dyDescent="0.3">
      <c r="A9" s="18">
        <v>14662</v>
      </c>
      <c r="B9" s="20" t="s">
        <v>44</v>
      </c>
      <c r="C9" s="19">
        <v>1600000</v>
      </c>
      <c r="D9" s="16">
        <v>4</v>
      </c>
      <c r="E9" s="18">
        <v>14.67</v>
      </c>
      <c r="F9" s="17">
        <v>26.12</v>
      </c>
      <c r="G9" s="16">
        <v>21.291899999999998</v>
      </c>
      <c r="H9" s="15">
        <v>1</v>
      </c>
    </row>
    <row r="10" spans="1:10" x14ac:dyDescent="0.3">
      <c r="A10" s="18">
        <v>15243</v>
      </c>
      <c r="B10" s="20" t="s">
        <v>65</v>
      </c>
      <c r="C10" s="19">
        <v>3300000</v>
      </c>
      <c r="D10" s="16">
        <v>5</v>
      </c>
      <c r="E10" s="18">
        <v>9.6999999999999993</v>
      </c>
      <c r="F10" s="17">
        <v>10.466699999999999</v>
      </c>
      <c r="G10" s="16">
        <v>10.2361</v>
      </c>
      <c r="H10" s="15">
        <v>1</v>
      </c>
    </row>
    <row r="11" spans="1:10" x14ac:dyDescent="0.3">
      <c r="A11" s="18">
        <v>15891</v>
      </c>
      <c r="B11" s="20" t="s">
        <v>3162</v>
      </c>
      <c r="C11" s="19">
        <v>496400000</v>
      </c>
      <c r="D11" s="16">
        <v>104</v>
      </c>
      <c r="E11" s="18">
        <v>3.8</v>
      </c>
      <c r="F11" s="17">
        <v>16.75</v>
      </c>
      <c r="G11" s="16">
        <v>7.4471999999999996</v>
      </c>
      <c r="H11" s="15">
        <v>2</v>
      </c>
    </row>
    <row r="12" spans="1:10" x14ac:dyDescent="0.3">
      <c r="A12" s="18">
        <v>17043</v>
      </c>
      <c r="B12" s="20" t="s">
        <v>136</v>
      </c>
      <c r="C12" s="19">
        <v>12100000</v>
      </c>
      <c r="D12" s="16">
        <v>5</v>
      </c>
      <c r="E12" s="18">
        <v>0.19</v>
      </c>
      <c r="F12" s="17">
        <v>0.91</v>
      </c>
      <c r="G12" s="16">
        <v>0.43219999999999997</v>
      </c>
      <c r="H12" s="15">
        <v>2</v>
      </c>
    </row>
    <row r="13" spans="1:10" x14ac:dyDescent="0.3">
      <c r="A13" s="18">
        <v>17091</v>
      </c>
      <c r="B13" s="20" t="s">
        <v>138</v>
      </c>
      <c r="C13" s="19">
        <v>12100000</v>
      </c>
      <c r="D13" s="16">
        <v>3</v>
      </c>
      <c r="E13" s="18">
        <v>10.31</v>
      </c>
      <c r="F13" s="17">
        <v>11.49</v>
      </c>
      <c r="G13" s="16">
        <v>11.325900000000001</v>
      </c>
      <c r="H13" s="15">
        <v>3</v>
      </c>
    </row>
    <row r="14" spans="1:10" x14ac:dyDescent="0.3">
      <c r="A14" s="18">
        <v>17121</v>
      </c>
      <c r="B14" s="20" t="s">
        <v>139</v>
      </c>
      <c r="C14" s="19">
        <v>19200000</v>
      </c>
      <c r="D14" s="16">
        <v>8</v>
      </c>
      <c r="E14" s="18">
        <v>20.36</v>
      </c>
      <c r="F14" s="17">
        <v>23.02</v>
      </c>
      <c r="G14" s="16">
        <v>21.776399999999999</v>
      </c>
      <c r="H14" s="15">
        <v>3</v>
      </c>
    </row>
    <row r="15" spans="1:10" x14ac:dyDescent="0.3">
      <c r="A15" s="18">
        <v>17152</v>
      </c>
      <c r="B15" s="20" t="s">
        <v>141</v>
      </c>
      <c r="C15" s="19">
        <v>1200000</v>
      </c>
      <c r="D15" s="16">
        <v>2</v>
      </c>
      <c r="E15" s="18">
        <v>26.99</v>
      </c>
      <c r="F15" s="17">
        <v>27.52</v>
      </c>
      <c r="G15" s="16">
        <v>27.431699999999999</v>
      </c>
      <c r="H15" s="15">
        <v>3</v>
      </c>
    </row>
    <row r="16" spans="1:10" x14ac:dyDescent="0.3">
      <c r="A16" s="18">
        <v>17331</v>
      </c>
      <c r="B16" s="20" t="s">
        <v>149</v>
      </c>
      <c r="C16" s="19">
        <v>21200000</v>
      </c>
      <c r="D16" s="16">
        <v>13</v>
      </c>
      <c r="E16" s="18">
        <v>2.5499999999999998</v>
      </c>
      <c r="F16" s="17">
        <v>3.68</v>
      </c>
      <c r="G16" s="16">
        <v>2.9039999999999999</v>
      </c>
      <c r="H16" s="15">
        <v>2</v>
      </c>
    </row>
    <row r="17" spans="1:8" x14ac:dyDescent="0.3">
      <c r="A17" s="18">
        <v>17522</v>
      </c>
      <c r="B17" s="20" t="s">
        <v>155</v>
      </c>
      <c r="C17" s="19">
        <v>3000000</v>
      </c>
      <c r="D17" s="16">
        <v>3</v>
      </c>
      <c r="E17" s="18">
        <v>10.86</v>
      </c>
      <c r="F17" s="17">
        <v>15.4</v>
      </c>
      <c r="G17" s="16">
        <v>11.9567</v>
      </c>
      <c r="H17" s="15">
        <v>3</v>
      </c>
    </row>
    <row r="18" spans="1:8" x14ac:dyDescent="0.3">
      <c r="A18" s="18">
        <v>17953</v>
      </c>
      <c r="B18" s="20" t="s">
        <v>169</v>
      </c>
      <c r="C18" s="19">
        <v>1100000</v>
      </c>
      <c r="D18" s="16">
        <v>4</v>
      </c>
      <c r="E18" s="18">
        <v>300.72000000000003</v>
      </c>
      <c r="F18" s="17">
        <v>304.7</v>
      </c>
      <c r="G18" s="16">
        <v>302.14179999999999</v>
      </c>
      <c r="H18" s="15">
        <v>2</v>
      </c>
    </row>
    <row r="19" spans="1:8" x14ac:dyDescent="0.3">
      <c r="A19" s="18">
        <v>18154</v>
      </c>
      <c r="B19" s="20" t="s">
        <v>182</v>
      </c>
      <c r="C19" s="19">
        <v>4300000</v>
      </c>
      <c r="D19" s="16">
        <v>2</v>
      </c>
      <c r="E19" s="18">
        <v>11.96</v>
      </c>
      <c r="F19" s="17">
        <v>14.61</v>
      </c>
      <c r="G19" s="16">
        <v>12.884399999999999</v>
      </c>
      <c r="H19" s="15">
        <v>3</v>
      </c>
    </row>
    <row r="20" spans="1:8" x14ac:dyDescent="0.3">
      <c r="A20" s="18">
        <v>20066</v>
      </c>
      <c r="B20" s="20" t="s">
        <v>3165</v>
      </c>
      <c r="C20" s="19">
        <v>28300000</v>
      </c>
      <c r="D20" s="16">
        <v>5</v>
      </c>
      <c r="E20" s="18">
        <v>2.29</v>
      </c>
      <c r="F20" s="17">
        <v>2.5299999999999998</v>
      </c>
      <c r="G20" s="16">
        <v>2.4073000000000002</v>
      </c>
      <c r="H20" s="15">
        <v>2</v>
      </c>
    </row>
    <row r="21" spans="1:8" x14ac:dyDescent="0.3">
      <c r="A21" s="18">
        <v>20314</v>
      </c>
      <c r="B21" s="20" t="s">
        <v>3166</v>
      </c>
      <c r="C21" s="19">
        <v>5500000</v>
      </c>
      <c r="D21" s="16">
        <v>2</v>
      </c>
      <c r="E21" s="18">
        <v>10.11</v>
      </c>
      <c r="F21" s="17">
        <v>14.07</v>
      </c>
      <c r="G21" s="16">
        <v>13.71</v>
      </c>
      <c r="H21" s="15">
        <v>3</v>
      </c>
    </row>
    <row r="22" spans="1:8" x14ac:dyDescent="0.3">
      <c r="A22" s="18">
        <v>21011</v>
      </c>
      <c r="B22" s="20" t="s">
        <v>235</v>
      </c>
      <c r="C22" s="19">
        <v>45000000</v>
      </c>
      <c r="D22" s="16">
        <v>21</v>
      </c>
      <c r="E22" s="18">
        <v>3.31</v>
      </c>
      <c r="F22" s="17">
        <v>4.9800000000000004</v>
      </c>
      <c r="G22" s="16">
        <v>4.3457999999999997</v>
      </c>
      <c r="H22" s="15">
        <v>1</v>
      </c>
    </row>
    <row r="23" spans="1:8" x14ac:dyDescent="0.3">
      <c r="A23" s="18">
        <v>23532</v>
      </c>
      <c r="B23" s="20" t="s">
        <v>281</v>
      </c>
      <c r="C23" s="19">
        <v>518200000</v>
      </c>
      <c r="D23" s="16">
        <v>92</v>
      </c>
      <c r="E23" s="18">
        <v>4.2</v>
      </c>
      <c r="F23" s="17">
        <v>7.38</v>
      </c>
      <c r="G23" s="16">
        <v>6.1744000000000003</v>
      </c>
      <c r="H23" s="15">
        <v>2</v>
      </c>
    </row>
    <row r="24" spans="1:8" x14ac:dyDescent="0.3">
      <c r="A24" s="18">
        <v>23602</v>
      </c>
      <c r="B24" s="20" t="s">
        <v>287</v>
      </c>
      <c r="C24" s="19">
        <v>70100000</v>
      </c>
      <c r="D24" s="16">
        <v>53</v>
      </c>
      <c r="E24" s="18">
        <v>14.7</v>
      </c>
      <c r="F24" s="17">
        <v>24.5</v>
      </c>
      <c r="G24" s="16">
        <v>18.0032</v>
      </c>
      <c r="H24" s="15">
        <v>3</v>
      </c>
    </row>
    <row r="25" spans="1:8" x14ac:dyDescent="0.3">
      <c r="A25" s="18">
        <v>23935</v>
      </c>
      <c r="B25" s="20" t="s">
        <v>317</v>
      </c>
      <c r="C25" s="19">
        <v>142300000</v>
      </c>
      <c r="D25" s="16">
        <v>32</v>
      </c>
      <c r="E25" s="18">
        <v>12.74</v>
      </c>
      <c r="F25" s="17">
        <v>18.62</v>
      </c>
      <c r="G25" s="16">
        <v>16.398700000000002</v>
      </c>
      <c r="H25" s="15">
        <v>3</v>
      </c>
    </row>
    <row r="26" spans="1:8" x14ac:dyDescent="0.3">
      <c r="A26" s="18">
        <v>240602</v>
      </c>
      <c r="B26" s="20" t="s">
        <v>2143</v>
      </c>
      <c r="C26" s="19">
        <v>24500000</v>
      </c>
      <c r="D26" s="16">
        <v>22</v>
      </c>
      <c r="E26" s="18">
        <v>8.48</v>
      </c>
      <c r="F26" s="17">
        <v>24.42</v>
      </c>
      <c r="G26" s="16">
        <v>16.876000000000001</v>
      </c>
      <c r="H26" s="15">
        <v>2</v>
      </c>
    </row>
    <row r="27" spans="1:8" x14ac:dyDescent="0.3">
      <c r="A27" s="18">
        <v>24062</v>
      </c>
      <c r="B27" s="20" t="s">
        <v>324</v>
      </c>
      <c r="C27" s="19">
        <v>1700000</v>
      </c>
      <c r="D27" s="16">
        <v>1</v>
      </c>
      <c r="E27" s="18">
        <v>60.55</v>
      </c>
      <c r="F27" s="17">
        <v>60.55</v>
      </c>
      <c r="G27" s="16">
        <v>60.55</v>
      </c>
      <c r="H27" s="15">
        <v>2</v>
      </c>
    </row>
    <row r="28" spans="1:8" x14ac:dyDescent="0.3">
      <c r="A28" s="18">
        <v>24571</v>
      </c>
      <c r="B28" s="20" t="s">
        <v>387</v>
      </c>
      <c r="C28" s="19">
        <v>730400000</v>
      </c>
      <c r="D28" s="16">
        <v>154</v>
      </c>
      <c r="E28" s="18">
        <v>8</v>
      </c>
      <c r="F28" s="17">
        <v>19.53</v>
      </c>
      <c r="G28" s="16">
        <v>11.816599999999999</v>
      </c>
      <c r="H28" s="15">
        <v>3</v>
      </c>
    </row>
    <row r="29" spans="1:8" x14ac:dyDescent="0.3">
      <c r="A29" s="18">
        <v>24622</v>
      </c>
      <c r="B29" s="20" t="s">
        <v>3170</v>
      </c>
      <c r="C29" s="19">
        <v>8500000</v>
      </c>
      <c r="D29" s="16">
        <v>7</v>
      </c>
      <c r="E29" s="18">
        <v>18</v>
      </c>
      <c r="F29" s="17">
        <v>29.56</v>
      </c>
      <c r="G29" s="16">
        <v>27.526800000000001</v>
      </c>
      <c r="H29" s="15">
        <v>1</v>
      </c>
    </row>
    <row r="30" spans="1:8" x14ac:dyDescent="0.3">
      <c r="A30" s="18">
        <v>24623</v>
      </c>
      <c r="B30" s="20" t="s">
        <v>3242</v>
      </c>
      <c r="C30" s="19">
        <v>5900000</v>
      </c>
      <c r="D30" s="16">
        <v>4</v>
      </c>
      <c r="E30" s="18">
        <v>20.78</v>
      </c>
      <c r="F30" s="17">
        <v>30.49</v>
      </c>
      <c r="G30" s="16">
        <v>23.986599999999999</v>
      </c>
      <c r="H30" s="15">
        <v>1</v>
      </c>
    </row>
    <row r="31" spans="1:8" x14ac:dyDescent="0.3">
      <c r="A31" s="18">
        <v>24742</v>
      </c>
      <c r="B31" s="20" t="s">
        <v>415</v>
      </c>
      <c r="C31" s="19">
        <v>1200000</v>
      </c>
      <c r="D31" s="16">
        <v>1</v>
      </c>
      <c r="E31" s="18">
        <v>56.85</v>
      </c>
      <c r="F31" s="17">
        <v>56.85</v>
      </c>
      <c r="G31" s="16">
        <v>56.85</v>
      </c>
      <c r="H31" s="15">
        <v>2</v>
      </c>
    </row>
    <row r="32" spans="1:8" x14ac:dyDescent="0.3">
      <c r="A32" s="18">
        <v>24781</v>
      </c>
      <c r="B32" s="20" t="s">
        <v>418</v>
      </c>
      <c r="C32" s="19">
        <v>7500000</v>
      </c>
      <c r="D32" s="16">
        <v>3</v>
      </c>
      <c r="E32" s="18">
        <v>12.86</v>
      </c>
      <c r="F32" s="17">
        <v>33.807600000000001</v>
      </c>
      <c r="G32" s="16">
        <v>19.4101</v>
      </c>
      <c r="H32" s="15">
        <v>1</v>
      </c>
    </row>
    <row r="33" spans="1:8" x14ac:dyDescent="0.3">
      <c r="A33" s="18">
        <v>24816</v>
      </c>
      <c r="B33" s="20" t="s">
        <v>426</v>
      </c>
      <c r="C33" s="19">
        <v>1400000</v>
      </c>
      <c r="D33" s="16">
        <v>1</v>
      </c>
      <c r="E33" s="18">
        <v>26.4057</v>
      </c>
      <c r="F33" s="17">
        <v>26.4057</v>
      </c>
      <c r="G33" s="16">
        <v>26.4057</v>
      </c>
      <c r="H33" s="15">
        <v>2</v>
      </c>
    </row>
    <row r="34" spans="1:8" x14ac:dyDescent="0.3">
      <c r="A34" s="18">
        <v>24865</v>
      </c>
      <c r="B34" s="20" t="s">
        <v>437</v>
      </c>
      <c r="C34" s="19">
        <v>12900000</v>
      </c>
      <c r="D34" s="16">
        <v>10</v>
      </c>
      <c r="E34" s="18">
        <v>10.45</v>
      </c>
      <c r="F34" s="17">
        <v>13.55</v>
      </c>
      <c r="G34" s="16">
        <v>12.0143</v>
      </c>
      <c r="H34" s="15">
        <v>3</v>
      </c>
    </row>
    <row r="35" spans="1:8" x14ac:dyDescent="0.3">
      <c r="A35" s="18">
        <v>25352</v>
      </c>
      <c r="B35" s="20" t="s">
        <v>3216</v>
      </c>
      <c r="C35" s="19">
        <v>22500000</v>
      </c>
      <c r="D35" s="16">
        <v>4</v>
      </c>
      <c r="E35" s="18">
        <v>5.8380000000000001</v>
      </c>
      <c r="F35" s="17">
        <v>7.03</v>
      </c>
      <c r="G35" s="16">
        <v>6.1395</v>
      </c>
      <c r="H35" s="15">
        <v>3</v>
      </c>
    </row>
    <row r="36" spans="1:8" x14ac:dyDescent="0.3">
      <c r="A36" s="18">
        <v>25353</v>
      </c>
      <c r="B36" s="20" t="s">
        <v>3171</v>
      </c>
      <c r="C36" s="19">
        <v>1000000</v>
      </c>
      <c r="D36" s="16">
        <v>1</v>
      </c>
      <c r="E36" s="18">
        <v>5.97</v>
      </c>
      <c r="F36" s="17">
        <v>5.97</v>
      </c>
      <c r="G36" s="16">
        <v>5.97</v>
      </c>
      <c r="H36" s="15">
        <v>3</v>
      </c>
    </row>
    <row r="37" spans="1:8" x14ac:dyDescent="0.3">
      <c r="A37" s="18">
        <v>25373</v>
      </c>
      <c r="B37" s="20" t="s">
        <v>471</v>
      </c>
      <c r="C37" s="19">
        <v>12500000</v>
      </c>
      <c r="D37" s="16">
        <v>4</v>
      </c>
      <c r="E37" s="18">
        <v>4.04</v>
      </c>
      <c r="F37" s="17">
        <v>4.22</v>
      </c>
      <c r="G37" s="16">
        <v>4.1032000000000002</v>
      </c>
      <c r="H37" s="15">
        <v>2</v>
      </c>
    </row>
    <row r="38" spans="1:8" x14ac:dyDescent="0.3">
      <c r="A38" s="18">
        <v>25382</v>
      </c>
      <c r="B38" s="20" t="s">
        <v>474</v>
      </c>
      <c r="C38" s="19">
        <v>2500000</v>
      </c>
      <c r="D38" s="16">
        <v>3</v>
      </c>
      <c r="E38" s="18">
        <v>21.55</v>
      </c>
      <c r="F38" s="17">
        <v>21.61</v>
      </c>
      <c r="G38" s="16">
        <v>21.584</v>
      </c>
      <c r="H38" s="15">
        <v>1</v>
      </c>
    </row>
    <row r="39" spans="1:8" x14ac:dyDescent="0.3">
      <c r="A39" s="18">
        <v>25382</v>
      </c>
      <c r="B39" s="20" t="s">
        <v>474</v>
      </c>
      <c r="C39" s="19">
        <v>1000000</v>
      </c>
      <c r="D39" s="16">
        <v>1</v>
      </c>
      <c r="E39" s="18">
        <v>21.8</v>
      </c>
      <c r="F39" s="17">
        <v>21.8</v>
      </c>
      <c r="G39" s="16">
        <v>21.8</v>
      </c>
      <c r="H39" s="15">
        <v>2</v>
      </c>
    </row>
    <row r="40" spans="1:8" x14ac:dyDescent="0.3">
      <c r="A40" s="18">
        <v>25962</v>
      </c>
      <c r="B40" s="20" t="s">
        <v>494</v>
      </c>
      <c r="C40" s="19">
        <v>121200000</v>
      </c>
      <c r="D40" s="16">
        <v>12</v>
      </c>
      <c r="E40" s="18">
        <v>7.2</v>
      </c>
      <c r="F40" s="17">
        <v>7.79</v>
      </c>
      <c r="G40" s="16">
        <v>7.2435999999999998</v>
      </c>
      <c r="H40" s="15">
        <v>2</v>
      </c>
    </row>
    <row r="41" spans="1:8" x14ac:dyDescent="0.3">
      <c r="A41" s="18">
        <v>26033</v>
      </c>
      <c r="B41" s="20" t="s">
        <v>499</v>
      </c>
      <c r="C41" s="19">
        <v>3900000</v>
      </c>
      <c r="D41" s="16">
        <v>3</v>
      </c>
      <c r="E41" s="18">
        <v>0.44</v>
      </c>
      <c r="F41" s="17">
        <v>0.72</v>
      </c>
      <c r="G41" s="16">
        <v>0.62180000000000002</v>
      </c>
      <c r="H41" s="15">
        <v>1</v>
      </c>
    </row>
    <row r="42" spans="1:8" x14ac:dyDescent="0.3">
      <c r="A42" s="18">
        <v>26094</v>
      </c>
      <c r="B42" s="20" t="s">
        <v>504</v>
      </c>
      <c r="C42" s="19">
        <v>44700000</v>
      </c>
      <c r="D42" s="16">
        <v>13</v>
      </c>
      <c r="E42" s="18">
        <v>2.94</v>
      </c>
      <c r="F42" s="17">
        <v>4.5199999999999996</v>
      </c>
      <c r="G42" s="16">
        <v>3.3605</v>
      </c>
      <c r="H42" s="15">
        <v>2</v>
      </c>
    </row>
    <row r="43" spans="1:8" x14ac:dyDescent="0.3">
      <c r="A43" s="18">
        <v>26105</v>
      </c>
      <c r="B43" s="20" t="s">
        <v>509</v>
      </c>
      <c r="C43" s="19">
        <v>30000000</v>
      </c>
      <c r="D43" s="16">
        <v>9</v>
      </c>
      <c r="E43" s="18">
        <v>3.6</v>
      </c>
      <c r="F43" s="17">
        <v>4.07</v>
      </c>
      <c r="G43" s="16">
        <v>3.9392</v>
      </c>
      <c r="H43" s="15">
        <v>3</v>
      </c>
    </row>
    <row r="44" spans="1:8" x14ac:dyDescent="0.3">
      <c r="A44" s="18">
        <v>26362</v>
      </c>
      <c r="B44" s="20" t="s">
        <v>3151</v>
      </c>
      <c r="C44" s="19">
        <v>1200000</v>
      </c>
      <c r="D44" s="16">
        <v>2</v>
      </c>
      <c r="E44" s="18">
        <v>11.31</v>
      </c>
      <c r="F44" s="17">
        <v>12.75</v>
      </c>
      <c r="G44" s="16">
        <v>11.55</v>
      </c>
      <c r="H44" s="15">
        <v>3</v>
      </c>
    </row>
    <row r="45" spans="1:8" x14ac:dyDescent="0.3">
      <c r="A45" s="18">
        <v>26401</v>
      </c>
      <c r="B45" s="20" t="s">
        <v>3172</v>
      </c>
      <c r="C45" s="19">
        <v>595500000</v>
      </c>
      <c r="D45" s="16">
        <v>76</v>
      </c>
      <c r="E45" s="18">
        <v>4.3</v>
      </c>
      <c r="F45" s="17">
        <v>24.3</v>
      </c>
      <c r="G45" s="16">
        <v>17.5229</v>
      </c>
      <c r="H45" s="15">
        <v>2</v>
      </c>
    </row>
    <row r="46" spans="1:8" x14ac:dyDescent="0.3">
      <c r="A46" s="18">
        <v>27071</v>
      </c>
      <c r="B46" s="20" t="s">
        <v>543</v>
      </c>
      <c r="C46" s="19">
        <v>28500000</v>
      </c>
      <c r="D46" s="16">
        <v>6</v>
      </c>
      <c r="E46" s="18">
        <v>5.76</v>
      </c>
      <c r="F46" s="17">
        <v>7.03</v>
      </c>
      <c r="G46" s="16">
        <v>6.6204999999999998</v>
      </c>
      <c r="H46" s="15">
        <v>3</v>
      </c>
    </row>
    <row r="47" spans="1:8" x14ac:dyDescent="0.3">
      <c r="A47" s="18">
        <v>28851</v>
      </c>
      <c r="B47" s="20" t="s">
        <v>565</v>
      </c>
      <c r="C47" s="19">
        <v>67000000</v>
      </c>
      <c r="D47" s="16">
        <v>11</v>
      </c>
      <c r="E47" s="18">
        <v>3.7749999999999999</v>
      </c>
      <c r="F47" s="17">
        <v>4.33</v>
      </c>
      <c r="G47" s="16">
        <v>4.1163999999999996</v>
      </c>
      <c r="H47" s="15">
        <v>1</v>
      </c>
    </row>
    <row r="48" spans="1:8" x14ac:dyDescent="0.3">
      <c r="A48" s="18">
        <v>28851</v>
      </c>
      <c r="B48" s="20" t="s">
        <v>565</v>
      </c>
      <c r="C48" s="19">
        <v>67400000</v>
      </c>
      <c r="D48" s="16">
        <v>18</v>
      </c>
      <c r="E48" s="18">
        <v>2.77</v>
      </c>
      <c r="F48" s="17">
        <v>4.4085999999999999</v>
      </c>
      <c r="G48" s="16">
        <v>3.8761000000000001</v>
      </c>
      <c r="H48" s="15">
        <v>2</v>
      </c>
    </row>
    <row r="49" spans="1:8" x14ac:dyDescent="0.3">
      <c r="A49" s="18">
        <v>28883</v>
      </c>
      <c r="B49" s="20" t="s">
        <v>3175</v>
      </c>
      <c r="C49" s="19">
        <v>117400000</v>
      </c>
      <c r="D49" s="16">
        <v>25</v>
      </c>
      <c r="E49" s="18">
        <v>1.54</v>
      </c>
      <c r="F49" s="17">
        <v>2.56</v>
      </c>
      <c r="G49" s="16">
        <v>1.8498000000000001</v>
      </c>
      <c r="H49" s="15">
        <v>1</v>
      </c>
    </row>
    <row r="50" spans="1:8" x14ac:dyDescent="0.3">
      <c r="A50" s="18">
        <v>29111</v>
      </c>
      <c r="B50" s="20" t="s">
        <v>579</v>
      </c>
      <c r="C50" s="19">
        <v>19800000</v>
      </c>
      <c r="D50" s="16">
        <v>13</v>
      </c>
      <c r="E50" s="18">
        <v>4.62</v>
      </c>
      <c r="F50" s="17">
        <v>5.35</v>
      </c>
      <c r="G50" s="16">
        <v>4.8628999999999998</v>
      </c>
      <c r="H50" s="15">
        <v>2</v>
      </c>
    </row>
    <row r="51" spans="1:8" x14ac:dyDescent="0.3">
      <c r="A51" s="18">
        <v>29151</v>
      </c>
      <c r="B51" s="20" t="s">
        <v>582</v>
      </c>
      <c r="C51" s="19">
        <v>36300000</v>
      </c>
      <c r="D51" s="16">
        <v>16</v>
      </c>
      <c r="E51" s="18">
        <v>5</v>
      </c>
      <c r="F51" s="17">
        <v>9.1999999999999993</v>
      </c>
      <c r="G51" s="16">
        <v>6.6003999999999996</v>
      </c>
      <c r="H51" s="15">
        <v>2</v>
      </c>
    </row>
    <row r="52" spans="1:8" x14ac:dyDescent="0.3">
      <c r="A52" s="18">
        <v>30032</v>
      </c>
      <c r="B52" s="20" t="s">
        <v>3268</v>
      </c>
      <c r="C52" s="19">
        <v>22100000</v>
      </c>
      <c r="D52" s="16">
        <v>1</v>
      </c>
      <c r="E52" s="18">
        <v>67.38</v>
      </c>
      <c r="F52" s="17">
        <v>67.38</v>
      </c>
      <c r="G52" s="16">
        <v>67.38</v>
      </c>
      <c r="H52" s="15">
        <v>2</v>
      </c>
    </row>
    <row r="53" spans="1:8" x14ac:dyDescent="0.3">
      <c r="A53" s="18">
        <v>30235</v>
      </c>
      <c r="B53" s="20" t="s">
        <v>622</v>
      </c>
      <c r="C53" s="19">
        <v>60600000</v>
      </c>
      <c r="D53" s="16">
        <v>26</v>
      </c>
      <c r="E53" s="18">
        <v>2.2999999999999998</v>
      </c>
      <c r="F53" s="17">
        <v>14.9</v>
      </c>
      <c r="G53" s="16">
        <v>8.6954999999999991</v>
      </c>
      <c r="H53" s="15">
        <v>2</v>
      </c>
    </row>
    <row r="54" spans="1:8" x14ac:dyDescent="0.3">
      <c r="A54" s="18">
        <v>30263</v>
      </c>
      <c r="B54" s="20" t="s">
        <v>630</v>
      </c>
      <c r="C54" s="19">
        <v>18700000</v>
      </c>
      <c r="D54" s="16">
        <v>6</v>
      </c>
      <c r="E54" s="18">
        <v>2.6</v>
      </c>
      <c r="F54" s="17">
        <v>6.06</v>
      </c>
      <c r="G54" s="16">
        <v>2.9601000000000002</v>
      </c>
      <c r="H54" s="15">
        <v>1</v>
      </c>
    </row>
    <row r="55" spans="1:8" x14ac:dyDescent="0.3">
      <c r="A55" s="18">
        <v>30263</v>
      </c>
      <c r="B55" s="20" t="s">
        <v>630</v>
      </c>
      <c r="C55" s="19">
        <v>4300000</v>
      </c>
      <c r="D55" s="16">
        <v>3</v>
      </c>
      <c r="E55" s="18">
        <v>5.68</v>
      </c>
      <c r="F55" s="17">
        <v>9.66</v>
      </c>
      <c r="G55" s="16">
        <v>6.9763000000000002</v>
      </c>
      <c r="H55" s="15">
        <v>2</v>
      </c>
    </row>
    <row r="56" spans="1:8" x14ac:dyDescent="0.3">
      <c r="A56" s="18">
        <v>30292</v>
      </c>
      <c r="B56" s="20" t="s">
        <v>637</v>
      </c>
      <c r="C56" s="19">
        <v>10000000</v>
      </c>
      <c r="D56" s="16">
        <v>3</v>
      </c>
      <c r="E56" s="18">
        <v>5.38</v>
      </c>
      <c r="F56" s="17">
        <v>6.28</v>
      </c>
      <c r="G56" s="16">
        <v>5.9969999999999999</v>
      </c>
      <c r="H56" s="15">
        <v>3</v>
      </c>
    </row>
    <row r="57" spans="1:8" x14ac:dyDescent="0.3">
      <c r="A57" s="18">
        <v>30333</v>
      </c>
      <c r="B57" s="20" t="s">
        <v>640</v>
      </c>
      <c r="C57" s="19">
        <v>174700000</v>
      </c>
      <c r="D57" s="16">
        <v>21</v>
      </c>
      <c r="E57" s="18">
        <v>0.65</v>
      </c>
      <c r="F57" s="17">
        <v>17.899999999999999</v>
      </c>
      <c r="G57" s="16">
        <v>15.95</v>
      </c>
      <c r="H57" s="15">
        <v>1</v>
      </c>
    </row>
    <row r="58" spans="1:8" x14ac:dyDescent="0.3">
      <c r="A58" s="18">
        <v>30333</v>
      </c>
      <c r="B58" s="20" t="s">
        <v>640</v>
      </c>
      <c r="C58" s="19">
        <v>10000000</v>
      </c>
      <c r="D58" s="16">
        <v>2</v>
      </c>
      <c r="E58" s="18">
        <v>17.16</v>
      </c>
      <c r="F58" s="17">
        <v>17.16</v>
      </c>
      <c r="G58" s="16">
        <v>17.16</v>
      </c>
      <c r="H58" s="15">
        <v>2</v>
      </c>
    </row>
    <row r="59" spans="1:8" x14ac:dyDescent="0.3">
      <c r="A59" s="18">
        <v>30424</v>
      </c>
      <c r="B59" s="20" t="s">
        <v>662</v>
      </c>
      <c r="C59" s="19">
        <v>49500000</v>
      </c>
      <c r="D59" s="16">
        <v>44</v>
      </c>
      <c r="E59" s="18">
        <v>8.99</v>
      </c>
      <c r="F59" s="17">
        <v>14.81</v>
      </c>
      <c r="G59" s="16">
        <v>11.9763</v>
      </c>
      <c r="H59" s="15">
        <v>2</v>
      </c>
    </row>
    <row r="60" spans="1:8" x14ac:dyDescent="0.3">
      <c r="A60" s="18">
        <v>30476</v>
      </c>
      <c r="B60" s="20" t="s">
        <v>676</v>
      </c>
      <c r="C60" s="19">
        <v>2100000</v>
      </c>
      <c r="D60" s="16">
        <v>4</v>
      </c>
      <c r="E60" s="18">
        <v>13.63</v>
      </c>
      <c r="F60" s="17">
        <v>19.36</v>
      </c>
      <c r="G60" s="16">
        <v>16.321000000000002</v>
      </c>
      <c r="H60" s="15">
        <v>2</v>
      </c>
    </row>
    <row r="61" spans="1:8" x14ac:dyDescent="0.3">
      <c r="A61" s="18">
        <v>30543</v>
      </c>
      <c r="B61" s="20" t="s">
        <v>684</v>
      </c>
      <c r="C61" s="19">
        <v>11300000</v>
      </c>
      <c r="D61" s="16">
        <v>8</v>
      </c>
      <c r="E61" s="18">
        <v>10.97</v>
      </c>
      <c r="F61" s="17">
        <v>21.17</v>
      </c>
      <c r="G61" s="16">
        <v>15.4741</v>
      </c>
      <c r="H61" s="15">
        <v>2</v>
      </c>
    </row>
    <row r="62" spans="1:8" x14ac:dyDescent="0.3">
      <c r="A62" s="18">
        <v>30562</v>
      </c>
      <c r="B62" s="20" t="s">
        <v>687</v>
      </c>
      <c r="C62" s="19">
        <v>29700000</v>
      </c>
      <c r="D62" s="16">
        <v>17</v>
      </c>
      <c r="E62" s="18">
        <v>10.28</v>
      </c>
      <c r="F62" s="17">
        <v>10.72</v>
      </c>
      <c r="G62" s="16">
        <v>10.3088</v>
      </c>
      <c r="H62" s="15">
        <v>1</v>
      </c>
    </row>
    <row r="63" spans="1:8" x14ac:dyDescent="0.3">
      <c r="A63" s="18">
        <v>30614</v>
      </c>
      <c r="B63" s="20" t="s">
        <v>697</v>
      </c>
      <c r="C63" s="19">
        <v>133400000</v>
      </c>
      <c r="D63" s="16">
        <v>36</v>
      </c>
      <c r="E63" s="18">
        <v>3.15</v>
      </c>
      <c r="F63" s="17">
        <v>4.46</v>
      </c>
      <c r="G63" s="16">
        <v>4.0518000000000001</v>
      </c>
      <c r="H63" s="15">
        <v>2</v>
      </c>
    </row>
    <row r="64" spans="1:8" x14ac:dyDescent="0.3">
      <c r="A64" s="18">
        <v>31281</v>
      </c>
      <c r="B64" s="20" t="s">
        <v>723</v>
      </c>
      <c r="C64" s="19">
        <v>6500000</v>
      </c>
      <c r="D64" s="16">
        <v>6</v>
      </c>
      <c r="E64" s="18">
        <v>4.8</v>
      </c>
      <c r="F64" s="17">
        <v>11.1</v>
      </c>
      <c r="G64" s="16">
        <v>8.8231000000000002</v>
      </c>
      <c r="H64" s="15">
        <v>2</v>
      </c>
    </row>
    <row r="65" spans="1:8" x14ac:dyDescent="0.3">
      <c r="A65" s="18">
        <v>32523</v>
      </c>
      <c r="B65" s="20" t="s">
        <v>772</v>
      </c>
      <c r="C65" s="19">
        <v>23300000</v>
      </c>
      <c r="D65" s="16">
        <v>16</v>
      </c>
      <c r="E65" s="18">
        <v>8.25</v>
      </c>
      <c r="F65" s="17">
        <v>18.32</v>
      </c>
      <c r="G65" s="16">
        <v>11.8454</v>
      </c>
      <c r="H65" s="15">
        <v>2</v>
      </c>
    </row>
    <row r="66" spans="1:8" x14ac:dyDescent="0.3">
      <c r="A66" s="18">
        <v>32842</v>
      </c>
      <c r="B66" s="20" t="s">
        <v>789</v>
      </c>
      <c r="C66" s="19">
        <v>500000</v>
      </c>
      <c r="D66" s="16">
        <v>1</v>
      </c>
      <c r="E66" s="18">
        <v>9.33</v>
      </c>
      <c r="F66" s="17">
        <v>9.33</v>
      </c>
      <c r="G66" s="16">
        <v>9.33</v>
      </c>
      <c r="H66" s="15">
        <v>1</v>
      </c>
    </row>
    <row r="67" spans="1:8" x14ac:dyDescent="0.3">
      <c r="A67" s="18">
        <v>32902</v>
      </c>
      <c r="B67" s="20" t="s">
        <v>797</v>
      </c>
      <c r="C67" s="19">
        <v>13500000</v>
      </c>
      <c r="D67" s="16">
        <v>14</v>
      </c>
      <c r="E67" s="18">
        <v>6</v>
      </c>
      <c r="F67" s="17">
        <v>7.35</v>
      </c>
      <c r="G67" s="16">
        <v>6.5810000000000004</v>
      </c>
      <c r="H67" s="15">
        <v>2</v>
      </c>
    </row>
    <row r="68" spans="1:8" x14ac:dyDescent="0.3">
      <c r="A68" s="18">
        <v>33132</v>
      </c>
      <c r="B68" s="20" t="s">
        <v>821</v>
      </c>
      <c r="C68" s="19">
        <v>500000</v>
      </c>
      <c r="D68" s="16">
        <v>1</v>
      </c>
      <c r="E68" s="18">
        <v>11.05</v>
      </c>
      <c r="F68" s="17">
        <v>11.05</v>
      </c>
      <c r="G68" s="16">
        <v>11.05</v>
      </c>
      <c r="H68" s="15">
        <v>2</v>
      </c>
    </row>
    <row r="69" spans="1:8" x14ac:dyDescent="0.3">
      <c r="A69" s="18">
        <v>33221</v>
      </c>
      <c r="B69" s="20" t="s">
        <v>823</v>
      </c>
      <c r="C69" s="19">
        <v>21400000</v>
      </c>
      <c r="D69" s="16">
        <v>17</v>
      </c>
      <c r="E69" s="18">
        <v>2.31</v>
      </c>
      <c r="F69" s="17">
        <v>15.77</v>
      </c>
      <c r="G69" s="16">
        <v>8.5</v>
      </c>
      <c r="H69" s="15">
        <v>1</v>
      </c>
    </row>
    <row r="70" spans="1:8" x14ac:dyDescent="0.3">
      <c r="A70" s="18">
        <v>33232</v>
      </c>
      <c r="B70" s="20" t="s">
        <v>3243</v>
      </c>
      <c r="C70" s="19">
        <v>14000000</v>
      </c>
      <c r="D70" s="16">
        <v>1</v>
      </c>
      <c r="E70" s="18">
        <v>0.01</v>
      </c>
      <c r="F70" s="17">
        <v>0.01</v>
      </c>
      <c r="G70" s="16">
        <v>0.01</v>
      </c>
      <c r="H70" s="15">
        <v>1</v>
      </c>
    </row>
    <row r="71" spans="1:8" x14ac:dyDescent="0.3">
      <c r="A71" s="18">
        <v>33241</v>
      </c>
      <c r="B71" s="20" t="s">
        <v>831</v>
      </c>
      <c r="C71" s="19">
        <v>2000000</v>
      </c>
      <c r="D71" s="16">
        <v>2</v>
      </c>
      <c r="E71" s="18">
        <v>5.56</v>
      </c>
      <c r="F71" s="17">
        <v>12.24</v>
      </c>
      <c r="G71" s="16">
        <v>8.9</v>
      </c>
      <c r="H71" s="15">
        <v>1</v>
      </c>
    </row>
    <row r="72" spans="1:8" x14ac:dyDescent="0.3">
      <c r="A72" s="18">
        <v>33392</v>
      </c>
      <c r="B72" s="20" t="s">
        <v>842</v>
      </c>
      <c r="C72" s="19">
        <v>21700000</v>
      </c>
      <c r="D72" s="16">
        <v>11</v>
      </c>
      <c r="E72" s="18">
        <v>7.94</v>
      </c>
      <c r="F72" s="17">
        <v>10.49</v>
      </c>
      <c r="G72" s="16">
        <v>8.9275000000000002</v>
      </c>
      <c r="H72" s="15">
        <v>3</v>
      </c>
    </row>
    <row r="73" spans="1:8" x14ac:dyDescent="0.3">
      <c r="A73" s="18">
        <v>33393</v>
      </c>
      <c r="B73" s="20" t="s">
        <v>843</v>
      </c>
      <c r="C73" s="19">
        <v>9900000</v>
      </c>
      <c r="D73" s="16">
        <v>6</v>
      </c>
      <c r="E73" s="18">
        <v>7</v>
      </c>
      <c r="F73" s="17">
        <v>9.66</v>
      </c>
      <c r="G73" s="16">
        <v>8.6929999999999996</v>
      </c>
      <c r="H73" s="15">
        <v>3</v>
      </c>
    </row>
    <row r="74" spans="1:8" x14ac:dyDescent="0.3">
      <c r="A74" s="18">
        <v>35141</v>
      </c>
      <c r="B74" s="20" t="s">
        <v>907</v>
      </c>
      <c r="C74" s="19">
        <v>600000</v>
      </c>
      <c r="D74" s="16">
        <v>2</v>
      </c>
      <c r="E74" s="18">
        <v>14.42</v>
      </c>
      <c r="F74" s="17">
        <v>20.260000000000002</v>
      </c>
      <c r="G74" s="16">
        <v>16.366700000000002</v>
      </c>
      <c r="H74" s="15">
        <v>1</v>
      </c>
    </row>
    <row r="75" spans="1:8" x14ac:dyDescent="0.3">
      <c r="A75" s="18">
        <v>35141</v>
      </c>
      <c r="B75" s="20" t="s">
        <v>907</v>
      </c>
      <c r="C75" s="19">
        <v>42500000</v>
      </c>
      <c r="D75" s="16">
        <v>9</v>
      </c>
      <c r="E75" s="18">
        <v>14.25</v>
      </c>
      <c r="F75" s="17">
        <v>24.16</v>
      </c>
      <c r="G75" s="16">
        <v>17.555900000000001</v>
      </c>
      <c r="H75" s="15">
        <v>2</v>
      </c>
    </row>
    <row r="76" spans="1:8" x14ac:dyDescent="0.3">
      <c r="A76" s="18">
        <v>35451</v>
      </c>
      <c r="B76" s="20" t="s">
        <v>3256</v>
      </c>
      <c r="C76" s="19">
        <v>33700000</v>
      </c>
      <c r="D76" s="16">
        <v>18</v>
      </c>
      <c r="E76" s="18">
        <v>26.86</v>
      </c>
      <c r="F76" s="17">
        <v>31.81</v>
      </c>
      <c r="G76" s="16">
        <v>28.067799999999998</v>
      </c>
      <c r="H76" s="15">
        <v>2</v>
      </c>
    </row>
    <row r="77" spans="1:8" x14ac:dyDescent="0.3">
      <c r="A77" s="18">
        <v>35451</v>
      </c>
      <c r="B77" s="20" t="s">
        <v>3256</v>
      </c>
      <c r="C77" s="19">
        <v>1000000</v>
      </c>
      <c r="D77" s="16">
        <v>1</v>
      </c>
      <c r="E77" s="18">
        <v>29.045000000000002</v>
      </c>
      <c r="F77" s="17">
        <v>29.045000000000002</v>
      </c>
      <c r="G77" s="16">
        <v>29.045000000000002</v>
      </c>
      <c r="H77" s="15">
        <v>3</v>
      </c>
    </row>
    <row r="78" spans="1:8" x14ac:dyDescent="0.3">
      <c r="A78" s="18">
        <v>35571</v>
      </c>
      <c r="B78" s="20" t="s">
        <v>937</v>
      </c>
      <c r="C78" s="19">
        <v>7500000</v>
      </c>
      <c r="D78" s="16">
        <v>2</v>
      </c>
      <c r="E78" s="18">
        <v>13.95</v>
      </c>
      <c r="F78" s="17">
        <v>15.05</v>
      </c>
      <c r="G78" s="16">
        <v>14.0967</v>
      </c>
      <c r="H78" s="15">
        <v>3</v>
      </c>
    </row>
    <row r="79" spans="1:8" x14ac:dyDescent="0.3">
      <c r="A79" s="18">
        <v>35911</v>
      </c>
      <c r="B79" s="20" t="s">
        <v>950</v>
      </c>
      <c r="C79" s="19">
        <v>10000000</v>
      </c>
      <c r="D79" s="16">
        <v>2</v>
      </c>
      <c r="E79" s="18">
        <v>2.37</v>
      </c>
      <c r="F79" s="17">
        <v>2.59</v>
      </c>
      <c r="G79" s="16">
        <v>2.5680000000000001</v>
      </c>
      <c r="H79" s="15">
        <v>1</v>
      </c>
    </row>
    <row r="80" spans="1:8" x14ac:dyDescent="0.3">
      <c r="A80" s="18">
        <v>35912</v>
      </c>
      <c r="B80" s="20" t="s">
        <v>951</v>
      </c>
      <c r="C80" s="19">
        <v>20200000</v>
      </c>
      <c r="D80" s="16">
        <v>11</v>
      </c>
      <c r="E80" s="18">
        <v>9.7899999999999991</v>
      </c>
      <c r="F80" s="17">
        <v>20.641500000000001</v>
      </c>
      <c r="G80" s="16">
        <v>14.763999999999999</v>
      </c>
      <c r="H80" s="15">
        <v>2</v>
      </c>
    </row>
    <row r="81" spans="1:8" x14ac:dyDescent="0.3">
      <c r="A81" s="18">
        <v>36071</v>
      </c>
      <c r="B81" s="20" t="s">
        <v>963</v>
      </c>
      <c r="C81" s="19">
        <v>14700000</v>
      </c>
      <c r="D81" s="16">
        <v>9</v>
      </c>
      <c r="E81" s="18">
        <v>5.53</v>
      </c>
      <c r="F81" s="17">
        <v>8.93</v>
      </c>
      <c r="G81" s="16">
        <v>8.0184999999999995</v>
      </c>
      <c r="H81" s="15">
        <v>1</v>
      </c>
    </row>
    <row r="82" spans="1:8" x14ac:dyDescent="0.3">
      <c r="A82" s="18">
        <v>36623</v>
      </c>
      <c r="B82" s="20" t="s">
        <v>985</v>
      </c>
      <c r="C82" s="19">
        <v>8500000</v>
      </c>
      <c r="D82" s="16">
        <v>7</v>
      </c>
      <c r="E82" s="18">
        <v>17.48</v>
      </c>
      <c r="F82" s="17">
        <v>19.100000000000001</v>
      </c>
      <c r="G82" s="16">
        <v>18.338200000000001</v>
      </c>
      <c r="H82" s="15">
        <v>2</v>
      </c>
    </row>
    <row r="83" spans="1:8" x14ac:dyDescent="0.3">
      <c r="A83" s="18">
        <v>36891</v>
      </c>
      <c r="B83" s="20" t="s">
        <v>999</v>
      </c>
      <c r="C83" s="19">
        <v>2100000</v>
      </c>
      <c r="D83" s="16">
        <v>4</v>
      </c>
      <c r="E83" s="18">
        <v>24.48</v>
      </c>
      <c r="F83" s="17">
        <v>28.35</v>
      </c>
      <c r="G83" s="16">
        <v>25.468599999999999</v>
      </c>
      <c r="H83" s="15">
        <v>2</v>
      </c>
    </row>
    <row r="84" spans="1:8" x14ac:dyDescent="0.3">
      <c r="A84" s="18">
        <v>36982</v>
      </c>
      <c r="B84" s="20" t="s">
        <v>1008</v>
      </c>
      <c r="C84" s="19">
        <v>26600000</v>
      </c>
      <c r="D84" s="16">
        <v>15</v>
      </c>
      <c r="E84" s="18">
        <v>9.16</v>
      </c>
      <c r="F84" s="17">
        <v>11.27</v>
      </c>
      <c r="G84" s="16">
        <v>10.2858</v>
      </c>
      <c r="H84" s="15">
        <v>3</v>
      </c>
    </row>
    <row r="85" spans="1:8" x14ac:dyDescent="0.3">
      <c r="A85" s="18">
        <v>41143</v>
      </c>
      <c r="B85" s="20" t="s">
        <v>1046</v>
      </c>
      <c r="C85" s="19">
        <v>200000</v>
      </c>
      <c r="D85" s="16">
        <v>1</v>
      </c>
      <c r="E85" s="18">
        <v>62.84</v>
      </c>
      <c r="F85" s="17">
        <v>62.84</v>
      </c>
      <c r="G85" s="16">
        <v>62.84</v>
      </c>
      <c r="H85" s="15">
        <v>1</v>
      </c>
    </row>
    <row r="86" spans="1:8" x14ac:dyDescent="0.3">
      <c r="A86" s="18">
        <v>41191</v>
      </c>
      <c r="B86" s="20" t="s">
        <v>1049</v>
      </c>
      <c r="C86" s="19">
        <v>27200000</v>
      </c>
      <c r="D86" s="16">
        <v>17</v>
      </c>
      <c r="E86" s="18">
        <v>15.82</v>
      </c>
      <c r="F86" s="17">
        <v>20.209800000000001</v>
      </c>
      <c r="G86" s="16">
        <v>18.168500000000002</v>
      </c>
      <c r="H86" s="15">
        <v>3</v>
      </c>
    </row>
    <row r="87" spans="1:8" x14ac:dyDescent="0.3">
      <c r="A87" s="18">
        <v>41381</v>
      </c>
      <c r="B87" s="20" t="s">
        <v>1072</v>
      </c>
      <c r="C87" s="19">
        <v>100000</v>
      </c>
      <c r="D87" s="16">
        <v>1</v>
      </c>
      <c r="E87" s="18">
        <v>0.05</v>
      </c>
      <c r="F87" s="17">
        <v>0.05</v>
      </c>
      <c r="G87" s="16">
        <v>0.05</v>
      </c>
      <c r="H87" s="15">
        <v>1</v>
      </c>
    </row>
    <row r="88" spans="1:8" x14ac:dyDescent="0.3">
      <c r="A88" s="18">
        <v>41411</v>
      </c>
      <c r="B88" s="20" t="s">
        <v>3250</v>
      </c>
      <c r="C88" s="19">
        <v>6500000</v>
      </c>
      <c r="D88" s="16">
        <v>7</v>
      </c>
      <c r="E88" s="18">
        <v>6.63</v>
      </c>
      <c r="F88" s="17">
        <v>9.16</v>
      </c>
      <c r="G88" s="16">
        <v>7.9282000000000004</v>
      </c>
      <c r="H88" s="15">
        <v>1</v>
      </c>
    </row>
    <row r="89" spans="1:8" x14ac:dyDescent="0.3">
      <c r="A89" s="18">
        <v>41531</v>
      </c>
      <c r="B89" s="20" t="s">
        <v>1082</v>
      </c>
      <c r="C89" s="19">
        <v>3000000</v>
      </c>
      <c r="D89" s="16">
        <v>2</v>
      </c>
      <c r="E89" s="18">
        <v>50.2</v>
      </c>
      <c r="F89" s="17">
        <v>53.2</v>
      </c>
      <c r="G89" s="16">
        <v>50.5</v>
      </c>
      <c r="H89" s="15">
        <v>2</v>
      </c>
    </row>
    <row r="90" spans="1:8" x14ac:dyDescent="0.3">
      <c r="A90" s="18">
        <v>41641</v>
      </c>
      <c r="B90" s="20" t="s">
        <v>3244</v>
      </c>
      <c r="C90" s="19">
        <v>71900000</v>
      </c>
      <c r="D90" s="16">
        <v>42</v>
      </c>
      <c r="E90" s="18">
        <v>6.21</v>
      </c>
      <c r="F90" s="17">
        <v>9.64</v>
      </c>
      <c r="G90" s="16">
        <v>8.4168000000000003</v>
      </c>
      <c r="H90" s="15">
        <v>2</v>
      </c>
    </row>
    <row r="91" spans="1:8" x14ac:dyDescent="0.3">
      <c r="A91" s="18">
        <v>43066</v>
      </c>
      <c r="B91" s="20" t="s">
        <v>1114</v>
      </c>
      <c r="C91" s="19">
        <v>6400000</v>
      </c>
      <c r="D91" s="16">
        <v>3</v>
      </c>
      <c r="E91" s="18">
        <v>7.5250000000000004</v>
      </c>
      <c r="F91" s="17">
        <v>8.09</v>
      </c>
      <c r="G91" s="16">
        <v>7.7656000000000001</v>
      </c>
      <c r="H91" s="15">
        <v>2</v>
      </c>
    </row>
    <row r="92" spans="1:8" x14ac:dyDescent="0.3">
      <c r="A92" s="18">
        <v>43067</v>
      </c>
      <c r="B92" s="20" t="s">
        <v>1115</v>
      </c>
      <c r="C92" s="19">
        <v>800000</v>
      </c>
      <c r="D92" s="16">
        <v>1</v>
      </c>
      <c r="E92" s="18">
        <v>16.690000000000001</v>
      </c>
      <c r="F92" s="17">
        <v>16.690000000000001</v>
      </c>
      <c r="G92" s="16">
        <v>16.690000000000001</v>
      </c>
      <c r="H92" s="15">
        <v>2</v>
      </c>
    </row>
    <row r="93" spans="1:8" x14ac:dyDescent="0.3">
      <c r="A93" s="18">
        <v>44161</v>
      </c>
      <c r="B93" s="20" t="s">
        <v>1123</v>
      </c>
      <c r="C93" s="19">
        <v>66300000</v>
      </c>
      <c r="D93" s="16">
        <v>2</v>
      </c>
      <c r="E93" s="18">
        <v>5.21</v>
      </c>
      <c r="F93" s="17">
        <v>5.4</v>
      </c>
      <c r="G93" s="16">
        <v>5.3971</v>
      </c>
      <c r="H93" s="15">
        <v>3</v>
      </c>
    </row>
    <row r="94" spans="1:8" x14ac:dyDescent="0.3">
      <c r="A94" s="18">
        <v>44301</v>
      </c>
      <c r="B94" s="20" t="s">
        <v>1126</v>
      </c>
      <c r="C94" s="19">
        <v>300000</v>
      </c>
      <c r="D94" s="16">
        <v>1</v>
      </c>
      <c r="E94" s="18">
        <v>12.85</v>
      </c>
      <c r="F94" s="17">
        <v>12.85</v>
      </c>
      <c r="G94" s="16">
        <v>12.85</v>
      </c>
      <c r="H94" s="15">
        <v>2</v>
      </c>
    </row>
    <row r="95" spans="1:8" x14ac:dyDescent="0.3">
      <c r="A95" s="18">
        <v>45231</v>
      </c>
      <c r="B95" s="20" t="s">
        <v>1134</v>
      </c>
      <c r="C95" s="19">
        <v>1000000</v>
      </c>
      <c r="D95" s="16">
        <v>1</v>
      </c>
      <c r="E95" s="18">
        <v>6.53</v>
      </c>
      <c r="F95" s="17">
        <v>6.53</v>
      </c>
      <c r="G95" s="16">
        <v>6.53</v>
      </c>
      <c r="H95" s="15">
        <v>1</v>
      </c>
    </row>
    <row r="96" spans="1:8" x14ac:dyDescent="0.3">
      <c r="A96" s="18">
        <v>45342</v>
      </c>
      <c r="B96" s="20" t="s">
        <v>1142</v>
      </c>
      <c r="C96" s="19">
        <v>1400000</v>
      </c>
      <c r="D96" s="16">
        <v>1</v>
      </c>
      <c r="E96" s="18">
        <v>68.75</v>
      </c>
      <c r="F96" s="17">
        <v>68.75</v>
      </c>
      <c r="G96" s="16">
        <v>68.75</v>
      </c>
      <c r="H96" s="15">
        <v>2</v>
      </c>
    </row>
    <row r="97" spans="1:8" x14ac:dyDescent="0.3">
      <c r="A97" s="18">
        <v>47141</v>
      </c>
      <c r="B97" s="20" t="s">
        <v>1170</v>
      </c>
      <c r="C97" s="19">
        <v>3900000</v>
      </c>
      <c r="D97" s="16">
        <v>5</v>
      </c>
      <c r="E97" s="18">
        <v>2.02</v>
      </c>
      <c r="F97" s="17">
        <v>15.98</v>
      </c>
      <c r="G97" s="16">
        <v>11.0892</v>
      </c>
      <c r="H97" s="15">
        <v>1</v>
      </c>
    </row>
    <row r="98" spans="1:8" x14ac:dyDescent="0.3">
      <c r="A98" s="18">
        <v>47141</v>
      </c>
      <c r="B98" s="20" t="s">
        <v>1170</v>
      </c>
      <c r="C98" s="19">
        <v>9000000</v>
      </c>
      <c r="D98" s="16">
        <v>2</v>
      </c>
      <c r="E98" s="18">
        <v>3.85</v>
      </c>
      <c r="F98" s="17">
        <v>3.99</v>
      </c>
      <c r="G98" s="16">
        <v>3.8733</v>
      </c>
      <c r="H98" s="15">
        <v>2</v>
      </c>
    </row>
    <row r="99" spans="1:8" x14ac:dyDescent="0.3">
      <c r="A99" s="18">
        <v>47142</v>
      </c>
      <c r="B99" s="20" t="s">
        <v>1171</v>
      </c>
      <c r="C99" s="19">
        <v>18000000</v>
      </c>
      <c r="D99" s="16">
        <v>5</v>
      </c>
      <c r="E99" s="18">
        <v>6.24</v>
      </c>
      <c r="F99" s="17">
        <v>11.73</v>
      </c>
      <c r="G99" s="16">
        <v>9.6134000000000004</v>
      </c>
      <c r="H99" s="15">
        <v>1</v>
      </c>
    </row>
    <row r="100" spans="1:8" x14ac:dyDescent="0.3">
      <c r="A100" s="18">
        <v>47142</v>
      </c>
      <c r="B100" s="20" t="s">
        <v>1171</v>
      </c>
      <c r="C100" s="19">
        <v>9800000</v>
      </c>
      <c r="D100" s="16">
        <v>3</v>
      </c>
      <c r="E100" s="18">
        <v>10.08</v>
      </c>
      <c r="F100" s="17">
        <v>11.66</v>
      </c>
      <c r="G100" s="16">
        <v>11.0715</v>
      </c>
      <c r="H100" s="15">
        <v>2</v>
      </c>
    </row>
    <row r="101" spans="1:8" x14ac:dyDescent="0.3">
      <c r="A101" s="18">
        <v>47351</v>
      </c>
      <c r="B101" s="20" t="s">
        <v>1188</v>
      </c>
      <c r="C101" s="19">
        <v>4500000</v>
      </c>
      <c r="D101" s="16">
        <v>4</v>
      </c>
      <c r="E101" s="18">
        <v>5.5</v>
      </c>
      <c r="F101" s="17">
        <v>15.53</v>
      </c>
      <c r="G101" s="16">
        <v>10.6656</v>
      </c>
      <c r="H101" s="15">
        <v>2</v>
      </c>
    </row>
    <row r="102" spans="1:8" x14ac:dyDescent="0.3">
      <c r="A102" s="18">
        <v>47391</v>
      </c>
      <c r="B102" s="20" t="s">
        <v>1194</v>
      </c>
      <c r="C102" s="19">
        <v>17100000</v>
      </c>
      <c r="D102" s="16">
        <v>3</v>
      </c>
      <c r="E102" s="18">
        <v>22</v>
      </c>
      <c r="F102" s="17">
        <v>27.17</v>
      </c>
      <c r="G102" s="16">
        <v>26.055199999999999</v>
      </c>
      <c r="H102" s="15">
        <v>2</v>
      </c>
    </row>
    <row r="103" spans="1:8" x14ac:dyDescent="0.3">
      <c r="A103" s="18">
        <v>47451</v>
      </c>
      <c r="B103" s="20" t="s">
        <v>3233</v>
      </c>
      <c r="C103" s="19">
        <v>7000000</v>
      </c>
      <c r="D103" s="16">
        <v>1</v>
      </c>
      <c r="E103" s="18">
        <v>39.86</v>
      </c>
      <c r="F103" s="17">
        <v>39.86</v>
      </c>
      <c r="G103" s="16">
        <v>39.86</v>
      </c>
      <c r="H103" s="15">
        <v>2</v>
      </c>
    </row>
    <row r="104" spans="1:8" x14ac:dyDescent="0.3">
      <c r="A104" s="18">
        <v>49063</v>
      </c>
      <c r="B104" s="20" t="s">
        <v>1218</v>
      </c>
      <c r="C104" s="19">
        <v>6100000</v>
      </c>
      <c r="D104" s="16">
        <v>4</v>
      </c>
      <c r="E104" s="18">
        <v>13.24</v>
      </c>
      <c r="F104" s="17">
        <v>14.41</v>
      </c>
      <c r="G104" s="16">
        <v>13.804600000000001</v>
      </c>
      <c r="H104" s="15">
        <v>2</v>
      </c>
    </row>
    <row r="105" spans="1:8" x14ac:dyDescent="0.3">
      <c r="A105" s="18">
        <v>49121</v>
      </c>
      <c r="B105" s="20" t="s">
        <v>1227</v>
      </c>
      <c r="C105" s="19">
        <v>2800000</v>
      </c>
      <c r="D105" s="16">
        <v>1</v>
      </c>
      <c r="E105" s="18">
        <v>15.15</v>
      </c>
      <c r="F105" s="17">
        <v>15.15</v>
      </c>
      <c r="G105" s="16">
        <v>15.15</v>
      </c>
      <c r="H105" s="15">
        <v>2</v>
      </c>
    </row>
    <row r="106" spans="1:8" x14ac:dyDescent="0.3">
      <c r="A106" s="18">
        <v>49271</v>
      </c>
      <c r="B106" s="20" t="s">
        <v>1237</v>
      </c>
      <c r="C106" s="19">
        <v>500000</v>
      </c>
      <c r="D106" s="16">
        <v>2</v>
      </c>
      <c r="E106" s="18">
        <v>16.37</v>
      </c>
      <c r="F106" s="17">
        <v>16.52</v>
      </c>
      <c r="G106" s="16">
        <v>16.43</v>
      </c>
      <c r="H106" s="15">
        <v>2</v>
      </c>
    </row>
    <row r="107" spans="1:8" x14ac:dyDescent="0.3">
      <c r="A107" s="18">
        <v>49391</v>
      </c>
      <c r="B107" s="20" t="s">
        <v>1241</v>
      </c>
      <c r="C107" s="19">
        <v>195600000</v>
      </c>
      <c r="D107" s="16">
        <v>25</v>
      </c>
      <c r="E107" s="18">
        <v>3.37</v>
      </c>
      <c r="F107" s="17">
        <v>21.47</v>
      </c>
      <c r="G107" s="16">
        <v>4.4932999999999996</v>
      </c>
      <c r="H107" s="15">
        <v>1</v>
      </c>
    </row>
    <row r="108" spans="1:8" x14ac:dyDescent="0.3">
      <c r="A108" s="18">
        <v>49391</v>
      </c>
      <c r="B108" s="20" t="s">
        <v>1241</v>
      </c>
      <c r="C108" s="19">
        <v>1000000</v>
      </c>
      <c r="D108" s="16">
        <v>1</v>
      </c>
      <c r="E108" s="18">
        <v>9.4600000000000009</v>
      </c>
      <c r="F108" s="17">
        <v>9.4600000000000009</v>
      </c>
      <c r="G108" s="16">
        <v>9.4600000000000009</v>
      </c>
      <c r="H108" s="15">
        <v>2</v>
      </c>
    </row>
    <row r="109" spans="1:8" x14ac:dyDescent="0.3">
      <c r="A109" s="18">
        <v>49392</v>
      </c>
      <c r="B109" s="20" t="s">
        <v>1242</v>
      </c>
      <c r="C109" s="19">
        <v>10100000</v>
      </c>
      <c r="D109" s="16">
        <v>6</v>
      </c>
      <c r="E109" s="18">
        <v>20.5</v>
      </c>
      <c r="F109" s="17">
        <v>21.37</v>
      </c>
      <c r="G109" s="16">
        <v>20.866</v>
      </c>
      <c r="H109" s="15">
        <v>2</v>
      </c>
    </row>
    <row r="110" spans="1:8" x14ac:dyDescent="0.3">
      <c r="A110" s="18">
        <v>49561</v>
      </c>
      <c r="B110" s="20" t="s">
        <v>1245</v>
      </c>
      <c r="C110" s="19">
        <v>69100000</v>
      </c>
      <c r="D110" s="16">
        <v>20</v>
      </c>
      <c r="E110" s="18">
        <v>3.83</v>
      </c>
      <c r="F110" s="17">
        <v>5.01</v>
      </c>
      <c r="G110" s="16">
        <v>4.3398000000000003</v>
      </c>
      <c r="H110" s="15">
        <v>2</v>
      </c>
    </row>
    <row r="111" spans="1:8" x14ac:dyDescent="0.3">
      <c r="A111" s="18">
        <v>49742</v>
      </c>
      <c r="B111" s="20" t="s">
        <v>1253</v>
      </c>
      <c r="C111" s="19">
        <v>89600000</v>
      </c>
      <c r="D111" s="16">
        <v>24</v>
      </c>
      <c r="E111" s="18">
        <v>14.35</v>
      </c>
      <c r="F111" s="17">
        <v>16.510000000000002</v>
      </c>
      <c r="G111" s="16">
        <v>14.6905</v>
      </c>
      <c r="H111" s="15">
        <v>3</v>
      </c>
    </row>
    <row r="112" spans="1:8" x14ac:dyDescent="0.3">
      <c r="A112" s="18">
        <v>50111</v>
      </c>
      <c r="B112" s="20" t="s">
        <v>1269</v>
      </c>
      <c r="C112" s="19">
        <v>4700000</v>
      </c>
      <c r="D112" s="16">
        <v>4</v>
      </c>
      <c r="E112" s="18">
        <v>0.41</v>
      </c>
      <c r="F112" s="17">
        <v>5.9</v>
      </c>
      <c r="G112" s="16">
        <v>1.3345</v>
      </c>
      <c r="H112" s="15">
        <v>1</v>
      </c>
    </row>
    <row r="113" spans="1:8" x14ac:dyDescent="0.3">
      <c r="A113" s="18">
        <v>52133</v>
      </c>
      <c r="B113" s="20" t="s">
        <v>1283</v>
      </c>
      <c r="C113" s="19">
        <v>1000000</v>
      </c>
      <c r="D113" s="16">
        <v>1</v>
      </c>
      <c r="E113" s="18">
        <v>2.1</v>
      </c>
      <c r="F113" s="17">
        <v>2.1</v>
      </c>
      <c r="G113" s="16">
        <v>2.1</v>
      </c>
      <c r="H113" s="15">
        <v>1</v>
      </c>
    </row>
    <row r="114" spans="1:8" x14ac:dyDescent="0.3">
      <c r="A114" s="18">
        <v>52301</v>
      </c>
      <c r="B114" s="20" t="s">
        <v>3224</v>
      </c>
      <c r="C114" s="19">
        <v>7300000</v>
      </c>
      <c r="D114" s="16">
        <v>5</v>
      </c>
      <c r="E114" s="18">
        <v>9.2200000000000006</v>
      </c>
      <c r="F114" s="17">
        <v>13.37</v>
      </c>
      <c r="G114" s="16">
        <v>11.4871</v>
      </c>
      <c r="H114" s="15">
        <v>2</v>
      </c>
    </row>
    <row r="115" spans="1:8" x14ac:dyDescent="0.3">
      <c r="A115" s="18">
        <v>53092</v>
      </c>
      <c r="B115" s="20" t="s">
        <v>3272</v>
      </c>
      <c r="C115" s="19">
        <v>200000</v>
      </c>
      <c r="D115" s="16">
        <v>1</v>
      </c>
      <c r="E115" s="18">
        <v>25.09</v>
      </c>
      <c r="F115" s="17">
        <v>25.09</v>
      </c>
      <c r="G115" s="16">
        <v>25.09</v>
      </c>
      <c r="H115" s="15">
        <v>1</v>
      </c>
    </row>
    <row r="116" spans="1:8" x14ac:dyDescent="0.3">
      <c r="A116" s="18">
        <v>53885</v>
      </c>
      <c r="B116" s="20" t="s">
        <v>1346</v>
      </c>
      <c r="C116" s="19">
        <v>7600000</v>
      </c>
      <c r="D116" s="16">
        <v>9</v>
      </c>
      <c r="E116" s="18">
        <v>51.64</v>
      </c>
      <c r="F116" s="17">
        <v>57.11</v>
      </c>
      <c r="G116" s="16">
        <v>55.458199999999998</v>
      </c>
      <c r="H116" s="15">
        <v>2</v>
      </c>
    </row>
    <row r="117" spans="1:8" x14ac:dyDescent="0.3">
      <c r="A117" s="18">
        <v>53923</v>
      </c>
      <c r="B117" s="20" t="s">
        <v>1351</v>
      </c>
      <c r="C117" s="19">
        <v>2300000</v>
      </c>
      <c r="D117" s="16">
        <v>6</v>
      </c>
      <c r="E117" s="18">
        <v>13.67</v>
      </c>
      <c r="F117" s="17">
        <v>16.63</v>
      </c>
      <c r="G117" s="16">
        <v>15.4817</v>
      </c>
      <c r="H117" s="15">
        <v>1</v>
      </c>
    </row>
    <row r="118" spans="1:8" x14ac:dyDescent="0.3">
      <c r="A118" s="18">
        <v>54521</v>
      </c>
      <c r="B118" s="20" t="s">
        <v>1364</v>
      </c>
      <c r="C118" s="19">
        <v>33500000</v>
      </c>
      <c r="D118" s="16">
        <v>11</v>
      </c>
      <c r="E118" s="18">
        <v>3.48</v>
      </c>
      <c r="F118" s="17">
        <v>8.9600000000000009</v>
      </c>
      <c r="G118" s="16">
        <v>6.3582999999999998</v>
      </c>
      <c r="H118" s="15">
        <v>1</v>
      </c>
    </row>
    <row r="119" spans="1:8" x14ac:dyDescent="0.3">
      <c r="A119" s="18">
        <v>54754</v>
      </c>
      <c r="B119" s="20" t="s">
        <v>1378</v>
      </c>
      <c r="C119" s="19">
        <v>25100000</v>
      </c>
      <c r="D119" s="16">
        <v>9</v>
      </c>
      <c r="E119" s="18">
        <v>7.78</v>
      </c>
      <c r="F119" s="17">
        <v>15.43</v>
      </c>
      <c r="G119" s="16">
        <v>12.452400000000001</v>
      </c>
      <c r="H119" s="15">
        <v>2</v>
      </c>
    </row>
    <row r="120" spans="1:8" x14ac:dyDescent="0.3">
      <c r="A120" s="18">
        <v>54755</v>
      </c>
      <c r="B120" s="20" t="s">
        <v>1379</v>
      </c>
      <c r="C120" s="19">
        <v>111300000</v>
      </c>
      <c r="D120" s="16">
        <v>38</v>
      </c>
      <c r="E120" s="18">
        <v>7.05</v>
      </c>
      <c r="F120" s="17">
        <v>12.56</v>
      </c>
      <c r="G120" s="16">
        <v>11.4716</v>
      </c>
      <c r="H120" s="15">
        <v>1</v>
      </c>
    </row>
    <row r="121" spans="1:8" x14ac:dyDescent="0.3">
      <c r="A121" s="18">
        <v>54756</v>
      </c>
      <c r="B121" s="20" t="s">
        <v>1380</v>
      </c>
      <c r="C121" s="19">
        <v>32300000</v>
      </c>
      <c r="D121" s="16">
        <v>17</v>
      </c>
      <c r="E121" s="18">
        <v>5.17</v>
      </c>
      <c r="F121" s="17">
        <v>12.26</v>
      </c>
      <c r="G121" s="16">
        <v>11.346500000000001</v>
      </c>
      <c r="H121" s="15">
        <v>1</v>
      </c>
    </row>
    <row r="122" spans="1:8" x14ac:dyDescent="0.3">
      <c r="A122" s="18">
        <v>54757</v>
      </c>
      <c r="B122" s="20" t="s">
        <v>1381</v>
      </c>
      <c r="C122" s="19">
        <v>2100000</v>
      </c>
      <c r="D122" s="16">
        <v>3</v>
      </c>
      <c r="E122" s="18">
        <v>26.89</v>
      </c>
      <c r="F122" s="17">
        <v>36.6</v>
      </c>
      <c r="G122" s="16">
        <v>33.845199999999998</v>
      </c>
      <c r="H122" s="15">
        <v>3</v>
      </c>
    </row>
    <row r="123" spans="1:8" x14ac:dyDescent="0.3">
      <c r="A123" s="18">
        <v>54913</v>
      </c>
      <c r="B123" s="20" t="s">
        <v>1388</v>
      </c>
      <c r="C123" s="19">
        <v>12500000</v>
      </c>
      <c r="D123" s="16">
        <v>4</v>
      </c>
      <c r="E123" s="18">
        <v>19.21</v>
      </c>
      <c r="F123" s="17">
        <v>27.07</v>
      </c>
      <c r="G123" s="16">
        <v>26.103999999999999</v>
      </c>
      <c r="H123" s="15">
        <v>2</v>
      </c>
    </row>
    <row r="124" spans="1:8" x14ac:dyDescent="0.3">
      <c r="A124" s="18">
        <v>54982</v>
      </c>
      <c r="B124" s="20" t="s">
        <v>1391</v>
      </c>
      <c r="C124" s="19">
        <v>2000000</v>
      </c>
      <c r="D124" s="16">
        <v>1</v>
      </c>
      <c r="E124" s="18">
        <v>0.51</v>
      </c>
      <c r="F124" s="17">
        <v>0.51</v>
      </c>
      <c r="G124" s="16">
        <v>0.51</v>
      </c>
      <c r="H124" s="15">
        <v>1</v>
      </c>
    </row>
    <row r="125" spans="1:8" x14ac:dyDescent="0.3">
      <c r="A125" s="18">
        <v>55225</v>
      </c>
      <c r="B125" s="20" t="s">
        <v>1407</v>
      </c>
      <c r="C125" s="19">
        <v>53800000</v>
      </c>
      <c r="D125" s="16">
        <v>22</v>
      </c>
      <c r="E125" s="18">
        <v>0.19</v>
      </c>
      <c r="F125" s="17">
        <v>1</v>
      </c>
      <c r="G125" s="16">
        <v>0.71199999999999997</v>
      </c>
      <c r="H125" s="15">
        <v>1</v>
      </c>
    </row>
    <row r="126" spans="1:8" x14ac:dyDescent="0.3">
      <c r="A126" s="18">
        <v>59054</v>
      </c>
      <c r="B126" s="20" t="s">
        <v>3239</v>
      </c>
      <c r="C126" s="19">
        <v>216500000</v>
      </c>
      <c r="D126" s="16">
        <v>15</v>
      </c>
      <c r="E126" s="18">
        <v>8.35</v>
      </c>
      <c r="F126" s="17">
        <v>21.1</v>
      </c>
      <c r="G126" s="16">
        <v>12.6922</v>
      </c>
      <c r="H126" s="15">
        <v>1</v>
      </c>
    </row>
    <row r="127" spans="1:8" x14ac:dyDescent="0.3">
      <c r="A127" s="18">
        <v>61083</v>
      </c>
      <c r="B127" s="20" t="s">
        <v>1449</v>
      </c>
      <c r="C127" s="19">
        <v>4200000</v>
      </c>
      <c r="D127" s="16">
        <v>2</v>
      </c>
      <c r="E127" s="18">
        <v>3.04</v>
      </c>
      <c r="F127" s="17">
        <v>3.16</v>
      </c>
      <c r="G127" s="16">
        <v>3.1</v>
      </c>
      <c r="H127" s="15">
        <v>1</v>
      </c>
    </row>
    <row r="128" spans="1:8" x14ac:dyDescent="0.3">
      <c r="A128" s="18">
        <v>61153</v>
      </c>
      <c r="B128" s="20" t="s">
        <v>1458</v>
      </c>
      <c r="C128" s="19">
        <v>500000</v>
      </c>
      <c r="D128" s="16">
        <v>1</v>
      </c>
      <c r="E128" s="18">
        <v>24.55</v>
      </c>
      <c r="F128" s="17">
        <v>24.55</v>
      </c>
      <c r="G128" s="16">
        <v>24.55</v>
      </c>
      <c r="H128" s="15">
        <v>1</v>
      </c>
    </row>
    <row r="129" spans="1:8" x14ac:dyDescent="0.3">
      <c r="A129" s="18">
        <v>61392</v>
      </c>
      <c r="B129" s="20" t="s">
        <v>1498</v>
      </c>
      <c r="C129" s="19">
        <v>2900000</v>
      </c>
      <c r="D129" s="16">
        <v>4</v>
      </c>
      <c r="E129" s="18">
        <v>6.9</v>
      </c>
      <c r="F129" s="17">
        <v>7.9</v>
      </c>
      <c r="G129" s="16">
        <v>7.3345000000000002</v>
      </c>
      <c r="H129" s="15">
        <v>1</v>
      </c>
    </row>
    <row r="130" spans="1:8" x14ac:dyDescent="0.3">
      <c r="A130" s="18">
        <v>61703</v>
      </c>
      <c r="B130" s="20" t="s">
        <v>1548</v>
      </c>
      <c r="C130" s="19">
        <v>4800000</v>
      </c>
      <c r="D130" s="16">
        <v>5</v>
      </c>
      <c r="E130" s="18">
        <v>6.46</v>
      </c>
      <c r="F130" s="17">
        <v>9.35</v>
      </c>
      <c r="G130" s="16">
        <v>7.8650000000000002</v>
      </c>
      <c r="H130" s="15">
        <v>1</v>
      </c>
    </row>
    <row r="131" spans="1:8" x14ac:dyDescent="0.3">
      <c r="A131" s="18">
        <v>61761</v>
      </c>
      <c r="B131" s="20" t="s">
        <v>1558</v>
      </c>
      <c r="C131" s="19">
        <v>136100000</v>
      </c>
      <c r="D131" s="16">
        <v>17</v>
      </c>
      <c r="E131" s="18">
        <v>6.57</v>
      </c>
      <c r="F131" s="17">
        <v>8.23</v>
      </c>
      <c r="G131" s="16">
        <v>7.9114000000000004</v>
      </c>
      <c r="H131" s="15">
        <v>3</v>
      </c>
    </row>
    <row r="132" spans="1:8" x14ac:dyDescent="0.3">
      <c r="A132" s="18">
        <v>61841</v>
      </c>
      <c r="B132" s="20" t="s">
        <v>3209</v>
      </c>
      <c r="C132" s="19">
        <v>59000000</v>
      </c>
      <c r="D132" s="16">
        <v>9</v>
      </c>
      <c r="E132" s="18">
        <v>3</v>
      </c>
      <c r="F132" s="17">
        <v>3.52</v>
      </c>
      <c r="G132" s="16">
        <v>3.3955000000000002</v>
      </c>
      <c r="H132" s="15">
        <v>2</v>
      </c>
    </row>
    <row r="133" spans="1:8" x14ac:dyDescent="0.3">
      <c r="A133" s="18">
        <v>62173</v>
      </c>
      <c r="B133" s="20" t="s">
        <v>3262</v>
      </c>
      <c r="C133" s="19">
        <v>2400000</v>
      </c>
      <c r="D133" s="16">
        <v>1</v>
      </c>
      <c r="E133" s="18">
        <v>22.68</v>
      </c>
      <c r="F133" s="17">
        <v>22.68</v>
      </c>
      <c r="G133" s="16">
        <v>22.68</v>
      </c>
      <c r="H133" s="15">
        <v>1</v>
      </c>
    </row>
    <row r="134" spans="1:8" x14ac:dyDescent="0.3">
      <c r="A134" s="18">
        <v>62173</v>
      </c>
      <c r="B134" s="20" t="s">
        <v>3262</v>
      </c>
      <c r="C134" s="19">
        <v>10000000</v>
      </c>
      <c r="D134" s="16">
        <v>3</v>
      </c>
      <c r="E134" s="18">
        <v>25.22</v>
      </c>
      <c r="F134" s="17">
        <v>27.19</v>
      </c>
      <c r="G134" s="16">
        <v>25.731999999999999</v>
      </c>
      <c r="H134" s="15">
        <v>2</v>
      </c>
    </row>
    <row r="135" spans="1:8" x14ac:dyDescent="0.3">
      <c r="A135" s="18">
        <v>62191</v>
      </c>
      <c r="B135" s="20" t="s">
        <v>1645</v>
      </c>
      <c r="C135" s="19">
        <v>1300000</v>
      </c>
      <c r="D135" s="16">
        <v>2</v>
      </c>
      <c r="E135" s="18">
        <v>6.9</v>
      </c>
      <c r="F135" s="17">
        <v>10.07</v>
      </c>
      <c r="G135" s="16">
        <v>8.1191999999999993</v>
      </c>
      <c r="H135" s="15">
        <v>2</v>
      </c>
    </row>
    <row r="136" spans="1:8" x14ac:dyDescent="0.3">
      <c r="A136" s="18">
        <v>62206</v>
      </c>
      <c r="B136" s="20" t="s">
        <v>1653</v>
      </c>
      <c r="C136" s="19">
        <v>2000000</v>
      </c>
      <c r="D136" s="16">
        <v>2</v>
      </c>
      <c r="E136" s="18">
        <v>8.66</v>
      </c>
      <c r="F136" s="17">
        <v>9.3000000000000007</v>
      </c>
      <c r="G136" s="16">
        <v>8.98</v>
      </c>
      <c r="H136" s="15">
        <v>1</v>
      </c>
    </row>
    <row r="137" spans="1:8" x14ac:dyDescent="0.3">
      <c r="A137" s="18">
        <v>62206</v>
      </c>
      <c r="B137" s="20" t="s">
        <v>1653</v>
      </c>
      <c r="C137" s="19">
        <v>3500000</v>
      </c>
      <c r="D137" s="16">
        <v>3</v>
      </c>
      <c r="E137" s="18">
        <v>6.6550000000000002</v>
      </c>
      <c r="F137" s="17">
        <v>9.4700000000000006</v>
      </c>
      <c r="G137" s="16">
        <v>7.07</v>
      </c>
      <c r="H137" s="15">
        <v>2</v>
      </c>
    </row>
    <row r="138" spans="1:8" x14ac:dyDescent="0.3">
      <c r="A138" s="18">
        <v>62207</v>
      </c>
      <c r="B138" s="20" t="s">
        <v>1654</v>
      </c>
      <c r="C138" s="19">
        <v>1300000</v>
      </c>
      <c r="D138" s="16">
        <v>3</v>
      </c>
      <c r="E138" s="18">
        <v>5.34</v>
      </c>
      <c r="F138" s="17">
        <v>7.64</v>
      </c>
      <c r="G138" s="16">
        <v>5.8830999999999998</v>
      </c>
      <c r="H138" s="15">
        <v>2</v>
      </c>
    </row>
    <row r="139" spans="1:8" x14ac:dyDescent="0.3">
      <c r="A139" s="18">
        <v>62382</v>
      </c>
      <c r="B139" s="20" t="s">
        <v>1680</v>
      </c>
      <c r="C139" s="19">
        <v>500000</v>
      </c>
      <c r="D139" s="16">
        <v>1</v>
      </c>
      <c r="E139" s="18">
        <v>96.8</v>
      </c>
      <c r="F139" s="17">
        <v>96.8</v>
      </c>
      <c r="G139" s="16">
        <v>96.8</v>
      </c>
      <c r="H139" s="15">
        <v>2</v>
      </c>
    </row>
    <row r="140" spans="1:8" x14ac:dyDescent="0.3">
      <c r="A140" s="18">
        <v>62452</v>
      </c>
      <c r="B140" s="20" t="s">
        <v>1689</v>
      </c>
      <c r="C140" s="19">
        <v>3000000</v>
      </c>
      <c r="D140" s="16">
        <v>3</v>
      </c>
      <c r="E140" s="18">
        <v>13.25</v>
      </c>
      <c r="F140" s="17">
        <v>18.53</v>
      </c>
      <c r="G140" s="16">
        <v>14.9</v>
      </c>
      <c r="H140" s="15">
        <v>2</v>
      </c>
    </row>
    <row r="141" spans="1:8" x14ac:dyDescent="0.3">
      <c r="A141" s="18">
        <v>62613</v>
      </c>
      <c r="B141" s="20" t="s">
        <v>1705</v>
      </c>
      <c r="C141" s="19">
        <v>1100000</v>
      </c>
      <c r="D141" s="16">
        <v>4</v>
      </c>
      <c r="E141" s="18">
        <v>7.78</v>
      </c>
      <c r="F141" s="17">
        <v>8.9</v>
      </c>
      <c r="G141" s="16">
        <v>8.0327000000000002</v>
      </c>
      <c r="H141" s="15">
        <v>1</v>
      </c>
    </row>
    <row r="142" spans="1:8" x14ac:dyDescent="0.3">
      <c r="A142" s="18">
        <v>62641</v>
      </c>
      <c r="B142" s="20" t="s">
        <v>3265</v>
      </c>
      <c r="C142" s="19">
        <v>15400000</v>
      </c>
      <c r="D142" s="16">
        <v>4</v>
      </c>
      <c r="E142" s="18">
        <v>11.03</v>
      </c>
      <c r="F142" s="17">
        <v>12.03</v>
      </c>
      <c r="G142" s="16">
        <v>11.5969</v>
      </c>
      <c r="H142" s="15">
        <v>2</v>
      </c>
    </row>
    <row r="143" spans="1:8" x14ac:dyDescent="0.3">
      <c r="A143" s="18">
        <v>62711</v>
      </c>
      <c r="B143" s="20" t="s">
        <v>3191</v>
      </c>
      <c r="C143" s="19">
        <v>70400000</v>
      </c>
      <c r="D143" s="16">
        <v>28</v>
      </c>
      <c r="E143" s="18">
        <v>11.63</v>
      </c>
      <c r="F143" s="17">
        <v>14.3</v>
      </c>
      <c r="G143" s="16">
        <v>13.105700000000001</v>
      </c>
      <c r="H143" s="15">
        <v>3</v>
      </c>
    </row>
    <row r="144" spans="1:8" x14ac:dyDescent="0.3">
      <c r="A144" s="18">
        <v>62753</v>
      </c>
      <c r="B144" s="20" t="s">
        <v>1725</v>
      </c>
      <c r="C144" s="19">
        <v>1000000</v>
      </c>
      <c r="D144" s="16">
        <v>1</v>
      </c>
      <c r="E144" s="18">
        <v>4.8600000000000003</v>
      </c>
      <c r="F144" s="17">
        <v>4.8600000000000003</v>
      </c>
      <c r="G144" s="16">
        <v>4.8600000000000003</v>
      </c>
      <c r="H144" s="15">
        <v>1</v>
      </c>
    </row>
    <row r="145" spans="1:8" x14ac:dyDescent="0.3">
      <c r="A145" s="18">
        <v>62753</v>
      </c>
      <c r="B145" s="20" t="s">
        <v>1725</v>
      </c>
      <c r="C145" s="19">
        <v>700000</v>
      </c>
      <c r="D145" s="16">
        <v>1</v>
      </c>
      <c r="E145" s="18">
        <v>2.94</v>
      </c>
      <c r="F145" s="17">
        <v>2.94</v>
      </c>
      <c r="G145" s="16">
        <v>2.94</v>
      </c>
      <c r="H145" s="15">
        <v>2</v>
      </c>
    </row>
    <row r="146" spans="1:8" x14ac:dyDescent="0.3">
      <c r="A146" s="18">
        <v>62754</v>
      </c>
      <c r="B146" s="20" t="s">
        <v>1726</v>
      </c>
      <c r="C146" s="19">
        <v>54400000</v>
      </c>
      <c r="D146" s="16">
        <v>16</v>
      </c>
      <c r="E146" s="18">
        <v>11.88</v>
      </c>
      <c r="F146" s="17">
        <v>21.8</v>
      </c>
      <c r="G146" s="16">
        <v>20.5913</v>
      </c>
      <c r="H146" s="15">
        <v>2</v>
      </c>
    </row>
    <row r="147" spans="1:8" x14ac:dyDescent="0.3">
      <c r="A147" s="18">
        <v>62842</v>
      </c>
      <c r="B147" s="20" t="s">
        <v>1736</v>
      </c>
      <c r="C147" s="19">
        <v>1200000</v>
      </c>
      <c r="D147" s="16">
        <v>5</v>
      </c>
      <c r="E147" s="18">
        <v>49.73</v>
      </c>
      <c r="F147" s="17">
        <v>52.93</v>
      </c>
      <c r="G147" s="16">
        <v>51.910800000000002</v>
      </c>
      <c r="H147" s="15">
        <v>2</v>
      </c>
    </row>
    <row r="148" spans="1:8" x14ac:dyDescent="0.3">
      <c r="A148" s="18">
        <v>62905</v>
      </c>
      <c r="B148" s="20" t="s">
        <v>1756</v>
      </c>
      <c r="C148" s="19">
        <v>1200000</v>
      </c>
      <c r="D148" s="16">
        <v>2</v>
      </c>
      <c r="E148" s="18">
        <v>28.51</v>
      </c>
      <c r="F148" s="17">
        <v>28.51</v>
      </c>
      <c r="G148" s="16">
        <v>28.51</v>
      </c>
      <c r="H148" s="15">
        <v>1</v>
      </c>
    </row>
    <row r="149" spans="1:8" x14ac:dyDescent="0.3">
      <c r="A149" s="18">
        <v>62905</v>
      </c>
      <c r="B149" s="20" t="s">
        <v>1756</v>
      </c>
      <c r="C149" s="19">
        <v>23900000</v>
      </c>
      <c r="D149" s="16">
        <v>4</v>
      </c>
      <c r="E149" s="18">
        <v>26.51</v>
      </c>
      <c r="F149" s="17">
        <v>31.57</v>
      </c>
      <c r="G149" s="16">
        <v>29.2151</v>
      </c>
      <c r="H149" s="15">
        <v>2</v>
      </c>
    </row>
    <row r="150" spans="1:8" x14ac:dyDescent="0.3">
      <c r="A150" s="18">
        <v>62906</v>
      </c>
      <c r="B150" s="20" t="s">
        <v>1757</v>
      </c>
      <c r="C150" s="19">
        <v>6600000</v>
      </c>
      <c r="D150" s="16">
        <v>2</v>
      </c>
      <c r="E150" s="18">
        <v>30.94</v>
      </c>
      <c r="F150" s="17">
        <v>30.94</v>
      </c>
      <c r="G150" s="16">
        <v>30.94</v>
      </c>
      <c r="H150" s="15">
        <v>1</v>
      </c>
    </row>
    <row r="151" spans="1:8" x14ac:dyDescent="0.3">
      <c r="A151" s="18">
        <v>62906</v>
      </c>
      <c r="B151" s="20" t="s">
        <v>1757</v>
      </c>
      <c r="C151" s="19">
        <v>9800000</v>
      </c>
      <c r="D151" s="16">
        <v>3</v>
      </c>
      <c r="E151" s="18">
        <v>25.67</v>
      </c>
      <c r="F151" s="17">
        <v>31.98</v>
      </c>
      <c r="G151" s="16">
        <v>29.632400000000001</v>
      </c>
      <c r="H151" s="15">
        <v>2</v>
      </c>
    </row>
    <row r="152" spans="1:8" x14ac:dyDescent="0.3">
      <c r="A152" s="18">
        <v>80111</v>
      </c>
      <c r="B152" s="20" t="s">
        <v>1873</v>
      </c>
      <c r="C152" s="19">
        <v>200000</v>
      </c>
      <c r="D152" s="16">
        <v>1</v>
      </c>
      <c r="E152" s="18">
        <v>48.69</v>
      </c>
      <c r="F152" s="17">
        <v>48.69</v>
      </c>
      <c r="G152" s="16">
        <v>48.69</v>
      </c>
      <c r="H152" s="15">
        <v>2</v>
      </c>
    </row>
    <row r="153" spans="1:8" x14ac:dyDescent="0.3">
      <c r="A153" s="18">
        <v>81072</v>
      </c>
      <c r="B153" s="20" t="s">
        <v>1956</v>
      </c>
      <c r="C153" s="19">
        <v>4200000</v>
      </c>
      <c r="D153" s="16">
        <v>1</v>
      </c>
      <c r="E153" s="18">
        <v>5.25</v>
      </c>
      <c r="F153" s="17">
        <v>5.25</v>
      </c>
      <c r="G153" s="16">
        <v>5.25</v>
      </c>
      <c r="H153" s="15">
        <v>1</v>
      </c>
    </row>
    <row r="154" spans="1:8" x14ac:dyDescent="0.3">
      <c r="A154" s="18">
        <v>81073</v>
      </c>
      <c r="B154" s="20" t="s">
        <v>1957</v>
      </c>
      <c r="C154" s="19">
        <v>1900000</v>
      </c>
      <c r="D154" s="16">
        <v>1</v>
      </c>
      <c r="E154" s="18">
        <v>28.66</v>
      </c>
      <c r="F154" s="17">
        <v>28.66</v>
      </c>
      <c r="G154" s="16">
        <v>28.66</v>
      </c>
      <c r="H154" s="15">
        <v>2</v>
      </c>
    </row>
    <row r="155" spans="1:8" x14ac:dyDescent="0.3">
      <c r="A155" s="18">
        <v>81126</v>
      </c>
      <c r="B155" s="20" t="s">
        <v>1969</v>
      </c>
      <c r="C155" s="19">
        <v>12500000</v>
      </c>
      <c r="D155" s="16">
        <v>5</v>
      </c>
      <c r="E155" s="18">
        <v>13.35</v>
      </c>
      <c r="F155" s="17">
        <v>16.2</v>
      </c>
      <c r="G155" s="16">
        <v>15.327999999999999</v>
      </c>
      <c r="H155" s="15">
        <v>1</v>
      </c>
    </row>
    <row r="156" spans="1:8" x14ac:dyDescent="0.3">
      <c r="A156" s="18">
        <v>81127</v>
      </c>
      <c r="B156" s="20" t="s">
        <v>1970</v>
      </c>
      <c r="C156" s="19">
        <v>300000</v>
      </c>
      <c r="D156" s="16">
        <v>2</v>
      </c>
      <c r="E156" s="18">
        <v>34.85</v>
      </c>
      <c r="F156" s="17">
        <v>36.770000000000003</v>
      </c>
      <c r="G156" s="16">
        <v>36.130000000000003</v>
      </c>
      <c r="H156" s="15">
        <v>2</v>
      </c>
    </row>
    <row r="157" spans="1:8" x14ac:dyDescent="0.3">
      <c r="A157" s="18">
        <v>82402</v>
      </c>
      <c r="B157" s="20" t="s">
        <v>1988</v>
      </c>
      <c r="C157" s="19">
        <v>21800000</v>
      </c>
      <c r="D157" s="16">
        <v>12</v>
      </c>
      <c r="E157" s="18">
        <v>2.0699999999999998</v>
      </c>
      <c r="F157" s="17">
        <v>3.1</v>
      </c>
      <c r="G157" s="16">
        <v>2.7839</v>
      </c>
      <c r="H157" s="15">
        <v>2</v>
      </c>
    </row>
    <row r="158" spans="1:8" x14ac:dyDescent="0.3">
      <c r="A158" s="18">
        <v>83904</v>
      </c>
      <c r="B158" s="20" t="s">
        <v>2014</v>
      </c>
      <c r="C158" s="19">
        <v>3000000</v>
      </c>
      <c r="D158" s="16">
        <v>1</v>
      </c>
      <c r="E158" s="18">
        <v>1.45</v>
      </c>
      <c r="F158" s="17">
        <v>1.45</v>
      </c>
      <c r="G158" s="16">
        <v>1.45</v>
      </c>
      <c r="H158" s="15">
        <v>1</v>
      </c>
    </row>
    <row r="159" spans="1:8" x14ac:dyDescent="0.3">
      <c r="A159" s="18">
        <v>84032</v>
      </c>
      <c r="B159" s="20" t="s">
        <v>2018</v>
      </c>
      <c r="C159" s="19">
        <v>13900000</v>
      </c>
      <c r="D159" s="16">
        <v>9</v>
      </c>
      <c r="E159" s="18">
        <v>7.27</v>
      </c>
      <c r="F159" s="17">
        <v>11.21</v>
      </c>
      <c r="G159" s="16">
        <v>9.2017000000000007</v>
      </c>
      <c r="H159" s="15">
        <v>2</v>
      </c>
    </row>
    <row r="160" spans="1:8" x14ac:dyDescent="0.3">
      <c r="A160" s="18">
        <v>84061</v>
      </c>
      <c r="B160" s="20" t="s">
        <v>3221</v>
      </c>
      <c r="C160" s="19">
        <v>3000000</v>
      </c>
      <c r="D160" s="16">
        <v>1</v>
      </c>
      <c r="E160" s="18">
        <v>14.05</v>
      </c>
      <c r="F160" s="17">
        <v>14.05</v>
      </c>
      <c r="G160" s="16">
        <v>14.05</v>
      </c>
      <c r="H160" s="15">
        <v>1</v>
      </c>
    </row>
    <row r="161" spans="1:8" x14ac:dyDescent="0.3">
      <c r="A161" s="18">
        <v>84061</v>
      </c>
      <c r="B161" s="20" t="s">
        <v>3221</v>
      </c>
      <c r="C161" s="19">
        <v>6200000</v>
      </c>
      <c r="D161" s="16">
        <v>8</v>
      </c>
      <c r="E161" s="18">
        <v>14.73</v>
      </c>
      <c r="F161" s="17">
        <v>19.3</v>
      </c>
      <c r="G161" s="16">
        <v>17.453499999999998</v>
      </c>
      <c r="H161" s="15">
        <v>2</v>
      </c>
    </row>
    <row r="162" spans="1:8" x14ac:dyDescent="0.3">
      <c r="A162" s="18">
        <v>84111</v>
      </c>
      <c r="B162" s="20" t="s">
        <v>3266</v>
      </c>
      <c r="C162" s="19">
        <v>10500000</v>
      </c>
      <c r="D162" s="16">
        <v>2</v>
      </c>
      <c r="E162" s="18">
        <v>2.69</v>
      </c>
      <c r="F162" s="17">
        <v>4.0339999999999998</v>
      </c>
      <c r="G162" s="16">
        <v>3.97</v>
      </c>
      <c r="H162" s="15">
        <v>2</v>
      </c>
    </row>
    <row r="163" spans="1:8" x14ac:dyDescent="0.3">
      <c r="A163" s="18">
        <v>89273</v>
      </c>
      <c r="B163" s="20" t="s">
        <v>2064</v>
      </c>
      <c r="C163" s="19">
        <v>38900000</v>
      </c>
      <c r="D163" s="16">
        <v>28</v>
      </c>
      <c r="E163" s="18">
        <v>4.2</v>
      </c>
      <c r="F163" s="17">
        <v>12.38</v>
      </c>
      <c r="G163" s="16">
        <v>7.7034000000000002</v>
      </c>
      <c r="H163" s="15">
        <v>1</v>
      </c>
    </row>
    <row r="164" spans="1:8" x14ac:dyDescent="0.3">
      <c r="A164" s="18">
        <v>89274</v>
      </c>
      <c r="B164" s="20" t="s">
        <v>2065</v>
      </c>
      <c r="C164" s="19">
        <v>5100000</v>
      </c>
      <c r="D164" s="16">
        <v>2</v>
      </c>
      <c r="E164" s="18">
        <v>4.3499999999999996</v>
      </c>
      <c r="F164" s="17">
        <v>7.56</v>
      </c>
      <c r="G164" s="16">
        <v>4.4128999999999996</v>
      </c>
      <c r="H164" s="15">
        <v>1</v>
      </c>
    </row>
    <row r="165" spans="1:8" x14ac:dyDescent="0.3">
      <c r="A165" s="18">
        <v>89331</v>
      </c>
      <c r="B165" s="20" t="s">
        <v>3270</v>
      </c>
      <c r="C165" s="19">
        <v>2000000</v>
      </c>
      <c r="D165" s="16">
        <v>5</v>
      </c>
      <c r="E165" s="18">
        <v>3</v>
      </c>
      <c r="F165" s="17">
        <v>6.96</v>
      </c>
      <c r="G165" s="16">
        <v>4.0635000000000003</v>
      </c>
      <c r="H165" s="15">
        <v>1</v>
      </c>
    </row>
    <row r="166" spans="1:8" x14ac:dyDescent="0.3">
      <c r="A166" s="18">
        <v>89963</v>
      </c>
      <c r="B166" s="20" t="s">
        <v>2096</v>
      </c>
      <c r="C166" s="19">
        <v>1900000</v>
      </c>
      <c r="D166" s="16">
        <v>4</v>
      </c>
      <c r="E166" s="18">
        <v>18.8</v>
      </c>
      <c r="F166" s="17">
        <v>21.55</v>
      </c>
      <c r="G166" s="16">
        <v>19.903700000000001</v>
      </c>
      <c r="H166" s="15">
        <v>2</v>
      </c>
    </row>
    <row r="167" spans="1:8" x14ac:dyDescent="0.3">
      <c r="A167" s="18">
        <v>98021</v>
      </c>
      <c r="B167" s="20" t="s">
        <v>3212</v>
      </c>
      <c r="C167" s="19">
        <v>2500000</v>
      </c>
      <c r="D167" s="16">
        <v>1</v>
      </c>
      <c r="E167" s="18">
        <v>10.4</v>
      </c>
      <c r="F167" s="17">
        <v>10.4</v>
      </c>
      <c r="G167" s="16">
        <v>10.4</v>
      </c>
      <c r="H167" s="15">
        <v>2</v>
      </c>
    </row>
    <row r="168" spans="1:8" x14ac:dyDescent="0.3">
      <c r="A168" s="18">
        <v>98022</v>
      </c>
      <c r="B168" s="20" t="s">
        <v>3236</v>
      </c>
      <c r="C168" s="19">
        <v>14800000</v>
      </c>
      <c r="D168" s="16">
        <v>6</v>
      </c>
      <c r="E168" s="18">
        <v>3.9</v>
      </c>
      <c r="F168" s="17">
        <v>11.8</v>
      </c>
      <c r="G168" s="16">
        <v>10.6616</v>
      </c>
      <c r="H168" s="15">
        <v>2</v>
      </c>
    </row>
    <row r="169" spans="1:8" x14ac:dyDescent="0.3">
      <c r="A169" s="18">
        <v>99342</v>
      </c>
      <c r="B169" s="20" t="s">
        <v>2114</v>
      </c>
      <c r="C169" s="19">
        <v>20900000</v>
      </c>
      <c r="D169" s="16">
        <v>8</v>
      </c>
      <c r="E169" s="18">
        <v>0.85</v>
      </c>
      <c r="F169" s="17">
        <v>10.08</v>
      </c>
      <c r="G169" s="16">
        <v>5.9012000000000002</v>
      </c>
      <c r="H169" s="15">
        <v>1</v>
      </c>
    </row>
    <row r="170" spans="1:8" x14ac:dyDescent="0.3">
      <c r="A170" s="18">
        <v>99342</v>
      </c>
      <c r="B170" s="20" t="s">
        <v>2114</v>
      </c>
      <c r="C170" s="19">
        <v>30000000</v>
      </c>
      <c r="D170" s="16">
        <v>4</v>
      </c>
      <c r="E170" s="18">
        <v>5.74</v>
      </c>
      <c r="F170" s="17">
        <v>5.74</v>
      </c>
      <c r="G170" s="16">
        <v>5.74</v>
      </c>
      <c r="H170" s="15">
        <v>4</v>
      </c>
    </row>
    <row r="171" spans="1:8" x14ac:dyDescent="0.3">
      <c r="A171" s="18">
        <v>99391</v>
      </c>
      <c r="B171" s="20" t="s">
        <v>3229</v>
      </c>
      <c r="C171" s="19">
        <v>30000000</v>
      </c>
      <c r="D171" s="16">
        <v>1</v>
      </c>
      <c r="E171" s="18">
        <v>3.6</v>
      </c>
      <c r="F171" s="17">
        <v>3.6</v>
      </c>
      <c r="G171" s="16">
        <v>3.6</v>
      </c>
      <c r="H171" s="15">
        <v>2</v>
      </c>
    </row>
    <row r="172" spans="1:8" x14ac:dyDescent="0.3">
      <c r="A172" s="18">
        <v>99391</v>
      </c>
      <c r="B172" s="20" t="s">
        <v>3229</v>
      </c>
      <c r="C172" s="19">
        <v>49900000</v>
      </c>
      <c r="D172" s="16">
        <v>8</v>
      </c>
      <c r="E172" s="18">
        <v>3.76</v>
      </c>
      <c r="F172" s="17">
        <v>4.5</v>
      </c>
      <c r="G172" s="16">
        <v>3.8327</v>
      </c>
      <c r="H172" s="15">
        <v>3</v>
      </c>
    </row>
    <row r="173" spans="1:8" x14ac:dyDescent="0.3">
      <c r="A173" s="18">
        <v>99411</v>
      </c>
      <c r="B173" s="20" t="s">
        <v>2120</v>
      </c>
      <c r="C173" s="19">
        <v>50200000</v>
      </c>
      <c r="D173" s="16">
        <v>4</v>
      </c>
      <c r="E173" s="18">
        <v>19.649999999999999</v>
      </c>
      <c r="F173" s="17">
        <v>24.8</v>
      </c>
      <c r="G173" s="16">
        <v>20.187200000000001</v>
      </c>
      <c r="H173" s="15">
        <v>1</v>
      </c>
    </row>
    <row r="174" spans="1:8" x14ac:dyDescent="0.3">
      <c r="A174" s="18">
        <v>99442</v>
      </c>
      <c r="B174" s="20" t="s">
        <v>2124</v>
      </c>
      <c r="C174" s="19">
        <v>13100000</v>
      </c>
      <c r="D174" s="16">
        <v>4</v>
      </c>
      <c r="E174" s="18">
        <v>66.8</v>
      </c>
      <c r="F174" s="17">
        <v>120.57</v>
      </c>
      <c r="G174" s="16">
        <v>88.737200000000001</v>
      </c>
      <c r="H174" s="15">
        <v>2</v>
      </c>
    </row>
    <row r="175" spans="1:8" x14ac:dyDescent="0.3">
      <c r="A175" s="18">
        <v>99461</v>
      </c>
      <c r="B175" s="20" t="s">
        <v>2125</v>
      </c>
      <c r="C175" s="19">
        <v>59200000</v>
      </c>
      <c r="D175" s="16">
        <v>5</v>
      </c>
      <c r="E175" s="18">
        <v>0.48</v>
      </c>
      <c r="F175" s="17">
        <v>63.35</v>
      </c>
      <c r="G175" s="16">
        <v>3.6659999999999999</v>
      </c>
      <c r="H175" s="15">
        <v>1</v>
      </c>
    </row>
    <row r="176" spans="1:8" ht="16.8" customHeight="1" thickBot="1" x14ac:dyDescent="0.35">
      <c r="A176" s="12">
        <v>99461</v>
      </c>
      <c r="B176" s="14" t="s">
        <v>2125</v>
      </c>
      <c r="C176" s="13">
        <v>10000000</v>
      </c>
      <c r="D176" s="10">
        <v>1</v>
      </c>
      <c r="E176" s="12">
        <v>0.4</v>
      </c>
      <c r="F176" s="11">
        <v>0.4</v>
      </c>
      <c r="G176" s="10">
        <v>0.4</v>
      </c>
      <c r="H176" s="9">
        <v>2</v>
      </c>
    </row>
    <row r="177" spans="1:8" ht="16.8" customHeight="1" thickBot="1" x14ac:dyDescent="0.35">
      <c r="A177" s="5" t="s">
        <v>3107</v>
      </c>
      <c r="B177" s="4"/>
      <c r="C177" s="7">
        <f>SUM(C5:C176)</f>
        <v>6167100000</v>
      </c>
      <c r="D177" s="6">
        <f>SUM(D5:D176)</f>
        <v>1715</v>
      </c>
      <c r="E177" s="5"/>
      <c r="F177" s="4"/>
      <c r="G177" s="3"/>
      <c r="H177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2"/>
  <dimension ref="A1:J167"/>
  <sheetViews>
    <sheetView workbookViewId="0">
      <pane ySplit="4" topLeftCell="A152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3273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12173</v>
      </c>
      <c r="B5" s="26" t="s">
        <v>3253</v>
      </c>
      <c r="C5" s="25">
        <v>13000000</v>
      </c>
      <c r="D5" s="22">
        <v>9</v>
      </c>
      <c r="E5" s="24">
        <v>1.6</v>
      </c>
      <c r="F5" s="23">
        <v>2.4300000000000002</v>
      </c>
      <c r="G5" s="22">
        <v>2.1095999999999999</v>
      </c>
      <c r="H5" s="21">
        <v>1</v>
      </c>
    </row>
    <row r="6" spans="1:10" x14ac:dyDescent="0.3">
      <c r="A6" s="18">
        <v>12251</v>
      </c>
      <c r="B6" s="20" t="s">
        <v>12</v>
      </c>
      <c r="C6" s="19">
        <v>5000000</v>
      </c>
      <c r="D6" s="16">
        <v>2</v>
      </c>
      <c r="E6" s="18">
        <v>10.925000000000001</v>
      </c>
      <c r="F6" s="17">
        <v>11.91</v>
      </c>
      <c r="G6" s="16">
        <v>11.2796</v>
      </c>
      <c r="H6" s="15">
        <v>1</v>
      </c>
    </row>
    <row r="7" spans="1:10" x14ac:dyDescent="0.3">
      <c r="A7" s="18">
        <v>13191</v>
      </c>
      <c r="B7" s="20" t="s">
        <v>22</v>
      </c>
      <c r="C7" s="19">
        <v>18400000</v>
      </c>
      <c r="D7" s="16">
        <v>8</v>
      </c>
      <c r="E7" s="18">
        <v>7.46</v>
      </c>
      <c r="F7" s="17">
        <v>9.33</v>
      </c>
      <c r="G7" s="16">
        <v>8.6014999999999997</v>
      </c>
      <c r="H7" s="15">
        <v>2</v>
      </c>
    </row>
    <row r="8" spans="1:10" x14ac:dyDescent="0.3">
      <c r="A8" s="18">
        <v>14422</v>
      </c>
      <c r="B8" s="20" t="s">
        <v>38</v>
      </c>
      <c r="C8" s="19">
        <v>17800000</v>
      </c>
      <c r="D8" s="16">
        <v>1</v>
      </c>
      <c r="E8" s="18">
        <v>46.37</v>
      </c>
      <c r="F8" s="17">
        <v>46.37</v>
      </c>
      <c r="G8" s="16">
        <v>46.37</v>
      </c>
      <c r="H8" s="15">
        <v>1</v>
      </c>
    </row>
    <row r="9" spans="1:10" x14ac:dyDescent="0.3">
      <c r="A9" s="18">
        <v>14662</v>
      </c>
      <c r="B9" s="20" t="s">
        <v>44</v>
      </c>
      <c r="C9" s="19">
        <v>37100000</v>
      </c>
      <c r="D9" s="16">
        <v>21</v>
      </c>
      <c r="E9" s="18">
        <v>6.09</v>
      </c>
      <c r="F9" s="17">
        <v>23</v>
      </c>
      <c r="G9" s="16">
        <v>9.5436999999999994</v>
      </c>
      <c r="H9" s="15">
        <v>1</v>
      </c>
    </row>
    <row r="10" spans="1:10" x14ac:dyDescent="0.3">
      <c r="A10" s="18">
        <v>14662</v>
      </c>
      <c r="B10" s="20" t="s">
        <v>44</v>
      </c>
      <c r="C10" s="19">
        <v>1000000</v>
      </c>
      <c r="D10" s="16">
        <v>1</v>
      </c>
      <c r="E10" s="18">
        <v>11.51</v>
      </c>
      <c r="F10" s="17">
        <v>11.51</v>
      </c>
      <c r="G10" s="16">
        <v>11.51</v>
      </c>
      <c r="H10" s="15">
        <v>2</v>
      </c>
    </row>
    <row r="11" spans="1:10" x14ac:dyDescent="0.3">
      <c r="A11" s="18">
        <v>15842</v>
      </c>
      <c r="B11" s="20" t="s">
        <v>98</v>
      </c>
      <c r="C11" s="19">
        <v>20000000</v>
      </c>
      <c r="D11" s="16">
        <v>1</v>
      </c>
      <c r="E11" s="18">
        <v>4.45</v>
      </c>
      <c r="F11" s="17">
        <v>4.45</v>
      </c>
      <c r="G11" s="16">
        <v>4.45</v>
      </c>
      <c r="H11" s="15">
        <v>1</v>
      </c>
    </row>
    <row r="12" spans="1:10" x14ac:dyDescent="0.3">
      <c r="A12" s="18">
        <v>17043</v>
      </c>
      <c r="B12" s="20" t="s">
        <v>136</v>
      </c>
      <c r="C12" s="19">
        <v>13900000</v>
      </c>
      <c r="D12" s="16">
        <v>8</v>
      </c>
      <c r="E12" s="18">
        <v>0.75</v>
      </c>
      <c r="F12" s="17">
        <v>2.5299999999999998</v>
      </c>
      <c r="G12" s="16">
        <v>1.6612</v>
      </c>
      <c r="H12" s="15">
        <v>2</v>
      </c>
    </row>
    <row r="13" spans="1:10" x14ac:dyDescent="0.3">
      <c r="A13" s="18">
        <v>17121</v>
      </c>
      <c r="B13" s="20" t="s">
        <v>139</v>
      </c>
      <c r="C13" s="19">
        <v>59300000</v>
      </c>
      <c r="D13" s="16">
        <v>24</v>
      </c>
      <c r="E13" s="18">
        <v>16.2</v>
      </c>
      <c r="F13" s="17">
        <v>23.79</v>
      </c>
      <c r="G13" s="16">
        <v>21.9986</v>
      </c>
      <c r="H13" s="15">
        <v>3</v>
      </c>
    </row>
    <row r="14" spans="1:10" x14ac:dyDescent="0.3">
      <c r="A14" s="18">
        <v>17152</v>
      </c>
      <c r="B14" s="20" t="s">
        <v>141</v>
      </c>
      <c r="C14" s="19">
        <v>8500000</v>
      </c>
      <c r="D14" s="16">
        <v>5</v>
      </c>
      <c r="E14" s="18">
        <v>18.37</v>
      </c>
      <c r="F14" s="17">
        <v>26.44</v>
      </c>
      <c r="G14" s="16">
        <v>23.6435</v>
      </c>
      <c r="H14" s="15">
        <v>3</v>
      </c>
    </row>
    <row r="15" spans="1:10" x14ac:dyDescent="0.3">
      <c r="A15" s="18">
        <v>17331</v>
      </c>
      <c r="B15" s="20" t="s">
        <v>149</v>
      </c>
      <c r="C15" s="19">
        <v>14200000</v>
      </c>
      <c r="D15" s="16">
        <v>11</v>
      </c>
      <c r="E15" s="18">
        <v>2.78</v>
      </c>
      <c r="F15" s="17">
        <v>3.33</v>
      </c>
      <c r="G15" s="16">
        <v>2.9676999999999998</v>
      </c>
      <c r="H15" s="15">
        <v>2</v>
      </c>
    </row>
    <row r="16" spans="1:10" x14ac:dyDescent="0.3">
      <c r="A16" s="18">
        <v>17522</v>
      </c>
      <c r="B16" s="20" t="s">
        <v>155</v>
      </c>
      <c r="C16" s="19">
        <v>500000</v>
      </c>
      <c r="D16" s="16">
        <v>1</v>
      </c>
      <c r="E16" s="18">
        <v>10.41</v>
      </c>
      <c r="F16" s="17">
        <v>10.41</v>
      </c>
      <c r="G16" s="16">
        <v>10.41</v>
      </c>
      <c r="H16" s="15">
        <v>3</v>
      </c>
    </row>
    <row r="17" spans="1:8" x14ac:dyDescent="0.3">
      <c r="A17" s="18">
        <v>17953</v>
      </c>
      <c r="B17" s="20" t="s">
        <v>169</v>
      </c>
      <c r="C17" s="19">
        <v>12900000</v>
      </c>
      <c r="D17" s="16">
        <v>12</v>
      </c>
      <c r="E17" s="18">
        <v>230.29</v>
      </c>
      <c r="F17" s="17">
        <v>289.17</v>
      </c>
      <c r="G17" s="16">
        <v>248.85740000000001</v>
      </c>
      <c r="H17" s="15">
        <v>2</v>
      </c>
    </row>
    <row r="18" spans="1:8" x14ac:dyDescent="0.3">
      <c r="A18" s="18">
        <v>18153</v>
      </c>
      <c r="B18" s="20" t="s">
        <v>181</v>
      </c>
      <c r="C18" s="19">
        <v>200000</v>
      </c>
      <c r="D18" s="16">
        <v>1</v>
      </c>
      <c r="E18" s="18">
        <v>0.26</v>
      </c>
      <c r="F18" s="17">
        <v>0.26</v>
      </c>
      <c r="G18" s="16">
        <v>0.26</v>
      </c>
      <c r="H18" s="15">
        <v>1</v>
      </c>
    </row>
    <row r="19" spans="1:8" x14ac:dyDescent="0.3">
      <c r="A19" s="18">
        <v>18154</v>
      </c>
      <c r="B19" s="20" t="s">
        <v>182</v>
      </c>
      <c r="C19" s="19">
        <v>9300000</v>
      </c>
      <c r="D19" s="16">
        <v>3</v>
      </c>
      <c r="E19" s="18">
        <v>8.8000000000000007</v>
      </c>
      <c r="F19" s="17">
        <v>9.5500000000000007</v>
      </c>
      <c r="G19" s="16">
        <v>9.0652000000000008</v>
      </c>
      <c r="H19" s="15">
        <v>3</v>
      </c>
    </row>
    <row r="20" spans="1:8" x14ac:dyDescent="0.3">
      <c r="A20" s="18">
        <v>20065</v>
      </c>
      <c r="B20" s="20" t="s">
        <v>3274</v>
      </c>
      <c r="C20" s="19">
        <v>1100000</v>
      </c>
      <c r="D20" s="16">
        <v>2</v>
      </c>
      <c r="E20" s="18">
        <v>0.82</v>
      </c>
      <c r="F20" s="17">
        <v>0.85</v>
      </c>
      <c r="G20" s="16">
        <v>0.82269999999999999</v>
      </c>
      <c r="H20" s="15">
        <v>1</v>
      </c>
    </row>
    <row r="21" spans="1:8" x14ac:dyDescent="0.3">
      <c r="A21" s="18">
        <v>20066</v>
      </c>
      <c r="B21" s="20" t="s">
        <v>3165</v>
      </c>
      <c r="C21" s="19">
        <v>24100000</v>
      </c>
      <c r="D21" s="16">
        <v>4</v>
      </c>
      <c r="E21" s="18">
        <v>2.67</v>
      </c>
      <c r="F21" s="17">
        <v>3.25</v>
      </c>
      <c r="G21" s="16">
        <v>3.1629</v>
      </c>
      <c r="H21" s="15">
        <v>2</v>
      </c>
    </row>
    <row r="22" spans="1:8" x14ac:dyDescent="0.3">
      <c r="A22" s="18">
        <v>20224</v>
      </c>
      <c r="B22" s="20" t="s">
        <v>205</v>
      </c>
      <c r="C22" s="19">
        <v>10100000</v>
      </c>
      <c r="D22" s="16">
        <v>1</v>
      </c>
      <c r="E22" s="18">
        <v>13.2</v>
      </c>
      <c r="F22" s="17">
        <v>13.2</v>
      </c>
      <c r="G22" s="16">
        <v>13.2</v>
      </c>
      <c r="H22" s="15">
        <v>2</v>
      </c>
    </row>
    <row r="23" spans="1:8" x14ac:dyDescent="0.3">
      <c r="A23" s="18">
        <v>20314</v>
      </c>
      <c r="B23" s="20" t="s">
        <v>3166</v>
      </c>
      <c r="C23" s="19">
        <v>2000000</v>
      </c>
      <c r="D23" s="16">
        <v>2</v>
      </c>
      <c r="E23" s="18">
        <v>11</v>
      </c>
      <c r="F23" s="17">
        <v>13.4</v>
      </c>
      <c r="G23" s="16">
        <v>12.2</v>
      </c>
      <c r="H23" s="15">
        <v>3</v>
      </c>
    </row>
    <row r="24" spans="1:8" x14ac:dyDescent="0.3">
      <c r="A24" s="18">
        <v>21011</v>
      </c>
      <c r="B24" s="20" t="s">
        <v>235</v>
      </c>
      <c r="C24" s="19">
        <v>136000000</v>
      </c>
      <c r="D24" s="16">
        <v>59</v>
      </c>
      <c r="E24" s="18">
        <v>3.27</v>
      </c>
      <c r="F24" s="17">
        <v>8.4700000000000006</v>
      </c>
      <c r="G24" s="16">
        <v>6.6944999999999997</v>
      </c>
      <c r="H24" s="15">
        <v>1</v>
      </c>
    </row>
    <row r="25" spans="1:8" x14ac:dyDescent="0.3">
      <c r="A25" s="18">
        <v>23532</v>
      </c>
      <c r="B25" s="20" t="s">
        <v>281</v>
      </c>
      <c r="C25" s="19">
        <v>62400000</v>
      </c>
      <c r="D25" s="16">
        <v>16</v>
      </c>
      <c r="E25" s="18">
        <v>3.32</v>
      </c>
      <c r="F25" s="17">
        <v>4.9400000000000004</v>
      </c>
      <c r="G25" s="16">
        <v>4.2264999999999997</v>
      </c>
      <c r="H25" s="15">
        <v>2</v>
      </c>
    </row>
    <row r="26" spans="1:8" x14ac:dyDescent="0.3">
      <c r="A26" s="18">
        <v>23532</v>
      </c>
      <c r="B26" s="20" t="s">
        <v>281</v>
      </c>
      <c r="C26" s="19">
        <v>10000000</v>
      </c>
      <c r="D26" s="16">
        <v>2</v>
      </c>
      <c r="E26" s="18">
        <v>4.26</v>
      </c>
      <c r="F26" s="17">
        <v>4.3899999999999997</v>
      </c>
      <c r="G26" s="16">
        <v>4.3250000000000002</v>
      </c>
      <c r="H26" s="15">
        <v>3</v>
      </c>
    </row>
    <row r="27" spans="1:8" x14ac:dyDescent="0.3">
      <c r="A27" s="18">
        <v>23602</v>
      </c>
      <c r="B27" s="20" t="s">
        <v>287</v>
      </c>
      <c r="C27" s="19">
        <v>1529000000</v>
      </c>
      <c r="D27" s="16">
        <v>82</v>
      </c>
      <c r="E27" s="18">
        <v>4.55</v>
      </c>
      <c r="F27" s="17">
        <v>16.239999999999998</v>
      </c>
      <c r="G27" s="16">
        <v>14.523199999999999</v>
      </c>
      <c r="H27" s="15">
        <v>3</v>
      </c>
    </row>
    <row r="28" spans="1:8" x14ac:dyDescent="0.3">
      <c r="A28" s="18">
        <v>23935</v>
      </c>
      <c r="B28" s="20" t="s">
        <v>317</v>
      </c>
      <c r="C28" s="19">
        <v>296200000</v>
      </c>
      <c r="D28" s="16">
        <v>47</v>
      </c>
      <c r="E28" s="18">
        <v>10.178599999999999</v>
      </c>
      <c r="F28" s="17">
        <v>14.9</v>
      </c>
      <c r="G28" s="16">
        <v>11.8391</v>
      </c>
      <c r="H28" s="15">
        <v>3</v>
      </c>
    </row>
    <row r="29" spans="1:8" x14ac:dyDescent="0.3">
      <c r="A29" s="18">
        <v>240602</v>
      </c>
      <c r="B29" s="20" t="s">
        <v>2143</v>
      </c>
      <c r="C29" s="19">
        <v>40100000</v>
      </c>
      <c r="D29" s="16">
        <v>10</v>
      </c>
      <c r="E29" s="18">
        <v>5.5</v>
      </c>
      <c r="F29" s="17">
        <v>8.48</v>
      </c>
      <c r="G29" s="16">
        <v>6.9846000000000004</v>
      </c>
      <c r="H29" s="15">
        <v>2</v>
      </c>
    </row>
    <row r="30" spans="1:8" x14ac:dyDescent="0.3">
      <c r="A30" s="18">
        <v>24193</v>
      </c>
      <c r="B30" s="20" t="s">
        <v>340</v>
      </c>
      <c r="C30" s="19">
        <v>200000</v>
      </c>
      <c r="D30" s="16">
        <v>1</v>
      </c>
      <c r="E30" s="18">
        <v>24.48</v>
      </c>
      <c r="F30" s="17">
        <v>24.48</v>
      </c>
      <c r="G30" s="16">
        <v>24.48</v>
      </c>
      <c r="H30" s="15">
        <v>1</v>
      </c>
    </row>
    <row r="31" spans="1:8" x14ac:dyDescent="0.3">
      <c r="A31" s="18">
        <v>24623</v>
      </c>
      <c r="B31" s="20" t="s">
        <v>3242</v>
      </c>
      <c r="C31" s="19">
        <v>2000000</v>
      </c>
      <c r="D31" s="16">
        <v>1</v>
      </c>
      <c r="E31" s="18">
        <v>10.199999999999999</v>
      </c>
      <c r="F31" s="17">
        <v>10.199999999999999</v>
      </c>
      <c r="G31" s="16">
        <v>10.199999999999999</v>
      </c>
      <c r="H31" s="15">
        <v>1</v>
      </c>
    </row>
    <row r="32" spans="1:8" x14ac:dyDescent="0.3">
      <c r="A32" s="18">
        <v>24781</v>
      </c>
      <c r="B32" s="20" t="s">
        <v>418</v>
      </c>
      <c r="C32" s="19">
        <v>19100000</v>
      </c>
      <c r="D32" s="16">
        <v>14</v>
      </c>
      <c r="E32" s="18">
        <v>9.68</v>
      </c>
      <c r="F32" s="17">
        <v>17.190000000000001</v>
      </c>
      <c r="G32" s="16">
        <v>12.299099999999999</v>
      </c>
      <c r="H32" s="15">
        <v>1</v>
      </c>
    </row>
    <row r="33" spans="1:8" x14ac:dyDescent="0.3">
      <c r="A33" s="18">
        <v>24816</v>
      </c>
      <c r="B33" s="20" t="s">
        <v>426</v>
      </c>
      <c r="C33" s="19">
        <v>11100000</v>
      </c>
      <c r="D33" s="16">
        <v>8</v>
      </c>
      <c r="E33" s="18">
        <v>28.72</v>
      </c>
      <c r="F33" s="17">
        <v>30</v>
      </c>
      <c r="G33" s="16">
        <v>29.110800000000001</v>
      </c>
      <c r="H33" s="15">
        <v>2</v>
      </c>
    </row>
    <row r="34" spans="1:8" x14ac:dyDescent="0.3">
      <c r="A34" s="18">
        <v>24816</v>
      </c>
      <c r="B34" s="20" t="s">
        <v>426</v>
      </c>
      <c r="C34" s="19">
        <v>1300000</v>
      </c>
      <c r="D34" s="16">
        <v>2</v>
      </c>
      <c r="E34" s="18">
        <v>17.559999999999999</v>
      </c>
      <c r="F34" s="17">
        <v>26.69</v>
      </c>
      <c r="G34" s="16">
        <v>24.583100000000002</v>
      </c>
      <c r="H34" s="15">
        <v>3</v>
      </c>
    </row>
    <row r="35" spans="1:8" x14ac:dyDescent="0.3">
      <c r="A35" s="18">
        <v>24865</v>
      </c>
      <c r="B35" s="20" t="s">
        <v>437</v>
      </c>
      <c r="C35" s="19">
        <v>61700000</v>
      </c>
      <c r="D35" s="16">
        <v>12</v>
      </c>
      <c r="E35" s="18">
        <v>9.8000000000000007</v>
      </c>
      <c r="F35" s="17">
        <v>15.55</v>
      </c>
      <c r="G35" s="16">
        <v>13.505800000000001</v>
      </c>
      <c r="H35" s="15">
        <v>3</v>
      </c>
    </row>
    <row r="36" spans="1:8" x14ac:dyDescent="0.3">
      <c r="A36" s="18">
        <v>25352</v>
      </c>
      <c r="B36" s="20" t="s">
        <v>3216</v>
      </c>
      <c r="C36" s="19">
        <v>5200000</v>
      </c>
      <c r="D36" s="16">
        <v>3</v>
      </c>
      <c r="E36" s="18">
        <v>6.8</v>
      </c>
      <c r="F36" s="17">
        <v>7.29</v>
      </c>
      <c r="G36" s="16">
        <v>7.1363000000000003</v>
      </c>
      <c r="H36" s="15">
        <v>3</v>
      </c>
    </row>
    <row r="37" spans="1:8" x14ac:dyDescent="0.3">
      <c r="A37" s="18">
        <v>25353</v>
      </c>
      <c r="B37" s="20" t="s">
        <v>3171</v>
      </c>
      <c r="C37" s="19">
        <v>500000</v>
      </c>
      <c r="D37" s="16">
        <v>2</v>
      </c>
      <c r="E37" s="18">
        <v>7.95</v>
      </c>
      <c r="F37" s="17">
        <v>10</v>
      </c>
      <c r="G37" s="16">
        <v>9.59</v>
      </c>
      <c r="H37" s="15">
        <v>3</v>
      </c>
    </row>
    <row r="38" spans="1:8" x14ac:dyDescent="0.3">
      <c r="A38" s="18">
        <v>25373</v>
      </c>
      <c r="B38" s="20" t="s">
        <v>471</v>
      </c>
      <c r="C38" s="19">
        <v>4400000</v>
      </c>
      <c r="D38" s="16">
        <v>2</v>
      </c>
      <c r="E38" s="18">
        <v>4.33</v>
      </c>
      <c r="F38" s="17">
        <v>4.91</v>
      </c>
      <c r="G38" s="16">
        <v>4.6595000000000004</v>
      </c>
      <c r="H38" s="15">
        <v>2</v>
      </c>
    </row>
    <row r="39" spans="1:8" x14ac:dyDescent="0.3">
      <c r="A39" s="18">
        <v>25382</v>
      </c>
      <c r="B39" s="20" t="s">
        <v>474</v>
      </c>
      <c r="C39" s="19">
        <v>6200000</v>
      </c>
      <c r="D39" s="16">
        <v>4</v>
      </c>
      <c r="E39" s="18">
        <v>19.2</v>
      </c>
      <c r="F39" s="17">
        <v>20.8</v>
      </c>
      <c r="G39" s="16">
        <v>20.175799999999999</v>
      </c>
      <c r="H39" s="15">
        <v>1</v>
      </c>
    </row>
    <row r="40" spans="1:8" x14ac:dyDescent="0.3">
      <c r="A40" s="18">
        <v>26033</v>
      </c>
      <c r="B40" s="20" t="s">
        <v>499</v>
      </c>
      <c r="C40" s="19">
        <v>1600000</v>
      </c>
      <c r="D40" s="16">
        <v>2</v>
      </c>
      <c r="E40" s="18">
        <v>1.85</v>
      </c>
      <c r="F40" s="17">
        <v>3.86</v>
      </c>
      <c r="G40" s="16">
        <v>3.1061999999999999</v>
      </c>
      <c r="H40" s="15">
        <v>1</v>
      </c>
    </row>
    <row r="41" spans="1:8" x14ac:dyDescent="0.3">
      <c r="A41" s="18">
        <v>26094</v>
      </c>
      <c r="B41" s="20" t="s">
        <v>504</v>
      </c>
      <c r="C41" s="19">
        <v>6000000</v>
      </c>
      <c r="D41" s="16">
        <v>5</v>
      </c>
      <c r="E41" s="18">
        <v>4.6900000000000004</v>
      </c>
      <c r="F41" s="17">
        <v>5.35</v>
      </c>
      <c r="G41" s="16">
        <v>5.0517000000000003</v>
      </c>
      <c r="H41" s="15">
        <v>2</v>
      </c>
    </row>
    <row r="42" spans="1:8" x14ac:dyDescent="0.3">
      <c r="A42" s="18">
        <v>26094</v>
      </c>
      <c r="B42" s="20" t="s">
        <v>504</v>
      </c>
      <c r="C42" s="19">
        <v>39300000</v>
      </c>
      <c r="D42" s="16">
        <v>9</v>
      </c>
      <c r="E42" s="18">
        <v>4.63</v>
      </c>
      <c r="F42" s="17">
        <v>5.32</v>
      </c>
      <c r="G42" s="16">
        <v>4.9157999999999999</v>
      </c>
      <c r="H42" s="15">
        <v>3</v>
      </c>
    </row>
    <row r="43" spans="1:8" x14ac:dyDescent="0.3">
      <c r="A43" s="18">
        <v>26105</v>
      </c>
      <c r="B43" s="20" t="s">
        <v>509</v>
      </c>
      <c r="C43" s="19">
        <v>243400000</v>
      </c>
      <c r="D43" s="16">
        <v>15</v>
      </c>
      <c r="E43" s="18">
        <v>3.82</v>
      </c>
      <c r="F43" s="17">
        <v>4.4447999999999999</v>
      </c>
      <c r="G43" s="16">
        <v>4.2706</v>
      </c>
      <c r="H43" s="15">
        <v>3</v>
      </c>
    </row>
    <row r="44" spans="1:8" x14ac:dyDescent="0.3">
      <c r="A44" s="18">
        <v>26362</v>
      </c>
      <c r="B44" s="20" t="s">
        <v>3151</v>
      </c>
      <c r="C44" s="19">
        <v>1000000</v>
      </c>
      <c r="D44" s="16">
        <v>1</v>
      </c>
      <c r="E44" s="18">
        <v>12.5</v>
      </c>
      <c r="F44" s="17">
        <v>12.5</v>
      </c>
      <c r="G44" s="16">
        <v>12.5</v>
      </c>
      <c r="H44" s="15">
        <v>3</v>
      </c>
    </row>
    <row r="45" spans="1:8" x14ac:dyDescent="0.3">
      <c r="A45" s="18">
        <v>27071</v>
      </c>
      <c r="B45" s="20" t="s">
        <v>543</v>
      </c>
      <c r="C45" s="19">
        <v>42300000</v>
      </c>
      <c r="D45" s="16">
        <v>12</v>
      </c>
      <c r="E45" s="18">
        <v>5.95</v>
      </c>
      <c r="F45" s="17">
        <v>7.1</v>
      </c>
      <c r="G45" s="16">
        <v>6.4775</v>
      </c>
      <c r="H45" s="15">
        <v>3</v>
      </c>
    </row>
    <row r="46" spans="1:8" x14ac:dyDescent="0.3">
      <c r="A46" s="18">
        <v>28851</v>
      </c>
      <c r="B46" s="20" t="s">
        <v>565</v>
      </c>
      <c r="C46" s="19">
        <v>53400000</v>
      </c>
      <c r="D46" s="16">
        <v>18</v>
      </c>
      <c r="E46" s="18">
        <v>2.65</v>
      </c>
      <c r="F46" s="17">
        <v>3.73</v>
      </c>
      <c r="G46" s="16">
        <v>3.0154000000000001</v>
      </c>
      <c r="H46" s="15">
        <v>2</v>
      </c>
    </row>
    <row r="47" spans="1:8" x14ac:dyDescent="0.3">
      <c r="A47" s="18">
        <v>28883</v>
      </c>
      <c r="B47" s="20" t="s">
        <v>3175</v>
      </c>
      <c r="C47" s="19">
        <v>78600000</v>
      </c>
      <c r="D47" s="16">
        <v>21</v>
      </c>
      <c r="E47" s="18">
        <v>1.6838</v>
      </c>
      <c r="F47" s="17">
        <v>2.6</v>
      </c>
      <c r="G47" s="16">
        <v>2.0198</v>
      </c>
      <c r="H47" s="15">
        <v>1</v>
      </c>
    </row>
    <row r="48" spans="1:8" x14ac:dyDescent="0.3">
      <c r="A48" s="18">
        <v>29111</v>
      </c>
      <c r="B48" s="20" t="s">
        <v>579</v>
      </c>
      <c r="C48" s="19">
        <v>29600000</v>
      </c>
      <c r="D48" s="16">
        <v>16</v>
      </c>
      <c r="E48" s="18">
        <v>4</v>
      </c>
      <c r="F48" s="17">
        <v>7.45</v>
      </c>
      <c r="G48" s="16">
        <v>5.3997999999999999</v>
      </c>
      <c r="H48" s="15">
        <v>2</v>
      </c>
    </row>
    <row r="49" spans="1:8" x14ac:dyDescent="0.3">
      <c r="A49" s="18">
        <v>29151</v>
      </c>
      <c r="B49" s="20" t="s">
        <v>582</v>
      </c>
      <c r="C49" s="19">
        <v>8100000</v>
      </c>
      <c r="D49" s="16">
        <v>8</v>
      </c>
      <c r="E49" s="18">
        <v>6.19</v>
      </c>
      <c r="F49" s="17">
        <v>6.79</v>
      </c>
      <c r="G49" s="16">
        <v>6.3468</v>
      </c>
      <c r="H49" s="15">
        <v>2</v>
      </c>
    </row>
    <row r="50" spans="1:8" x14ac:dyDescent="0.3">
      <c r="A50" s="18">
        <v>30032</v>
      </c>
      <c r="B50" s="20" t="s">
        <v>3268</v>
      </c>
      <c r="C50" s="19">
        <v>2000000</v>
      </c>
      <c r="D50" s="16">
        <v>1</v>
      </c>
      <c r="E50" s="18">
        <v>75.73</v>
      </c>
      <c r="F50" s="17">
        <v>75.73</v>
      </c>
      <c r="G50" s="16">
        <v>75.73</v>
      </c>
      <c r="H50" s="15">
        <v>1</v>
      </c>
    </row>
    <row r="51" spans="1:8" x14ac:dyDescent="0.3">
      <c r="A51" s="18">
        <v>30192</v>
      </c>
      <c r="B51" s="20" t="s">
        <v>613</v>
      </c>
      <c r="C51" s="19">
        <v>500000</v>
      </c>
      <c r="D51" s="16">
        <v>1</v>
      </c>
      <c r="E51" s="18">
        <v>0.02</v>
      </c>
      <c r="F51" s="17">
        <v>0.02</v>
      </c>
      <c r="G51" s="16">
        <v>0.02</v>
      </c>
      <c r="H51" s="15">
        <v>1</v>
      </c>
    </row>
    <row r="52" spans="1:8" x14ac:dyDescent="0.3">
      <c r="A52" s="18">
        <v>30263</v>
      </c>
      <c r="B52" s="20" t="s">
        <v>630</v>
      </c>
      <c r="C52" s="19">
        <v>12400000</v>
      </c>
      <c r="D52" s="16">
        <v>4</v>
      </c>
      <c r="E52" s="18">
        <v>3.4</v>
      </c>
      <c r="F52" s="17">
        <v>5.5843999999999996</v>
      </c>
      <c r="G52" s="16">
        <v>5.1455000000000002</v>
      </c>
      <c r="H52" s="15">
        <v>2</v>
      </c>
    </row>
    <row r="53" spans="1:8" x14ac:dyDescent="0.3">
      <c r="A53" s="18">
        <v>30292</v>
      </c>
      <c r="B53" s="20" t="s">
        <v>637</v>
      </c>
      <c r="C53" s="19">
        <v>109000000</v>
      </c>
      <c r="D53" s="16">
        <v>22</v>
      </c>
      <c r="E53" s="18">
        <v>1</v>
      </c>
      <c r="F53" s="17">
        <v>10</v>
      </c>
      <c r="G53" s="16">
        <v>6.8753000000000002</v>
      </c>
      <c r="H53" s="15">
        <v>3</v>
      </c>
    </row>
    <row r="54" spans="1:8" x14ac:dyDescent="0.3">
      <c r="A54" s="18">
        <v>30333</v>
      </c>
      <c r="B54" s="20" t="s">
        <v>640</v>
      </c>
      <c r="C54" s="19">
        <v>16000000</v>
      </c>
      <c r="D54" s="16">
        <v>5</v>
      </c>
      <c r="E54" s="18">
        <v>0</v>
      </c>
      <c r="F54" s="17">
        <v>10.78</v>
      </c>
      <c r="G54" s="16">
        <v>1.0344</v>
      </c>
      <c r="H54" s="15">
        <v>1</v>
      </c>
    </row>
    <row r="55" spans="1:8" x14ac:dyDescent="0.3">
      <c r="A55" s="18">
        <v>30333</v>
      </c>
      <c r="B55" s="20" t="s">
        <v>640</v>
      </c>
      <c r="C55" s="19">
        <v>43000000</v>
      </c>
      <c r="D55" s="16">
        <v>6</v>
      </c>
      <c r="E55" s="18">
        <v>0.67</v>
      </c>
      <c r="F55" s="17">
        <v>16.95</v>
      </c>
      <c r="G55" s="16">
        <v>12.031700000000001</v>
      </c>
      <c r="H55" s="15">
        <v>2</v>
      </c>
    </row>
    <row r="56" spans="1:8" x14ac:dyDescent="0.3">
      <c r="A56" s="18">
        <v>30424</v>
      </c>
      <c r="B56" s="20" t="s">
        <v>662</v>
      </c>
      <c r="C56" s="19">
        <v>72000000</v>
      </c>
      <c r="D56" s="16">
        <v>44</v>
      </c>
      <c r="E56" s="18">
        <v>9.08</v>
      </c>
      <c r="F56" s="17">
        <v>11.82</v>
      </c>
      <c r="G56" s="16">
        <v>10.679399999999999</v>
      </c>
      <c r="H56" s="15">
        <v>2</v>
      </c>
    </row>
    <row r="57" spans="1:8" x14ac:dyDescent="0.3">
      <c r="A57" s="18">
        <v>30476</v>
      </c>
      <c r="B57" s="20" t="s">
        <v>676</v>
      </c>
      <c r="C57" s="19">
        <v>9900000</v>
      </c>
      <c r="D57" s="16">
        <v>10</v>
      </c>
      <c r="E57" s="18">
        <v>13.05</v>
      </c>
      <c r="F57" s="17">
        <v>16.48</v>
      </c>
      <c r="G57" s="16">
        <v>15.236599999999999</v>
      </c>
      <c r="H57" s="15">
        <v>2</v>
      </c>
    </row>
    <row r="58" spans="1:8" x14ac:dyDescent="0.3">
      <c r="A58" s="18">
        <v>30543</v>
      </c>
      <c r="B58" s="20" t="s">
        <v>684</v>
      </c>
      <c r="C58" s="19">
        <v>27100000</v>
      </c>
      <c r="D58" s="16">
        <v>4</v>
      </c>
      <c r="E58" s="18">
        <v>9.84</v>
      </c>
      <c r="F58" s="17">
        <v>21.17</v>
      </c>
      <c r="G58" s="16">
        <v>13.611700000000001</v>
      </c>
      <c r="H58" s="15">
        <v>2</v>
      </c>
    </row>
    <row r="59" spans="1:8" x14ac:dyDescent="0.3">
      <c r="A59" s="18">
        <v>30614</v>
      </c>
      <c r="B59" s="20" t="s">
        <v>697</v>
      </c>
      <c r="C59" s="19">
        <v>1000000</v>
      </c>
      <c r="D59" s="16">
        <v>2</v>
      </c>
      <c r="E59" s="18">
        <v>2.8</v>
      </c>
      <c r="F59" s="17">
        <v>2.9</v>
      </c>
      <c r="G59" s="16">
        <v>2.85</v>
      </c>
      <c r="H59" s="15">
        <v>1</v>
      </c>
    </row>
    <row r="60" spans="1:8" x14ac:dyDescent="0.3">
      <c r="A60" s="18">
        <v>30614</v>
      </c>
      <c r="B60" s="20" t="s">
        <v>697</v>
      </c>
      <c r="C60" s="19">
        <v>24000000</v>
      </c>
      <c r="D60" s="16">
        <v>8</v>
      </c>
      <c r="E60" s="18">
        <v>3.8</v>
      </c>
      <c r="F60" s="17">
        <v>7</v>
      </c>
      <c r="G60" s="16">
        <v>5.5418000000000003</v>
      </c>
      <c r="H60" s="15">
        <v>2</v>
      </c>
    </row>
    <row r="61" spans="1:8" x14ac:dyDescent="0.3">
      <c r="A61" s="18">
        <v>31281</v>
      </c>
      <c r="B61" s="20" t="s">
        <v>723</v>
      </c>
      <c r="C61" s="19">
        <v>2200000</v>
      </c>
      <c r="D61" s="16">
        <v>4</v>
      </c>
      <c r="E61" s="18">
        <v>3.94</v>
      </c>
      <c r="F61" s="17">
        <v>7.62</v>
      </c>
      <c r="G61" s="16">
        <v>7.1308999999999996</v>
      </c>
      <c r="H61" s="15">
        <v>2</v>
      </c>
    </row>
    <row r="62" spans="1:8" x14ac:dyDescent="0.3">
      <c r="A62" s="18">
        <v>32523</v>
      </c>
      <c r="B62" s="20" t="s">
        <v>772</v>
      </c>
      <c r="C62" s="19">
        <v>177800000</v>
      </c>
      <c r="D62" s="16">
        <v>8</v>
      </c>
      <c r="E62" s="18">
        <v>1</v>
      </c>
      <c r="F62" s="17">
        <v>14.67</v>
      </c>
      <c r="G62" s="16">
        <v>1.1384000000000001</v>
      </c>
      <c r="H62" s="15">
        <v>2</v>
      </c>
    </row>
    <row r="63" spans="1:8" x14ac:dyDescent="0.3">
      <c r="A63" s="18">
        <v>32842</v>
      </c>
      <c r="B63" s="20" t="s">
        <v>789</v>
      </c>
      <c r="C63" s="19">
        <v>16700000</v>
      </c>
      <c r="D63" s="16">
        <v>3</v>
      </c>
      <c r="E63" s="18">
        <v>9.85</v>
      </c>
      <c r="F63" s="17">
        <v>16.565999999999999</v>
      </c>
      <c r="G63" s="16">
        <v>15.8276</v>
      </c>
      <c r="H63" s="15">
        <v>1</v>
      </c>
    </row>
    <row r="64" spans="1:8" x14ac:dyDescent="0.3">
      <c r="A64" s="18">
        <v>32902</v>
      </c>
      <c r="B64" s="20" t="s">
        <v>797</v>
      </c>
      <c r="C64" s="19">
        <v>7000000</v>
      </c>
      <c r="D64" s="16">
        <v>8</v>
      </c>
      <c r="E64" s="18">
        <v>6.87</v>
      </c>
      <c r="F64" s="17">
        <v>9.39</v>
      </c>
      <c r="G64" s="16">
        <v>7.6714000000000002</v>
      </c>
      <c r="H64" s="15">
        <v>2</v>
      </c>
    </row>
    <row r="65" spans="1:8" x14ac:dyDescent="0.3">
      <c r="A65" s="18">
        <v>33132</v>
      </c>
      <c r="B65" s="20" t="s">
        <v>821</v>
      </c>
      <c r="C65" s="19">
        <v>400000</v>
      </c>
      <c r="D65" s="16">
        <v>1</v>
      </c>
      <c r="E65" s="18">
        <v>9.9499999999999993</v>
      </c>
      <c r="F65" s="17">
        <v>9.9499999999999993</v>
      </c>
      <c r="G65" s="16">
        <v>9.9499999999999993</v>
      </c>
      <c r="H65" s="15">
        <v>2</v>
      </c>
    </row>
    <row r="66" spans="1:8" x14ac:dyDescent="0.3">
      <c r="A66" s="18">
        <v>33392</v>
      </c>
      <c r="B66" s="20" t="s">
        <v>842</v>
      </c>
      <c r="C66" s="19">
        <v>593900000</v>
      </c>
      <c r="D66" s="16">
        <v>53</v>
      </c>
      <c r="E66" s="18">
        <v>5.3</v>
      </c>
      <c r="F66" s="17">
        <v>10.199999999999999</v>
      </c>
      <c r="G66" s="16">
        <v>8.0208999999999993</v>
      </c>
      <c r="H66" s="15">
        <v>3</v>
      </c>
    </row>
    <row r="67" spans="1:8" x14ac:dyDescent="0.3">
      <c r="A67" s="18">
        <v>33393</v>
      </c>
      <c r="B67" s="20" t="s">
        <v>843</v>
      </c>
      <c r="C67" s="19">
        <v>130100000</v>
      </c>
      <c r="D67" s="16">
        <v>41</v>
      </c>
      <c r="E67" s="18">
        <v>4</v>
      </c>
      <c r="F67" s="17">
        <v>11.5</v>
      </c>
      <c r="G67" s="16">
        <v>8.2814999999999994</v>
      </c>
      <c r="H67" s="15">
        <v>3</v>
      </c>
    </row>
    <row r="68" spans="1:8" x14ac:dyDescent="0.3">
      <c r="A68" s="18">
        <v>33631</v>
      </c>
      <c r="B68" s="20" t="s">
        <v>854</v>
      </c>
      <c r="C68" s="19">
        <v>3000000</v>
      </c>
      <c r="D68" s="16">
        <v>3</v>
      </c>
      <c r="E68" s="18">
        <v>60.1</v>
      </c>
      <c r="F68" s="17">
        <v>71.099999999999994</v>
      </c>
      <c r="G68" s="16">
        <v>63.7667</v>
      </c>
      <c r="H68" s="15">
        <v>2</v>
      </c>
    </row>
    <row r="69" spans="1:8" x14ac:dyDescent="0.3">
      <c r="A69" s="18">
        <v>35141</v>
      </c>
      <c r="B69" s="20" t="s">
        <v>907</v>
      </c>
      <c r="C69" s="19">
        <v>3000000</v>
      </c>
      <c r="D69" s="16">
        <v>3</v>
      </c>
      <c r="E69" s="18">
        <v>12.7</v>
      </c>
      <c r="F69" s="17">
        <v>14.97</v>
      </c>
      <c r="G69" s="16">
        <v>13.807700000000001</v>
      </c>
      <c r="H69" s="15">
        <v>1</v>
      </c>
    </row>
    <row r="70" spans="1:8" x14ac:dyDescent="0.3">
      <c r="A70" s="18">
        <v>35262</v>
      </c>
      <c r="B70" s="20" t="s">
        <v>916</v>
      </c>
      <c r="C70" s="19">
        <v>1000000</v>
      </c>
      <c r="D70" s="16">
        <v>1</v>
      </c>
      <c r="E70" s="18">
        <v>12.07</v>
      </c>
      <c r="F70" s="17">
        <v>12.07</v>
      </c>
      <c r="G70" s="16">
        <v>12.07</v>
      </c>
      <c r="H70" s="15">
        <v>2</v>
      </c>
    </row>
    <row r="71" spans="1:8" x14ac:dyDescent="0.3">
      <c r="A71" s="18">
        <v>35451</v>
      </c>
      <c r="B71" s="20" t="s">
        <v>3256</v>
      </c>
      <c r="C71" s="19">
        <v>1600000</v>
      </c>
      <c r="D71" s="16">
        <v>3</v>
      </c>
      <c r="E71" s="18">
        <v>31.09</v>
      </c>
      <c r="F71" s="17">
        <v>32.01</v>
      </c>
      <c r="G71" s="16">
        <v>31.383800000000001</v>
      </c>
      <c r="H71" s="15">
        <v>2</v>
      </c>
    </row>
    <row r="72" spans="1:8" x14ac:dyDescent="0.3">
      <c r="A72" s="18">
        <v>35451</v>
      </c>
      <c r="B72" s="20" t="s">
        <v>3256</v>
      </c>
      <c r="C72" s="19">
        <v>205700000</v>
      </c>
      <c r="D72" s="16">
        <v>51</v>
      </c>
      <c r="E72" s="18">
        <v>19.989999999999998</v>
      </c>
      <c r="F72" s="17">
        <v>31.99</v>
      </c>
      <c r="G72" s="16">
        <v>29.630400000000002</v>
      </c>
      <c r="H72" s="15">
        <v>3</v>
      </c>
    </row>
    <row r="73" spans="1:8" x14ac:dyDescent="0.3">
      <c r="A73" s="18">
        <v>35571</v>
      </c>
      <c r="B73" s="20" t="s">
        <v>937</v>
      </c>
      <c r="C73" s="19">
        <v>800000</v>
      </c>
      <c r="D73" s="16">
        <v>2</v>
      </c>
      <c r="E73" s="18">
        <v>10.89</v>
      </c>
      <c r="F73" s="17">
        <v>11.19</v>
      </c>
      <c r="G73" s="16">
        <v>11.077500000000001</v>
      </c>
      <c r="H73" s="15">
        <v>3</v>
      </c>
    </row>
    <row r="74" spans="1:8" x14ac:dyDescent="0.3">
      <c r="A74" s="18">
        <v>35761</v>
      </c>
      <c r="B74" s="20" t="s">
        <v>3205</v>
      </c>
      <c r="C74" s="19">
        <v>200000</v>
      </c>
      <c r="D74" s="16">
        <v>1</v>
      </c>
      <c r="E74" s="18">
        <v>39.450000000000003</v>
      </c>
      <c r="F74" s="17">
        <v>39.450000000000003</v>
      </c>
      <c r="G74" s="16">
        <v>39.450000000000003</v>
      </c>
      <c r="H74" s="15">
        <v>3</v>
      </c>
    </row>
    <row r="75" spans="1:8" x14ac:dyDescent="0.3">
      <c r="A75" s="18">
        <v>35911</v>
      </c>
      <c r="B75" s="20" t="s">
        <v>950</v>
      </c>
      <c r="C75" s="19">
        <v>100000</v>
      </c>
      <c r="D75" s="16">
        <v>1</v>
      </c>
      <c r="E75" s="18">
        <v>0.01</v>
      </c>
      <c r="F75" s="17">
        <v>0.01</v>
      </c>
      <c r="G75" s="16">
        <v>0.01</v>
      </c>
      <c r="H75" s="15">
        <v>1</v>
      </c>
    </row>
    <row r="76" spans="1:8" x14ac:dyDescent="0.3">
      <c r="A76" s="18">
        <v>35912</v>
      </c>
      <c r="B76" s="20" t="s">
        <v>951</v>
      </c>
      <c r="C76" s="19">
        <v>17400000</v>
      </c>
      <c r="D76" s="16">
        <v>13</v>
      </c>
      <c r="E76" s="18">
        <v>7.85</v>
      </c>
      <c r="F76" s="17">
        <v>14.04</v>
      </c>
      <c r="G76" s="16">
        <v>10.292899999999999</v>
      </c>
      <c r="H76" s="15">
        <v>2</v>
      </c>
    </row>
    <row r="77" spans="1:8" x14ac:dyDescent="0.3">
      <c r="A77" s="18">
        <v>36071</v>
      </c>
      <c r="B77" s="20" t="s">
        <v>963</v>
      </c>
      <c r="C77" s="19">
        <v>4100000</v>
      </c>
      <c r="D77" s="16">
        <v>4</v>
      </c>
      <c r="E77" s="18">
        <v>3.36</v>
      </c>
      <c r="F77" s="17">
        <v>6.46</v>
      </c>
      <c r="G77" s="16">
        <v>5.2645999999999997</v>
      </c>
      <c r="H77" s="15">
        <v>1</v>
      </c>
    </row>
    <row r="78" spans="1:8" x14ac:dyDescent="0.3">
      <c r="A78" s="18">
        <v>36321</v>
      </c>
      <c r="B78" s="20" t="s">
        <v>977</v>
      </c>
      <c r="C78" s="19">
        <v>2000000</v>
      </c>
      <c r="D78" s="16">
        <v>1</v>
      </c>
      <c r="E78" s="18">
        <v>4.2300000000000004</v>
      </c>
      <c r="F78" s="17">
        <v>4.2300000000000004</v>
      </c>
      <c r="G78" s="16">
        <v>4.2300000000000004</v>
      </c>
      <c r="H78" s="15">
        <v>1</v>
      </c>
    </row>
    <row r="79" spans="1:8" x14ac:dyDescent="0.3">
      <c r="A79" s="18">
        <v>36321</v>
      </c>
      <c r="B79" s="20" t="s">
        <v>977</v>
      </c>
      <c r="C79" s="19">
        <v>1900000</v>
      </c>
      <c r="D79" s="16">
        <v>2</v>
      </c>
      <c r="E79" s="18">
        <v>9.0299999999999994</v>
      </c>
      <c r="F79" s="17">
        <v>9.0299999999999994</v>
      </c>
      <c r="G79" s="16">
        <v>9.0299999999999994</v>
      </c>
      <c r="H79" s="15">
        <v>2</v>
      </c>
    </row>
    <row r="80" spans="1:8" x14ac:dyDescent="0.3">
      <c r="A80" s="18">
        <v>36632</v>
      </c>
      <c r="B80" s="20" t="s">
        <v>990</v>
      </c>
      <c r="C80" s="19">
        <v>800000</v>
      </c>
      <c r="D80" s="16">
        <v>1</v>
      </c>
      <c r="E80" s="18">
        <v>15.51</v>
      </c>
      <c r="F80" s="17">
        <v>15.51</v>
      </c>
      <c r="G80" s="16">
        <v>15.51</v>
      </c>
      <c r="H80" s="15">
        <v>2</v>
      </c>
    </row>
    <row r="81" spans="1:8" x14ac:dyDescent="0.3">
      <c r="A81" s="18">
        <v>36891</v>
      </c>
      <c r="B81" s="20" t="s">
        <v>999</v>
      </c>
      <c r="C81" s="19">
        <v>1500000</v>
      </c>
      <c r="D81" s="16">
        <v>3</v>
      </c>
      <c r="E81" s="18">
        <v>20.18</v>
      </c>
      <c r="F81" s="17">
        <v>24.24</v>
      </c>
      <c r="G81" s="16">
        <v>20.865300000000001</v>
      </c>
      <c r="H81" s="15">
        <v>2</v>
      </c>
    </row>
    <row r="82" spans="1:8" x14ac:dyDescent="0.3">
      <c r="A82" s="18">
        <v>36982</v>
      </c>
      <c r="B82" s="20" t="s">
        <v>1008</v>
      </c>
      <c r="C82" s="19">
        <v>46500000</v>
      </c>
      <c r="D82" s="16">
        <v>17</v>
      </c>
      <c r="E82" s="18">
        <v>9.76</v>
      </c>
      <c r="F82" s="17">
        <v>11.39</v>
      </c>
      <c r="G82" s="16">
        <v>10.6494</v>
      </c>
      <c r="H82" s="15">
        <v>3</v>
      </c>
    </row>
    <row r="83" spans="1:8" x14ac:dyDescent="0.3">
      <c r="A83" s="18">
        <v>41072</v>
      </c>
      <c r="B83" s="20" t="s">
        <v>1035</v>
      </c>
      <c r="C83" s="19">
        <v>500000</v>
      </c>
      <c r="D83" s="16">
        <v>1</v>
      </c>
      <c r="E83" s="18">
        <v>27.25</v>
      </c>
      <c r="F83" s="17">
        <v>27.25</v>
      </c>
      <c r="G83" s="16">
        <v>27.25</v>
      </c>
      <c r="H83" s="15">
        <v>3</v>
      </c>
    </row>
    <row r="84" spans="1:8" x14ac:dyDescent="0.3">
      <c r="A84" s="18">
        <v>41133</v>
      </c>
      <c r="B84" s="20" t="s">
        <v>1042</v>
      </c>
      <c r="C84" s="19">
        <v>1000000</v>
      </c>
      <c r="D84" s="16">
        <v>1</v>
      </c>
      <c r="E84" s="18">
        <v>5.38</v>
      </c>
      <c r="F84" s="17">
        <v>5.38</v>
      </c>
      <c r="G84" s="16">
        <v>5.38</v>
      </c>
      <c r="H84" s="15">
        <v>2</v>
      </c>
    </row>
    <row r="85" spans="1:8" x14ac:dyDescent="0.3">
      <c r="A85" s="18">
        <v>41191</v>
      </c>
      <c r="B85" s="20" t="s">
        <v>1049</v>
      </c>
      <c r="C85" s="19">
        <v>29800000</v>
      </c>
      <c r="D85" s="16">
        <v>14</v>
      </c>
      <c r="E85" s="18">
        <v>12.9</v>
      </c>
      <c r="F85" s="17">
        <v>17.510000000000002</v>
      </c>
      <c r="G85" s="16">
        <v>15.436299999999999</v>
      </c>
      <c r="H85" s="15">
        <v>3</v>
      </c>
    </row>
    <row r="86" spans="1:8" x14ac:dyDescent="0.3">
      <c r="A86" s="18">
        <v>41291</v>
      </c>
      <c r="B86" s="20" t="s">
        <v>1064</v>
      </c>
      <c r="C86" s="19">
        <v>11400000</v>
      </c>
      <c r="D86" s="16">
        <v>2</v>
      </c>
      <c r="E86" s="18">
        <v>18</v>
      </c>
      <c r="F86" s="17">
        <v>19.010000000000002</v>
      </c>
      <c r="G86" s="16">
        <v>18.7974</v>
      </c>
      <c r="H86" s="15">
        <v>1</v>
      </c>
    </row>
    <row r="87" spans="1:8" x14ac:dyDescent="0.3">
      <c r="A87" s="18">
        <v>41411</v>
      </c>
      <c r="B87" s="20" t="s">
        <v>3250</v>
      </c>
      <c r="C87" s="19">
        <v>1000000</v>
      </c>
      <c r="D87" s="16">
        <v>1</v>
      </c>
      <c r="E87" s="18">
        <v>6.01</v>
      </c>
      <c r="F87" s="17">
        <v>6.01</v>
      </c>
      <c r="G87" s="16">
        <v>6.01</v>
      </c>
      <c r="H87" s="15">
        <v>1</v>
      </c>
    </row>
    <row r="88" spans="1:8" x14ac:dyDescent="0.3">
      <c r="A88" s="18">
        <v>41611</v>
      </c>
      <c r="B88" s="20" t="s">
        <v>3231</v>
      </c>
      <c r="C88" s="19">
        <v>100000</v>
      </c>
      <c r="D88" s="16">
        <v>1</v>
      </c>
      <c r="E88" s="18">
        <v>56.23</v>
      </c>
      <c r="F88" s="17">
        <v>56.23</v>
      </c>
      <c r="G88" s="16">
        <v>56.23</v>
      </c>
      <c r="H88" s="15">
        <v>2</v>
      </c>
    </row>
    <row r="89" spans="1:8" x14ac:dyDescent="0.3">
      <c r="A89" s="18">
        <v>41641</v>
      </c>
      <c r="B89" s="20" t="s">
        <v>3244</v>
      </c>
      <c r="C89" s="19">
        <v>28100000</v>
      </c>
      <c r="D89" s="16">
        <v>9</v>
      </c>
      <c r="E89" s="18">
        <v>6.11</v>
      </c>
      <c r="F89" s="17">
        <v>7.4</v>
      </c>
      <c r="G89" s="16">
        <v>6.5025000000000004</v>
      </c>
      <c r="H89" s="15">
        <v>2</v>
      </c>
    </row>
    <row r="90" spans="1:8" x14ac:dyDescent="0.3">
      <c r="A90" s="18">
        <v>43066</v>
      </c>
      <c r="B90" s="20" t="s">
        <v>1114</v>
      </c>
      <c r="C90" s="19">
        <v>10500000</v>
      </c>
      <c r="D90" s="16">
        <v>2</v>
      </c>
      <c r="E90" s="18">
        <v>7.75</v>
      </c>
      <c r="F90" s="17">
        <v>8.25</v>
      </c>
      <c r="G90" s="16">
        <v>8.2262000000000004</v>
      </c>
      <c r="H90" s="15">
        <v>2</v>
      </c>
    </row>
    <row r="91" spans="1:8" x14ac:dyDescent="0.3">
      <c r="A91" s="18">
        <v>44021</v>
      </c>
      <c r="B91" s="20" t="s">
        <v>1118</v>
      </c>
      <c r="C91" s="19">
        <v>1800000</v>
      </c>
      <c r="D91" s="16">
        <v>2</v>
      </c>
      <c r="E91" s="18">
        <v>8.0870999999999995</v>
      </c>
      <c r="F91" s="17">
        <v>10.07</v>
      </c>
      <c r="G91" s="16">
        <v>8.5276999999999994</v>
      </c>
      <c r="H91" s="15">
        <v>1</v>
      </c>
    </row>
    <row r="92" spans="1:8" x14ac:dyDescent="0.3">
      <c r="A92" s="18">
        <v>44161</v>
      </c>
      <c r="B92" s="20" t="s">
        <v>1123</v>
      </c>
      <c r="C92" s="19">
        <v>2200000</v>
      </c>
      <c r="D92" s="16">
        <v>4</v>
      </c>
      <c r="E92" s="18">
        <v>6.24</v>
      </c>
      <c r="F92" s="17">
        <v>6.54</v>
      </c>
      <c r="G92" s="16">
        <v>6.3914</v>
      </c>
      <c r="H92" s="15">
        <v>3</v>
      </c>
    </row>
    <row r="93" spans="1:8" x14ac:dyDescent="0.3">
      <c r="A93" s="18">
        <v>44301</v>
      </c>
      <c r="B93" s="20" t="s">
        <v>1126</v>
      </c>
      <c r="C93" s="19">
        <v>500000</v>
      </c>
      <c r="D93" s="16">
        <v>1</v>
      </c>
      <c r="E93" s="18">
        <v>7.81</v>
      </c>
      <c r="F93" s="17">
        <v>7.81</v>
      </c>
      <c r="G93" s="16">
        <v>7.81</v>
      </c>
      <c r="H93" s="15">
        <v>1</v>
      </c>
    </row>
    <row r="94" spans="1:8" x14ac:dyDescent="0.3">
      <c r="A94" s="18">
        <v>44301</v>
      </c>
      <c r="B94" s="20" t="s">
        <v>1126</v>
      </c>
      <c r="C94" s="19">
        <v>31900000</v>
      </c>
      <c r="D94" s="16">
        <v>2</v>
      </c>
      <c r="E94" s="18">
        <v>10.57</v>
      </c>
      <c r="F94" s="17">
        <v>10.58</v>
      </c>
      <c r="G94" s="16">
        <v>10.579000000000001</v>
      </c>
      <c r="H94" s="15">
        <v>2</v>
      </c>
    </row>
    <row r="95" spans="1:8" x14ac:dyDescent="0.3">
      <c r="A95" s="18">
        <v>47141</v>
      </c>
      <c r="B95" s="20" t="s">
        <v>1170</v>
      </c>
      <c r="C95" s="19">
        <v>1000000</v>
      </c>
      <c r="D95" s="16">
        <v>1</v>
      </c>
      <c r="E95" s="18">
        <v>8.75</v>
      </c>
      <c r="F95" s="17">
        <v>8.75</v>
      </c>
      <c r="G95" s="16">
        <v>8.75</v>
      </c>
      <c r="H95" s="15">
        <v>1</v>
      </c>
    </row>
    <row r="96" spans="1:8" x14ac:dyDescent="0.3">
      <c r="A96" s="18">
        <v>47141</v>
      </c>
      <c r="B96" s="20" t="s">
        <v>1170</v>
      </c>
      <c r="C96" s="19">
        <v>500000</v>
      </c>
      <c r="D96" s="16">
        <v>1</v>
      </c>
      <c r="E96" s="18">
        <v>16</v>
      </c>
      <c r="F96" s="17">
        <v>16</v>
      </c>
      <c r="G96" s="16">
        <v>16</v>
      </c>
      <c r="H96" s="15">
        <v>2</v>
      </c>
    </row>
    <row r="97" spans="1:8" x14ac:dyDescent="0.3">
      <c r="A97" s="18">
        <v>47142</v>
      </c>
      <c r="B97" s="20" t="s">
        <v>1171</v>
      </c>
      <c r="C97" s="19">
        <v>7300000</v>
      </c>
      <c r="D97" s="16">
        <v>4</v>
      </c>
      <c r="E97" s="18">
        <v>9.94</v>
      </c>
      <c r="F97" s="17">
        <v>11.05</v>
      </c>
      <c r="G97" s="16">
        <v>10.250999999999999</v>
      </c>
      <c r="H97" s="15">
        <v>2</v>
      </c>
    </row>
    <row r="98" spans="1:8" x14ac:dyDescent="0.3">
      <c r="A98" s="18">
        <v>47351</v>
      </c>
      <c r="B98" s="20" t="s">
        <v>1188</v>
      </c>
      <c r="C98" s="19">
        <v>1500000</v>
      </c>
      <c r="D98" s="16">
        <v>2</v>
      </c>
      <c r="E98" s="18">
        <v>6.6</v>
      </c>
      <c r="F98" s="17">
        <v>8.18</v>
      </c>
      <c r="G98" s="16">
        <v>7.6532999999999998</v>
      </c>
      <c r="H98" s="15">
        <v>2</v>
      </c>
    </row>
    <row r="99" spans="1:8" x14ac:dyDescent="0.3">
      <c r="A99" s="18">
        <v>47361</v>
      </c>
      <c r="B99" s="20" t="s">
        <v>1190</v>
      </c>
      <c r="C99" s="19">
        <v>5500000</v>
      </c>
      <c r="D99" s="16">
        <v>4</v>
      </c>
      <c r="E99" s="18">
        <v>24.15</v>
      </c>
      <c r="F99" s="17">
        <v>68</v>
      </c>
      <c r="G99" s="16">
        <v>43.819099999999999</v>
      </c>
      <c r="H99" s="15">
        <v>2</v>
      </c>
    </row>
    <row r="100" spans="1:8" x14ac:dyDescent="0.3">
      <c r="A100" s="18">
        <v>47391</v>
      </c>
      <c r="B100" s="20" t="s">
        <v>1194</v>
      </c>
      <c r="C100" s="19">
        <v>4000000</v>
      </c>
      <c r="D100" s="16">
        <v>4</v>
      </c>
      <c r="E100" s="18">
        <v>24.07</v>
      </c>
      <c r="F100" s="17">
        <v>32.46</v>
      </c>
      <c r="G100" s="16">
        <v>28.353200000000001</v>
      </c>
      <c r="H100" s="15">
        <v>2</v>
      </c>
    </row>
    <row r="101" spans="1:8" x14ac:dyDescent="0.3">
      <c r="A101" s="18">
        <v>49063</v>
      </c>
      <c r="B101" s="20" t="s">
        <v>1218</v>
      </c>
      <c r="C101" s="19">
        <v>500000</v>
      </c>
      <c r="D101" s="16">
        <v>1</v>
      </c>
      <c r="E101" s="18">
        <v>11.57</v>
      </c>
      <c r="F101" s="17">
        <v>11.57</v>
      </c>
      <c r="G101" s="16">
        <v>11.57</v>
      </c>
      <c r="H101" s="15">
        <v>1</v>
      </c>
    </row>
    <row r="102" spans="1:8" x14ac:dyDescent="0.3">
      <c r="A102" s="18">
        <v>49063</v>
      </c>
      <c r="B102" s="20" t="s">
        <v>1218</v>
      </c>
      <c r="C102" s="19">
        <v>10200000</v>
      </c>
      <c r="D102" s="16">
        <v>2</v>
      </c>
      <c r="E102" s="18">
        <v>12.41</v>
      </c>
      <c r="F102" s="17">
        <v>12.68</v>
      </c>
      <c r="G102" s="16">
        <v>12.5556</v>
      </c>
      <c r="H102" s="15">
        <v>2</v>
      </c>
    </row>
    <row r="103" spans="1:8" x14ac:dyDescent="0.3">
      <c r="A103" s="18">
        <v>49063</v>
      </c>
      <c r="B103" s="20" t="s">
        <v>1218</v>
      </c>
      <c r="C103" s="19">
        <v>800000</v>
      </c>
      <c r="D103" s="16">
        <v>1</v>
      </c>
      <c r="E103" s="18">
        <v>14.8</v>
      </c>
      <c r="F103" s="17">
        <v>14.8</v>
      </c>
      <c r="G103" s="16">
        <v>14.8</v>
      </c>
      <c r="H103" s="15">
        <v>3</v>
      </c>
    </row>
    <row r="104" spans="1:8" x14ac:dyDescent="0.3">
      <c r="A104" s="18">
        <v>49121</v>
      </c>
      <c r="B104" s="20" t="s">
        <v>1227</v>
      </c>
      <c r="C104" s="19">
        <v>7700000</v>
      </c>
      <c r="D104" s="16">
        <v>4</v>
      </c>
      <c r="E104" s="18">
        <v>14.1</v>
      </c>
      <c r="F104" s="17">
        <v>19.690000000000001</v>
      </c>
      <c r="G104" s="16">
        <v>17.073599999999999</v>
      </c>
      <c r="H104" s="15">
        <v>2</v>
      </c>
    </row>
    <row r="105" spans="1:8" x14ac:dyDescent="0.3">
      <c r="A105" s="18">
        <v>49331</v>
      </c>
      <c r="B105" s="20" t="s">
        <v>1240</v>
      </c>
      <c r="C105" s="19">
        <v>25300000</v>
      </c>
      <c r="D105" s="16">
        <v>12</v>
      </c>
      <c r="E105" s="18">
        <v>4.26</v>
      </c>
      <c r="F105" s="17">
        <v>6.21</v>
      </c>
      <c r="G105" s="16">
        <v>4.8055000000000003</v>
      </c>
      <c r="H105" s="15">
        <v>2</v>
      </c>
    </row>
    <row r="106" spans="1:8" x14ac:dyDescent="0.3">
      <c r="A106" s="18">
        <v>49391</v>
      </c>
      <c r="B106" s="20" t="s">
        <v>1241</v>
      </c>
      <c r="C106" s="19">
        <v>13800000</v>
      </c>
      <c r="D106" s="16">
        <v>4</v>
      </c>
      <c r="E106" s="18">
        <v>1.69</v>
      </c>
      <c r="F106" s="17">
        <v>9.58</v>
      </c>
      <c r="G106" s="16">
        <v>3.9163000000000001</v>
      </c>
      <c r="H106" s="15">
        <v>1</v>
      </c>
    </row>
    <row r="107" spans="1:8" x14ac:dyDescent="0.3">
      <c r="A107" s="18">
        <v>49391</v>
      </c>
      <c r="B107" s="20" t="s">
        <v>1241</v>
      </c>
      <c r="C107" s="19">
        <v>70100000</v>
      </c>
      <c r="D107" s="16">
        <v>31</v>
      </c>
      <c r="E107" s="18">
        <v>3.43</v>
      </c>
      <c r="F107" s="17">
        <v>8.83</v>
      </c>
      <c r="G107" s="16">
        <v>6.3151000000000002</v>
      </c>
      <c r="H107" s="15">
        <v>2</v>
      </c>
    </row>
    <row r="108" spans="1:8" x14ac:dyDescent="0.3">
      <c r="A108" s="18">
        <v>49392</v>
      </c>
      <c r="B108" s="20" t="s">
        <v>1242</v>
      </c>
      <c r="C108" s="19">
        <v>22000000</v>
      </c>
      <c r="D108" s="16">
        <v>14</v>
      </c>
      <c r="E108" s="18">
        <v>9.85</v>
      </c>
      <c r="F108" s="17">
        <v>15.58</v>
      </c>
      <c r="G108" s="16">
        <v>11.334</v>
      </c>
      <c r="H108" s="15">
        <v>2</v>
      </c>
    </row>
    <row r="109" spans="1:8" x14ac:dyDescent="0.3">
      <c r="A109" s="18">
        <v>49742</v>
      </c>
      <c r="B109" s="20" t="s">
        <v>1253</v>
      </c>
      <c r="C109" s="19">
        <v>150800000</v>
      </c>
      <c r="D109" s="16">
        <v>27</v>
      </c>
      <c r="E109" s="18">
        <v>13.42</v>
      </c>
      <c r="F109" s="17">
        <v>15.5</v>
      </c>
      <c r="G109" s="16">
        <v>14.1342</v>
      </c>
      <c r="H109" s="15">
        <v>3</v>
      </c>
    </row>
    <row r="110" spans="1:8" x14ac:dyDescent="0.3">
      <c r="A110" s="18">
        <v>50111</v>
      </c>
      <c r="B110" s="20" t="s">
        <v>1269</v>
      </c>
      <c r="C110" s="19">
        <v>4300000</v>
      </c>
      <c r="D110" s="16">
        <v>6</v>
      </c>
      <c r="E110" s="18">
        <v>0.24099999999999999</v>
      </c>
      <c r="F110" s="17">
        <v>3.4727999999999999</v>
      </c>
      <c r="G110" s="16">
        <v>1.4024000000000001</v>
      </c>
      <c r="H110" s="15">
        <v>1</v>
      </c>
    </row>
    <row r="111" spans="1:8" x14ac:dyDescent="0.3">
      <c r="A111" s="18">
        <v>52133</v>
      </c>
      <c r="B111" s="20" t="s">
        <v>1283</v>
      </c>
      <c r="C111" s="19">
        <v>2100000</v>
      </c>
      <c r="D111" s="16">
        <v>2</v>
      </c>
      <c r="E111" s="18">
        <v>2.8</v>
      </c>
      <c r="F111" s="17">
        <v>3.96</v>
      </c>
      <c r="G111" s="16">
        <v>2.8552</v>
      </c>
      <c r="H111" s="15">
        <v>2</v>
      </c>
    </row>
    <row r="112" spans="1:8" x14ac:dyDescent="0.3">
      <c r="A112" s="18">
        <v>52134</v>
      </c>
      <c r="B112" s="20" t="s">
        <v>1284</v>
      </c>
      <c r="C112" s="19">
        <v>19700000</v>
      </c>
      <c r="D112" s="16">
        <v>6</v>
      </c>
      <c r="E112" s="18">
        <v>0</v>
      </c>
      <c r="F112" s="17">
        <v>3.5</v>
      </c>
      <c r="G112" s="16">
        <v>1.4318</v>
      </c>
      <c r="H112" s="15">
        <v>2</v>
      </c>
    </row>
    <row r="113" spans="1:8" x14ac:dyDescent="0.3">
      <c r="A113" s="18">
        <v>52135</v>
      </c>
      <c r="B113" s="20" t="s">
        <v>1285</v>
      </c>
      <c r="C113" s="19">
        <v>300000</v>
      </c>
      <c r="D113" s="16">
        <v>3</v>
      </c>
      <c r="E113" s="18">
        <v>7.8</v>
      </c>
      <c r="F113" s="17">
        <v>10.71</v>
      </c>
      <c r="G113" s="16">
        <v>9.49</v>
      </c>
      <c r="H113" s="15">
        <v>3</v>
      </c>
    </row>
    <row r="114" spans="1:8" x14ac:dyDescent="0.3">
      <c r="A114" s="18">
        <v>52301</v>
      </c>
      <c r="B114" s="20" t="s">
        <v>3224</v>
      </c>
      <c r="C114" s="19">
        <v>6100000</v>
      </c>
      <c r="D114" s="16">
        <v>9</v>
      </c>
      <c r="E114" s="18">
        <v>8.59</v>
      </c>
      <c r="F114" s="17">
        <v>18.43</v>
      </c>
      <c r="G114" s="16">
        <v>12.0321</v>
      </c>
      <c r="H114" s="15">
        <v>2</v>
      </c>
    </row>
    <row r="115" spans="1:8" x14ac:dyDescent="0.3">
      <c r="A115" s="18">
        <v>53092</v>
      </c>
      <c r="B115" s="20" t="s">
        <v>3272</v>
      </c>
      <c r="C115" s="19">
        <v>12100000</v>
      </c>
      <c r="D115" s="16">
        <v>11</v>
      </c>
      <c r="E115" s="18">
        <v>10.31</v>
      </c>
      <c r="F115" s="17">
        <v>26.29</v>
      </c>
      <c r="G115" s="16">
        <v>16.281099999999999</v>
      </c>
      <c r="H115" s="15">
        <v>1</v>
      </c>
    </row>
    <row r="116" spans="1:8" x14ac:dyDescent="0.3">
      <c r="A116" s="18">
        <v>53885</v>
      </c>
      <c r="B116" s="20" t="s">
        <v>1346</v>
      </c>
      <c r="C116" s="19">
        <v>10200000</v>
      </c>
      <c r="D116" s="16">
        <v>14</v>
      </c>
      <c r="E116" s="18">
        <v>33.24</v>
      </c>
      <c r="F116" s="17">
        <v>43.8</v>
      </c>
      <c r="G116" s="16">
        <v>39.668300000000002</v>
      </c>
      <c r="H116" s="15">
        <v>2</v>
      </c>
    </row>
    <row r="117" spans="1:8" x14ac:dyDescent="0.3">
      <c r="A117" s="18">
        <v>53923</v>
      </c>
      <c r="B117" s="20" t="s">
        <v>1351</v>
      </c>
      <c r="C117" s="19">
        <v>12300000</v>
      </c>
      <c r="D117" s="16">
        <v>11</v>
      </c>
      <c r="E117" s="18">
        <v>10.53</v>
      </c>
      <c r="F117" s="17">
        <v>17.05</v>
      </c>
      <c r="G117" s="16">
        <v>12.6615</v>
      </c>
      <c r="H117" s="15">
        <v>1</v>
      </c>
    </row>
    <row r="118" spans="1:8" x14ac:dyDescent="0.3">
      <c r="A118" s="18">
        <v>54521</v>
      </c>
      <c r="B118" s="20" t="s">
        <v>1364</v>
      </c>
      <c r="C118" s="19">
        <v>23000000</v>
      </c>
      <c r="D118" s="16">
        <v>17</v>
      </c>
      <c r="E118" s="18">
        <v>3.55</v>
      </c>
      <c r="F118" s="17">
        <v>8.02</v>
      </c>
      <c r="G118" s="16">
        <v>6.0597000000000003</v>
      </c>
      <c r="H118" s="15">
        <v>1</v>
      </c>
    </row>
    <row r="119" spans="1:8" x14ac:dyDescent="0.3">
      <c r="A119" s="18">
        <v>54641</v>
      </c>
      <c r="B119" s="20" t="s">
        <v>1370</v>
      </c>
      <c r="C119" s="19">
        <v>200000</v>
      </c>
      <c r="D119" s="16">
        <v>1</v>
      </c>
      <c r="E119" s="18">
        <v>37.5</v>
      </c>
      <c r="F119" s="17">
        <v>37.5</v>
      </c>
      <c r="G119" s="16">
        <v>37.5</v>
      </c>
      <c r="H119" s="15">
        <v>1</v>
      </c>
    </row>
    <row r="120" spans="1:8" x14ac:dyDescent="0.3">
      <c r="A120" s="18">
        <v>54754</v>
      </c>
      <c r="B120" s="20" t="s">
        <v>1378</v>
      </c>
      <c r="C120" s="19">
        <v>50500000</v>
      </c>
      <c r="D120" s="16">
        <v>2</v>
      </c>
      <c r="E120" s="18">
        <v>3.15</v>
      </c>
      <c r="F120" s="17">
        <v>7.8</v>
      </c>
      <c r="G120" s="16">
        <v>3.1960000000000002</v>
      </c>
      <c r="H120" s="15">
        <v>2</v>
      </c>
    </row>
    <row r="121" spans="1:8" x14ac:dyDescent="0.3">
      <c r="A121" s="18">
        <v>54754</v>
      </c>
      <c r="B121" s="20" t="s">
        <v>1378</v>
      </c>
      <c r="C121" s="19">
        <v>3800000</v>
      </c>
      <c r="D121" s="16">
        <v>1</v>
      </c>
      <c r="E121" s="18">
        <v>7.0110000000000001</v>
      </c>
      <c r="F121" s="17">
        <v>7.0110000000000001</v>
      </c>
      <c r="G121" s="16">
        <v>7.0110000000000001</v>
      </c>
      <c r="H121" s="15">
        <v>3</v>
      </c>
    </row>
    <row r="122" spans="1:8" x14ac:dyDescent="0.3">
      <c r="A122" s="18">
        <v>54755</v>
      </c>
      <c r="B122" s="20" t="s">
        <v>1379</v>
      </c>
      <c r="C122" s="19">
        <v>2500000</v>
      </c>
      <c r="D122" s="16">
        <v>2</v>
      </c>
      <c r="E122" s="18">
        <v>7.18</v>
      </c>
      <c r="F122" s="17">
        <v>7.18</v>
      </c>
      <c r="G122" s="16">
        <v>7.18</v>
      </c>
      <c r="H122" s="15">
        <v>2</v>
      </c>
    </row>
    <row r="123" spans="1:8" x14ac:dyDescent="0.3">
      <c r="A123" s="18">
        <v>54756</v>
      </c>
      <c r="B123" s="20" t="s">
        <v>1380</v>
      </c>
      <c r="C123" s="19">
        <v>23000000</v>
      </c>
      <c r="D123" s="16">
        <v>4</v>
      </c>
      <c r="E123" s="18">
        <v>3.7</v>
      </c>
      <c r="F123" s="17">
        <v>7.16</v>
      </c>
      <c r="G123" s="16">
        <v>3.9742999999999999</v>
      </c>
      <c r="H123" s="15">
        <v>1</v>
      </c>
    </row>
    <row r="124" spans="1:8" x14ac:dyDescent="0.3">
      <c r="A124" s="18">
        <v>54756</v>
      </c>
      <c r="B124" s="20" t="s">
        <v>1380</v>
      </c>
      <c r="C124" s="19">
        <v>16500000</v>
      </c>
      <c r="D124" s="16">
        <v>6</v>
      </c>
      <c r="E124" s="18">
        <v>3.4308999999999998</v>
      </c>
      <c r="F124" s="17">
        <v>7.18</v>
      </c>
      <c r="G124" s="16">
        <v>5.1492000000000004</v>
      </c>
      <c r="H124" s="15">
        <v>2</v>
      </c>
    </row>
    <row r="125" spans="1:8" x14ac:dyDescent="0.3">
      <c r="A125" s="18">
        <v>54757</v>
      </c>
      <c r="B125" s="20" t="s">
        <v>1381</v>
      </c>
      <c r="C125" s="19">
        <v>10800000</v>
      </c>
      <c r="D125" s="16">
        <v>7</v>
      </c>
      <c r="E125" s="18">
        <v>15.18</v>
      </c>
      <c r="F125" s="17">
        <v>25.1</v>
      </c>
      <c r="G125" s="16">
        <v>24.299099999999999</v>
      </c>
      <c r="H125" s="15">
        <v>3</v>
      </c>
    </row>
    <row r="126" spans="1:8" x14ac:dyDescent="0.3">
      <c r="A126" s="18">
        <v>54913</v>
      </c>
      <c r="B126" s="20" t="s">
        <v>1388</v>
      </c>
      <c r="C126" s="19">
        <v>8200000</v>
      </c>
      <c r="D126" s="16">
        <v>8</v>
      </c>
      <c r="E126" s="18">
        <v>14.7</v>
      </c>
      <c r="F126" s="17">
        <v>19.98</v>
      </c>
      <c r="G126" s="16">
        <v>17.648700000000002</v>
      </c>
      <c r="H126" s="15">
        <v>2</v>
      </c>
    </row>
    <row r="127" spans="1:8" x14ac:dyDescent="0.3">
      <c r="A127" s="18">
        <v>55226</v>
      </c>
      <c r="B127" s="20" t="s">
        <v>1408</v>
      </c>
      <c r="C127" s="19">
        <v>4000000</v>
      </c>
      <c r="D127" s="16">
        <v>3</v>
      </c>
      <c r="E127" s="18">
        <v>2.0299999999999998</v>
      </c>
      <c r="F127" s="17">
        <v>2.38</v>
      </c>
      <c r="G127" s="16">
        <v>2.1475</v>
      </c>
      <c r="H127" s="15">
        <v>1</v>
      </c>
    </row>
    <row r="128" spans="1:8" x14ac:dyDescent="0.3">
      <c r="A128" s="18">
        <v>55343</v>
      </c>
      <c r="B128" s="20" t="s">
        <v>1413</v>
      </c>
      <c r="C128" s="19">
        <v>10000000</v>
      </c>
      <c r="D128" s="16">
        <v>1</v>
      </c>
      <c r="E128" s="18">
        <v>3.63</v>
      </c>
      <c r="F128" s="17">
        <v>3.63</v>
      </c>
      <c r="G128" s="16">
        <v>3.63</v>
      </c>
      <c r="H128" s="15">
        <v>2</v>
      </c>
    </row>
    <row r="129" spans="1:8" x14ac:dyDescent="0.3">
      <c r="A129" s="18">
        <v>59054</v>
      </c>
      <c r="B129" s="20" t="s">
        <v>3239</v>
      </c>
      <c r="C129" s="19">
        <v>184400000</v>
      </c>
      <c r="D129" s="16">
        <v>21</v>
      </c>
      <c r="E129" s="18">
        <v>6.72</v>
      </c>
      <c r="F129" s="17">
        <v>8.6199999999999992</v>
      </c>
      <c r="G129" s="16">
        <v>7.3874000000000004</v>
      </c>
      <c r="H129" s="15">
        <v>1</v>
      </c>
    </row>
    <row r="130" spans="1:8" x14ac:dyDescent="0.3">
      <c r="A130" s="18">
        <v>61083</v>
      </c>
      <c r="B130" s="20" t="s">
        <v>1449</v>
      </c>
      <c r="C130" s="19">
        <v>1200000</v>
      </c>
      <c r="D130" s="16">
        <v>2</v>
      </c>
      <c r="E130" s="18">
        <v>1.77</v>
      </c>
      <c r="F130" s="17">
        <v>2.81</v>
      </c>
      <c r="G130" s="16">
        <v>2.6366999999999998</v>
      </c>
      <c r="H130" s="15">
        <v>1</v>
      </c>
    </row>
    <row r="131" spans="1:8" x14ac:dyDescent="0.3">
      <c r="A131" s="18">
        <v>61341</v>
      </c>
      <c r="B131" s="20" t="s">
        <v>1491</v>
      </c>
      <c r="C131" s="19">
        <v>9700000</v>
      </c>
      <c r="D131" s="16">
        <v>4</v>
      </c>
      <c r="E131" s="18">
        <v>13.57</v>
      </c>
      <c r="F131" s="17">
        <v>13.88</v>
      </c>
      <c r="G131" s="16">
        <v>13.783099999999999</v>
      </c>
      <c r="H131" s="15">
        <v>3</v>
      </c>
    </row>
    <row r="132" spans="1:8" x14ac:dyDescent="0.3">
      <c r="A132" s="18">
        <v>61392</v>
      </c>
      <c r="B132" s="20" t="s">
        <v>1498</v>
      </c>
      <c r="C132" s="19">
        <v>376200000</v>
      </c>
      <c r="D132" s="16">
        <v>22</v>
      </c>
      <c r="E132" s="18">
        <v>2.3525</v>
      </c>
      <c r="F132" s="17">
        <v>8.3800000000000008</v>
      </c>
      <c r="G132" s="16">
        <v>2.9325999999999999</v>
      </c>
      <c r="H132" s="15">
        <v>1</v>
      </c>
    </row>
    <row r="133" spans="1:8" x14ac:dyDescent="0.3">
      <c r="A133" s="18">
        <v>61392</v>
      </c>
      <c r="B133" s="20" t="s">
        <v>1498</v>
      </c>
      <c r="C133" s="19">
        <v>38300000</v>
      </c>
      <c r="D133" s="16">
        <v>14</v>
      </c>
      <c r="E133" s="18">
        <v>5.2735000000000003</v>
      </c>
      <c r="F133" s="17">
        <v>6.8132999999999999</v>
      </c>
      <c r="G133" s="16">
        <v>6.2579000000000002</v>
      </c>
      <c r="H133" s="15">
        <v>2</v>
      </c>
    </row>
    <row r="134" spans="1:8" x14ac:dyDescent="0.3">
      <c r="A134" s="18">
        <v>61703</v>
      </c>
      <c r="B134" s="20" t="s">
        <v>1548</v>
      </c>
      <c r="C134" s="19">
        <v>3500000</v>
      </c>
      <c r="D134" s="16">
        <v>1</v>
      </c>
      <c r="E134" s="18">
        <v>6.6985999999999999</v>
      </c>
      <c r="F134" s="17">
        <v>6.6985999999999999</v>
      </c>
      <c r="G134" s="16">
        <v>6.6985999999999999</v>
      </c>
      <c r="H134" s="15">
        <v>1</v>
      </c>
    </row>
    <row r="135" spans="1:8" x14ac:dyDescent="0.3">
      <c r="A135" s="18">
        <v>61761</v>
      </c>
      <c r="B135" s="20" t="s">
        <v>1558</v>
      </c>
      <c r="C135" s="19">
        <v>47500000</v>
      </c>
      <c r="D135" s="16">
        <v>22</v>
      </c>
      <c r="E135" s="18">
        <v>5.88</v>
      </c>
      <c r="F135" s="17">
        <v>7.29</v>
      </c>
      <c r="G135" s="16">
        <v>6.5304000000000002</v>
      </c>
      <c r="H135" s="15">
        <v>3</v>
      </c>
    </row>
    <row r="136" spans="1:8" x14ac:dyDescent="0.3">
      <c r="A136" s="18">
        <v>61841</v>
      </c>
      <c r="B136" s="20" t="s">
        <v>3209</v>
      </c>
      <c r="C136" s="19">
        <v>92700000</v>
      </c>
      <c r="D136" s="16">
        <v>22</v>
      </c>
      <c r="E136" s="18">
        <v>3.06</v>
      </c>
      <c r="F136" s="17">
        <v>3.92</v>
      </c>
      <c r="G136" s="16">
        <v>3.66</v>
      </c>
      <c r="H136" s="15">
        <v>2</v>
      </c>
    </row>
    <row r="137" spans="1:8" x14ac:dyDescent="0.3">
      <c r="A137" s="18">
        <v>61841</v>
      </c>
      <c r="B137" s="20" t="s">
        <v>3209</v>
      </c>
      <c r="C137" s="19">
        <v>4000000</v>
      </c>
      <c r="D137" s="16">
        <v>3</v>
      </c>
      <c r="E137" s="18">
        <v>3.915</v>
      </c>
      <c r="F137" s="17">
        <v>4.47</v>
      </c>
      <c r="G137" s="16">
        <v>4.16</v>
      </c>
      <c r="H137" s="15">
        <v>3</v>
      </c>
    </row>
    <row r="138" spans="1:8" x14ac:dyDescent="0.3">
      <c r="A138" s="18">
        <v>62191</v>
      </c>
      <c r="B138" s="20" t="s">
        <v>1645</v>
      </c>
      <c r="C138" s="19">
        <v>5700000</v>
      </c>
      <c r="D138" s="16">
        <v>9</v>
      </c>
      <c r="E138" s="18">
        <v>8.18</v>
      </c>
      <c r="F138" s="17">
        <v>20.34</v>
      </c>
      <c r="G138" s="16">
        <v>13.489100000000001</v>
      </c>
      <c r="H138" s="15">
        <v>2</v>
      </c>
    </row>
    <row r="139" spans="1:8" x14ac:dyDescent="0.3">
      <c r="A139" s="18">
        <v>62206</v>
      </c>
      <c r="B139" s="20" t="s">
        <v>1653</v>
      </c>
      <c r="C139" s="19">
        <v>200000</v>
      </c>
      <c r="D139" s="16">
        <v>1</v>
      </c>
      <c r="E139" s="18">
        <v>7.21</v>
      </c>
      <c r="F139" s="17">
        <v>7.21</v>
      </c>
      <c r="G139" s="16">
        <v>7.21</v>
      </c>
      <c r="H139" s="15">
        <v>2</v>
      </c>
    </row>
    <row r="140" spans="1:8" x14ac:dyDescent="0.3">
      <c r="A140" s="18">
        <v>62452</v>
      </c>
      <c r="B140" s="20" t="s">
        <v>1689</v>
      </c>
      <c r="C140" s="19">
        <v>27100000</v>
      </c>
      <c r="D140" s="16">
        <v>21</v>
      </c>
      <c r="E140" s="18">
        <v>12.39</v>
      </c>
      <c r="F140" s="17">
        <v>16.600000000000001</v>
      </c>
      <c r="G140" s="16">
        <v>14.288399999999999</v>
      </c>
      <c r="H140" s="15">
        <v>2</v>
      </c>
    </row>
    <row r="141" spans="1:8" x14ac:dyDescent="0.3">
      <c r="A141" s="18">
        <v>62613</v>
      </c>
      <c r="B141" s="20" t="s">
        <v>1705</v>
      </c>
      <c r="C141" s="19">
        <v>700000</v>
      </c>
      <c r="D141" s="16">
        <v>1</v>
      </c>
      <c r="E141" s="18">
        <v>7.37</v>
      </c>
      <c r="F141" s="17">
        <v>7.37</v>
      </c>
      <c r="G141" s="16">
        <v>7.37</v>
      </c>
      <c r="H141" s="15">
        <v>1</v>
      </c>
    </row>
    <row r="142" spans="1:8" x14ac:dyDescent="0.3">
      <c r="A142" s="18">
        <v>62641</v>
      </c>
      <c r="B142" s="20" t="s">
        <v>3265</v>
      </c>
      <c r="C142" s="19">
        <v>28900000</v>
      </c>
      <c r="D142" s="16">
        <v>8</v>
      </c>
      <c r="E142" s="18">
        <v>7.22</v>
      </c>
      <c r="F142" s="17">
        <v>10.97</v>
      </c>
      <c r="G142" s="16">
        <v>7.6440000000000001</v>
      </c>
      <c r="H142" s="15">
        <v>2</v>
      </c>
    </row>
    <row r="143" spans="1:8" x14ac:dyDescent="0.3">
      <c r="A143" s="18">
        <v>62711</v>
      </c>
      <c r="B143" s="20" t="s">
        <v>3191</v>
      </c>
      <c r="C143" s="19">
        <v>189000000</v>
      </c>
      <c r="D143" s="16">
        <v>71</v>
      </c>
      <c r="E143" s="18">
        <v>10.7</v>
      </c>
      <c r="F143" s="17">
        <v>16.600000000000001</v>
      </c>
      <c r="G143" s="16">
        <v>12.927899999999999</v>
      </c>
      <c r="H143" s="15">
        <v>3</v>
      </c>
    </row>
    <row r="144" spans="1:8" x14ac:dyDescent="0.3">
      <c r="A144" s="18">
        <v>62753</v>
      </c>
      <c r="B144" s="20" t="s">
        <v>1725</v>
      </c>
      <c r="C144" s="19">
        <v>500000</v>
      </c>
      <c r="D144" s="16">
        <v>2</v>
      </c>
      <c r="E144" s="18">
        <v>0.1</v>
      </c>
      <c r="F144" s="17">
        <v>1.42</v>
      </c>
      <c r="G144" s="16">
        <v>0.628</v>
      </c>
      <c r="H144" s="15">
        <v>1</v>
      </c>
    </row>
    <row r="145" spans="1:8" x14ac:dyDescent="0.3">
      <c r="A145" s="18">
        <v>62754</v>
      </c>
      <c r="B145" s="20" t="s">
        <v>1726</v>
      </c>
      <c r="C145" s="19">
        <v>71100000</v>
      </c>
      <c r="D145" s="16">
        <v>10</v>
      </c>
      <c r="E145" s="18">
        <v>8</v>
      </c>
      <c r="F145" s="17">
        <v>23.96</v>
      </c>
      <c r="G145" s="16">
        <v>10.3482</v>
      </c>
      <c r="H145" s="15">
        <v>2</v>
      </c>
    </row>
    <row r="146" spans="1:8" x14ac:dyDescent="0.3">
      <c r="A146" s="18">
        <v>62842</v>
      </c>
      <c r="B146" s="20" t="s">
        <v>1736</v>
      </c>
      <c r="C146" s="19">
        <v>400000</v>
      </c>
      <c r="D146" s="16">
        <v>2</v>
      </c>
      <c r="E146" s="18">
        <v>36.090000000000003</v>
      </c>
      <c r="F146" s="17">
        <v>41.07</v>
      </c>
      <c r="G146" s="16">
        <v>38.58</v>
      </c>
      <c r="H146" s="15">
        <v>2</v>
      </c>
    </row>
    <row r="147" spans="1:8" x14ac:dyDescent="0.3">
      <c r="A147" s="18">
        <v>62905</v>
      </c>
      <c r="B147" s="20" t="s">
        <v>1756</v>
      </c>
      <c r="C147" s="19">
        <v>1000000</v>
      </c>
      <c r="D147" s="16">
        <v>1</v>
      </c>
      <c r="E147" s="18">
        <v>30.35</v>
      </c>
      <c r="F147" s="17">
        <v>30.35</v>
      </c>
      <c r="G147" s="16">
        <v>30.35</v>
      </c>
      <c r="H147" s="15">
        <v>1</v>
      </c>
    </row>
    <row r="148" spans="1:8" x14ac:dyDescent="0.3">
      <c r="A148" s="18">
        <v>62906</v>
      </c>
      <c r="B148" s="20" t="s">
        <v>1757</v>
      </c>
      <c r="C148" s="19">
        <v>2000000</v>
      </c>
      <c r="D148" s="16">
        <v>1</v>
      </c>
      <c r="E148" s="18">
        <v>32.04</v>
      </c>
      <c r="F148" s="17">
        <v>32.04</v>
      </c>
      <c r="G148" s="16">
        <v>32.04</v>
      </c>
      <c r="H148" s="15">
        <v>1</v>
      </c>
    </row>
    <row r="149" spans="1:8" x14ac:dyDescent="0.3">
      <c r="A149" s="18">
        <v>80111</v>
      </c>
      <c r="B149" s="20" t="s">
        <v>1873</v>
      </c>
      <c r="C149" s="19">
        <v>30700000</v>
      </c>
      <c r="D149" s="16">
        <v>19</v>
      </c>
      <c r="E149" s="18">
        <v>27.58</v>
      </c>
      <c r="F149" s="17">
        <v>52.54</v>
      </c>
      <c r="G149" s="16">
        <v>42.024000000000001</v>
      </c>
      <c r="H149" s="15">
        <v>2</v>
      </c>
    </row>
    <row r="150" spans="1:8" x14ac:dyDescent="0.3">
      <c r="A150" s="18">
        <v>81072</v>
      </c>
      <c r="B150" s="20" t="s">
        <v>1956</v>
      </c>
      <c r="C150" s="19">
        <v>6300000</v>
      </c>
      <c r="D150" s="16">
        <v>4</v>
      </c>
      <c r="E150" s="18">
        <v>4.5599999999999996</v>
      </c>
      <c r="F150" s="17">
        <v>5.8503999999999996</v>
      </c>
      <c r="G150" s="16">
        <v>5.2121000000000004</v>
      </c>
      <c r="H150" s="15">
        <v>1</v>
      </c>
    </row>
    <row r="151" spans="1:8" x14ac:dyDescent="0.3">
      <c r="A151" s="18">
        <v>81126</v>
      </c>
      <c r="B151" s="20" t="s">
        <v>1969</v>
      </c>
      <c r="C151" s="19">
        <v>500000</v>
      </c>
      <c r="D151" s="16">
        <v>1</v>
      </c>
      <c r="E151" s="18">
        <v>10.68</v>
      </c>
      <c r="F151" s="17">
        <v>10.68</v>
      </c>
      <c r="G151" s="16">
        <v>10.68</v>
      </c>
      <c r="H151" s="15">
        <v>1</v>
      </c>
    </row>
    <row r="152" spans="1:8" x14ac:dyDescent="0.3">
      <c r="A152" s="18">
        <v>82402</v>
      </c>
      <c r="B152" s="20" t="s">
        <v>1988</v>
      </c>
      <c r="C152" s="19">
        <v>10900000</v>
      </c>
      <c r="D152" s="16">
        <v>2</v>
      </c>
      <c r="E152" s="18">
        <v>1.84</v>
      </c>
      <c r="F152" s="17">
        <v>1.9</v>
      </c>
      <c r="G152" s="16">
        <v>1.8537999999999999</v>
      </c>
      <c r="H152" s="15">
        <v>2</v>
      </c>
    </row>
    <row r="153" spans="1:8" x14ac:dyDescent="0.3">
      <c r="A153" s="18">
        <v>83904</v>
      </c>
      <c r="B153" s="20" t="s">
        <v>2014</v>
      </c>
      <c r="C153" s="19">
        <v>7000000</v>
      </c>
      <c r="D153" s="16">
        <v>3</v>
      </c>
      <c r="E153" s="18">
        <v>0.93</v>
      </c>
      <c r="F153" s="17">
        <v>1.95</v>
      </c>
      <c r="G153" s="16">
        <v>1.4571000000000001</v>
      </c>
      <c r="H153" s="15">
        <v>1</v>
      </c>
    </row>
    <row r="154" spans="1:8" x14ac:dyDescent="0.3">
      <c r="A154" s="18">
        <v>84032</v>
      </c>
      <c r="B154" s="20" t="s">
        <v>2018</v>
      </c>
      <c r="C154" s="19">
        <v>10500000</v>
      </c>
      <c r="D154" s="16">
        <v>4</v>
      </c>
      <c r="E154" s="18">
        <v>6.4218999999999999</v>
      </c>
      <c r="F154" s="17">
        <v>8.6300000000000008</v>
      </c>
      <c r="G154" s="16">
        <v>6.8552999999999997</v>
      </c>
      <c r="H154" s="15">
        <v>2</v>
      </c>
    </row>
    <row r="155" spans="1:8" x14ac:dyDescent="0.3">
      <c r="A155" s="18">
        <v>84061</v>
      </c>
      <c r="B155" s="20" t="s">
        <v>3221</v>
      </c>
      <c r="C155" s="19">
        <v>13800000</v>
      </c>
      <c r="D155" s="16">
        <v>16</v>
      </c>
      <c r="E155" s="18">
        <v>12.2</v>
      </c>
      <c r="F155" s="17">
        <v>19.5</v>
      </c>
      <c r="G155" s="16">
        <v>14.8436</v>
      </c>
      <c r="H155" s="15">
        <v>2</v>
      </c>
    </row>
    <row r="156" spans="1:8" x14ac:dyDescent="0.3">
      <c r="A156" s="18">
        <v>84111</v>
      </c>
      <c r="B156" s="20" t="s">
        <v>3266</v>
      </c>
      <c r="C156" s="19">
        <v>17800000</v>
      </c>
      <c r="D156" s="16">
        <v>3</v>
      </c>
      <c r="E156" s="18">
        <v>3.8450000000000002</v>
      </c>
      <c r="F156" s="17">
        <v>4.3</v>
      </c>
      <c r="G156" s="16">
        <v>4.1864999999999997</v>
      </c>
      <c r="H156" s="15">
        <v>2</v>
      </c>
    </row>
    <row r="157" spans="1:8" x14ac:dyDescent="0.3">
      <c r="A157" s="18">
        <v>84291</v>
      </c>
      <c r="B157" s="20" t="s">
        <v>3235</v>
      </c>
      <c r="C157" s="19">
        <v>4500000</v>
      </c>
      <c r="D157" s="16">
        <v>3</v>
      </c>
      <c r="E157" s="18">
        <v>0.11</v>
      </c>
      <c r="F157" s="17">
        <v>8.64</v>
      </c>
      <c r="G157" s="16">
        <v>5.0289000000000001</v>
      </c>
      <c r="H157" s="15">
        <v>2</v>
      </c>
    </row>
    <row r="158" spans="1:8" x14ac:dyDescent="0.3">
      <c r="A158" s="18">
        <v>89331</v>
      </c>
      <c r="B158" s="20" t="s">
        <v>3270</v>
      </c>
      <c r="C158" s="19">
        <v>4200000</v>
      </c>
      <c r="D158" s="16">
        <v>8</v>
      </c>
      <c r="E158" s="18">
        <v>2.76</v>
      </c>
      <c r="F158" s="17">
        <v>9.4700000000000006</v>
      </c>
      <c r="G158" s="16">
        <v>6.3798000000000004</v>
      </c>
      <c r="H158" s="15">
        <v>1</v>
      </c>
    </row>
    <row r="159" spans="1:8" x14ac:dyDescent="0.3">
      <c r="A159" s="18">
        <v>89963</v>
      </c>
      <c r="B159" s="20" t="s">
        <v>2096</v>
      </c>
      <c r="C159" s="19">
        <v>1100000</v>
      </c>
      <c r="D159" s="16">
        <v>2</v>
      </c>
      <c r="E159" s="18">
        <v>12.26</v>
      </c>
      <c r="F159" s="17">
        <v>12.27</v>
      </c>
      <c r="G159" s="16">
        <v>12.260899999999999</v>
      </c>
      <c r="H159" s="15">
        <v>2</v>
      </c>
    </row>
    <row r="160" spans="1:8" x14ac:dyDescent="0.3">
      <c r="A160" s="18">
        <v>98021</v>
      </c>
      <c r="B160" s="20" t="s">
        <v>3212</v>
      </c>
      <c r="C160" s="19">
        <v>3500000</v>
      </c>
      <c r="D160" s="16">
        <v>3</v>
      </c>
      <c r="E160" s="18">
        <v>10.050000000000001</v>
      </c>
      <c r="F160" s="17">
        <v>12.11</v>
      </c>
      <c r="G160" s="16">
        <v>10.8743</v>
      </c>
      <c r="H160" s="15">
        <v>2</v>
      </c>
    </row>
    <row r="161" spans="1:8" x14ac:dyDescent="0.3">
      <c r="A161" s="18">
        <v>98022</v>
      </c>
      <c r="B161" s="20" t="s">
        <v>3236</v>
      </c>
      <c r="C161" s="19">
        <v>8500000</v>
      </c>
      <c r="D161" s="16">
        <v>3</v>
      </c>
      <c r="E161" s="18">
        <v>10.84</v>
      </c>
      <c r="F161" s="17">
        <v>11.8</v>
      </c>
      <c r="G161" s="16">
        <v>11.117699999999999</v>
      </c>
      <c r="H161" s="15">
        <v>2</v>
      </c>
    </row>
    <row r="162" spans="1:8" x14ac:dyDescent="0.3">
      <c r="A162" s="18">
        <v>99342</v>
      </c>
      <c r="B162" s="20" t="s">
        <v>2114</v>
      </c>
      <c r="C162" s="19">
        <v>17900000</v>
      </c>
      <c r="D162" s="16">
        <v>7</v>
      </c>
      <c r="E162" s="18">
        <v>6.06</v>
      </c>
      <c r="F162" s="17">
        <v>9.9885000000000002</v>
      </c>
      <c r="G162" s="16">
        <v>7.2497999999999996</v>
      </c>
      <c r="H162" s="15">
        <v>1</v>
      </c>
    </row>
    <row r="163" spans="1:8" x14ac:dyDescent="0.3">
      <c r="A163" s="18">
        <v>99391</v>
      </c>
      <c r="B163" s="20" t="s">
        <v>3229</v>
      </c>
      <c r="C163" s="19">
        <v>16000000</v>
      </c>
      <c r="D163" s="16">
        <v>2</v>
      </c>
      <c r="E163" s="18">
        <v>1.524</v>
      </c>
      <c r="F163" s="17">
        <v>2.14</v>
      </c>
      <c r="G163" s="16">
        <v>2.1015000000000001</v>
      </c>
      <c r="H163" s="15">
        <v>1</v>
      </c>
    </row>
    <row r="164" spans="1:8" x14ac:dyDescent="0.3">
      <c r="A164" s="18">
        <v>99391</v>
      </c>
      <c r="B164" s="20" t="s">
        <v>3229</v>
      </c>
      <c r="C164" s="19">
        <v>1500000</v>
      </c>
      <c r="D164" s="16">
        <v>2</v>
      </c>
      <c r="E164" s="18">
        <v>3.52</v>
      </c>
      <c r="F164" s="17">
        <v>4.24</v>
      </c>
      <c r="G164" s="16">
        <v>4</v>
      </c>
      <c r="H164" s="15">
        <v>3</v>
      </c>
    </row>
    <row r="165" spans="1:8" x14ac:dyDescent="0.3">
      <c r="A165" s="18">
        <v>99411</v>
      </c>
      <c r="B165" s="20" t="s">
        <v>2120</v>
      </c>
      <c r="C165" s="19">
        <v>13400000</v>
      </c>
      <c r="D165" s="16">
        <v>4</v>
      </c>
      <c r="E165" s="18">
        <v>16.68</v>
      </c>
      <c r="F165" s="17">
        <v>18.5092</v>
      </c>
      <c r="G165" s="16">
        <v>17.494900000000001</v>
      </c>
      <c r="H165" s="15">
        <v>2</v>
      </c>
    </row>
    <row r="166" spans="1:8" ht="16.8" customHeight="1" thickBot="1" x14ac:dyDescent="0.35">
      <c r="A166" s="12">
        <v>99442</v>
      </c>
      <c r="B166" s="14" t="s">
        <v>2124</v>
      </c>
      <c r="C166" s="13">
        <v>100000</v>
      </c>
      <c r="D166" s="10">
        <v>1</v>
      </c>
      <c r="E166" s="12">
        <v>65.680000000000007</v>
      </c>
      <c r="F166" s="11">
        <v>65.680000000000007</v>
      </c>
      <c r="G166" s="10">
        <v>65.680000000000007</v>
      </c>
      <c r="H166" s="9">
        <v>2</v>
      </c>
    </row>
    <row r="167" spans="1:8" ht="16.8" customHeight="1" thickBot="1" x14ac:dyDescent="0.35">
      <c r="A167" s="5" t="s">
        <v>3107</v>
      </c>
      <c r="B167" s="4"/>
      <c r="C167" s="7">
        <f>SUM(C5:C166)</f>
        <v>6403400000</v>
      </c>
      <c r="D167" s="6">
        <f>SUM(D5:D166)</f>
        <v>1411</v>
      </c>
      <c r="E167" s="5"/>
      <c r="F167" s="4"/>
      <c r="G167" s="3"/>
      <c r="H167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3"/>
  <dimension ref="A1:J179"/>
  <sheetViews>
    <sheetView workbookViewId="0">
      <pane ySplit="4" topLeftCell="A15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3275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12173</v>
      </c>
      <c r="B5" s="26" t="s">
        <v>3253</v>
      </c>
      <c r="C5" s="25">
        <v>16400000</v>
      </c>
      <c r="D5" s="22">
        <v>8</v>
      </c>
      <c r="E5" s="24">
        <v>2.0299999999999998</v>
      </c>
      <c r="F5" s="23">
        <v>3.28</v>
      </c>
      <c r="G5" s="22">
        <v>2.4198</v>
      </c>
      <c r="H5" s="21">
        <v>1</v>
      </c>
    </row>
    <row r="6" spans="1:10" x14ac:dyDescent="0.3">
      <c r="A6" s="18">
        <v>12181</v>
      </c>
      <c r="B6" s="20" t="s">
        <v>11</v>
      </c>
      <c r="C6" s="19">
        <v>2000000</v>
      </c>
      <c r="D6" s="16">
        <v>2</v>
      </c>
      <c r="E6" s="18">
        <v>6.45</v>
      </c>
      <c r="F6" s="17">
        <v>6.58</v>
      </c>
      <c r="G6" s="16">
        <v>6.5149999999999997</v>
      </c>
      <c r="H6" s="15">
        <v>2</v>
      </c>
    </row>
    <row r="7" spans="1:10" x14ac:dyDescent="0.3">
      <c r="A7" s="18">
        <v>12251</v>
      </c>
      <c r="B7" s="20" t="s">
        <v>12</v>
      </c>
      <c r="C7" s="19">
        <v>30100000</v>
      </c>
      <c r="D7" s="16">
        <v>3</v>
      </c>
      <c r="E7" s="18">
        <v>8.1872000000000007</v>
      </c>
      <c r="F7" s="17">
        <v>22.64</v>
      </c>
      <c r="G7" s="16">
        <v>14.0685</v>
      </c>
      <c r="H7" s="15">
        <v>1</v>
      </c>
    </row>
    <row r="8" spans="1:10" x14ac:dyDescent="0.3">
      <c r="A8" s="18">
        <v>13191</v>
      </c>
      <c r="B8" s="20" t="s">
        <v>22</v>
      </c>
      <c r="C8" s="19">
        <v>58400000</v>
      </c>
      <c r="D8" s="16">
        <v>22</v>
      </c>
      <c r="E8" s="18">
        <v>8.01</v>
      </c>
      <c r="F8" s="17">
        <v>12.25</v>
      </c>
      <c r="G8" s="16">
        <v>10.8865</v>
      </c>
      <c r="H8" s="15">
        <v>2</v>
      </c>
    </row>
    <row r="9" spans="1:10" x14ac:dyDescent="0.3">
      <c r="A9" s="18">
        <v>13371</v>
      </c>
      <c r="B9" s="20" t="s">
        <v>24</v>
      </c>
      <c r="C9" s="19">
        <v>92400000</v>
      </c>
      <c r="D9" s="16">
        <v>31</v>
      </c>
      <c r="E9" s="18">
        <v>0.81</v>
      </c>
      <c r="F9" s="17">
        <v>11.57</v>
      </c>
      <c r="G9" s="16">
        <v>4.8182</v>
      </c>
      <c r="H9" s="15">
        <v>2</v>
      </c>
    </row>
    <row r="10" spans="1:10" x14ac:dyDescent="0.3">
      <c r="A10" s="18">
        <v>14662</v>
      </c>
      <c r="B10" s="20" t="s">
        <v>44</v>
      </c>
      <c r="C10" s="19">
        <v>3400000</v>
      </c>
      <c r="D10" s="16">
        <v>3</v>
      </c>
      <c r="E10" s="18">
        <v>3.45</v>
      </c>
      <c r="F10" s="17">
        <v>7.6</v>
      </c>
      <c r="G10" s="16">
        <v>6.89</v>
      </c>
      <c r="H10" s="15">
        <v>1</v>
      </c>
    </row>
    <row r="11" spans="1:10" x14ac:dyDescent="0.3">
      <c r="A11" s="18">
        <v>15243</v>
      </c>
      <c r="B11" s="20" t="s">
        <v>65</v>
      </c>
      <c r="C11" s="19">
        <v>200000</v>
      </c>
      <c r="D11" s="16">
        <v>1</v>
      </c>
      <c r="E11" s="18">
        <v>8.9499999999999993</v>
      </c>
      <c r="F11" s="17">
        <v>8.9499999999999993</v>
      </c>
      <c r="G11" s="16">
        <v>8.9499999999999993</v>
      </c>
      <c r="H11" s="15">
        <v>1</v>
      </c>
    </row>
    <row r="12" spans="1:10" x14ac:dyDescent="0.3">
      <c r="A12" s="18">
        <v>15694</v>
      </c>
      <c r="B12" s="20" t="s">
        <v>90</v>
      </c>
      <c r="C12" s="19">
        <v>800000</v>
      </c>
      <c r="D12" s="16">
        <v>2</v>
      </c>
      <c r="E12" s="18">
        <v>0.61</v>
      </c>
      <c r="F12" s="17">
        <v>2.57</v>
      </c>
      <c r="G12" s="16">
        <v>1.345</v>
      </c>
      <c r="H12" s="15">
        <v>1</v>
      </c>
    </row>
    <row r="13" spans="1:10" x14ac:dyDescent="0.3">
      <c r="A13" s="18">
        <v>15842</v>
      </c>
      <c r="B13" s="20" t="s">
        <v>98</v>
      </c>
      <c r="C13" s="19">
        <v>121500000</v>
      </c>
      <c r="D13" s="16">
        <v>13</v>
      </c>
      <c r="E13" s="18">
        <v>2.2000000000000002</v>
      </c>
      <c r="F13" s="17">
        <v>5.12</v>
      </c>
      <c r="G13" s="16">
        <v>4.3657000000000004</v>
      </c>
      <c r="H13" s="15">
        <v>1</v>
      </c>
    </row>
    <row r="14" spans="1:10" x14ac:dyDescent="0.3">
      <c r="A14" s="18">
        <v>15842</v>
      </c>
      <c r="B14" s="20" t="s">
        <v>98</v>
      </c>
      <c r="C14" s="19">
        <v>46700000</v>
      </c>
      <c r="D14" s="16">
        <v>4</v>
      </c>
      <c r="E14" s="18">
        <v>4.1399999999999997</v>
      </c>
      <c r="F14" s="17">
        <v>4.99</v>
      </c>
      <c r="G14" s="16">
        <v>4.8571999999999997</v>
      </c>
      <c r="H14" s="15">
        <v>2</v>
      </c>
    </row>
    <row r="15" spans="1:10" x14ac:dyDescent="0.3">
      <c r="A15" s="18">
        <v>16111</v>
      </c>
      <c r="B15" s="20" t="s">
        <v>3276</v>
      </c>
      <c r="C15" s="19">
        <v>30200000</v>
      </c>
      <c r="D15" s="16">
        <v>2</v>
      </c>
      <c r="E15" s="18">
        <v>0.1</v>
      </c>
      <c r="F15" s="17">
        <v>1.1000000000000001</v>
      </c>
      <c r="G15" s="16">
        <v>0.1066</v>
      </c>
      <c r="H15" s="15">
        <v>2</v>
      </c>
    </row>
    <row r="16" spans="1:10" x14ac:dyDescent="0.3">
      <c r="A16" s="18">
        <v>16112</v>
      </c>
      <c r="B16" s="20" t="s">
        <v>126</v>
      </c>
      <c r="C16" s="19">
        <v>18700000</v>
      </c>
      <c r="D16" s="16">
        <v>7</v>
      </c>
      <c r="E16" s="18">
        <v>0.13</v>
      </c>
      <c r="F16" s="17">
        <v>1.74</v>
      </c>
      <c r="G16" s="16">
        <v>0.82050000000000001</v>
      </c>
      <c r="H16" s="15">
        <v>1</v>
      </c>
    </row>
    <row r="17" spans="1:8" x14ac:dyDescent="0.3">
      <c r="A17" s="18">
        <v>17043</v>
      </c>
      <c r="B17" s="20" t="s">
        <v>136</v>
      </c>
      <c r="C17" s="19">
        <v>2200000</v>
      </c>
      <c r="D17" s="16">
        <v>2</v>
      </c>
      <c r="E17" s="18">
        <v>3.45</v>
      </c>
      <c r="F17" s="17">
        <v>5</v>
      </c>
      <c r="G17" s="16">
        <v>3.8022999999999998</v>
      </c>
      <c r="H17" s="15">
        <v>2</v>
      </c>
    </row>
    <row r="18" spans="1:8" x14ac:dyDescent="0.3">
      <c r="A18" s="18">
        <v>17091</v>
      </c>
      <c r="B18" s="20" t="s">
        <v>138</v>
      </c>
      <c r="C18" s="19">
        <v>8100000</v>
      </c>
      <c r="D18" s="16">
        <v>5</v>
      </c>
      <c r="E18" s="18">
        <v>10.11</v>
      </c>
      <c r="F18" s="17">
        <v>12</v>
      </c>
      <c r="G18" s="16">
        <v>10.791700000000001</v>
      </c>
      <c r="H18" s="15">
        <v>3</v>
      </c>
    </row>
    <row r="19" spans="1:8" x14ac:dyDescent="0.3">
      <c r="A19" s="18">
        <v>17121</v>
      </c>
      <c r="B19" s="20" t="s">
        <v>139</v>
      </c>
      <c r="C19" s="19">
        <v>30200000</v>
      </c>
      <c r="D19" s="16">
        <v>24</v>
      </c>
      <c r="E19" s="18">
        <v>12.91</v>
      </c>
      <c r="F19" s="17">
        <v>19.87</v>
      </c>
      <c r="G19" s="16">
        <v>16.667400000000001</v>
      </c>
      <c r="H19" s="15">
        <v>3</v>
      </c>
    </row>
    <row r="20" spans="1:8" x14ac:dyDescent="0.3">
      <c r="A20" s="18">
        <v>17152</v>
      </c>
      <c r="B20" s="20" t="s">
        <v>141</v>
      </c>
      <c r="C20" s="19">
        <v>200000</v>
      </c>
      <c r="D20" s="16">
        <v>1</v>
      </c>
      <c r="E20" s="18">
        <v>41.23</v>
      </c>
      <c r="F20" s="17">
        <v>41.23</v>
      </c>
      <c r="G20" s="16">
        <v>41.23</v>
      </c>
      <c r="H20" s="15">
        <v>3</v>
      </c>
    </row>
    <row r="21" spans="1:8" x14ac:dyDescent="0.3">
      <c r="A21" s="18">
        <v>17331</v>
      </c>
      <c r="B21" s="20" t="s">
        <v>149</v>
      </c>
      <c r="C21" s="19">
        <v>1800000</v>
      </c>
      <c r="D21" s="16">
        <v>3</v>
      </c>
      <c r="E21" s="18">
        <v>3.77</v>
      </c>
      <c r="F21" s="17">
        <v>3.91</v>
      </c>
      <c r="G21" s="16">
        <v>3.8317000000000001</v>
      </c>
      <c r="H21" s="15">
        <v>2</v>
      </c>
    </row>
    <row r="22" spans="1:8" x14ac:dyDescent="0.3">
      <c r="A22" s="18">
        <v>17522</v>
      </c>
      <c r="B22" s="20" t="s">
        <v>155</v>
      </c>
      <c r="C22" s="19">
        <v>2500000</v>
      </c>
      <c r="D22" s="16">
        <v>4</v>
      </c>
      <c r="E22" s="18">
        <v>10.52</v>
      </c>
      <c r="F22" s="17">
        <v>12.63</v>
      </c>
      <c r="G22" s="16">
        <v>10.99</v>
      </c>
      <c r="H22" s="15">
        <v>3</v>
      </c>
    </row>
    <row r="23" spans="1:8" x14ac:dyDescent="0.3">
      <c r="A23" s="18">
        <v>17953</v>
      </c>
      <c r="B23" s="20" t="s">
        <v>169</v>
      </c>
      <c r="C23" s="19">
        <v>15100000</v>
      </c>
      <c r="D23" s="16">
        <v>8</v>
      </c>
      <c r="E23" s="18">
        <v>234.89</v>
      </c>
      <c r="F23" s="17">
        <v>258.95</v>
      </c>
      <c r="G23" s="16">
        <v>246.3528</v>
      </c>
      <c r="H23" s="15">
        <v>2</v>
      </c>
    </row>
    <row r="24" spans="1:8" x14ac:dyDescent="0.3">
      <c r="A24" s="18">
        <v>18154</v>
      </c>
      <c r="B24" s="20" t="s">
        <v>182</v>
      </c>
      <c r="C24" s="19">
        <v>2000000</v>
      </c>
      <c r="D24" s="16">
        <v>1</v>
      </c>
      <c r="E24" s="18">
        <v>11.35</v>
      </c>
      <c r="F24" s="17">
        <v>11.35</v>
      </c>
      <c r="G24" s="16">
        <v>11.35</v>
      </c>
      <c r="H24" s="15">
        <v>3</v>
      </c>
    </row>
    <row r="25" spans="1:8" x14ac:dyDescent="0.3">
      <c r="A25" s="18">
        <v>20065</v>
      </c>
      <c r="B25" s="20" t="s">
        <v>3274</v>
      </c>
      <c r="C25" s="19">
        <v>34100000</v>
      </c>
      <c r="D25" s="16">
        <v>9</v>
      </c>
      <c r="E25" s="18">
        <v>1.5</v>
      </c>
      <c r="F25" s="17">
        <v>2.46</v>
      </c>
      <c r="G25" s="16">
        <v>1.7544999999999999</v>
      </c>
      <c r="H25" s="15">
        <v>1</v>
      </c>
    </row>
    <row r="26" spans="1:8" x14ac:dyDescent="0.3">
      <c r="A26" s="18">
        <v>20066</v>
      </c>
      <c r="B26" s="20" t="s">
        <v>3165</v>
      </c>
      <c r="C26" s="19">
        <v>2000000</v>
      </c>
      <c r="D26" s="16">
        <v>2</v>
      </c>
      <c r="E26" s="18">
        <v>2.93</v>
      </c>
      <c r="F26" s="17">
        <v>3.2</v>
      </c>
      <c r="G26" s="16">
        <v>3.0649999999999999</v>
      </c>
      <c r="H26" s="15">
        <v>2</v>
      </c>
    </row>
    <row r="27" spans="1:8" x14ac:dyDescent="0.3">
      <c r="A27" s="18">
        <v>20314</v>
      </c>
      <c r="B27" s="20" t="s">
        <v>3166</v>
      </c>
      <c r="C27" s="19">
        <v>42900000</v>
      </c>
      <c r="D27" s="16">
        <v>13</v>
      </c>
      <c r="E27" s="18">
        <v>10.3</v>
      </c>
      <c r="F27" s="17">
        <v>13.15</v>
      </c>
      <c r="G27" s="16">
        <v>11.6408</v>
      </c>
      <c r="H27" s="15">
        <v>3</v>
      </c>
    </row>
    <row r="28" spans="1:8" x14ac:dyDescent="0.3">
      <c r="A28" s="18">
        <v>21011</v>
      </c>
      <c r="B28" s="20" t="s">
        <v>235</v>
      </c>
      <c r="C28" s="19">
        <v>13200000</v>
      </c>
      <c r="D28" s="16">
        <v>10</v>
      </c>
      <c r="E28" s="18">
        <v>2.34</v>
      </c>
      <c r="F28" s="17">
        <v>6.33</v>
      </c>
      <c r="G28" s="16">
        <v>5.3220000000000001</v>
      </c>
      <c r="H28" s="15">
        <v>1</v>
      </c>
    </row>
    <row r="29" spans="1:8" x14ac:dyDescent="0.3">
      <c r="A29" s="18">
        <v>23532</v>
      </c>
      <c r="B29" s="20" t="s">
        <v>281</v>
      </c>
      <c r="C29" s="19">
        <v>2400000</v>
      </c>
      <c r="D29" s="16">
        <v>2</v>
      </c>
      <c r="E29" s="18">
        <v>2.5499999999999998</v>
      </c>
      <c r="F29" s="17">
        <v>4</v>
      </c>
      <c r="G29" s="16">
        <v>2.7917000000000001</v>
      </c>
      <c r="H29" s="15">
        <v>2</v>
      </c>
    </row>
    <row r="30" spans="1:8" x14ac:dyDescent="0.3">
      <c r="A30" s="18">
        <v>23532</v>
      </c>
      <c r="B30" s="20" t="s">
        <v>281</v>
      </c>
      <c r="C30" s="19">
        <v>186100000</v>
      </c>
      <c r="D30" s="16">
        <v>28</v>
      </c>
      <c r="E30" s="18">
        <v>1.79</v>
      </c>
      <c r="F30" s="17">
        <v>3.45</v>
      </c>
      <c r="G30" s="16">
        <v>2.7404000000000002</v>
      </c>
      <c r="H30" s="15">
        <v>3</v>
      </c>
    </row>
    <row r="31" spans="1:8" x14ac:dyDescent="0.3">
      <c r="A31" s="18">
        <v>23935</v>
      </c>
      <c r="B31" s="20" t="s">
        <v>317</v>
      </c>
      <c r="C31" s="19">
        <v>84800000</v>
      </c>
      <c r="D31" s="16">
        <v>53</v>
      </c>
      <c r="E31" s="18">
        <v>11.81</v>
      </c>
      <c r="F31" s="17">
        <v>19.04</v>
      </c>
      <c r="G31" s="16">
        <v>13.7211</v>
      </c>
      <c r="H31" s="15">
        <v>3</v>
      </c>
    </row>
    <row r="32" spans="1:8" x14ac:dyDescent="0.3">
      <c r="A32" s="18">
        <v>24422</v>
      </c>
      <c r="B32" s="20" t="s">
        <v>3168</v>
      </c>
      <c r="C32" s="19">
        <v>64400000</v>
      </c>
      <c r="D32" s="16">
        <v>1</v>
      </c>
      <c r="E32" s="18">
        <v>25.7</v>
      </c>
      <c r="F32" s="17">
        <v>25.7</v>
      </c>
      <c r="G32" s="16">
        <v>25.7</v>
      </c>
      <c r="H32" s="15">
        <v>2</v>
      </c>
    </row>
    <row r="33" spans="1:8" x14ac:dyDescent="0.3">
      <c r="A33" s="18">
        <v>24622</v>
      </c>
      <c r="B33" s="20" t="s">
        <v>3170</v>
      </c>
      <c r="C33" s="19">
        <v>17400000</v>
      </c>
      <c r="D33" s="16">
        <v>7</v>
      </c>
      <c r="E33" s="18">
        <v>10.78</v>
      </c>
      <c r="F33" s="17">
        <v>14.36</v>
      </c>
      <c r="G33" s="16">
        <v>13.7384</v>
      </c>
      <c r="H33" s="15">
        <v>2</v>
      </c>
    </row>
    <row r="34" spans="1:8" x14ac:dyDescent="0.3">
      <c r="A34" s="18">
        <v>24623</v>
      </c>
      <c r="B34" s="20" t="s">
        <v>3242</v>
      </c>
      <c r="C34" s="19">
        <v>1800000</v>
      </c>
      <c r="D34" s="16">
        <v>3</v>
      </c>
      <c r="E34" s="18">
        <v>12.41</v>
      </c>
      <c r="F34" s="17">
        <v>14.64</v>
      </c>
      <c r="G34" s="16">
        <v>12.656700000000001</v>
      </c>
      <c r="H34" s="15">
        <v>2</v>
      </c>
    </row>
    <row r="35" spans="1:8" x14ac:dyDescent="0.3">
      <c r="A35" s="18">
        <v>24742</v>
      </c>
      <c r="B35" s="20" t="s">
        <v>415</v>
      </c>
      <c r="C35" s="19">
        <v>83600000</v>
      </c>
      <c r="D35" s="16">
        <v>4</v>
      </c>
      <c r="E35" s="18">
        <v>0</v>
      </c>
      <c r="F35" s="17">
        <v>0</v>
      </c>
      <c r="G35" s="16">
        <v>0</v>
      </c>
      <c r="H35" s="15">
        <v>1</v>
      </c>
    </row>
    <row r="36" spans="1:8" x14ac:dyDescent="0.3">
      <c r="A36" s="18">
        <v>24742</v>
      </c>
      <c r="B36" s="20" t="s">
        <v>415</v>
      </c>
      <c r="C36" s="19">
        <v>263500000</v>
      </c>
      <c r="D36" s="16">
        <v>35</v>
      </c>
      <c r="E36" s="18">
        <v>3.86</v>
      </c>
      <c r="F36" s="17">
        <v>43.77</v>
      </c>
      <c r="G36" s="16">
        <v>11.9544</v>
      </c>
      <c r="H36" s="15">
        <v>2</v>
      </c>
    </row>
    <row r="37" spans="1:8" x14ac:dyDescent="0.3">
      <c r="A37" s="18">
        <v>24742</v>
      </c>
      <c r="B37" s="20" t="s">
        <v>415</v>
      </c>
      <c r="C37" s="19">
        <v>1130900000</v>
      </c>
      <c r="D37" s="16">
        <v>19</v>
      </c>
      <c r="E37" s="18">
        <v>5.35</v>
      </c>
      <c r="F37" s="17">
        <v>33.11</v>
      </c>
      <c r="G37" s="16">
        <v>9.6937999999999995</v>
      </c>
      <c r="H37" s="15">
        <v>3</v>
      </c>
    </row>
    <row r="38" spans="1:8" x14ac:dyDescent="0.3">
      <c r="A38" s="18">
        <v>24781</v>
      </c>
      <c r="B38" s="20" t="s">
        <v>418</v>
      </c>
      <c r="C38" s="19">
        <v>1000000</v>
      </c>
      <c r="D38" s="16">
        <v>1</v>
      </c>
      <c r="E38" s="18">
        <v>9.1199999999999992</v>
      </c>
      <c r="F38" s="17">
        <v>9.1199999999999992</v>
      </c>
      <c r="G38" s="16">
        <v>9.1199999999999992</v>
      </c>
      <c r="H38" s="15">
        <v>1</v>
      </c>
    </row>
    <row r="39" spans="1:8" x14ac:dyDescent="0.3">
      <c r="A39" s="18">
        <v>24816</v>
      </c>
      <c r="B39" s="20" t="s">
        <v>426</v>
      </c>
      <c r="C39" s="19">
        <v>3000000</v>
      </c>
      <c r="D39" s="16">
        <v>2</v>
      </c>
      <c r="E39" s="18">
        <v>21.03</v>
      </c>
      <c r="F39" s="17">
        <v>21.84</v>
      </c>
      <c r="G39" s="16">
        <v>21.57</v>
      </c>
      <c r="H39" s="15">
        <v>3</v>
      </c>
    </row>
    <row r="40" spans="1:8" x14ac:dyDescent="0.3">
      <c r="A40" s="18">
        <v>24865</v>
      </c>
      <c r="B40" s="20" t="s">
        <v>437</v>
      </c>
      <c r="C40" s="19">
        <v>343800000</v>
      </c>
      <c r="D40" s="16">
        <v>47</v>
      </c>
      <c r="E40" s="18">
        <v>9.9</v>
      </c>
      <c r="F40" s="17">
        <v>17.43</v>
      </c>
      <c r="G40" s="16">
        <v>14.5703</v>
      </c>
      <c r="H40" s="15">
        <v>3</v>
      </c>
    </row>
    <row r="41" spans="1:8" x14ac:dyDescent="0.3">
      <c r="A41" s="18">
        <v>25052</v>
      </c>
      <c r="B41" s="20" t="s">
        <v>450</v>
      </c>
      <c r="C41" s="19">
        <v>465000000</v>
      </c>
      <c r="D41" s="16">
        <v>14</v>
      </c>
      <c r="E41" s="18">
        <v>3.61</v>
      </c>
      <c r="F41" s="17">
        <v>3.61</v>
      </c>
      <c r="G41" s="16">
        <v>3.61</v>
      </c>
      <c r="H41" s="15">
        <v>1</v>
      </c>
    </row>
    <row r="42" spans="1:8" x14ac:dyDescent="0.3">
      <c r="A42" s="18">
        <v>25052</v>
      </c>
      <c r="B42" s="20" t="s">
        <v>450</v>
      </c>
      <c r="C42" s="19">
        <v>255000000</v>
      </c>
      <c r="D42" s="16">
        <v>9</v>
      </c>
      <c r="E42" s="18">
        <v>51.38</v>
      </c>
      <c r="F42" s="17">
        <v>56.34</v>
      </c>
      <c r="G42" s="16">
        <v>53.869700000000002</v>
      </c>
      <c r="H42" s="15">
        <v>2</v>
      </c>
    </row>
    <row r="43" spans="1:8" x14ac:dyDescent="0.3">
      <c r="A43" s="18">
        <v>25352</v>
      </c>
      <c r="B43" s="20" t="s">
        <v>3216</v>
      </c>
      <c r="C43" s="19">
        <v>9300000</v>
      </c>
      <c r="D43" s="16">
        <v>8</v>
      </c>
      <c r="E43" s="18">
        <v>6.35</v>
      </c>
      <c r="F43" s="17">
        <v>9.48</v>
      </c>
      <c r="G43" s="16">
        <v>8.4612999999999996</v>
      </c>
      <c r="H43" s="15">
        <v>3</v>
      </c>
    </row>
    <row r="44" spans="1:8" x14ac:dyDescent="0.3">
      <c r="A44" s="18">
        <v>25353</v>
      </c>
      <c r="B44" s="20" t="s">
        <v>3171</v>
      </c>
      <c r="C44" s="19">
        <v>3000000</v>
      </c>
      <c r="D44" s="16">
        <v>2</v>
      </c>
      <c r="E44" s="18">
        <v>8.4700000000000006</v>
      </c>
      <c r="F44" s="17">
        <v>8.74</v>
      </c>
      <c r="G44" s="16">
        <v>8.56</v>
      </c>
      <c r="H44" s="15">
        <v>3</v>
      </c>
    </row>
    <row r="45" spans="1:8" x14ac:dyDescent="0.3">
      <c r="A45" s="18">
        <v>25362</v>
      </c>
      <c r="B45" s="20" t="s">
        <v>469</v>
      </c>
      <c r="C45" s="19">
        <v>68300000</v>
      </c>
      <c r="D45" s="16">
        <v>13</v>
      </c>
      <c r="E45" s="18">
        <v>0.01</v>
      </c>
      <c r="F45" s="17">
        <v>0.23</v>
      </c>
      <c r="G45" s="16">
        <v>8.3699999999999997E-2</v>
      </c>
      <c r="H45" s="15">
        <v>1</v>
      </c>
    </row>
    <row r="46" spans="1:8" x14ac:dyDescent="0.3">
      <c r="A46" s="18">
        <v>25382</v>
      </c>
      <c r="B46" s="20" t="s">
        <v>474</v>
      </c>
      <c r="C46" s="19">
        <v>18100000</v>
      </c>
      <c r="D46" s="16">
        <v>7</v>
      </c>
      <c r="E46" s="18">
        <v>16.36</v>
      </c>
      <c r="F46" s="17">
        <v>20.02</v>
      </c>
      <c r="G46" s="16">
        <v>19.695699999999999</v>
      </c>
      <c r="H46" s="15">
        <v>1</v>
      </c>
    </row>
    <row r="47" spans="1:8" x14ac:dyDescent="0.3">
      <c r="A47" s="18">
        <v>25383</v>
      </c>
      <c r="B47" s="20" t="s">
        <v>475</v>
      </c>
      <c r="C47" s="19">
        <v>9400000</v>
      </c>
      <c r="D47" s="16">
        <v>3</v>
      </c>
      <c r="E47" s="18">
        <v>10.8</v>
      </c>
      <c r="F47" s="17">
        <v>13.77</v>
      </c>
      <c r="G47" s="16">
        <v>13.4054</v>
      </c>
      <c r="H47" s="15">
        <v>3</v>
      </c>
    </row>
    <row r="48" spans="1:8" x14ac:dyDescent="0.3">
      <c r="A48" s="18">
        <v>26033</v>
      </c>
      <c r="B48" s="20" t="s">
        <v>499</v>
      </c>
      <c r="C48" s="19">
        <v>1000000</v>
      </c>
      <c r="D48" s="16">
        <v>1</v>
      </c>
      <c r="E48" s="18">
        <v>4.72</v>
      </c>
      <c r="F48" s="17">
        <v>4.72</v>
      </c>
      <c r="G48" s="16">
        <v>4.72</v>
      </c>
      <c r="H48" s="15">
        <v>1</v>
      </c>
    </row>
    <row r="49" spans="1:8" x14ac:dyDescent="0.3">
      <c r="A49" s="18">
        <v>26094</v>
      </c>
      <c r="B49" s="20" t="s">
        <v>504</v>
      </c>
      <c r="C49" s="19">
        <v>20200000</v>
      </c>
      <c r="D49" s="16">
        <v>14</v>
      </c>
      <c r="E49" s="18">
        <v>5.09</v>
      </c>
      <c r="F49" s="17">
        <v>5.5</v>
      </c>
      <c r="G49" s="16">
        <v>5.2793000000000001</v>
      </c>
      <c r="H49" s="15">
        <v>3</v>
      </c>
    </row>
    <row r="50" spans="1:8" x14ac:dyDescent="0.3">
      <c r="A50" s="18">
        <v>26105</v>
      </c>
      <c r="B50" s="20" t="s">
        <v>509</v>
      </c>
      <c r="C50" s="19">
        <v>198400000</v>
      </c>
      <c r="D50" s="16">
        <v>9</v>
      </c>
      <c r="E50" s="18">
        <v>4.2300000000000004</v>
      </c>
      <c r="F50" s="17">
        <v>4.6500000000000004</v>
      </c>
      <c r="G50" s="16">
        <v>4.3239999999999998</v>
      </c>
      <c r="H50" s="15">
        <v>3</v>
      </c>
    </row>
    <row r="51" spans="1:8" x14ac:dyDescent="0.3">
      <c r="A51" s="18">
        <v>26362</v>
      </c>
      <c r="B51" s="20" t="s">
        <v>3151</v>
      </c>
      <c r="C51" s="19">
        <v>17500000</v>
      </c>
      <c r="D51" s="16">
        <v>6</v>
      </c>
      <c r="E51" s="18">
        <v>10.34</v>
      </c>
      <c r="F51" s="17">
        <v>16.5</v>
      </c>
      <c r="G51" s="16">
        <v>14.3011</v>
      </c>
      <c r="H51" s="15">
        <v>3</v>
      </c>
    </row>
    <row r="52" spans="1:8" x14ac:dyDescent="0.3">
      <c r="A52" s="18">
        <v>27071</v>
      </c>
      <c r="B52" s="20" t="s">
        <v>543</v>
      </c>
      <c r="C52" s="19">
        <v>12300000</v>
      </c>
      <c r="D52" s="16">
        <v>10</v>
      </c>
      <c r="E52" s="18">
        <v>7.06</v>
      </c>
      <c r="F52" s="17">
        <v>8.8000000000000007</v>
      </c>
      <c r="G52" s="16">
        <v>8.1298999999999992</v>
      </c>
      <c r="H52" s="15">
        <v>3</v>
      </c>
    </row>
    <row r="53" spans="1:8" x14ac:dyDescent="0.3">
      <c r="A53" s="18">
        <v>28121</v>
      </c>
      <c r="B53" s="20" t="s">
        <v>558</v>
      </c>
      <c r="C53" s="19">
        <v>2000000</v>
      </c>
      <c r="D53" s="16">
        <v>1</v>
      </c>
      <c r="E53" s="18">
        <v>0.1</v>
      </c>
      <c r="F53" s="17">
        <v>0.1</v>
      </c>
      <c r="G53" s="16">
        <v>0.1</v>
      </c>
      <c r="H53" s="15">
        <v>1</v>
      </c>
    </row>
    <row r="54" spans="1:8" x14ac:dyDescent="0.3">
      <c r="A54" s="18">
        <v>28851</v>
      </c>
      <c r="B54" s="20" t="s">
        <v>565</v>
      </c>
      <c r="C54" s="19">
        <v>203000000</v>
      </c>
      <c r="D54" s="16">
        <v>16</v>
      </c>
      <c r="E54" s="18">
        <v>3.13</v>
      </c>
      <c r="F54" s="17">
        <v>4.2699999999999996</v>
      </c>
      <c r="G54" s="16">
        <v>3.7825000000000002</v>
      </c>
      <c r="H54" s="15">
        <v>2</v>
      </c>
    </row>
    <row r="55" spans="1:8" x14ac:dyDescent="0.3">
      <c r="A55" s="18">
        <v>28883</v>
      </c>
      <c r="B55" s="20" t="s">
        <v>3175</v>
      </c>
      <c r="C55" s="19">
        <v>27400000</v>
      </c>
      <c r="D55" s="16">
        <v>13</v>
      </c>
      <c r="E55" s="18">
        <v>1.33</v>
      </c>
      <c r="F55" s="17">
        <v>2.75</v>
      </c>
      <c r="G55" s="16">
        <v>2.2995000000000001</v>
      </c>
      <c r="H55" s="15">
        <v>1</v>
      </c>
    </row>
    <row r="56" spans="1:8" x14ac:dyDescent="0.3">
      <c r="A56" s="18">
        <v>28883</v>
      </c>
      <c r="B56" s="20" t="s">
        <v>3175</v>
      </c>
      <c r="C56" s="19">
        <v>10900000</v>
      </c>
      <c r="D56" s="16">
        <v>2</v>
      </c>
      <c r="E56" s="18">
        <v>2.4900000000000002</v>
      </c>
      <c r="F56" s="17">
        <v>3.7193999999999998</v>
      </c>
      <c r="G56" s="16">
        <v>3.5728</v>
      </c>
      <c r="H56" s="15">
        <v>2</v>
      </c>
    </row>
    <row r="57" spans="1:8" x14ac:dyDescent="0.3">
      <c r="A57" s="18">
        <v>29111</v>
      </c>
      <c r="B57" s="20" t="s">
        <v>579</v>
      </c>
      <c r="C57" s="19">
        <v>4800000</v>
      </c>
      <c r="D57" s="16">
        <v>2</v>
      </c>
      <c r="E57" s="18">
        <v>9.3310999999999993</v>
      </c>
      <c r="F57" s="17">
        <v>9.68</v>
      </c>
      <c r="G57" s="16">
        <v>9.5492000000000008</v>
      </c>
      <c r="H57" s="15">
        <v>2</v>
      </c>
    </row>
    <row r="58" spans="1:8" x14ac:dyDescent="0.3">
      <c r="A58" s="18">
        <v>29151</v>
      </c>
      <c r="B58" s="20" t="s">
        <v>582</v>
      </c>
      <c r="C58" s="19">
        <v>48000000</v>
      </c>
      <c r="D58" s="16">
        <v>12</v>
      </c>
      <c r="E58" s="18">
        <v>6.05</v>
      </c>
      <c r="F58" s="17">
        <v>7.45</v>
      </c>
      <c r="G58" s="16">
        <v>7.0986000000000002</v>
      </c>
      <c r="H58" s="15">
        <v>2</v>
      </c>
    </row>
    <row r="59" spans="1:8" x14ac:dyDescent="0.3">
      <c r="A59" s="18">
        <v>30032</v>
      </c>
      <c r="B59" s="20" t="s">
        <v>3268</v>
      </c>
      <c r="C59" s="19">
        <v>1500000</v>
      </c>
      <c r="D59" s="16">
        <v>2</v>
      </c>
      <c r="E59" s="18">
        <v>60.23</v>
      </c>
      <c r="F59" s="17">
        <v>65.73</v>
      </c>
      <c r="G59" s="16">
        <v>62.063299999999998</v>
      </c>
      <c r="H59" s="15">
        <v>1</v>
      </c>
    </row>
    <row r="60" spans="1:8" x14ac:dyDescent="0.3">
      <c r="A60" s="18">
        <v>30263</v>
      </c>
      <c r="B60" s="20" t="s">
        <v>630</v>
      </c>
      <c r="C60" s="19">
        <v>1900000</v>
      </c>
      <c r="D60" s="16">
        <v>1</v>
      </c>
      <c r="E60" s="18">
        <v>3.0737000000000001</v>
      </c>
      <c r="F60" s="17">
        <v>3.0737000000000001</v>
      </c>
      <c r="G60" s="16">
        <v>3.0737000000000001</v>
      </c>
      <c r="H60" s="15">
        <v>1</v>
      </c>
    </row>
    <row r="61" spans="1:8" x14ac:dyDescent="0.3">
      <c r="A61" s="18">
        <v>30263</v>
      </c>
      <c r="B61" s="20" t="s">
        <v>630</v>
      </c>
      <c r="C61" s="19">
        <v>2000000</v>
      </c>
      <c r="D61" s="16">
        <v>1</v>
      </c>
      <c r="E61" s="18">
        <v>5.79</v>
      </c>
      <c r="F61" s="17">
        <v>5.79</v>
      </c>
      <c r="G61" s="16">
        <v>5.79</v>
      </c>
      <c r="H61" s="15">
        <v>2</v>
      </c>
    </row>
    <row r="62" spans="1:8" x14ac:dyDescent="0.3">
      <c r="A62" s="18">
        <v>30333</v>
      </c>
      <c r="B62" s="20" t="s">
        <v>640</v>
      </c>
      <c r="C62" s="19">
        <v>1000000</v>
      </c>
      <c r="D62" s="16">
        <v>1</v>
      </c>
      <c r="E62" s="18">
        <v>10.43</v>
      </c>
      <c r="F62" s="17">
        <v>10.43</v>
      </c>
      <c r="G62" s="16">
        <v>10.43</v>
      </c>
      <c r="H62" s="15">
        <v>1</v>
      </c>
    </row>
    <row r="63" spans="1:8" x14ac:dyDescent="0.3">
      <c r="A63" s="18">
        <v>30333</v>
      </c>
      <c r="B63" s="20" t="s">
        <v>640</v>
      </c>
      <c r="C63" s="19">
        <v>500000</v>
      </c>
      <c r="D63" s="16">
        <v>2</v>
      </c>
      <c r="E63" s="18">
        <v>16.93</v>
      </c>
      <c r="F63" s="17">
        <v>18.93</v>
      </c>
      <c r="G63" s="16">
        <v>18.53</v>
      </c>
      <c r="H63" s="15">
        <v>2</v>
      </c>
    </row>
    <row r="64" spans="1:8" x14ac:dyDescent="0.3">
      <c r="A64" s="18">
        <v>30424</v>
      </c>
      <c r="B64" s="20" t="s">
        <v>662</v>
      </c>
      <c r="C64" s="19">
        <v>135400000</v>
      </c>
      <c r="D64" s="16">
        <v>51</v>
      </c>
      <c r="E64" s="18">
        <v>8.4499999999999993</v>
      </c>
      <c r="F64" s="17">
        <v>11.85</v>
      </c>
      <c r="G64" s="16">
        <v>9.9313000000000002</v>
      </c>
      <c r="H64" s="15">
        <v>2</v>
      </c>
    </row>
    <row r="65" spans="1:8" x14ac:dyDescent="0.3">
      <c r="A65" s="18">
        <v>30476</v>
      </c>
      <c r="B65" s="20" t="s">
        <v>676</v>
      </c>
      <c r="C65" s="19">
        <v>19500000</v>
      </c>
      <c r="D65" s="16">
        <v>18</v>
      </c>
      <c r="E65" s="18">
        <v>11.03</v>
      </c>
      <c r="F65" s="17">
        <v>23.59</v>
      </c>
      <c r="G65" s="16">
        <v>14.532500000000001</v>
      </c>
      <c r="H65" s="15">
        <v>2</v>
      </c>
    </row>
    <row r="66" spans="1:8" x14ac:dyDescent="0.3">
      <c r="A66" s="18">
        <v>30543</v>
      </c>
      <c r="B66" s="20" t="s">
        <v>684</v>
      </c>
      <c r="C66" s="19">
        <v>18700000</v>
      </c>
      <c r="D66" s="16">
        <v>12</v>
      </c>
      <c r="E66" s="18">
        <v>12.425000000000001</v>
      </c>
      <c r="F66" s="17">
        <v>14.61</v>
      </c>
      <c r="G66" s="16">
        <v>13.9216</v>
      </c>
      <c r="H66" s="15">
        <v>2</v>
      </c>
    </row>
    <row r="67" spans="1:8" x14ac:dyDescent="0.3">
      <c r="A67" s="18">
        <v>30562</v>
      </c>
      <c r="B67" s="20" t="s">
        <v>687</v>
      </c>
      <c r="C67" s="19">
        <v>1500000</v>
      </c>
      <c r="D67" s="16">
        <v>2</v>
      </c>
      <c r="E67" s="18">
        <v>12.54</v>
      </c>
      <c r="F67" s="17">
        <v>13.5</v>
      </c>
      <c r="G67" s="16">
        <v>12.86</v>
      </c>
      <c r="H67" s="15">
        <v>2</v>
      </c>
    </row>
    <row r="68" spans="1:8" x14ac:dyDescent="0.3">
      <c r="A68" s="18">
        <v>30614</v>
      </c>
      <c r="B68" s="20" t="s">
        <v>697</v>
      </c>
      <c r="C68" s="19">
        <v>11700000</v>
      </c>
      <c r="D68" s="16">
        <v>5</v>
      </c>
      <c r="E68" s="18">
        <v>4.57</v>
      </c>
      <c r="F68" s="17">
        <v>5.38</v>
      </c>
      <c r="G68" s="16">
        <v>4.8973000000000004</v>
      </c>
      <c r="H68" s="15">
        <v>1</v>
      </c>
    </row>
    <row r="69" spans="1:8" x14ac:dyDescent="0.3">
      <c r="A69" s="18">
        <v>30614</v>
      </c>
      <c r="B69" s="20" t="s">
        <v>697</v>
      </c>
      <c r="C69" s="19">
        <v>71200000</v>
      </c>
      <c r="D69" s="16">
        <v>12</v>
      </c>
      <c r="E69" s="18">
        <v>6.7</v>
      </c>
      <c r="F69" s="17">
        <v>8.74</v>
      </c>
      <c r="G69" s="16">
        <v>8.4238999999999997</v>
      </c>
      <c r="H69" s="15">
        <v>2</v>
      </c>
    </row>
    <row r="70" spans="1:8" x14ac:dyDescent="0.3">
      <c r="A70" s="18">
        <v>31281</v>
      </c>
      <c r="B70" s="20" t="s">
        <v>723</v>
      </c>
      <c r="C70" s="19">
        <v>5000000</v>
      </c>
      <c r="D70" s="16">
        <v>7</v>
      </c>
      <c r="E70" s="18">
        <v>7.46</v>
      </c>
      <c r="F70" s="17">
        <v>14.25</v>
      </c>
      <c r="G70" s="16">
        <v>11.447800000000001</v>
      </c>
      <c r="H70" s="15">
        <v>2</v>
      </c>
    </row>
    <row r="71" spans="1:8" x14ac:dyDescent="0.3">
      <c r="A71" s="18">
        <v>32051</v>
      </c>
      <c r="B71" s="20" t="s">
        <v>750</v>
      </c>
      <c r="C71" s="19">
        <v>3200000</v>
      </c>
      <c r="D71" s="16">
        <v>2</v>
      </c>
      <c r="E71" s="18">
        <v>20.25</v>
      </c>
      <c r="F71" s="17">
        <v>22.32</v>
      </c>
      <c r="G71" s="16">
        <v>20.7028</v>
      </c>
      <c r="H71" s="15">
        <v>2</v>
      </c>
    </row>
    <row r="72" spans="1:8" x14ac:dyDescent="0.3">
      <c r="A72" s="18">
        <v>32842</v>
      </c>
      <c r="B72" s="20" t="s">
        <v>789</v>
      </c>
      <c r="C72" s="19">
        <v>35200000</v>
      </c>
      <c r="D72" s="16">
        <v>14</v>
      </c>
      <c r="E72" s="18">
        <v>0</v>
      </c>
      <c r="F72" s="17">
        <v>17.53</v>
      </c>
      <c r="G72" s="16">
        <v>5.9115000000000002</v>
      </c>
      <c r="H72" s="15">
        <v>1</v>
      </c>
    </row>
    <row r="73" spans="1:8" x14ac:dyDescent="0.3">
      <c r="A73" s="18">
        <v>32842</v>
      </c>
      <c r="B73" s="20" t="s">
        <v>789</v>
      </c>
      <c r="C73" s="19">
        <v>1500000</v>
      </c>
      <c r="D73" s="16">
        <v>2</v>
      </c>
      <c r="E73" s="18">
        <v>1.5</v>
      </c>
      <c r="F73" s="17">
        <v>15.66</v>
      </c>
      <c r="G73" s="16">
        <v>10.94</v>
      </c>
      <c r="H73" s="15">
        <v>2</v>
      </c>
    </row>
    <row r="74" spans="1:8" x14ac:dyDescent="0.3">
      <c r="A74" s="18">
        <v>32902</v>
      </c>
      <c r="B74" s="20" t="s">
        <v>797</v>
      </c>
      <c r="C74" s="19">
        <v>7100000</v>
      </c>
      <c r="D74" s="16">
        <v>10</v>
      </c>
      <c r="E74" s="18">
        <v>9.6199999999999992</v>
      </c>
      <c r="F74" s="17">
        <v>14.8</v>
      </c>
      <c r="G74" s="16">
        <v>12.1652</v>
      </c>
      <c r="H74" s="15">
        <v>2</v>
      </c>
    </row>
    <row r="75" spans="1:8" x14ac:dyDescent="0.3">
      <c r="A75" s="18">
        <v>33052</v>
      </c>
      <c r="B75" s="20" t="s">
        <v>812</v>
      </c>
      <c r="C75" s="19">
        <v>2200000</v>
      </c>
      <c r="D75" s="16">
        <v>2</v>
      </c>
      <c r="E75" s="18">
        <v>0.03</v>
      </c>
      <c r="F75" s="17">
        <v>0.03</v>
      </c>
      <c r="G75" s="16">
        <v>0.03</v>
      </c>
      <c r="H75" s="15">
        <v>1</v>
      </c>
    </row>
    <row r="76" spans="1:8" x14ac:dyDescent="0.3">
      <c r="A76" s="18">
        <v>33132</v>
      </c>
      <c r="B76" s="20" t="s">
        <v>821</v>
      </c>
      <c r="C76" s="19">
        <v>2000000</v>
      </c>
      <c r="D76" s="16">
        <v>2</v>
      </c>
      <c r="E76" s="18">
        <v>15.09</v>
      </c>
      <c r="F76" s="17">
        <v>16.760000000000002</v>
      </c>
      <c r="G76" s="16">
        <v>16.342500000000001</v>
      </c>
      <c r="H76" s="15">
        <v>2</v>
      </c>
    </row>
    <row r="77" spans="1:8" x14ac:dyDescent="0.3">
      <c r="A77" s="18">
        <v>33241</v>
      </c>
      <c r="B77" s="20" t="s">
        <v>831</v>
      </c>
      <c r="C77" s="19">
        <v>400000</v>
      </c>
      <c r="D77" s="16">
        <v>2</v>
      </c>
      <c r="E77" s="18">
        <v>5.38</v>
      </c>
      <c r="F77" s="17">
        <v>8.42</v>
      </c>
      <c r="G77" s="16">
        <v>6.9</v>
      </c>
      <c r="H77" s="15">
        <v>1</v>
      </c>
    </row>
    <row r="78" spans="1:8" x14ac:dyDescent="0.3">
      <c r="A78" s="18">
        <v>33631</v>
      </c>
      <c r="B78" s="20" t="s">
        <v>854</v>
      </c>
      <c r="C78" s="19">
        <v>1000000</v>
      </c>
      <c r="D78" s="16">
        <v>1</v>
      </c>
      <c r="E78" s="18">
        <v>67.099999999999994</v>
      </c>
      <c r="F78" s="17">
        <v>67.099999999999994</v>
      </c>
      <c r="G78" s="16">
        <v>67.099999999999994</v>
      </c>
      <c r="H78" s="15">
        <v>2</v>
      </c>
    </row>
    <row r="79" spans="1:8" x14ac:dyDescent="0.3">
      <c r="A79" s="18">
        <v>35141</v>
      </c>
      <c r="B79" s="20" t="s">
        <v>907</v>
      </c>
      <c r="C79" s="19">
        <v>69500000</v>
      </c>
      <c r="D79" s="16">
        <v>25</v>
      </c>
      <c r="E79" s="18">
        <v>5.62</v>
      </c>
      <c r="F79" s="17">
        <v>15.06</v>
      </c>
      <c r="G79" s="16">
        <v>10.6828</v>
      </c>
      <c r="H79" s="15">
        <v>1</v>
      </c>
    </row>
    <row r="80" spans="1:8" x14ac:dyDescent="0.3">
      <c r="A80" s="18">
        <v>35141</v>
      </c>
      <c r="B80" s="20" t="s">
        <v>907</v>
      </c>
      <c r="C80" s="19">
        <v>1000000</v>
      </c>
      <c r="D80" s="16">
        <v>1</v>
      </c>
      <c r="E80" s="18">
        <v>17.29</v>
      </c>
      <c r="F80" s="17">
        <v>17.29</v>
      </c>
      <c r="G80" s="16">
        <v>17.29</v>
      </c>
      <c r="H80" s="15">
        <v>2</v>
      </c>
    </row>
    <row r="81" spans="1:8" x14ac:dyDescent="0.3">
      <c r="A81" s="18">
        <v>35142</v>
      </c>
      <c r="B81" s="20" t="s">
        <v>908</v>
      </c>
      <c r="C81" s="19">
        <v>700000</v>
      </c>
      <c r="D81" s="16">
        <v>1</v>
      </c>
      <c r="E81" s="18">
        <v>29.306000000000001</v>
      </c>
      <c r="F81" s="17">
        <v>29.306000000000001</v>
      </c>
      <c r="G81" s="16">
        <v>29.306000000000001</v>
      </c>
      <c r="H81" s="15">
        <v>2</v>
      </c>
    </row>
    <row r="82" spans="1:8" x14ac:dyDescent="0.3">
      <c r="A82" s="18">
        <v>35262</v>
      </c>
      <c r="B82" s="20" t="s">
        <v>916</v>
      </c>
      <c r="C82" s="19">
        <v>27300000</v>
      </c>
      <c r="D82" s="16">
        <v>21</v>
      </c>
      <c r="E82" s="18">
        <v>14.21</v>
      </c>
      <c r="F82" s="17">
        <v>17.239999999999998</v>
      </c>
      <c r="G82" s="16">
        <v>15.7125</v>
      </c>
      <c r="H82" s="15">
        <v>2</v>
      </c>
    </row>
    <row r="83" spans="1:8" x14ac:dyDescent="0.3">
      <c r="A83" s="18">
        <v>35451</v>
      </c>
      <c r="B83" s="20" t="s">
        <v>3256</v>
      </c>
      <c r="C83" s="19">
        <v>201300000</v>
      </c>
      <c r="D83" s="16">
        <v>82</v>
      </c>
      <c r="E83" s="18">
        <v>9.7799999999999994</v>
      </c>
      <c r="F83" s="17">
        <v>37.08</v>
      </c>
      <c r="G83" s="16">
        <v>23.692299999999999</v>
      </c>
      <c r="H83" s="15">
        <v>3</v>
      </c>
    </row>
    <row r="84" spans="1:8" x14ac:dyDescent="0.3">
      <c r="A84" s="18">
        <v>35761</v>
      </c>
      <c r="B84" s="20" t="s">
        <v>3205</v>
      </c>
      <c r="C84" s="19">
        <v>3200000</v>
      </c>
      <c r="D84" s="16">
        <v>2</v>
      </c>
      <c r="E84" s="18">
        <v>24.43</v>
      </c>
      <c r="F84" s="17">
        <v>29.9526</v>
      </c>
      <c r="G84" s="16">
        <v>29.089700000000001</v>
      </c>
      <c r="H84" s="15">
        <v>3</v>
      </c>
    </row>
    <row r="85" spans="1:8" x14ac:dyDescent="0.3">
      <c r="A85" s="18">
        <v>35911</v>
      </c>
      <c r="B85" s="20" t="s">
        <v>950</v>
      </c>
      <c r="C85" s="19">
        <v>2000000</v>
      </c>
      <c r="D85" s="16">
        <v>1</v>
      </c>
      <c r="E85" s="18">
        <v>5.16</v>
      </c>
      <c r="F85" s="17">
        <v>5.16</v>
      </c>
      <c r="G85" s="16">
        <v>5.16</v>
      </c>
      <c r="H85" s="15">
        <v>1</v>
      </c>
    </row>
    <row r="86" spans="1:8" x14ac:dyDescent="0.3">
      <c r="A86" s="18">
        <v>35912</v>
      </c>
      <c r="B86" s="20" t="s">
        <v>951</v>
      </c>
      <c r="C86" s="19">
        <v>8700000</v>
      </c>
      <c r="D86" s="16">
        <v>9</v>
      </c>
      <c r="E86" s="18">
        <v>10.87</v>
      </c>
      <c r="F86" s="17">
        <v>27.57</v>
      </c>
      <c r="G86" s="16">
        <v>16.979099999999999</v>
      </c>
      <c r="H86" s="15">
        <v>2</v>
      </c>
    </row>
    <row r="87" spans="1:8" x14ac:dyDescent="0.3">
      <c r="A87" s="18">
        <v>36071</v>
      </c>
      <c r="B87" s="20" t="s">
        <v>963</v>
      </c>
      <c r="C87" s="19">
        <v>23500000</v>
      </c>
      <c r="D87" s="16">
        <v>13</v>
      </c>
      <c r="E87" s="18">
        <v>6.5</v>
      </c>
      <c r="F87" s="17">
        <v>9.5</v>
      </c>
      <c r="G87" s="16">
        <v>8.2482000000000006</v>
      </c>
      <c r="H87" s="15">
        <v>1</v>
      </c>
    </row>
    <row r="88" spans="1:8" x14ac:dyDescent="0.3">
      <c r="A88" s="18">
        <v>36801</v>
      </c>
      <c r="B88" s="20" t="s">
        <v>994</v>
      </c>
      <c r="C88" s="19">
        <v>2000000</v>
      </c>
      <c r="D88" s="16">
        <v>2</v>
      </c>
      <c r="E88" s="18">
        <v>10.39</v>
      </c>
      <c r="F88" s="17">
        <v>10.56</v>
      </c>
      <c r="G88" s="16">
        <v>10.475</v>
      </c>
      <c r="H88" s="15">
        <v>3</v>
      </c>
    </row>
    <row r="89" spans="1:8" x14ac:dyDescent="0.3">
      <c r="A89" s="18">
        <v>36891</v>
      </c>
      <c r="B89" s="20" t="s">
        <v>999</v>
      </c>
      <c r="C89" s="19">
        <v>100000</v>
      </c>
      <c r="D89" s="16">
        <v>1</v>
      </c>
      <c r="E89" s="18">
        <v>29.04</v>
      </c>
      <c r="F89" s="17">
        <v>29.04</v>
      </c>
      <c r="G89" s="16">
        <v>29.04</v>
      </c>
      <c r="H89" s="15">
        <v>2</v>
      </c>
    </row>
    <row r="90" spans="1:8" x14ac:dyDescent="0.3">
      <c r="A90" s="18">
        <v>36982</v>
      </c>
      <c r="B90" s="20" t="s">
        <v>1008</v>
      </c>
      <c r="C90" s="19">
        <v>87700000</v>
      </c>
      <c r="D90" s="16">
        <v>41</v>
      </c>
      <c r="E90" s="18">
        <v>9.6300000000000008</v>
      </c>
      <c r="F90" s="17">
        <v>15.18</v>
      </c>
      <c r="G90" s="16">
        <v>12.1859</v>
      </c>
      <c r="H90" s="15">
        <v>3</v>
      </c>
    </row>
    <row r="91" spans="1:8" x14ac:dyDescent="0.3">
      <c r="A91" s="18">
        <v>41072</v>
      </c>
      <c r="B91" s="20" t="s">
        <v>1035</v>
      </c>
      <c r="C91" s="19">
        <v>5500000</v>
      </c>
      <c r="D91" s="16">
        <v>11</v>
      </c>
      <c r="E91" s="18">
        <v>19.420000000000002</v>
      </c>
      <c r="F91" s="17">
        <v>28.04</v>
      </c>
      <c r="G91" s="16">
        <v>25.089300000000001</v>
      </c>
      <c r="H91" s="15">
        <v>3</v>
      </c>
    </row>
    <row r="92" spans="1:8" x14ac:dyDescent="0.3">
      <c r="A92" s="18">
        <v>41133</v>
      </c>
      <c r="B92" s="20" t="s">
        <v>1042</v>
      </c>
      <c r="C92" s="19">
        <v>4800000</v>
      </c>
      <c r="D92" s="16">
        <v>3</v>
      </c>
      <c r="E92" s="18">
        <v>6.55</v>
      </c>
      <c r="F92" s="17">
        <v>10.95</v>
      </c>
      <c r="G92" s="16">
        <v>8.4167000000000005</v>
      </c>
      <c r="H92" s="15">
        <v>2</v>
      </c>
    </row>
    <row r="93" spans="1:8" x14ac:dyDescent="0.3">
      <c r="A93" s="18">
        <v>41191</v>
      </c>
      <c r="B93" s="20" t="s">
        <v>1049</v>
      </c>
      <c r="C93" s="19">
        <v>19300000</v>
      </c>
      <c r="D93" s="16">
        <v>16</v>
      </c>
      <c r="E93" s="18">
        <v>13.21</v>
      </c>
      <c r="F93" s="17">
        <v>16.059999999999999</v>
      </c>
      <c r="G93" s="16">
        <v>14.5877</v>
      </c>
      <c r="H93" s="15">
        <v>3</v>
      </c>
    </row>
    <row r="94" spans="1:8" x14ac:dyDescent="0.3">
      <c r="A94" s="18">
        <v>41411</v>
      </c>
      <c r="B94" s="20" t="s">
        <v>3250</v>
      </c>
      <c r="C94" s="19">
        <v>32200000</v>
      </c>
      <c r="D94" s="16">
        <v>17</v>
      </c>
      <c r="E94" s="18">
        <v>2.99</v>
      </c>
      <c r="F94" s="17">
        <v>11.47</v>
      </c>
      <c r="G94" s="16">
        <v>8.7149999999999999</v>
      </c>
      <c r="H94" s="15">
        <v>2</v>
      </c>
    </row>
    <row r="95" spans="1:8" x14ac:dyDescent="0.3">
      <c r="A95" s="18">
        <v>41531</v>
      </c>
      <c r="B95" s="20" t="s">
        <v>1082</v>
      </c>
      <c r="C95" s="19">
        <v>19700000</v>
      </c>
      <c r="D95" s="16">
        <v>15</v>
      </c>
      <c r="E95" s="18">
        <v>29.55</v>
      </c>
      <c r="F95" s="17">
        <v>54.29</v>
      </c>
      <c r="G95" s="16">
        <v>42.033200000000001</v>
      </c>
      <c r="H95" s="15">
        <v>2</v>
      </c>
    </row>
    <row r="96" spans="1:8" x14ac:dyDescent="0.3">
      <c r="A96" s="18">
        <v>41611</v>
      </c>
      <c r="B96" s="20" t="s">
        <v>3231</v>
      </c>
      <c r="C96" s="19">
        <v>1000000</v>
      </c>
      <c r="D96" s="16">
        <v>1</v>
      </c>
      <c r="E96" s="18">
        <v>50.6</v>
      </c>
      <c r="F96" s="17">
        <v>50.6</v>
      </c>
      <c r="G96" s="16">
        <v>50.6</v>
      </c>
      <c r="H96" s="15">
        <v>2</v>
      </c>
    </row>
    <row r="97" spans="1:8" x14ac:dyDescent="0.3">
      <c r="A97" s="18">
        <v>41641</v>
      </c>
      <c r="B97" s="20" t="s">
        <v>3244</v>
      </c>
      <c r="C97" s="19">
        <v>40600000</v>
      </c>
      <c r="D97" s="16">
        <v>17</v>
      </c>
      <c r="E97" s="18">
        <v>6.7</v>
      </c>
      <c r="F97" s="17">
        <v>9.4700000000000006</v>
      </c>
      <c r="G97" s="16">
        <v>7.9557000000000002</v>
      </c>
      <c r="H97" s="15">
        <v>2</v>
      </c>
    </row>
    <row r="98" spans="1:8" x14ac:dyDescent="0.3">
      <c r="A98" s="18">
        <v>43066</v>
      </c>
      <c r="B98" s="20" t="s">
        <v>1114</v>
      </c>
      <c r="C98" s="19">
        <v>24000000</v>
      </c>
      <c r="D98" s="16">
        <v>12</v>
      </c>
      <c r="E98" s="18">
        <v>10.199999999999999</v>
      </c>
      <c r="F98" s="17">
        <v>13.01</v>
      </c>
      <c r="G98" s="16">
        <v>12.0809</v>
      </c>
      <c r="H98" s="15">
        <v>2</v>
      </c>
    </row>
    <row r="99" spans="1:8" x14ac:dyDescent="0.3">
      <c r="A99" s="18">
        <v>44161</v>
      </c>
      <c r="B99" s="20" t="s">
        <v>1123</v>
      </c>
      <c r="C99" s="19">
        <v>68300000</v>
      </c>
      <c r="D99" s="16">
        <v>18</v>
      </c>
      <c r="E99" s="18">
        <v>7.12</v>
      </c>
      <c r="F99" s="17">
        <v>9.17</v>
      </c>
      <c r="G99" s="16">
        <v>7.6280999999999999</v>
      </c>
      <c r="H99" s="15">
        <v>3</v>
      </c>
    </row>
    <row r="100" spans="1:8" x14ac:dyDescent="0.3">
      <c r="A100" s="18">
        <v>44301</v>
      </c>
      <c r="B100" s="20" t="s">
        <v>1126</v>
      </c>
      <c r="C100" s="19">
        <v>500000</v>
      </c>
      <c r="D100" s="16">
        <v>1</v>
      </c>
      <c r="E100" s="18">
        <v>12.38</v>
      </c>
      <c r="F100" s="17">
        <v>12.38</v>
      </c>
      <c r="G100" s="16">
        <v>12.38</v>
      </c>
      <c r="H100" s="15">
        <v>1</v>
      </c>
    </row>
    <row r="101" spans="1:8" x14ac:dyDescent="0.3">
      <c r="A101" s="18">
        <v>45231</v>
      </c>
      <c r="B101" s="20" t="s">
        <v>1134</v>
      </c>
      <c r="C101" s="19">
        <v>1300000</v>
      </c>
      <c r="D101" s="16">
        <v>3</v>
      </c>
      <c r="E101" s="18">
        <v>6.36</v>
      </c>
      <c r="F101" s="17">
        <v>7.36</v>
      </c>
      <c r="G101" s="16">
        <v>7.16</v>
      </c>
      <c r="H101" s="15">
        <v>1</v>
      </c>
    </row>
    <row r="102" spans="1:8" x14ac:dyDescent="0.3">
      <c r="A102" s="18">
        <v>47141</v>
      </c>
      <c r="B102" s="20" t="s">
        <v>1170</v>
      </c>
      <c r="C102" s="19">
        <v>2500000</v>
      </c>
      <c r="D102" s="16">
        <v>1</v>
      </c>
      <c r="E102" s="18">
        <v>19.32</v>
      </c>
      <c r="F102" s="17">
        <v>19.32</v>
      </c>
      <c r="G102" s="16">
        <v>19.32</v>
      </c>
      <c r="H102" s="15">
        <v>1</v>
      </c>
    </row>
    <row r="103" spans="1:8" x14ac:dyDescent="0.3">
      <c r="A103" s="18">
        <v>47351</v>
      </c>
      <c r="B103" s="20" t="s">
        <v>1188</v>
      </c>
      <c r="C103" s="19">
        <v>1200000</v>
      </c>
      <c r="D103" s="16">
        <v>2</v>
      </c>
      <c r="E103" s="18">
        <v>9.6</v>
      </c>
      <c r="F103" s="17">
        <v>10.17</v>
      </c>
      <c r="G103" s="16">
        <v>10.074999999999999</v>
      </c>
      <c r="H103" s="15">
        <v>2</v>
      </c>
    </row>
    <row r="104" spans="1:8" x14ac:dyDescent="0.3">
      <c r="A104" s="18">
        <v>47361</v>
      </c>
      <c r="B104" s="20" t="s">
        <v>1190</v>
      </c>
      <c r="C104" s="19">
        <v>1000000</v>
      </c>
      <c r="D104" s="16">
        <v>1</v>
      </c>
      <c r="E104" s="18">
        <v>21</v>
      </c>
      <c r="F104" s="17">
        <v>21</v>
      </c>
      <c r="G104" s="16">
        <v>21</v>
      </c>
      <c r="H104" s="15">
        <v>2</v>
      </c>
    </row>
    <row r="105" spans="1:8" x14ac:dyDescent="0.3">
      <c r="A105" s="18">
        <v>47391</v>
      </c>
      <c r="B105" s="20" t="s">
        <v>1194</v>
      </c>
      <c r="C105" s="19">
        <v>2200000</v>
      </c>
      <c r="D105" s="16">
        <v>1</v>
      </c>
      <c r="E105" s="18">
        <v>28.86</v>
      </c>
      <c r="F105" s="17">
        <v>28.86</v>
      </c>
      <c r="G105" s="16">
        <v>28.86</v>
      </c>
      <c r="H105" s="15">
        <v>2</v>
      </c>
    </row>
    <row r="106" spans="1:8" x14ac:dyDescent="0.3">
      <c r="A106" s="18">
        <v>47451</v>
      </c>
      <c r="B106" s="20" t="s">
        <v>3233</v>
      </c>
      <c r="C106" s="19">
        <v>25400000</v>
      </c>
      <c r="D106" s="16">
        <v>15</v>
      </c>
      <c r="E106" s="18">
        <v>4</v>
      </c>
      <c r="F106" s="17">
        <v>28.61</v>
      </c>
      <c r="G106" s="16">
        <v>15.244999999999999</v>
      </c>
      <c r="H106" s="15">
        <v>2</v>
      </c>
    </row>
    <row r="107" spans="1:8" x14ac:dyDescent="0.3">
      <c r="A107" s="18">
        <v>49063</v>
      </c>
      <c r="B107" s="20" t="s">
        <v>1218</v>
      </c>
      <c r="C107" s="19">
        <v>2000000</v>
      </c>
      <c r="D107" s="16">
        <v>2</v>
      </c>
      <c r="E107" s="18">
        <v>13.27</v>
      </c>
      <c r="F107" s="17">
        <v>13.43</v>
      </c>
      <c r="G107" s="16">
        <v>13.39</v>
      </c>
      <c r="H107" s="15">
        <v>2</v>
      </c>
    </row>
    <row r="108" spans="1:8" x14ac:dyDescent="0.3">
      <c r="A108" s="18">
        <v>49121</v>
      </c>
      <c r="B108" s="20" t="s">
        <v>1227</v>
      </c>
      <c r="C108" s="19">
        <v>24700000</v>
      </c>
      <c r="D108" s="16">
        <v>16</v>
      </c>
      <c r="E108" s="18">
        <v>10.86</v>
      </c>
      <c r="F108" s="17">
        <v>23.05</v>
      </c>
      <c r="G108" s="16">
        <v>19.6539</v>
      </c>
      <c r="H108" s="15">
        <v>2</v>
      </c>
    </row>
    <row r="109" spans="1:8" x14ac:dyDescent="0.3">
      <c r="A109" s="18">
        <v>49271</v>
      </c>
      <c r="B109" s="20" t="s">
        <v>1237</v>
      </c>
      <c r="C109" s="19">
        <v>12400000</v>
      </c>
      <c r="D109" s="16">
        <v>8</v>
      </c>
      <c r="E109" s="18">
        <v>13.36</v>
      </c>
      <c r="F109" s="17">
        <v>21.96</v>
      </c>
      <c r="G109" s="16">
        <v>20.648499999999999</v>
      </c>
      <c r="H109" s="15">
        <v>2</v>
      </c>
    </row>
    <row r="110" spans="1:8" x14ac:dyDescent="0.3">
      <c r="A110" s="18">
        <v>49331</v>
      </c>
      <c r="B110" s="20" t="s">
        <v>1240</v>
      </c>
      <c r="C110" s="19">
        <v>148900000</v>
      </c>
      <c r="D110" s="16">
        <v>44</v>
      </c>
      <c r="E110" s="18">
        <v>3.65</v>
      </c>
      <c r="F110" s="17">
        <v>7.4</v>
      </c>
      <c r="G110" s="16">
        <v>5.1757999999999997</v>
      </c>
      <c r="H110" s="15">
        <v>2</v>
      </c>
    </row>
    <row r="111" spans="1:8" x14ac:dyDescent="0.3">
      <c r="A111" s="18">
        <v>49391</v>
      </c>
      <c r="B111" s="20" t="s">
        <v>1241</v>
      </c>
      <c r="C111" s="19">
        <v>14200000</v>
      </c>
      <c r="D111" s="16">
        <v>6</v>
      </c>
      <c r="E111" s="18">
        <v>4.8899999999999997</v>
      </c>
      <c r="F111" s="17">
        <v>6.66</v>
      </c>
      <c r="G111" s="16">
        <v>5.9059999999999997</v>
      </c>
      <c r="H111" s="15">
        <v>2</v>
      </c>
    </row>
    <row r="112" spans="1:8" x14ac:dyDescent="0.3">
      <c r="A112" s="18">
        <v>49392</v>
      </c>
      <c r="B112" s="20" t="s">
        <v>1242</v>
      </c>
      <c r="C112" s="19">
        <v>247600000</v>
      </c>
      <c r="D112" s="16">
        <v>22</v>
      </c>
      <c r="E112" s="18">
        <v>1.3</v>
      </c>
      <c r="F112" s="17">
        <v>12.2</v>
      </c>
      <c r="G112" s="16">
        <v>2.2627999999999999</v>
      </c>
      <c r="H112" s="15">
        <v>2</v>
      </c>
    </row>
    <row r="113" spans="1:8" x14ac:dyDescent="0.3">
      <c r="A113" s="18">
        <v>49441</v>
      </c>
      <c r="B113" s="20" t="s">
        <v>1244</v>
      </c>
      <c r="C113" s="19">
        <v>400000</v>
      </c>
      <c r="D113" s="16">
        <v>1</v>
      </c>
      <c r="E113" s="18">
        <v>30.45</v>
      </c>
      <c r="F113" s="17">
        <v>30.45</v>
      </c>
      <c r="G113" s="16">
        <v>30.45</v>
      </c>
      <c r="H113" s="15">
        <v>1</v>
      </c>
    </row>
    <row r="114" spans="1:8" x14ac:dyDescent="0.3">
      <c r="A114" s="18">
        <v>49742</v>
      </c>
      <c r="B114" s="20" t="s">
        <v>1253</v>
      </c>
      <c r="C114" s="19">
        <v>209600000</v>
      </c>
      <c r="D114" s="16">
        <v>34</v>
      </c>
      <c r="E114" s="18">
        <v>7.3</v>
      </c>
      <c r="F114" s="17">
        <v>14.59</v>
      </c>
      <c r="G114" s="16">
        <v>12.628</v>
      </c>
      <c r="H114" s="15">
        <v>3</v>
      </c>
    </row>
    <row r="115" spans="1:8" x14ac:dyDescent="0.3">
      <c r="A115" s="18">
        <v>50111</v>
      </c>
      <c r="B115" s="20" t="s">
        <v>1269</v>
      </c>
      <c r="C115" s="19">
        <v>8100000</v>
      </c>
      <c r="D115" s="16">
        <v>9</v>
      </c>
      <c r="E115" s="18">
        <v>3.21</v>
      </c>
      <c r="F115" s="17">
        <v>8.31</v>
      </c>
      <c r="G115" s="16">
        <v>4.3647</v>
      </c>
      <c r="H115" s="15">
        <v>1</v>
      </c>
    </row>
    <row r="116" spans="1:8" x14ac:dyDescent="0.3">
      <c r="A116" s="18">
        <v>52133</v>
      </c>
      <c r="B116" s="20" t="s">
        <v>1283</v>
      </c>
      <c r="C116" s="19">
        <v>48900000</v>
      </c>
      <c r="D116" s="16">
        <v>21</v>
      </c>
      <c r="E116" s="18">
        <v>3.86</v>
      </c>
      <c r="F116" s="17">
        <v>4.9000000000000004</v>
      </c>
      <c r="G116" s="16">
        <v>4.1504000000000003</v>
      </c>
      <c r="H116" s="15">
        <v>2</v>
      </c>
    </row>
    <row r="117" spans="1:8" x14ac:dyDescent="0.3">
      <c r="A117" s="18">
        <v>52134</v>
      </c>
      <c r="B117" s="20" t="s">
        <v>1284</v>
      </c>
      <c r="C117" s="19">
        <v>71700000</v>
      </c>
      <c r="D117" s="16">
        <v>22</v>
      </c>
      <c r="E117" s="18">
        <v>1</v>
      </c>
      <c r="F117" s="17">
        <v>3.6</v>
      </c>
      <c r="G117" s="16">
        <v>2.8603000000000001</v>
      </c>
      <c r="H117" s="15">
        <v>2</v>
      </c>
    </row>
    <row r="118" spans="1:8" x14ac:dyDescent="0.3">
      <c r="A118" s="18">
        <v>52135</v>
      </c>
      <c r="B118" s="20" t="s">
        <v>1285</v>
      </c>
      <c r="C118" s="19">
        <v>348400000</v>
      </c>
      <c r="D118" s="16">
        <v>26</v>
      </c>
      <c r="E118" s="18">
        <v>1.8</v>
      </c>
      <c r="F118" s="17">
        <v>10.119999999999999</v>
      </c>
      <c r="G118" s="16">
        <v>9.2167999999999992</v>
      </c>
      <c r="H118" s="15">
        <v>3</v>
      </c>
    </row>
    <row r="119" spans="1:8" x14ac:dyDescent="0.3">
      <c r="A119" s="18">
        <v>53092</v>
      </c>
      <c r="B119" s="20" t="s">
        <v>3272</v>
      </c>
      <c r="C119" s="19">
        <v>900000</v>
      </c>
      <c r="D119" s="16">
        <v>1</v>
      </c>
      <c r="E119" s="18">
        <v>41.16</v>
      </c>
      <c r="F119" s="17">
        <v>41.16</v>
      </c>
      <c r="G119" s="16">
        <v>41.16</v>
      </c>
      <c r="H119" s="15">
        <v>1</v>
      </c>
    </row>
    <row r="120" spans="1:8" x14ac:dyDescent="0.3">
      <c r="A120" s="18">
        <v>53885</v>
      </c>
      <c r="B120" s="20" t="s">
        <v>1346</v>
      </c>
      <c r="C120" s="19">
        <v>5900000</v>
      </c>
      <c r="D120" s="16">
        <v>8</v>
      </c>
      <c r="E120" s="18">
        <v>34.35</v>
      </c>
      <c r="F120" s="17">
        <v>52.48</v>
      </c>
      <c r="G120" s="16">
        <v>43.7971</v>
      </c>
      <c r="H120" s="15">
        <v>2</v>
      </c>
    </row>
    <row r="121" spans="1:8" x14ac:dyDescent="0.3">
      <c r="A121" s="18">
        <v>53923</v>
      </c>
      <c r="B121" s="20" t="s">
        <v>1351</v>
      </c>
      <c r="C121" s="19">
        <v>2900000</v>
      </c>
      <c r="D121" s="16">
        <v>4</v>
      </c>
      <c r="E121" s="18">
        <v>11.9</v>
      </c>
      <c r="F121" s="17">
        <v>13.89</v>
      </c>
      <c r="G121" s="16">
        <v>13.141400000000001</v>
      </c>
      <c r="H121" s="15">
        <v>1</v>
      </c>
    </row>
    <row r="122" spans="1:8" x14ac:dyDescent="0.3">
      <c r="A122" s="18">
        <v>53923</v>
      </c>
      <c r="B122" s="20" t="s">
        <v>1351</v>
      </c>
      <c r="C122" s="19">
        <v>2600000</v>
      </c>
      <c r="D122" s="16">
        <v>4</v>
      </c>
      <c r="E122" s="18">
        <v>14.1</v>
      </c>
      <c r="F122" s="17">
        <v>16.96</v>
      </c>
      <c r="G122" s="16">
        <v>15.8192</v>
      </c>
      <c r="H122" s="15">
        <v>2</v>
      </c>
    </row>
    <row r="123" spans="1:8" x14ac:dyDescent="0.3">
      <c r="A123" s="18">
        <v>54521</v>
      </c>
      <c r="B123" s="20" t="s">
        <v>1364</v>
      </c>
      <c r="C123" s="19">
        <v>35500000</v>
      </c>
      <c r="D123" s="16">
        <v>35</v>
      </c>
      <c r="E123" s="18">
        <v>3.6</v>
      </c>
      <c r="F123" s="17">
        <v>13.47</v>
      </c>
      <c r="G123" s="16">
        <v>8.2947000000000006</v>
      </c>
      <c r="H123" s="15">
        <v>1</v>
      </c>
    </row>
    <row r="124" spans="1:8" x14ac:dyDescent="0.3">
      <c r="A124" s="18">
        <v>54754</v>
      </c>
      <c r="B124" s="20" t="s">
        <v>1378</v>
      </c>
      <c r="C124" s="19">
        <v>14500000</v>
      </c>
      <c r="D124" s="16">
        <v>6</v>
      </c>
      <c r="E124" s="18">
        <v>5.25</v>
      </c>
      <c r="F124" s="17">
        <v>6.18</v>
      </c>
      <c r="G124" s="16">
        <v>5.4607000000000001</v>
      </c>
      <c r="H124" s="15">
        <v>3</v>
      </c>
    </row>
    <row r="125" spans="1:8" x14ac:dyDescent="0.3">
      <c r="A125" s="18">
        <v>54755</v>
      </c>
      <c r="B125" s="20" t="s">
        <v>1379</v>
      </c>
      <c r="C125" s="19">
        <v>3000000</v>
      </c>
      <c r="D125" s="16">
        <v>2</v>
      </c>
      <c r="E125" s="18">
        <v>4.25</v>
      </c>
      <c r="F125" s="17">
        <v>4.4000000000000004</v>
      </c>
      <c r="G125" s="16">
        <v>4.3</v>
      </c>
      <c r="H125" s="15">
        <v>2</v>
      </c>
    </row>
    <row r="126" spans="1:8" x14ac:dyDescent="0.3">
      <c r="A126" s="18">
        <v>54756</v>
      </c>
      <c r="B126" s="20" t="s">
        <v>1380</v>
      </c>
      <c r="C126" s="19">
        <v>54000000</v>
      </c>
      <c r="D126" s="16">
        <v>25</v>
      </c>
      <c r="E126" s="18">
        <v>4.24</v>
      </c>
      <c r="F126" s="17">
        <v>6.9249999999999998</v>
      </c>
      <c r="G126" s="16">
        <v>5.3243999999999998</v>
      </c>
      <c r="H126" s="15">
        <v>2</v>
      </c>
    </row>
    <row r="127" spans="1:8" x14ac:dyDescent="0.3">
      <c r="A127" s="18">
        <v>54757</v>
      </c>
      <c r="B127" s="20" t="s">
        <v>1381</v>
      </c>
      <c r="C127" s="19">
        <v>400000</v>
      </c>
      <c r="D127" s="16">
        <v>1</v>
      </c>
      <c r="E127" s="18">
        <v>16.32</v>
      </c>
      <c r="F127" s="17">
        <v>16.32</v>
      </c>
      <c r="G127" s="16">
        <v>16.32</v>
      </c>
      <c r="H127" s="15">
        <v>3</v>
      </c>
    </row>
    <row r="128" spans="1:8" x14ac:dyDescent="0.3">
      <c r="A128" s="18">
        <v>55225</v>
      </c>
      <c r="B128" s="20" t="s">
        <v>1407</v>
      </c>
      <c r="C128" s="19">
        <v>15100000</v>
      </c>
      <c r="D128" s="16">
        <v>9</v>
      </c>
      <c r="E128" s="18">
        <v>2.77</v>
      </c>
      <c r="F128" s="17">
        <v>4</v>
      </c>
      <c r="G128" s="16">
        <v>3.4658000000000002</v>
      </c>
      <c r="H128" s="15">
        <v>1</v>
      </c>
    </row>
    <row r="129" spans="1:8" x14ac:dyDescent="0.3">
      <c r="A129" s="18">
        <v>55226</v>
      </c>
      <c r="B129" s="20" t="s">
        <v>1408</v>
      </c>
      <c r="C129" s="19">
        <v>35700000</v>
      </c>
      <c r="D129" s="16">
        <v>13</v>
      </c>
      <c r="E129" s="18">
        <v>2.2000000000000002</v>
      </c>
      <c r="F129" s="17">
        <v>3.32</v>
      </c>
      <c r="G129" s="16">
        <v>3.0485000000000002</v>
      </c>
      <c r="H129" s="15">
        <v>1</v>
      </c>
    </row>
    <row r="130" spans="1:8" x14ac:dyDescent="0.3">
      <c r="A130" s="18">
        <v>59054</v>
      </c>
      <c r="B130" s="20" t="s">
        <v>3239</v>
      </c>
      <c r="C130" s="19">
        <v>35700000</v>
      </c>
      <c r="D130" s="16">
        <v>5</v>
      </c>
      <c r="E130" s="18">
        <v>7.75</v>
      </c>
      <c r="F130" s="17">
        <v>8.41</v>
      </c>
      <c r="G130" s="16">
        <v>8.3510000000000009</v>
      </c>
      <c r="H130" s="15">
        <v>1</v>
      </c>
    </row>
    <row r="131" spans="1:8" x14ac:dyDescent="0.3">
      <c r="A131" s="18">
        <v>61083</v>
      </c>
      <c r="B131" s="20" t="s">
        <v>1449</v>
      </c>
      <c r="C131" s="19">
        <v>800000</v>
      </c>
      <c r="D131" s="16">
        <v>1</v>
      </c>
      <c r="E131" s="18">
        <v>1.6639999999999999</v>
      </c>
      <c r="F131" s="17">
        <v>1.6639999999999999</v>
      </c>
      <c r="G131" s="16">
        <v>1.6639999999999999</v>
      </c>
      <c r="H131" s="15">
        <v>1</v>
      </c>
    </row>
    <row r="132" spans="1:8" x14ac:dyDescent="0.3">
      <c r="A132" s="18">
        <v>61341</v>
      </c>
      <c r="B132" s="20" t="s">
        <v>1491</v>
      </c>
      <c r="C132" s="19">
        <v>5700000</v>
      </c>
      <c r="D132" s="16">
        <v>4</v>
      </c>
      <c r="E132" s="18">
        <v>12.04</v>
      </c>
      <c r="F132" s="17">
        <v>16.73</v>
      </c>
      <c r="G132" s="16">
        <v>14.961600000000001</v>
      </c>
      <c r="H132" s="15">
        <v>3</v>
      </c>
    </row>
    <row r="133" spans="1:8" x14ac:dyDescent="0.3">
      <c r="A133" s="18">
        <v>61392</v>
      </c>
      <c r="B133" s="20" t="s">
        <v>1498</v>
      </c>
      <c r="C133" s="19">
        <v>3300000</v>
      </c>
      <c r="D133" s="16">
        <v>2</v>
      </c>
      <c r="E133" s="18">
        <v>6.3037999999999998</v>
      </c>
      <c r="F133" s="17">
        <v>6.5449999999999999</v>
      </c>
      <c r="G133" s="16">
        <v>6.45</v>
      </c>
      <c r="H133" s="15">
        <v>1</v>
      </c>
    </row>
    <row r="134" spans="1:8" x14ac:dyDescent="0.3">
      <c r="A134" s="18">
        <v>61392</v>
      </c>
      <c r="B134" s="20" t="s">
        <v>1498</v>
      </c>
      <c r="C134" s="19">
        <v>5100000</v>
      </c>
      <c r="D134" s="16">
        <v>3</v>
      </c>
      <c r="E134" s="18">
        <v>6.43</v>
      </c>
      <c r="F134" s="17">
        <v>8.9600000000000009</v>
      </c>
      <c r="G134" s="16">
        <v>7.8090000000000002</v>
      </c>
      <c r="H134" s="15">
        <v>2</v>
      </c>
    </row>
    <row r="135" spans="1:8" x14ac:dyDescent="0.3">
      <c r="A135" s="18">
        <v>61613</v>
      </c>
      <c r="B135" s="20" t="s">
        <v>1533</v>
      </c>
      <c r="C135" s="19">
        <v>1500000</v>
      </c>
      <c r="D135" s="16">
        <v>3</v>
      </c>
      <c r="E135" s="18">
        <v>2.3584999999999998</v>
      </c>
      <c r="F135" s="17">
        <v>3.1</v>
      </c>
      <c r="G135" s="16">
        <v>2.4239999999999999</v>
      </c>
      <c r="H135" s="15">
        <v>1</v>
      </c>
    </row>
    <row r="136" spans="1:8" x14ac:dyDescent="0.3">
      <c r="A136" s="18">
        <v>61703</v>
      </c>
      <c r="B136" s="20" t="s">
        <v>1548</v>
      </c>
      <c r="C136" s="19">
        <v>5300000</v>
      </c>
      <c r="D136" s="16">
        <v>4</v>
      </c>
      <c r="E136" s="18">
        <v>7.21</v>
      </c>
      <c r="F136" s="17">
        <v>8</v>
      </c>
      <c r="G136" s="16">
        <v>7.5117000000000003</v>
      </c>
      <c r="H136" s="15">
        <v>1</v>
      </c>
    </row>
    <row r="137" spans="1:8" x14ac:dyDescent="0.3">
      <c r="A137" s="18">
        <v>61761</v>
      </c>
      <c r="B137" s="20" t="s">
        <v>1558</v>
      </c>
      <c r="C137" s="19">
        <v>171100000</v>
      </c>
      <c r="D137" s="16">
        <v>63</v>
      </c>
      <c r="E137" s="18">
        <v>5.7009999999999996</v>
      </c>
      <c r="F137" s="17">
        <v>9.25</v>
      </c>
      <c r="G137" s="16">
        <v>7.2046999999999999</v>
      </c>
      <c r="H137" s="15">
        <v>3</v>
      </c>
    </row>
    <row r="138" spans="1:8" x14ac:dyDescent="0.3">
      <c r="A138" s="18">
        <v>61841</v>
      </c>
      <c r="B138" s="20" t="s">
        <v>3209</v>
      </c>
      <c r="C138" s="19">
        <v>43000000</v>
      </c>
      <c r="D138" s="16">
        <v>14</v>
      </c>
      <c r="E138" s="18">
        <v>1.9</v>
      </c>
      <c r="F138" s="17">
        <v>3.92</v>
      </c>
      <c r="G138" s="16">
        <v>3.5055000000000001</v>
      </c>
      <c r="H138" s="15">
        <v>3</v>
      </c>
    </row>
    <row r="139" spans="1:8" x14ac:dyDescent="0.3">
      <c r="A139" s="18">
        <v>61972</v>
      </c>
      <c r="B139" s="20" t="s">
        <v>3277</v>
      </c>
      <c r="C139" s="19">
        <v>1500000</v>
      </c>
      <c r="D139" s="16">
        <v>1</v>
      </c>
      <c r="E139" s="18">
        <v>0.9</v>
      </c>
      <c r="F139" s="17">
        <v>0.9</v>
      </c>
      <c r="G139" s="16">
        <v>0.9</v>
      </c>
      <c r="H139" s="15">
        <v>1</v>
      </c>
    </row>
    <row r="140" spans="1:8" x14ac:dyDescent="0.3">
      <c r="A140" s="18">
        <v>62172</v>
      </c>
      <c r="B140" s="20" t="s">
        <v>3278</v>
      </c>
      <c r="C140" s="19">
        <v>18600000</v>
      </c>
      <c r="D140" s="16">
        <v>8</v>
      </c>
      <c r="E140" s="18">
        <v>0.1</v>
      </c>
      <c r="F140" s="17">
        <v>4.4000000000000004</v>
      </c>
      <c r="G140" s="16">
        <v>2.0276000000000001</v>
      </c>
      <c r="H140" s="15">
        <v>1</v>
      </c>
    </row>
    <row r="141" spans="1:8" x14ac:dyDescent="0.3">
      <c r="A141" s="18">
        <v>62191</v>
      </c>
      <c r="B141" s="20" t="s">
        <v>1645</v>
      </c>
      <c r="C141" s="19">
        <v>3300000</v>
      </c>
      <c r="D141" s="16">
        <v>4</v>
      </c>
      <c r="E141" s="18">
        <v>12.2</v>
      </c>
      <c r="F141" s="17">
        <v>13.2</v>
      </c>
      <c r="G141" s="16">
        <v>12.7867</v>
      </c>
      <c r="H141" s="15">
        <v>2</v>
      </c>
    </row>
    <row r="142" spans="1:8" x14ac:dyDescent="0.3">
      <c r="A142" s="18">
        <v>62206</v>
      </c>
      <c r="B142" s="20" t="s">
        <v>1653</v>
      </c>
      <c r="C142" s="19">
        <v>800000</v>
      </c>
      <c r="D142" s="16">
        <v>3</v>
      </c>
      <c r="E142" s="18">
        <v>9.82</v>
      </c>
      <c r="F142" s="17">
        <v>13.85</v>
      </c>
      <c r="G142" s="16">
        <v>13.0687</v>
      </c>
      <c r="H142" s="15">
        <v>2</v>
      </c>
    </row>
    <row r="143" spans="1:8" x14ac:dyDescent="0.3">
      <c r="A143" s="18">
        <v>62207</v>
      </c>
      <c r="B143" s="20" t="s">
        <v>1654</v>
      </c>
      <c r="C143" s="19">
        <v>2000000</v>
      </c>
      <c r="D143" s="16">
        <v>2</v>
      </c>
      <c r="E143" s="18">
        <v>8.34</v>
      </c>
      <c r="F143" s="17">
        <v>9.36</v>
      </c>
      <c r="G143" s="16">
        <v>8.85</v>
      </c>
      <c r="H143" s="15">
        <v>2</v>
      </c>
    </row>
    <row r="144" spans="1:8" x14ac:dyDescent="0.3">
      <c r="A144" s="18">
        <v>62382</v>
      </c>
      <c r="B144" s="20" t="s">
        <v>1680</v>
      </c>
      <c r="C144" s="19">
        <v>500000</v>
      </c>
      <c r="D144" s="16">
        <v>1</v>
      </c>
      <c r="E144" s="18">
        <v>18.82</v>
      </c>
      <c r="F144" s="17">
        <v>18.82</v>
      </c>
      <c r="G144" s="16">
        <v>18.82</v>
      </c>
      <c r="H144" s="15">
        <v>2</v>
      </c>
    </row>
    <row r="145" spans="1:8" x14ac:dyDescent="0.3">
      <c r="A145" s="18">
        <v>62452</v>
      </c>
      <c r="B145" s="20" t="s">
        <v>1689</v>
      </c>
      <c r="C145" s="19">
        <v>26900000</v>
      </c>
      <c r="D145" s="16">
        <v>16</v>
      </c>
      <c r="E145" s="18">
        <v>15.68</v>
      </c>
      <c r="F145" s="17">
        <v>22.83</v>
      </c>
      <c r="G145" s="16">
        <v>17.631</v>
      </c>
      <c r="H145" s="15">
        <v>2</v>
      </c>
    </row>
    <row r="146" spans="1:8" x14ac:dyDescent="0.3">
      <c r="A146" s="18">
        <v>62613</v>
      </c>
      <c r="B146" s="20" t="s">
        <v>1705</v>
      </c>
      <c r="C146" s="19">
        <v>21000000</v>
      </c>
      <c r="D146" s="16">
        <v>15</v>
      </c>
      <c r="E146" s="18">
        <v>9.8800000000000008</v>
      </c>
      <c r="F146" s="17">
        <v>15.7</v>
      </c>
      <c r="G146" s="16">
        <v>12.4755</v>
      </c>
      <c r="H146" s="15">
        <v>1</v>
      </c>
    </row>
    <row r="147" spans="1:8" x14ac:dyDescent="0.3">
      <c r="A147" s="18">
        <v>62641</v>
      </c>
      <c r="B147" s="20" t="s">
        <v>3265</v>
      </c>
      <c r="C147" s="19">
        <v>142700000</v>
      </c>
      <c r="D147" s="16">
        <v>28</v>
      </c>
      <c r="E147" s="18">
        <v>7.21</v>
      </c>
      <c r="F147" s="17">
        <v>15.4</v>
      </c>
      <c r="G147" s="16">
        <v>13.81</v>
      </c>
      <c r="H147" s="15">
        <v>2</v>
      </c>
    </row>
    <row r="148" spans="1:8" x14ac:dyDescent="0.3">
      <c r="A148" s="18">
        <v>62711</v>
      </c>
      <c r="B148" s="20" t="s">
        <v>3191</v>
      </c>
      <c r="C148" s="19">
        <v>869300000</v>
      </c>
      <c r="D148" s="16">
        <v>126</v>
      </c>
      <c r="E148" s="18">
        <v>4.75</v>
      </c>
      <c r="F148" s="17">
        <v>14.14</v>
      </c>
      <c r="G148" s="16">
        <v>9.2798999999999996</v>
      </c>
      <c r="H148" s="15">
        <v>3</v>
      </c>
    </row>
    <row r="149" spans="1:8" x14ac:dyDescent="0.3">
      <c r="A149" s="18">
        <v>62753</v>
      </c>
      <c r="B149" s="20" t="s">
        <v>1725</v>
      </c>
      <c r="C149" s="19">
        <v>2400000</v>
      </c>
      <c r="D149" s="16">
        <v>4</v>
      </c>
      <c r="E149" s="18">
        <v>7.0000000000000007E-2</v>
      </c>
      <c r="F149" s="17">
        <v>0.41</v>
      </c>
      <c r="G149" s="16">
        <v>0.3483</v>
      </c>
      <c r="H149" s="15">
        <v>1</v>
      </c>
    </row>
    <row r="150" spans="1:8" x14ac:dyDescent="0.3">
      <c r="A150" s="18">
        <v>62754</v>
      </c>
      <c r="B150" s="20" t="s">
        <v>1726</v>
      </c>
      <c r="C150" s="19">
        <v>2300000</v>
      </c>
      <c r="D150" s="16">
        <v>3</v>
      </c>
      <c r="E150" s="18">
        <v>10.95</v>
      </c>
      <c r="F150" s="17">
        <v>14.24</v>
      </c>
      <c r="G150" s="16">
        <v>12.2</v>
      </c>
      <c r="H150" s="15">
        <v>2</v>
      </c>
    </row>
    <row r="151" spans="1:8" x14ac:dyDescent="0.3">
      <c r="A151" s="18">
        <v>62851</v>
      </c>
      <c r="B151" s="20" t="s">
        <v>1738</v>
      </c>
      <c r="C151" s="19">
        <v>8000000</v>
      </c>
      <c r="D151" s="16">
        <v>1</v>
      </c>
      <c r="E151" s="18">
        <v>0.1</v>
      </c>
      <c r="F151" s="17">
        <v>0.1</v>
      </c>
      <c r="G151" s="16">
        <v>0.1</v>
      </c>
      <c r="H151" s="15">
        <v>1</v>
      </c>
    </row>
    <row r="152" spans="1:8" x14ac:dyDescent="0.3">
      <c r="A152" s="18">
        <v>62873</v>
      </c>
      <c r="B152" s="20" t="s">
        <v>1743</v>
      </c>
      <c r="C152" s="19">
        <v>900000</v>
      </c>
      <c r="D152" s="16">
        <v>3</v>
      </c>
      <c r="E152" s="18">
        <v>0.01</v>
      </c>
      <c r="F152" s="17">
        <v>0.16</v>
      </c>
      <c r="G152" s="16">
        <v>0.13220000000000001</v>
      </c>
      <c r="H152" s="15">
        <v>1</v>
      </c>
    </row>
    <row r="153" spans="1:8" x14ac:dyDescent="0.3">
      <c r="A153" s="18">
        <v>80111</v>
      </c>
      <c r="B153" s="20" t="s">
        <v>1873</v>
      </c>
      <c r="C153" s="19">
        <v>19500000</v>
      </c>
      <c r="D153" s="16">
        <v>27</v>
      </c>
      <c r="E153" s="18">
        <v>22.97</v>
      </c>
      <c r="F153" s="17">
        <v>37.5</v>
      </c>
      <c r="G153" s="16">
        <v>29.256399999999999</v>
      </c>
      <c r="H153" s="15">
        <v>2</v>
      </c>
    </row>
    <row r="154" spans="1:8" x14ac:dyDescent="0.3">
      <c r="A154" s="18">
        <v>81072</v>
      </c>
      <c r="B154" s="20" t="s">
        <v>1956</v>
      </c>
      <c r="C154" s="19">
        <v>6900000</v>
      </c>
      <c r="D154" s="16">
        <v>6</v>
      </c>
      <c r="E154" s="18">
        <v>1.278</v>
      </c>
      <c r="F154" s="17">
        <v>11.19</v>
      </c>
      <c r="G154" s="16">
        <v>6.3605</v>
      </c>
      <c r="H154" s="15">
        <v>1</v>
      </c>
    </row>
    <row r="155" spans="1:8" x14ac:dyDescent="0.3">
      <c r="A155" s="18">
        <v>81073</v>
      </c>
      <c r="B155" s="20" t="s">
        <v>1957</v>
      </c>
      <c r="C155" s="19">
        <v>500000</v>
      </c>
      <c r="D155" s="16">
        <v>1</v>
      </c>
      <c r="E155" s="18">
        <v>14</v>
      </c>
      <c r="F155" s="17">
        <v>14</v>
      </c>
      <c r="G155" s="16">
        <v>14</v>
      </c>
      <c r="H155" s="15">
        <v>1</v>
      </c>
    </row>
    <row r="156" spans="1:8" x14ac:dyDescent="0.3">
      <c r="A156" s="18">
        <v>81073</v>
      </c>
      <c r="B156" s="20" t="s">
        <v>1957</v>
      </c>
      <c r="C156" s="19">
        <v>39500000</v>
      </c>
      <c r="D156" s="16">
        <v>12</v>
      </c>
      <c r="E156" s="18">
        <v>17.5</v>
      </c>
      <c r="F156" s="17">
        <v>34.5</v>
      </c>
      <c r="G156" s="16">
        <v>20.618400000000001</v>
      </c>
      <c r="H156" s="15">
        <v>2</v>
      </c>
    </row>
    <row r="157" spans="1:8" x14ac:dyDescent="0.3">
      <c r="A157" s="18">
        <v>81126</v>
      </c>
      <c r="B157" s="20" t="s">
        <v>1969</v>
      </c>
      <c r="C157" s="19">
        <v>4600000</v>
      </c>
      <c r="D157" s="16">
        <v>6</v>
      </c>
      <c r="E157" s="18">
        <v>7.64</v>
      </c>
      <c r="F157" s="17">
        <v>27.54</v>
      </c>
      <c r="G157" s="16">
        <v>20.077999999999999</v>
      </c>
      <c r="H157" s="15">
        <v>1</v>
      </c>
    </row>
    <row r="158" spans="1:8" x14ac:dyDescent="0.3">
      <c r="A158" s="18">
        <v>82401</v>
      </c>
      <c r="B158" s="20" t="s">
        <v>1987</v>
      </c>
      <c r="C158" s="19">
        <v>10000000</v>
      </c>
      <c r="D158" s="16">
        <v>1</v>
      </c>
      <c r="E158" s="18">
        <v>1.4</v>
      </c>
      <c r="F158" s="17">
        <v>1.4</v>
      </c>
      <c r="G158" s="16">
        <v>1.4</v>
      </c>
      <c r="H158" s="15">
        <v>2</v>
      </c>
    </row>
    <row r="159" spans="1:8" x14ac:dyDescent="0.3">
      <c r="A159" s="18">
        <v>82402</v>
      </c>
      <c r="B159" s="20" t="s">
        <v>1988</v>
      </c>
      <c r="C159" s="19">
        <v>2500000</v>
      </c>
      <c r="D159" s="16">
        <v>1</v>
      </c>
      <c r="E159" s="18">
        <v>2.31</v>
      </c>
      <c r="F159" s="17">
        <v>2.31</v>
      </c>
      <c r="G159" s="16">
        <v>2.31</v>
      </c>
      <c r="H159" s="15">
        <v>2</v>
      </c>
    </row>
    <row r="160" spans="1:8" x14ac:dyDescent="0.3">
      <c r="A160" s="18">
        <v>83904</v>
      </c>
      <c r="B160" s="20" t="s">
        <v>2014</v>
      </c>
      <c r="C160" s="19">
        <v>5800000</v>
      </c>
      <c r="D160" s="16">
        <v>2</v>
      </c>
      <c r="E160" s="18">
        <v>1.8</v>
      </c>
      <c r="F160" s="17">
        <v>2.0099999999999998</v>
      </c>
      <c r="G160" s="16">
        <v>1.9738</v>
      </c>
      <c r="H160" s="15">
        <v>1</v>
      </c>
    </row>
    <row r="161" spans="1:8" x14ac:dyDescent="0.3">
      <c r="A161" s="18">
        <v>84032</v>
      </c>
      <c r="B161" s="20" t="s">
        <v>2018</v>
      </c>
      <c r="C161" s="19">
        <v>16900000</v>
      </c>
      <c r="D161" s="16">
        <v>9</v>
      </c>
      <c r="E161" s="18">
        <v>7.05</v>
      </c>
      <c r="F161" s="17">
        <v>9.25</v>
      </c>
      <c r="G161" s="16">
        <v>8.3175000000000008</v>
      </c>
      <c r="H161" s="15">
        <v>2</v>
      </c>
    </row>
    <row r="162" spans="1:8" x14ac:dyDescent="0.3">
      <c r="A162" s="18">
        <v>84061</v>
      </c>
      <c r="B162" s="20" t="s">
        <v>3221</v>
      </c>
      <c r="C162" s="19">
        <v>14700000</v>
      </c>
      <c r="D162" s="16">
        <v>10</v>
      </c>
      <c r="E162" s="18">
        <v>11.36</v>
      </c>
      <c r="F162" s="17">
        <v>15.34</v>
      </c>
      <c r="G162" s="16">
        <v>13.952299999999999</v>
      </c>
      <c r="H162" s="15">
        <v>2</v>
      </c>
    </row>
    <row r="163" spans="1:8" x14ac:dyDescent="0.3">
      <c r="A163" s="18">
        <v>84111</v>
      </c>
      <c r="B163" s="20" t="s">
        <v>3266</v>
      </c>
      <c r="C163" s="19">
        <v>12500000</v>
      </c>
      <c r="D163" s="16">
        <v>3</v>
      </c>
      <c r="E163" s="18">
        <v>3.07</v>
      </c>
      <c r="F163" s="17">
        <v>3.53</v>
      </c>
      <c r="G163" s="16">
        <v>3.4276</v>
      </c>
      <c r="H163" s="15">
        <v>2</v>
      </c>
    </row>
    <row r="164" spans="1:8" x14ac:dyDescent="0.3">
      <c r="A164" s="18">
        <v>84211</v>
      </c>
      <c r="B164" s="20" t="s">
        <v>2024</v>
      </c>
      <c r="C164" s="19">
        <v>12500000</v>
      </c>
      <c r="D164" s="16">
        <v>13</v>
      </c>
      <c r="E164" s="18">
        <v>9.9642999999999997</v>
      </c>
      <c r="F164" s="17">
        <v>13.66</v>
      </c>
      <c r="G164" s="16">
        <v>11.328900000000001</v>
      </c>
      <c r="H164" s="15">
        <v>2</v>
      </c>
    </row>
    <row r="165" spans="1:8" x14ac:dyDescent="0.3">
      <c r="A165" s="18">
        <v>84291</v>
      </c>
      <c r="B165" s="20" t="s">
        <v>3235</v>
      </c>
      <c r="C165" s="19">
        <v>113700000</v>
      </c>
      <c r="D165" s="16">
        <v>42</v>
      </c>
      <c r="E165" s="18">
        <v>4.53</v>
      </c>
      <c r="F165" s="17">
        <v>11.75</v>
      </c>
      <c r="G165" s="16">
        <v>9.0683000000000007</v>
      </c>
      <c r="H165" s="15">
        <v>2</v>
      </c>
    </row>
    <row r="166" spans="1:8" x14ac:dyDescent="0.3">
      <c r="A166" s="18">
        <v>89273</v>
      </c>
      <c r="B166" s="20" t="s">
        <v>2064</v>
      </c>
      <c r="C166" s="19">
        <v>4500000</v>
      </c>
      <c r="D166" s="16">
        <v>4</v>
      </c>
      <c r="E166" s="18">
        <v>2.0099999999999998</v>
      </c>
      <c r="F166" s="17">
        <v>2.5299999999999998</v>
      </c>
      <c r="G166" s="16">
        <v>2.3222</v>
      </c>
      <c r="H166" s="15">
        <v>1</v>
      </c>
    </row>
    <row r="167" spans="1:8" x14ac:dyDescent="0.3">
      <c r="A167" s="18">
        <v>89331</v>
      </c>
      <c r="B167" s="20" t="s">
        <v>3270</v>
      </c>
      <c r="C167" s="19">
        <v>1700000</v>
      </c>
      <c r="D167" s="16">
        <v>4</v>
      </c>
      <c r="E167" s="18">
        <v>8.1199999999999992</v>
      </c>
      <c r="F167" s="17">
        <v>30.81</v>
      </c>
      <c r="G167" s="16">
        <v>16.8371</v>
      </c>
      <c r="H167" s="15">
        <v>1</v>
      </c>
    </row>
    <row r="168" spans="1:8" x14ac:dyDescent="0.3">
      <c r="A168" s="18">
        <v>89424</v>
      </c>
      <c r="B168" s="20" t="s">
        <v>2093</v>
      </c>
      <c r="C168" s="19">
        <v>130300000</v>
      </c>
      <c r="D168" s="16">
        <v>7</v>
      </c>
      <c r="E168" s="18">
        <v>0.9</v>
      </c>
      <c r="F168" s="17">
        <v>65.930000000000007</v>
      </c>
      <c r="G168" s="16">
        <v>28.151399999999999</v>
      </c>
      <c r="H168" s="15">
        <v>1</v>
      </c>
    </row>
    <row r="169" spans="1:8" x14ac:dyDescent="0.3">
      <c r="A169" s="18">
        <v>89424</v>
      </c>
      <c r="B169" s="20" t="s">
        <v>2093</v>
      </c>
      <c r="C169" s="19">
        <v>138700000</v>
      </c>
      <c r="D169" s="16">
        <v>4</v>
      </c>
      <c r="E169" s="18">
        <v>1</v>
      </c>
      <c r="F169" s="17">
        <v>62</v>
      </c>
      <c r="G169" s="16">
        <v>58.828400000000002</v>
      </c>
      <c r="H169" s="15">
        <v>2</v>
      </c>
    </row>
    <row r="170" spans="1:8" x14ac:dyDescent="0.3">
      <c r="A170" s="18">
        <v>89963</v>
      </c>
      <c r="B170" s="20" t="s">
        <v>2096</v>
      </c>
      <c r="C170" s="19">
        <v>100000</v>
      </c>
      <c r="D170" s="16">
        <v>1</v>
      </c>
      <c r="E170" s="18">
        <v>21.4</v>
      </c>
      <c r="F170" s="17">
        <v>21.4</v>
      </c>
      <c r="G170" s="16">
        <v>21.4</v>
      </c>
      <c r="H170" s="15">
        <v>2</v>
      </c>
    </row>
    <row r="171" spans="1:8" x14ac:dyDescent="0.3">
      <c r="A171" s="18">
        <v>98021</v>
      </c>
      <c r="B171" s="20" t="s">
        <v>3212</v>
      </c>
      <c r="C171" s="19">
        <v>5000000</v>
      </c>
      <c r="D171" s="16">
        <v>4</v>
      </c>
      <c r="E171" s="18">
        <v>10.36</v>
      </c>
      <c r="F171" s="17">
        <v>17.149999999999999</v>
      </c>
      <c r="G171" s="16">
        <v>14.5076</v>
      </c>
      <c r="H171" s="15">
        <v>2</v>
      </c>
    </row>
    <row r="172" spans="1:8" x14ac:dyDescent="0.3">
      <c r="A172" s="18">
        <v>98022</v>
      </c>
      <c r="B172" s="20" t="s">
        <v>3236</v>
      </c>
      <c r="C172" s="19">
        <v>56000000</v>
      </c>
      <c r="D172" s="16">
        <v>20</v>
      </c>
      <c r="E172" s="18">
        <v>10.84</v>
      </c>
      <c r="F172" s="17">
        <v>14.6</v>
      </c>
      <c r="G172" s="16">
        <v>12.739100000000001</v>
      </c>
      <c r="H172" s="15">
        <v>2</v>
      </c>
    </row>
    <row r="173" spans="1:8" x14ac:dyDescent="0.3">
      <c r="A173" s="18">
        <v>99342</v>
      </c>
      <c r="B173" s="20" t="s">
        <v>2114</v>
      </c>
      <c r="C173" s="19">
        <v>92600000</v>
      </c>
      <c r="D173" s="16">
        <v>22</v>
      </c>
      <c r="E173" s="18">
        <v>8.2899999999999991</v>
      </c>
      <c r="F173" s="17">
        <v>23.67</v>
      </c>
      <c r="G173" s="16">
        <v>18.053100000000001</v>
      </c>
      <c r="H173" s="15">
        <v>1</v>
      </c>
    </row>
    <row r="174" spans="1:8" x14ac:dyDescent="0.3">
      <c r="A174" s="18">
        <v>99352</v>
      </c>
      <c r="B174" s="20" t="s">
        <v>3279</v>
      </c>
      <c r="C174" s="19">
        <v>700000</v>
      </c>
      <c r="D174" s="16">
        <v>2</v>
      </c>
      <c r="E174" s="18">
        <v>1.52</v>
      </c>
      <c r="F174" s="17">
        <v>1.53</v>
      </c>
      <c r="G174" s="16">
        <v>1.5257000000000001</v>
      </c>
      <c r="H174" s="15">
        <v>2</v>
      </c>
    </row>
    <row r="175" spans="1:8" x14ac:dyDescent="0.3">
      <c r="A175" s="18">
        <v>99391</v>
      </c>
      <c r="B175" s="20" t="s">
        <v>3229</v>
      </c>
      <c r="C175" s="19">
        <v>1000000</v>
      </c>
      <c r="D175" s="16">
        <v>1</v>
      </c>
      <c r="E175" s="18">
        <v>1.81</v>
      </c>
      <c r="F175" s="17">
        <v>1.81</v>
      </c>
      <c r="G175" s="16">
        <v>1.81</v>
      </c>
      <c r="H175" s="15">
        <v>1</v>
      </c>
    </row>
    <row r="176" spans="1:8" x14ac:dyDescent="0.3">
      <c r="A176" s="18">
        <v>99391</v>
      </c>
      <c r="B176" s="20" t="s">
        <v>3229</v>
      </c>
      <c r="C176" s="19">
        <v>3800000</v>
      </c>
      <c r="D176" s="16">
        <v>4</v>
      </c>
      <c r="E176" s="18">
        <v>5.42</v>
      </c>
      <c r="F176" s="17">
        <v>6.1</v>
      </c>
      <c r="G176" s="16">
        <v>5.9053000000000004</v>
      </c>
      <c r="H176" s="15">
        <v>3</v>
      </c>
    </row>
    <row r="177" spans="1:8" x14ac:dyDescent="0.3">
      <c r="A177" s="18">
        <v>99411</v>
      </c>
      <c r="B177" s="20" t="s">
        <v>2120</v>
      </c>
      <c r="C177" s="19">
        <v>28600000</v>
      </c>
      <c r="D177" s="16">
        <v>18</v>
      </c>
      <c r="E177" s="18">
        <v>16.05</v>
      </c>
      <c r="F177" s="17">
        <v>23.42</v>
      </c>
      <c r="G177" s="16">
        <v>19.335599999999999</v>
      </c>
      <c r="H177" s="15">
        <v>2</v>
      </c>
    </row>
    <row r="178" spans="1:8" ht="16.8" customHeight="1" thickBot="1" x14ac:dyDescent="0.35">
      <c r="A178" s="12">
        <v>99442</v>
      </c>
      <c r="B178" s="14" t="s">
        <v>2124</v>
      </c>
      <c r="C178" s="13">
        <v>100000</v>
      </c>
      <c r="D178" s="10">
        <v>1</v>
      </c>
      <c r="E178" s="12">
        <v>56.95</v>
      </c>
      <c r="F178" s="11">
        <v>56.95</v>
      </c>
      <c r="G178" s="10">
        <v>56.95</v>
      </c>
      <c r="H178" s="9">
        <v>2</v>
      </c>
    </row>
    <row r="179" spans="1:8" ht="16.8" customHeight="1" thickBot="1" x14ac:dyDescent="0.35">
      <c r="A179" s="5" t="s">
        <v>3107</v>
      </c>
      <c r="B179" s="4"/>
      <c r="C179" s="7">
        <f>SUM(C5:C178)</f>
        <v>8532200000</v>
      </c>
      <c r="D179" s="6">
        <f>SUM(D5:D178)</f>
        <v>1864</v>
      </c>
      <c r="E179" s="5"/>
      <c r="F179" s="4"/>
      <c r="G179" s="3"/>
      <c r="H179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4"/>
  <dimension ref="A1:J183"/>
  <sheetViews>
    <sheetView workbookViewId="0">
      <pane ySplit="4" topLeftCell="A5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3280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12173</v>
      </c>
      <c r="B5" s="26" t="s">
        <v>3253</v>
      </c>
      <c r="C5" s="25">
        <v>10100000</v>
      </c>
      <c r="D5" s="22">
        <v>7</v>
      </c>
      <c r="E5" s="24">
        <v>1.31</v>
      </c>
      <c r="F5" s="23">
        <v>2.69</v>
      </c>
      <c r="G5" s="22">
        <v>2.4401000000000002</v>
      </c>
      <c r="H5" s="21">
        <v>1</v>
      </c>
    </row>
    <row r="6" spans="1:10" x14ac:dyDescent="0.3">
      <c r="A6" s="18">
        <v>12181</v>
      </c>
      <c r="B6" s="20" t="s">
        <v>11</v>
      </c>
      <c r="C6" s="19">
        <v>33000000</v>
      </c>
      <c r="D6" s="16">
        <v>15</v>
      </c>
      <c r="E6" s="18">
        <v>4.5</v>
      </c>
      <c r="F6" s="17">
        <v>7.07</v>
      </c>
      <c r="G6" s="16">
        <v>6.2374999999999998</v>
      </c>
      <c r="H6" s="15">
        <v>2</v>
      </c>
    </row>
    <row r="7" spans="1:10" x14ac:dyDescent="0.3">
      <c r="A7" s="18">
        <v>12251</v>
      </c>
      <c r="B7" s="20" t="s">
        <v>12</v>
      </c>
      <c r="C7" s="19">
        <v>6000000</v>
      </c>
      <c r="D7" s="16">
        <v>6</v>
      </c>
      <c r="E7" s="18">
        <v>4.13</v>
      </c>
      <c r="F7" s="17">
        <v>7.65</v>
      </c>
      <c r="G7" s="16">
        <v>6.1257999999999999</v>
      </c>
      <c r="H7" s="15">
        <v>1</v>
      </c>
    </row>
    <row r="8" spans="1:10" x14ac:dyDescent="0.3">
      <c r="A8" s="18">
        <v>13191</v>
      </c>
      <c r="B8" s="20" t="s">
        <v>22</v>
      </c>
      <c r="C8" s="19">
        <v>26000000</v>
      </c>
      <c r="D8" s="16">
        <v>16</v>
      </c>
      <c r="E8" s="18">
        <v>8.3000000000000007</v>
      </c>
      <c r="F8" s="17">
        <v>10.77</v>
      </c>
      <c r="G8" s="16">
        <v>9.5327000000000002</v>
      </c>
      <c r="H8" s="15">
        <v>2</v>
      </c>
    </row>
    <row r="9" spans="1:10" x14ac:dyDescent="0.3">
      <c r="A9" s="18">
        <v>13371</v>
      </c>
      <c r="B9" s="20" t="s">
        <v>24</v>
      </c>
      <c r="C9" s="19">
        <v>77200000</v>
      </c>
      <c r="D9" s="16">
        <v>37</v>
      </c>
      <c r="E9" s="18">
        <v>7.48</v>
      </c>
      <c r="F9" s="17">
        <v>16.3</v>
      </c>
      <c r="G9" s="16">
        <v>9.8160000000000007</v>
      </c>
      <c r="H9" s="15">
        <v>2</v>
      </c>
    </row>
    <row r="10" spans="1:10" x14ac:dyDescent="0.3">
      <c r="A10" s="18">
        <v>14662</v>
      </c>
      <c r="B10" s="20" t="s">
        <v>44</v>
      </c>
      <c r="C10" s="19">
        <v>20800000</v>
      </c>
      <c r="D10" s="16">
        <v>11</v>
      </c>
      <c r="E10" s="18">
        <v>7.11</v>
      </c>
      <c r="F10" s="17">
        <v>8.17</v>
      </c>
      <c r="G10" s="16">
        <v>7.7558999999999996</v>
      </c>
      <c r="H10" s="15">
        <v>1</v>
      </c>
    </row>
    <row r="11" spans="1:10" x14ac:dyDescent="0.3">
      <c r="A11" s="18">
        <v>15842</v>
      </c>
      <c r="B11" s="20" t="s">
        <v>98</v>
      </c>
      <c r="C11" s="19">
        <v>33200000</v>
      </c>
      <c r="D11" s="16">
        <v>3</v>
      </c>
      <c r="E11" s="18">
        <v>2.2000000000000002</v>
      </c>
      <c r="F11" s="17">
        <v>4.2</v>
      </c>
      <c r="G11" s="16">
        <v>2.2614000000000001</v>
      </c>
      <c r="H11" s="15">
        <v>1</v>
      </c>
    </row>
    <row r="12" spans="1:10" x14ac:dyDescent="0.3">
      <c r="A12" s="18">
        <v>15842</v>
      </c>
      <c r="B12" s="20" t="s">
        <v>98</v>
      </c>
      <c r="C12" s="19">
        <v>119800000</v>
      </c>
      <c r="D12" s="16">
        <v>19</v>
      </c>
      <c r="E12" s="18">
        <v>4.1500000000000004</v>
      </c>
      <c r="F12" s="17">
        <v>6.96</v>
      </c>
      <c r="G12" s="16">
        <v>4.7922000000000002</v>
      </c>
      <c r="H12" s="15">
        <v>2</v>
      </c>
    </row>
    <row r="13" spans="1:10" x14ac:dyDescent="0.3">
      <c r="A13" s="18">
        <v>16112</v>
      </c>
      <c r="B13" s="20" t="s">
        <v>126</v>
      </c>
      <c r="C13" s="19">
        <v>1500000</v>
      </c>
      <c r="D13" s="16">
        <v>1</v>
      </c>
      <c r="E13" s="18">
        <v>1.74</v>
      </c>
      <c r="F13" s="17">
        <v>1.74</v>
      </c>
      <c r="G13" s="16">
        <v>1.74</v>
      </c>
      <c r="H13" s="15">
        <v>1</v>
      </c>
    </row>
    <row r="14" spans="1:10" x14ac:dyDescent="0.3">
      <c r="A14" s="18">
        <v>17043</v>
      </c>
      <c r="B14" s="20" t="s">
        <v>136</v>
      </c>
      <c r="C14" s="19">
        <v>2500000</v>
      </c>
      <c r="D14" s="16">
        <v>2</v>
      </c>
      <c r="E14" s="18">
        <v>3.92</v>
      </c>
      <c r="F14" s="17">
        <v>4.05</v>
      </c>
      <c r="G14" s="16">
        <v>4.024</v>
      </c>
      <c r="H14" s="15">
        <v>2</v>
      </c>
    </row>
    <row r="15" spans="1:10" x14ac:dyDescent="0.3">
      <c r="A15" s="18">
        <v>17091</v>
      </c>
      <c r="B15" s="20" t="s">
        <v>138</v>
      </c>
      <c r="C15" s="19">
        <v>140100000</v>
      </c>
      <c r="D15" s="16">
        <v>29</v>
      </c>
      <c r="E15" s="18">
        <v>11.76</v>
      </c>
      <c r="F15" s="17">
        <v>13.64</v>
      </c>
      <c r="G15" s="16">
        <v>12.107200000000001</v>
      </c>
      <c r="H15" s="15">
        <v>3</v>
      </c>
    </row>
    <row r="16" spans="1:10" x14ac:dyDescent="0.3">
      <c r="A16" s="18">
        <v>17121</v>
      </c>
      <c r="B16" s="20" t="s">
        <v>139</v>
      </c>
      <c r="C16" s="19">
        <v>14400000</v>
      </c>
      <c r="D16" s="16">
        <v>7</v>
      </c>
      <c r="E16" s="18">
        <v>12.58</v>
      </c>
      <c r="F16" s="17">
        <v>15.14</v>
      </c>
      <c r="G16" s="16">
        <v>12.960100000000001</v>
      </c>
      <c r="H16" s="15">
        <v>3</v>
      </c>
    </row>
    <row r="17" spans="1:8" x14ac:dyDescent="0.3">
      <c r="A17" s="18">
        <v>17152</v>
      </c>
      <c r="B17" s="20" t="s">
        <v>141</v>
      </c>
      <c r="C17" s="19">
        <v>2700000</v>
      </c>
      <c r="D17" s="16">
        <v>4</v>
      </c>
      <c r="E17" s="18">
        <v>30.21</v>
      </c>
      <c r="F17" s="17">
        <v>44.05</v>
      </c>
      <c r="G17" s="16">
        <v>36.2348</v>
      </c>
      <c r="H17" s="15">
        <v>3</v>
      </c>
    </row>
    <row r="18" spans="1:8" x14ac:dyDescent="0.3">
      <c r="A18" s="18">
        <v>17331</v>
      </c>
      <c r="B18" s="20" t="s">
        <v>149</v>
      </c>
      <c r="C18" s="19">
        <v>7000000</v>
      </c>
      <c r="D18" s="16">
        <v>2</v>
      </c>
      <c r="E18" s="18">
        <v>8.9920000000000009</v>
      </c>
      <c r="F18" s="17">
        <v>9.5399999999999991</v>
      </c>
      <c r="G18" s="16">
        <v>9.266</v>
      </c>
      <c r="H18" s="15">
        <v>2</v>
      </c>
    </row>
    <row r="19" spans="1:8" x14ac:dyDescent="0.3">
      <c r="A19" s="18">
        <v>17522</v>
      </c>
      <c r="B19" s="20" t="s">
        <v>155</v>
      </c>
      <c r="C19" s="19">
        <v>300000</v>
      </c>
      <c r="D19" s="16">
        <v>1</v>
      </c>
      <c r="E19" s="18">
        <v>11.38</v>
      </c>
      <c r="F19" s="17">
        <v>11.38</v>
      </c>
      <c r="G19" s="16">
        <v>11.38</v>
      </c>
      <c r="H19" s="15">
        <v>3</v>
      </c>
    </row>
    <row r="20" spans="1:8" x14ac:dyDescent="0.3">
      <c r="A20" s="18">
        <v>17953</v>
      </c>
      <c r="B20" s="20" t="s">
        <v>169</v>
      </c>
      <c r="C20" s="19">
        <v>28900000</v>
      </c>
      <c r="D20" s="16">
        <v>12</v>
      </c>
      <c r="E20" s="18">
        <v>126.96</v>
      </c>
      <c r="F20" s="17">
        <v>273.13</v>
      </c>
      <c r="G20" s="16">
        <v>202.73400000000001</v>
      </c>
      <c r="H20" s="15">
        <v>2</v>
      </c>
    </row>
    <row r="21" spans="1:8" x14ac:dyDescent="0.3">
      <c r="A21" s="18">
        <v>18154</v>
      </c>
      <c r="B21" s="20" t="s">
        <v>182</v>
      </c>
      <c r="C21" s="19">
        <v>20500000</v>
      </c>
      <c r="D21" s="16">
        <v>6</v>
      </c>
      <c r="E21" s="18">
        <v>9.06</v>
      </c>
      <c r="F21" s="17">
        <v>14.3</v>
      </c>
      <c r="G21" s="16">
        <v>11.075100000000001</v>
      </c>
      <c r="H21" s="15">
        <v>3</v>
      </c>
    </row>
    <row r="22" spans="1:8" x14ac:dyDescent="0.3">
      <c r="A22" s="18">
        <v>20065</v>
      </c>
      <c r="B22" s="20" t="s">
        <v>3274</v>
      </c>
      <c r="C22" s="19">
        <v>61000000</v>
      </c>
      <c r="D22" s="16">
        <v>18</v>
      </c>
      <c r="E22" s="18">
        <v>0.88800000000000001</v>
      </c>
      <c r="F22" s="17">
        <v>1.6</v>
      </c>
      <c r="G22" s="16">
        <v>1.0570999999999999</v>
      </c>
      <c r="H22" s="15">
        <v>1</v>
      </c>
    </row>
    <row r="23" spans="1:8" x14ac:dyDescent="0.3">
      <c r="A23" s="18">
        <v>20066</v>
      </c>
      <c r="B23" s="20" t="s">
        <v>3165</v>
      </c>
      <c r="C23" s="19">
        <v>198000000</v>
      </c>
      <c r="D23" s="16">
        <v>37</v>
      </c>
      <c r="E23" s="18">
        <v>1.79</v>
      </c>
      <c r="F23" s="17">
        <v>3.23</v>
      </c>
      <c r="G23" s="16">
        <v>2.3513999999999999</v>
      </c>
      <c r="H23" s="15">
        <v>2</v>
      </c>
    </row>
    <row r="24" spans="1:8" x14ac:dyDescent="0.3">
      <c r="A24" s="18">
        <v>20314</v>
      </c>
      <c r="B24" s="20" t="s">
        <v>3166</v>
      </c>
      <c r="C24" s="19">
        <v>14800000</v>
      </c>
      <c r="D24" s="16">
        <v>12</v>
      </c>
      <c r="E24" s="18">
        <v>10.61</v>
      </c>
      <c r="F24" s="17">
        <v>11.36</v>
      </c>
      <c r="G24" s="16">
        <v>11.0159</v>
      </c>
      <c r="H24" s="15">
        <v>3</v>
      </c>
    </row>
    <row r="25" spans="1:8" x14ac:dyDescent="0.3">
      <c r="A25" s="18">
        <v>20611</v>
      </c>
      <c r="B25" s="20" t="s">
        <v>223</v>
      </c>
      <c r="C25" s="19">
        <v>400000</v>
      </c>
      <c r="D25" s="16">
        <v>1</v>
      </c>
      <c r="E25" s="18">
        <v>71.75</v>
      </c>
      <c r="F25" s="17">
        <v>71.75</v>
      </c>
      <c r="G25" s="16">
        <v>71.75</v>
      </c>
      <c r="H25" s="15">
        <v>1</v>
      </c>
    </row>
    <row r="26" spans="1:8" x14ac:dyDescent="0.3">
      <c r="A26" s="18">
        <v>21011</v>
      </c>
      <c r="B26" s="20" t="s">
        <v>235</v>
      </c>
      <c r="C26" s="19">
        <v>18300000</v>
      </c>
      <c r="D26" s="16">
        <v>12</v>
      </c>
      <c r="E26" s="18">
        <v>5.52</v>
      </c>
      <c r="F26" s="17">
        <v>6.86</v>
      </c>
      <c r="G26" s="16">
        <v>6.1295999999999999</v>
      </c>
      <c r="H26" s="15">
        <v>1</v>
      </c>
    </row>
    <row r="27" spans="1:8" x14ac:dyDescent="0.3">
      <c r="A27" s="18">
        <v>23532</v>
      </c>
      <c r="B27" s="20" t="s">
        <v>281</v>
      </c>
      <c r="C27" s="19">
        <v>49500000</v>
      </c>
      <c r="D27" s="16">
        <v>19</v>
      </c>
      <c r="E27" s="18">
        <v>1.65</v>
      </c>
      <c r="F27" s="17">
        <v>3.15</v>
      </c>
      <c r="G27" s="16">
        <v>1.9964</v>
      </c>
      <c r="H27" s="15">
        <v>3</v>
      </c>
    </row>
    <row r="28" spans="1:8" x14ac:dyDescent="0.3">
      <c r="A28" s="18">
        <v>23935</v>
      </c>
      <c r="B28" s="20" t="s">
        <v>317</v>
      </c>
      <c r="C28" s="19">
        <v>203100000</v>
      </c>
      <c r="D28" s="16">
        <v>54</v>
      </c>
      <c r="E28" s="18">
        <v>13.64</v>
      </c>
      <c r="F28" s="17">
        <v>20.286000000000001</v>
      </c>
      <c r="G28" s="16">
        <v>17.1065</v>
      </c>
      <c r="H28" s="15">
        <v>3</v>
      </c>
    </row>
    <row r="29" spans="1:8" x14ac:dyDescent="0.3">
      <c r="A29" s="18">
        <v>24283</v>
      </c>
      <c r="B29" s="20" t="s">
        <v>356</v>
      </c>
      <c r="C29" s="19">
        <v>2500000</v>
      </c>
      <c r="D29" s="16">
        <v>3</v>
      </c>
      <c r="E29" s="18">
        <v>15.95</v>
      </c>
      <c r="F29" s="17">
        <v>20.77</v>
      </c>
      <c r="G29" s="16">
        <v>18.814</v>
      </c>
      <c r="H29" s="15">
        <v>2</v>
      </c>
    </row>
    <row r="30" spans="1:8" x14ac:dyDescent="0.3">
      <c r="A30" s="18">
        <v>24422</v>
      </c>
      <c r="B30" s="20" t="s">
        <v>3168</v>
      </c>
      <c r="C30" s="19">
        <v>31600000</v>
      </c>
      <c r="D30" s="16">
        <v>1</v>
      </c>
      <c r="E30" s="18">
        <v>19.11</v>
      </c>
      <c r="F30" s="17">
        <v>19.11</v>
      </c>
      <c r="G30" s="16">
        <v>19.11</v>
      </c>
      <c r="H30" s="15">
        <v>2</v>
      </c>
    </row>
    <row r="31" spans="1:8" x14ac:dyDescent="0.3">
      <c r="A31" s="18">
        <v>24623</v>
      </c>
      <c r="B31" s="20" t="s">
        <v>3242</v>
      </c>
      <c r="C31" s="19">
        <v>1000000</v>
      </c>
      <c r="D31" s="16">
        <v>1</v>
      </c>
      <c r="E31" s="18">
        <v>23.85</v>
      </c>
      <c r="F31" s="17">
        <v>23.85</v>
      </c>
      <c r="G31" s="16">
        <v>23.85</v>
      </c>
      <c r="H31" s="15">
        <v>2</v>
      </c>
    </row>
    <row r="32" spans="1:8" x14ac:dyDescent="0.3">
      <c r="A32" s="18">
        <v>24742</v>
      </c>
      <c r="B32" s="20" t="s">
        <v>415</v>
      </c>
      <c r="C32" s="19">
        <v>246300000</v>
      </c>
      <c r="D32" s="16">
        <v>16</v>
      </c>
      <c r="E32" s="18">
        <v>20.09</v>
      </c>
      <c r="F32" s="17">
        <v>23.82</v>
      </c>
      <c r="G32" s="16">
        <v>23.3674</v>
      </c>
      <c r="H32" s="15">
        <v>3</v>
      </c>
    </row>
    <row r="33" spans="1:8" x14ac:dyDescent="0.3">
      <c r="A33" s="18">
        <v>24781</v>
      </c>
      <c r="B33" s="20" t="s">
        <v>418</v>
      </c>
      <c r="C33" s="19">
        <v>8000000</v>
      </c>
      <c r="D33" s="16">
        <v>7</v>
      </c>
      <c r="E33" s="18">
        <v>7.17</v>
      </c>
      <c r="F33" s="17">
        <v>10.34</v>
      </c>
      <c r="G33" s="16">
        <v>8.5618999999999996</v>
      </c>
      <c r="H33" s="15">
        <v>1</v>
      </c>
    </row>
    <row r="34" spans="1:8" x14ac:dyDescent="0.3">
      <c r="A34" s="18">
        <v>24816</v>
      </c>
      <c r="B34" s="20" t="s">
        <v>426</v>
      </c>
      <c r="C34" s="19">
        <v>1900000</v>
      </c>
      <c r="D34" s="16">
        <v>2</v>
      </c>
      <c r="E34" s="18">
        <v>22.29</v>
      </c>
      <c r="F34" s="17">
        <v>24.12</v>
      </c>
      <c r="G34" s="16">
        <v>23.1568</v>
      </c>
      <c r="H34" s="15">
        <v>3</v>
      </c>
    </row>
    <row r="35" spans="1:8" x14ac:dyDescent="0.3">
      <c r="A35" s="18">
        <v>24865</v>
      </c>
      <c r="B35" s="20" t="s">
        <v>437</v>
      </c>
      <c r="C35" s="19">
        <v>451200000</v>
      </c>
      <c r="D35" s="16">
        <v>59</v>
      </c>
      <c r="E35" s="18">
        <v>9</v>
      </c>
      <c r="F35" s="17">
        <v>16.21</v>
      </c>
      <c r="G35" s="16">
        <v>14.1806</v>
      </c>
      <c r="H35" s="15">
        <v>3</v>
      </c>
    </row>
    <row r="36" spans="1:8" x14ac:dyDescent="0.3">
      <c r="A36" s="18">
        <v>25151</v>
      </c>
      <c r="B36" s="20" t="s">
        <v>454</v>
      </c>
      <c r="C36" s="19">
        <v>19800000</v>
      </c>
      <c r="D36" s="16">
        <v>12</v>
      </c>
      <c r="E36" s="18">
        <v>5.8</v>
      </c>
      <c r="F36" s="17">
        <v>7.14</v>
      </c>
      <c r="G36" s="16">
        <v>6.4359999999999999</v>
      </c>
      <c r="H36" s="15">
        <v>3</v>
      </c>
    </row>
    <row r="37" spans="1:8" x14ac:dyDescent="0.3">
      <c r="A37" s="18">
        <v>25152</v>
      </c>
      <c r="B37" s="20" t="s">
        <v>455</v>
      </c>
      <c r="C37" s="19">
        <v>47300000</v>
      </c>
      <c r="D37" s="16">
        <v>7</v>
      </c>
      <c r="E37" s="18">
        <v>4.25</v>
      </c>
      <c r="F37" s="17">
        <v>5.5750000000000002</v>
      </c>
      <c r="G37" s="16">
        <v>5.1512000000000002</v>
      </c>
      <c r="H37" s="15">
        <v>3</v>
      </c>
    </row>
    <row r="38" spans="1:8" x14ac:dyDescent="0.3">
      <c r="A38" s="18">
        <v>25352</v>
      </c>
      <c r="B38" s="20" t="s">
        <v>3216</v>
      </c>
      <c r="C38" s="19">
        <v>4000000</v>
      </c>
      <c r="D38" s="16">
        <v>4</v>
      </c>
      <c r="E38" s="18">
        <v>6.28</v>
      </c>
      <c r="F38" s="17">
        <v>7.49</v>
      </c>
      <c r="G38" s="16">
        <v>6.9074999999999998</v>
      </c>
      <c r="H38" s="15">
        <v>3</v>
      </c>
    </row>
    <row r="39" spans="1:8" x14ac:dyDescent="0.3">
      <c r="A39" s="18">
        <v>25353</v>
      </c>
      <c r="B39" s="20" t="s">
        <v>3171</v>
      </c>
      <c r="C39" s="19">
        <v>26000000</v>
      </c>
      <c r="D39" s="16">
        <v>14</v>
      </c>
      <c r="E39" s="18">
        <v>5.98</v>
      </c>
      <c r="F39" s="17">
        <v>7.1</v>
      </c>
      <c r="G39" s="16">
        <v>6.5636999999999999</v>
      </c>
      <c r="H39" s="15">
        <v>3</v>
      </c>
    </row>
    <row r="40" spans="1:8" x14ac:dyDescent="0.3">
      <c r="A40" s="18">
        <v>25362</v>
      </c>
      <c r="B40" s="20" t="s">
        <v>469</v>
      </c>
      <c r="C40" s="19">
        <v>14800000</v>
      </c>
      <c r="D40" s="16">
        <v>11</v>
      </c>
      <c r="E40" s="18">
        <v>7.0000000000000007E-2</v>
      </c>
      <c r="F40" s="17">
        <v>0.85</v>
      </c>
      <c r="G40" s="16">
        <v>0.44719999999999999</v>
      </c>
      <c r="H40" s="15">
        <v>1</v>
      </c>
    </row>
    <row r="41" spans="1:8" x14ac:dyDescent="0.3">
      <c r="A41" s="18">
        <v>25373</v>
      </c>
      <c r="B41" s="20" t="s">
        <v>471</v>
      </c>
      <c r="C41" s="19">
        <v>2500000</v>
      </c>
      <c r="D41" s="16">
        <v>2</v>
      </c>
      <c r="E41" s="18">
        <v>6.0350000000000001</v>
      </c>
      <c r="F41" s="17">
        <v>6.56</v>
      </c>
      <c r="G41" s="16">
        <v>6.14</v>
      </c>
      <c r="H41" s="15">
        <v>2</v>
      </c>
    </row>
    <row r="42" spans="1:8" x14ac:dyDescent="0.3">
      <c r="A42" s="18">
        <v>25382</v>
      </c>
      <c r="B42" s="20" t="s">
        <v>474</v>
      </c>
      <c r="C42" s="19">
        <v>25500000</v>
      </c>
      <c r="D42" s="16">
        <v>10</v>
      </c>
      <c r="E42" s="18">
        <v>16.079999999999998</v>
      </c>
      <c r="F42" s="17">
        <v>21</v>
      </c>
      <c r="G42" s="16">
        <v>17.455300000000001</v>
      </c>
      <c r="H42" s="15">
        <v>1</v>
      </c>
    </row>
    <row r="43" spans="1:8" x14ac:dyDescent="0.3">
      <c r="A43" s="18">
        <v>25383</v>
      </c>
      <c r="B43" s="20" t="s">
        <v>475</v>
      </c>
      <c r="C43" s="19">
        <v>33000000</v>
      </c>
      <c r="D43" s="16">
        <v>5</v>
      </c>
      <c r="E43" s="18">
        <v>8.9</v>
      </c>
      <c r="F43" s="17">
        <v>12.86</v>
      </c>
      <c r="G43" s="16">
        <v>11.0252</v>
      </c>
      <c r="H43" s="15">
        <v>3</v>
      </c>
    </row>
    <row r="44" spans="1:8" x14ac:dyDescent="0.3">
      <c r="A44" s="18">
        <v>25473</v>
      </c>
      <c r="B44" s="20" t="s">
        <v>487</v>
      </c>
      <c r="C44" s="19">
        <v>22000000</v>
      </c>
      <c r="D44" s="16">
        <v>3</v>
      </c>
      <c r="E44" s="18">
        <v>5.29</v>
      </c>
      <c r="F44" s="17">
        <v>5.45</v>
      </c>
      <c r="G44" s="16">
        <v>5.3666999999999998</v>
      </c>
      <c r="H44" s="15">
        <v>2</v>
      </c>
    </row>
    <row r="45" spans="1:8" x14ac:dyDescent="0.3">
      <c r="A45" s="18">
        <v>26033</v>
      </c>
      <c r="B45" s="20" t="s">
        <v>499</v>
      </c>
      <c r="C45" s="19">
        <v>7800000</v>
      </c>
      <c r="D45" s="16">
        <v>6</v>
      </c>
      <c r="E45" s="18">
        <v>4.75</v>
      </c>
      <c r="F45" s="17">
        <v>7.6166999999999998</v>
      </c>
      <c r="G45" s="16">
        <v>7.15</v>
      </c>
      <c r="H45" s="15">
        <v>1</v>
      </c>
    </row>
    <row r="46" spans="1:8" x14ac:dyDescent="0.3">
      <c r="A46" s="18">
        <v>26094</v>
      </c>
      <c r="B46" s="20" t="s">
        <v>504</v>
      </c>
      <c r="C46" s="19">
        <v>190700000</v>
      </c>
      <c r="D46" s="16">
        <v>16</v>
      </c>
      <c r="E46" s="18">
        <v>5.08</v>
      </c>
      <c r="F46" s="17">
        <v>6.04</v>
      </c>
      <c r="G46" s="16">
        <v>5.4943999999999997</v>
      </c>
      <c r="H46" s="15">
        <v>3</v>
      </c>
    </row>
    <row r="47" spans="1:8" x14ac:dyDescent="0.3">
      <c r="A47" s="18">
        <v>26105</v>
      </c>
      <c r="B47" s="20" t="s">
        <v>509</v>
      </c>
      <c r="C47" s="19">
        <v>110600000</v>
      </c>
      <c r="D47" s="16">
        <v>14</v>
      </c>
      <c r="E47" s="18">
        <v>4.1500000000000004</v>
      </c>
      <c r="F47" s="17">
        <v>4.9000000000000004</v>
      </c>
      <c r="G47" s="16">
        <v>4.4325999999999999</v>
      </c>
      <c r="H47" s="15">
        <v>3</v>
      </c>
    </row>
    <row r="48" spans="1:8" x14ac:dyDescent="0.3">
      <c r="A48" s="18">
        <v>26362</v>
      </c>
      <c r="B48" s="20" t="s">
        <v>3151</v>
      </c>
      <c r="C48" s="19">
        <v>5000000</v>
      </c>
      <c r="D48" s="16">
        <v>4</v>
      </c>
      <c r="E48" s="18">
        <v>13.49</v>
      </c>
      <c r="F48" s="17">
        <v>16.41</v>
      </c>
      <c r="G48" s="16">
        <v>14.664999999999999</v>
      </c>
      <c r="H48" s="15">
        <v>3</v>
      </c>
    </row>
    <row r="49" spans="1:8" x14ac:dyDescent="0.3">
      <c r="A49" s="18">
        <v>26371</v>
      </c>
      <c r="B49" s="20" t="s">
        <v>3254</v>
      </c>
      <c r="C49" s="19">
        <v>4400000</v>
      </c>
      <c r="D49" s="16">
        <v>1</v>
      </c>
      <c r="E49" s="18">
        <v>0.1</v>
      </c>
      <c r="F49" s="17">
        <v>0.1</v>
      </c>
      <c r="G49" s="16">
        <v>0.1</v>
      </c>
      <c r="H49" s="15">
        <v>1</v>
      </c>
    </row>
    <row r="50" spans="1:8" x14ac:dyDescent="0.3">
      <c r="A50" s="18">
        <v>26371</v>
      </c>
      <c r="B50" s="20" t="s">
        <v>3254</v>
      </c>
      <c r="C50" s="19">
        <v>8400000</v>
      </c>
      <c r="D50" s="16">
        <v>2</v>
      </c>
      <c r="E50" s="18">
        <v>16.28</v>
      </c>
      <c r="F50" s="17">
        <v>16.28</v>
      </c>
      <c r="G50" s="16">
        <v>16.28</v>
      </c>
      <c r="H50" s="15">
        <v>3</v>
      </c>
    </row>
    <row r="51" spans="1:8" x14ac:dyDescent="0.3">
      <c r="A51" s="18">
        <v>27071</v>
      </c>
      <c r="B51" s="20" t="s">
        <v>543</v>
      </c>
      <c r="C51" s="19">
        <v>19200000</v>
      </c>
      <c r="D51" s="16">
        <v>15</v>
      </c>
      <c r="E51" s="18">
        <v>5.54</v>
      </c>
      <c r="F51" s="17">
        <v>8.08</v>
      </c>
      <c r="G51" s="16">
        <v>6.7385000000000002</v>
      </c>
      <c r="H51" s="15">
        <v>3</v>
      </c>
    </row>
    <row r="52" spans="1:8" x14ac:dyDescent="0.3">
      <c r="A52" s="18">
        <v>28121</v>
      </c>
      <c r="B52" s="20" t="s">
        <v>558</v>
      </c>
      <c r="C52" s="19">
        <v>33000000</v>
      </c>
      <c r="D52" s="16">
        <v>2</v>
      </c>
      <c r="E52" s="18">
        <v>5.42</v>
      </c>
      <c r="F52" s="17">
        <v>6.8</v>
      </c>
      <c r="G52" s="16">
        <v>5.5454999999999997</v>
      </c>
      <c r="H52" s="15">
        <v>1</v>
      </c>
    </row>
    <row r="53" spans="1:8" x14ac:dyDescent="0.3">
      <c r="A53" s="18">
        <v>28851</v>
      </c>
      <c r="B53" s="20" t="s">
        <v>565</v>
      </c>
      <c r="C53" s="19">
        <v>78900000</v>
      </c>
      <c r="D53" s="16">
        <v>25</v>
      </c>
      <c r="E53" s="18">
        <v>3.34</v>
      </c>
      <c r="F53" s="17">
        <v>4.4000000000000004</v>
      </c>
      <c r="G53" s="16">
        <v>3.7650000000000001</v>
      </c>
      <c r="H53" s="15">
        <v>2</v>
      </c>
    </row>
    <row r="54" spans="1:8" x14ac:dyDescent="0.3">
      <c r="A54" s="18">
        <v>28883</v>
      </c>
      <c r="B54" s="20" t="s">
        <v>3175</v>
      </c>
      <c r="C54" s="19">
        <v>500000</v>
      </c>
      <c r="D54" s="16">
        <v>1</v>
      </c>
      <c r="E54" s="18">
        <v>2.4500000000000002</v>
      </c>
      <c r="F54" s="17">
        <v>2.4500000000000002</v>
      </c>
      <c r="G54" s="16">
        <v>2.4500000000000002</v>
      </c>
      <c r="H54" s="15">
        <v>1</v>
      </c>
    </row>
    <row r="55" spans="1:8" x14ac:dyDescent="0.3">
      <c r="A55" s="18">
        <v>28883</v>
      </c>
      <c r="B55" s="20" t="s">
        <v>3175</v>
      </c>
      <c r="C55" s="19">
        <v>146700000</v>
      </c>
      <c r="D55" s="16">
        <v>37</v>
      </c>
      <c r="E55" s="18">
        <v>2.35</v>
      </c>
      <c r="F55" s="17">
        <v>5.01</v>
      </c>
      <c r="G55" s="16">
        <v>3.2048999999999999</v>
      </c>
      <c r="H55" s="15">
        <v>2</v>
      </c>
    </row>
    <row r="56" spans="1:8" x14ac:dyDescent="0.3">
      <c r="A56" s="18">
        <v>29151</v>
      </c>
      <c r="B56" s="20" t="s">
        <v>582</v>
      </c>
      <c r="C56" s="19">
        <v>73100000</v>
      </c>
      <c r="D56" s="16">
        <v>28</v>
      </c>
      <c r="E56" s="18">
        <v>5.5</v>
      </c>
      <c r="F56" s="17">
        <v>6.72</v>
      </c>
      <c r="G56" s="16">
        <v>6.2565</v>
      </c>
      <c r="H56" s="15">
        <v>2</v>
      </c>
    </row>
    <row r="57" spans="1:8" x14ac:dyDescent="0.3">
      <c r="A57" s="18">
        <v>29241</v>
      </c>
      <c r="B57" s="20" t="s">
        <v>583</v>
      </c>
      <c r="C57" s="19">
        <v>300000</v>
      </c>
      <c r="D57" s="16">
        <v>1</v>
      </c>
      <c r="E57" s="18">
        <v>24.32</v>
      </c>
      <c r="F57" s="17">
        <v>24.32</v>
      </c>
      <c r="G57" s="16">
        <v>24.32</v>
      </c>
      <c r="H57" s="15">
        <v>1</v>
      </c>
    </row>
    <row r="58" spans="1:8" x14ac:dyDescent="0.3">
      <c r="A58" s="18">
        <v>30032</v>
      </c>
      <c r="B58" s="20" t="s">
        <v>3268</v>
      </c>
      <c r="C58" s="19">
        <v>1500000</v>
      </c>
      <c r="D58" s="16">
        <v>1</v>
      </c>
      <c r="E58" s="18">
        <v>58.27</v>
      </c>
      <c r="F58" s="17">
        <v>58.27</v>
      </c>
      <c r="G58" s="16">
        <v>58.27</v>
      </c>
      <c r="H58" s="15">
        <v>1</v>
      </c>
    </row>
    <row r="59" spans="1:8" x14ac:dyDescent="0.3">
      <c r="A59" s="18">
        <v>30162</v>
      </c>
      <c r="B59" s="20" t="s">
        <v>603</v>
      </c>
      <c r="C59" s="19">
        <v>1400000</v>
      </c>
      <c r="D59" s="16">
        <v>2</v>
      </c>
      <c r="E59" s="18">
        <v>0.42</v>
      </c>
      <c r="F59" s="17">
        <v>0.89</v>
      </c>
      <c r="G59" s="16">
        <v>0.75570000000000004</v>
      </c>
      <c r="H59" s="15">
        <v>1</v>
      </c>
    </row>
    <row r="60" spans="1:8" x14ac:dyDescent="0.3">
      <c r="A60" s="18">
        <v>30194</v>
      </c>
      <c r="B60" s="20" t="s">
        <v>615</v>
      </c>
      <c r="C60" s="19">
        <v>2200000</v>
      </c>
      <c r="D60" s="16">
        <v>2</v>
      </c>
      <c r="E60" s="18">
        <v>0.04</v>
      </c>
      <c r="F60" s="17">
        <v>0.49</v>
      </c>
      <c r="G60" s="16">
        <v>0.4491</v>
      </c>
      <c r="H60" s="15">
        <v>1</v>
      </c>
    </row>
    <row r="61" spans="1:8" x14ac:dyDescent="0.3">
      <c r="A61" s="18">
        <v>30263</v>
      </c>
      <c r="B61" s="20" t="s">
        <v>630</v>
      </c>
      <c r="C61" s="19">
        <v>4400000</v>
      </c>
      <c r="D61" s="16">
        <v>3</v>
      </c>
      <c r="E61" s="18">
        <v>2.4500000000000002</v>
      </c>
      <c r="F61" s="17">
        <v>3.91</v>
      </c>
      <c r="G61" s="16">
        <v>3.4681999999999999</v>
      </c>
      <c r="H61" s="15">
        <v>1</v>
      </c>
    </row>
    <row r="62" spans="1:8" x14ac:dyDescent="0.3">
      <c r="A62" s="18">
        <v>30333</v>
      </c>
      <c r="B62" s="20" t="s">
        <v>640</v>
      </c>
      <c r="C62" s="19">
        <v>2500000</v>
      </c>
      <c r="D62" s="16">
        <v>2</v>
      </c>
      <c r="E62" s="18">
        <v>10.76</v>
      </c>
      <c r="F62" s="17">
        <v>12.03</v>
      </c>
      <c r="G62" s="16">
        <v>11.013999999999999</v>
      </c>
      <c r="H62" s="15">
        <v>1</v>
      </c>
    </row>
    <row r="63" spans="1:8" x14ac:dyDescent="0.3">
      <c r="A63" s="18">
        <v>30333</v>
      </c>
      <c r="B63" s="20" t="s">
        <v>640</v>
      </c>
      <c r="C63" s="19">
        <v>1000000</v>
      </c>
      <c r="D63" s="16">
        <v>2</v>
      </c>
      <c r="E63" s="18">
        <v>17.010000000000002</v>
      </c>
      <c r="F63" s="17">
        <v>17.010000000000002</v>
      </c>
      <c r="G63" s="16">
        <v>17.010000000000002</v>
      </c>
      <c r="H63" s="15">
        <v>2</v>
      </c>
    </row>
    <row r="64" spans="1:8" x14ac:dyDescent="0.3">
      <c r="A64" s="18">
        <v>30424</v>
      </c>
      <c r="B64" s="20" t="s">
        <v>662</v>
      </c>
      <c r="C64" s="19">
        <v>29800000</v>
      </c>
      <c r="D64" s="16">
        <v>10</v>
      </c>
      <c r="E64" s="18">
        <v>5.67</v>
      </c>
      <c r="F64" s="17">
        <v>8.65</v>
      </c>
      <c r="G64" s="16">
        <v>6.4301000000000004</v>
      </c>
      <c r="H64" s="15">
        <v>2</v>
      </c>
    </row>
    <row r="65" spans="1:8" x14ac:dyDescent="0.3">
      <c r="A65" s="18">
        <v>30476</v>
      </c>
      <c r="B65" s="20" t="s">
        <v>676</v>
      </c>
      <c r="C65" s="19">
        <v>9700000</v>
      </c>
      <c r="D65" s="16">
        <v>11</v>
      </c>
      <c r="E65" s="18">
        <v>12.86</v>
      </c>
      <c r="F65" s="17">
        <v>18</v>
      </c>
      <c r="G65" s="16">
        <v>16.078499999999998</v>
      </c>
      <c r="H65" s="15">
        <v>2</v>
      </c>
    </row>
    <row r="66" spans="1:8" x14ac:dyDescent="0.3">
      <c r="A66" s="18">
        <v>30543</v>
      </c>
      <c r="B66" s="20" t="s">
        <v>684</v>
      </c>
      <c r="C66" s="19">
        <v>35600000</v>
      </c>
      <c r="D66" s="16">
        <v>29</v>
      </c>
      <c r="E66" s="18">
        <v>11.79</v>
      </c>
      <c r="F66" s="17">
        <v>17.93</v>
      </c>
      <c r="G66" s="16">
        <v>15.728400000000001</v>
      </c>
      <c r="H66" s="15">
        <v>2</v>
      </c>
    </row>
    <row r="67" spans="1:8" x14ac:dyDescent="0.3">
      <c r="A67" s="18">
        <v>30562</v>
      </c>
      <c r="B67" s="20" t="s">
        <v>687</v>
      </c>
      <c r="C67" s="19">
        <v>2100000</v>
      </c>
      <c r="D67" s="16">
        <v>3</v>
      </c>
      <c r="E67" s="18">
        <v>12.6</v>
      </c>
      <c r="F67" s="17">
        <v>14.95</v>
      </c>
      <c r="G67" s="16">
        <v>14.390499999999999</v>
      </c>
      <c r="H67" s="15">
        <v>2</v>
      </c>
    </row>
    <row r="68" spans="1:8" x14ac:dyDescent="0.3">
      <c r="A68" s="18">
        <v>30614</v>
      </c>
      <c r="B68" s="20" t="s">
        <v>697</v>
      </c>
      <c r="C68" s="19">
        <v>34700000</v>
      </c>
      <c r="D68" s="16">
        <v>26</v>
      </c>
      <c r="E68" s="18">
        <v>3.98</v>
      </c>
      <c r="F68" s="17">
        <v>8.25</v>
      </c>
      <c r="G68" s="16">
        <v>6.2592999999999996</v>
      </c>
      <c r="H68" s="15">
        <v>1</v>
      </c>
    </row>
    <row r="69" spans="1:8" x14ac:dyDescent="0.3">
      <c r="A69" s="18">
        <v>30892</v>
      </c>
      <c r="B69" s="20" t="s">
        <v>710</v>
      </c>
      <c r="C69" s="19">
        <v>100000</v>
      </c>
      <c r="D69" s="16">
        <v>1</v>
      </c>
      <c r="E69" s="18">
        <v>97.9</v>
      </c>
      <c r="F69" s="17">
        <v>97.9</v>
      </c>
      <c r="G69" s="16">
        <v>97.9</v>
      </c>
      <c r="H69" s="15">
        <v>2</v>
      </c>
    </row>
    <row r="70" spans="1:8" x14ac:dyDescent="0.3">
      <c r="A70" s="18">
        <v>31281</v>
      </c>
      <c r="B70" s="20" t="s">
        <v>723</v>
      </c>
      <c r="C70" s="19">
        <v>107900000</v>
      </c>
      <c r="D70" s="16">
        <v>24</v>
      </c>
      <c r="E70" s="18">
        <v>13.42</v>
      </c>
      <c r="F70" s="17">
        <v>20.59</v>
      </c>
      <c r="G70" s="16">
        <v>17.891400000000001</v>
      </c>
      <c r="H70" s="15">
        <v>2</v>
      </c>
    </row>
    <row r="71" spans="1:8" x14ac:dyDescent="0.3">
      <c r="A71" s="18">
        <v>32051</v>
      </c>
      <c r="B71" s="20" t="s">
        <v>750</v>
      </c>
      <c r="C71" s="19">
        <v>2000000</v>
      </c>
      <c r="D71" s="16">
        <v>2</v>
      </c>
      <c r="E71" s="18">
        <v>21.53</v>
      </c>
      <c r="F71" s="17">
        <v>22.53</v>
      </c>
      <c r="G71" s="16">
        <v>22.03</v>
      </c>
      <c r="H71" s="15">
        <v>2</v>
      </c>
    </row>
    <row r="72" spans="1:8" x14ac:dyDescent="0.3">
      <c r="A72" s="18">
        <v>32902</v>
      </c>
      <c r="B72" s="20" t="s">
        <v>797</v>
      </c>
      <c r="C72" s="19">
        <v>21200000</v>
      </c>
      <c r="D72" s="16">
        <v>20</v>
      </c>
      <c r="E72" s="18">
        <v>11.63</v>
      </c>
      <c r="F72" s="17">
        <v>16.55</v>
      </c>
      <c r="G72" s="16">
        <v>14.9857</v>
      </c>
      <c r="H72" s="15">
        <v>2</v>
      </c>
    </row>
    <row r="73" spans="1:8" x14ac:dyDescent="0.3">
      <c r="A73" s="18">
        <v>33052</v>
      </c>
      <c r="B73" s="20" t="s">
        <v>812</v>
      </c>
      <c r="C73" s="19">
        <v>85200000</v>
      </c>
      <c r="D73" s="16">
        <v>35</v>
      </c>
      <c r="E73" s="18">
        <v>0.01</v>
      </c>
      <c r="F73" s="17">
        <v>7.07</v>
      </c>
      <c r="G73" s="16">
        <v>2.0514000000000001</v>
      </c>
      <c r="H73" s="15">
        <v>1</v>
      </c>
    </row>
    <row r="74" spans="1:8" x14ac:dyDescent="0.3">
      <c r="A74" s="18">
        <v>33132</v>
      </c>
      <c r="B74" s="20" t="s">
        <v>821</v>
      </c>
      <c r="C74" s="19">
        <v>5300000</v>
      </c>
      <c r="D74" s="16">
        <v>6</v>
      </c>
      <c r="E74" s="18">
        <v>14.18</v>
      </c>
      <c r="F74" s="17">
        <v>22.6</v>
      </c>
      <c r="G74" s="16">
        <v>19.5428</v>
      </c>
      <c r="H74" s="15">
        <v>2</v>
      </c>
    </row>
    <row r="75" spans="1:8" x14ac:dyDescent="0.3">
      <c r="A75" s="18">
        <v>33221</v>
      </c>
      <c r="B75" s="20" t="s">
        <v>823</v>
      </c>
      <c r="C75" s="19">
        <v>8000000</v>
      </c>
      <c r="D75" s="16">
        <v>5</v>
      </c>
      <c r="E75" s="18">
        <v>6.48</v>
      </c>
      <c r="F75" s="17">
        <v>7.11</v>
      </c>
      <c r="G75" s="16">
        <v>6.7788000000000004</v>
      </c>
      <c r="H75" s="15">
        <v>1</v>
      </c>
    </row>
    <row r="76" spans="1:8" x14ac:dyDescent="0.3">
      <c r="A76" s="18">
        <v>33631</v>
      </c>
      <c r="B76" s="20" t="s">
        <v>854</v>
      </c>
      <c r="C76" s="19">
        <v>37300000</v>
      </c>
      <c r="D76" s="16">
        <v>34</v>
      </c>
      <c r="E76" s="18">
        <v>19.32</v>
      </c>
      <c r="F76" s="17">
        <v>66.709999999999994</v>
      </c>
      <c r="G76" s="16">
        <v>25.013200000000001</v>
      </c>
      <c r="H76" s="15">
        <v>2</v>
      </c>
    </row>
    <row r="77" spans="1:8" x14ac:dyDescent="0.3">
      <c r="A77" s="18">
        <v>34382</v>
      </c>
      <c r="B77" s="20" t="s">
        <v>880</v>
      </c>
      <c r="C77" s="19">
        <v>100000</v>
      </c>
      <c r="D77" s="16">
        <v>1</v>
      </c>
      <c r="E77" s="18">
        <v>20.55</v>
      </c>
      <c r="F77" s="17">
        <v>20.55</v>
      </c>
      <c r="G77" s="16">
        <v>20.55</v>
      </c>
      <c r="H77" s="15">
        <v>3</v>
      </c>
    </row>
    <row r="78" spans="1:8" x14ac:dyDescent="0.3">
      <c r="A78" s="18">
        <v>34652</v>
      </c>
      <c r="B78" s="20" t="s">
        <v>886</v>
      </c>
      <c r="C78" s="19">
        <v>24300000</v>
      </c>
      <c r="D78" s="16">
        <v>11</v>
      </c>
      <c r="E78" s="18">
        <v>7.97</v>
      </c>
      <c r="F78" s="17">
        <v>10.68</v>
      </c>
      <c r="G78" s="16">
        <v>9.2559000000000005</v>
      </c>
      <c r="H78" s="15">
        <v>2</v>
      </c>
    </row>
    <row r="79" spans="1:8" x14ac:dyDescent="0.3">
      <c r="A79" s="18">
        <v>34941</v>
      </c>
      <c r="B79" s="20" t="s">
        <v>903</v>
      </c>
      <c r="C79" s="19">
        <v>3600000</v>
      </c>
      <c r="D79" s="16">
        <v>1</v>
      </c>
      <c r="E79" s="18">
        <v>18.38</v>
      </c>
      <c r="F79" s="17">
        <v>18.38</v>
      </c>
      <c r="G79" s="16">
        <v>18.38</v>
      </c>
      <c r="H79" s="15">
        <v>3</v>
      </c>
    </row>
    <row r="80" spans="1:8" x14ac:dyDescent="0.3">
      <c r="A80" s="18">
        <v>35141</v>
      </c>
      <c r="B80" s="20" t="s">
        <v>907</v>
      </c>
      <c r="C80" s="19">
        <v>26200000</v>
      </c>
      <c r="D80" s="16">
        <v>12</v>
      </c>
      <c r="E80" s="18">
        <v>4.54</v>
      </c>
      <c r="F80" s="17">
        <v>8.5150000000000006</v>
      </c>
      <c r="G80" s="16">
        <v>6.7381000000000002</v>
      </c>
      <c r="H80" s="15">
        <v>1</v>
      </c>
    </row>
    <row r="81" spans="1:8" x14ac:dyDescent="0.3">
      <c r="A81" s="18">
        <v>35142</v>
      </c>
      <c r="B81" s="20" t="s">
        <v>908</v>
      </c>
      <c r="C81" s="19">
        <v>500000</v>
      </c>
      <c r="D81" s="16">
        <v>1</v>
      </c>
      <c r="E81" s="18">
        <v>18.84</v>
      </c>
      <c r="F81" s="17">
        <v>18.84</v>
      </c>
      <c r="G81" s="16">
        <v>18.84</v>
      </c>
      <c r="H81" s="15">
        <v>2</v>
      </c>
    </row>
    <row r="82" spans="1:8" x14ac:dyDescent="0.3">
      <c r="A82" s="18">
        <v>35262</v>
      </c>
      <c r="B82" s="20" t="s">
        <v>916</v>
      </c>
      <c r="C82" s="19">
        <v>5200000</v>
      </c>
      <c r="D82" s="16">
        <v>6</v>
      </c>
      <c r="E82" s="18">
        <v>15.16</v>
      </c>
      <c r="F82" s="17">
        <v>18.760000000000002</v>
      </c>
      <c r="G82" s="16">
        <v>17.242699999999999</v>
      </c>
      <c r="H82" s="15">
        <v>2</v>
      </c>
    </row>
    <row r="83" spans="1:8" x14ac:dyDescent="0.3">
      <c r="A83" s="18">
        <v>35451</v>
      </c>
      <c r="B83" s="20" t="s">
        <v>3256</v>
      </c>
      <c r="C83" s="19">
        <v>110100000</v>
      </c>
      <c r="D83" s="16">
        <v>37</v>
      </c>
      <c r="E83" s="18">
        <v>7</v>
      </c>
      <c r="F83" s="17">
        <v>11.5</v>
      </c>
      <c r="G83" s="16">
        <v>9.9269999999999996</v>
      </c>
      <c r="H83" s="15">
        <v>3</v>
      </c>
    </row>
    <row r="84" spans="1:8" x14ac:dyDescent="0.3">
      <c r="A84" s="18">
        <v>35571</v>
      </c>
      <c r="B84" s="20" t="s">
        <v>937</v>
      </c>
      <c r="C84" s="19">
        <v>89100000</v>
      </c>
      <c r="D84" s="16">
        <v>13</v>
      </c>
      <c r="E84" s="18">
        <v>11.26</v>
      </c>
      <c r="F84" s="17">
        <v>17.649999999999999</v>
      </c>
      <c r="G84" s="16">
        <v>14.600300000000001</v>
      </c>
      <c r="H84" s="15">
        <v>3</v>
      </c>
    </row>
    <row r="85" spans="1:8" x14ac:dyDescent="0.3">
      <c r="A85" s="18">
        <v>35761</v>
      </c>
      <c r="B85" s="20" t="s">
        <v>3205</v>
      </c>
      <c r="C85" s="19">
        <v>200000</v>
      </c>
      <c r="D85" s="16">
        <v>1</v>
      </c>
      <c r="E85" s="18">
        <v>39.44</v>
      </c>
      <c r="F85" s="17">
        <v>39.44</v>
      </c>
      <c r="G85" s="16">
        <v>39.44</v>
      </c>
      <c r="H85" s="15">
        <v>3</v>
      </c>
    </row>
    <row r="86" spans="1:8" x14ac:dyDescent="0.3">
      <c r="A86" s="18">
        <v>35911</v>
      </c>
      <c r="B86" s="20" t="s">
        <v>950</v>
      </c>
      <c r="C86" s="19">
        <v>18400000</v>
      </c>
      <c r="D86" s="16">
        <v>10</v>
      </c>
      <c r="E86" s="18">
        <v>2.39</v>
      </c>
      <c r="F86" s="17">
        <v>5.85</v>
      </c>
      <c r="G86" s="16">
        <v>4.3764000000000003</v>
      </c>
      <c r="H86" s="15">
        <v>1</v>
      </c>
    </row>
    <row r="87" spans="1:8" x14ac:dyDescent="0.3">
      <c r="A87" s="18">
        <v>35912</v>
      </c>
      <c r="B87" s="20" t="s">
        <v>951</v>
      </c>
      <c r="C87" s="19">
        <v>8700000</v>
      </c>
      <c r="D87" s="16">
        <v>17</v>
      </c>
      <c r="E87" s="18">
        <v>14.255000000000001</v>
      </c>
      <c r="F87" s="17">
        <v>38.01</v>
      </c>
      <c r="G87" s="16">
        <v>23.534099999999999</v>
      </c>
      <c r="H87" s="15">
        <v>2</v>
      </c>
    </row>
    <row r="88" spans="1:8" x14ac:dyDescent="0.3">
      <c r="A88" s="18">
        <v>36071</v>
      </c>
      <c r="B88" s="20" t="s">
        <v>963</v>
      </c>
      <c r="C88" s="19">
        <v>25800000</v>
      </c>
      <c r="D88" s="16">
        <v>20</v>
      </c>
      <c r="E88" s="18">
        <v>6.01</v>
      </c>
      <c r="F88" s="17">
        <v>9.98</v>
      </c>
      <c r="G88" s="16">
        <v>8.3603000000000005</v>
      </c>
      <c r="H88" s="15">
        <v>1</v>
      </c>
    </row>
    <row r="89" spans="1:8" x14ac:dyDescent="0.3">
      <c r="A89" s="18">
        <v>36321</v>
      </c>
      <c r="B89" s="20" t="s">
        <v>977</v>
      </c>
      <c r="C89" s="19">
        <v>1000000</v>
      </c>
      <c r="D89" s="16">
        <v>1</v>
      </c>
      <c r="E89" s="18">
        <v>5.13</v>
      </c>
      <c r="F89" s="17">
        <v>5.13</v>
      </c>
      <c r="G89" s="16">
        <v>5.13</v>
      </c>
      <c r="H89" s="15">
        <v>1</v>
      </c>
    </row>
    <row r="90" spans="1:8" x14ac:dyDescent="0.3">
      <c r="A90" s="18">
        <v>36632</v>
      </c>
      <c r="B90" s="20" t="s">
        <v>990</v>
      </c>
      <c r="C90" s="19">
        <v>1000000</v>
      </c>
      <c r="D90" s="16">
        <v>1</v>
      </c>
      <c r="E90" s="18">
        <v>19.86</v>
      </c>
      <c r="F90" s="17">
        <v>19.86</v>
      </c>
      <c r="G90" s="16">
        <v>19.86</v>
      </c>
      <c r="H90" s="15">
        <v>2</v>
      </c>
    </row>
    <row r="91" spans="1:8" x14ac:dyDescent="0.3">
      <c r="A91" s="18">
        <v>36801</v>
      </c>
      <c r="B91" s="20" t="s">
        <v>994</v>
      </c>
      <c r="C91" s="19">
        <v>10800000</v>
      </c>
      <c r="D91" s="16">
        <v>5</v>
      </c>
      <c r="E91" s="18">
        <v>12.15</v>
      </c>
      <c r="F91" s="17">
        <v>16.100000000000001</v>
      </c>
      <c r="G91" s="16">
        <v>15.435</v>
      </c>
      <c r="H91" s="15">
        <v>3</v>
      </c>
    </row>
    <row r="92" spans="1:8" x14ac:dyDescent="0.3">
      <c r="A92" s="18">
        <v>36891</v>
      </c>
      <c r="B92" s="20" t="s">
        <v>999</v>
      </c>
      <c r="C92" s="19">
        <v>400000</v>
      </c>
      <c r="D92" s="16">
        <v>2</v>
      </c>
      <c r="E92" s="18">
        <v>27.02</v>
      </c>
      <c r="F92" s="17">
        <v>36.51</v>
      </c>
      <c r="G92" s="16">
        <v>29.392499999999998</v>
      </c>
      <c r="H92" s="15">
        <v>2</v>
      </c>
    </row>
    <row r="93" spans="1:8" x14ac:dyDescent="0.3">
      <c r="A93" s="18">
        <v>36982</v>
      </c>
      <c r="B93" s="20" t="s">
        <v>1008</v>
      </c>
      <c r="C93" s="19">
        <v>139600000</v>
      </c>
      <c r="D93" s="16">
        <v>71</v>
      </c>
      <c r="E93" s="18">
        <v>13.25</v>
      </c>
      <c r="F93" s="17">
        <v>18.59</v>
      </c>
      <c r="G93" s="16">
        <v>16.022099999999998</v>
      </c>
      <c r="H93" s="15">
        <v>3</v>
      </c>
    </row>
    <row r="94" spans="1:8" x14ac:dyDescent="0.3">
      <c r="A94" s="18">
        <v>41072</v>
      </c>
      <c r="B94" s="20" t="s">
        <v>1035</v>
      </c>
      <c r="C94" s="19">
        <v>1500000</v>
      </c>
      <c r="D94" s="16">
        <v>4</v>
      </c>
      <c r="E94" s="18">
        <v>27.9</v>
      </c>
      <c r="F94" s="17">
        <v>31.72</v>
      </c>
      <c r="G94" s="16">
        <v>30.0367</v>
      </c>
      <c r="H94" s="15">
        <v>3</v>
      </c>
    </row>
    <row r="95" spans="1:8" x14ac:dyDescent="0.3">
      <c r="A95" s="18">
        <v>41191</v>
      </c>
      <c r="B95" s="20" t="s">
        <v>1049</v>
      </c>
      <c r="C95" s="19">
        <v>15600000</v>
      </c>
      <c r="D95" s="16">
        <v>13</v>
      </c>
      <c r="E95" s="18">
        <v>13.56</v>
      </c>
      <c r="F95" s="17">
        <v>16.384599999999999</v>
      </c>
      <c r="G95" s="16">
        <v>15.691700000000001</v>
      </c>
      <c r="H95" s="15">
        <v>3</v>
      </c>
    </row>
    <row r="96" spans="1:8" x14ac:dyDescent="0.3">
      <c r="A96" s="18">
        <v>41291</v>
      </c>
      <c r="B96" s="20" t="s">
        <v>1064</v>
      </c>
      <c r="C96" s="19">
        <v>6000000</v>
      </c>
      <c r="D96" s="16">
        <v>1</v>
      </c>
      <c r="E96" s="18">
        <v>25.64</v>
      </c>
      <c r="F96" s="17">
        <v>25.64</v>
      </c>
      <c r="G96" s="16">
        <v>25.64</v>
      </c>
      <c r="H96" s="15">
        <v>1</v>
      </c>
    </row>
    <row r="97" spans="1:8" x14ac:dyDescent="0.3">
      <c r="A97" s="18">
        <v>41411</v>
      </c>
      <c r="B97" s="20" t="s">
        <v>3250</v>
      </c>
      <c r="C97" s="19">
        <v>26400000</v>
      </c>
      <c r="D97" s="16">
        <v>12</v>
      </c>
      <c r="E97" s="18">
        <v>5.85</v>
      </c>
      <c r="F97" s="17">
        <v>11.17</v>
      </c>
      <c r="G97" s="16">
        <v>8.9911999999999992</v>
      </c>
      <c r="H97" s="15">
        <v>2</v>
      </c>
    </row>
    <row r="98" spans="1:8" x14ac:dyDescent="0.3">
      <c r="A98" s="18">
        <v>41531</v>
      </c>
      <c r="B98" s="20" t="s">
        <v>1082</v>
      </c>
      <c r="C98" s="19">
        <v>4600000</v>
      </c>
      <c r="D98" s="16">
        <v>6</v>
      </c>
      <c r="E98" s="18">
        <v>22.63</v>
      </c>
      <c r="F98" s="17">
        <v>25.33</v>
      </c>
      <c r="G98" s="16">
        <v>25.162400000000002</v>
      </c>
      <c r="H98" s="15">
        <v>2</v>
      </c>
    </row>
    <row r="99" spans="1:8" x14ac:dyDescent="0.3">
      <c r="A99" s="18">
        <v>41641</v>
      </c>
      <c r="B99" s="20" t="s">
        <v>3244</v>
      </c>
      <c r="C99" s="19">
        <v>43700000</v>
      </c>
      <c r="D99" s="16">
        <v>33</v>
      </c>
      <c r="E99" s="18">
        <v>6.91</v>
      </c>
      <c r="F99" s="17">
        <v>10.51</v>
      </c>
      <c r="G99" s="16">
        <v>8.9629999999999992</v>
      </c>
      <c r="H99" s="15">
        <v>2</v>
      </c>
    </row>
    <row r="100" spans="1:8" x14ac:dyDescent="0.3">
      <c r="A100" s="18">
        <v>43066</v>
      </c>
      <c r="B100" s="20" t="s">
        <v>1114</v>
      </c>
      <c r="C100" s="19">
        <v>107800000</v>
      </c>
      <c r="D100" s="16">
        <v>21</v>
      </c>
      <c r="E100" s="18">
        <v>7.31</v>
      </c>
      <c r="F100" s="17">
        <v>13.07</v>
      </c>
      <c r="G100" s="16">
        <v>11.3057</v>
      </c>
      <c r="H100" s="15">
        <v>2</v>
      </c>
    </row>
    <row r="101" spans="1:8" x14ac:dyDescent="0.3">
      <c r="A101" s="18">
        <v>43066</v>
      </c>
      <c r="B101" s="20" t="s">
        <v>1114</v>
      </c>
      <c r="C101" s="19">
        <v>38500000</v>
      </c>
      <c r="D101" s="16">
        <v>4</v>
      </c>
      <c r="E101" s="18">
        <v>8.4700000000000006</v>
      </c>
      <c r="F101" s="17">
        <v>12.736000000000001</v>
      </c>
      <c r="G101" s="16">
        <v>11.963800000000001</v>
      </c>
      <c r="H101" s="15">
        <v>3</v>
      </c>
    </row>
    <row r="102" spans="1:8" x14ac:dyDescent="0.3">
      <c r="A102" s="18">
        <v>44021</v>
      </c>
      <c r="B102" s="20" t="s">
        <v>1118</v>
      </c>
      <c r="C102" s="19">
        <v>700000</v>
      </c>
      <c r="D102" s="16">
        <v>1</v>
      </c>
      <c r="E102" s="18">
        <v>15.757099999999999</v>
      </c>
      <c r="F102" s="17">
        <v>15.757099999999999</v>
      </c>
      <c r="G102" s="16">
        <v>15.757099999999999</v>
      </c>
      <c r="H102" s="15">
        <v>1</v>
      </c>
    </row>
    <row r="103" spans="1:8" x14ac:dyDescent="0.3">
      <c r="A103" s="18">
        <v>44021</v>
      </c>
      <c r="B103" s="20" t="s">
        <v>1118</v>
      </c>
      <c r="C103" s="19">
        <v>1000000</v>
      </c>
      <c r="D103" s="16">
        <v>1</v>
      </c>
      <c r="E103" s="18">
        <v>18.22</v>
      </c>
      <c r="F103" s="17">
        <v>18.22</v>
      </c>
      <c r="G103" s="16">
        <v>18.22</v>
      </c>
      <c r="H103" s="15">
        <v>2</v>
      </c>
    </row>
    <row r="104" spans="1:8" x14ac:dyDescent="0.3">
      <c r="A104" s="18">
        <v>44161</v>
      </c>
      <c r="B104" s="20" t="s">
        <v>1123</v>
      </c>
      <c r="C104" s="19">
        <v>51600000</v>
      </c>
      <c r="D104" s="16">
        <v>24</v>
      </c>
      <c r="E104" s="18">
        <v>7.32</v>
      </c>
      <c r="F104" s="17">
        <v>9.82</v>
      </c>
      <c r="G104" s="16">
        <v>7.9617000000000004</v>
      </c>
      <c r="H104" s="15">
        <v>3</v>
      </c>
    </row>
    <row r="105" spans="1:8" x14ac:dyDescent="0.3">
      <c r="A105" s="18">
        <v>45231</v>
      </c>
      <c r="B105" s="20" t="s">
        <v>1134</v>
      </c>
      <c r="C105" s="19">
        <v>2200000</v>
      </c>
      <c r="D105" s="16">
        <v>2</v>
      </c>
      <c r="E105" s="18">
        <v>6.59</v>
      </c>
      <c r="F105" s="17">
        <v>6.6</v>
      </c>
      <c r="G105" s="16">
        <v>6.5991</v>
      </c>
      <c r="H105" s="15">
        <v>1</v>
      </c>
    </row>
    <row r="106" spans="1:8" x14ac:dyDescent="0.3">
      <c r="A106" s="18">
        <v>47141</v>
      </c>
      <c r="B106" s="20" t="s">
        <v>1170</v>
      </c>
      <c r="C106" s="19">
        <v>1100000</v>
      </c>
      <c r="D106" s="16">
        <v>3</v>
      </c>
      <c r="E106" s="18">
        <v>16.600000000000001</v>
      </c>
      <c r="F106" s="17">
        <v>27.32</v>
      </c>
      <c r="G106" s="16">
        <v>20.526399999999999</v>
      </c>
      <c r="H106" s="15">
        <v>1</v>
      </c>
    </row>
    <row r="107" spans="1:8" x14ac:dyDescent="0.3">
      <c r="A107" s="18">
        <v>47141</v>
      </c>
      <c r="B107" s="20" t="s">
        <v>1170</v>
      </c>
      <c r="C107" s="19">
        <v>1200000</v>
      </c>
      <c r="D107" s="16">
        <v>3</v>
      </c>
      <c r="E107" s="18">
        <v>17.61</v>
      </c>
      <c r="F107" s="17">
        <v>18.809999999999999</v>
      </c>
      <c r="G107" s="16">
        <v>18.2517</v>
      </c>
      <c r="H107" s="15">
        <v>2</v>
      </c>
    </row>
    <row r="108" spans="1:8" x14ac:dyDescent="0.3">
      <c r="A108" s="18">
        <v>47331</v>
      </c>
      <c r="B108" s="20" t="s">
        <v>1186</v>
      </c>
      <c r="C108" s="19">
        <v>15500000</v>
      </c>
      <c r="D108" s="16">
        <v>5</v>
      </c>
      <c r="E108" s="18">
        <v>108.53</v>
      </c>
      <c r="F108" s="17">
        <v>124.35</v>
      </c>
      <c r="G108" s="16">
        <v>119.53579999999999</v>
      </c>
      <c r="H108" s="15">
        <v>2</v>
      </c>
    </row>
    <row r="109" spans="1:8" x14ac:dyDescent="0.3">
      <c r="A109" s="18">
        <v>47351</v>
      </c>
      <c r="B109" s="20" t="s">
        <v>1188</v>
      </c>
      <c r="C109" s="19">
        <v>500000</v>
      </c>
      <c r="D109" s="16">
        <v>1</v>
      </c>
      <c r="E109" s="18">
        <v>15.43</v>
      </c>
      <c r="F109" s="17">
        <v>15.43</v>
      </c>
      <c r="G109" s="16">
        <v>15.43</v>
      </c>
      <c r="H109" s="15">
        <v>2</v>
      </c>
    </row>
    <row r="110" spans="1:8" x14ac:dyDescent="0.3">
      <c r="A110" s="18">
        <v>47361</v>
      </c>
      <c r="B110" s="20" t="s">
        <v>1190</v>
      </c>
      <c r="C110" s="19">
        <v>11200000</v>
      </c>
      <c r="D110" s="16">
        <v>7</v>
      </c>
      <c r="E110" s="18">
        <v>16.899999999999999</v>
      </c>
      <c r="F110" s="17">
        <v>25.574300000000001</v>
      </c>
      <c r="G110" s="16">
        <v>23.490600000000001</v>
      </c>
      <c r="H110" s="15">
        <v>2</v>
      </c>
    </row>
    <row r="111" spans="1:8" x14ac:dyDescent="0.3">
      <c r="A111" s="18">
        <v>47391</v>
      </c>
      <c r="B111" s="20" t="s">
        <v>1194</v>
      </c>
      <c r="C111" s="19">
        <v>13500000</v>
      </c>
      <c r="D111" s="16">
        <v>3</v>
      </c>
      <c r="E111" s="18">
        <v>17.78</v>
      </c>
      <c r="F111" s="17">
        <v>24.77</v>
      </c>
      <c r="G111" s="16">
        <v>21.1648</v>
      </c>
      <c r="H111" s="15">
        <v>2</v>
      </c>
    </row>
    <row r="112" spans="1:8" x14ac:dyDescent="0.3">
      <c r="A112" s="18">
        <v>47451</v>
      </c>
      <c r="B112" s="20" t="s">
        <v>3233</v>
      </c>
      <c r="C112" s="19">
        <v>46400000</v>
      </c>
      <c r="D112" s="16">
        <v>46</v>
      </c>
      <c r="E112" s="18">
        <v>18.84</v>
      </c>
      <c r="F112" s="17">
        <v>29.71</v>
      </c>
      <c r="G112" s="16">
        <v>22.895700000000001</v>
      </c>
      <c r="H112" s="15">
        <v>2</v>
      </c>
    </row>
    <row r="113" spans="1:8" x14ac:dyDescent="0.3">
      <c r="A113" s="18">
        <v>49031</v>
      </c>
      <c r="B113" s="20" t="s">
        <v>1215</v>
      </c>
      <c r="C113" s="19">
        <v>1000000</v>
      </c>
      <c r="D113" s="16">
        <v>1</v>
      </c>
      <c r="E113" s="18">
        <v>25.68</v>
      </c>
      <c r="F113" s="17">
        <v>25.68</v>
      </c>
      <c r="G113" s="16">
        <v>25.68</v>
      </c>
      <c r="H113" s="15">
        <v>2</v>
      </c>
    </row>
    <row r="114" spans="1:8" x14ac:dyDescent="0.3">
      <c r="A114" s="18">
        <v>49063</v>
      </c>
      <c r="B114" s="20" t="s">
        <v>1218</v>
      </c>
      <c r="C114" s="19">
        <v>500000</v>
      </c>
      <c r="D114" s="16">
        <v>1</v>
      </c>
      <c r="E114" s="18">
        <v>15.76</v>
      </c>
      <c r="F114" s="17">
        <v>15.76</v>
      </c>
      <c r="G114" s="16">
        <v>15.76</v>
      </c>
      <c r="H114" s="15">
        <v>1</v>
      </c>
    </row>
    <row r="115" spans="1:8" x14ac:dyDescent="0.3">
      <c r="A115" s="18">
        <v>49063</v>
      </c>
      <c r="B115" s="20" t="s">
        <v>1218</v>
      </c>
      <c r="C115" s="19">
        <v>4200000</v>
      </c>
      <c r="D115" s="16">
        <v>3</v>
      </c>
      <c r="E115" s="18">
        <v>13.42</v>
      </c>
      <c r="F115" s="17">
        <v>17.809999999999999</v>
      </c>
      <c r="G115" s="16">
        <v>15.71</v>
      </c>
      <c r="H115" s="15">
        <v>2</v>
      </c>
    </row>
    <row r="116" spans="1:8" x14ac:dyDescent="0.3">
      <c r="A116" s="18">
        <v>49063</v>
      </c>
      <c r="B116" s="20" t="s">
        <v>1218</v>
      </c>
      <c r="C116" s="19">
        <v>911500000</v>
      </c>
      <c r="D116" s="16">
        <v>14</v>
      </c>
      <c r="E116" s="18">
        <v>14.89</v>
      </c>
      <c r="F116" s="17">
        <v>15</v>
      </c>
      <c r="G116" s="16">
        <v>14.9221</v>
      </c>
      <c r="H116" s="15">
        <v>3</v>
      </c>
    </row>
    <row r="117" spans="1:8" x14ac:dyDescent="0.3">
      <c r="A117" s="18">
        <v>49271</v>
      </c>
      <c r="B117" s="20" t="s">
        <v>1237</v>
      </c>
      <c r="C117" s="19">
        <v>68900000</v>
      </c>
      <c r="D117" s="16">
        <v>34</v>
      </c>
      <c r="E117" s="18">
        <v>14.81</v>
      </c>
      <c r="F117" s="17">
        <v>23.02</v>
      </c>
      <c r="G117" s="16">
        <v>18.752700000000001</v>
      </c>
      <c r="H117" s="15">
        <v>2</v>
      </c>
    </row>
    <row r="118" spans="1:8" x14ac:dyDescent="0.3">
      <c r="A118" s="18">
        <v>49331</v>
      </c>
      <c r="B118" s="20" t="s">
        <v>1240</v>
      </c>
      <c r="C118" s="19">
        <v>106800000</v>
      </c>
      <c r="D118" s="16">
        <v>5</v>
      </c>
      <c r="E118" s="18">
        <v>3.9</v>
      </c>
      <c r="F118" s="17">
        <v>4.4400000000000004</v>
      </c>
      <c r="G118" s="16">
        <v>4.3605</v>
      </c>
      <c r="H118" s="15">
        <v>2</v>
      </c>
    </row>
    <row r="119" spans="1:8" x14ac:dyDescent="0.3">
      <c r="A119" s="18">
        <v>49441</v>
      </c>
      <c r="B119" s="20" t="s">
        <v>1244</v>
      </c>
      <c r="C119" s="19">
        <v>5700000</v>
      </c>
      <c r="D119" s="16">
        <v>3</v>
      </c>
      <c r="E119" s="18">
        <v>37.06</v>
      </c>
      <c r="F119" s="17">
        <v>44.77</v>
      </c>
      <c r="G119" s="16">
        <v>44.0867</v>
      </c>
      <c r="H119" s="15">
        <v>1</v>
      </c>
    </row>
    <row r="120" spans="1:8" x14ac:dyDescent="0.3">
      <c r="A120" s="18">
        <v>50111</v>
      </c>
      <c r="B120" s="20" t="s">
        <v>1269</v>
      </c>
      <c r="C120" s="19">
        <v>700000</v>
      </c>
      <c r="D120" s="16">
        <v>1</v>
      </c>
      <c r="E120" s="18">
        <v>3.2025999999999999</v>
      </c>
      <c r="F120" s="17">
        <v>3.2025999999999999</v>
      </c>
      <c r="G120" s="16">
        <v>3.2025999999999999</v>
      </c>
      <c r="H120" s="15">
        <v>1</v>
      </c>
    </row>
    <row r="121" spans="1:8" x14ac:dyDescent="0.3">
      <c r="A121" s="18">
        <v>52133</v>
      </c>
      <c r="B121" s="20" t="s">
        <v>1283</v>
      </c>
      <c r="C121" s="19">
        <v>32200000</v>
      </c>
      <c r="D121" s="16">
        <v>16</v>
      </c>
      <c r="E121" s="18">
        <v>3.75</v>
      </c>
      <c r="F121" s="17">
        <v>5.18</v>
      </c>
      <c r="G121" s="16">
        <v>4.351</v>
      </c>
      <c r="H121" s="15">
        <v>2</v>
      </c>
    </row>
    <row r="122" spans="1:8" x14ac:dyDescent="0.3">
      <c r="A122" s="18">
        <v>52134</v>
      </c>
      <c r="B122" s="20" t="s">
        <v>1284</v>
      </c>
      <c r="C122" s="19">
        <v>2600000</v>
      </c>
      <c r="D122" s="16">
        <v>4</v>
      </c>
      <c r="E122" s="18">
        <v>2.3944999999999999</v>
      </c>
      <c r="F122" s="17">
        <v>4.1900000000000004</v>
      </c>
      <c r="G122" s="16">
        <v>3.3803999999999998</v>
      </c>
      <c r="H122" s="15">
        <v>2</v>
      </c>
    </row>
    <row r="123" spans="1:8" x14ac:dyDescent="0.3">
      <c r="A123" s="18">
        <v>52301</v>
      </c>
      <c r="B123" s="20" t="s">
        <v>3224</v>
      </c>
      <c r="C123" s="19">
        <v>1800000</v>
      </c>
      <c r="D123" s="16">
        <v>4</v>
      </c>
      <c r="E123" s="18">
        <v>24.9</v>
      </c>
      <c r="F123" s="17">
        <v>25.4</v>
      </c>
      <c r="G123" s="16">
        <v>25.1267</v>
      </c>
      <c r="H123" s="15">
        <v>2</v>
      </c>
    </row>
    <row r="124" spans="1:8" x14ac:dyDescent="0.3">
      <c r="A124" s="18">
        <v>53092</v>
      </c>
      <c r="B124" s="20" t="s">
        <v>3272</v>
      </c>
      <c r="C124" s="19">
        <v>7300000</v>
      </c>
      <c r="D124" s="16">
        <v>4</v>
      </c>
      <c r="E124" s="18">
        <v>16.07</v>
      </c>
      <c r="F124" s="17">
        <v>34.33</v>
      </c>
      <c r="G124" s="16">
        <v>24.039899999999999</v>
      </c>
      <c r="H124" s="15">
        <v>1</v>
      </c>
    </row>
    <row r="125" spans="1:8" x14ac:dyDescent="0.3">
      <c r="A125" s="18">
        <v>53885</v>
      </c>
      <c r="B125" s="20" t="s">
        <v>1346</v>
      </c>
      <c r="C125" s="19">
        <v>3100000</v>
      </c>
      <c r="D125" s="16">
        <v>5</v>
      </c>
      <c r="E125" s="18">
        <v>29.64</v>
      </c>
      <c r="F125" s="17">
        <v>53.2</v>
      </c>
      <c r="G125" s="16">
        <v>45.316099999999999</v>
      </c>
      <c r="H125" s="15">
        <v>2</v>
      </c>
    </row>
    <row r="126" spans="1:8" x14ac:dyDescent="0.3">
      <c r="A126" s="18">
        <v>53923</v>
      </c>
      <c r="B126" s="20" t="s">
        <v>1351</v>
      </c>
      <c r="C126" s="19">
        <v>69500000</v>
      </c>
      <c r="D126" s="16">
        <v>18</v>
      </c>
      <c r="E126" s="18">
        <v>14.01</v>
      </c>
      <c r="F126" s="17">
        <v>23.22</v>
      </c>
      <c r="G126" s="16">
        <v>18.971699999999998</v>
      </c>
      <c r="H126" s="15">
        <v>2</v>
      </c>
    </row>
    <row r="127" spans="1:8" x14ac:dyDescent="0.3">
      <c r="A127" s="18">
        <v>54521</v>
      </c>
      <c r="B127" s="20" t="s">
        <v>1364</v>
      </c>
      <c r="C127" s="19">
        <v>31300000</v>
      </c>
      <c r="D127" s="16">
        <v>21</v>
      </c>
      <c r="E127" s="18">
        <v>4.74</v>
      </c>
      <c r="F127" s="17">
        <v>11</v>
      </c>
      <c r="G127" s="16">
        <v>7.4245999999999999</v>
      </c>
      <c r="H127" s="15">
        <v>1</v>
      </c>
    </row>
    <row r="128" spans="1:8" x14ac:dyDescent="0.3">
      <c r="A128" s="18">
        <v>54641</v>
      </c>
      <c r="B128" s="20" t="s">
        <v>1370</v>
      </c>
      <c r="C128" s="19">
        <v>7000000</v>
      </c>
      <c r="D128" s="16">
        <v>8</v>
      </c>
      <c r="E128" s="18">
        <v>6.5</v>
      </c>
      <c r="F128" s="17">
        <v>13.88</v>
      </c>
      <c r="G128" s="16">
        <v>11.5739</v>
      </c>
      <c r="H128" s="15">
        <v>1</v>
      </c>
    </row>
    <row r="129" spans="1:8" x14ac:dyDescent="0.3">
      <c r="A129" s="18">
        <v>54754</v>
      </c>
      <c r="B129" s="20" t="s">
        <v>1378</v>
      </c>
      <c r="C129" s="19">
        <v>28100000</v>
      </c>
      <c r="D129" s="16">
        <v>11</v>
      </c>
      <c r="E129" s="18">
        <v>6.19</v>
      </c>
      <c r="F129" s="17">
        <v>6.3910999999999998</v>
      </c>
      <c r="G129" s="16">
        <v>6.2873999999999999</v>
      </c>
      <c r="H129" s="15">
        <v>3</v>
      </c>
    </row>
    <row r="130" spans="1:8" x14ac:dyDescent="0.3">
      <c r="A130" s="18">
        <v>54756</v>
      </c>
      <c r="B130" s="20" t="s">
        <v>1380</v>
      </c>
      <c r="C130" s="19">
        <v>39200000</v>
      </c>
      <c r="D130" s="16">
        <v>13</v>
      </c>
      <c r="E130" s="18">
        <v>5.5</v>
      </c>
      <c r="F130" s="17">
        <v>7</v>
      </c>
      <c r="G130" s="16">
        <v>6.2134</v>
      </c>
      <c r="H130" s="15">
        <v>2</v>
      </c>
    </row>
    <row r="131" spans="1:8" x14ac:dyDescent="0.3">
      <c r="A131" s="18">
        <v>54757</v>
      </c>
      <c r="B131" s="20" t="s">
        <v>1381</v>
      </c>
      <c r="C131" s="19">
        <v>15200000</v>
      </c>
      <c r="D131" s="16">
        <v>10</v>
      </c>
      <c r="E131" s="18">
        <v>20.32</v>
      </c>
      <c r="F131" s="17">
        <v>25.33</v>
      </c>
      <c r="G131" s="16">
        <v>21.395499999999998</v>
      </c>
      <c r="H131" s="15">
        <v>3</v>
      </c>
    </row>
    <row r="132" spans="1:8" x14ac:dyDescent="0.3">
      <c r="A132" s="18">
        <v>55225</v>
      </c>
      <c r="B132" s="20" t="s">
        <v>1407</v>
      </c>
      <c r="C132" s="19">
        <v>4300000</v>
      </c>
      <c r="D132" s="16">
        <v>5</v>
      </c>
      <c r="E132" s="18">
        <v>2.33</v>
      </c>
      <c r="F132" s="17">
        <v>3.48</v>
      </c>
      <c r="G132" s="16">
        <v>2.8336999999999999</v>
      </c>
      <c r="H132" s="15">
        <v>1</v>
      </c>
    </row>
    <row r="133" spans="1:8" x14ac:dyDescent="0.3">
      <c r="A133" s="18">
        <v>55226</v>
      </c>
      <c r="B133" s="20" t="s">
        <v>1408</v>
      </c>
      <c r="C133" s="19">
        <v>43600000</v>
      </c>
      <c r="D133" s="16">
        <v>12</v>
      </c>
      <c r="E133" s="18">
        <v>1.47</v>
      </c>
      <c r="F133" s="17">
        <v>2.2599999999999998</v>
      </c>
      <c r="G133" s="16">
        <v>1.6940999999999999</v>
      </c>
      <c r="H133" s="15">
        <v>1</v>
      </c>
    </row>
    <row r="134" spans="1:8" x14ac:dyDescent="0.3">
      <c r="A134" s="18">
        <v>59054</v>
      </c>
      <c r="B134" s="20" t="s">
        <v>3239</v>
      </c>
      <c r="C134" s="19">
        <v>2500000</v>
      </c>
      <c r="D134" s="16">
        <v>4</v>
      </c>
      <c r="E134" s="18">
        <v>8.2200000000000006</v>
      </c>
      <c r="F134" s="17">
        <v>11.34</v>
      </c>
      <c r="G134" s="16">
        <v>9.4659999999999993</v>
      </c>
      <c r="H134" s="15">
        <v>1</v>
      </c>
    </row>
    <row r="135" spans="1:8" x14ac:dyDescent="0.3">
      <c r="A135" s="18">
        <v>61083</v>
      </c>
      <c r="B135" s="20" t="s">
        <v>1449</v>
      </c>
      <c r="C135" s="19">
        <v>6100000</v>
      </c>
      <c r="D135" s="16">
        <v>6</v>
      </c>
      <c r="E135" s="18">
        <v>1.0043</v>
      </c>
      <c r="F135" s="17">
        <v>1.76</v>
      </c>
      <c r="G135" s="16">
        <v>1.248</v>
      </c>
      <c r="H135" s="15">
        <v>1</v>
      </c>
    </row>
    <row r="136" spans="1:8" x14ac:dyDescent="0.3">
      <c r="A136" s="18">
        <v>61153</v>
      </c>
      <c r="B136" s="20" t="s">
        <v>1458</v>
      </c>
      <c r="C136" s="19">
        <v>3700000</v>
      </c>
      <c r="D136" s="16">
        <v>5</v>
      </c>
      <c r="E136" s="18">
        <v>14.93</v>
      </c>
      <c r="F136" s="17">
        <v>28.57</v>
      </c>
      <c r="G136" s="16">
        <v>24.3232</v>
      </c>
      <c r="H136" s="15">
        <v>2</v>
      </c>
    </row>
    <row r="137" spans="1:8" x14ac:dyDescent="0.3">
      <c r="A137" s="18">
        <v>61341</v>
      </c>
      <c r="B137" s="20" t="s">
        <v>1491</v>
      </c>
      <c r="C137" s="19">
        <v>58400000</v>
      </c>
      <c r="D137" s="16">
        <v>30</v>
      </c>
      <c r="E137" s="18">
        <v>16.72</v>
      </c>
      <c r="F137" s="17">
        <v>28.66</v>
      </c>
      <c r="G137" s="16">
        <v>23.9405</v>
      </c>
      <c r="H137" s="15">
        <v>3</v>
      </c>
    </row>
    <row r="138" spans="1:8" x14ac:dyDescent="0.3">
      <c r="A138" s="18">
        <v>61392</v>
      </c>
      <c r="B138" s="20" t="s">
        <v>1498</v>
      </c>
      <c r="C138" s="19">
        <v>3500000</v>
      </c>
      <c r="D138" s="16">
        <v>4</v>
      </c>
      <c r="E138" s="18">
        <v>6.44</v>
      </c>
      <c r="F138" s="17">
        <v>8.64</v>
      </c>
      <c r="G138" s="16">
        <v>7.5613999999999999</v>
      </c>
      <c r="H138" s="15">
        <v>1</v>
      </c>
    </row>
    <row r="139" spans="1:8" x14ac:dyDescent="0.3">
      <c r="A139" s="18">
        <v>61392</v>
      </c>
      <c r="B139" s="20" t="s">
        <v>1498</v>
      </c>
      <c r="C139" s="19">
        <v>3000000</v>
      </c>
      <c r="D139" s="16">
        <v>1</v>
      </c>
      <c r="E139" s="18">
        <v>9.09</v>
      </c>
      <c r="F139" s="17">
        <v>9.09</v>
      </c>
      <c r="G139" s="16">
        <v>9.09</v>
      </c>
      <c r="H139" s="15">
        <v>2</v>
      </c>
    </row>
    <row r="140" spans="1:8" x14ac:dyDescent="0.3">
      <c r="A140" s="18">
        <v>61613</v>
      </c>
      <c r="B140" s="20" t="s">
        <v>1533</v>
      </c>
      <c r="C140" s="19">
        <v>3100000</v>
      </c>
      <c r="D140" s="16">
        <v>3</v>
      </c>
      <c r="E140" s="18">
        <v>2.61</v>
      </c>
      <c r="F140" s="17">
        <v>3.12</v>
      </c>
      <c r="G140" s="16">
        <v>2.8241999999999998</v>
      </c>
      <c r="H140" s="15">
        <v>1</v>
      </c>
    </row>
    <row r="141" spans="1:8" x14ac:dyDescent="0.3">
      <c r="A141" s="18">
        <v>61703</v>
      </c>
      <c r="B141" s="20" t="s">
        <v>1548</v>
      </c>
      <c r="C141" s="19">
        <v>9600000</v>
      </c>
      <c r="D141" s="16">
        <v>5</v>
      </c>
      <c r="E141" s="18">
        <v>7.21</v>
      </c>
      <c r="F141" s="17">
        <v>9.24</v>
      </c>
      <c r="G141" s="16">
        <v>8.1207999999999991</v>
      </c>
      <c r="H141" s="15">
        <v>1</v>
      </c>
    </row>
    <row r="142" spans="1:8" x14ac:dyDescent="0.3">
      <c r="A142" s="18">
        <v>61761</v>
      </c>
      <c r="B142" s="20" t="s">
        <v>1558</v>
      </c>
      <c r="C142" s="19">
        <v>142400000</v>
      </c>
      <c r="D142" s="16">
        <v>39</v>
      </c>
      <c r="E142" s="18">
        <v>5.41</v>
      </c>
      <c r="F142" s="17">
        <v>7.73</v>
      </c>
      <c r="G142" s="16">
        <v>6.2850999999999999</v>
      </c>
      <c r="H142" s="15">
        <v>3</v>
      </c>
    </row>
    <row r="143" spans="1:8" x14ac:dyDescent="0.3">
      <c r="A143" s="18">
        <v>61841</v>
      </c>
      <c r="B143" s="20" t="s">
        <v>3209</v>
      </c>
      <c r="C143" s="19">
        <v>28100000</v>
      </c>
      <c r="D143" s="16">
        <v>4</v>
      </c>
      <c r="E143" s="18">
        <v>1.72</v>
      </c>
      <c r="F143" s="17">
        <v>2.62</v>
      </c>
      <c r="G143" s="16">
        <v>2.3332000000000002</v>
      </c>
      <c r="H143" s="15">
        <v>3</v>
      </c>
    </row>
    <row r="144" spans="1:8" x14ac:dyDescent="0.3">
      <c r="A144" s="18">
        <v>61972</v>
      </c>
      <c r="B144" s="20" t="s">
        <v>3277</v>
      </c>
      <c r="C144" s="19">
        <v>1300000</v>
      </c>
      <c r="D144" s="16">
        <v>2</v>
      </c>
      <c r="E144" s="18">
        <v>2.04</v>
      </c>
      <c r="F144" s="17">
        <v>2.16</v>
      </c>
      <c r="G144" s="16">
        <v>2.1322999999999999</v>
      </c>
      <c r="H144" s="15">
        <v>1</v>
      </c>
    </row>
    <row r="145" spans="1:8" x14ac:dyDescent="0.3">
      <c r="A145" s="18">
        <v>62172</v>
      </c>
      <c r="B145" s="20" t="s">
        <v>3278</v>
      </c>
      <c r="C145" s="19">
        <v>9900000</v>
      </c>
      <c r="D145" s="16">
        <v>9</v>
      </c>
      <c r="E145" s="18">
        <v>8.2100000000000009</v>
      </c>
      <c r="F145" s="17">
        <v>17.600000000000001</v>
      </c>
      <c r="G145" s="16">
        <v>10.481999999999999</v>
      </c>
      <c r="H145" s="15">
        <v>1</v>
      </c>
    </row>
    <row r="146" spans="1:8" x14ac:dyDescent="0.3">
      <c r="A146" s="18">
        <v>62173</v>
      </c>
      <c r="B146" s="20" t="s">
        <v>3262</v>
      </c>
      <c r="C146" s="19">
        <v>1000000</v>
      </c>
      <c r="D146" s="16">
        <v>2</v>
      </c>
      <c r="E146" s="18">
        <v>12.73</v>
      </c>
      <c r="F146" s="17">
        <v>12.74</v>
      </c>
      <c r="G146" s="16">
        <v>12.734999999999999</v>
      </c>
      <c r="H146" s="15">
        <v>1</v>
      </c>
    </row>
    <row r="147" spans="1:8" x14ac:dyDescent="0.3">
      <c r="A147" s="18">
        <v>62191</v>
      </c>
      <c r="B147" s="20" t="s">
        <v>1645</v>
      </c>
      <c r="C147" s="19">
        <v>500000</v>
      </c>
      <c r="D147" s="16">
        <v>2</v>
      </c>
      <c r="E147" s="18">
        <v>18.100000000000001</v>
      </c>
      <c r="F147" s="17">
        <v>18.100000000000001</v>
      </c>
      <c r="G147" s="16">
        <v>18.100000000000001</v>
      </c>
      <c r="H147" s="15">
        <v>2</v>
      </c>
    </row>
    <row r="148" spans="1:8" x14ac:dyDescent="0.3">
      <c r="A148" s="18">
        <v>62207</v>
      </c>
      <c r="B148" s="20" t="s">
        <v>1654</v>
      </c>
      <c r="C148" s="19">
        <v>2500000</v>
      </c>
      <c r="D148" s="16">
        <v>4</v>
      </c>
      <c r="E148" s="18">
        <v>10.02</v>
      </c>
      <c r="F148" s="17">
        <v>11.82</v>
      </c>
      <c r="G148" s="16">
        <v>10.977600000000001</v>
      </c>
      <c r="H148" s="15">
        <v>2</v>
      </c>
    </row>
    <row r="149" spans="1:8" x14ac:dyDescent="0.3">
      <c r="A149" s="18">
        <v>62382</v>
      </c>
      <c r="B149" s="20" t="s">
        <v>1680</v>
      </c>
      <c r="C149" s="19">
        <v>500000</v>
      </c>
      <c r="D149" s="16">
        <v>3</v>
      </c>
      <c r="E149" s="18">
        <v>22.9</v>
      </c>
      <c r="F149" s="17">
        <v>22.92</v>
      </c>
      <c r="G149" s="16">
        <v>22.908000000000001</v>
      </c>
      <c r="H149" s="15">
        <v>2</v>
      </c>
    </row>
    <row r="150" spans="1:8" x14ac:dyDescent="0.3">
      <c r="A150" s="18">
        <v>62452</v>
      </c>
      <c r="B150" s="20" t="s">
        <v>1689</v>
      </c>
      <c r="C150" s="19">
        <v>10500000</v>
      </c>
      <c r="D150" s="16">
        <v>15</v>
      </c>
      <c r="E150" s="18">
        <v>18.940000000000001</v>
      </c>
      <c r="F150" s="17">
        <v>30.15</v>
      </c>
      <c r="G150" s="16">
        <v>22.3642</v>
      </c>
      <c r="H150" s="15">
        <v>2</v>
      </c>
    </row>
    <row r="151" spans="1:8" x14ac:dyDescent="0.3">
      <c r="A151" s="18">
        <v>62613</v>
      </c>
      <c r="B151" s="20" t="s">
        <v>1705</v>
      </c>
      <c r="C151" s="19">
        <v>32400000</v>
      </c>
      <c r="D151" s="16">
        <v>38</v>
      </c>
      <c r="E151" s="18">
        <v>8.5</v>
      </c>
      <c r="F151" s="17">
        <v>15</v>
      </c>
      <c r="G151" s="16">
        <v>11.939</v>
      </c>
      <c r="H151" s="15">
        <v>1</v>
      </c>
    </row>
    <row r="152" spans="1:8" x14ac:dyDescent="0.3">
      <c r="A152" s="18">
        <v>62641</v>
      </c>
      <c r="B152" s="20" t="s">
        <v>3265</v>
      </c>
      <c r="C152" s="19">
        <v>298200000</v>
      </c>
      <c r="D152" s="16">
        <v>40</v>
      </c>
      <c r="E152" s="18">
        <v>3</v>
      </c>
      <c r="F152" s="17">
        <v>15.61</v>
      </c>
      <c r="G152" s="16">
        <v>8.0561000000000007</v>
      </c>
      <c r="H152" s="15">
        <v>2</v>
      </c>
    </row>
    <row r="153" spans="1:8" x14ac:dyDescent="0.3">
      <c r="A153" s="18">
        <v>62754</v>
      </c>
      <c r="B153" s="20" t="s">
        <v>1726</v>
      </c>
      <c r="C153" s="19">
        <v>1000000</v>
      </c>
      <c r="D153" s="16">
        <v>1</v>
      </c>
      <c r="E153" s="18">
        <v>11</v>
      </c>
      <c r="F153" s="17">
        <v>11</v>
      </c>
      <c r="G153" s="16">
        <v>11</v>
      </c>
      <c r="H153" s="15">
        <v>2</v>
      </c>
    </row>
    <row r="154" spans="1:8" x14ac:dyDescent="0.3">
      <c r="A154" s="18">
        <v>62851</v>
      </c>
      <c r="B154" s="20" t="s">
        <v>1738</v>
      </c>
      <c r="C154" s="19">
        <v>66000000</v>
      </c>
      <c r="D154" s="16">
        <v>16</v>
      </c>
      <c r="E154" s="18">
        <v>0.01</v>
      </c>
      <c r="F154" s="17">
        <v>1.25</v>
      </c>
      <c r="G154" s="16">
        <v>0.65090000000000003</v>
      </c>
      <c r="H154" s="15">
        <v>1</v>
      </c>
    </row>
    <row r="155" spans="1:8" x14ac:dyDescent="0.3">
      <c r="A155" s="18">
        <v>62873</v>
      </c>
      <c r="B155" s="20" t="s">
        <v>1743</v>
      </c>
      <c r="C155" s="19">
        <v>1700000</v>
      </c>
      <c r="D155" s="16">
        <v>2</v>
      </c>
      <c r="E155" s="18">
        <v>2.2999999999999998</v>
      </c>
      <c r="F155" s="17">
        <v>2.34</v>
      </c>
      <c r="G155" s="16">
        <v>2.3235000000000001</v>
      </c>
      <c r="H155" s="15">
        <v>1</v>
      </c>
    </row>
    <row r="156" spans="1:8" x14ac:dyDescent="0.3">
      <c r="A156" s="18">
        <v>62905</v>
      </c>
      <c r="B156" s="20" t="s">
        <v>1756</v>
      </c>
      <c r="C156" s="19">
        <v>10000000</v>
      </c>
      <c r="D156" s="16">
        <v>2</v>
      </c>
      <c r="E156" s="18">
        <v>34.76</v>
      </c>
      <c r="F156" s="17">
        <v>38.33</v>
      </c>
      <c r="G156" s="16">
        <v>36.545000000000002</v>
      </c>
      <c r="H156" s="15">
        <v>1</v>
      </c>
    </row>
    <row r="157" spans="1:8" x14ac:dyDescent="0.3">
      <c r="A157" s="18">
        <v>80111</v>
      </c>
      <c r="B157" s="20" t="s">
        <v>1873</v>
      </c>
      <c r="C157" s="19">
        <v>165900000</v>
      </c>
      <c r="D157" s="16">
        <v>42</v>
      </c>
      <c r="E157" s="18">
        <v>19.940000000000001</v>
      </c>
      <c r="F157" s="17">
        <v>30.6</v>
      </c>
      <c r="G157" s="16">
        <v>24.240400000000001</v>
      </c>
      <c r="H157" s="15">
        <v>2</v>
      </c>
    </row>
    <row r="158" spans="1:8" x14ac:dyDescent="0.3">
      <c r="A158" s="18">
        <v>80503</v>
      </c>
      <c r="B158" s="20" t="s">
        <v>1900</v>
      </c>
      <c r="C158" s="19">
        <v>800000</v>
      </c>
      <c r="D158" s="16">
        <v>1</v>
      </c>
      <c r="E158" s="18">
        <v>107.56</v>
      </c>
      <c r="F158" s="17">
        <v>107.56</v>
      </c>
      <c r="G158" s="16">
        <v>107.56</v>
      </c>
      <c r="H158" s="15">
        <v>1</v>
      </c>
    </row>
    <row r="159" spans="1:8" x14ac:dyDescent="0.3">
      <c r="A159" s="18">
        <v>81072</v>
      </c>
      <c r="B159" s="20" t="s">
        <v>1956</v>
      </c>
      <c r="C159" s="19">
        <v>3000000</v>
      </c>
      <c r="D159" s="16">
        <v>1</v>
      </c>
      <c r="E159" s="18">
        <v>1.61</v>
      </c>
      <c r="F159" s="17">
        <v>1.61</v>
      </c>
      <c r="G159" s="16">
        <v>1.61</v>
      </c>
      <c r="H159" s="15">
        <v>1</v>
      </c>
    </row>
    <row r="160" spans="1:8" x14ac:dyDescent="0.3">
      <c r="A160" s="18">
        <v>81073</v>
      </c>
      <c r="B160" s="20" t="s">
        <v>1957</v>
      </c>
      <c r="C160" s="19">
        <v>2000000</v>
      </c>
      <c r="D160" s="16">
        <v>2</v>
      </c>
      <c r="E160" s="18">
        <v>23.72</v>
      </c>
      <c r="F160" s="17">
        <v>28.71</v>
      </c>
      <c r="G160" s="16">
        <v>26.215</v>
      </c>
      <c r="H160" s="15">
        <v>1</v>
      </c>
    </row>
    <row r="161" spans="1:8" x14ac:dyDescent="0.3">
      <c r="A161" s="18">
        <v>81126</v>
      </c>
      <c r="B161" s="20" t="s">
        <v>1969</v>
      </c>
      <c r="C161" s="19">
        <v>21700000</v>
      </c>
      <c r="D161" s="16">
        <v>19</v>
      </c>
      <c r="E161" s="18">
        <v>14.63</v>
      </c>
      <c r="F161" s="17">
        <v>27.33</v>
      </c>
      <c r="G161" s="16">
        <v>20.889900000000001</v>
      </c>
      <c r="H161" s="15">
        <v>1</v>
      </c>
    </row>
    <row r="162" spans="1:8" x14ac:dyDescent="0.3">
      <c r="A162" s="18">
        <v>81127</v>
      </c>
      <c r="B162" s="20" t="s">
        <v>1970</v>
      </c>
      <c r="C162" s="19">
        <v>200000</v>
      </c>
      <c r="D162" s="16">
        <v>2</v>
      </c>
      <c r="E162" s="18">
        <v>30.34</v>
      </c>
      <c r="F162" s="17">
        <v>30.34</v>
      </c>
      <c r="G162" s="16">
        <v>30.34</v>
      </c>
      <c r="H162" s="15">
        <v>2</v>
      </c>
    </row>
    <row r="163" spans="1:8" x14ac:dyDescent="0.3">
      <c r="A163" s="18">
        <v>82402</v>
      </c>
      <c r="B163" s="20" t="s">
        <v>1988</v>
      </c>
      <c r="C163" s="19">
        <v>3000000</v>
      </c>
      <c r="D163" s="16">
        <v>1</v>
      </c>
      <c r="E163" s="18">
        <v>3.49</v>
      </c>
      <c r="F163" s="17">
        <v>3.49</v>
      </c>
      <c r="G163" s="16">
        <v>3.49</v>
      </c>
      <c r="H163" s="15">
        <v>2</v>
      </c>
    </row>
    <row r="164" spans="1:8" x14ac:dyDescent="0.3">
      <c r="A164" s="18">
        <v>83904</v>
      </c>
      <c r="B164" s="20" t="s">
        <v>2014</v>
      </c>
      <c r="C164" s="19">
        <v>10000000</v>
      </c>
      <c r="D164" s="16">
        <v>2</v>
      </c>
      <c r="E164" s="18">
        <v>1.76</v>
      </c>
      <c r="F164" s="17">
        <v>1.84</v>
      </c>
      <c r="G164" s="16">
        <v>1.768</v>
      </c>
      <c r="H164" s="15">
        <v>1</v>
      </c>
    </row>
    <row r="165" spans="1:8" x14ac:dyDescent="0.3">
      <c r="A165" s="18">
        <v>84011</v>
      </c>
      <c r="B165" s="20" t="s">
        <v>2016</v>
      </c>
      <c r="C165" s="19">
        <v>100000</v>
      </c>
      <c r="D165" s="16">
        <v>1</v>
      </c>
      <c r="E165" s="18">
        <v>11.56</v>
      </c>
      <c r="F165" s="17">
        <v>11.56</v>
      </c>
      <c r="G165" s="16">
        <v>11.56</v>
      </c>
      <c r="H165" s="15">
        <v>2</v>
      </c>
    </row>
    <row r="166" spans="1:8" x14ac:dyDescent="0.3">
      <c r="A166" s="18">
        <v>84032</v>
      </c>
      <c r="B166" s="20" t="s">
        <v>2018</v>
      </c>
      <c r="C166" s="19">
        <v>15400000</v>
      </c>
      <c r="D166" s="16">
        <v>11</v>
      </c>
      <c r="E166" s="18">
        <v>8.16</v>
      </c>
      <c r="F166" s="17">
        <v>12.01</v>
      </c>
      <c r="G166" s="16">
        <v>9.9245000000000001</v>
      </c>
      <c r="H166" s="15">
        <v>2</v>
      </c>
    </row>
    <row r="167" spans="1:8" x14ac:dyDescent="0.3">
      <c r="A167" s="18">
        <v>84061</v>
      </c>
      <c r="B167" s="20" t="s">
        <v>3221</v>
      </c>
      <c r="C167" s="19">
        <v>23100000</v>
      </c>
      <c r="D167" s="16">
        <v>28</v>
      </c>
      <c r="E167" s="18">
        <v>13</v>
      </c>
      <c r="F167" s="17">
        <v>18.850000000000001</v>
      </c>
      <c r="G167" s="16">
        <v>15.333</v>
      </c>
      <c r="H167" s="15">
        <v>2</v>
      </c>
    </row>
    <row r="168" spans="1:8" x14ac:dyDescent="0.3">
      <c r="A168" s="18">
        <v>84111</v>
      </c>
      <c r="B168" s="20" t="s">
        <v>3266</v>
      </c>
      <c r="C168" s="19">
        <v>6900000</v>
      </c>
      <c r="D168" s="16">
        <v>4</v>
      </c>
      <c r="E168" s="18">
        <v>4.5</v>
      </c>
      <c r="F168" s="17">
        <v>8.2799999999999994</v>
      </c>
      <c r="G168" s="16">
        <v>5.5103999999999997</v>
      </c>
      <c r="H168" s="15">
        <v>2</v>
      </c>
    </row>
    <row r="169" spans="1:8" x14ac:dyDescent="0.3">
      <c r="A169" s="18">
        <v>84211</v>
      </c>
      <c r="B169" s="20" t="s">
        <v>2024</v>
      </c>
      <c r="C169" s="19">
        <v>114300000</v>
      </c>
      <c r="D169" s="16">
        <v>23</v>
      </c>
      <c r="E169" s="18">
        <v>13.65</v>
      </c>
      <c r="F169" s="17">
        <v>21.41</v>
      </c>
      <c r="G169" s="16">
        <v>20.645099999999999</v>
      </c>
      <c r="H169" s="15">
        <v>2</v>
      </c>
    </row>
    <row r="170" spans="1:8" x14ac:dyDescent="0.3">
      <c r="A170" s="18">
        <v>84291</v>
      </c>
      <c r="B170" s="20" t="s">
        <v>3235</v>
      </c>
      <c r="C170" s="19">
        <v>170700000</v>
      </c>
      <c r="D170" s="16">
        <v>84</v>
      </c>
      <c r="E170" s="18">
        <v>8.31</v>
      </c>
      <c r="F170" s="17">
        <v>14.55</v>
      </c>
      <c r="G170" s="16">
        <v>11.624499999999999</v>
      </c>
      <c r="H170" s="15">
        <v>2</v>
      </c>
    </row>
    <row r="171" spans="1:8" x14ac:dyDescent="0.3">
      <c r="A171" s="18">
        <v>89273</v>
      </c>
      <c r="B171" s="20" t="s">
        <v>2064</v>
      </c>
      <c r="C171" s="19">
        <v>2500000</v>
      </c>
      <c r="D171" s="16">
        <v>3</v>
      </c>
      <c r="E171" s="18">
        <v>1.1100000000000001</v>
      </c>
      <c r="F171" s="17">
        <v>2.0099999999999998</v>
      </c>
      <c r="G171" s="16">
        <v>1.6379999999999999</v>
      </c>
      <c r="H171" s="15">
        <v>1</v>
      </c>
    </row>
    <row r="172" spans="1:8" x14ac:dyDescent="0.3">
      <c r="A172" s="18">
        <v>89274</v>
      </c>
      <c r="B172" s="20" t="s">
        <v>2065</v>
      </c>
      <c r="C172" s="19">
        <v>1500000</v>
      </c>
      <c r="D172" s="16">
        <v>1</v>
      </c>
      <c r="E172" s="18">
        <v>1.68</v>
      </c>
      <c r="F172" s="17">
        <v>1.68</v>
      </c>
      <c r="G172" s="16">
        <v>1.68</v>
      </c>
      <c r="H172" s="15">
        <v>1</v>
      </c>
    </row>
    <row r="173" spans="1:8" x14ac:dyDescent="0.3">
      <c r="A173" s="18">
        <v>89331</v>
      </c>
      <c r="B173" s="20" t="s">
        <v>3270</v>
      </c>
      <c r="C173" s="19">
        <v>1000000</v>
      </c>
      <c r="D173" s="16">
        <v>1</v>
      </c>
      <c r="E173" s="18">
        <v>40.409999999999997</v>
      </c>
      <c r="F173" s="17">
        <v>40.409999999999997</v>
      </c>
      <c r="G173" s="16">
        <v>40.409999999999997</v>
      </c>
      <c r="H173" s="15">
        <v>1</v>
      </c>
    </row>
    <row r="174" spans="1:8" x14ac:dyDescent="0.3">
      <c r="A174" s="18">
        <v>89332</v>
      </c>
      <c r="B174" s="20" t="s">
        <v>3198</v>
      </c>
      <c r="C174" s="19">
        <v>900000</v>
      </c>
      <c r="D174" s="16">
        <v>2</v>
      </c>
      <c r="E174" s="18">
        <v>18.75</v>
      </c>
      <c r="F174" s="17">
        <v>22.38</v>
      </c>
      <c r="G174" s="16">
        <v>20.7667</v>
      </c>
      <c r="H174" s="15">
        <v>2</v>
      </c>
    </row>
    <row r="175" spans="1:8" x14ac:dyDescent="0.3">
      <c r="A175" s="18">
        <v>89333</v>
      </c>
      <c r="B175" s="20" t="s">
        <v>3226</v>
      </c>
      <c r="C175" s="19">
        <v>5600000</v>
      </c>
      <c r="D175" s="16">
        <v>4</v>
      </c>
      <c r="E175" s="18">
        <v>13.75</v>
      </c>
      <c r="F175" s="17">
        <v>27.17</v>
      </c>
      <c r="G175" s="16">
        <v>21.889299999999999</v>
      </c>
      <c r="H175" s="15">
        <v>2</v>
      </c>
    </row>
    <row r="176" spans="1:8" x14ac:dyDescent="0.3">
      <c r="A176" s="18">
        <v>89963</v>
      </c>
      <c r="B176" s="20" t="s">
        <v>2096</v>
      </c>
      <c r="C176" s="19">
        <v>11100000</v>
      </c>
      <c r="D176" s="16">
        <v>17</v>
      </c>
      <c r="E176" s="18">
        <v>12.6</v>
      </c>
      <c r="F176" s="17">
        <v>22.84</v>
      </c>
      <c r="G176" s="16">
        <v>17.581199999999999</v>
      </c>
      <c r="H176" s="15">
        <v>2</v>
      </c>
    </row>
    <row r="177" spans="1:8" x14ac:dyDescent="0.3">
      <c r="A177" s="18">
        <v>98021</v>
      </c>
      <c r="B177" s="20" t="s">
        <v>3212</v>
      </c>
      <c r="C177" s="19">
        <v>9100000</v>
      </c>
      <c r="D177" s="16">
        <v>10</v>
      </c>
      <c r="E177" s="18">
        <v>10.72</v>
      </c>
      <c r="F177" s="17">
        <v>16.345199999999998</v>
      </c>
      <c r="G177" s="16">
        <v>13.176299999999999</v>
      </c>
      <c r="H177" s="15">
        <v>2</v>
      </c>
    </row>
    <row r="178" spans="1:8" x14ac:dyDescent="0.3">
      <c r="A178" s="18">
        <v>98022</v>
      </c>
      <c r="B178" s="20" t="s">
        <v>3236</v>
      </c>
      <c r="C178" s="19">
        <v>32500000</v>
      </c>
      <c r="D178" s="16">
        <v>32</v>
      </c>
      <c r="E178" s="18">
        <v>10.625</v>
      </c>
      <c r="F178" s="17">
        <v>17</v>
      </c>
      <c r="G178" s="16">
        <v>13.070399999999999</v>
      </c>
      <c r="H178" s="15">
        <v>2</v>
      </c>
    </row>
    <row r="179" spans="1:8" x14ac:dyDescent="0.3">
      <c r="A179" s="18">
        <v>99342</v>
      </c>
      <c r="B179" s="20" t="s">
        <v>2114</v>
      </c>
      <c r="C179" s="19">
        <v>122200000</v>
      </c>
      <c r="D179" s="16">
        <v>26</v>
      </c>
      <c r="E179" s="18">
        <v>14.57</v>
      </c>
      <c r="F179" s="17">
        <v>24.31</v>
      </c>
      <c r="G179" s="16">
        <v>16.5778</v>
      </c>
      <c r="H179" s="15">
        <v>1</v>
      </c>
    </row>
    <row r="180" spans="1:8" x14ac:dyDescent="0.3">
      <c r="A180" s="18">
        <v>99391</v>
      </c>
      <c r="B180" s="20" t="s">
        <v>3229</v>
      </c>
      <c r="C180" s="19">
        <v>14500000</v>
      </c>
      <c r="D180" s="16">
        <v>10</v>
      </c>
      <c r="E180" s="18">
        <v>0.86</v>
      </c>
      <c r="F180" s="17">
        <v>2.41</v>
      </c>
      <c r="G180" s="16">
        <v>1.5417000000000001</v>
      </c>
      <c r="H180" s="15">
        <v>1</v>
      </c>
    </row>
    <row r="181" spans="1:8" x14ac:dyDescent="0.3">
      <c r="A181" s="18">
        <v>99411</v>
      </c>
      <c r="B181" s="20" t="s">
        <v>2120</v>
      </c>
      <c r="C181" s="19">
        <v>40900000</v>
      </c>
      <c r="D181" s="16">
        <v>16</v>
      </c>
      <c r="E181" s="18">
        <v>13.6</v>
      </c>
      <c r="F181" s="17">
        <v>20.03</v>
      </c>
      <c r="G181" s="16">
        <v>16.577500000000001</v>
      </c>
      <c r="H181" s="15">
        <v>2</v>
      </c>
    </row>
    <row r="182" spans="1:8" ht="16.8" customHeight="1" thickBot="1" x14ac:dyDescent="0.35">
      <c r="A182" s="12">
        <v>99442</v>
      </c>
      <c r="B182" s="14" t="s">
        <v>2124</v>
      </c>
      <c r="C182" s="13">
        <v>16800000</v>
      </c>
      <c r="D182" s="10">
        <v>13</v>
      </c>
      <c r="E182" s="12">
        <v>31</v>
      </c>
      <c r="F182" s="11">
        <v>43.18</v>
      </c>
      <c r="G182" s="10">
        <v>36.302100000000003</v>
      </c>
      <c r="H182" s="9">
        <v>2</v>
      </c>
    </row>
    <row r="183" spans="1:8" ht="16.8" customHeight="1" thickBot="1" x14ac:dyDescent="0.35">
      <c r="A183" s="5" t="s">
        <v>3107</v>
      </c>
      <c r="B183" s="4"/>
      <c r="C183" s="7">
        <f>SUM(C5:C182)</f>
        <v>6827100000</v>
      </c>
      <c r="D183" s="6">
        <f>SUM(D5:D182)</f>
        <v>2044</v>
      </c>
      <c r="E183" s="5"/>
      <c r="F183" s="4"/>
      <c r="G183" s="3"/>
      <c r="H183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5"/>
  <dimension ref="A1:J181"/>
  <sheetViews>
    <sheetView workbookViewId="0">
      <pane ySplit="4" topLeftCell="A152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3281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12181</v>
      </c>
      <c r="B5" s="26" t="s">
        <v>11</v>
      </c>
      <c r="C5" s="25">
        <v>3000000</v>
      </c>
      <c r="D5" s="22">
        <v>2</v>
      </c>
      <c r="E5" s="24">
        <v>3.02</v>
      </c>
      <c r="F5" s="23">
        <v>5</v>
      </c>
      <c r="G5" s="22">
        <v>4.34</v>
      </c>
      <c r="H5" s="21">
        <v>2</v>
      </c>
    </row>
    <row r="6" spans="1:10" x14ac:dyDescent="0.3">
      <c r="A6" s="18">
        <v>12251</v>
      </c>
      <c r="B6" s="20" t="s">
        <v>12</v>
      </c>
      <c r="C6" s="19">
        <v>9900000</v>
      </c>
      <c r="D6" s="16">
        <v>8</v>
      </c>
      <c r="E6" s="18">
        <v>3.01</v>
      </c>
      <c r="F6" s="17">
        <v>3.5</v>
      </c>
      <c r="G6" s="16">
        <v>3.2071000000000001</v>
      </c>
      <c r="H6" s="15">
        <v>1</v>
      </c>
    </row>
    <row r="7" spans="1:10" x14ac:dyDescent="0.3">
      <c r="A7" s="18">
        <v>13191</v>
      </c>
      <c r="B7" s="20" t="s">
        <v>22</v>
      </c>
      <c r="C7" s="19">
        <v>42500000</v>
      </c>
      <c r="D7" s="16">
        <v>14</v>
      </c>
      <c r="E7" s="18">
        <v>6.87</v>
      </c>
      <c r="F7" s="17">
        <v>10.58</v>
      </c>
      <c r="G7" s="16">
        <v>8.7782999999999998</v>
      </c>
      <c r="H7" s="15">
        <v>2</v>
      </c>
    </row>
    <row r="8" spans="1:10" x14ac:dyDescent="0.3">
      <c r="A8" s="18">
        <v>13371</v>
      </c>
      <c r="B8" s="20" t="s">
        <v>24</v>
      </c>
      <c r="C8" s="19">
        <v>64000000</v>
      </c>
      <c r="D8" s="16">
        <v>25</v>
      </c>
      <c r="E8" s="18">
        <v>7.19</v>
      </c>
      <c r="F8" s="17">
        <v>13.39</v>
      </c>
      <c r="G8" s="16">
        <v>9.8764000000000003</v>
      </c>
      <c r="H8" s="15">
        <v>2</v>
      </c>
    </row>
    <row r="9" spans="1:10" x14ac:dyDescent="0.3">
      <c r="A9" s="18">
        <v>14422</v>
      </c>
      <c r="B9" s="20" t="s">
        <v>38</v>
      </c>
      <c r="C9" s="19">
        <v>20000000</v>
      </c>
      <c r="D9" s="16">
        <v>1</v>
      </c>
      <c r="E9" s="18">
        <v>58.57</v>
      </c>
      <c r="F9" s="17">
        <v>58.57</v>
      </c>
      <c r="G9" s="16">
        <v>58.57</v>
      </c>
      <c r="H9" s="15">
        <v>1</v>
      </c>
    </row>
    <row r="10" spans="1:10" x14ac:dyDescent="0.3">
      <c r="A10" s="18">
        <v>14662</v>
      </c>
      <c r="B10" s="20" t="s">
        <v>44</v>
      </c>
      <c r="C10" s="19">
        <v>2000000</v>
      </c>
      <c r="D10" s="16">
        <v>2</v>
      </c>
      <c r="E10" s="18">
        <v>8.2899999999999991</v>
      </c>
      <c r="F10" s="17">
        <v>8.68</v>
      </c>
      <c r="G10" s="16">
        <v>8.3874999999999993</v>
      </c>
      <c r="H10" s="15">
        <v>1</v>
      </c>
    </row>
    <row r="11" spans="1:10" x14ac:dyDescent="0.3">
      <c r="A11" s="18">
        <v>15243</v>
      </c>
      <c r="B11" s="20" t="s">
        <v>65</v>
      </c>
      <c r="C11" s="19">
        <v>1000000</v>
      </c>
      <c r="D11" s="16">
        <v>3</v>
      </c>
      <c r="E11" s="18">
        <v>9.23</v>
      </c>
      <c r="F11" s="17">
        <v>10.4</v>
      </c>
      <c r="G11" s="16">
        <v>9.8360000000000003</v>
      </c>
      <c r="H11" s="15">
        <v>1</v>
      </c>
    </row>
    <row r="12" spans="1:10" x14ac:dyDescent="0.3">
      <c r="A12" s="18">
        <v>15842</v>
      </c>
      <c r="B12" s="20" t="s">
        <v>98</v>
      </c>
      <c r="C12" s="19">
        <v>81500000</v>
      </c>
      <c r="D12" s="16">
        <v>14</v>
      </c>
      <c r="E12" s="18">
        <v>0.4</v>
      </c>
      <c r="F12" s="17">
        <v>6.5</v>
      </c>
      <c r="G12" s="16">
        <v>1.1242000000000001</v>
      </c>
      <c r="H12" s="15">
        <v>1</v>
      </c>
    </row>
    <row r="13" spans="1:10" x14ac:dyDescent="0.3">
      <c r="A13" s="18">
        <v>15842</v>
      </c>
      <c r="B13" s="20" t="s">
        <v>98</v>
      </c>
      <c r="C13" s="19">
        <v>1000000</v>
      </c>
      <c r="D13" s="16">
        <v>1</v>
      </c>
      <c r="E13" s="18">
        <v>5.17</v>
      </c>
      <c r="F13" s="17">
        <v>5.17</v>
      </c>
      <c r="G13" s="16">
        <v>5.17</v>
      </c>
      <c r="H13" s="15">
        <v>2</v>
      </c>
    </row>
    <row r="14" spans="1:10" x14ac:dyDescent="0.3">
      <c r="A14" s="18">
        <v>16112</v>
      </c>
      <c r="B14" s="20" t="s">
        <v>126</v>
      </c>
      <c r="C14" s="19">
        <v>7400000</v>
      </c>
      <c r="D14" s="16">
        <v>3</v>
      </c>
      <c r="E14" s="18">
        <v>1.08</v>
      </c>
      <c r="F14" s="17">
        <v>1.73</v>
      </c>
      <c r="G14" s="16">
        <v>1.5438000000000001</v>
      </c>
      <c r="H14" s="15">
        <v>2</v>
      </c>
    </row>
    <row r="15" spans="1:10" x14ac:dyDescent="0.3">
      <c r="A15" s="18">
        <v>17043</v>
      </c>
      <c r="B15" s="20" t="s">
        <v>136</v>
      </c>
      <c r="C15" s="19">
        <v>29300000</v>
      </c>
      <c r="D15" s="16">
        <v>8</v>
      </c>
      <c r="E15" s="18">
        <v>4.1900000000000004</v>
      </c>
      <c r="F15" s="17">
        <v>6.1</v>
      </c>
      <c r="G15" s="16">
        <v>4.7211999999999996</v>
      </c>
      <c r="H15" s="15">
        <v>2</v>
      </c>
    </row>
    <row r="16" spans="1:10" x14ac:dyDescent="0.3">
      <c r="A16" s="18">
        <v>17091</v>
      </c>
      <c r="B16" s="20" t="s">
        <v>138</v>
      </c>
      <c r="C16" s="19">
        <v>400200000</v>
      </c>
      <c r="D16" s="16">
        <v>65</v>
      </c>
      <c r="E16" s="18">
        <v>4.9000000000000004</v>
      </c>
      <c r="F16" s="17">
        <v>13.4</v>
      </c>
      <c r="G16" s="16">
        <v>11.851100000000001</v>
      </c>
      <c r="H16" s="15">
        <v>3</v>
      </c>
    </row>
    <row r="17" spans="1:8" x14ac:dyDescent="0.3">
      <c r="A17" s="18">
        <v>17121</v>
      </c>
      <c r="B17" s="20" t="s">
        <v>139</v>
      </c>
      <c r="C17" s="19">
        <v>1500000</v>
      </c>
      <c r="D17" s="16">
        <v>1</v>
      </c>
      <c r="E17" s="18">
        <v>13.4</v>
      </c>
      <c r="F17" s="17">
        <v>13.4</v>
      </c>
      <c r="G17" s="16">
        <v>13.4</v>
      </c>
      <c r="H17" s="15">
        <v>3</v>
      </c>
    </row>
    <row r="18" spans="1:8" x14ac:dyDescent="0.3">
      <c r="A18" s="18">
        <v>17152</v>
      </c>
      <c r="B18" s="20" t="s">
        <v>141</v>
      </c>
      <c r="C18" s="19">
        <v>2700000</v>
      </c>
      <c r="D18" s="16">
        <v>5</v>
      </c>
      <c r="E18" s="18">
        <v>21.997499999999999</v>
      </c>
      <c r="F18" s="17">
        <v>42.1875</v>
      </c>
      <c r="G18" s="16">
        <v>30.924399999999999</v>
      </c>
      <c r="H18" s="15">
        <v>3</v>
      </c>
    </row>
    <row r="19" spans="1:8" x14ac:dyDescent="0.3">
      <c r="A19" s="18">
        <v>17522</v>
      </c>
      <c r="B19" s="20" t="s">
        <v>155</v>
      </c>
      <c r="C19" s="19">
        <v>200000</v>
      </c>
      <c r="D19" s="16">
        <v>1</v>
      </c>
      <c r="E19" s="18">
        <v>10.4</v>
      </c>
      <c r="F19" s="17">
        <v>10.4</v>
      </c>
      <c r="G19" s="16">
        <v>10.4</v>
      </c>
      <c r="H19" s="15">
        <v>3</v>
      </c>
    </row>
    <row r="20" spans="1:8" x14ac:dyDescent="0.3">
      <c r="A20" s="18">
        <v>17953</v>
      </c>
      <c r="B20" s="20" t="s">
        <v>169</v>
      </c>
      <c r="C20" s="19">
        <v>7000000</v>
      </c>
      <c r="D20" s="16">
        <v>5</v>
      </c>
      <c r="E20" s="18">
        <v>118.12</v>
      </c>
      <c r="F20" s="17">
        <v>132.44999999999999</v>
      </c>
      <c r="G20" s="16">
        <v>121.0397</v>
      </c>
      <c r="H20" s="15">
        <v>2</v>
      </c>
    </row>
    <row r="21" spans="1:8" x14ac:dyDescent="0.3">
      <c r="A21" s="18">
        <v>18083</v>
      </c>
      <c r="B21" s="20" t="s">
        <v>177</v>
      </c>
      <c r="C21" s="19">
        <v>1500000</v>
      </c>
      <c r="D21" s="16">
        <v>1</v>
      </c>
      <c r="E21" s="18">
        <v>26.7</v>
      </c>
      <c r="F21" s="17">
        <v>26.7</v>
      </c>
      <c r="G21" s="16">
        <v>26.7</v>
      </c>
      <c r="H21" s="15">
        <v>3</v>
      </c>
    </row>
    <row r="22" spans="1:8" x14ac:dyDescent="0.3">
      <c r="A22" s="18">
        <v>18153</v>
      </c>
      <c r="B22" s="20" t="s">
        <v>181</v>
      </c>
      <c r="C22" s="19">
        <v>7500000</v>
      </c>
      <c r="D22" s="16">
        <v>3</v>
      </c>
      <c r="E22" s="18">
        <v>0.79</v>
      </c>
      <c r="F22" s="17">
        <v>1.37</v>
      </c>
      <c r="G22" s="16">
        <v>0.9244</v>
      </c>
      <c r="H22" s="15">
        <v>1</v>
      </c>
    </row>
    <row r="23" spans="1:8" x14ac:dyDescent="0.3">
      <c r="A23" s="18">
        <v>18154</v>
      </c>
      <c r="B23" s="20" t="s">
        <v>182</v>
      </c>
      <c r="C23" s="19">
        <v>5000000</v>
      </c>
      <c r="D23" s="16">
        <v>2</v>
      </c>
      <c r="E23" s="18">
        <v>10.98</v>
      </c>
      <c r="F23" s="17">
        <v>13.56</v>
      </c>
      <c r="G23" s="16">
        <v>12.012</v>
      </c>
      <c r="H23" s="15">
        <v>3</v>
      </c>
    </row>
    <row r="24" spans="1:8" x14ac:dyDescent="0.3">
      <c r="A24" s="18">
        <v>20065</v>
      </c>
      <c r="B24" s="20" t="s">
        <v>3274</v>
      </c>
      <c r="C24" s="19">
        <v>7500000</v>
      </c>
      <c r="D24" s="16">
        <v>4</v>
      </c>
      <c r="E24" s="18">
        <v>2.76</v>
      </c>
      <c r="F24" s="17">
        <v>4.2</v>
      </c>
      <c r="G24" s="16">
        <v>3.8107000000000002</v>
      </c>
      <c r="H24" s="15">
        <v>1</v>
      </c>
    </row>
    <row r="25" spans="1:8" x14ac:dyDescent="0.3">
      <c r="A25" s="18">
        <v>20066</v>
      </c>
      <c r="B25" s="20" t="s">
        <v>3165</v>
      </c>
      <c r="C25" s="19">
        <v>31200000</v>
      </c>
      <c r="D25" s="16">
        <v>11</v>
      </c>
      <c r="E25" s="18">
        <v>2.8</v>
      </c>
      <c r="F25" s="17">
        <v>4.24</v>
      </c>
      <c r="G25" s="16">
        <v>3.2528000000000001</v>
      </c>
      <c r="H25" s="15">
        <v>2</v>
      </c>
    </row>
    <row r="26" spans="1:8" x14ac:dyDescent="0.3">
      <c r="A26" s="18">
        <v>20224</v>
      </c>
      <c r="B26" s="20" t="s">
        <v>205</v>
      </c>
      <c r="C26" s="19">
        <v>7500000</v>
      </c>
      <c r="D26" s="16">
        <v>1</v>
      </c>
      <c r="E26" s="18">
        <v>14.03</v>
      </c>
      <c r="F26" s="17">
        <v>14.03</v>
      </c>
      <c r="G26" s="16">
        <v>14.03</v>
      </c>
      <c r="H26" s="15">
        <v>2</v>
      </c>
    </row>
    <row r="27" spans="1:8" x14ac:dyDescent="0.3">
      <c r="A27" s="18">
        <v>20314</v>
      </c>
      <c r="B27" s="20" t="s">
        <v>3166</v>
      </c>
      <c r="C27" s="19">
        <v>24000000</v>
      </c>
      <c r="D27" s="16">
        <v>10</v>
      </c>
      <c r="E27" s="18">
        <v>10.69</v>
      </c>
      <c r="F27" s="17">
        <v>12.19</v>
      </c>
      <c r="G27" s="16">
        <v>11.6517</v>
      </c>
      <c r="H27" s="15">
        <v>3</v>
      </c>
    </row>
    <row r="28" spans="1:8" x14ac:dyDescent="0.3">
      <c r="A28" s="18">
        <v>20611</v>
      </c>
      <c r="B28" s="20" t="s">
        <v>223</v>
      </c>
      <c r="C28" s="19">
        <v>100000</v>
      </c>
      <c r="D28" s="16">
        <v>1</v>
      </c>
      <c r="E28" s="18">
        <v>35.75</v>
      </c>
      <c r="F28" s="17">
        <v>35.75</v>
      </c>
      <c r="G28" s="16">
        <v>35.75</v>
      </c>
      <c r="H28" s="15">
        <v>1</v>
      </c>
    </row>
    <row r="29" spans="1:8" x14ac:dyDescent="0.3">
      <c r="A29" s="18">
        <v>21011</v>
      </c>
      <c r="B29" s="20" t="s">
        <v>235</v>
      </c>
      <c r="C29" s="19">
        <v>12100000</v>
      </c>
      <c r="D29" s="16">
        <v>5</v>
      </c>
      <c r="E29" s="18">
        <v>6.17</v>
      </c>
      <c r="F29" s="17">
        <v>6.69</v>
      </c>
      <c r="G29" s="16">
        <v>6.2826000000000004</v>
      </c>
      <c r="H29" s="15">
        <v>1</v>
      </c>
    </row>
    <row r="30" spans="1:8" x14ac:dyDescent="0.3">
      <c r="A30" s="18">
        <v>22311</v>
      </c>
      <c r="B30" s="20" t="s">
        <v>253</v>
      </c>
      <c r="C30" s="19">
        <v>2300000</v>
      </c>
      <c r="D30" s="16">
        <v>4</v>
      </c>
      <c r="E30" s="18">
        <v>44.1967</v>
      </c>
      <c r="F30" s="17">
        <v>53.286700000000003</v>
      </c>
      <c r="G30" s="16">
        <v>47.651699999999998</v>
      </c>
      <c r="H30" s="15">
        <v>2</v>
      </c>
    </row>
    <row r="31" spans="1:8" x14ac:dyDescent="0.3">
      <c r="A31" s="18">
        <v>23532</v>
      </c>
      <c r="B31" s="20" t="s">
        <v>281</v>
      </c>
      <c r="C31" s="19">
        <v>10500000</v>
      </c>
      <c r="D31" s="16">
        <v>4</v>
      </c>
      <c r="E31" s="18">
        <v>1.69</v>
      </c>
      <c r="F31" s="17">
        <v>7.97</v>
      </c>
      <c r="G31" s="16">
        <v>3.5752000000000002</v>
      </c>
      <c r="H31" s="15">
        <v>3</v>
      </c>
    </row>
    <row r="32" spans="1:8" x14ac:dyDescent="0.3">
      <c r="A32" s="18">
        <v>23935</v>
      </c>
      <c r="B32" s="20" t="s">
        <v>317</v>
      </c>
      <c r="C32" s="19">
        <v>23900000</v>
      </c>
      <c r="D32" s="16">
        <v>26</v>
      </c>
      <c r="E32" s="18">
        <v>11.92</v>
      </c>
      <c r="F32" s="17">
        <v>16</v>
      </c>
      <c r="G32" s="16">
        <v>13.4903</v>
      </c>
      <c r="H32" s="15">
        <v>3</v>
      </c>
    </row>
    <row r="33" spans="1:8" x14ac:dyDescent="0.3">
      <c r="A33" s="18">
        <v>24193</v>
      </c>
      <c r="B33" s="20" t="s">
        <v>340</v>
      </c>
      <c r="C33" s="19">
        <v>600000</v>
      </c>
      <c r="D33" s="16">
        <v>1</v>
      </c>
      <c r="E33" s="18">
        <v>36.5</v>
      </c>
      <c r="F33" s="17">
        <v>36.5</v>
      </c>
      <c r="G33" s="16">
        <v>36.5</v>
      </c>
      <c r="H33" s="15">
        <v>1</v>
      </c>
    </row>
    <row r="34" spans="1:8" x14ac:dyDescent="0.3">
      <c r="A34" s="18">
        <v>24742</v>
      </c>
      <c r="B34" s="20" t="s">
        <v>415</v>
      </c>
      <c r="C34" s="19">
        <v>16400000</v>
      </c>
      <c r="D34" s="16">
        <v>5</v>
      </c>
      <c r="E34" s="18">
        <v>11.76</v>
      </c>
      <c r="F34" s="17">
        <v>22.25</v>
      </c>
      <c r="G34" s="16">
        <v>12.965999999999999</v>
      </c>
      <c r="H34" s="15">
        <v>1</v>
      </c>
    </row>
    <row r="35" spans="1:8" x14ac:dyDescent="0.3">
      <c r="A35" s="18">
        <v>24781</v>
      </c>
      <c r="B35" s="20" t="s">
        <v>418</v>
      </c>
      <c r="C35" s="19">
        <v>29900000</v>
      </c>
      <c r="D35" s="16">
        <v>19</v>
      </c>
      <c r="E35" s="18">
        <v>5.36</v>
      </c>
      <c r="F35" s="17">
        <v>10.34</v>
      </c>
      <c r="G35" s="16">
        <v>7.3228999999999997</v>
      </c>
      <c r="H35" s="15">
        <v>1</v>
      </c>
    </row>
    <row r="36" spans="1:8" x14ac:dyDescent="0.3">
      <c r="A36" s="18">
        <v>24816</v>
      </c>
      <c r="B36" s="20" t="s">
        <v>426</v>
      </c>
      <c r="C36" s="19">
        <v>5500000</v>
      </c>
      <c r="D36" s="16">
        <v>3</v>
      </c>
      <c r="E36" s="18">
        <v>16.84</v>
      </c>
      <c r="F36" s="17">
        <v>21.2</v>
      </c>
      <c r="G36" s="16">
        <v>17.027999999999999</v>
      </c>
      <c r="H36" s="15">
        <v>3</v>
      </c>
    </row>
    <row r="37" spans="1:8" x14ac:dyDescent="0.3">
      <c r="A37" s="18">
        <v>25151</v>
      </c>
      <c r="B37" s="20" t="s">
        <v>454</v>
      </c>
      <c r="C37" s="19">
        <v>128400000</v>
      </c>
      <c r="D37" s="16">
        <v>43</v>
      </c>
      <c r="E37" s="18">
        <v>6.2</v>
      </c>
      <c r="F37" s="17">
        <v>8.1999999999999993</v>
      </c>
      <c r="G37" s="16">
        <v>7.0003000000000002</v>
      </c>
      <c r="H37" s="15">
        <v>3</v>
      </c>
    </row>
    <row r="38" spans="1:8" x14ac:dyDescent="0.3">
      <c r="A38" s="18">
        <v>25152</v>
      </c>
      <c r="B38" s="20" t="s">
        <v>455</v>
      </c>
      <c r="C38" s="19">
        <v>67200000</v>
      </c>
      <c r="D38" s="16">
        <v>6</v>
      </c>
      <c r="E38" s="18">
        <v>4.66</v>
      </c>
      <c r="F38" s="17">
        <v>6.45</v>
      </c>
      <c r="G38" s="16">
        <v>5.641</v>
      </c>
      <c r="H38" s="15">
        <v>3</v>
      </c>
    </row>
    <row r="39" spans="1:8" x14ac:dyDescent="0.3">
      <c r="A39" s="18">
        <v>25352</v>
      </c>
      <c r="B39" s="20" t="s">
        <v>3216</v>
      </c>
      <c r="C39" s="19">
        <v>13400000</v>
      </c>
      <c r="D39" s="16">
        <v>8</v>
      </c>
      <c r="E39" s="18">
        <v>5.55</v>
      </c>
      <c r="F39" s="17">
        <v>6.75</v>
      </c>
      <c r="G39" s="16">
        <v>5.9006999999999996</v>
      </c>
      <c r="H39" s="15">
        <v>3</v>
      </c>
    </row>
    <row r="40" spans="1:8" x14ac:dyDescent="0.3">
      <c r="A40" s="18">
        <v>25353</v>
      </c>
      <c r="B40" s="20" t="s">
        <v>3171</v>
      </c>
      <c r="C40" s="19">
        <v>45800000</v>
      </c>
      <c r="D40" s="16">
        <v>16</v>
      </c>
      <c r="E40" s="18">
        <v>6.125</v>
      </c>
      <c r="F40" s="17">
        <v>7.3</v>
      </c>
      <c r="G40" s="16">
        <v>6.2916999999999996</v>
      </c>
      <c r="H40" s="15">
        <v>3</v>
      </c>
    </row>
    <row r="41" spans="1:8" x14ac:dyDescent="0.3">
      <c r="A41" s="18">
        <v>25362</v>
      </c>
      <c r="B41" s="20" t="s">
        <v>469</v>
      </c>
      <c r="C41" s="19">
        <v>36200000</v>
      </c>
      <c r="D41" s="16">
        <v>14</v>
      </c>
      <c r="E41" s="18">
        <v>0.65</v>
      </c>
      <c r="F41" s="17">
        <v>1.53</v>
      </c>
      <c r="G41" s="16">
        <v>1.3203</v>
      </c>
      <c r="H41" s="15">
        <v>1</v>
      </c>
    </row>
    <row r="42" spans="1:8" x14ac:dyDescent="0.3">
      <c r="A42" s="18">
        <v>25373</v>
      </c>
      <c r="B42" s="20" t="s">
        <v>471</v>
      </c>
      <c r="C42" s="19">
        <v>2300000</v>
      </c>
      <c r="D42" s="16">
        <v>3</v>
      </c>
      <c r="E42" s="18">
        <v>5.45</v>
      </c>
      <c r="F42" s="17">
        <v>7.22</v>
      </c>
      <c r="G42" s="16">
        <v>7.0804</v>
      </c>
      <c r="H42" s="15">
        <v>2</v>
      </c>
    </row>
    <row r="43" spans="1:8" x14ac:dyDescent="0.3">
      <c r="A43" s="18">
        <v>25382</v>
      </c>
      <c r="B43" s="20" t="s">
        <v>474</v>
      </c>
      <c r="C43" s="19">
        <v>22500000</v>
      </c>
      <c r="D43" s="16">
        <v>5</v>
      </c>
      <c r="E43" s="18">
        <v>14.91</v>
      </c>
      <c r="F43" s="17">
        <v>15.89</v>
      </c>
      <c r="G43" s="16">
        <v>15.212999999999999</v>
      </c>
      <c r="H43" s="15">
        <v>1</v>
      </c>
    </row>
    <row r="44" spans="1:8" x14ac:dyDescent="0.3">
      <c r="A44" s="18">
        <v>25383</v>
      </c>
      <c r="B44" s="20" t="s">
        <v>475</v>
      </c>
      <c r="C44" s="19">
        <v>7200000</v>
      </c>
      <c r="D44" s="16">
        <v>4</v>
      </c>
      <c r="E44" s="18">
        <v>10.7</v>
      </c>
      <c r="F44" s="17">
        <v>13.71</v>
      </c>
      <c r="G44" s="16">
        <v>12.401899999999999</v>
      </c>
      <c r="H44" s="15">
        <v>3</v>
      </c>
    </row>
    <row r="45" spans="1:8" x14ac:dyDescent="0.3">
      <c r="A45" s="18">
        <v>25473</v>
      </c>
      <c r="B45" s="20" t="s">
        <v>487</v>
      </c>
      <c r="C45" s="19">
        <v>33000000</v>
      </c>
      <c r="D45" s="16">
        <v>7</v>
      </c>
      <c r="E45" s="18">
        <v>5.15</v>
      </c>
      <c r="F45" s="17">
        <v>5.57</v>
      </c>
      <c r="G45" s="16">
        <v>5.4398999999999997</v>
      </c>
      <c r="H45" s="15">
        <v>2</v>
      </c>
    </row>
    <row r="46" spans="1:8" x14ac:dyDescent="0.3">
      <c r="A46" s="18">
        <v>25474</v>
      </c>
      <c r="B46" s="20" t="s">
        <v>488</v>
      </c>
      <c r="C46" s="19">
        <v>54700000</v>
      </c>
      <c r="D46" s="16">
        <v>10</v>
      </c>
      <c r="E46" s="18">
        <v>3.3</v>
      </c>
      <c r="F46" s="17">
        <v>3.72</v>
      </c>
      <c r="G46" s="16">
        <v>3.3721999999999999</v>
      </c>
      <c r="H46" s="15">
        <v>2</v>
      </c>
    </row>
    <row r="47" spans="1:8" x14ac:dyDescent="0.3">
      <c r="A47" s="18">
        <v>26094</v>
      </c>
      <c r="B47" s="20" t="s">
        <v>504</v>
      </c>
      <c r="C47" s="19">
        <v>42000000</v>
      </c>
      <c r="D47" s="16">
        <v>3</v>
      </c>
      <c r="E47" s="18">
        <v>5.92</v>
      </c>
      <c r="F47" s="17">
        <v>6.4</v>
      </c>
      <c r="G47" s="16">
        <v>6.2675999999999998</v>
      </c>
      <c r="H47" s="15">
        <v>3</v>
      </c>
    </row>
    <row r="48" spans="1:8" x14ac:dyDescent="0.3">
      <c r="A48" s="18">
        <v>26105</v>
      </c>
      <c r="B48" s="20" t="s">
        <v>509</v>
      </c>
      <c r="C48" s="19">
        <v>68400000</v>
      </c>
      <c r="D48" s="16">
        <v>15</v>
      </c>
      <c r="E48" s="18">
        <v>4.2699999999999996</v>
      </c>
      <c r="F48" s="17">
        <v>5.5490000000000004</v>
      </c>
      <c r="G48" s="16">
        <v>5.0808</v>
      </c>
      <c r="H48" s="15">
        <v>3</v>
      </c>
    </row>
    <row r="49" spans="1:8" x14ac:dyDescent="0.3">
      <c r="A49" s="18">
        <v>26362</v>
      </c>
      <c r="B49" s="20" t="s">
        <v>3151</v>
      </c>
      <c r="C49" s="19">
        <v>23200000</v>
      </c>
      <c r="D49" s="16">
        <v>14</v>
      </c>
      <c r="E49" s="18">
        <v>11.58</v>
      </c>
      <c r="F49" s="17">
        <v>14.09</v>
      </c>
      <c r="G49" s="16">
        <v>12.8971</v>
      </c>
      <c r="H49" s="15">
        <v>3</v>
      </c>
    </row>
    <row r="50" spans="1:8" x14ac:dyDescent="0.3">
      <c r="A50" s="18">
        <v>27071</v>
      </c>
      <c r="B50" s="20" t="s">
        <v>543</v>
      </c>
      <c r="C50" s="19">
        <v>4000000</v>
      </c>
      <c r="D50" s="16">
        <v>2</v>
      </c>
      <c r="E50" s="18">
        <v>6.13</v>
      </c>
      <c r="F50" s="17">
        <v>6.46</v>
      </c>
      <c r="G50" s="16">
        <v>6.2949999999999999</v>
      </c>
      <c r="H50" s="15">
        <v>3</v>
      </c>
    </row>
    <row r="51" spans="1:8" x14ac:dyDescent="0.3">
      <c r="A51" s="18">
        <v>28121</v>
      </c>
      <c r="B51" s="20" t="s">
        <v>558</v>
      </c>
      <c r="C51" s="19">
        <v>13800000</v>
      </c>
      <c r="D51" s="16">
        <v>6</v>
      </c>
      <c r="E51" s="18">
        <v>7.53</v>
      </c>
      <c r="F51" s="17">
        <v>7.71</v>
      </c>
      <c r="G51" s="16">
        <v>7.5937999999999999</v>
      </c>
      <c r="H51" s="15">
        <v>1</v>
      </c>
    </row>
    <row r="52" spans="1:8" x14ac:dyDescent="0.3">
      <c r="A52" s="18">
        <v>28851</v>
      </c>
      <c r="B52" s="20" t="s">
        <v>565</v>
      </c>
      <c r="C52" s="19">
        <v>30800000</v>
      </c>
      <c r="D52" s="16">
        <v>8</v>
      </c>
      <c r="E52" s="18">
        <v>5.03</v>
      </c>
      <c r="F52" s="17">
        <v>7.01</v>
      </c>
      <c r="G52" s="16">
        <v>6.2388000000000003</v>
      </c>
      <c r="H52" s="15">
        <v>2</v>
      </c>
    </row>
    <row r="53" spans="1:8" x14ac:dyDescent="0.3">
      <c r="A53" s="18">
        <v>28883</v>
      </c>
      <c r="B53" s="20" t="s">
        <v>3175</v>
      </c>
      <c r="C53" s="19">
        <v>269800000</v>
      </c>
      <c r="D53" s="16">
        <v>46</v>
      </c>
      <c r="E53" s="18">
        <v>4.18</v>
      </c>
      <c r="F53" s="17">
        <v>6.77</v>
      </c>
      <c r="G53" s="16">
        <v>5.4709000000000003</v>
      </c>
      <c r="H53" s="15">
        <v>2</v>
      </c>
    </row>
    <row r="54" spans="1:8" x14ac:dyDescent="0.3">
      <c r="A54" s="18">
        <v>29111</v>
      </c>
      <c r="B54" s="20" t="s">
        <v>579</v>
      </c>
      <c r="C54" s="19">
        <v>3000000</v>
      </c>
      <c r="D54" s="16">
        <v>2</v>
      </c>
      <c r="E54" s="18">
        <v>10.45</v>
      </c>
      <c r="F54" s="17">
        <v>10.88</v>
      </c>
      <c r="G54" s="16">
        <v>10.736700000000001</v>
      </c>
      <c r="H54" s="15">
        <v>2</v>
      </c>
    </row>
    <row r="55" spans="1:8" x14ac:dyDescent="0.3">
      <c r="A55" s="18">
        <v>29151</v>
      </c>
      <c r="B55" s="20" t="s">
        <v>582</v>
      </c>
      <c r="C55" s="19">
        <v>29500000</v>
      </c>
      <c r="D55" s="16">
        <v>14</v>
      </c>
      <c r="E55" s="18">
        <v>6.58</v>
      </c>
      <c r="F55" s="17">
        <v>7.4</v>
      </c>
      <c r="G55" s="16">
        <v>7.0875000000000004</v>
      </c>
      <c r="H55" s="15">
        <v>2</v>
      </c>
    </row>
    <row r="56" spans="1:8" x14ac:dyDescent="0.3">
      <c r="A56" s="18">
        <v>30032</v>
      </c>
      <c r="B56" s="20" t="s">
        <v>3268</v>
      </c>
      <c r="C56" s="19">
        <v>31100000</v>
      </c>
      <c r="D56" s="16">
        <v>2</v>
      </c>
      <c r="E56" s="18">
        <v>25.67</v>
      </c>
      <c r="F56" s="17">
        <v>32.770000000000003</v>
      </c>
      <c r="G56" s="16">
        <v>32.176400000000001</v>
      </c>
      <c r="H56" s="15">
        <v>1</v>
      </c>
    </row>
    <row r="57" spans="1:8" x14ac:dyDescent="0.3">
      <c r="A57" s="18">
        <v>30162</v>
      </c>
      <c r="B57" s="20" t="s">
        <v>603</v>
      </c>
      <c r="C57" s="19">
        <v>8100000</v>
      </c>
      <c r="D57" s="16">
        <v>5</v>
      </c>
      <c r="E57" s="18">
        <v>0.87</v>
      </c>
      <c r="F57" s="17">
        <v>1.55</v>
      </c>
      <c r="G57" s="16">
        <v>1.4369000000000001</v>
      </c>
      <c r="H57" s="15">
        <v>1</v>
      </c>
    </row>
    <row r="58" spans="1:8" x14ac:dyDescent="0.3">
      <c r="A58" s="18">
        <v>30193</v>
      </c>
      <c r="B58" s="20" t="s">
        <v>614</v>
      </c>
      <c r="C58" s="19">
        <v>52200000</v>
      </c>
      <c r="D58" s="16">
        <v>12</v>
      </c>
      <c r="E58" s="18">
        <v>0.12</v>
      </c>
      <c r="F58" s="17">
        <v>1.96</v>
      </c>
      <c r="G58" s="16">
        <v>0.52139999999999997</v>
      </c>
      <c r="H58" s="15">
        <v>1</v>
      </c>
    </row>
    <row r="59" spans="1:8" x14ac:dyDescent="0.3">
      <c r="A59" s="18">
        <v>30194</v>
      </c>
      <c r="B59" s="20" t="s">
        <v>615</v>
      </c>
      <c r="C59" s="19">
        <v>81600000</v>
      </c>
      <c r="D59" s="16">
        <v>12</v>
      </c>
      <c r="E59" s="18">
        <v>0.32</v>
      </c>
      <c r="F59" s="17">
        <v>0.9</v>
      </c>
      <c r="G59" s="16">
        <v>0.47210000000000002</v>
      </c>
      <c r="H59" s="15">
        <v>1</v>
      </c>
    </row>
    <row r="60" spans="1:8" x14ac:dyDescent="0.3">
      <c r="A60" s="18">
        <v>30263</v>
      </c>
      <c r="B60" s="20" t="s">
        <v>630</v>
      </c>
      <c r="C60" s="19">
        <v>3000000</v>
      </c>
      <c r="D60" s="16">
        <v>2</v>
      </c>
      <c r="E60" s="18">
        <v>4.91</v>
      </c>
      <c r="F60" s="17">
        <v>5.01</v>
      </c>
      <c r="G60" s="16">
        <v>4.9767000000000001</v>
      </c>
      <c r="H60" s="15">
        <v>1</v>
      </c>
    </row>
    <row r="61" spans="1:8" x14ac:dyDescent="0.3">
      <c r="A61" s="18">
        <v>30333</v>
      </c>
      <c r="B61" s="20" t="s">
        <v>640</v>
      </c>
      <c r="C61" s="19">
        <v>9700000</v>
      </c>
      <c r="D61" s="16">
        <v>5</v>
      </c>
      <c r="E61" s="18">
        <v>8.26</v>
      </c>
      <c r="F61" s="17">
        <v>10.43</v>
      </c>
      <c r="G61" s="16">
        <v>8.5280000000000005</v>
      </c>
      <c r="H61" s="15">
        <v>1</v>
      </c>
    </row>
    <row r="62" spans="1:8" x14ac:dyDescent="0.3">
      <c r="A62" s="18">
        <v>30333</v>
      </c>
      <c r="B62" s="20" t="s">
        <v>640</v>
      </c>
      <c r="C62" s="19">
        <v>500000</v>
      </c>
      <c r="D62" s="16">
        <v>1</v>
      </c>
      <c r="E62" s="18">
        <v>10.08</v>
      </c>
      <c r="F62" s="17">
        <v>10.08</v>
      </c>
      <c r="G62" s="16">
        <v>10.08</v>
      </c>
      <c r="H62" s="15">
        <v>2</v>
      </c>
    </row>
    <row r="63" spans="1:8" x14ac:dyDescent="0.3">
      <c r="A63" s="18">
        <v>30424</v>
      </c>
      <c r="B63" s="20" t="s">
        <v>662</v>
      </c>
      <c r="C63" s="19">
        <v>200000</v>
      </c>
      <c r="D63" s="16">
        <v>1</v>
      </c>
      <c r="E63" s="18">
        <v>5.97</v>
      </c>
      <c r="F63" s="17">
        <v>5.97</v>
      </c>
      <c r="G63" s="16">
        <v>5.97</v>
      </c>
      <c r="H63" s="15">
        <v>2</v>
      </c>
    </row>
    <row r="64" spans="1:8" x14ac:dyDescent="0.3">
      <c r="A64" s="18">
        <v>30476</v>
      </c>
      <c r="B64" s="20" t="s">
        <v>676</v>
      </c>
      <c r="C64" s="19">
        <v>13000000</v>
      </c>
      <c r="D64" s="16">
        <v>3</v>
      </c>
      <c r="E64" s="18">
        <v>11.85</v>
      </c>
      <c r="F64" s="17">
        <v>12.73</v>
      </c>
      <c r="G64" s="16">
        <v>12.545400000000001</v>
      </c>
      <c r="H64" s="15">
        <v>2</v>
      </c>
    </row>
    <row r="65" spans="1:8" x14ac:dyDescent="0.3">
      <c r="A65" s="18">
        <v>30476</v>
      </c>
      <c r="B65" s="20" t="s">
        <v>676</v>
      </c>
      <c r="C65" s="19">
        <v>5000000</v>
      </c>
      <c r="D65" s="16">
        <v>3</v>
      </c>
      <c r="E65" s="18">
        <v>9.5570000000000004</v>
      </c>
      <c r="F65" s="17">
        <v>11.26</v>
      </c>
      <c r="G65" s="16">
        <v>9.7479999999999993</v>
      </c>
      <c r="H65" s="15">
        <v>3</v>
      </c>
    </row>
    <row r="66" spans="1:8" x14ac:dyDescent="0.3">
      <c r="A66" s="18">
        <v>30543</v>
      </c>
      <c r="B66" s="20" t="s">
        <v>684</v>
      </c>
      <c r="C66" s="19">
        <v>69500000</v>
      </c>
      <c r="D66" s="16">
        <v>40</v>
      </c>
      <c r="E66" s="18">
        <v>16.559999999999999</v>
      </c>
      <c r="F66" s="17">
        <v>21.55</v>
      </c>
      <c r="G66" s="16">
        <v>19.107500000000002</v>
      </c>
      <c r="H66" s="15">
        <v>2</v>
      </c>
    </row>
    <row r="67" spans="1:8" x14ac:dyDescent="0.3">
      <c r="A67" s="18">
        <v>30562</v>
      </c>
      <c r="B67" s="20" t="s">
        <v>687</v>
      </c>
      <c r="C67" s="19">
        <v>200000</v>
      </c>
      <c r="D67" s="16">
        <v>1</v>
      </c>
      <c r="E67" s="18">
        <v>25</v>
      </c>
      <c r="F67" s="17">
        <v>25</v>
      </c>
      <c r="G67" s="16">
        <v>25</v>
      </c>
      <c r="H67" s="15">
        <v>2</v>
      </c>
    </row>
    <row r="68" spans="1:8" x14ac:dyDescent="0.3">
      <c r="A68" s="18">
        <v>30614</v>
      </c>
      <c r="B68" s="20" t="s">
        <v>697</v>
      </c>
      <c r="C68" s="19">
        <v>1900000</v>
      </c>
      <c r="D68" s="16">
        <v>1</v>
      </c>
      <c r="E68" s="18">
        <v>7.06</v>
      </c>
      <c r="F68" s="17">
        <v>7.06</v>
      </c>
      <c r="G68" s="16">
        <v>7.06</v>
      </c>
      <c r="H68" s="15">
        <v>1</v>
      </c>
    </row>
    <row r="69" spans="1:8" x14ac:dyDescent="0.3">
      <c r="A69" s="18">
        <v>32051</v>
      </c>
      <c r="B69" s="20" t="s">
        <v>750</v>
      </c>
      <c r="C69" s="19">
        <v>1000000</v>
      </c>
      <c r="D69" s="16">
        <v>1</v>
      </c>
      <c r="E69" s="18">
        <v>20.55</v>
      </c>
      <c r="F69" s="17">
        <v>20.55</v>
      </c>
      <c r="G69" s="16">
        <v>20.55</v>
      </c>
      <c r="H69" s="15">
        <v>2</v>
      </c>
    </row>
    <row r="70" spans="1:8" x14ac:dyDescent="0.3">
      <c r="A70" s="18">
        <v>32842</v>
      </c>
      <c r="B70" s="20" t="s">
        <v>789</v>
      </c>
      <c r="C70" s="19">
        <v>2600000</v>
      </c>
      <c r="D70" s="16">
        <v>4</v>
      </c>
      <c r="E70" s="18">
        <v>12.9</v>
      </c>
      <c r="F70" s="17">
        <v>25.35</v>
      </c>
      <c r="G70" s="16">
        <v>18.3508</v>
      </c>
      <c r="H70" s="15">
        <v>1</v>
      </c>
    </row>
    <row r="71" spans="1:8" x14ac:dyDescent="0.3">
      <c r="A71" s="18">
        <v>32902</v>
      </c>
      <c r="B71" s="20" t="s">
        <v>797</v>
      </c>
      <c r="C71" s="19">
        <v>1000000</v>
      </c>
      <c r="D71" s="16">
        <v>1</v>
      </c>
      <c r="E71" s="18">
        <v>11.66</v>
      </c>
      <c r="F71" s="17">
        <v>11.66</v>
      </c>
      <c r="G71" s="16">
        <v>11.66</v>
      </c>
      <c r="H71" s="15">
        <v>2</v>
      </c>
    </row>
    <row r="72" spans="1:8" x14ac:dyDescent="0.3">
      <c r="A72" s="18">
        <v>33052</v>
      </c>
      <c r="B72" s="20" t="s">
        <v>812</v>
      </c>
      <c r="C72" s="19">
        <v>136700000</v>
      </c>
      <c r="D72" s="16">
        <v>65</v>
      </c>
      <c r="E72" s="18">
        <v>3.63</v>
      </c>
      <c r="F72" s="17">
        <v>8.9600000000000009</v>
      </c>
      <c r="G72" s="16">
        <v>5.1929999999999996</v>
      </c>
      <c r="H72" s="15">
        <v>1</v>
      </c>
    </row>
    <row r="73" spans="1:8" x14ac:dyDescent="0.3">
      <c r="A73" s="18">
        <v>33132</v>
      </c>
      <c r="B73" s="20" t="s">
        <v>821</v>
      </c>
      <c r="C73" s="19">
        <v>3900000</v>
      </c>
      <c r="D73" s="16">
        <v>1</v>
      </c>
      <c r="E73" s="18">
        <v>14.07</v>
      </c>
      <c r="F73" s="17">
        <v>14.07</v>
      </c>
      <c r="G73" s="16">
        <v>14.07</v>
      </c>
      <c r="H73" s="15">
        <v>2</v>
      </c>
    </row>
    <row r="74" spans="1:8" x14ac:dyDescent="0.3">
      <c r="A74" s="18">
        <v>33221</v>
      </c>
      <c r="B74" s="20" t="s">
        <v>823</v>
      </c>
      <c r="C74" s="19">
        <v>2200000</v>
      </c>
      <c r="D74" s="16">
        <v>2</v>
      </c>
      <c r="E74" s="18">
        <v>5.08</v>
      </c>
      <c r="F74" s="17">
        <v>6.1</v>
      </c>
      <c r="G74" s="16">
        <v>6.0072999999999999</v>
      </c>
      <c r="H74" s="15">
        <v>1</v>
      </c>
    </row>
    <row r="75" spans="1:8" x14ac:dyDescent="0.3">
      <c r="A75" s="18">
        <v>33241</v>
      </c>
      <c r="B75" s="20" t="s">
        <v>831</v>
      </c>
      <c r="C75" s="19">
        <v>38900000</v>
      </c>
      <c r="D75" s="16">
        <v>7</v>
      </c>
      <c r="E75" s="18">
        <v>7.52</v>
      </c>
      <c r="F75" s="17">
        <v>7.8</v>
      </c>
      <c r="G75" s="16">
        <v>7.5576999999999996</v>
      </c>
      <c r="H75" s="15">
        <v>1</v>
      </c>
    </row>
    <row r="76" spans="1:8" x14ac:dyDescent="0.3">
      <c r="A76" s="18">
        <v>33631</v>
      </c>
      <c r="B76" s="20" t="s">
        <v>854</v>
      </c>
      <c r="C76" s="19">
        <v>3100000</v>
      </c>
      <c r="D76" s="16">
        <v>7</v>
      </c>
      <c r="E76" s="18">
        <v>14.86</v>
      </c>
      <c r="F76" s="17">
        <v>20.87</v>
      </c>
      <c r="G76" s="16">
        <v>19.8171</v>
      </c>
      <c r="H76" s="15">
        <v>2</v>
      </c>
    </row>
    <row r="77" spans="1:8" x14ac:dyDescent="0.3">
      <c r="A77" s="18">
        <v>34652</v>
      </c>
      <c r="B77" s="20" t="s">
        <v>886</v>
      </c>
      <c r="C77" s="19">
        <v>2000000</v>
      </c>
      <c r="D77" s="16">
        <v>2</v>
      </c>
      <c r="E77" s="18">
        <v>8.89</v>
      </c>
      <c r="F77" s="17">
        <v>8.89</v>
      </c>
      <c r="G77" s="16">
        <v>8.89</v>
      </c>
      <c r="H77" s="15">
        <v>2</v>
      </c>
    </row>
    <row r="78" spans="1:8" x14ac:dyDescent="0.3">
      <c r="A78" s="18">
        <v>35141</v>
      </c>
      <c r="B78" s="20" t="s">
        <v>907</v>
      </c>
      <c r="C78" s="19">
        <v>60800000</v>
      </c>
      <c r="D78" s="16">
        <v>34</v>
      </c>
      <c r="E78" s="18">
        <v>3.54</v>
      </c>
      <c r="F78" s="17">
        <v>10.51</v>
      </c>
      <c r="G78" s="16">
        <v>6.7972999999999999</v>
      </c>
      <c r="H78" s="15">
        <v>1</v>
      </c>
    </row>
    <row r="79" spans="1:8" x14ac:dyDescent="0.3">
      <c r="A79" s="18">
        <v>35142</v>
      </c>
      <c r="B79" s="20" t="s">
        <v>908</v>
      </c>
      <c r="C79" s="19">
        <v>14700000</v>
      </c>
      <c r="D79" s="16">
        <v>4</v>
      </c>
      <c r="E79" s="18">
        <v>15.079000000000001</v>
      </c>
      <c r="F79" s="17">
        <v>16.582000000000001</v>
      </c>
      <c r="G79" s="16">
        <v>15.525499999999999</v>
      </c>
      <c r="H79" s="15">
        <v>2</v>
      </c>
    </row>
    <row r="80" spans="1:8" x14ac:dyDescent="0.3">
      <c r="A80" s="18">
        <v>35262</v>
      </c>
      <c r="B80" s="20" t="s">
        <v>916</v>
      </c>
      <c r="C80" s="19">
        <v>18300000</v>
      </c>
      <c r="D80" s="16">
        <v>12</v>
      </c>
      <c r="E80" s="18">
        <v>13.0914</v>
      </c>
      <c r="F80" s="17">
        <v>19.510000000000002</v>
      </c>
      <c r="G80" s="16">
        <v>15.6599</v>
      </c>
      <c r="H80" s="15">
        <v>2</v>
      </c>
    </row>
    <row r="81" spans="1:8" x14ac:dyDescent="0.3">
      <c r="A81" s="18">
        <v>35451</v>
      </c>
      <c r="B81" s="20" t="s">
        <v>3256</v>
      </c>
      <c r="C81" s="19">
        <v>99100000</v>
      </c>
      <c r="D81" s="16">
        <v>23</v>
      </c>
      <c r="E81" s="18">
        <v>4.7699999999999996</v>
      </c>
      <c r="F81" s="17">
        <v>8.08</v>
      </c>
      <c r="G81" s="16">
        <v>6.3179999999999996</v>
      </c>
      <c r="H81" s="15">
        <v>3</v>
      </c>
    </row>
    <row r="82" spans="1:8" x14ac:dyDescent="0.3">
      <c r="A82" s="18">
        <v>35571</v>
      </c>
      <c r="B82" s="20" t="s">
        <v>937</v>
      </c>
      <c r="C82" s="19">
        <v>17900000</v>
      </c>
      <c r="D82" s="16">
        <v>11</v>
      </c>
      <c r="E82" s="18">
        <v>11.27</v>
      </c>
      <c r="F82" s="17">
        <v>14.32</v>
      </c>
      <c r="G82" s="16">
        <v>12.777799999999999</v>
      </c>
      <c r="H82" s="15">
        <v>3</v>
      </c>
    </row>
    <row r="83" spans="1:8" x14ac:dyDescent="0.3">
      <c r="A83" s="18">
        <v>35761</v>
      </c>
      <c r="B83" s="20" t="s">
        <v>3205</v>
      </c>
      <c r="C83" s="19">
        <v>4500000</v>
      </c>
      <c r="D83" s="16">
        <v>3</v>
      </c>
      <c r="E83" s="18">
        <v>26.34</v>
      </c>
      <c r="F83" s="17">
        <v>35.7913</v>
      </c>
      <c r="G83" s="16">
        <v>34.671399999999998</v>
      </c>
      <c r="H83" s="15">
        <v>3</v>
      </c>
    </row>
    <row r="84" spans="1:8" x14ac:dyDescent="0.3">
      <c r="A84" s="18">
        <v>35911</v>
      </c>
      <c r="B84" s="20" t="s">
        <v>950</v>
      </c>
      <c r="C84" s="19">
        <v>4300000</v>
      </c>
      <c r="D84" s="16">
        <v>2</v>
      </c>
      <c r="E84" s="18">
        <v>2.06</v>
      </c>
      <c r="F84" s="17">
        <v>2.4900000000000002</v>
      </c>
      <c r="G84" s="16">
        <v>2.46</v>
      </c>
      <c r="H84" s="15">
        <v>1</v>
      </c>
    </row>
    <row r="85" spans="1:8" x14ac:dyDescent="0.3">
      <c r="A85" s="18">
        <v>35912</v>
      </c>
      <c r="B85" s="20" t="s">
        <v>951</v>
      </c>
      <c r="C85" s="19">
        <v>41000000</v>
      </c>
      <c r="D85" s="16">
        <v>27</v>
      </c>
      <c r="E85" s="18">
        <v>9.6</v>
      </c>
      <c r="F85" s="17">
        <v>17.22</v>
      </c>
      <c r="G85" s="16">
        <v>14.0848</v>
      </c>
      <c r="H85" s="15">
        <v>2</v>
      </c>
    </row>
    <row r="86" spans="1:8" x14ac:dyDescent="0.3">
      <c r="A86" s="18">
        <v>36071</v>
      </c>
      <c r="B86" s="20" t="s">
        <v>963</v>
      </c>
      <c r="C86" s="19">
        <v>1800000</v>
      </c>
      <c r="D86" s="16">
        <v>2</v>
      </c>
      <c r="E86" s="18">
        <v>7.94</v>
      </c>
      <c r="F86" s="17">
        <v>8.3966999999999992</v>
      </c>
      <c r="G86" s="16">
        <v>8.3206000000000007</v>
      </c>
      <c r="H86" s="15">
        <v>1</v>
      </c>
    </row>
    <row r="87" spans="1:8" x14ac:dyDescent="0.3">
      <c r="A87" s="18">
        <v>36311</v>
      </c>
      <c r="B87" s="20" t="s">
        <v>974</v>
      </c>
      <c r="C87" s="19">
        <v>500000</v>
      </c>
      <c r="D87" s="16">
        <v>1</v>
      </c>
      <c r="E87" s="18">
        <v>1.4</v>
      </c>
      <c r="F87" s="17">
        <v>1.4</v>
      </c>
      <c r="G87" s="16">
        <v>1.4</v>
      </c>
      <c r="H87" s="15">
        <v>1</v>
      </c>
    </row>
    <row r="88" spans="1:8" x14ac:dyDescent="0.3">
      <c r="A88" s="18">
        <v>36632</v>
      </c>
      <c r="B88" s="20" t="s">
        <v>990</v>
      </c>
      <c r="C88" s="19">
        <v>2100000</v>
      </c>
      <c r="D88" s="16">
        <v>3</v>
      </c>
      <c r="E88" s="18">
        <v>17.46</v>
      </c>
      <c r="F88" s="17">
        <v>19.7</v>
      </c>
      <c r="G88" s="16">
        <v>18.407599999999999</v>
      </c>
      <c r="H88" s="15">
        <v>2</v>
      </c>
    </row>
    <row r="89" spans="1:8" x14ac:dyDescent="0.3">
      <c r="A89" s="18">
        <v>36891</v>
      </c>
      <c r="B89" s="20" t="s">
        <v>999</v>
      </c>
      <c r="C89" s="19">
        <v>9100000</v>
      </c>
      <c r="D89" s="16">
        <v>9</v>
      </c>
      <c r="E89" s="18">
        <v>19.14</v>
      </c>
      <c r="F89" s="17">
        <v>27.61</v>
      </c>
      <c r="G89" s="16">
        <v>20.85</v>
      </c>
      <c r="H89" s="15">
        <v>2</v>
      </c>
    </row>
    <row r="90" spans="1:8" x14ac:dyDescent="0.3">
      <c r="A90" s="18">
        <v>36891</v>
      </c>
      <c r="B90" s="20" t="s">
        <v>999</v>
      </c>
      <c r="C90" s="19">
        <v>200000</v>
      </c>
      <c r="D90" s="16">
        <v>1</v>
      </c>
      <c r="E90" s="18">
        <v>28.23</v>
      </c>
      <c r="F90" s="17">
        <v>28.23</v>
      </c>
      <c r="G90" s="16">
        <v>28.23</v>
      </c>
      <c r="H90" s="15">
        <v>3</v>
      </c>
    </row>
    <row r="91" spans="1:8" x14ac:dyDescent="0.3">
      <c r="A91" s="18">
        <v>36982</v>
      </c>
      <c r="B91" s="20" t="s">
        <v>1008</v>
      </c>
      <c r="C91" s="19">
        <v>51300000</v>
      </c>
      <c r="D91" s="16">
        <v>33</v>
      </c>
      <c r="E91" s="18">
        <v>12.41</v>
      </c>
      <c r="F91" s="17">
        <v>16.82</v>
      </c>
      <c r="G91" s="16">
        <v>14.696999999999999</v>
      </c>
      <c r="H91" s="15">
        <v>3</v>
      </c>
    </row>
    <row r="92" spans="1:8" x14ac:dyDescent="0.3">
      <c r="A92" s="18">
        <v>41072</v>
      </c>
      <c r="B92" s="20" t="s">
        <v>1035</v>
      </c>
      <c r="C92" s="19">
        <v>2400000</v>
      </c>
      <c r="D92" s="16">
        <v>4</v>
      </c>
      <c r="E92" s="18">
        <v>20.41</v>
      </c>
      <c r="F92" s="17">
        <v>30.87</v>
      </c>
      <c r="G92" s="16">
        <v>23.135000000000002</v>
      </c>
      <c r="H92" s="15">
        <v>3</v>
      </c>
    </row>
    <row r="93" spans="1:8" x14ac:dyDescent="0.3">
      <c r="A93" s="18">
        <v>41191</v>
      </c>
      <c r="B93" s="20" t="s">
        <v>1049</v>
      </c>
      <c r="C93" s="19">
        <v>16700000</v>
      </c>
      <c r="D93" s="16">
        <v>21</v>
      </c>
      <c r="E93" s="18">
        <v>9.4700000000000006</v>
      </c>
      <c r="F93" s="17">
        <v>14.42</v>
      </c>
      <c r="G93" s="16">
        <v>13.2874</v>
      </c>
      <c r="H93" s="15">
        <v>3</v>
      </c>
    </row>
    <row r="94" spans="1:8" x14ac:dyDescent="0.3">
      <c r="A94" s="18">
        <v>41291</v>
      </c>
      <c r="B94" s="20" t="s">
        <v>1064</v>
      </c>
      <c r="C94" s="19">
        <v>500000</v>
      </c>
      <c r="D94" s="16">
        <v>1</v>
      </c>
      <c r="E94" s="18">
        <v>24.56</v>
      </c>
      <c r="F94" s="17">
        <v>24.56</v>
      </c>
      <c r="G94" s="16">
        <v>24.56</v>
      </c>
      <c r="H94" s="15">
        <v>1</v>
      </c>
    </row>
    <row r="95" spans="1:8" x14ac:dyDescent="0.3">
      <c r="A95" s="18">
        <v>41411</v>
      </c>
      <c r="B95" s="20" t="s">
        <v>3250</v>
      </c>
      <c r="C95" s="19">
        <v>16000000</v>
      </c>
      <c r="D95" s="16">
        <v>9</v>
      </c>
      <c r="E95" s="18">
        <v>4.3</v>
      </c>
      <c r="F95" s="17">
        <v>7.2233000000000001</v>
      </c>
      <c r="G95" s="16">
        <v>6.4664999999999999</v>
      </c>
      <c r="H95" s="15">
        <v>2</v>
      </c>
    </row>
    <row r="96" spans="1:8" x14ac:dyDescent="0.3">
      <c r="A96" s="18">
        <v>41531</v>
      </c>
      <c r="B96" s="20" t="s">
        <v>1082</v>
      </c>
      <c r="C96" s="19">
        <v>6700000</v>
      </c>
      <c r="D96" s="16">
        <v>14</v>
      </c>
      <c r="E96" s="18">
        <v>15.59</v>
      </c>
      <c r="F96" s="17">
        <v>30.51</v>
      </c>
      <c r="G96" s="16">
        <v>24.8916</v>
      </c>
      <c r="H96" s="15">
        <v>2</v>
      </c>
    </row>
    <row r="97" spans="1:8" x14ac:dyDescent="0.3">
      <c r="A97" s="18">
        <v>41611</v>
      </c>
      <c r="B97" s="20" t="s">
        <v>3231</v>
      </c>
      <c r="C97" s="19">
        <v>1500000</v>
      </c>
      <c r="D97" s="16">
        <v>2</v>
      </c>
      <c r="E97" s="18">
        <v>30.48</v>
      </c>
      <c r="F97" s="17">
        <v>39.119999999999997</v>
      </c>
      <c r="G97" s="16">
        <v>36.24</v>
      </c>
      <c r="H97" s="15">
        <v>2</v>
      </c>
    </row>
    <row r="98" spans="1:8" x14ac:dyDescent="0.3">
      <c r="A98" s="18">
        <v>41641</v>
      </c>
      <c r="B98" s="20" t="s">
        <v>3244</v>
      </c>
      <c r="C98" s="19">
        <v>19000000</v>
      </c>
      <c r="D98" s="16">
        <v>13</v>
      </c>
      <c r="E98" s="18">
        <v>6.95</v>
      </c>
      <c r="F98" s="17">
        <v>11.86</v>
      </c>
      <c r="G98" s="16">
        <v>7.7987000000000002</v>
      </c>
      <c r="H98" s="15">
        <v>2</v>
      </c>
    </row>
    <row r="99" spans="1:8" x14ac:dyDescent="0.3">
      <c r="A99" s="18">
        <v>41681</v>
      </c>
      <c r="B99" s="17"/>
      <c r="C99" s="19">
        <v>700000</v>
      </c>
      <c r="D99" s="16">
        <v>1</v>
      </c>
      <c r="E99" s="18">
        <v>23.458600000000001</v>
      </c>
      <c r="F99" s="17">
        <v>23.458600000000001</v>
      </c>
      <c r="G99" s="16">
        <v>23.458600000000001</v>
      </c>
      <c r="H99" s="15">
        <v>2</v>
      </c>
    </row>
    <row r="100" spans="1:8" x14ac:dyDescent="0.3">
      <c r="A100" s="18">
        <v>43066</v>
      </c>
      <c r="B100" s="20" t="s">
        <v>1114</v>
      </c>
      <c r="C100" s="19">
        <v>48600000</v>
      </c>
      <c r="D100" s="16">
        <v>12</v>
      </c>
      <c r="E100" s="18">
        <v>7.26</v>
      </c>
      <c r="F100" s="17">
        <v>13.4</v>
      </c>
      <c r="G100" s="16">
        <v>9.8741000000000003</v>
      </c>
      <c r="H100" s="15">
        <v>2</v>
      </c>
    </row>
    <row r="101" spans="1:8" x14ac:dyDescent="0.3">
      <c r="A101" s="18">
        <v>43066</v>
      </c>
      <c r="B101" s="20" t="s">
        <v>1114</v>
      </c>
      <c r="C101" s="19">
        <v>91500000</v>
      </c>
      <c r="D101" s="16">
        <v>21</v>
      </c>
      <c r="E101" s="18">
        <v>7.76</v>
      </c>
      <c r="F101" s="17">
        <v>14.3</v>
      </c>
      <c r="G101" s="16">
        <v>13.055199999999999</v>
      </c>
      <c r="H101" s="15">
        <v>3</v>
      </c>
    </row>
    <row r="102" spans="1:8" x14ac:dyDescent="0.3">
      <c r="A102" s="18">
        <v>44021</v>
      </c>
      <c r="B102" s="20" t="s">
        <v>1118</v>
      </c>
      <c r="C102" s="19">
        <v>1300000</v>
      </c>
      <c r="D102" s="16">
        <v>1</v>
      </c>
      <c r="E102" s="18">
        <v>15.07</v>
      </c>
      <c r="F102" s="17">
        <v>15.07</v>
      </c>
      <c r="G102" s="16">
        <v>15.07</v>
      </c>
      <c r="H102" s="15">
        <v>2</v>
      </c>
    </row>
    <row r="103" spans="1:8" x14ac:dyDescent="0.3">
      <c r="A103" s="18">
        <v>44161</v>
      </c>
      <c r="B103" s="20" t="s">
        <v>1123</v>
      </c>
      <c r="C103" s="19">
        <v>16400000</v>
      </c>
      <c r="D103" s="16">
        <v>16</v>
      </c>
      <c r="E103" s="18">
        <v>6.59</v>
      </c>
      <c r="F103" s="17">
        <v>7.96</v>
      </c>
      <c r="G103" s="16">
        <v>7.6273</v>
      </c>
      <c r="H103" s="15">
        <v>3</v>
      </c>
    </row>
    <row r="104" spans="1:8" x14ac:dyDescent="0.3">
      <c r="A104" s="18">
        <v>44301</v>
      </c>
      <c r="B104" s="20" t="s">
        <v>1126</v>
      </c>
      <c r="C104" s="19">
        <v>500000</v>
      </c>
      <c r="D104" s="16">
        <v>3</v>
      </c>
      <c r="E104" s="18">
        <v>12.86</v>
      </c>
      <c r="F104" s="17">
        <v>14.37</v>
      </c>
      <c r="G104" s="16">
        <v>14.064</v>
      </c>
      <c r="H104" s="15">
        <v>1</v>
      </c>
    </row>
    <row r="105" spans="1:8" x14ac:dyDescent="0.3">
      <c r="A105" s="18">
        <v>45342</v>
      </c>
      <c r="B105" s="20" t="s">
        <v>1142</v>
      </c>
      <c r="C105" s="19">
        <v>500000</v>
      </c>
      <c r="D105" s="16">
        <v>2</v>
      </c>
      <c r="E105" s="18">
        <v>53.4</v>
      </c>
      <c r="F105" s="17">
        <v>53.4</v>
      </c>
      <c r="G105" s="16">
        <v>53.4</v>
      </c>
      <c r="H105" s="15">
        <v>2</v>
      </c>
    </row>
    <row r="106" spans="1:8" x14ac:dyDescent="0.3">
      <c r="A106" s="18">
        <v>47141</v>
      </c>
      <c r="B106" s="20" t="s">
        <v>1170</v>
      </c>
      <c r="C106" s="19">
        <v>6400000</v>
      </c>
      <c r="D106" s="16">
        <v>8</v>
      </c>
      <c r="E106" s="18">
        <v>12.423299999999999</v>
      </c>
      <c r="F106" s="17">
        <v>25.05</v>
      </c>
      <c r="G106" s="16">
        <v>14.8963</v>
      </c>
      <c r="H106" s="15">
        <v>1</v>
      </c>
    </row>
    <row r="107" spans="1:8" x14ac:dyDescent="0.3">
      <c r="A107" s="18">
        <v>47142</v>
      </c>
      <c r="B107" s="20" t="s">
        <v>1171</v>
      </c>
      <c r="C107" s="19">
        <v>14500000</v>
      </c>
      <c r="D107" s="16">
        <v>5</v>
      </c>
      <c r="E107" s="18">
        <v>5</v>
      </c>
      <c r="F107" s="17">
        <v>9.0399999999999991</v>
      </c>
      <c r="G107" s="16">
        <v>7.2979000000000003</v>
      </c>
      <c r="H107" s="15">
        <v>1</v>
      </c>
    </row>
    <row r="108" spans="1:8" x14ac:dyDescent="0.3">
      <c r="A108" s="18">
        <v>47351</v>
      </c>
      <c r="B108" s="20" t="s">
        <v>1188</v>
      </c>
      <c r="C108" s="19">
        <v>500000</v>
      </c>
      <c r="D108" s="16">
        <v>1</v>
      </c>
      <c r="E108" s="18">
        <v>13.52</v>
      </c>
      <c r="F108" s="17">
        <v>13.52</v>
      </c>
      <c r="G108" s="16">
        <v>13.52</v>
      </c>
      <c r="H108" s="15">
        <v>2</v>
      </c>
    </row>
    <row r="109" spans="1:8" x14ac:dyDescent="0.3">
      <c r="A109" s="18">
        <v>47361</v>
      </c>
      <c r="B109" s="20" t="s">
        <v>1190</v>
      </c>
      <c r="C109" s="19">
        <v>20800000</v>
      </c>
      <c r="D109" s="16">
        <v>3</v>
      </c>
      <c r="E109" s="18">
        <v>12.22</v>
      </c>
      <c r="F109" s="17">
        <v>16.18</v>
      </c>
      <c r="G109" s="16">
        <v>12.653700000000001</v>
      </c>
      <c r="H109" s="15">
        <v>2</v>
      </c>
    </row>
    <row r="110" spans="1:8" x14ac:dyDescent="0.3">
      <c r="A110" s="18">
        <v>47391</v>
      </c>
      <c r="B110" s="20" t="s">
        <v>1194</v>
      </c>
      <c r="C110" s="19">
        <v>2000000</v>
      </c>
      <c r="D110" s="16">
        <v>3</v>
      </c>
      <c r="E110" s="18">
        <v>17.59</v>
      </c>
      <c r="F110" s="17">
        <v>19.7</v>
      </c>
      <c r="G110" s="16">
        <v>18.12</v>
      </c>
      <c r="H110" s="15">
        <v>2</v>
      </c>
    </row>
    <row r="111" spans="1:8" x14ac:dyDescent="0.3">
      <c r="A111" s="18">
        <v>49063</v>
      </c>
      <c r="B111" s="20" t="s">
        <v>1218</v>
      </c>
      <c r="C111" s="19">
        <v>1000000</v>
      </c>
      <c r="D111" s="16">
        <v>2</v>
      </c>
      <c r="E111" s="18">
        <v>11.05</v>
      </c>
      <c r="F111" s="17">
        <v>11.84</v>
      </c>
      <c r="G111" s="16">
        <v>11.445</v>
      </c>
      <c r="H111" s="15">
        <v>1</v>
      </c>
    </row>
    <row r="112" spans="1:8" x14ac:dyDescent="0.3">
      <c r="A112" s="18">
        <v>49063</v>
      </c>
      <c r="B112" s="20" t="s">
        <v>1218</v>
      </c>
      <c r="C112" s="19">
        <v>760000000</v>
      </c>
      <c r="D112" s="16">
        <v>12</v>
      </c>
      <c r="E112" s="18">
        <v>15.03</v>
      </c>
      <c r="F112" s="17">
        <v>15.12</v>
      </c>
      <c r="G112" s="16">
        <v>15.0809</v>
      </c>
      <c r="H112" s="15">
        <v>3</v>
      </c>
    </row>
    <row r="113" spans="1:8" x14ac:dyDescent="0.3">
      <c r="A113" s="18">
        <v>49094</v>
      </c>
      <c r="B113" s="17"/>
      <c r="C113" s="19">
        <v>1000000</v>
      </c>
      <c r="D113" s="16">
        <v>1</v>
      </c>
      <c r="E113" s="18">
        <v>25.72</v>
      </c>
      <c r="F113" s="17">
        <v>25.72</v>
      </c>
      <c r="G113" s="16">
        <v>25.72</v>
      </c>
      <c r="H113" s="15">
        <v>2</v>
      </c>
    </row>
    <row r="114" spans="1:8" x14ac:dyDescent="0.3">
      <c r="A114" s="18">
        <v>49271</v>
      </c>
      <c r="B114" s="20" t="s">
        <v>1237</v>
      </c>
      <c r="C114" s="19">
        <v>22600000</v>
      </c>
      <c r="D114" s="16">
        <v>10</v>
      </c>
      <c r="E114" s="18">
        <v>11.7258</v>
      </c>
      <c r="F114" s="17">
        <v>17.600000000000001</v>
      </c>
      <c r="G114" s="16">
        <v>14.7972</v>
      </c>
      <c r="H114" s="15">
        <v>2</v>
      </c>
    </row>
    <row r="115" spans="1:8" x14ac:dyDescent="0.3">
      <c r="A115" s="18">
        <v>49331</v>
      </c>
      <c r="B115" s="20" t="s">
        <v>1240</v>
      </c>
      <c r="C115" s="19">
        <v>28700000</v>
      </c>
      <c r="D115" s="16">
        <v>6</v>
      </c>
      <c r="E115" s="18">
        <v>3.5</v>
      </c>
      <c r="F115" s="17">
        <v>5.86</v>
      </c>
      <c r="G115" s="16">
        <v>4.4478</v>
      </c>
      <c r="H115" s="15">
        <v>2</v>
      </c>
    </row>
    <row r="116" spans="1:8" x14ac:dyDescent="0.3">
      <c r="A116" s="18">
        <v>49441</v>
      </c>
      <c r="B116" s="20" t="s">
        <v>1244</v>
      </c>
      <c r="C116" s="19">
        <v>1000000</v>
      </c>
      <c r="D116" s="16">
        <v>1</v>
      </c>
      <c r="E116" s="18">
        <v>35.49</v>
      </c>
      <c r="F116" s="17">
        <v>35.49</v>
      </c>
      <c r="G116" s="16">
        <v>35.49</v>
      </c>
      <c r="H116" s="15">
        <v>1</v>
      </c>
    </row>
    <row r="117" spans="1:8" x14ac:dyDescent="0.3">
      <c r="A117" s="18">
        <v>49441</v>
      </c>
      <c r="B117" s="20" t="s">
        <v>1244</v>
      </c>
      <c r="C117" s="19">
        <v>13500000</v>
      </c>
      <c r="D117" s="16">
        <v>6</v>
      </c>
      <c r="E117" s="18">
        <v>21.22</v>
      </c>
      <c r="F117" s="17">
        <v>30.42</v>
      </c>
      <c r="G117" s="16">
        <v>25.684999999999999</v>
      </c>
      <c r="H117" s="15">
        <v>2</v>
      </c>
    </row>
    <row r="118" spans="1:8" x14ac:dyDescent="0.3">
      <c r="A118" s="18">
        <v>52133</v>
      </c>
      <c r="B118" s="20" t="s">
        <v>1283</v>
      </c>
      <c r="C118" s="19">
        <v>1000000</v>
      </c>
      <c r="D118" s="16">
        <v>1</v>
      </c>
      <c r="E118" s="18">
        <v>3.88</v>
      </c>
      <c r="F118" s="17">
        <v>3.88</v>
      </c>
      <c r="G118" s="16">
        <v>3.88</v>
      </c>
      <c r="H118" s="15">
        <v>2</v>
      </c>
    </row>
    <row r="119" spans="1:8" x14ac:dyDescent="0.3">
      <c r="A119" s="18">
        <v>52301</v>
      </c>
      <c r="B119" s="20" t="s">
        <v>3224</v>
      </c>
      <c r="C119" s="19">
        <v>4100000</v>
      </c>
      <c r="D119" s="16">
        <v>4</v>
      </c>
      <c r="E119" s="18">
        <v>17.350000000000001</v>
      </c>
      <c r="F119" s="17">
        <v>19.260000000000002</v>
      </c>
      <c r="G119" s="16">
        <v>18.782900000000001</v>
      </c>
      <c r="H119" s="15">
        <v>2</v>
      </c>
    </row>
    <row r="120" spans="1:8" x14ac:dyDescent="0.3">
      <c r="A120" s="18">
        <v>53092</v>
      </c>
      <c r="B120" s="20" t="s">
        <v>3272</v>
      </c>
      <c r="C120" s="19">
        <v>123700000</v>
      </c>
      <c r="D120" s="16">
        <v>24</v>
      </c>
      <c r="E120" s="18">
        <v>3.45</v>
      </c>
      <c r="F120" s="17">
        <v>31.96</v>
      </c>
      <c r="G120" s="16">
        <v>14.675000000000001</v>
      </c>
      <c r="H120" s="15">
        <v>1</v>
      </c>
    </row>
    <row r="121" spans="1:8" x14ac:dyDescent="0.3">
      <c r="A121" s="18">
        <v>53092</v>
      </c>
      <c r="B121" s="20" t="s">
        <v>3272</v>
      </c>
      <c r="C121" s="19">
        <v>28100000</v>
      </c>
      <c r="D121" s="16">
        <v>6</v>
      </c>
      <c r="E121" s="18">
        <v>3.44</v>
      </c>
      <c r="F121" s="17">
        <v>21.42</v>
      </c>
      <c r="G121" s="16">
        <v>13.263400000000001</v>
      </c>
      <c r="H121" s="15">
        <v>2</v>
      </c>
    </row>
    <row r="122" spans="1:8" x14ac:dyDescent="0.3">
      <c r="A122" s="18">
        <v>53885</v>
      </c>
      <c r="B122" s="20" t="s">
        <v>1346</v>
      </c>
      <c r="C122" s="19">
        <v>13600000</v>
      </c>
      <c r="D122" s="16">
        <v>14</v>
      </c>
      <c r="E122" s="18">
        <v>23.45</v>
      </c>
      <c r="F122" s="17">
        <v>40.880000000000003</v>
      </c>
      <c r="G122" s="16">
        <v>30.000499999999999</v>
      </c>
      <c r="H122" s="15">
        <v>2</v>
      </c>
    </row>
    <row r="123" spans="1:8" x14ac:dyDescent="0.3">
      <c r="A123" s="18">
        <v>53923</v>
      </c>
      <c r="B123" s="20" t="s">
        <v>1351</v>
      </c>
      <c r="C123" s="19">
        <v>43900000</v>
      </c>
      <c r="D123" s="16">
        <v>12</v>
      </c>
      <c r="E123" s="18">
        <v>10.58</v>
      </c>
      <c r="F123" s="17">
        <v>14.752000000000001</v>
      </c>
      <c r="G123" s="16">
        <v>13.131600000000001</v>
      </c>
      <c r="H123" s="15">
        <v>2</v>
      </c>
    </row>
    <row r="124" spans="1:8" x14ac:dyDescent="0.3">
      <c r="A124" s="18">
        <v>54521</v>
      </c>
      <c r="B124" s="20" t="s">
        <v>1364</v>
      </c>
      <c r="C124" s="19">
        <v>86800000</v>
      </c>
      <c r="D124" s="16">
        <v>42</v>
      </c>
      <c r="E124" s="18">
        <v>3.65</v>
      </c>
      <c r="F124" s="17">
        <v>7.8</v>
      </c>
      <c r="G124" s="16">
        <v>6.3457999999999997</v>
      </c>
      <c r="H124" s="15">
        <v>1</v>
      </c>
    </row>
    <row r="125" spans="1:8" x14ac:dyDescent="0.3">
      <c r="A125" s="18">
        <v>54641</v>
      </c>
      <c r="B125" s="20" t="s">
        <v>1370</v>
      </c>
      <c r="C125" s="19">
        <v>4900000</v>
      </c>
      <c r="D125" s="16">
        <v>4</v>
      </c>
      <c r="E125" s="18">
        <v>6.91</v>
      </c>
      <c r="F125" s="17">
        <v>7.94</v>
      </c>
      <c r="G125" s="16">
        <v>7.3170999999999999</v>
      </c>
      <c r="H125" s="15">
        <v>1</v>
      </c>
    </row>
    <row r="126" spans="1:8" x14ac:dyDescent="0.3">
      <c r="A126" s="18">
        <v>54754</v>
      </c>
      <c r="B126" s="20" t="s">
        <v>1378</v>
      </c>
      <c r="C126" s="19">
        <v>18000000</v>
      </c>
      <c r="D126" s="16">
        <v>9</v>
      </c>
      <c r="E126" s="18">
        <v>5.2389999999999999</v>
      </c>
      <c r="F126" s="17">
        <v>6.35</v>
      </c>
      <c r="G126" s="16">
        <v>6.0242000000000004</v>
      </c>
      <c r="H126" s="15">
        <v>3</v>
      </c>
    </row>
    <row r="127" spans="1:8" x14ac:dyDescent="0.3">
      <c r="A127" s="18">
        <v>54755</v>
      </c>
      <c r="B127" s="20" t="s">
        <v>1379</v>
      </c>
      <c r="C127" s="19">
        <v>2800000</v>
      </c>
      <c r="D127" s="16">
        <v>3</v>
      </c>
      <c r="E127" s="18">
        <v>6.5</v>
      </c>
      <c r="F127" s="17">
        <v>8.1300000000000008</v>
      </c>
      <c r="G127" s="16">
        <v>6.9657</v>
      </c>
      <c r="H127" s="15">
        <v>2</v>
      </c>
    </row>
    <row r="128" spans="1:8" x14ac:dyDescent="0.3">
      <c r="A128" s="18">
        <v>54756</v>
      </c>
      <c r="B128" s="20" t="s">
        <v>1380</v>
      </c>
      <c r="C128" s="19">
        <v>22500000</v>
      </c>
      <c r="D128" s="16">
        <v>9</v>
      </c>
      <c r="E128" s="18">
        <v>6.02</v>
      </c>
      <c r="F128" s="17">
        <v>6.65</v>
      </c>
      <c r="G128" s="16">
        <v>6.5673000000000004</v>
      </c>
      <c r="H128" s="15">
        <v>2</v>
      </c>
    </row>
    <row r="129" spans="1:8" x14ac:dyDescent="0.3">
      <c r="A129" s="18">
        <v>54757</v>
      </c>
      <c r="B129" s="20" t="s">
        <v>1381</v>
      </c>
      <c r="C129" s="19">
        <v>9000000</v>
      </c>
      <c r="D129" s="16">
        <v>2</v>
      </c>
      <c r="E129" s="18">
        <v>22.95</v>
      </c>
      <c r="F129" s="17">
        <v>24.69</v>
      </c>
      <c r="G129" s="16">
        <v>24.6127</v>
      </c>
      <c r="H129" s="15">
        <v>3</v>
      </c>
    </row>
    <row r="130" spans="1:8" x14ac:dyDescent="0.3">
      <c r="A130" s="18">
        <v>54913</v>
      </c>
      <c r="B130" s="20" t="s">
        <v>1388</v>
      </c>
      <c r="C130" s="19">
        <v>9100000</v>
      </c>
      <c r="D130" s="16">
        <v>6</v>
      </c>
      <c r="E130" s="18">
        <v>35.72</v>
      </c>
      <c r="F130" s="17">
        <v>50.48</v>
      </c>
      <c r="G130" s="16">
        <v>46.858800000000002</v>
      </c>
      <c r="H130" s="15">
        <v>2</v>
      </c>
    </row>
    <row r="131" spans="1:8" x14ac:dyDescent="0.3">
      <c r="A131" s="18">
        <v>55225</v>
      </c>
      <c r="B131" s="20" t="s">
        <v>1407</v>
      </c>
      <c r="C131" s="19">
        <v>2000000</v>
      </c>
      <c r="D131" s="16">
        <v>1</v>
      </c>
      <c r="E131" s="18">
        <v>2.4300000000000002</v>
      </c>
      <c r="F131" s="17">
        <v>2.4300000000000002</v>
      </c>
      <c r="G131" s="16">
        <v>2.4300000000000002</v>
      </c>
      <c r="H131" s="15">
        <v>1</v>
      </c>
    </row>
    <row r="132" spans="1:8" x14ac:dyDescent="0.3">
      <c r="A132" s="18">
        <v>55225</v>
      </c>
      <c r="B132" s="20" t="s">
        <v>1407</v>
      </c>
      <c r="C132" s="19">
        <v>9700000</v>
      </c>
      <c r="D132" s="16">
        <v>5</v>
      </c>
      <c r="E132" s="18">
        <v>1.81</v>
      </c>
      <c r="F132" s="17">
        <v>2.95</v>
      </c>
      <c r="G132" s="16">
        <v>2.0282</v>
      </c>
      <c r="H132" s="15">
        <v>2</v>
      </c>
    </row>
    <row r="133" spans="1:8" x14ac:dyDescent="0.3">
      <c r="A133" s="18">
        <v>55226</v>
      </c>
      <c r="B133" s="20" t="s">
        <v>1408</v>
      </c>
      <c r="C133" s="19">
        <v>150500000</v>
      </c>
      <c r="D133" s="16">
        <v>22</v>
      </c>
      <c r="E133" s="18">
        <v>1.5</v>
      </c>
      <c r="F133" s="17">
        <v>2.54</v>
      </c>
      <c r="G133" s="16">
        <v>2.2042999999999999</v>
      </c>
      <c r="H133" s="15">
        <v>1</v>
      </c>
    </row>
    <row r="134" spans="1:8" x14ac:dyDescent="0.3">
      <c r="A134" s="18">
        <v>55226</v>
      </c>
      <c r="B134" s="20" t="s">
        <v>1408</v>
      </c>
      <c r="C134" s="19">
        <v>67300000</v>
      </c>
      <c r="D134" s="16">
        <v>9</v>
      </c>
      <c r="E134" s="18">
        <v>1.58</v>
      </c>
      <c r="F134" s="17">
        <v>2.56</v>
      </c>
      <c r="G134" s="16">
        <v>2.1175000000000002</v>
      </c>
      <c r="H134" s="15">
        <v>2</v>
      </c>
    </row>
    <row r="135" spans="1:8" x14ac:dyDescent="0.3">
      <c r="A135" s="18">
        <v>56031</v>
      </c>
      <c r="B135" s="20" t="s">
        <v>1421</v>
      </c>
      <c r="C135" s="19">
        <v>1000000</v>
      </c>
      <c r="D135" s="16">
        <v>1</v>
      </c>
      <c r="E135" s="18">
        <v>3.47</v>
      </c>
      <c r="F135" s="17">
        <v>3.47</v>
      </c>
      <c r="G135" s="16">
        <v>3.47</v>
      </c>
      <c r="H135" s="15">
        <v>1</v>
      </c>
    </row>
    <row r="136" spans="1:8" x14ac:dyDescent="0.3">
      <c r="A136" s="18">
        <v>59054</v>
      </c>
      <c r="B136" s="20" t="s">
        <v>3239</v>
      </c>
      <c r="C136" s="19">
        <v>4900000</v>
      </c>
      <c r="D136" s="16">
        <v>4</v>
      </c>
      <c r="E136" s="18">
        <v>11.84</v>
      </c>
      <c r="F136" s="17">
        <v>13.94</v>
      </c>
      <c r="G136" s="16">
        <v>12.4994</v>
      </c>
      <c r="H136" s="15">
        <v>1</v>
      </c>
    </row>
    <row r="137" spans="1:8" x14ac:dyDescent="0.3">
      <c r="A137" s="18">
        <v>61153</v>
      </c>
      <c r="B137" s="20" t="s">
        <v>1458</v>
      </c>
      <c r="C137" s="19">
        <v>2500000</v>
      </c>
      <c r="D137" s="16">
        <v>3</v>
      </c>
      <c r="E137" s="18">
        <v>13.62</v>
      </c>
      <c r="F137" s="17">
        <v>17.100000000000001</v>
      </c>
      <c r="G137" s="16">
        <v>15.72</v>
      </c>
      <c r="H137" s="15">
        <v>2</v>
      </c>
    </row>
    <row r="138" spans="1:8" x14ac:dyDescent="0.3">
      <c r="A138" s="18">
        <v>61232</v>
      </c>
      <c r="B138" s="20" t="s">
        <v>1472</v>
      </c>
      <c r="C138" s="19">
        <v>2400000</v>
      </c>
      <c r="D138" s="16">
        <v>1</v>
      </c>
      <c r="E138" s="18">
        <v>7.24</v>
      </c>
      <c r="F138" s="17">
        <v>7.24</v>
      </c>
      <c r="G138" s="16">
        <v>7.24</v>
      </c>
      <c r="H138" s="15">
        <v>2</v>
      </c>
    </row>
    <row r="139" spans="1:8" x14ac:dyDescent="0.3">
      <c r="A139" s="18">
        <v>61341</v>
      </c>
      <c r="B139" s="20" t="s">
        <v>1491</v>
      </c>
      <c r="C139" s="19">
        <v>76200000</v>
      </c>
      <c r="D139" s="16">
        <v>30</v>
      </c>
      <c r="E139" s="18">
        <v>11.5</v>
      </c>
      <c r="F139" s="17">
        <v>26.89</v>
      </c>
      <c r="G139" s="16">
        <v>20.082999999999998</v>
      </c>
      <c r="H139" s="15">
        <v>3</v>
      </c>
    </row>
    <row r="140" spans="1:8" x14ac:dyDescent="0.3">
      <c r="A140" s="18">
        <v>61392</v>
      </c>
      <c r="B140" s="20" t="s">
        <v>1498</v>
      </c>
      <c r="C140" s="19">
        <v>2300000</v>
      </c>
      <c r="D140" s="16">
        <v>3</v>
      </c>
      <c r="E140" s="18">
        <v>6.76</v>
      </c>
      <c r="F140" s="17">
        <v>6.9268999999999998</v>
      </c>
      <c r="G140" s="16">
        <v>6.8596000000000004</v>
      </c>
      <c r="H140" s="15">
        <v>1</v>
      </c>
    </row>
    <row r="141" spans="1:8" x14ac:dyDescent="0.3">
      <c r="A141" s="18">
        <v>61392</v>
      </c>
      <c r="B141" s="20" t="s">
        <v>1498</v>
      </c>
      <c r="C141" s="19">
        <v>1500000</v>
      </c>
      <c r="D141" s="16">
        <v>2</v>
      </c>
      <c r="E141" s="18">
        <v>9.65</v>
      </c>
      <c r="F141" s="17">
        <v>10.33</v>
      </c>
      <c r="G141" s="16">
        <v>9.8766999999999996</v>
      </c>
      <c r="H141" s="15">
        <v>2</v>
      </c>
    </row>
    <row r="142" spans="1:8" x14ac:dyDescent="0.3">
      <c r="A142" s="18">
        <v>61613</v>
      </c>
      <c r="B142" s="20" t="s">
        <v>1533</v>
      </c>
      <c r="C142" s="19">
        <v>6300000</v>
      </c>
      <c r="D142" s="16">
        <v>7</v>
      </c>
      <c r="E142" s="18">
        <v>2.65</v>
      </c>
      <c r="F142" s="17">
        <v>3.21</v>
      </c>
      <c r="G142" s="16">
        <v>3.0958999999999999</v>
      </c>
      <c r="H142" s="15">
        <v>1</v>
      </c>
    </row>
    <row r="143" spans="1:8" x14ac:dyDescent="0.3">
      <c r="A143" s="18">
        <v>61703</v>
      </c>
      <c r="B143" s="20" t="s">
        <v>1548</v>
      </c>
      <c r="C143" s="19">
        <v>37900000</v>
      </c>
      <c r="D143" s="16">
        <v>20</v>
      </c>
      <c r="E143" s="18">
        <v>9.1700999999999997</v>
      </c>
      <c r="F143" s="17">
        <v>14.26</v>
      </c>
      <c r="G143" s="16">
        <v>11.906499999999999</v>
      </c>
      <c r="H143" s="15">
        <v>1</v>
      </c>
    </row>
    <row r="144" spans="1:8" x14ac:dyDescent="0.3">
      <c r="A144" s="18">
        <v>61761</v>
      </c>
      <c r="B144" s="20" t="s">
        <v>1558</v>
      </c>
      <c r="C144" s="19">
        <v>274300000</v>
      </c>
      <c r="D144" s="16">
        <v>66</v>
      </c>
      <c r="E144" s="18">
        <v>5.64</v>
      </c>
      <c r="F144" s="17">
        <v>8.17</v>
      </c>
      <c r="G144" s="16">
        <v>6.6905999999999999</v>
      </c>
      <c r="H144" s="15">
        <v>3</v>
      </c>
    </row>
    <row r="145" spans="1:8" x14ac:dyDescent="0.3">
      <c r="A145" s="18">
        <v>61841</v>
      </c>
      <c r="B145" s="20" t="s">
        <v>3209</v>
      </c>
      <c r="C145" s="19">
        <v>63700000</v>
      </c>
      <c r="D145" s="16">
        <v>12</v>
      </c>
      <c r="E145" s="18">
        <v>1.62</v>
      </c>
      <c r="F145" s="17">
        <v>2.65</v>
      </c>
      <c r="G145" s="16">
        <v>1.9874000000000001</v>
      </c>
      <c r="H145" s="15">
        <v>3</v>
      </c>
    </row>
    <row r="146" spans="1:8" x14ac:dyDescent="0.3">
      <c r="A146" s="18">
        <v>61972</v>
      </c>
      <c r="B146" s="20" t="s">
        <v>3277</v>
      </c>
      <c r="C146" s="19">
        <v>4700000</v>
      </c>
      <c r="D146" s="16">
        <v>4</v>
      </c>
      <c r="E146" s="18">
        <v>2.19</v>
      </c>
      <c r="F146" s="17">
        <v>3.7</v>
      </c>
      <c r="G146" s="16">
        <v>3.0638000000000001</v>
      </c>
      <c r="H146" s="15">
        <v>1</v>
      </c>
    </row>
    <row r="147" spans="1:8" x14ac:dyDescent="0.3">
      <c r="A147" s="18">
        <v>62172</v>
      </c>
      <c r="B147" s="20" t="s">
        <v>3278</v>
      </c>
      <c r="C147" s="19">
        <v>3000000</v>
      </c>
      <c r="D147" s="16">
        <v>6</v>
      </c>
      <c r="E147" s="18">
        <v>6.4</v>
      </c>
      <c r="F147" s="17">
        <v>10.7</v>
      </c>
      <c r="G147" s="16">
        <v>9.0062999999999995</v>
      </c>
      <c r="H147" s="15">
        <v>1</v>
      </c>
    </row>
    <row r="148" spans="1:8" x14ac:dyDescent="0.3">
      <c r="A148" s="18">
        <v>62206</v>
      </c>
      <c r="B148" s="20" t="s">
        <v>1653</v>
      </c>
      <c r="C148" s="19">
        <v>6000000</v>
      </c>
      <c r="D148" s="16">
        <v>7</v>
      </c>
      <c r="E148" s="18">
        <v>13.08</v>
      </c>
      <c r="F148" s="17">
        <v>17.600000000000001</v>
      </c>
      <c r="G148" s="16">
        <v>14.7142</v>
      </c>
      <c r="H148" s="15">
        <v>2</v>
      </c>
    </row>
    <row r="149" spans="1:8" x14ac:dyDescent="0.3">
      <c r="A149" s="18">
        <v>62207</v>
      </c>
      <c r="B149" s="20" t="s">
        <v>1654</v>
      </c>
      <c r="C149" s="19">
        <v>6100000</v>
      </c>
      <c r="D149" s="16">
        <v>3</v>
      </c>
      <c r="E149" s="18">
        <v>14.68</v>
      </c>
      <c r="F149" s="17">
        <v>15.99</v>
      </c>
      <c r="G149" s="16">
        <v>14.907999999999999</v>
      </c>
      <c r="H149" s="15">
        <v>2</v>
      </c>
    </row>
    <row r="150" spans="1:8" x14ac:dyDescent="0.3">
      <c r="A150" s="18">
        <v>62452</v>
      </c>
      <c r="B150" s="20" t="s">
        <v>1689</v>
      </c>
      <c r="C150" s="19">
        <v>10200000</v>
      </c>
      <c r="D150" s="16">
        <v>15</v>
      </c>
      <c r="E150" s="18">
        <v>16.739999999999998</v>
      </c>
      <c r="F150" s="17">
        <v>24.6</v>
      </c>
      <c r="G150" s="16">
        <v>19.3904</v>
      </c>
      <c r="H150" s="15">
        <v>2</v>
      </c>
    </row>
    <row r="151" spans="1:8" x14ac:dyDescent="0.3">
      <c r="A151" s="18">
        <v>62613</v>
      </c>
      <c r="B151" s="20" t="s">
        <v>1705</v>
      </c>
      <c r="C151" s="19">
        <v>30400000</v>
      </c>
      <c r="D151" s="16">
        <v>18</v>
      </c>
      <c r="E151" s="18">
        <v>7.55</v>
      </c>
      <c r="F151" s="17">
        <v>10.89</v>
      </c>
      <c r="G151" s="16">
        <v>8.9276999999999997</v>
      </c>
      <c r="H151" s="15">
        <v>1</v>
      </c>
    </row>
    <row r="152" spans="1:8" x14ac:dyDescent="0.3">
      <c r="A152" s="18">
        <v>62753</v>
      </c>
      <c r="B152" s="20" t="s">
        <v>1725</v>
      </c>
      <c r="C152" s="19">
        <v>3300000</v>
      </c>
      <c r="D152" s="16">
        <v>1</v>
      </c>
      <c r="E152" s="18">
        <v>0.71</v>
      </c>
      <c r="F152" s="17">
        <v>0.71</v>
      </c>
      <c r="G152" s="16">
        <v>0.71</v>
      </c>
      <c r="H152" s="15">
        <v>1</v>
      </c>
    </row>
    <row r="153" spans="1:8" x14ac:dyDescent="0.3">
      <c r="A153" s="18">
        <v>62754</v>
      </c>
      <c r="B153" s="20" t="s">
        <v>1726</v>
      </c>
      <c r="C153" s="19">
        <v>3000000</v>
      </c>
      <c r="D153" s="16">
        <v>1</v>
      </c>
      <c r="E153" s="18">
        <v>10.47</v>
      </c>
      <c r="F153" s="17">
        <v>10.47</v>
      </c>
      <c r="G153" s="16">
        <v>10.47</v>
      </c>
      <c r="H153" s="15">
        <v>2</v>
      </c>
    </row>
    <row r="154" spans="1:8" x14ac:dyDescent="0.3">
      <c r="A154" s="18">
        <v>62842</v>
      </c>
      <c r="B154" s="20" t="s">
        <v>1736</v>
      </c>
      <c r="C154" s="19">
        <v>500000</v>
      </c>
      <c r="D154" s="16">
        <v>2</v>
      </c>
      <c r="E154" s="18">
        <v>63.47</v>
      </c>
      <c r="F154" s="17">
        <v>81.400000000000006</v>
      </c>
      <c r="G154" s="16">
        <v>74.227999999999994</v>
      </c>
      <c r="H154" s="15">
        <v>2</v>
      </c>
    </row>
    <row r="155" spans="1:8" x14ac:dyDescent="0.3">
      <c r="A155" s="18">
        <v>62851</v>
      </c>
      <c r="B155" s="20" t="s">
        <v>1738</v>
      </c>
      <c r="C155" s="19">
        <v>104100000</v>
      </c>
      <c r="D155" s="16">
        <v>29</v>
      </c>
      <c r="E155" s="18">
        <v>0.91</v>
      </c>
      <c r="F155" s="17">
        <v>1.8280000000000001</v>
      </c>
      <c r="G155" s="16">
        <v>1.4483999999999999</v>
      </c>
      <c r="H155" s="15">
        <v>1</v>
      </c>
    </row>
    <row r="156" spans="1:8" x14ac:dyDescent="0.3">
      <c r="A156" s="18">
        <v>62905</v>
      </c>
      <c r="B156" s="20" t="s">
        <v>1756</v>
      </c>
      <c r="C156" s="19">
        <v>500000</v>
      </c>
      <c r="D156" s="16">
        <v>1</v>
      </c>
      <c r="E156" s="18">
        <v>15.02</v>
      </c>
      <c r="F156" s="17">
        <v>15.02</v>
      </c>
      <c r="G156" s="16">
        <v>15.02</v>
      </c>
      <c r="H156" s="15">
        <v>1</v>
      </c>
    </row>
    <row r="157" spans="1:8" x14ac:dyDescent="0.3">
      <c r="A157" s="18">
        <v>62906</v>
      </c>
      <c r="B157" s="20" t="s">
        <v>1757</v>
      </c>
      <c r="C157" s="19">
        <v>3300000</v>
      </c>
      <c r="D157" s="16">
        <v>3</v>
      </c>
      <c r="E157" s="18">
        <v>10</v>
      </c>
      <c r="F157" s="17">
        <v>16.07</v>
      </c>
      <c r="G157" s="16">
        <v>14.1455</v>
      </c>
      <c r="H157" s="15">
        <v>1</v>
      </c>
    </row>
    <row r="158" spans="1:8" x14ac:dyDescent="0.3">
      <c r="A158" s="18">
        <v>80493</v>
      </c>
      <c r="B158" s="20" t="s">
        <v>1897</v>
      </c>
      <c r="C158" s="19">
        <v>6700000</v>
      </c>
      <c r="D158" s="16">
        <v>9</v>
      </c>
      <c r="E158" s="18">
        <v>7.61</v>
      </c>
      <c r="F158" s="17">
        <v>20.07</v>
      </c>
      <c r="G158" s="16">
        <v>16.739100000000001</v>
      </c>
      <c r="H158" s="15">
        <v>1</v>
      </c>
    </row>
    <row r="159" spans="1:8" x14ac:dyDescent="0.3">
      <c r="A159" s="18">
        <v>81072</v>
      </c>
      <c r="B159" s="20" t="s">
        <v>1956</v>
      </c>
      <c r="C159" s="19">
        <v>28700000</v>
      </c>
      <c r="D159" s="16">
        <v>12</v>
      </c>
      <c r="E159" s="18">
        <v>2.78</v>
      </c>
      <c r="F159" s="17">
        <v>8.82</v>
      </c>
      <c r="G159" s="16">
        <v>4.5404999999999998</v>
      </c>
      <c r="H159" s="15">
        <v>1</v>
      </c>
    </row>
    <row r="160" spans="1:8" x14ac:dyDescent="0.3">
      <c r="A160" s="18">
        <v>81073</v>
      </c>
      <c r="B160" s="20" t="s">
        <v>1957</v>
      </c>
      <c r="C160" s="19">
        <v>13600000</v>
      </c>
      <c r="D160" s="16">
        <v>7</v>
      </c>
      <c r="E160" s="18">
        <v>5.25</v>
      </c>
      <c r="F160" s="17">
        <v>13.283300000000001</v>
      </c>
      <c r="G160" s="16">
        <v>10.614000000000001</v>
      </c>
      <c r="H160" s="15">
        <v>1</v>
      </c>
    </row>
    <row r="161" spans="1:8" x14ac:dyDescent="0.3">
      <c r="A161" s="18">
        <v>81126</v>
      </c>
      <c r="B161" s="20" t="s">
        <v>1969</v>
      </c>
      <c r="C161" s="19">
        <v>49300000</v>
      </c>
      <c r="D161" s="16">
        <v>16</v>
      </c>
      <c r="E161" s="18">
        <v>8.16</v>
      </c>
      <c r="F161" s="17">
        <v>14.22</v>
      </c>
      <c r="G161" s="16">
        <v>10.728899999999999</v>
      </c>
      <c r="H161" s="15">
        <v>1</v>
      </c>
    </row>
    <row r="162" spans="1:8" x14ac:dyDescent="0.3">
      <c r="A162" s="18">
        <v>81127</v>
      </c>
      <c r="B162" s="20" t="s">
        <v>1970</v>
      </c>
      <c r="C162" s="19">
        <v>9200000</v>
      </c>
      <c r="D162" s="16">
        <v>7</v>
      </c>
      <c r="E162" s="18">
        <v>17.57</v>
      </c>
      <c r="F162" s="17">
        <v>29.19</v>
      </c>
      <c r="G162" s="16">
        <v>22.1173</v>
      </c>
      <c r="H162" s="15">
        <v>2</v>
      </c>
    </row>
    <row r="163" spans="1:8" x14ac:dyDescent="0.3">
      <c r="A163" s="18">
        <v>82401</v>
      </c>
      <c r="B163" s="20" t="s">
        <v>1987</v>
      </c>
      <c r="C163" s="19">
        <v>200000</v>
      </c>
      <c r="D163" s="16">
        <v>1</v>
      </c>
      <c r="E163" s="18">
        <v>0.01</v>
      </c>
      <c r="F163" s="17">
        <v>0.01</v>
      </c>
      <c r="G163" s="16">
        <v>0.01</v>
      </c>
      <c r="H163" s="15">
        <v>1</v>
      </c>
    </row>
    <row r="164" spans="1:8" x14ac:dyDescent="0.3">
      <c r="A164" s="18">
        <v>82402</v>
      </c>
      <c r="B164" s="20" t="s">
        <v>1988</v>
      </c>
      <c r="C164" s="19">
        <v>6400000</v>
      </c>
      <c r="D164" s="16">
        <v>3</v>
      </c>
      <c r="E164" s="18">
        <v>2.54</v>
      </c>
      <c r="F164" s="17">
        <v>2.64</v>
      </c>
      <c r="G164" s="16">
        <v>2.5872999999999999</v>
      </c>
      <c r="H164" s="15">
        <v>2</v>
      </c>
    </row>
    <row r="165" spans="1:8" x14ac:dyDescent="0.3">
      <c r="A165" s="18">
        <v>83741</v>
      </c>
      <c r="B165" s="20" t="s">
        <v>2008</v>
      </c>
      <c r="C165" s="19">
        <v>1200000</v>
      </c>
      <c r="D165" s="16">
        <v>1</v>
      </c>
      <c r="E165" s="18">
        <v>0.24</v>
      </c>
      <c r="F165" s="17">
        <v>0.24</v>
      </c>
      <c r="G165" s="16">
        <v>0.24</v>
      </c>
      <c r="H165" s="15">
        <v>1</v>
      </c>
    </row>
    <row r="166" spans="1:8" x14ac:dyDescent="0.3">
      <c r="A166" s="18">
        <v>83904</v>
      </c>
      <c r="B166" s="20" t="s">
        <v>2014</v>
      </c>
      <c r="C166" s="19">
        <v>21000000</v>
      </c>
      <c r="D166" s="16">
        <v>5</v>
      </c>
      <c r="E166" s="18">
        <v>1.87</v>
      </c>
      <c r="F166" s="17">
        <v>2.25</v>
      </c>
      <c r="G166" s="16">
        <v>2.0280999999999998</v>
      </c>
      <c r="H166" s="15">
        <v>1</v>
      </c>
    </row>
    <row r="167" spans="1:8" x14ac:dyDescent="0.3">
      <c r="A167" s="18">
        <v>84032</v>
      </c>
      <c r="B167" s="20" t="s">
        <v>2018</v>
      </c>
      <c r="C167" s="19">
        <v>12000000</v>
      </c>
      <c r="D167" s="16">
        <v>10</v>
      </c>
      <c r="E167" s="18">
        <v>10.52</v>
      </c>
      <c r="F167" s="17">
        <v>12.88</v>
      </c>
      <c r="G167" s="16">
        <v>11.242599999999999</v>
      </c>
      <c r="H167" s="15">
        <v>2</v>
      </c>
    </row>
    <row r="168" spans="1:8" x14ac:dyDescent="0.3">
      <c r="A168" s="18">
        <v>84061</v>
      </c>
      <c r="B168" s="20" t="s">
        <v>3221</v>
      </c>
      <c r="C168" s="19">
        <v>5700000</v>
      </c>
      <c r="D168" s="16">
        <v>8</v>
      </c>
      <c r="E168" s="18">
        <v>14.29</v>
      </c>
      <c r="F168" s="17">
        <v>19.510000000000002</v>
      </c>
      <c r="G168" s="16">
        <v>17.106999999999999</v>
      </c>
      <c r="H168" s="15">
        <v>2</v>
      </c>
    </row>
    <row r="169" spans="1:8" x14ac:dyDescent="0.3">
      <c r="A169" s="18">
        <v>84111</v>
      </c>
      <c r="B169" s="20" t="s">
        <v>3266</v>
      </c>
      <c r="C169" s="19">
        <v>2000000</v>
      </c>
      <c r="D169" s="16">
        <v>2</v>
      </c>
      <c r="E169" s="18">
        <v>4.47</v>
      </c>
      <c r="F169" s="17">
        <v>4.75</v>
      </c>
      <c r="G169" s="16">
        <v>4.6100000000000003</v>
      </c>
      <c r="H169" s="15">
        <v>2</v>
      </c>
    </row>
    <row r="170" spans="1:8" x14ac:dyDescent="0.3">
      <c r="A170" s="18">
        <v>84291</v>
      </c>
      <c r="B170" s="20" t="s">
        <v>3235</v>
      </c>
      <c r="C170" s="19">
        <v>462200000</v>
      </c>
      <c r="D170" s="16">
        <v>83</v>
      </c>
      <c r="E170" s="18">
        <v>5.0999999999999996</v>
      </c>
      <c r="F170" s="17">
        <v>13.2</v>
      </c>
      <c r="G170" s="16">
        <v>11.6274</v>
      </c>
      <c r="H170" s="15">
        <v>2</v>
      </c>
    </row>
    <row r="171" spans="1:8" x14ac:dyDescent="0.3">
      <c r="A171" s="18">
        <v>89273</v>
      </c>
      <c r="B171" s="20" t="s">
        <v>2064</v>
      </c>
      <c r="C171" s="19">
        <v>1500000</v>
      </c>
      <c r="D171" s="16">
        <v>1</v>
      </c>
      <c r="E171" s="18">
        <v>2.63</v>
      </c>
      <c r="F171" s="17">
        <v>2.63</v>
      </c>
      <c r="G171" s="16">
        <v>2.63</v>
      </c>
      <c r="H171" s="15">
        <v>1</v>
      </c>
    </row>
    <row r="172" spans="1:8" x14ac:dyDescent="0.3">
      <c r="A172" s="18">
        <v>89331</v>
      </c>
      <c r="B172" s="20" t="s">
        <v>3270</v>
      </c>
      <c r="C172" s="19">
        <v>7200000</v>
      </c>
      <c r="D172" s="16">
        <v>2</v>
      </c>
      <c r="E172" s="18">
        <v>32.36</v>
      </c>
      <c r="F172" s="17">
        <v>34.53</v>
      </c>
      <c r="G172" s="16">
        <v>33.625799999999998</v>
      </c>
      <c r="H172" s="15">
        <v>1</v>
      </c>
    </row>
    <row r="173" spans="1:8" x14ac:dyDescent="0.3">
      <c r="A173" s="18">
        <v>89332</v>
      </c>
      <c r="B173" s="20" t="s">
        <v>3198</v>
      </c>
      <c r="C173" s="19">
        <v>92500000</v>
      </c>
      <c r="D173" s="16">
        <v>14</v>
      </c>
      <c r="E173" s="18">
        <v>1.65</v>
      </c>
      <c r="F173" s="17">
        <v>23.65</v>
      </c>
      <c r="G173" s="16">
        <v>15.292</v>
      </c>
      <c r="H173" s="15">
        <v>2</v>
      </c>
    </row>
    <row r="174" spans="1:8" x14ac:dyDescent="0.3">
      <c r="A174" s="18">
        <v>89333</v>
      </c>
      <c r="B174" s="20" t="s">
        <v>3226</v>
      </c>
      <c r="C174" s="19">
        <v>105000000</v>
      </c>
      <c r="D174" s="16">
        <v>15</v>
      </c>
      <c r="E174" s="18">
        <v>4.03</v>
      </c>
      <c r="F174" s="17">
        <v>23.11</v>
      </c>
      <c r="G174" s="16">
        <v>17.742599999999999</v>
      </c>
      <c r="H174" s="15">
        <v>2</v>
      </c>
    </row>
    <row r="175" spans="1:8" x14ac:dyDescent="0.3">
      <c r="A175" s="18">
        <v>89963</v>
      </c>
      <c r="B175" s="20" t="s">
        <v>2096</v>
      </c>
      <c r="C175" s="19">
        <v>13800000</v>
      </c>
      <c r="D175" s="16">
        <v>15</v>
      </c>
      <c r="E175" s="18">
        <v>12.34</v>
      </c>
      <c r="F175" s="17">
        <v>20.63</v>
      </c>
      <c r="G175" s="16">
        <v>13.706899999999999</v>
      </c>
      <c r="H175" s="15">
        <v>2</v>
      </c>
    </row>
    <row r="176" spans="1:8" x14ac:dyDescent="0.3">
      <c r="A176" s="18">
        <v>98021</v>
      </c>
      <c r="B176" s="20" t="s">
        <v>3212</v>
      </c>
      <c r="C176" s="19">
        <v>3500000</v>
      </c>
      <c r="D176" s="16">
        <v>2</v>
      </c>
      <c r="E176" s="18">
        <v>9.6999999999999993</v>
      </c>
      <c r="F176" s="17">
        <v>10.28</v>
      </c>
      <c r="G176" s="16">
        <v>9.8657000000000004</v>
      </c>
      <c r="H176" s="15">
        <v>2</v>
      </c>
    </row>
    <row r="177" spans="1:8" x14ac:dyDescent="0.3">
      <c r="A177" s="18">
        <v>98022</v>
      </c>
      <c r="B177" s="20" t="s">
        <v>3236</v>
      </c>
      <c r="C177" s="19">
        <v>15100000</v>
      </c>
      <c r="D177" s="16">
        <v>6</v>
      </c>
      <c r="E177" s="18">
        <v>7.33</v>
      </c>
      <c r="F177" s="17">
        <v>10.57</v>
      </c>
      <c r="G177" s="16">
        <v>9.9657</v>
      </c>
      <c r="H177" s="15">
        <v>2</v>
      </c>
    </row>
    <row r="178" spans="1:8" x14ac:dyDescent="0.3">
      <c r="A178" s="18">
        <v>99342</v>
      </c>
      <c r="B178" s="20" t="s">
        <v>2114</v>
      </c>
      <c r="C178" s="19">
        <v>44200000</v>
      </c>
      <c r="D178" s="16">
        <v>13</v>
      </c>
      <c r="E178" s="18">
        <v>11.79</v>
      </c>
      <c r="F178" s="17">
        <v>17.239999999999998</v>
      </c>
      <c r="G178" s="16">
        <v>15.126899999999999</v>
      </c>
      <c r="H178" s="15">
        <v>1</v>
      </c>
    </row>
    <row r="179" spans="1:8" x14ac:dyDescent="0.3">
      <c r="A179" s="18">
        <v>99391</v>
      </c>
      <c r="B179" s="20" t="s">
        <v>3229</v>
      </c>
      <c r="C179" s="19">
        <v>3200000</v>
      </c>
      <c r="D179" s="16">
        <v>2</v>
      </c>
      <c r="E179" s="18">
        <v>3.24</v>
      </c>
      <c r="F179" s="17">
        <v>3.73</v>
      </c>
      <c r="G179" s="16">
        <v>3.2706</v>
      </c>
      <c r="H179" s="15">
        <v>1</v>
      </c>
    </row>
    <row r="180" spans="1:8" ht="16.8" customHeight="1" thickBot="1" x14ac:dyDescent="0.35">
      <c r="A180" s="12">
        <v>99411</v>
      </c>
      <c r="B180" s="14" t="s">
        <v>2120</v>
      </c>
      <c r="C180" s="13">
        <v>18500000</v>
      </c>
      <c r="D180" s="10">
        <v>17</v>
      </c>
      <c r="E180" s="12">
        <v>12.96</v>
      </c>
      <c r="F180" s="11">
        <v>14.4</v>
      </c>
      <c r="G180" s="10">
        <v>13.9656</v>
      </c>
      <c r="H180" s="9">
        <v>2</v>
      </c>
    </row>
    <row r="181" spans="1:8" ht="16.8" customHeight="1" thickBot="1" x14ac:dyDescent="0.35">
      <c r="A181" s="5" t="s">
        <v>3107</v>
      </c>
      <c r="B181" s="4"/>
      <c r="C181" s="7">
        <f>SUM(C5:C180)</f>
        <v>5809000000</v>
      </c>
      <c r="D181" s="6">
        <f>SUM(D5:D180)</f>
        <v>1668</v>
      </c>
      <c r="E181" s="5"/>
      <c r="F181" s="4"/>
      <c r="G181" s="3"/>
      <c r="H181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6"/>
  <dimension ref="A1:J180"/>
  <sheetViews>
    <sheetView workbookViewId="0">
      <pane ySplit="4" topLeftCell="A15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3282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12171</v>
      </c>
      <c r="B5" s="26" t="s">
        <v>3283</v>
      </c>
      <c r="C5" s="25">
        <v>6500000</v>
      </c>
      <c r="D5" s="22">
        <v>2</v>
      </c>
      <c r="E5" s="24">
        <v>0.03</v>
      </c>
      <c r="F5" s="23">
        <v>0.2</v>
      </c>
      <c r="G5" s="22">
        <v>0.1608</v>
      </c>
      <c r="H5" s="21">
        <v>1</v>
      </c>
    </row>
    <row r="6" spans="1:10" x14ac:dyDescent="0.3">
      <c r="A6" s="18">
        <v>12173</v>
      </c>
      <c r="B6" s="20" t="s">
        <v>3253</v>
      </c>
      <c r="C6" s="19">
        <v>2500000</v>
      </c>
      <c r="D6" s="16">
        <v>1</v>
      </c>
      <c r="E6" s="18">
        <v>1.17</v>
      </c>
      <c r="F6" s="17">
        <v>1.17</v>
      </c>
      <c r="G6" s="16">
        <v>1.17</v>
      </c>
      <c r="H6" s="15">
        <v>2</v>
      </c>
    </row>
    <row r="7" spans="1:10" x14ac:dyDescent="0.3">
      <c r="A7" s="18">
        <v>12181</v>
      </c>
      <c r="B7" s="20" t="s">
        <v>11</v>
      </c>
      <c r="C7" s="19">
        <v>2000000</v>
      </c>
      <c r="D7" s="16">
        <v>2</v>
      </c>
      <c r="E7" s="18">
        <v>4.55</v>
      </c>
      <c r="F7" s="17">
        <v>5.2</v>
      </c>
      <c r="G7" s="16">
        <v>4.875</v>
      </c>
      <c r="H7" s="15">
        <v>2</v>
      </c>
    </row>
    <row r="8" spans="1:10" x14ac:dyDescent="0.3">
      <c r="A8" s="18">
        <v>12251</v>
      </c>
      <c r="B8" s="20" t="s">
        <v>12</v>
      </c>
      <c r="C8" s="19">
        <v>9000000</v>
      </c>
      <c r="D8" s="16">
        <v>6</v>
      </c>
      <c r="E8" s="18">
        <v>2.52</v>
      </c>
      <c r="F8" s="17">
        <v>3.81</v>
      </c>
      <c r="G8" s="16">
        <v>3.3879000000000001</v>
      </c>
      <c r="H8" s="15">
        <v>1</v>
      </c>
    </row>
    <row r="9" spans="1:10" x14ac:dyDescent="0.3">
      <c r="A9" s="18">
        <v>13191</v>
      </c>
      <c r="B9" s="20" t="s">
        <v>22</v>
      </c>
      <c r="C9" s="19">
        <v>21200000</v>
      </c>
      <c r="D9" s="16">
        <v>20</v>
      </c>
      <c r="E9" s="18">
        <v>7.7</v>
      </c>
      <c r="F9" s="17">
        <v>9.24</v>
      </c>
      <c r="G9" s="16">
        <v>8.5131999999999994</v>
      </c>
      <c r="H9" s="15">
        <v>2</v>
      </c>
    </row>
    <row r="10" spans="1:10" x14ac:dyDescent="0.3">
      <c r="A10" s="18">
        <v>13371</v>
      </c>
      <c r="B10" s="20" t="s">
        <v>24</v>
      </c>
      <c r="C10" s="19">
        <v>54700000</v>
      </c>
      <c r="D10" s="16">
        <v>34</v>
      </c>
      <c r="E10" s="18">
        <v>10.18</v>
      </c>
      <c r="F10" s="17">
        <v>20.399999999999999</v>
      </c>
      <c r="G10" s="16">
        <v>13.5595</v>
      </c>
      <c r="H10" s="15">
        <v>2</v>
      </c>
    </row>
    <row r="11" spans="1:10" x14ac:dyDescent="0.3">
      <c r="A11" s="18">
        <v>14662</v>
      </c>
      <c r="B11" s="20" t="s">
        <v>44</v>
      </c>
      <c r="C11" s="19">
        <v>16200000</v>
      </c>
      <c r="D11" s="16">
        <v>6</v>
      </c>
      <c r="E11" s="18">
        <v>9.0299999999999994</v>
      </c>
      <c r="F11" s="17">
        <v>9.81</v>
      </c>
      <c r="G11" s="16">
        <v>9.4922000000000004</v>
      </c>
      <c r="H11" s="15">
        <v>1</v>
      </c>
    </row>
    <row r="12" spans="1:10" x14ac:dyDescent="0.3">
      <c r="A12" s="18">
        <v>15243</v>
      </c>
      <c r="B12" s="20" t="s">
        <v>65</v>
      </c>
      <c r="C12" s="19">
        <v>1000000</v>
      </c>
      <c r="D12" s="16">
        <v>1</v>
      </c>
      <c r="E12" s="18">
        <v>15.1</v>
      </c>
      <c r="F12" s="17">
        <v>15.1</v>
      </c>
      <c r="G12" s="16">
        <v>15.1</v>
      </c>
      <c r="H12" s="15">
        <v>1</v>
      </c>
    </row>
    <row r="13" spans="1:10" x14ac:dyDescent="0.3">
      <c r="A13" s="18">
        <v>15661</v>
      </c>
      <c r="B13" s="20" t="s">
        <v>86</v>
      </c>
      <c r="C13" s="19">
        <v>4000000</v>
      </c>
      <c r="D13" s="16">
        <v>1</v>
      </c>
      <c r="E13" s="18">
        <v>5.75</v>
      </c>
      <c r="F13" s="17">
        <v>5.75</v>
      </c>
      <c r="G13" s="16">
        <v>5.75</v>
      </c>
      <c r="H13" s="15">
        <v>2</v>
      </c>
    </row>
    <row r="14" spans="1:10" x14ac:dyDescent="0.3">
      <c r="A14" s="18">
        <v>15842</v>
      </c>
      <c r="B14" s="20" t="s">
        <v>98</v>
      </c>
      <c r="C14" s="19">
        <v>5500000</v>
      </c>
      <c r="D14" s="16">
        <v>3</v>
      </c>
      <c r="E14" s="18">
        <v>0.36</v>
      </c>
      <c r="F14" s="17">
        <v>0.59</v>
      </c>
      <c r="G14" s="16">
        <v>0.46550000000000002</v>
      </c>
      <c r="H14" s="15">
        <v>1</v>
      </c>
    </row>
    <row r="15" spans="1:10" x14ac:dyDescent="0.3">
      <c r="A15" s="18">
        <v>16112</v>
      </c>
      <c r="B15" s="20" t="s">
        <v>126</v>
      </c>
      <c r="C15" s="19">
        <v>64900000</v>
      </c>
      <c r="D15" s="16">
        <v>20</v>
      </c>
      <c r="E15" s="18">
        <v>1.35</v>
      </c>
      <c r="F15" s="17">
        <v>2.46</v>
      </c>
      <c r="G15" s="16">
        <v>2.1842999999999999</v>
      </c>
      <c r="H15" s="15">
        <v>2</v>
      </c>
    </row>
    <row r="16" spans="1:10" x14ac:dyDescent="0.3">
      <c r="A16" s="18">
        <v>17043</v>
      </c>
      <c r="B16" s="20" t="s">
        <v>136</v>
      </c>
      <c r="C16" s="19">
        <v>134100000</v>
      </c>
      <c r="D16" s="16">
        <v>26</v>
      </c>
      <c r="E16" s="18">
        <v>4.0650000000000004</v>
      </c>
      <c r="F16" s="17">
        <v>7.15</v>
      </c>
      <c r="G16" s="16">
        <v>4.9260000000000002</v>
      </c>
      <c r="H16" s="15">
        <v>2</v>
      </c>
    </row>
    <row r="17" spans="1:8" x14ac:dyDescent="0.3">
      <c r="A17" s="18">
        <v>17121</v>
      </c>
      <c r="B17" s="20" t="s">
        <v>139</v>
      </c>
      <c r="C17" s="19">
        <v>87200000</v>
      </c>
      <c r="D17" s="16">
        <v>17</v>
      </c>
      <c r="E17" s="18">
        <v>13</v>
      </c>
      <c r="F17" s="17">
        <v>14.1</v>
      </c>
      <c r="G17" s="16">
        <v>13.5059</v>
      </c>
      <c r="H17" s="15">
        <v>3</v>
      </c>
    </row>
    <row r="18" spans="1:8" x14ac:dyDescent="0.3">
      <c r="A18" s="18">
        <v>17152</v>
      </c>
      <c r="B18" s="20" t="s">
        <v>141</v>
      </c>
      <c r="C18" s="19">
        <v>149700000</v>
      </c>
      <c r="D18" s="16">
        <v>57</v>
      </c>
      <c r="E18" s="18">
        <v>9.1999999999999993</v>
      </c>
      <c r="F18" s="17">
        <v>23.91</v>
      </c>
      <c r="G18" s="16">
        <v>12.9908</v>
      </c>
      <c r="H18" s="15">
        <v>3</v>
      </c>
    </row>
    <row r="19" spans="1:8" x14ac:dyDescent="0.3">
      <c r="A19" s="18">
        <v>17331</v>
      </c>
      <c r="B19" s="20" t="s">
        <v>149</v>
      </c>
      <c r="C19" s="19">
        <v>400000</v>
      </c>
      <c r="D19" s="16">
        <v>3</v>
      </c>
      <c r="E19" s="18">
        <v>5.64</v>
      </c>
      <c r="F19" s="17">
        <v>6.98</v>
      </c>
      <c r="G19" s="16">
        <v>6.3525</v>
      </c>
      <c r="H19" s="15">
        <v>2</v>
      </c>
    </row>
    <row r="20" spans="1:8" x14ac:dyDescent="0.3">
      <c r="A20" s="18">
        <v>17522</v>
      </c>
      <c r="B20" s="20" t="s">
        <v>155</v>
      </c>
      <c r="C20" s="19">
        <v>6500000</v>
      </c>
      <c r="D20" s="16">
        <v>6</v>
      </c>
      <c r="E20" s="18">
        <v>15.85</v>
      </c>
      <c r="F20" s="17">
        <v>18.265000000000001</v>
      </c>
      <c r="G20" s="16">
        <v>16.8292</v>
      </c>
      <c r="H20" s="15">
        <v>3</v>
      </c>
    </row>
    <row r="21" spans="1:8" x14ac:dyDescent="0.3">
      <c r="A21" s="18">
        <v>17953</v>
      </c>
      <c r="B21" s="20" t="s">
        <v>169</v>
      </c>
      <c r="C21" s="19">
        <v>18100000</v>
      </c>
      <c r="D21" s="16">
        <v>14</v>
      </c>
      <c r="E21" s="18">
        <v>0.9</v>
      </c>
      <c r="F21" s="17">
        <v>111.32</v>
      </c>
      <c r="G21" s="16">
        <v>90.364400000000003</v>
      </c>
      <c r="H21" s="15">
        <v>2</v>
      </c>
    </row>
    <row r="22" spans="1:8" x14ac:dyDescent="0.3">
      <c r="A22" s="18">
        <v>18083</v>
      </c>
      <c r="B22" s="20" t="s">
        <v>177</v>
      </c>
      <c r="C22" s="19">
        <v>2500000</v>
      </c>
      <c r="D22" s="16">
        <v>1</v>
      </c>
      <c r="E22" s="18">
        <v>25.75</v>
      </c>
      <c r="F22" s="17">
        <v>25.75</v>
      </c>
      <c r="G22" s="16">
        <v>25.75</v>
      </c>
      <c r="H22" s="15">
        <v>3</v>
      </c>
    </row>
    <row r="23" spans="1:8" x14ac:dyDescent="0.3">
      <c r="A23" s="18">
        <v>20065</v>
      </c>
      <c r="B23" s="20" t="s">
        <v>3274</v>
      </c>
      <c r="C23" s="19">
        <v>11000000</v>
      </c>
      <c r="D23" s="16">
        <v>5</v>
      </c>
      <c r="E23" s="18">
        <v>4.9800000000000004</v>
      </c>
      <c r="F23" s="17">
        <v>7.35</v>
      </c>
      <c r="G23" s="16">
        <v>5.7925000000000004</v>
      </c>
      <c r="H23" s="15">
        <v>1</v>
      </c>
    </row>
    <row r="24" spans="1:8" x14ac:dyDescent="0.3">
      <c r="A24" s="18">
        <v>20066</v>
      </c>
      <c r="B24" s="20" t="s">
        <v>3165</v>
      </c>
      <c r="C24" s="19">
        <v>96600000</v>
      </c>
      <c r="D24" s="16">
        <v>21</v>
      </c>
      <c r="E24" s="18">
        <v>3.4</v>
      </c>
      <c r="F24" s="17">
        <v>5.0199999999999996</v>
      </c>
      <c r="G24" s="16">
        <v>4.2145999999999999</v>
      </c>
      <c r="H24" s="15">
        <v>2</v>
      </c>
    </row>
    <row r="25" spans="1:8" x14ac:dyDescent="0.3">
      <c r="A25" s="18">
        <v>20314</v>
      </c>
      <c r="B25" s="20" t="s">
        <v>3166</v>
      </c>
      <c r="C25" s="19">
        <v>40600000</v>
      </c>
      <c r="D25" s="16">
        <v>11</v>
      </c>
      <c r="E25" s="18">
        <v>11.55</v>
      </c>
      <c r="F25" s="17">
        <v>14.86</v>
      </c>
      <c r="G25" s="16">
        <v>12.8919</v>
      </c>
      <c r="H25" s="15">
        <v>3</v>
      </c>
    </row>
    <row r="26" spans="1:8" x14ac:dyDescent="0.3">
      <c r="A26" s="18">
        <v>21011</v>
      </c>
      <c r="B26" s="20" t="s">
        <v>235</v>
      </c>
      <c r="C26" s="19">
        <v>520400000</v>
      </c>
      <c r="D26" s="16">
        <v>73</v>
      </c>
      <c r="E26" s="18">
        <v>0</v>
      </c>
      <c r="F26" s="17">
        <v>8.1</v>
      </c>
      <c r="G26" s="16">
        <v>5.3403999999999998</v>
      </c>
      <c r="H26" s="15">
        <v>1</v>
      </c>
    </row>
    <row r="27" spans="1:8" x14ac:dyDescent="0.3">
      <c r="A27" s="18">
        <v>21011</v>
      </c>
      <c r="B27" s="20" t="s">
        <v>235</v>
      </c>
      <c r="C27" s="19">
        <v>153100000</v>
      </c>
      <c r="D27" s="16">
        <v>18</v>
      </c>
      <c r="E27" s="18">
        <v>6.25</v>
      </c>
      <c r="F27" s="17">
        <v>7.73</v>
      </c>
      <c r="G27" s="16">
        <v>6.6776999999999997</v>
      </c>
      <c r="H27" s="15">
        <v>2</v>
      </c>
    </row>
    <row r="28" spans="1:8" x14ac:dyDescent="0.3">
      <c r="A28" s="18">
        <v>22311</v>
      </c>
      <c r="B28" s="20" t="s">
        <v>253</v>
      </c>
      <c r="C28" s="19">
        <v>5600000</v>
      </c>
      <c r="D28" s="16">
        <v>6</v>
      </c>
      <c r="E28" s="18">
        <v>27.4</v>
      </c>
      <c r="F28" s="17">
        <v>36.130000000000003</v>
      </c>
      <c r="G28" s="16">
        <v>30.390899999999998</v>
      </c>
      <c r="H28" s="15">
        <v>2</v>
      </c>
    </row>
    <row r="29" spans="1:8" x14ac:dyDescent="0.3">
      <c r="A29" s="18">
        <v>23532</v>
      </c>
      <c r="B29" s="20" t="s">
        <v>281</v>
      </c>
      <c r="C29" s="19">
        <v>35200000</v>
      </c>
      <c r="D29" s="16">
        <v>5</v>
      </c>
      <c r="E29" s="18">
        <v>0.11</v>
      </c>
      <c r="F29" s="17">
        <v>3.16</v>
      </c>
      <c r="G29" s="16">
        <v>0.81979999999999997</v>
      </c>
      <c r="H29" s="15">
        <v>3</v>
      </c>
    </row>
    <row r="30" spans="1:8" x14ac:dyDescent="0.3">
      <c r="A30" s="18">
        <v>23935</v>
      </c>
      <c r="B30" s="20" t="s">
        <v>317</v>
      </c>
      <c r="C30" s="19">
        <v>251200000</v>
      </c>
      <c r="D30" s="16">
        <v>73</v>
      </c>
      <c r="E30" s="18">
        <v>5.55</v>
      </c>
      <c r="F30" s="17">
        <v>16.55</v>
      </c>
      <c r="G30" s="16">
        <v>12.696400000000001</v>
      </c>
      <c r="H30" s="15">
        <v>3</v>
      </c>
    </row>
    <row r="31" spans="1:8" x14ac:dyDescent="0.3">
      <c r="A31" s="18">
        <v>24061</v>
      </c>
      <c r="B31" s="20" t="s">
        <v>323</v>
      </c>
      <c r="C31" s="19">
        <v>12500000</v>
      </c>
      <c r="D31" s="16">
        <v>6</v>
      </c>
      <c r="E31" s="18">
        <v>0.2</v>
      </c>
      <c r="F31" s="17">
        <v>1.18</v>
      </c>
      <c r="G31" s="16">
        <v>0.70399999999999996</v>
      </c>
      <c r="H31" s="15">
        <v>1</v>
      </c>
    </row>
    <row r="32" spans="1:8" x14ac:dyDescent="0.3">
      <c r="A32" s="18">
        <v>24062</v>
      </c>
      <c r="B32" s="20" t="s">
        <v>324</v>
      </c>
      <c r="C32" s="19">
        <v>5100000</v>
      </c>
      <c r="D32" s="16">
        <v>1</v>
      </c>
      <c r="E32" s="18">
        <v>48.6</v>
      </c>
      <c r="F32" s="17">
        <v>48.6</v>
      </c>
      <c r="G32" s="16">
        <v>48.6</v>
      </c>
      <c r="H32" s="15">
        <v>2</v>
      </c>
    </row>
    <row r="33" spans="1:8" x14ac:dyDescent="0.3">
      <c r="A33" s="18">
        <v>24193</v>
      </c>
      <c r="B33" s="20" t="s">
        <v>340</v>
      </c>
      <c r="C33" s="19">
        <v>2000000</v>
      </c>
      <c r="D33" s="16">
        <v>3</v>
      </c>
      <c r="E33" s="18">
        <v>15.65</v>
      </c>
      <c r="F33" s="17">
        <v>19.14</v>
      </c>
      <c r="G33" s="16">
        <v>18.247499999999999</v>
      </c>
      <c r="H33" s="15">
        <v>1</v>
      </c>
    </row>
    <row r="34" spans="1:8" x14ac:dyDescent="0.3">
      <c r="A34" s="18">
        <v>24193</v>
      </c>
      <c r="B34" s="20" t="s">
        <v>340</v>
      </c>
      <c r="C34" s="19">
        <v>700000</v>
      </c>
      <c r="D34" s="16">
        <v>2</v>
      </c>
      <c r="E34" s="18">
        <v>8.81</v>
      </c>
      <c r="F34" s="17">
        <v>13.48</v>
      </c>
      <c r="G34" s="16">
        <v>12.1457</v>
      </c>
      <c r="H34" s="15">
        <v>2</v>
      </c>
    </row>
    <row r="35" spans="1:8" x14ac:dyDescent="0.3">
      <c r="A35" s="18">
        <v>24283</v>
      </c>
      <c r="B35" s="20" t="s">
        <v>356</v>
      </c>
      <c r="C35" s="19">
        <v>6000000</v>
      </c>
      <c r="D35" s="16">
        <v>3</v>
      </c>
      <c r="E35" s="18">
        <v>8.6300000000000008</v>
      </c>
      <c r="F35" s="17">
        <v>16.89</v>
      </c>
      <c r="G35" s="16">
        <v>11.83</v>
      </c>
      <c r="H35" s="15">
        <v>2</v>
      </c>
    </row>
    <row r="36" spans="1:8" x14ac:dyDescent="0.3">
      <c r="A36" s="18">
        <v>24283</v>
      </c>
      <c r="B36" s="20" t="s">
        <v>356</v>
      </c>
      <c r="C36" s="19">
        <v>3000000</v>
      </c>
      <c r="D36" s="16">
        <v>1</v>
      </c>
      <c r="E36" s="18">
        <v>8.7799999999999994</v>
      </c>
      <c r="F36" s="17">
        <v>8.7799999999999994</v>
      </c>
      <c r="G36" s="16">
        <v>8.7799999999999994</v>
      </c>
      <c r="H36" s="15">
        <v>3</v>
      </c>
    </row>
    <row r="37" spans="1:8" x14ac:dyDescent="0.3">
      <c r="A37" s="18">
        <v>24422</v>
      </c>
      <c r="B37" s="20" t="s">
        <v>3168</v>
      </c>
      <c r="C37" s="19">
        <v>6500000</v>
      </c>
      <c r="D37" s="16">
        <v>7</v>
      </c>
      <c r="E37" s="18">
        <v>19.14</v>
      </c>
      <c r="F37" s="17">
        <v>22.3</v>
      </c>
      <c r="G37" s="16">
        <v>20.473099999999999</v>
      </c>
      <c r="H37" s="15">
        <v>3</v>
      </c>
    </row>
    <row r="38" spans="1:8" x14ac:dyDescent="0.3">
      <c r="A38" s="18">
        <v>24623</v>
      </c>
      <c r="B38" s="20" t="s">
        <v>3242</v>
      </c>
      <c r="C38" s="19">
        <v>3800000</v>
      </c>
      <c r="D38" s="16">
        <v>4</v>
      </c>
      <c r="E38" s="18">
        <v>11.47</v>
      </c>
      <c r="F38" s="17">
        <v>17.55</v>
      </c>
      <c r="G38" s="16">
        <v>14.248900000000001</v>
      </c>
      <c r="H38" s="15">
        <v>2</v>
      </c>
    </row>
    <row r="39" spans="1:8" x14ac:dyDescent="0.3">
      <c r="A39" s="18">
        <v>24742</v>
      </c>
      <c r="B39" s="20" t="s">
        <v>415</v>
      </c>
      <c r="C39" s="19">
        <v>160200000</v>
      </c>
      <c r="D39" s="16">
        <v>31</v>
      </c>
      <c r="E39" s="18">
        <v>10.124700000000001</v>
      </c>
      <c r="F39" s="17">
        <v>16.64</v>
      </c>
      <c r="G39" s="16">
        <v>13.3866</v>
      </c>
      <c r="H39" s="15">
        <v>1</v>
      </c>
    </row>
    <row r="40" spans="1:8" x14ac:dyDescent="0.3">
      <c r="A40" s="18">
        <v>24781</v>
      </c>
      <c r="B40" s="20" t="s">
        <v>418</v>
      </c>
      <c r="C40" s="19">
        <v>2600000</v>
      </c>
      <c r="D40" s="16">
        <v>2</v>
      </c>
      <c r="E40" s="18">
        <v>5.0449999999999999</v>
      </c>
      <c r="F40" s="17">
        <v>5.12</v>
      </c>
      <c r="G40" s="16">
        <v>5.0622999999999996</v>
      </c>
      <c r="H40" s="15">
        <v>1</v>
      </c>
    </row>
    <row r="41" spans="1:8" x14ac:dyDescent="0.3">
      <c r="A41" s="18">
        <v>24781</v>
      </c>
      <c r="B41" s="20" t="s">
        <v>418</v>
      </c>
      <c r="C41" s="19">
        <v>23100000</v>
      </c>
      <c r="D41" s="16">
        <v>7</v>
      </c>
      <c r="E41" s="18">
        <v>4.57</v>
      </c>
      <c r="F41" s="17">
        <v>5.63</v>
      </c>
      <c r="G41" s="16">
        <v>5.1519000000000004</v>
      </c>
      <c r="H41" s="15">
        <v>2</v>
      </c>
    </row>
    <row r="42" spans="1:8" x14ac:dyDescent="0.3">
      <c r="A42" s="18">
        <v>24816</v>
      </c>
      <c r="B42" s="20" t="s">
        <v>426</v>
      </c>
      <c r="C42" s="19">
        <v>38100000</v>
      </c>
      <c r="D42" s="16">
        <v>14</v>
      </c>
      <c r="E42" s="18">
        <v>19.239999999999998</v>
      </c>
      <c r="F42" s="17">
        <v>30.180599999999998</v>
      </c>
      <c r="G42" s="16">
        <v>23.221299999999999</v>
      </c>
      <c r="H42" s="15">
        <v>3</v>
      </c>
    </row>
    <row r="43" spans="1:8" x14ac:dyDescent="0.3">
      <c r="A43" s="18">
        <v>25352</v>
      </c>
      <c r="B43" s="20" t="s">
        <v>3216</v>
      </c>
      <c r="C43" s="19">
        <v>55100000</v>
      </c>
      <c r="D43" s="16">
        <v>24</v>
      </c>
      <c r="E43" s="18">
        <v>2.8</v>
      </c>
      <c r="F43" s="17">
        <v>10.4</v>
      </c>
      <c r="G43" s="16">
        <v>8.5134000000000007</v>
      </c>
      <c r="H43" s="15">
        <v>3</v>
      </c>
    </row>
    <row r="44" spans="1:8" x14ac:dyDescent="0.3">
      <c r="A44" s="18">
        <v>25353</v>
      </c>
      <c r="B44" s="20" t="s">
        <v>3171</v>
      </c>
      <c r="C44" s="19">
        <v>258700000</v>
      </c>
      <c r="D44" s="16">
        <v>48</v>
      </c>
      <c r="E44" s="18">
        <v>4.33</v>
      </c>
      <c r="F44" s="17">
        <v>7.3</v>
      </c>
      <c r="G44" s="16">
        <v>6.4230999999999998</v>
      </c>
      <c r="H44" s="15">
        <v>3</v>
      </c>
    </row>
    <row r="45" spans="1:8" x14ac:dyDescent="0.3">
      <c r="A45" s="18">
        <v>25362</v>
      </c>
      <c r="B45" s="20" t="s">
        <v>469</v>
      </c>
      <c r="C45" s="19">
        <v>12100000</v>
      </c>
      <c r="D45" s="16">
        <v>6</v>
      </c>
      <c r="E45" s="18">
        <v>2.61</v>
      </c>
      <c r="F45" s="17">
        <v>6.86</v>
      </c>
      <c r="G45" s="16">
        <v>3.2025999999999999</v>
      </c>
      <c r="H45" s="15">
        <v>1</v>
      </c>
    </row>
    <row r="46" spans="1:8" x14ac:dyDescent="0.3">
      <c r="A46" s="18">
        <v>25373</v>
      </c>
      <c r="B46" s="20" t="s">
        <v>471</v>
      </c>
      <c r="C46" s="19">
        <v>9400000</v>
      </c>
      <c r="D46" s="16">
        <v>8</v>
      </c>
      <c r="E46" s="18">
        <v>6.62</v>
      </c>
      <c r="F46" s="17">
        <v>7.37</v>
      </c>
      <c r="G46" s="16">
        <v>7.2352999999999996</v>
      </c>
      <c r="H46" s="15">
        <v>2</v>
      </c>
    </row>
    <row r="47" spans="1:8" x14ac:dyDescent="0.3">
      <c r="A47" s="18">
        <v>25382</v>
      </c>
      <c r="B47" s="20" t="s">
        <v>474</v>
      </c>
      <c r="C47" s="19">
        <v>13800000</v>
      </c>
      <c r="D47" s="16">
        <v>6</v>
      </c>
      <c r="E47" s="18">
        <v>10.11</v>
      </c>
      <c r="F47" s="17">
        <v>11.63</v>
      </c>
      <c r="G47" s="16">
        <v>11.0684</v>
      </c>
      <c r="H47" s="15">
        <v>1</v>
      </c>
    </row>
    <row r="48" spans="1:8" x14ac:dyDescent="0.3">
      <c r="A48" s="18">
        <v>25383</v>
      </c>
      <c r="B48" s="20" t="s">
        <v>475</v>
      </c>
      <c r="C48" s="19">
        <v>7000000</v>
      </c>
      <c r="D48" s="16">
        <v>2</v>
      </c>
      <c r="E48" s="18">
        <v>12.2</v>
      </c>
      <c r="F48" s="17">
        <v>13.07</v>
      </c>
      <c r="G48" s="16">
        <v>12.821400000000001</v>
      </c>
      <c r="H48" s="15">
        <v>3</v>
      </c>
    </row>
    <row r="49" spans="1:8" x14ac:dyDescent="0.3">
      <c r="A49" s="18">
        <v>26033</v>
      </c>
      <c r="B49" s="20" t="s">
        <v>499</v>
      </c>
      <c r="C49" s="19">
        <v>1300000</v>
      </c>
      <c r="D49" s="16">
        <v>2</v>
      </c>
      <c r="E49" s="18">
        <v>8.99</v>
      </c>
      <c r="F49" s="17">
        <v>10.16</v>
      </c>
      <c r="G49" s="16">
        <v>9.7100000000000009</v>
      </c>
      <c r="H49" s="15">
        <v>1</v>
      </c>
    </row>
    <row r="50" spans="1:8" x14ac:dyDescent="0.3">
      <c r="A50" s="18">
        <v>26094</v>
      </c>
      <c r="B50" s="20" t="s">
        <v>504</v>
      </c>
      <c r="C50" s="19">
        <v>112700000</v>
      </c>
      <c r="D50" s="16">
        <v>25</v>
      </c>
      <c r="E50" s="18">
        <v>6.3570000000000002</v>
      </c>
      <c r="F50" s="17">
        <v>7.6</v>
      </c>
      <c r="G50" s="16">
        <v>6.8287000000000004</v>
      </c>
      <c r="H50" s="15">
        <v>3</v>
      </c>
    </row>
    <row r="51" spans="1:8" x14ac:dyDescent="0.3">
      <c r="A51" s="18">
        <v>26105</v>
      </c>
      <c r="B51" s="20" t="s">
        <v>509</v>
      </c>
      <c r="C51" s="19">
        <v>1006600000</v>
      </c>
      <c r="D51" s="16">
        <v>73</v>
      </c>
      <c r="E51" s="18">
        <v>3.75</v>
      </c>
      <c r="F51" s="17">
        <v>5.87</v>
      </c>
      <c r="G51" s="16">
        <v>4.7824999999999998</v>
      </c>
      <c r="H51" s="15">
        <v>3</v>
      </c>
    </row>
    <row r="52" spans="1:8" x14ac:dyDescent="0.3">
      <c r="A52" s="18">
        <v>26362</v>
      </c>
      <c r="B52" s="20" t="s">
        <v>3151</v>
      </c>
      <c r="C52" s="19">
        <v>143500000</v>
      </c>
      <c r="D52" s="16">
        <v>23</v>
      </c>
      <c r="E52" s="18">
        <v>9.9</v>
      </c>
      <c r="F52" s="17">
        <v>14.2</v>
      </c>
      <c r="G52" s="16">
        <v>11.2677</v>
      </c>
      <c r="H52" s="15">
        <v>3</v>
      </c>
    </row>
    <row r="53" spans="1:8" x14ac:dyDescent="0.3">
      <c r="A53" s="18">
        <v>27071</v>
      </c>
      <c r="B53" s="20" t="s">
        <v>543</v>
      </c>
      <c r="C53" s="19">
        <v>8400000</v>
      </c>
      <c r="D53" s="16">
        <v>3</v>
      </c>
      <c r="E53" s="18">
        <v>6.41</v>
      </c>
      <c r="F53" s="17">
        <v>7.05</v>
      </c>
      <c r="G53" s="16">
        <v>6.9725000000000001</v>
      </c>
      <c r="H53" s="15">
        <v>3</v>
      </c>
    </row>
    <row r="54" spans="1:8" x14ac:dyDescent="0.3">
      <c r="A54" s="18">
        <v>28121</v>
      </c>
      <c r="B54" s="20" t="s">
        <v>558</v>
      </c>
      <c r="C54" s="19">
        <v>29100000</v>
      </c>
      <c r="D54" s="16">
        <v>6</v>
      </c>
      <c r="E54" s="18">
        <v>7.8695000000000004</v>
      </c>
      <c r="F54" s="17">
        <v>8.4</v>
      </c>
      <c r="G54" s="16">
        <v>8.1125000000000007</v>
      </c>
      <c r="H54" s="15">
        <v>1</v>
      </c>
    </row>
    <row r="55" spans="1:8" x14ac:dyDescent="0.3">
      <c r="A55" s="18">
        <v>28851</v>
      </c>
      <c r="B55" s="20" t="s">
        <v>565</v>
      </c>
      <c r="C55" s="19">
        <v>28800000</v>
      </c>
      <c r="D55" s="16">
        <v>8</v>
      </c>
      <c r="E55" s="18">
        <v>7.55</v>
      </c>
      <c r="F55" s="17">
        <v>9.1</v>
      </c>
      <c r="G55" s="16">
        <v>8.2568000000000001</v>
      </c>
      <c r="H55" s="15">
        <v>2</v>
      </c>
    </row>
    <row r="56" spans="1:8" x14ac:dyDescent="0.3">
      <c r="A56" s="18">
        <v>28883</v>
      </c>
      <c r="B56" s="20" t="s">
        <v>3175</v>
      </c>
      <c r="C56" s="19">
        <v>79700000</v>
      </c>
      <c r="D56" s="16">
        <v>21</v>
      </c>
      <c r="E56" s="18">
        <v>5.33</v>
      </c>
      <c r="F56" s="17">
        <v>7.33</v>
      </c>
      <c r="G56" s="16">
        <v>6.8188000000000004</v>
      </c>
      <c r="H56" s="15">
        <v>2</v>
      </c>
    </row>
    <row r="57" spans="1:8" x14ac:dyDescent="0.3">
      <c r="A57" s="18">
        <v>29111</v>
      </c>
      <c r="B57" s="20" t="s">
        <v>579</v>
      </c>
      <c r="C57" s="19">
        <v>500000</v>
      </c>
      <c r="D57" s="16">
        <v>1</v>
      </c>
      <c r="E57" s="18">
        <v>11.42</v>
      </c>
      <c r="F57" s="17">
        <v>11.42</v>
      </c>
      <c r="G57" s="16">
        <v>11.42</v>
      </c>
      <c r="H57" s="15">
        <v>2</v>
      </c>
    </row>
    <row r="58" spans="1:8" x14ac:dyDescent="0.3">
      <c r="A58" s="18">
        <v>29131</v>
      </c>
      <c r="B58" s="20" t="s">
        <v>580</v>
      </c>
      <c r="C58" s="19">
        <v>300000</v>
      </c>
      <c r="D58" s="16">
        <v>1</v>
      </c>
      <c r="E58" s="18">
        <v>56.9</v>
      </c>
      <c r="F58" s="17">
        <v>56.9</v>
      </c>
      <c r="G58" s="16">
        <v>56.9</v>
      </c>
      <c r="H58" s="15">
        <v>1</v>
      </c>
    </row>
    <row r="59" spans="1:8" x14ac:dyDescent="0.3">
      <c r="A59" s="18">
        <v>29151</v>
      </c>
      <c r="B59" s="20" t="s">
        <v>582</v>
      </c>
      <c r="C59" s="19">
        <v>62100000</v>
      </c>
      <c r="D59" s="16">
        <v>18</v>
      </c>
      <c r="E59" s="18">
        <v>7.85</v>
      </c>
      <c r="F59" s="17">
        <v>11.15</v>
      </c>
      <c r="G59" s="16">
        <v>9.4163999999999994</v>
      </c>
      <c r="H59" s="15">
        <v>2</v>
      </c>
    </row>
    <row r="60" spans="1:8" x14ac:dyDescent="0.3">
      <c r="A60" s="18">
        <v>29151</v>
      </c>
      <c r="B60" s="20" t="s">
        <v>582</v>
      </c>
      <c r="C60" s="19">
        <v>5000000</v>
      </c>
      <c r="D60" s="16">
        <v>3</v>
      </c>
      <c r="E60" s="18">
        <v>9.57</v>
      </c>
      <c r="F60" s="17">
        <v>9.92</v>
      </c>
      <c r="G60" s="16">
        <v>9.7040000000000006</v>
      </c>
      <c r="H60" s="15">
        <v>3</v>
      </c>
    </row>
    <row r="61" spans="1:8" x14ac:dyDescent="0.3">
      <c r="A61" s="18">
        <v>29241</v>
      </c>
      <c r="B61" s="20" t="s">
        <v>583</v>
      </c>
      <c r="C61" s="19">
        <v>1900000</v>
      </c>
      <c r="D61" s="16">
        <v>2</v>
      </c>
      <c r="E61" s="18">
        <v>11.25</v>
      </c>
      <c r="F61" s="17">
        <v>14.82</v>
      </c>
      <c r="G61" s="16">
        <v>14.0684</v>
      </c>
      <c r="H61" s="15">
        <v>1</v>
      </c>
    </row>
    <row r="62" spans="1:8" x14ac:dyDescent="0.3">
      <c r="A62" s="18">
        <v>29241</v>
      </c>
      <c r="B62" s="20" t="s">
        <v>583</v>
      </c>
      <c r="C62" s="19">
        <v>900000</v>
      </c>
      <c r="D62" s="16">
        <v>3</v>
      </c>
      <c r="E62" s="18">
        <v>14.87</v>
      </c>
      <c r="F62" s="17">
        <v>16.91</v>
      </c>
      <c r="G62" s="16">
        <v>16.312200000000001</v>
      </c>
      <c r="H62" s="15">
        <v>2</v>
      </c>
    </row>
    <row r="63" spans="1:8" x14ac:dyDescent="0.3">
      <c r="A63" s="18">
        <v>30032</v>
      </c>
      <c r="B63" s="20" t="s">
        <v>3268</v>
      </c>
      <c r="C63" s="19">
        <v>25800000</v>
      </c>
      <c r="D63" s="16">
        <v>9</v>
      </c>
      <c r="E63" s="18">
        <v>10.02</v>
      </c>
      <c r="F63" s="17">
        <v>32.1</v>
      </c>
      <c r="G63" s="16">
        <v>20.7803</v>
      </c>
      <c r="H63" s="15">
        <v>1</v>
      </c>
    </row>
    <row r="64" spans="1:8" x14ac:dyDescent="0.3">
      <c r="A64" s="18">
        <v>30162</v>
      </c>
      <c r="B64" s="20" t="s">
        <v>603</v>
      </c>
      <c r="C64" s="19">
        <v>71500000</v>
      </c>
      <c r="D64" s="16">
        <v>25</v>
      </c>
      <c r="E64" s="18">
        <v>0.1</v>
      </c>
      <c r="F64" s="17">
        <v>3.46</v>
      </c>
      <c r="G64" s="16">
        <v>1.1979</v>
      </c>
      <c r="H64" s="15">
        <v>1</v>
      </c>
    </row>
    <row r="65" spans="1:8" x14ac:dyDescent="0.3">
      <c r="A65" s="18">
        <v>30193</v>
      </c>
      <c r="B65" s="20" t="s">
        <v>614</v>
      </c>
      <c r="C65" s="19">
        <v>2300000</v>
      </c>
      <c r="D65" s="16">
        <v>4</v>
      </c>
      <c r="E65" s="18">
        <v>0.01</v>
      </c>
      <c r="F65" s="17">
        <v>0.01</v>
      </c>
      <c r="G65" s="16">
        <v>0.01</v>
      </c>
      <c r="H65" s="15">
        <v>1</v>
      </c>
    </row>
    <row r="66" spans="1:8" x14ac:dyDescent="0.3">
      <c r="A66" s="18">
        <v>30263</v>
      </c>
      <c r="B66" s="20" t="s">
        <v>630</v>
      </c>
      <c r="C66" s="19">
        <v>6500000</v>
      </c>
      <c r="D66" s="16">
        <v>8</v>
      </c>
      <c r="E66" s="18">
        <v>2.89</v>
      </c>
      <c r="F66" s="17">
        <v>5.42</v>
      </c>
      <c r="G66" s="16">
        <v>3.9923000000000002</v>
      </c>
      <c r="H66" s="15">
        <v>1</v>
      </c>
    </row>
    <row r="67" spans="1:8" x14ac:dyDescent="0.3">
      <c r="A67" s="18">
        <v>30333</v>
      </c>
      <c r="B67" s="20" t="s">
        <v>640</v>
      </c>
      <c r="C67" s="19">
        <v>72800000</v>
      </c>
      <c r="D67" s="16">
        <v>24</v>
      </c>
      <c r="E67" s="18">
        <v>6.18</v>
      </c>
      <c r="F67" s="17">
        <v>12.03</v>
      </c>
      <c r="G67" s="16">
        <v>7.2553000000000001</v>
      </c>
      <c r="H67" s="15">
        <v>1</v>
      </c>
    </row>
    <row r="68" spans="1:8" x14ac:dyDescent="0.3">
      <c r="A68" s="18">
        <v>30333</v>
      </c>
      <c r="B68" s="20" t="s">
        <v>640</v>
      </c>
      <c r="C68" s="19">
        <v>19000000</v>
      </c>
      <c r="D68" s="16">
        <v>5</v>
      </c>
      <c r="E68" s="18">
        <v>7.1067</v>
      </c>
      <c r="F68" s="17">
        <v>11.57</v>
      </c>
      <c r="G68" s="16">
        <v>7.8636999999999997</v>
      </c>
      <c r="H68" s="15">
        <v>2</v>
      </c>
    </row>
    <row r="69" spans="1:8" x14ac:dyDescent="0.3">
      <c r="A69" s="18">
        <v>30424</v>
      </c>
      <c r="B69" s="20" t="s">
        <v>662</v>
      </c>
      <c r="C69" s="19">
        <v>63600000</v>
      </c>
      <c r="D69" s="16">
        <v>15</v>
      </c>
      <c r="E69" s="18">
        <v>3.9</v>
      </c>
      <c r="F69" s="17">
        <v>5.75</v>
      </c>
      <c r="G69" s="16">
        <v>5.0298999999999996</v>
      </c>
      <c r="H69" s="15">
        <v>2</v>
      </c>
    </row>
    <row r="70" spans="1:8" x14ac:dyDescent="0.3">
      <c r="A70" s="18">
        <v>30424</v>
      </c>
      <c r="B70" s="20" t="s">
        <v>662</v>
      </c>
      <c r="C70" s="19">
        <v>45500000</v>
      </c>
      <c r="D70" s="16">
        <v>7</v>
      </c>
      <c r="E70" s="18">
        <v>3.34</v>
      </c>
      <c r="F70" s="17">
        <v>3.76</v>
      </c>
      <c r="G70" s="16">
        <v>3.5552000000000001</v>
      </c>
      <c r="H70" s="15">
        <v>3</v>
      </c>
    </row>
    <row r="71" spans="1:8" x14ac:dyDescent="0.3">
      <c r="A71" s="18">
        <v>30476</v>
      </c>
      <c r="B71" s="20" t="s">
        <v>676</v>
      </c>
      <c r="C71" s="19">
        <v>1600000</v>
      </c>
      <c r="D71" s="16">
        <v>4</v>
      </c>
      <c r="E71" s="18">
        <v>10.46</v>
      </c>
      <c r="F71" s="17">
        <v>13.06</v>
      </c>
      <c r="G71" s="16">
        <v>11.571899999999999</v>
      </c>
      <c r="H71" s="15">
        <v>3</v>
      </c>
    </row>
    <row r="72" spans="1:8" x14ac:dyDescent="0.3">
      <c r="A72" s="18">
        <v>30543</v>
      </c>
      <c r="B72" s="20" t="s">
        <v>684</v>
      </c>
      <c r="C72" s="19">
        <v>363900000</v>
      </c>
      <c r="D72" s="16">
        <v>41</v>
      </c>
      <c r="E72" s="18">
        <v>2.6</v>
      </c>
      <c r="F72" s="17">
        <v>25.73</v>
      </c>
      <c r="G72" s="16">
        <v>4.7839</v>
      </c>
      <c r="H72" s="15">
        <v>2</v>
      </c>
    </row>
    <row r="73" spans="1:8" x14ac:dyDescent="0.3">
      <c r="A73" s="18">
        <v>30562</v>
      </c>
      <c r="B73" s="20" t="s">
        <v>687</v>
      </c>
      <c r="C73" s="19">
        <v>20200000</v>
      </c>
      <c r="D73" s="16">
        <v>10</v>
      </c>
      <c r="E73" s="18">
        <v>17.39</v>
      </c>
      <c r="F73" s="17">
        <v>25.66</v>
      </c>
      <c r="G73" s="16">
        <v>23.238700000000001</v>
      </c>
      <c r="H73" s="15">
        <v>2</v>
      </c>
    </row>
    <row r="74" spans="1:8" x14ac:dyDescent="0.3">
      <c r="A74" s="18">
        <v>30614</v>
      </c>
      <c r="B74" s="20" t="s">
        <v>697</v>
      </c>
      <c r="C74" s="19">
        <v>131000000</v>
      </c>
      <c r="D74" s="16">
        <v>46</v>
      </c>
      <c r="E74" s="18">
        <v>3.77</v>
      </c>
      <c r="F74" s="17">
        <v>7.3</v>
      </c>
      <c r="G74" s="16">
        <v>5.4329000000000001</v>
      </c>
      <c r="H74" s="15">
        <v>1</v>
      </c>
    </row>
    <row r="75" spans="1:8" x14ac:dyDescent="0.3">
      <c r="A75" s="18">
        <v>32051</v>
      </c>
      <c r="B75" s="20" t="s">
        <v>750</v>
      </c>
      <c r="C75" s="19">
        <v>11100000</v>
      </c>
      <c r="D75" s="16">
        <v>11</v>
      </c>
      <c r="E75" s="18">
        <v>17.16</v>
      </c>
      <c r="F75" s="17">
        <v>21.1</v>
      </c>
      <c r="G75" s="16">
        <v>19.1221</v>
      </c>
      <c r="H75" s="15">
        <v>2</v>
      </c>
    </row>
    <row r="76" spans="1:8" x14ac:dyDescent="0.3">
      <c r="A76" s="18">
        <v>32842</v>
      </c>
      <c r="B76" s="20" t="s">
        <v>789</v>
      </c>
      <c r="C76" s="19">
        <v>2500000</v>
      </c>
      <c r="D76" s="16">
        <v>2</v>
      </c>
      <c r="E76" s="18">
        <v>12.55</v>
      </c>
      <c r="F76" s="17">
        <v>17.8126</v>
      </c>
      <c r="G76" s="16">
        <v>16.549600000000002</v>
      </c>
      <c r="H76" s="15">
        <v>1</v>
      </c>
    </row>
    <row r="77" spans="1:8" x14ac:dyDescent="0.3">
      <c r="A77" s="18">
        <v>32902</v>
      </c>
      <c r="B77" s="20" t="s">
        <v>797</v>
      </c>
      <c r="C77" s="19">
        <v>14800000</v>
      </c>
      <c r="D77" s="16">
        <v>14</v>
      </c>
      <c r="E77" s="18">
        <v>10.83</v>
      </c>
      <c r="F77" s="17">
        <v>17.010000000000002</v>
      </c>
      <c r="G77" s="16">
        <v>14.019500000000001</v>
      </c>
      <c r="H77" s="15">
        <v>2</v>
      </c>
    </row>
    <row r="78" spans="1:8" x14ac:dyDescent="0.3">
      <c r="A78" s="18">
        <v>33052</v>
      </c>
      <c r="B78" s="20" t="s">
        <v>812</v>
      </c>
      <c r="C78" s="19">
        <v>39700000</v>
      </c>
      <c r="D78" s="16">
        <v>16</v>
      </c>
      <c r="E78" s="18">
        <v>2.2000000000000002</v>
      </c>
      <c r="F78" s="17">
        <v>6.54</v>
      </c>
      <c r="G78" s="16">
        <v>4.6969000000000003</v>
      </c>
      <c r="H78" s="15">
        <v>1</v>
      </c>
    </row>
    <row r="79" spans="1:8" x14ac:dyDescent="0.3">
      <c r="A79" s="18">
        <v>33132</v>
      </c>
      <c r="B79" s="20" t="s">
        <v>821</v>
      </c>
      <c r="C79" s="19">
        <v>2300000</v>
      </c>
      <c r="D79" s="16">
        <v>5</v>
      </c>
      <c r="E79" s="18">
        <v>13.32</v>
      </c>
      <c r="F79" s="17">
        <v>17.7</v>
      </c>
      <c r="G79" s="16">
        <v>15.194800000000001</v>
      </c>
      <c r="H79" s="15">
        <v>2</v>
      </c>
    </row>
    <row r="80" spans="1:8" x14ac:dyDescent="0.3">
      <c r="A80" s="18">
        <v>33221</v>
      </c>
      <c r="B80" s="20" t="s">
        <v>823</v>
      </c>
      <c r="C80" s="19">
        <v>1000000</v>
      </c>
      <c r="D80" s="16">
        <v>1</v>
      </c>
      <c r="E80" s="18">
        <v>2.65</v>
      </c>
      <c r="F80" s="17">
        <v>2.65</v>
      </c>
      <c r="G80" s="16">
        <v>2.65</v>
      </c>
      <c r="H80" s="15">
        <v>1</v>
      </c>
    </row>
    <row r="81" spans="1:8" x14ac:dyDescent="0.3">
      <c r="A81" s="18">
        <v>33631</v>
      </c>
      <c r="B81" s="20" t="s">
        <v>854</v>
      </c>
      <c r="C81" s="19">
        <v>400000</v>
      </c>
      <c r="D81" s="16">
        <v>2</v>
      </c>
      <c r="E81" s="18">
        <v>15.8767</v>
      </c>
      <c r="F81" s="17">
        <v>18.07</v>
      </c>
      <c r="G81" s="16">
        <v>16.425000000000001</v>
      </c>
      <c r="H81" s="15">
        <v>2</v>
      </c>
    </row>
    <row r="82" spans="1:8" x14ac:dyDescent="0.3">
      <c r="A82" s="18">
        <v>34382</v>
      </c>
      <c r="B82" s="20" t="s">
        <v>880</v>
      </c>
      <c r="C82" s="19">
        <v>7800000</v>
      </c>
      <c r="D82" s="16">
        <v>1</v>
      </c>
      <c r="E82" s="18">
        <v>15.35</v>
      </c>
      <c r="F82" s="17">
        <v>15.35</v>
      </c>
      <c r="G82" s="16">
        <v>15.35</v>
      </c>
      <c r="H82" s="15">
        <v>3</v>
      </c>
    </row>
    <row r="83" spans="1:8" x14ac:dyDescent="0.3">
      <c r="A83" s="18">
        <v>35141</v>
      </c>
      <c r="B83" s="20" t="s">
        <v>907</v>
      </c>
      <c r="C83" s="19">
        <v>17700000</v>
      </c>
      <c r="D83" s="16">
        <v>13</v>
      </c>
      <c r="E83" s="18">
        <v>13.21</v>
      </c>
      <c r="F83" s="17">
        <v>24.05</v>
      </c>
      <c r="G83" s="16">
        <v>18.496600000000001</v>
      </c>
      <c r="H83" s="15">
        <v>1</v>
      </c>
    </row>
    <row r="84" spans="1:8" x14ac:dyDescent="0.3">
      <c r="A84" s="18">
        <v>35262</v>
      </c>
      <c r="B84" s="20" t="s">
        <v>916</v>
      </c>
      <c r="C84" s="19">
        <v>12600000</v>
      </c>
      <c r="D84" s="16">
        <v>14</v>
      </c>
      <c r="E84" s="18">
        <v>13.3</v>
      </c>
      <c r="F84" s="17">
        <v>21</v>
      </c>
      <c r="G84" s="16">
        <v>17.022600000000001</v>
      </c>
      <c r="H84" s="15">
        <v>2</v>
      </c>
    </row>
    <row r="85" spans="1:8" x14ac:dyDescent="0.3">
      <c r="A85" s="18">
        <v>35451</v>
      </c>
      <c r="B85" s="20" t="s">
        <v>3256</v>
      </c>
      <c r="C85" s="19">
        <v>31000000</v>
      </c>
      <c r="D85" s="16">
        <v>12</v>
      </c>
      <c r="E85" s="18">
        <v>5.07</v>
      </c>
      <c r="F85" s="17">
        <v>9.1999999999999993</v>
      </c>
      <c r="G85" s="16">
        <v>7.8329000000000004</v>
      </c>
      <c r="H85" s="15">
        <v>3</v>
      </c>
    </row>
    <row r="86" spans="1:8" x14ac:dyDescent="0.3">
      <c r="A86" s="18">
        <v>35761</v>
      </c>
      <c r="B86" s="20" t="s">
        <v>3205</v>
      </c>
      <c r="C86" s="19">
        <v>8300000</v>
      </c>
      <c r="D86" s="16">
        <v>7</v>
      </c>
      <c r="E86" s="18">
        <v>38.74</v>
      </c>
      <c r="F86" s="17">
        <v>47.825600000000001</v>
      </c>
      <c r="G86" s="16">
        <v>43.132599999999996</v>
      </c>
      <c r="H86" s="15">
        <v>3</v>
      </c>
    </row>
    <row r="87" spans="1:8" x14ac:dyDescent="0.3">
      <c r="A87" s="18">
        <v>35762</v>
      </c>
      <c r="B87" s="20" t="s">
        <v>3248</v>
      </c>
      <c r="C87" s="19">
        <v>20100000</v>
      </c>
      <c r="D87" s="16">
        <v>10</v>
      </c>
      <c r="E87" s="18">
        <v>5.5</v>
      </c>
      <c r="F87" s="17">
        <v>60.06</v>
      </c>
      <c r="G87" s="16">
        <v>36.422600000000003</v>
      </c>
      <c r="H87" s="15">
        <v>3</v>
      </c>
    </row>
    <row r="88" spans="1:8" x14ac:dyDescent="0.3">
      <c r="A88" s="18">
        <v>35911</v>
      </c>
      <c r="B88" s="20" t="s">
        <v>950</v>
      </c>
      <c r="C88" s="19">
        <v>13200000</v>
      </c>
      <c r="D88" s="16">
        <v>6</v>
      </c>
      <c r="E88" s="18">
        <v>0.04</v>
      </c>
      <c r="F88" s="17">
        <v>1.38</v>
      </c>
      <c r="G88" s="16">
        <v>1.0549999999999999</v>
      </c>
      <c r="H88" s="15">
        <v>1</v>
      </c>
    </row>
    <row r="89" spans="1:8" x14ac:dyDescent="0.3">
      <c r="A89" s="18">
        <v>35912</v>
      </c>
      <c r="B89" s="20" t="s">
        <v>951</v>
      </c>
      <c r="C89" s="19">
        <v>83000000</v>
      </c>
      <c r="D89" s="16">
        <v>44</v>
      </c>
      <c r="E89" s="18">
        <v>8.2899999999999991</v>
      </c>
      <c r="F89" s="17">
        <v>14.51</v>
      </c>
      <c r="G89" s="16">
        <v>12.1761</v>
      </c>
      <c r="H89" s="15">
        <v>2</v>
      </c>
    </row>
    <row r="90" spans="1:8" x14ac:dyDescent="0.3">
      <c r="A90" s="18">
        <v>36311</v>
      </c>
      <c r="B90" s="20" t="s">
        <v>974</v>
      </c>
      <c r="C90" s="19">
        <v>1000000</v>
      </c>
      <c r="D90" s="16">
        <v>1</v>
      </c>
      <c r="E90" s="18">
        <v>6.1</v>
      </c>
      <c r="F90" s="17">
        <v>6.1</v>
      </c>
      <c r="G90" s="16">
        <v>6.1</v>
      </c>
      <c r="H90" s="15">
        <v>1</v>
      </c>
    </row>
    <row r="91" spans="1:8" x14ac:dyDescent="0.3">
      <c r="A91" s="18">
        <v>36321</v>
      </c>
      <c r="B91" s="20" t="s">
        <v>977</v>
      </c>
      <c r="C91" s="19">
        <v>2000000</v>
      </c>
      <c r="D91" s="16">
        <v>2</v>
      </c>
      <c r="E91" s="18">
        <v>4.4400000000000004</v>
      </c>
      <c r="F91" s="17">
        <v>5.4</v>
      </c>
      <c r="G91" s="16">
        <v>4.68</v>
      </c>
      <c r="H91" s="15">
        <v>1</v>
      </c>
    </row>
    <row r="92" spans="1:8" x14ac:dyDescent="0.3">
      <c r="A92" s="18">
        <v>36631</v>
      </c>
      <c r="B92" s="20" t="s">
        <v>989</v>
      </c>
      <c r="C92" s="19">
        <v>1000000</v>
      </c>
      <c r="D92" s="16">
        <v>2</v>
      </c>
      <c r="E92" s="18">
        <v>26.62</v>
      </c>
      <c r="F92" s="17">
        <v>30.1</v>
      </c>
      <c r="G92" s="16">
        <v>28.36</v>
      </c>
      <c r="H92" s="15">
        <v>2</v>
      </c>
    </row>
    <row r="93" spans="1:8" x14ac:dyDescent="0.3">
      <c r="A93" s="18">
        <v>36891</v>
      </c>
      <c r="B93" s="20" t="s">
        <v>999</v>
      </c>
      <c r="C93" s="19">
        <v>12100000</v>
      </c>
      <c r="D93" s="16">
        <v>11</v>
      </c>
      <c r="E93" s="18">
        <v>14.39</v>
      </c>
      <c r="F93" s="17">
        <v>17.34</v>
      </c>
      <c r="G93" s="16">
        <v>15.4847</v>
      </c>
      <c r="H93" s="15">
        <v>2</v>
      </c>
    </row>
    <row r="94" spans="1:8" x14ac:dyDescent="0.3">
      <c r="A94" s="18">
        <v>36981</v>
      </c>
      <c r="B94" s="20" t="s">
        <v>1007</v>
      </c>
      <c r="C94" s="19">
        <v>9900000</v>
      </c>
      <c r="D94" s="16">
        <v>3</v>
      </c>
      <c r="E94" s="18">
        <v>11.5207</v>
      </c>
      <c r="F94" s="17">
        <v>22.29</v>
      </c>
      <c r="G94" s="16">
        <v>14.8467</v>
      </c>
      <c r="H94" s="15">
        <v>1</v>
      </c>
    </row>
    <row r="95" spans="1:8" x14ac:dyDescent="0.3">
      <c r="A95" s="18">
        <v>36982</v>
      </c>
      <c r="B95" s="20" t="s">
        <v>1008</v>
      </c>
      <c r="C95" s="19">
        <v>817300000</v>
      </c>
      <c r="D95" s="16">
        <v>135</v>
      </c>
      <c r="E95" s="18">
        <v>9.1</v>
      </c>
      <c r="F95" s="17">
        <v>16.04</v>
      </c>
      <c r="G95" s="16">
        <v>12.2806</v>
      </c>
      <c r="H95" s="15">
        <v>3</v>
      </c>
    </row>
    <row r="96" spans="1:8" x14ac:dyDescent="0.3">
      <c r="A96" s="18">
        <v>41072</v>
      </c>
      <c r="B96" s="20" t="s">
        <v>1035</v>
      </c>
      <c r="C96" s="19">
        <v>3100000</v>
      </c>
      <c r="D96" s="16">
        <v>6</v>
      </c>
      <c r="E96" s="18">
        <v>17.07</v>
      </c>
      <c r="F96" s="17">
        <v>27.66</v>
      </c>
      <c r="G96" s="16">
        <v>19.974499999999999</v>
      </c>
      <c r="H96" s="15">
        <v>3</v>
      </c>
    </row>
    <row r="97" spans="1:8" x14ac:dyDescent="0.3">
      <c r="A97" s="18">
        <v>41092</v>
      </c>
      <c r="B97" s="20" t="s">
        <v>3284</v>
      </c>
      <c r="C97" s="19">
        <v>100000</v>
      </c>
      <c r="D97" s="16">
        <v>1</v>
      </c>
      <c r="E97" s="18">
        <v>27</v>
      </c>
      <c r="F97" s="17">
        <v>27</v>
      </c>
      <c r="G97" s="16">
        <v>27</v>
      </c>
      <c r="H97" s="15">
        <v>1</v>
      </c>
    </row>
    <row r="98" spans="1:8" x14ac:dyDescent="0.3">
      <c r="A98" s="18">
        <v>41143</v>
      </c>
      <c r="B98" s="20" t="s">
        <v>1046</v>
      </c>
      <c r="C98" s="19">
        <v>222000000</v>
      </c>
      <c r="D98" s="16">
        <v>10</v>
      </c>
      <c r="E98" s="18">
        <v>25.3</v>
      </c>
      <c r="F98" s="17">
        <v>25.36</v>
      </c>
      <c r="G98" s="16">
        <v>25.313500000000001</v>
      </c>
      <c r="H98" s="15">
        <v>2</v>
      </c>
    </row>
    <row r="99" spans="1:8" x14ac:dyDescent="0.3">
      <c r="A99" s="18">
        <v>41191</v>
      </c>
      <c r="B99" s="20" t="s">
        <v>1049</v>
      </c>
      <c r="C99" s="19">
        <v>28000000</v>
      </c>
      <c r="D99" s="16">
        <v>10</v>
      </c>
      <c r="E99" s="18">
        <v>10.86</v>
      </c>
      <c r="F99" s="17">
        <v>12.45</v>
      </c>
      <c r="G99" s="16">
        <v>12.223800000000001</v>
      </c>
      <c r="H99" s="15">
        <v>3</v>
      </c>
    </row>
    <row r="100" spans="1:8" x14ac:dyDescent="0.3">
      <c r="A100" s="18">
        <v>41381</v>
      </c>
      <c r="B100" s="20" t="s">
        <v>1072</v>
      </c>
      <c r="C100" s="19">
        <v>2700000</v>
      </c>
      <c r="D100" s="16">
        <v>2</v>
      </c>
      <c r="E100" s="18">
        <v>0.02</v>
      </c>
      <c r="F100" s="17">
        <v>0.14000000000000001</v>
      </c>
      <c r="G100" s="16">
        <v>4.6699999999999998E-2</v>
      </c>
      <c r="H100" s="15">
        <v>1</v>
      </c>
    </row>
    <row r="101" spans="1:8" x14ac:dyDescent="0.3">
      <c r="A101" s="18">
        <v>41411</v>
      </c>
      <c r="B101" s="20" t="s">
        <v>3250</v>
      </c>
      <c r="C101" s="19">
        <v>28700000</v>
      </c>
      <c r="D101" s="16">
        <v>15</v>
      </c>
      <c r="E101" s="18">
        <v>6.05</v>
      </c>
      <c r="F101" s="17">
        <v>14.99</v>
      </c>
      <c r="G101" s="16">
        <v>8.5388999999999999</v>
      </c>
      <c r="H101" s="15">
        <v>2</v>
      </c>
    </row>
    <row r="102" spans="1:8" x14ac:dyDescent="0.3">
      <c r="A102" s="18">
        <v>41531</v>
      </c>
      <c r="B102" s="20" t="s">
        <v>1082</v>
      </c>
      <c r="C102" s="19">
        <v>43200000</v>
      </c>
      <c r="D102" s="16">
        <v>13</v>
      </c>
      <c r="E102" s="18">
        <v>15.6</v>
      </c>
      <c r="F102" s="17">
        <v>18.59</v>
      </c>
      <c r="G102" s="16">
        <v>16.906300000000002</v>
      </c>
      <c r="H102" s="15">
        <v>2</v>
      </c>
    </row>
    <row r="103" spans="1:8" x14ac:dyDescent="0.3">
      <c r="A103" s="18">
        <v>41611</v>
      </c>
      <c r="B103" s="20" t="s">
        <v>3231</v>
      </c>
      <c r="C103" s="19">
        <v>166600000</v>
      </c>
      <c r="D103" s="16">
        <v>18</v>
      </c>
      <c r="E103" s="18">
        <v>2.6</v>
      </c>
      <c r="F103" s="17">
        <v>34.03</v>
      </c>
      <c r="G103" s="16">
        <v>12.516999999999999</v>
      </c>
      <c r="H103" s="15">
        <v>2</v>
      </c>
    </row>
    <row r="104" spans="1:8" x14ac:dyDescent="0.3">
      <c r="A104" s="18">
        <v>41641</v>
      </c>
      <c r="B104" s="20" t="s">
        <v>3244</v>
      </c>
      <c r="C104" s="19">
        <v>26000000</v>
      </c>
      <c r="D104" s="16">
        <v>11</v>
      </c>
      <c r="E104" s="18">
        <v>6.8532999999999999</v>
      </c>
      <c r="F104" s="17">
        <v>8.75</v>
      </c>
      <c r="G104" s="16">
        <v>7.8845000000000001</v>
      </c>
      <c r="H104" s="15">
        <v>2</v>
      </c>
    </row>
    <row r="105" spans="1:8" x14ac:dyDescent="0.3">
      <c r="A105" s="18">
        <v>41681</v>
      </c>
      <c r="B105" s="20" t="s">
        <v>1096</v>
      </c>
      <c r="C105" s="19">
        <v>1000000</v>
      </c>
      <c r="D105" s="16">
        <v>1</v>
      </c>
      <c r="E105" s="18">
        <v>20.07</v>
      </c>
      <c r="F105" s="17">
        <v>20.07</v>
      </c>
      <c r="G105" s="16">
        <v>20.07</v>
      </c>
      <c r="H105" s="15">
        <v>2</v>
      </c>
    </row>
    <row r="106" spans="1:8" x14ac:dyDescent="0.3">
      <c r="A106" s="18">
        <v>43066</v>
      </c>
      <c r="B106" s="20" t="s">
        <v>1114</v>
      </c>
      <c r="C106" s="19">
        <v>15000000</v>
      </c>
      <c r="D106" s="16">
        <v>6</v>
      </c>
      <c r="E106" s="18">
        <v>5.82</v>
      </c>
      <c r="F106" s="17">
        <v>7.27</v>
      </c>
      <c r="G106" s="16">
        <v>6.6562999999999999</v>
      </c>
      <c r="H106" s="15">
        <v>1</v>
      </c>
    </row>
    <row r="107" spans="1:8" x14ac:dyDescent="0.3">
      <c r="A107" s="18">
        <v>43066</v>
      </c>
      <c r="B107" s="20" t="s">
        <v>1114</v>
      </c>
      <c r="C107" s="19">
        <v>3000000</v>
      </c>
      <c r="D107" s="16">
        <v>1</v>
      </c>
      <c r="E107" s="18">
        <v>14.16</v>
      </c>
      <c r="F107" s="17">
        <v>14.16</v>
      </c>
      <c r="G107" s="16">
        <v>14.16</v>
      </c>
      <c r="H107" s="15">
        <v>3</v>
      </c>
    </row>
    <row r="108" spans="1:8" x14ac:dyDescent="0.3">
      <c r="A108" s="18">
        <v>44021</v>
      </c>
      <c r="B108" s="20" t="s">
        <v>1118</v>
      </c>
      <c r="C108" s="19">
        <v>11600000</v>
      </c>
      <c r="D108" s="16">
        <v>4</v>
      </c>
      <c r="E108" s="18">
        <v>10.029999999999999</v>
      </c>
      <c r="F108" s="17">
        <v>15.12</v>
      </c>
      <c r="G108" s="16">
        <v>13.7255</v>
      </c>
      <c r="H108" s="15">
        <v>2</v>
      </c>
    </row>
    <row r="109" spans="1:8" x14ac:dyDescent="0.3">
      <c r="A109" s="18">
        <v>44161</v>
      </c>
      <c r="B109" s="20" t="s">
        <v>1123</v>
      </c>
      <c r="C109" s="19">
        <v>63300000</v>
      </c>
      <c r="D109" s="16">
        <v>13</v>
      </c>
      <c r="E109" s="18">
        <v>6.5724999999999998</v>
      </c>
      <c r="F109" s="17">
        <v>8.6199999999999992</v>
      </c>
      <c r="G109" s="16">
        <v>7.9265999999999996</v>
      </c>
      <c r="H109" s="15">
        <v>3</v>
      </c>
    </row>
    <row r="110" spans="1:8" x14ac:dyDescent="0.3">
      <c r="A110" s="18">
        <v>47141</v>
      </c>
      <c r="B110" s="20" t="s">
        <v>1170</v>
      </c>
      <c r="C110" s="19">
        <v>14000000</v>
      </c>
      <c r="D110" s="16">
        <v>14</v>
      </c>
      <c r="E110" s="18">
        <v>7</v>
      </c>
      <c r="F110" s="17">
        <v>14.41</v>
      </c>
      <c r="G110" s="16">
        <v>11.474399999999999</v>
      </c>
      <c r="H110" s="15">
        <v>1</v>
      </c>
    </row>
    <row r="111" spans="1:8" x14ac:dyDescent="0.3">
      <c r="A111" s="18">
        <v>47142</v>
      </c>
      <c r="B111" s="20" t="s">
        <v>1171</v>
      </c>
      <c r="C111" s="19">
        <v>12200000</v>
      </c>
      <c r="D111" s="16">
        <v>6</v>
      </c>
      <c r="E111" s="18">
        <v>6.37</v>
      </c>
      <c r="F111" s="17">
        <v>8.65</v>
      </c>
      <c r="G111" s="16">
        <v>7.3532000000000002</v>
      </c>
      <c r="H111" s="15">
        <v>1</v>
      </c>
    </row>
    <row r="112" spans="1:8" x14ac:dyDescent="0.3">
      <c r="A112" s="18">
        <v>47351</v>
      </c>
      <c r="B112" s="20" t="s">
        <v>1188</v>
      </c>
      <c r="C112" s="19">
        <v>1200000</v>
      </c>
      <c r="D112" s="16">
        <v>2</v>
      </c>
      <c r="E112" s="18">
        <v>10.58</v>
      </c>
      <c r="F112" s="17">
        <v>12.1</v>
      </c>
      <c r="G112" s="16">
        <v>11.8467</v>
      </c>
      <c r="H112" s="15">
        <v>2</v>
      </c>
    </row>
    <row r="113" spans="1:8" x14ac:dyDescent="0.3">
      <c r="A113" s="18">
        <v>47361</v>
      </c>
      <c r="B113" s="20" t="s">
        <v>1190</v>
      </c>
      <c r="C113" s="19">
        <v>1900000</v>
      </c>
      <c r="D113" s="16">
        <v>2</v>
      </c>
      <c r="E113" s="18">
        <v>9.81</v>
      </c>
      <c r="F113" s="17">
        <v>12.28</v>
      </c>
      <c r="G113" s="16">
        <v>10.98</v>
      </c>
      <c r="H113" s="15">
        <v>2</v>
      </c>
    </row>
    <row r="114" spans="1:8" x14ac:dyDescent="0.3">
      <c r="A114" s="18">
        <v>49063</v>
      </c>
      <c r="B114" s="20" t="s">
        <v>1218</v>
      </c>
      <c r="C114" s="19">
        <v>5300000</v>
      </c>
      <c r="D114" s="16">
        <v>5</v>
      </c>
      <c r="E114" s="18">
        <v>8.59</v>
      </c>
      <c r="F114" s="17">
        <v>11.2</v>
      </c>
      <c r="G114" s="16">
        <v>10.575799999999999</v>
      </c>
      <c r="H114" s="15">
        <v>1</v>
      </c>
    </row>
    <row r="115" spans="1:8" x14ac:dyDescent="0.3">
      <c r="A115" s="18">
        <v>49094</v>
      </c>
      <c r="B115" s="20" t="s">
        <v>1225</v>
      </c>
      <c r="C115" s="19">
        <v>500000</v>
      </c>
      <c r="D115" s="16">
        <v>1</v>
      </c>
      <c r="E115" s="18">
        <v>19.100000000000001</v>
      </c>
      <c r="F115" s="17">
        <v>19.100000000000001</v>
      </c>
      <c r="G115" s="16">
        <v>19.100000000000001</v>
      </c>
      <c r="H115" s="15">
        <v>2</v>
      </c>
    </row>
    <row r="116" spans="1:8" x14ac:dyDescent="0.3">
      <c r="A116" s="18">
        <v>49271</v>
      </c>
      <c r="B116" s="20" t="s">
        <v>1237</v>
      </c>
      <c r="C116" s="19">
        <v>9000000</v>
      </c>
      <c r="D116" s="16">
        <v>11</v>
      </c>
      <c r="E116" s="18">
        <v>14.13</v>
      </c>
      <c r="F116" s="17">
        <v>17.350000000000001</v>
      </c>
      <c r="G116" s="16">
        <v>15.6187</v>
      </c>
      <c r="H116" s="15">
        <v>2</v>
      </c>
    </row>
    <row r="117" spans="1:8" x14ac:dyDescent="0.3">
      <c r="A117" s="18">
        <v>49331</v>
      </c>
      <c r="B117" s="20" t="s">
        <v>1240</v>
      </c>
      <c r="C117" s="19">
        <v>29200000</v>
      </c>
      <c r="D117" s="16">
        <v>4</v>
      </c>
      <c r="E117" s="18">
        <v>5.44</v>
      </c>
      <c r="F117" s="17">
        <v>6.64</v>
      </c>
      <c r="G117" s="16">
        <v>6.23</v>
      </c>
      <c r="H117" s="15">
        <v>2</v>
      </c>
    </row>
    <row r="118" spans="1:8" x14ac:dyDescent="0.3">
      <c r="A118" s="18">
        <v>49331</v>
      </c>
      <c r="B118" s="20" t="s">
        <v>1240</v>
      </c>
      <c r="C118" s="19">
        <v>22600000</v>
      </c>
      <c r="D118" s="16">
        <v>13</v>
      </c>
      <c r="E118" s="18">
        <v>3.8</v>
      </c>
      <c r="F118" s="17">
        <v>7.26</v>
      </c>
      <c r="G118" s="16">
        <v>5.2144000000000004</v>
      </c>
      <c r="H118" s="15">
        <v>3</v>
      </c>
    </row>
    <row r="119" spans="1:8" x14ac:dyDescent="0.3">
      <c r="A119" s="18">
        <v>49441</v>
      </c>
      <c r="B119" s="20" t="s">
        <v>1244</v>
      </c>
      <c r="C119" s="19">
        <v>43700000</v>
      </c>
      <c r="D119" s="16">
        <v>20</v>
      </c>
      <c r="E119" s="18">
        <v>9.15</v>
      </c>
      <c r="F119" s="17">
        <v>17.36</v>
      </c>
      <c r="G119" s="16">
        <v>12.8851</v>
      </c>
      <c r="H119" s="15">
        <v>2</v>
      </c>
    </row>
    <row r="120" spans="1:8" x14ac:dyDescent="0.3">
      <c r="A120" s="18">
        <v>50094</v>
      </c>
      <c r="B120" s="17"/>
      <c r="C120" s="19">
        <v>900000</v>
      </c>
      <c r="D120" s="16">
        <v>2</v>
      </c>
      <c r="E120" s="18">
        <v>0</v>
      </c>
      <c r="F120" s="17">
        <v>0</v>
      </c>
      <c r="G120" s="16">
        <v>0</v>
      </c>
      <c r="H120" s="15">
        <v>0</v>
      </c>
    </row>
    <row r="121" spans="1:8" x14ac:dyDescent="0.3">
      <c r="A121" s="18">
        <v>50094</v>
      </c>
      <c r="B121" s="17"/>
      <c r="C121" s="19">
        <v>55100000</v>
      </c>
      <c r="D121" s="16">
        <v>11</v>
      </c>
      <c r="E121" s="18">
        <v>0.04</v>
      </c>
      <c r="F121" s="17">
        <v>1.75</v>
      </c>
      <c r="G121" s="16">
        <v>0.87580000000000002</v>
      </c>
      <c r="H121" s="15">
        <v>1</v>
      </c>
    </row>
    <row r="122" spans="1:8" x14ac:dyDescent="0.3">
      <c r="A122" s="18">
        <v>52133</v>
      </c>
      <c r="B122" s="20" t="s">
        <v>1283</v>
      </c>
      <c r="C122" s="19">
        <v>10300000</v>
      </c>
      <c r="D122" s="16">
        <v>6</v>
      </c>
      <c r="E122" s="18">
        <v>3.8</v>
      </c>
      <c r="F122" s="17">
        <v>4.1666999999999996</v>
      </c>
      <c r="G122" s="16">
        <v>4.0152000000000001</v>
      </c>
      <c r="H122" s="15">
        <v>2</v>
      </c>
    </row>
    <row r="123" spans="1:8" x14ac:dyDescent="0.3">
      <c r="A123" s="18">
        <v>52301</v>
      </c>
      <c r="B123" s="20" t="s">
        <v>3224</v>
      </c>
      <c r="C123" s="19">
        <v>2000000</v>
      </c>
      <c r="D123" s="16">
        <v>3</v>
      </c>
      <c r="E123" s="18">
        <v>16.75</v>
      </c>
      <c r="F123" s="17">
        <v>27.03</v>
      </c>
      <c r="G123" s="16">
        <v>24.2225</v>
      </c>
      <c r="H123" s="15">
        <v>2</v>
      </c>
    </row>
    <row r="124" spans="1:8" x14ac:dyDescent="0.3">
      <c r="A124" s="18">
        <v>53092</v>
      </c>
      <c r="B124" s="20" t="s">
        <v>3272</v>
      </c>
      <c r="C124" s="19">
        <v>6800000</v>
      </c>
      <c r="D124" s="16">
        <v>5</v>
      </c>
      <c r="E124" s="18">
        <v>11.29</v>
      </c>
      <c r="F124" s="17">
        <v>16.29</v>
      </c>
      <c r="G124" s="16">
        <v>12.744400000000001</v>
      </c>
      <c r="H124" s="15">
        <v>1</v>
      </c>
    </row>
    <row r="125" spans="1:8" x14ac:dyDescent="0.3">
      <c r="A125" s="18">
        <v>53092</v>
      </c>
      <c r="B125" s="20" t="s">
        <v>3272</v>
      </c>
      <c r="C125" s="19">
        <v>700000</v>
      </c>
      <c r="D125" s="16">
        <v>2</v>
      </c>
      <c r="E125" s="18">
        <v>17.440000000000001</v>
      </c>
      <c r="F125" s="17">
        <v>18.600000000000001</v>
      </c>
      <c r="G125" s="16">
        <v>18.268599999999999</v>
      </c>
      <c r="H125" s="15">
        <v>2</v>
      </c>
    </row>
    <row r="126" spans="1:8" x14ac:dyDescent="0.3">
      <c r="A126" s="18">
        <v>53885</v>
      </c>
      <c r="B126" s="20" t="s">
        <v>1346</v>
      </c>
      <c r="C126" s="19">
        <v>94600000</v>
      </c>
      <c r="D126" s="16">
        <v>35</v>
      </c>
      <c r="E126" s="18">
        <v>19</v>
      </c>
      <c r="F126" s="17">
        <v>32.020000000000003</v>
      </c>
      <c r="G126" s="16">
        <v>25.703399999999998</v>
      </c>
      <c r="H126" s="15">
        <v>2</v>
      </c>
    </row>
    <row r="127" spans="1:8" x14ac:dyDescent="0.3">
      <c r="A127" s="18">
        <v>53923</v>
      </c>
      <c r="B127" s="20" t="s">
        <v>1351</v>
      </c>
      <c r="C127" s="19">
        <v>4000000</v>
      </c>
      <c r="D127" s="16">
        <v>7</v>
      </c>
      <c r="E127" s="18">
        <v>10.92</v>
      </c>
      <c r="F127" s="17">
        <v>17.3</v>
      </c>
      <c r="G127" s="16">
        <v>14.1462</v>
      </c>
      <c r="H127" s="15">
        <v>2</v>
      </c>
    </row>
    <row r="128" spans="1:8" x14ac:dyDescent="0.3">
      <c r="A128" s="18">
        <v>54521</v>
      </c>
      <c r="B128" s="20" t="s">
        <v>1364</v>
      </c>
      <c r="C128" s="19">
        <v>34800000</v>
      </c>
      <c r="D128" s="16">
        <v>19</v>
      </c>
      <c r="E128" s="18">
        <v>1.62</v>
      </c>
      <c r="F128" s="17">
        <v>5.78</v>
      </c>
      <c r="G128" s="16">
        <v>4.4265999999999996</v>
      </c>
      <c r="H128" s="15">
        <v>1</v>
      </c>
    </row>
    <row r="129" spans="1:8" x14ac:dyDescent="0.3">
      <c r="A129" s="18">
        <v>54641</v>
      </c>
      <c r="B129" s="20" t="s">
        <v>1370</v>
      </c>
      <c r="C129" s="19">
        <v>1000000</v>
      </c>
      <c r="D129" s="16">
        <v>1</v>
      </c>
      <c r="E129" s="18">
        <v>10.210000000000001</v>
      </c>
      <c r="F129" s="17">
        <v>10.210000000000001</v>
      </c>
      <c r="G129" s="16">
        <v>10.210000000000001</v>
      </c>
      <c r="H129" s="15">
        <v>1</v>
      </c>
    </row>
    <row r="130" spans="1:8" x14ac:dyDescent="0.3">
      <c r="A130" s="18">
        <v>54754</v>
      </c>
      <c r="B130" s="20" t="s">
        <v>1378</v>
      </c>
      <c r="C130" s="19">
        <v>200000</v>
      </c>
      <c r="D130" s="16">
        <v>2</v>
      </c>
      <c r="E130" s="18">
        <v>1</v>
      </c>
      <c r="F130" s="17">
        <v>1.36</v>
      </c>
      <c r="G130" s="16">
        <v>1.18</v>
      </c>
      <c r="H130" s="15">
        <v>3</v>
      </c>
    </row>
    <row r="131" spans="1:8" x14ac:dyDescent="0.3">
      <c r="A131" s="18">
        <v>54913</v>
      </c>
      <c r="B131" s="20" t="s">
        <v>1388</v>
      </c>
      <c r="C131" s="19">
        <v>139200000</v>
      </c>
      <c r="D131" s="16">
        <v>25</v>
      </c>
      <c r="E131" s="18">
        <v>10.81</v>
      </c>
      <c r="F131" s="17">
        <v>41.63</v>
      </c>
      <c r="G131" s="16">
        <v>12.6646</v>
      </c>
      <c r="H131" s="15">
        <v>2</v>
      </c>
    </row>
    <row r="132" spans="1:8" x14ac:dyDescent="0.3">
      <c r="A132" s="18">
        <v>55225</v>
      </c>
      <c r="B132" s="20" t="s">
        <v>1407</v>
      </c>
      <c r="C132" s="19">
        <v>27700000</v>
      </c>
      <c r="D132" s="16">
        <v>15</v>
      </c>
      <c r="E132" s="18">
        <v>2</v>
      </c>
      <c r="F132" s="17">
        <v>3.01</v>
      </c>
      <c r="G132" s="16">
        <v>2.2179000000000002</v>
      </c>
      <c r="H132" s="15">
        <v>2</v>
      </c>
    </row>
    <row r="133" spans="1:8" x14ac:dyDescent="0.3">
      <c r="A133" s="18">
        <v>55226</v>
      </c>
      <c r="B133" s="20" t="s">
        <v>1408</v>
      </c>
      <c r="C133" s="19">
        <v>21000000</v>
      </c>
      <c r="D133" s="16">
        <v>6</v>
      </c>
      <c r="E133" s="18">
        <v>1.79</v>
      </c>
      <c r="F133" s="17">
        <v>2.0011999999999999</v>
      </c>
      <c r="G133" s="16">
        <v>1.9138999999999999</v>
      </c>
      <c r="H133" s="15">
        <v>2</v>
      </c>
    </row>
    <row r="134" spans="1:8" x14ac:dyDescent="0.3">
      <c r="A134" s="18">
        <v>59054</v>
      </c>
      <c r="B134" s="20" t="s">
        <v>3239</v>
      </c>
      <c r="C134" s="19">
        <v>2700000</v>
      </c>
      <c r="D134" s="16">
        <v>1</v>
      </c>
      <c r="E134" s="18">
        <v>14.55</v>
      </c>
      <c r="F134" s="17">
        <v>14.55</v>
      </c>
      <c r="G134" s="16">
        <v>14.55</v>
      </c>
      <c r="H134" s="15">
        <v>1</v>
      </c>
    </row>
    <row r="135" spans="1:8" x14ac:dyDescent="0.3">
      <c r="A135" s="18">
        <v>61083</v>
      </c>
      <c r="B135" s="20" t="s">
        <v>1449</v>
      </c>
      <c r="C135" s="19">
        <v>15500000</v>
      </c>
      <c r="D135" s="16">
        <v>6</v>
      </c>
      <c r="E135" s="18">
        <v>0.52</v>
      </c>
      <c r="F135" s="17">
        <v>1.05</v>
      </c>
      <c r="G135" s="16">
        <v>0.68710000000000004</v>
      </c>
      <c r="H135" s="15">
        <v>1</v>
      </c>
    </row>
    <row r="136" spans="1:8" x14ac:dyDescent="0.3">
      <c r="A136" s="18">
        <v>61153</v>
      </c>
      <c r="B136" s="20" t="s">
        <v>1458</v>
      </c>
      <c r="C136" s="19">
        <v>1000000</v>
      </c>
      <c r="D136" s="16">
        <v>1</v>
      </c>
      <c r="E136" s="18">
        <v>20.059999999999999</v>
      </c>
      <c r="F136" s="17">
        <v>20.059999999999999</v>
      </c>
      <c r="G136" s="16">
        <v>20.059999999999999</v>
      </c>
      <c r="H136" s="15">
        <v>2</v>
      </c>
    </row>
    <row r="137" spans="1:8" x14ac:dyDescent="0.3">
      <c r="A137" s="18">
        <v>61392</v>
      </c>
      <c r="B137" s="20" t="s">
        <v>1498</v>
      </c>
      <c r="C137" s="19">
        <v>22000000</v>
      </c>
      <c r="D137" s="16">
        <v>10</v>
      </c>
      <c r="E137" s="18">
        <v>7.01</v>
      </c>
      <c r="F137" s="17">
        <v>8.19</v>
      </c>
      <c r="G137" s="16">
        <v>7.5370999999999997</v>
      </c>
      <c r="H137" s="15">
        <v>1</v>
      </c>
    </row>
    <row r="138" spans="1:8" x14ac:dyDescent="0.3">
      <c r="A138" s="18">
        <v>61613</v>
      </c>
      <c r="B138" s="20" t="s">
        <v>1533</v>
      </c>
      <c r="C138" s="19">
        <v>95000000</v>
      </c>
      <c r="D138" s="16">
        <v>11</v>
      </c>
      <c r="E138" s="18">
        <v>0.89</v>
      </c>
      <c r="F138" s="17">
        <v>2.5099999999999998</v>
      </c>
      <c r="G138" s="16">
        <v>2.1387</v>
      </c>
      <c r="H138" s="15">
        <v>1</v>
      </c>
    </row>
    <row r="139" spans="1:8" x14ac:dyDescent="0.3">
      <c r="A139" s="18">
        <v>61703</v>
      </c>
      <c r="B139" s="20" t="s">
        <v>1548</v>
      </c>
      <c r="C139" s="19">
        <v>11500000</v>
      </c>
      <c r="D139" s="16">
        <v>7</v>
      </c>
      <c r="E139" s="18">
        <v>8.06</v>
      </c>
      <c r="F139" s="17">
        <v>9.32</v>
      </c>
      <c r="G139" s="16">
        <v>8.9977</v>
      </c>
      <c r="H139" s="15">
        <v>1</v>
      </c>
    </row>
    <row r="140" spans="1:8" x14ac:dyDescent="0.3">
      <c r="A140" s="18">
        <v>61703</v>
      </c>
      <c r="B140" s="20" t="s">
        <v>1548</v>
      </c>
      <c r="C140" s="19">
        <v>67400000</v>
      </c>
      <c r="D140" s="16">
        <v>26</v>
      </c>
      <c r="E140" s="18">
        <v>6.4</v>
      </c>
      <c r="F140" s="17">
        <v>9.85</v>
      </c>
      <c r="G140" s="16">
        <v>8.2094000000000005</v>
      </c>
      <c r="H140" s="15">
        <v>2</v>
      </c>
    </row>
    <row r="141" spans="1:8" x14ac:dyDescent="0.3">
      <c r="A141" s="18">
        <v>61761</v>
      </c>
      <c r="B141" s="20" t="s">
        <v>1558</v>
      </c>
      <c r="C141" s="19">
        <v>854200000</v>
      </c>
      <c r="D141" s="16">
        <v>104</v>
      </c>
      <c r="E141" s="18">
        <v>5</v>
      </c>
      <c r="F141" s="17">
        <v>8.69</v>
      </c>
      <c r="G141" s="16">
        <v>6.5021000000000004</v>
      </c>
      <c r="H141" s="15">
        <v>3</v>
      </c>
    </row>
    <row r="142" spans="1:8" x14ac:dyDescent="0.3">
      <c r="A142" s="18">
        <v>61841</v>
      </c>
      <c r="B142" s="20" t="s">
        <v>3209</v>
      </c>
      <c r="C142" s="19">
        <v>18700000</v>
      </c>
      <c r="D142" s="16">
        <v>5</v>
      </c>
      <c r="E142" s="18">
        <v>1.23</v>
      </c>
      <c r="F142" s="17">
        <v>1.8</v>
      </c>
      <c r="G142" s="16">
        <v>1.7485999999999999</v>
      </c>
      <c r="H142" s="15">
        <v>3</v>
      </c>
    </row>
    <row r="143" spans="1:8" x14ac:dyDescent="0.3">
      <c r="A143" s="18">
        <v>61972</v>
      </c>
      <c r="B143" s="20" t="s">
        <v>3277</v>
      </c>
      <c r="C143" s="19">
        <v>8600000</v>
      </c>
      <c r="D143" s="16">
        <v>8</v>
      </c>
      <c r="E143" s="18">
        <v>0.7</v>
      </c>
      <c r="F143" s="17">
        <v>4</v>
      </c>
      <c r="G143" s="16">
        <v>2.5448</v>
      </c>
      <c r="H143" s="15">
        <v>1</v>
      </c>
    </row>
    <row r="144" spans="1:8" x14ac:dyDescent="0.3">
      <c r="A144" s="18">
        <v>62172</v>
      </c>
      <c r="B144" s="20" t="s">
        <v>3278</v>
      </c>
      <c r="C144" s="19">
        <v>24900000</v>
      </c>
      <c r="D144" s="16">
        <v>22</v>
      </c>
      <c r="E144" s="18">
        <v>11.06</v>
      </c>
      <c r="F144" s="17">
        <v>22.6629</v>
      </c>
      <c r="G144" s="16">
        <v>13.2593</v>
      </c>
      <c r="H144" s="15">
        <v>1</v>
      </c>
    </row>
    <row r="145" spans="1:8" x14ac:dyDescent="0.3">
      <c r="A145" s="18">
        <v>62173</v>
      </c>
      <c r="B145" s="20" t="s">
        <v>3262</v>
      </c>
      <c r="C145" s="19">
        <v>14400000</v>
      </c>
      <c r="D145" s="16">
        <v>10</v>
      </c>
      <c r="E145" s="18">
        <v>4.92</v>
      </c>
      <c r="F145" s="17">
        <v>20.32</v>
      </c>
      <c r="G145" s="16">
        <v>9.1303000000000001</v>
      </c>
      <c r="H145" s="15">
        <v>1</v>
      </c>
    </row>
    <row r="146" spans="1:8" x14ac:dyDescent="0.3">
      <c r="A146" s="18">
        <v>62191</v>
      </c>
      <c r="B146" s="20" t="s">
        <v>1645</v>
      </c>
      <c r="C146" s="19">
        <v>88500000</v>
      </c>
      <c r="D146" s="16">
        <v>6</v>
      </c>
      <c r="E146" s="18">
        <v>11.19</v>
      </c>
      <c r="F146" s="17">
        <v>19.809999999999999</v>
      </c>
      <c r="G146" s="16">
        <v>11.740399999999999</v>
      </c>
      <c r="H146" s="15">
        <v>2</v>
      </c>
    </row>
    <row r="147" spans="1:8" x14ac:dyDescent="0.3">
      <c r="A147" s="18">
        <v>62206</v>
      </c>
      <c r="B147" s="20" t="s">
        <v>1653</v>
      </c>
      <c r="C147" s="19">
        <v>15900000</v>
      </c>
      <c r="D147" s="16">
        <v>18</v>
      </c>
      <c r="E147" s="18">
        <v>6.2</v>
      </c>
      <c r="F147" s="17">
        <v>19.25</v>
      </c>
      <c r="G147" s="16">
        <v>10.9153</v>
      </c>
      <c r="H147" s="15">
        <v>2</v>
      </c>
    </row>
    <row r="148" spans="1:8" x14ac:dyDescent="0.3">
      <c r="A148" s="18">
        <v>62207</v>
      </c>
      <c r="B148" s="20" t="s">
        <v>1654</v>
      </c>
      <c r="C148" s="19">
        <v>21200000</v>
      </c>
      <c r="D148" s="16">
        <v>9</v>
      </c>
      <c r="E148" s="18">
        <v>7.38</v>
      </c>
      <c r="F148" s="17">
        <v>16.739999999999998</v>
      </c>
      <c r="G148" s="16">
        <v>8.2704000000000004</v>
      </c>
      <c r="H148" s="15">
        <v>2</v>
      </c>
    </row>
    <row r="149" spans="1:8" x14ac:dyDescent="0.3">
      <c r="A149" s="18">
        <v>62382</v>
      </c>
      <c r="B149" s="20" t="s">
        <v>1680</v>
      </c>
      <c r="C149" s="19">
        <v>1000000</v>
      </c>
      <c r="D149" s="16">
        <v>1</v>
      </c>
      <c r="E149" s="18">
        <v>19.32</v>
      </c>
      <c r="F149" s="17">
        <v>19.32</v>
      </c>
      <c r="G149" s="16">
        <v>19.32</v>
      </c>
      <c r="H149" s="15">
        <v>2</v>
      </c>
    </row>
    <row r="150" spans="1:8" x14ac:dyDescent="0.3">
      <c r="A150" s="18">
        <v>62452</v>
      </c>
      <c r="B150" s="20" t="s">
        <v>1689</v>
      </c>
      <c r="C150" s="19">
        <v>18500000</v>
      </c>
      <c r="D150" s="16">
        <v>27</v>
      </c>
      <c r="E150" s="18">
        <v>14.34</v>
      </c>
      <c r="F150" s="17">
        <v>26.22</v>
      </c>
      <c r="G150" s="16">
        <v>17.790299999999998</v>
      </c>
      <c r="H150" s="15">
        <v>2</v>
      </c>
    </row>
    <row r="151" spans="1:8" x14ac:dyDescent="0.3">
      <c r="A151" s="18">
        <v>62613</v>
      </c>
      <c r="B151" s="20" t="s">
        <v>1705</v>
      </c>
      <c r="C151" s="19">
        <v>14200000</v>
      </c>
      <c r="D151" s="16">
        <v>10</v>
      </c>
      <c r="E151" s="18">
        <v>8.9600000000000009</v>
      </c>
      <c r="F151" s="17">
        <v>13.326700000000001</v>
      </c>
      <c r="G151" s="16">
        <v>11.7966</v>
      </c>
      <c r="H151" s="15">
        <v>1</v>
      </c>
    </row>
    <row r="152" spans="1:8" x14ac:dyDescent="0.3">
      <c r="A152" s="18">
        <v>62753</v>
      </c>
      <c r="B152" s="20" t="s">
        <v>1725</v>
      </c>
      <c r="C152" s="19">
        <v>4200000</v>
      </c>
      <c r="D152" s="16">
        <v>4</v>
      </c>
      <c r="E152" s="18">
        <v>0.01</v>
      </c>
      <c r="F152" s="17">
        <v>0.92</v>
      </c>
      <c r="G152" s="16">
        <v>0.61140000000000005</v>
      </c>
      <c r="H152" s="15">
        <v>1</v>
      </c>
    </row>
    <row r="153" spans="1:8" x14ac:dyDescent="0.3">
      <c r="A153" s="18">
        <v>62754</v>
      </c>
      <c r="B153" s="20" t="s">
        <v>1726</v>
      </c>
      <c r="C153" s="19">
        <v>500000</v>
      </c>
      <c r="D153" s="16">
        <v>1</v>
      </c>
      <c r="E153" s="18">
        <v>7.29</v>
      </c>
      <c r="F153" s="17">
        <v>7.29</v>
      </c>
      <c r="G153" s="16">
        <v>7.29</v>
      </c>
      <c r="H153" s="15">
        <v>2</v>
      </c>
    </row>
    <row r="154" spans="1:8" x14ac:dyDescent="0.3">
      <c r="A154" s="18">
        <v>62851</v>
      </c>
      <c r="B154" s="20" t="s">
        <v>1738</v>
      </c>
      <c r="C154" s="19">
        <v>139200000</v>
      </c>
      <c r="D154" s="16">
        <v>41</v>
      </c>
      <c r="E154" s="18">
        <v>1.38</v>
      </c>
      <c r="F154" s="17">
        <v>3.0931999999999999</v>
      </c>
      <c r="G154" s="16">
        <v>1.8783000000000001</v>
      </c>
      <c r="H154" s="15">
        <v>1</v>
      </c>
    </row>
    <row r="155" spans="1:8" x14ac:dyDescent="0.3">
      <c r="A155" s="18">
        <v>62905</v>
      </c>
      <c r="B155" s="20" t="s">
        <v>1756</v>
      </c>
      <c r="C155" s="19">
        <v>1600000</v>
      </c>
      <c r="D155" s="16">
        <v>3</v>
      </c>
      <c r="E155" s="18">
        <v>9</v>
      </c>
      <c r="F155" s="17">
        <v>12</v>
      </c>
      <c r="G155" s="16">
        <v>9.9375</v>
      </c>
      <c r="H155" s="15">
        <v>1</v>
      </c>
    </row>
    <row r="156" spans="1:8" x14ac:dyDescent="0.3">
      <c r="A156" s="18">
        <v>62906</v>
      </c>
      <c r="B156" s="20" t="s">
        <v>1757</v>
      </c>
      <c r="C156" s="19">
        <v>16800000</v>
      </c>
      <c r="D156" s="16">
        <v>13</v>
      </c>
      <c r="E156" s="18">
        <v>5.67</v>
      </c>
      <c r="F156" s="17">
        <v>9.24</v>
      </c>
      <c r="G156" s="16">
        <v>7.3776000000000002</v>
      </c>
      <c r="H156" s="15">
        <v>1</v>
      </c>
    </row>
    <row r="157" spans="1:8" x14ac:dyDescent="0.3">
      <c r="A157" s="18">
        <v>80493</v>
      </c>
      <c r="B157" s="20" t="s">
        <v>1897</v>
      </c>
      <c r="C157" s="19">
        <v>1000000</v>
      </c>
      <c r="D157" s="16">
        <v>1</v>
      </c>
      <c r="E157" s="18">
        <v>9.65</v>
      </c>
      <c r="F157" s="17">
        <v>9.65</v>
      </c>
      <c r="G157" s="16">
        <v>9.65</v>
      </c>
      <c r="H157" s="15">
        <v>1</v>
      </c>
    </row>
    <row r="158" spans="1:8" x14ac:dyDescent="0.3">
      <c r="A158" s="18">
        <v>81033</v>
      </c>
      <c r="B158" s="20" t="s">
        <v>1949</v>
      </c>
      <c r="C158" s="19">
        <v>200000</v>
      </c>
      <c r="D158" s="16">
        <v>1</v>
      </c>
      <c r="E158" s="18">
        <v>25.88</v>
      </c>
      <c r="F158" s="17">
        <v>25.88</v>
      </c>
      <c r="G158" s="16">
        <v>25.88</v>
      </c>
      <c r="H158" s="15">
        <v>2</v>
      </c>
    </row>
    <row r="159" spans="1:8" x14ac:dyDescent="0.3">
      <c r="A159" s="18">
        <v>81072</v>
      </c>
      <c r="B159" s="20" t="s">
        <v>1956</v>
      </c>
      <c r="C159" s="19">
        <v>2000000</v>
      </c>
      <c r="D159" s="16">
        <v>2</v>
      </c>
      <c r="E159" s="18">
        <v>2.93</v>
      </c>
      <c r="F159" s="17">
        <v>2.99</v>
      </c>
      <c r="G159" s="16">
        <v>2.96</v>
      </c>
      <c r="H159" s="15">
        <v>1</v>
      </c>
    </row>
    <row r="160" spans="1:8" x14ac:dyDescent="0.3">
      <c r="A160" s="18">
        <v>81073</v>
      </c>
      <c r="B160" s="20" t="s">
        <v>1957</v>
      </c>
      <c r="C160" s="19">
        <v>23900000</v>
      </c>
      <c r="D160" s="16">
        <v>10</v>
      </c>
      <c r="E160" s="18">
        <v>3.15</v>
      </c>
      <c r="F160" s="17">
        <v>8</v>
      </c>
      <c r="G160" s="16">
        <v>4.9566999999999997</v>
      </c>
      <c r="H160" s="15">
        <v>1</v>
      </c>
    </row>
    <row r="161" spans="1:8" x14ac:dyDescent="0.3">
      <c r="A161" s="18">
        <v>81126</v>
      </c>
      <c r="B161" s="20" t="s">
        <v>1969</v>
      </c>
      <c r="C161" s="19">
        <v>28200000</v>
      </c>
      <c r="D161" s="16">
        <v>9</v>
      </c>
      <c r="E161" s="18">
        <v>5.83</v>
      </c>
      <c r="F161" s="17">
        <v>10.58</v>
      </c>
      <c r="G161" s="16">
        <v>7.1715999999999998</v>
      </c>
      <c r="H161" s="15">
        <v>1</v>
      </c>
    </row>
    <row r="162" spans="1:8" x14ac:dyDescent="0.3">
      <c r="A162" s="18">
        <v>81127</v>
      </c>
      <c r="B162" s="20" t="s">
        <v>1970</v>
      </c>
      <c r="C162" s="19">
        <v>38600000</v>
      </c>
      <c r="D162" s="16">
        <v>20</v>
      </c>
      <c r="E162" s="18">
        <v>11.6867</v>
      </c>
      <c r="F162" s="17">
        <v>20.503299999999999</v>
      </c>
      <c r="G162" s="16">
        <v>17.911899999999999</v>
      </c>
      <c r="H162" s="15">
        <v>2</v>
      </c>
    </row>
    <row r="163" spans="1:8" x14ac:dyDescent="0.3">
      <c r="A163" s="18">
        <v>81711</v>
      </c>
      <c r="B163" s="20" t="s">
        <v>1979</v>
      </c>
      <c r="C163" s="19">
        <v>1200000</v>
      </c>
      <c r="D163" s="16">
        <v>3</v>
      </c>
      <c r="E163" s="18">
        <v>13.82</v>
      </c>
      <c r="F163" s="17">
        <v>20.82</v>
      </c>
      <c r="G163" s="16">
        <v>16.995000000000001</v>
      </c>
      <c r="H163" s="15">
        <v>1</v>
      </c>
    </row>
    <row r="164" spans="1:8" x14ac:dyDescent="0.3">
      <c r="A164" s="18">
        <v>82402</v>
      </c>
      <c r="B164" s="20" t="s">
        <v>1988</v>
      </c>
      <c r="C164" s="19">
        <v>4600000</v>
      </c>
      <c r="D164" s="16">
        <v>4</v>
      </c>
      <c r="E164" s="18">
        <v>2.33</v>
      </c>
      <c r="F164" s="17">
        <v>2.5499999999999998</v>
      </c>
      <c r="G164" s="16">
        <v>2.4803999999999999</v>
      </c>
      <c r="H164" s="15">
        <v>2</v>
      </c>
    </row>
    <row r="165" spans="1:8" x14ac:dyDescent="0.3">
      <c r="A165" s="18">
        <v>83903</v>
      </c>
      <c r="B165" s="20" t="s">
        <v>2013</v>
      </c>
      <c r="C165" s="19">
        <v>200000</v>
      </c>
      <c r="D165" s="16">
        <v>1</v>
      </c>
      <c r="E165" s="18">
        <v>0.45</v>
      </c>
      <c r="F165" s="17">
        <v>0.45</v>
      </c>
      <c r="G165" s="16">
        <v>0.45</v>
      </c>
      <c r="H165" s="15">
        <v>1</v>
      </c>
    </row>
    <row r="166" spans="1:8" x14ac:dyDescent="0.3">
      <c r="A166" s="18">
        <v>83904</v>
      </c>
      <c r="B166" s="20" t="s">
        <v>2014</v>
      </c>
      <c r="C166" s="19">
        <v>7000000</v>
      </c>
      <c r="D166" s="16">
        <v>3</v>
      </c>
      <c r="E166" s="18">
        <v>2.36</v>
      </c>
      <c r="F166" s="17">
        <v>2.86</v>
      </c>
      <c r="G166" s="16">
        <v>2.4700000000000002</v>
      </c>
      <c r="H166" s="15">
        <v>1</v>
      </c>
    </row>
    <row r="167" spans="1:8" x14ac:dyDescent="0.3">
      <c r="A167" s="18">
        <v>84011</v>
      </c>
      <c r="B167" s="20" t="s">
        <v>2016</v>
      </c>
      <c r="C167" s="19">
        <v>7200000</v>
      </c>
      <c r="D167" s="16">
        <v>5</v>
      </c>
      <c r="E167" s="18">
        <v>9.9700000000000006</v>
      </c>
      <c r="F167" s="17">
        <v>11.5</v>
      </c>
      <c r="G167" s="16">
        <v>10.3162</v>
      </c>
      <c r="H167" s="15">
        <v>2</v>
      </c>
    </row>
    <row r="168" spans="1:8" x14ac:dyDescent="0.3">
      <c r="A168" s="18">
        <v>84032</v>
      </c>
      <c r="B168" s="20" t="s">
        <v>2018</v>
      </c>
      <c r="C168" s="19">
        <v>4000000</v>
      </c>
      <c r="D168" s="16">
        <v>5</v>
      </c>
      <c r="E168" s="18">
        <v>11.19</v>
      </c>
      <c r="F168" s="17">
        <v>12.8</v>
      </c>
      <c r="G168" s="16">
        <v>11.8</v>
      </c>
      <c r="H168" s="15">
        <v>2</v>
      </c>
    </row>
    <row r="169" spans="1:8" x14ac:dyDescent="0.3">
      <c r="A169" s="18">
        <v>84061</v>
      </c>
      <c r="B169" s="20" t="s">
        <v>3221</v>
      </c>
      <c r="C169" s="19">
        <v>15700000</v>
      </c>
      <c r="D169" s="16">
        <v>16</v>
      </c>
      <c r="E169" s="18">
        <v>12.23</v>
      </c>
      <c r="F169" s="17">
        <v>22.58</v>
      </c>
      <c r="G169" s="16">
        <v>15.7883</v>
      </c>
      <c r="H169" s="15">
        <v>2</v>
      </c>
    </row>
    <row r="170" spans="1:8" x14ac:dyDescent="0.3">
      <c r="A170" s="18">
        <v>84111</v>
      </c>
      <c r="B170" s="20" t="s">
        <v>3266</v>
      </c>
      <c r="C170" s="19">
        <v>21000000</v>
      </c>
      <c r="D170" s="16">
        <v>12</v>
      </c>
      <c r="E170" s="18">
        <v>4.6900000000000004</v>
      </c>
      <c r="F170" s="17">
        <v>4.95</v>
      </c>
      <c r="G170" s="16">
        <v>4.8103999999999996</v>
      </c>
      <c r="H170" s="15">
        <v>2</v>
      </c>
    </row>
    <row r="171" spans="1:8" x14ac:dyDescent="0.3">
      <c r="A171" s="18">
        <v>89273</v>
      </c>
      <c r="B171" s="20" t="s">
        <v>2064</v>
      </c>
      <c r="C171" s="19">
        <v>600000</v>
      </c>
      <c r="D171" s="16">
        <v>1</v>
      </c>
      <c r="E171" s="18">
        <v>2.44</v>
      </c>
      <c r="F171" s="17">
        <v>2.44</v>
      </c>
      <c r="G171" s="16">
        <v>2.44</v>
      </c>
      <c r="H171" s="15">
        <v>1</v>
      </c>
    </row>
    <row r="172" spans="1:8" x14ac:dyDescent="0.3">
      <c r="A172" s="18">
        <v>89331</v>
      </c>
      <c r="B172" s="20" t="s">
        <v>3270</v>
      </c>
      <c r="C172" s="19">
        <v>10300000</v>
      </c>
      <c r="D172" s="16">
        <v>9</v>
      </c>
      <c r="E172" s="18">
        <v>17.03</v>
      </c>
      <c r="F172" s="17">
        <v>25.13</v>
      </c>
      <c r="G172" s="16">
        <v>20.5627</v>
      </c>
      <c r="H172" s="15">
        <v>1</v>
      </c>
    </row>
    <row r="173" spans="1:8" x14ac:dyDescent="0.3">
      <c r="A173" s="18">
        <v>89424</v>
      </c>
      <c r="B173" s="20" t="s">
        <v>2093</v>
      </c>
      <c r="C173" s="19">
        <v>278500000</v>
      </c>
      <c r="D173" s="16">
        <v>11</v>
      </c>
      <c r="E173" s="18">
        <v>24.37</v>
      </c>
      <c r="F173" s="17">
        <v>27.65</v>
      </c>
      <c r="G173" s="16">
        <v>24.769100000000002</v>
      </c>
      <c r="H173" s="15">
        <v>1</v>
      </c>
    </row>
    <row r="174" spans="1:8" x14ac:dyDescent="0.3">
      <c r="A174" s="18">
        <v>89963</v>
      </c>
      <c r="B174" s="20" t="s">
        <v>2096</v>
      </c>
      <c r="C174" s="19">
        <v>9000000</v>
      </c>
      <c r="D174" s="16">
        <v>11</v>
      </c>
      <c r="E174" s="18">
        <v>6.91</v>
      </c>
      <c r="F174" s="17">
        <v>15.03</v>
      </c>
      <c r="G174" s="16">
        <v>11.37</v>
      </c>
      <c r="H174" s="15">
        <v>2</v>
      </c>
    </row>
    <row r="175" spans="1:8" x14ac:dyDescent="0.3">
      <c r="A175" s="18">
        <v>98021</v>
      </c>
      <c r="B175" s="20" t="s">
        <v>3212</v>
      </c>
      <c r="C175" s="19">
        <v>4600000</v>
      </c>
      <c r="D175" s="16">
        <v>6</v>
      </c>
      <c r="E175" s="18">
        <v>7.9</v>
      </c>
      <c r="F175" s="17">
        <v>10</v>
      </c>
      <c r="G175" s="16">
        <v>9.1317000000000004</v>
      </c>
      <c r="H175" s="15">
        <v>2</v>
      </c>
    </row>
    <row r="176" spans="1:8" x14ac:dyDescent="0.3">
      <c r="A176" s="18">
        <v>98022</v>
      </c>
      <c r="B176" s="20" t="s">
        <v>3236</v>
      </c>
      <c r="C176" s="19">
        <v>8100000</v>
      </c>
      <c r="D176" s="16">
        <v>5</v>
      </c>
      <c r="E176" s="18">
        <v>10.29</v>
      </c>
      <c r="F176" s="17">
        <v>11.71</v>
      </c>
      <c r="G176" s="16">
        <v>10.899900000000001</v>
      </c>
      <c r="H176" s="15">
        <v>2</v>
      </c>
    </row>
    <row r="177" spans="1:8" x14ac:dyDescent="0.3">
      <c r="A177" s="18">
        <v>99342</v>
      </c>
      <c r="B177" s="20" t="s">
        <v>2114</v>
      </c>
      <c r="C177" s="19">
        <v>53900000</v>
      </c>
      <c r="D177" s="16">
        <v>30</v>
      </c>
      <c r="E177" s="18">
        <v>9.65</v>
      </c>
      <c r="F177" s="17">
        <v>16.28</v>
      </c>
      <c r="G177" s="16">
        <v>13.2972</v>
      </c>
      <c r="H177" s="15">
        <v>1</v>
      </c>
    </row>
    <row r="178" spans="1:8" x14ac:dyDescent="0.3">
      <c r="A178" s="18">
        <v>99391</v>
      </c>
      <c r="B178" s="20" t="s">
        <v>3229</v>
      </c>
      <c r="C178" s="19">
        <v>16700000</v>
      </c>
      <c r="D178" s="16">
        <v>5</v>
      </c>
      <c r="E178" s="18">
        <v>1.89</v>
      </c>
      <c r="F178" s="17">
        <v>2.37</v>
      </c>
      <c r="G178" s="16">
        <v>2.286</v>
      </c>
      <c r="H178" s="15">
        <v>1</v>
      </c>
    </row>
    <row r="179" spans="1:8" ht="16.8" customHeight="1" thickBot="1" x14ac:dyDescent="0.35">
      <c r="A179" s="12">
        <v>99411</v>
      </c>
      <c r="B179" s="14" t="s">
        <v>2120</v>
      </c>
      <c r="C179" s="13">
        <v>60300000</v>
      </c>
      <c r="D179" s="10">
        <v>27</v>
      </c>
      <c r="E179" s="12">
        <v>14.7</v>
      </c>
      <c r="F179" s="11">
        <v>19.183900000000001</v>
      </c>
      <c r="G179" s="10">
        <v>18.109000000000002</v>
      </c>
      <c r="H179" s="9">
        <v>2</v>
      </c>
    </row>
    <row r="180" spans="1:8" ht="16.8" customHeight="1" thickBot="1" x14ac:dyDescent="0.35">
      <c r="A180" s="5" t="s">
        <v>3107</v>
      </c>
      <c r="B180" s="4"/>
      <c r="C180" s="7">
        <f>SUM(C5:C179)</f>
        <v>8939200000</v>
      </c>
      <c r="D180" s="6">
        <f>SUM(D5:D179)</f>
        <v>2175</v>
      </c>
      <c r="E180" s="5"/>
      <c r="F180" s="4"/>
      <c r="G180" s="3"/>
      <c r="H180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7"/>
  <dimension ref="A1:J177"/>
  <sheetViews>
    <sheetView workbookViewId="0">
      <pane ySplit="4" topLeftCell="A92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3285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12171</v>
      </c>
      <c r="B5" s="26" t="s">
        <v>3283</v>
      </c>
      <c r="C5" s="25">
        <v>1000000</v>
      </c>
      <c r="D5" s="22">
        <v>1</v>
      </c>
      <c r="E5" s="24">
        <v>0.01</v>
      </c>
      <c r="F5" s="23">
        <v>0.01</v>
      </c>
      <c r="G5" s="22">
        <v>0.01</v>
      </c>
      <c r="H5" s="21">
        <v>1</v>
      </c>
    </row>
    <row r="6" spans="1:10" x14ac:dyDescent="0.3">
      <c r="A6" s="18">
        <v>12181</v>
      </c>
      <c r="B6" s="20" t="s">
        <v>11</v>
      </c>
      <c r="C6" s="19">
        <v>2100000</v>
      </c>
      <c r="D6" s="16">
        <v>5</v>
      </c>
      <c r="E6" s="18">
        <v>3.95</v>
      </c>
      <c r="F6" s="17">
        <v>7.5</v>
      </c>
      <c r="G6" s="16">
        <v>5.6395</v>
      </c>
      <c r="H6" s="15">
        <v>2</v>
      </c>
    </row>
    <row r="7" spans="1:10" x14ac:dyDescent="0.3">
      <c r="A7" s="18">
        <v>12251</v>
      </c>
      <c r="B7" s="20" t="s">
        <v>12</v>
      </c>
      <c r="C7" s="19">
        <v>12000000</v>
      </c>
      <c r="D7" s="16">
        <v>7</v>
      </c>
      <c r="E7" s="18">
        <v>2.8940000000000001</v>
      </c>
      <c r="F7" s="17">
        <v>3.5</v>
      </c>
      <c r="G7" s="16">
        <v>3.0769000000000002</v>
      </c>
      <c r="H7" s="15">
        <v>1</v>
      </c>
    </row>
    <row r="8" spans="1:10" x14ac:dyDescent="0.3">
      <c r="A8" s="18">
        <v>12251</v>
      </c>
      <c r="B8" s="20" t="s">
        <v>12</v>
      </c>
      <c r="C8" s="19">
        <v>700000</v>
      </c>
      <c r="D8" s="16">
        <v>1</v>
      </c>
      <c r="E8" s="18">
        <v>3.12</v>
      </c>
      <c r="F8" s="17">
        <v>3.12</v>
      </c>
      <c r="G8" s="16">
        <v>3.12</v>
      </c>
      <c r="H8" s="15">
        <v>2</v>
      </c>
    </row>
    <row r="9" spans="1:10" x14ac:dyDescent="0.3">
      <c r="A9" s="18">
        <v>13191</v>
      </c>
      <c r="B9" s="20" t="s">
        <v>22</v>
      </c>
      <c r="C9" s="19">
        <v>195300000</v>
      </c>
      <c r="D9" s="16">
        <v>40</v>
      </c>
      <c r="E9" s="18">
        <v>3.11</v>
      </c>
      <c r="F9" s="17">
        <v>13.61</v>
      </c>
      <c r="G9" s="16">
        <v>5.7839999999999998</v>
      </c>
      <c r="H9" s="15">
        <v>2</v>
      </c>
    </row>
    <row r="10" spans="1:10" x14ac:dyDescent="0.3">
      <c r="A10" s="18">
        <v>13191</v>
      </c>
      <c r="B10" s="20" t="s">
        <v>22</v>
      </c>
      <c r="C10" s="19">
        <v>60500000</v>
      </c>
      <c r="D10" s="16">
        <v>18</v>
      </c>
      <c r="E10" s="18">
        <v>3.12</v>
      </c>
      <c r="F10" s="17">
        <v>14.22</v>
      </c>
      <c r="G10" s="16">
        <v>12.1251</v>
      </c>
      <c r="H10" s="15">
        <v>3</v>
      </c>
    </row>
    <row r="11" spans="1:10" x14ac:dyDescent="0.3">
      <c r="A11" s="18">
        <v>13371</v>
      </c>
      <c r="B11" s="20" t="s">
        <v>24</v>
      </c>
      <c r="C11" s="19">
        <v>100700000</v>
      </c>
      <c r="D11" s="16">
        <v>67</v>
      </c>
      <c r="E11" s="18">
        <v>8.9</v>
      </c>
      <c r="F11" s="17">
        <v>19</v>
      </c>
      <c r="G11" s="16">
        <v>12.5829</v>
      </c>
      <c r="H11" s="15">
        <v>2</v>
      </c>
    </row>
    <row r="12" spans="1:10" x14ac:dyDescent="0.3">
      <c r="A12" s="18">
        <v>14662</v>
      </c>
      <c r="B12" s="20" t="s">
        <v>44</v>
      </c>
      <c r="C12" s="19">
        <v>500000</v>
      </c>
      <c r="D12" s="16">
        <v>1</v>
      </c>
      <c r="E12" s="18">
        <v>10.38</v>
      </c>
      <c r="F12" s="17">
        <v>10.38</v>
      </c>
      <c r="G12" s="16">
        <v>10.38</v>
      </c>
      <c r="H12" s="15">
        <v>1</v>
      </c>
    </row>
    <row r="13" spans="1:10" x14ac:dyDescent="0.3">
      <c r="A13" s="18">
        <v>14662</v>
      </c>
      <c r="B13" s="20" t="s">
        <v>44</v>
      </c>
      <c r="C13" s="19">
        <v>1700000</v>
      </c>
      <c r="D13" s="16">
        <v>2</v>
      </c>
      <c r="E13" s="18">
        <v>11.84</v>
      </c>
      <c r="F13" s="17">
        <v>12.41</v>
      </c>
      <c r="G13" s="16">
        <v>12.1753</v>
      </c>
      <c r="H13" s="15">
        <v>2</v>
      </c>
    </row>
    <row r="14" spans="1:10" x14ac:dyDescent="0.3">
      <c r="A14" s="18">
        <v>15243</v>
      </c>
      <c r="B14" s="20" t="s">
        <v>65</v>
      </c>
      <c r="C14" s="19">
        <v>68000000</v>
      </c>
      <c r="D14" s="16">
        <v>19</v>
      </c>
      <c r="E14" s="18">
        <v>0.46</v>
      </c>
      <c r="F14" s="17">
        <v>11.96</v>
      </c>
      <c r="G14" s="16">
        <v>10.229900000000001</v>
      </c>
      <c r="H14" s="15">
        <v>1</v>
      </c>
    </row>
    <row r="15" spans="1:10" x14ac:dyDescent="0.3">
      <c r="A15" s="18">
        <v>15243</v>
      </c>
      <c r="B15" s="20" t="s">
        <v>65</v>
      </c>
      <c r="C15" s="19">
        <v>19400000</v>
      </c>
      <c r="D15" s="16">
        <v>10</v>
      </c>
      <c r="E15" s="18">
        <v>9.61</v>
      </c>
      <c r="F15" s="17">
        <v>17</v>
      </c>
      <c r="G15" s="16">
        <v>12.4407</v>
      </c>
      <c r="H15" s="15">
        <v>2</v>
      </c>
    </row>
    <row r="16" spans="1:10" x14ac:dyDescent="0.3">
      <c r="A16" s="18">
        <v>15842</v>
      </c>
      <c r="B16" s="20" t="s">
        <v>98</v>
      </c>
      <c r="C16" s="19">
        <v>9000000</v>
      </c>
      <c r="D16" s="16">
        <v>2</v>
      </c>
      <c r="E16" s="18">
        <v>0.05</v>
      </c>
      <c r="F16" s="17">
        <v>0.08</v>
      </c>
      <c r="G16" s="16">
        <v>7.3300000000000004E-2</v>
      </c>
      <c r="H16" s="15">
        <v>1</v>
      </c>
    </row>
    <row r="17" spans="1:8" x14ac:dyDescent="0.3">
      <c r="A17" s="18">
        <v>16112</v>
      </c>
      <c r="B17" s="20" t="s">
        <v>126</v>
      </c>
      <c r="C17" s="19">
        <v>9000000</v>
      </c>
      <c r="D17" s="16">
        <v>5</v>
      </c>
      <c r="E17" s="18">
        <v>1.66</v>
      </c>
      <c r="F17" s="17">
        <v>2.16</v>
      </c>
      <c r="G17" s="16">
        <v>1.7561</v>
      </c>
      <c r="H17" s="15">
        <v>2</v>
      </c>
    </row>
    <row r="18" spans="1:8" x14ac:dyDescent="0.3">
      <c r="A18" s="18">
        <v>17043</v>
      </c>
      <c r="B18" s="20" t="s">
        <v>136</v>
      </c>
      <c r="C18" s="19">
        <v>12200000</v>
      </c>
      <c r="D18" s="16">
        <v>7</v>
      </c>
      <c r="E18" s="18">
        <v>3.11</v>
      </c>
      <c r="F18" s="17">
        <v>4.2300000000000004</v>
      </c>
      <c r="G18" s="16">
        <v>3.4357000000000002</v>
      </c>
      <c r="H18" s="15">
        <v>2</v>
      </c>
    </row>
    <row r="19" spans="1:8" x14ac:dyDescent="0.3">
      <c r="A19" s="18">
        <v>17121</v>
      </c>
      <c r="B19" s="20" t="s">
        <v>139</v>
      </c>
      <c r="C19" s="19">
        <v>14500000</v>
      </c>
      <c r="D19" s="16">
        <v>11</v>
      </c>
      <c r="E19" s="18">
        <v>13.59</v>
      </c>
      <c r="F19" s="17">
        <v>19.7</v>
      </c>
      <c r="G19" s="16">
        <v>15.9635</v>
      </c>
      <c r="H19" s="15">
        <v>3</v>
      </c>
    </row>
    <row r="20" spans="1:8" x14ac:dyDescent="0.3">
      <c r="A20" s="18">
        <v>17152</v>
      </c>
      <c r="B20" s="20" t="s">
        <v>141</v>
      </c>
      <c r="C20" s="19">
        <v>304600000</v>
      </c>
      <c r="D20" s="16">
        <v>53</v>
      </c>
      <c r="E20" s="18">
        <v>6.8</v>
      </c>
      <c r="F20" s="17">
        <v>10.06</v>
      </c>
      <c r="G20" s="16">
        <v>8.5264000000000006</v>
      </c>
      <c r="H20" s="15">
        <v>3</v>
      </c>
    </row>
    <row r="21" spans="1:8" x14ac:dyDescent="0.3">
      <c r="A21" s="18">
        <v>17331</v>
      </c>
      <c r="B21" s="20" t="s">
        <v>149</v>
      </c>
      <c r="C21" s="19">
        <v>2400000</v>
      </c>
      <c r="D21" s="16">
        <v>3</v>
      </c>
      <c r="E21" s="18">
        <v>5.33</v>
      </c>
      <c r="F21" s="17">
        <v>6.9</v>
      </c>
      <c r="G21" s="16">
        <v>6.1841999999999997</v>
      </c>
      <c r="H21" s="15">
        <v>2</v>
      </c>
    </row>
    <row r="22" spans="1:8" x14ac:dyDescent="0.3">
      <c r="A22" s="18">
        <v>17522</v>
      </c>
      <c r="B22" s="20" t="s">
        <v>155</v>
      </c>
      <c r="C22" s="19">
        <v>365000000</v>
      </c>
      <c r="D22" s="16">
        <v>46</v>
      </c>
      <c r="E22" s="18">
        <v>2</v>
      </c>
      <c r="F22" s="17">
        <v>18.010000000000002</v>
      </c>
      <c r="G22" s="16">
        <v>4.5461999999999998</v>
      </c>
      <c r="H22" s="15">
        <v>3</v>
      </c>
    </row>
    <row r="23" spans="1:8" x14ac:dyDescent="0.3">
      <c r="A23" s="18">
        <v>17953</v>
      </c>
      <c r="B23" s="20" t="s">
        <v>169</v>
      </c>
      <c r="C23" s="19">
        <v>15300000</v>
      </c>
      <c r="D23" s="16">
        <v>8</v>
      </c>
      <c r="E23" s="18">
        <v>43.412700000000001</v>
      </c>
      <c r="F23" s="17">
        <v>90.23</v>
      </c>
      <c r="G23" s="16">
        <v>72.1447</v>
      </c>
      <c r="H23" s="15">
        <v>2</v>
      </c>
    </row>
    <row r="24" spans="1:8" x14ac:dyDescent="0.3">
      <c r="A24" s="18">
        <v>18081</v>
      </c>
      <c r="B24" s="20" t="s">
        <v>175</v>
      </c>
      <c r="C24" s="19">
        <v>2000000</v>
      </c>
      <c r="D24" s="16">
        <v>1</v>
      </c>
      <c r="E24" s="18">
        <v>0</v>
      </c>
      <c r="F24" s="17">
        <v>0</v>
      </c>
      <c r="G24" s="16">
        <v>0</v>
      </c>
      <c r="H24" s="15">
        <v>0</v>
      </c>
    </row>
    <row r="25" spans="1:8" x14ac:dyDescent="0.3">
      <c r="A25" s="18">
        <v>18081</v>
      </c>
      <c r="B25" s="20" t="s">
        <v>175</v>
      </c>
      <c r="C25" s="19">
        <v>339900000</v>
      </c>
      <c r="D25" s="16">
        <v>4</v>
      </c>
      <c r="E25" s="18">
        <v>0.16</v>
      </c>
      <c r="F25" s="17">
        <v>0.16</v>
      </c>
      <c r="G25" s="16">
        <v>0.16</v>
      </c>
      <c r="H25" s="15">
        <v>2</v>
      </c>
    </row>
    <row r="26" spans="1:8" x14ac:dyDescent="0.3">
      <c r="A26" s="18">
        <v>18083</v>
      </c>
      <c r="B26" s="20" t="s">
        <v>177</v>
      </c>
      <c r="C26" s="19">
        <v>500000</v>
      </c>
      <c r="D26" s="16">
        <v>1</v>
      </c>
      <c r="E26" s="18">
        <v>25.2</v>
      </c>
      <c r="F26" s="17">
        <v>25.2</v>
      </c>
      <c r="G26" s="16">
        <v>25.2</v>
      </c>
      <c r="H26" s="15">
        <v>3</v>
      </c>
    </row>
    <row r="27" spans="1:8" x14ac:dyDescent="0.3">
      <c r="A27" s="18">
        <v>20065</v>
      </c>
      <c r="B27" s="20" t="s">
        <v>3274</v>
      </c>
      <c r="C27" s="19">
        <v>30800000</v>
      </c>
      <c r="D27" s="16">
        <v>13</v>
      </c>
      <c r="E27" s="18">
        <v>4.8232999999999997</v>
      </c>
      <c r="F27" s="17">
        <v>7.3550000000000004</v>
      </c>
      <c r="G27" s="16">
        <v>5.4093999999999998</v>
      </c>
      <c r="H27" s="15">
        <v>1</v>
      </c>
    </row>
    <row r="28" spans="1:8" x14ac:dyDescent="0.3">
      <c r="A28" s="18">
        <v>20066</v>
      </c>
      <c r="B28" s="20" t="s">
        <v>3165</v>
      </c>
      <c r="C28" s="19">
        <v>94000000</v>
      </c>
      <c r="D28" s="16">
        <v>23</v>
      </c>
      <c r="E28" s="18">
        <v>2.96</v>
      </c>
      <c r="F28" s="17">
        <v>4.7699999999999996</v>
      </c>
      <c r="G28" s="16">
        <v>3.5531000000000001</v>
      </c>
      <c r="H28" s="15">
        <v>2</v>
      </c>
    </row>
    <row r="29" spans="1:8" x14ac:dyDescent="0.3">
      <c r="A29" s="18">
        <v>20224</v>
      </c>
      <c r="B29" s="20" t="s">
        <v>205</v>
      </c>
      <c r="C29" s="19">
        <v>15300000</v>
      </c>
      <c r="D29" s="16">
        <v>1</v>
      </c>
      <c r="E29" s="18">
        <v>10.23</v>
      </c>
      <c r="F29" s="17">
        <v>10.23</v>
      </c>
      <c r="G29" s="16">
        <v>10.23</v>
      </c>
      <c r="H29" s="15">
        <v>2</v>
      </c>
    </row>
    <row r="30" spans="1:8" x14ac:dyDescent="0.3">
      <c r="A30" s="18">
        <v>20314</v>
      </c>
      <c r="B30" s="20" t="s">
        <v>3166</v>
      </c>
      <c r="C30" s="19">
        <v>154000000</v>
      </c>
      <c r="D30" s="16">
        <v>23</v>
      </c>
      <c r="E30" s="18">
        <v>8.32</v>
      </c>
      <c r="F30" s="17">
        <v>12.23</v>
      </c>
      <c r="G30" s="16">
        <v>11.3439</v>
      </c>
      <c r="H30" s="15">
        <v>3</v>
      </c>
    </row>
    <row r="31" spans="1:8" x14ac:dyDescent="0.3">
      <c r="A31" s="18">
        <v>21011</v>
      </c>
      <c r="B31" s="20" t="s">
        <v>235</v>
      </c>
      <c r="C31" s="19">
        <v>4300000</v>
      </c>
      <c r="D31" s="16">
        <v>4</v>
      </c>
      <c r="E31" s="18">
        <v>3.34</v>
      </c>
      <c r="F31" s="17">
        <v>7.6</v>
      </c>
      <c r="G31" s="16">
        <v>7.0515999999999996</v>
      </c>
      <c r="H31" s="15">
        <v>1</v>
      </c>
    </row>
    <row r="32" spans="1:8" x14ac:dyDescent="0.3">
      <c r="A32" s="18">
        <v>21011</v>
      </c>
      <c r="B32" s="20" t="s">
        <v>235</v>
      </c>
      <c r="C32" s="19">
        <v>135500000</v>
      </c>
      <c r="D32" s="16">
        <v>32</v>
      </c>
      <c r="E32" s="18">
        <v>6.34</v>
      </c>
      <c r="F32" s="17">
        <v>7.8049999999999997</v>
      </c>
      <c r="G32" s="16">
        <v>6.8079000000000001</v>
      </c>
      <c r="H32" s="15">
        <v>2</v>
      </c>
    </row>
    <row r="33" spans="1:8" x14ac:dyDescent="0.3">
      <c r="A33" s="18">
        <v>22311</v>
      </c>
      <c r="B33" s="20" t="s">
        <v>253</v>
      </c>
      <c r="C33" s="19">
        <v>7700000</v>
      </c>
      <c r="D33" s="16">
        <v>5</v>
      </c>
      <c r="E33" s="18">
        <v>18.46</v>
      </c>
      <c r="F33" s="17">
        <v>33.29</v>
      </c>
      <c r="G33" s="16">
        <v>28.131399999999999</v>
      </c>
      <c r="H33" s="15">
        <v>2</v>
      </c>
    </row>
    <row r="34" spans="1:8" x14ac:dyDescent="0.3">
      <c r="A34" s="18">
        <v>23472</v>
      </c>
      <c r="B34" s="20" t="s">
        <v>277</v>
      </c>
      <c r="C34" s="19">
        <v>26400000</v>
      </c>
      <c r="D34" s="16">
        <v>3</v>
      </c>
      <c r="E34" s="18">
        <v>0.01</v>
      </c>
      <c r="F34" s="17">
        <v>0.03</v>
      </c>
      <c r="G34" s="16">
        <v>1.7899999999999999E-2</v>
      </c>
      <c r="H34" s="15">
        <v>1</v>
      </c>
    </row>
    <row r="35" spans="1:8" x14ac:dyDescent="0.3">
      <c r="A35" s="18">
        <v>23532</v>
      </c>
      <c r="B35" s="20" t="s">
        <v>281</v>
      </c>
      <c r="C35" s="19">
        <v>1000000</v>
      </c>
      <c r="D35" s="16">
        <v>1</v>
      </c>
      <c r="E35" s="18">
        <v>0.9</v>
      </c>
      <c r="F35" s="17">
        <v>0.9</v>
      </c>
      <c r="G35" s="16">
        <v>0.9</v>
      </c>
      <c r="H35" s="15">
        <v>3</v>
      </c>
    </row>
    <row r="36" spans="1:8" x14ac:dyDescent="0.3">
      <c r="A36" s="18">
        <v>23935</v>
      </c>
      <c r="B36" s="20" t="s">
        <v>317</v>
      </c>
      <c r="C36" s="19">
        <v>1524100000</v>
      </c>
      <c r="D36" s="16">
        <v>82</v>
      </c>
      <c r="E36" s="18">
        <v>5.4</v>
      </c>
      <c r="F36" s="17">
        <v>11.06</v>
      </c>
      <c r="G36" s="16">
        <v>6.4550999999999998</v>
      </c>
      <c r="H36" s="15">
        <v>3</v>
      </c>
    </row>
    <row r="37" spans="1:8" x14ac:dyDescent="0.3">
      <c r="A37" s="18">
        <v>24062</v>
      </c>
      <c r="B37" s="20" t="s">
        <v>324</v>
      </c>
      <c r="C37" s="19">
        <v>4000000</v>
      </c>
      <c r="D37" s="16">
        <v>4</v>
      </c>
      <c r="E37" s="18">
        <v>17.399999999999999</v>
      </c>
      <c r="F37" s="17">
        <v>19.149999999999999</v>
      </c>
      <c r="G37" s="16">
        <v>18.017499999999998</v>
      </c>
      <c r="H37" s="15">
        <v>2</v>
      </c>
    </row>
    <row r="38" spans="1:8" x14ac:dyDescent="0.3">
      <c r="A38" s="18">
        <v>24192</v>
      </c>
      <c r="B38" s="20" t="s">
        <v>339</v>
      </c>
      <c r="C38" s="19">
        <v>2500000</v>
      </c>
      <c r="D38" s="16">
        <v>1</v>
      </c>
      <c r="E38" s="18">
        <v>3.61</v>
      </c>
      <c r="F38" s="17">
        <v>3.61</v>
      </c>
      <c r="G38" s="16">
        <v>3.61</v>
      </c>
      <c r="H38" s="15">
        <v>1</v>
      </c>
    </row>
    <row r="39" spans="1:8" x14ac:dyDescent="0.3">
      <c r="A39" s="18">
        <v>24193</v>
      </c>
      <c r="B39" s="20" t="s">
        <v>340</v>
      </c>
      <c r="C39" s="19">
        <v>16800000</v>
      </c>
      <c r="D39" s="16">
        <v>3</v>
      </c>
      <c r="E39" s="18">
        <v>8.91</v>
      </c>
      <c r="F39" s="17">
        <v>11.1</v>
      </c>
      <c r="G39" s="16">
        <v>9.6670999999999996</v>
      </c>
      <c r="H39" s="15">
        <v>2</v>
      </c>
    </row>
    <row r="40" spans="1:8" x14ac:dyDescent="0.3">
      <c r="A40" s="18">
        <v>24283</v>
      </c>
      <c r="B40" s="20" t="s">
        <v>356</v>
      </c>
      <c r="C40" s="19">
        <v>1500000</v>
      </c>
      <c r="D40" s="16">
        <v>1</v>
      </c>
      <c r="E40" s="18">
        <v>5.7</v>
      </c>
      <c r="F40" s="17">
        <v>5.7</v>
      </c>
      <c r="G40" s="16">
        <v>5.7</v>
      </c>
      <c r="H40" s="15">
        <v>1</v>
      </c>
    </row>
    <row r="41" spans="1:8" x14ac:dyDescent="0.3">
      <c r="A41" s="18">
        <v>24283</v>
      </c>
      <c r="B41" s="20" t="s">
        <v>356</v>
      </c>
      <c r="C41" s="19">
        <v>3000000</v>
      </c>
      <c r="D41" s="16">
        <v>1</v>
      </c>
      <c r="E41" s="18">
        <v>13.39</v>
      </c>
      <c r="F41" s="17">
        <v>13.39</v>
      </c>
      <c r="G41" s="16">
        <v>13.39</v>
      </c>
      <c r="H41" s="15">
        <v>3</v>
      </c>
    </row>
    <row r="42" spans="1:8" x14ac:dyDescent="0.3">
      <c r="A42" s="18">
        <v>24422</v>
      </c>
      <c r="B42" s="20" t="s">
        <v>3168</v>
      </c>
      <c r="C42" s="19">
        <v>500000</v>
      </c>
      <c r="D42" s="16">
        <v>1</v>
      </c>
      <c r="E42" s="18">
        <v>18.440000000000001</v>
      </c>
      <c r="F42" s="17">
        <v>18.440000000000001</v>
      </c>
      <c r="G42" s="16">
        <v>18.440000000000001</v>
      </c>
      <c r="H42" s="15">
        <v>3</v>
      </c>
    </row>
    <row r="43" spans="1:8" x14ac:dyDescent="0.3">
      <c r="A43" s="18">
        <v>24622</v>
      </c>
      <c r="B43" s="20" t="s">
        <v>3170</v>
      </c>
      <c r="C43" s="19">
        <v>2600000</v>
      </c>
      <c r="D43" s="16">
        <v>3</v>
      </c>
      <c r="E43" s="18">
        <v>9.23</v>
      </c>
      <c r="F43" s="17">
        <v>10.27</v>
      </c>
      <c r="G43" s="16">
        <v>9.7992000000000008</v>
      </c>
      <c r="H43" s="15">
        <v>2</v>
      </c>
    </row>
    <row r="44" spans="1:8" x14ac:dyDescent="0.3">
      <c r="A44" s="18">
        <v>24623</v>
      </c>
      <c r="B44" s="20" t="s">
        <v>3242</v>
      </c>
      <c r="C44" s="19">
        <v>3800000</v>
      </c>
      <c r="D44" s="16">
        <v>4</v>
      </c>
      <c r="E44" s="18">
        <v>9.35</v>
      </c>
      <c r="F44" s="17">
        <v>10.57</v>
      </c>
      <c r="G44" s="16">
        <v>10.022399999999999</v>
      </c>
      <c r="H44" s="15">
        <v>2</v>
      </c>
    </row>
    <row r="45" spans="1:8" x14ac:dyDescent="0.3">
      <c r="A45" s="18">
        <v>24742</v>
      </c>
      <c r="B45" s="20" t="s">
        <v>415</v>
      </c>
      <c r="C45" s="19">
        <v>30900000</v>
      </c>
      <c r="D45" s="16">
        <v>26</v>
      </c>
      <c r="E45" s="18">
        <v>7.97</v>
      </c>
      <c r="F45" s="17">
        <v>13</v>
      </c>
      <c r="G45" s="16">
        <v>10.881399999999999</v>
      </c>
      <c r="H45" s="15">
        <v>1</v>
      </c>
    </row>
    <row r="46" spans="1:8" x14ac:dyDescent="0.3">
      <c r="A46" s="18">
        <v>24781</v>
      </c>
      <c r="B46" s="20" t="s">
        <v>418</v>
      </c>
      <c r="C46" s="19">
        <v>4100000</v>
      </c>
      <c r="D46" s="16">
        <v>3</v>
      </c>
      <c r="E46" s="18">
        <v>4.63</v>
      </c>
      <c r="F46" s="17">
        <v>5.33</v>
      </c>
      <c r="G46" s="16">
        <v>4.7031999999999998</v>
      </c>
      <c r="H46" s="15">
        <v>2</v>
      </c>
    </row>
    <row r="47" spans="1:8" x14ac:dyDescent="0.3">
      <c r="A47" s="18">
        <v>24816</v>
      </c>
      <c r="B47" s="20" t="s">
        <v>426</v>
      </c>
      <c r="C47" s="19">
        <v>2700000</v>
      </c>
      <c r="D47" s="16">
        <v>3</v>
      </c>
      <c r="E47" s="18">
        <v>15.24</v>
      </c>
      <c r="F47" s="17">
        <v>17.45</v>
      </c>
      <c r="G47" s="16">
        <v>16.868500000000001</v>
      </c>
      <c r="H47" s="15">
        <v>3</v>
      </c>
    </row>
    <row r="48" spans="1:8" x14ac:dyDescent="0.3">
      <c r="A48" s="18">
        <v>24817</v>
      </c>
      <c r="B48" s="20" t="s">
        <v>427</v>
      </c>
      <c r="C48" s="19">
        <v>1000000</v>
      </c>
      <c r="D48" s="16">
        <v>1</v>
      </c>
      <c r="E48" s="18">
        <v>17.54</v>
      </c>
      <c r="F48" s="17">
        <v>17.54</v>
      </c>
      <c r="G48" s="16">
        <v>17.54</v>
      </c>
      <c r="H48" s="15">
        <v>3</v>
      </c>
    </row>
    <row r="49" spans="1:8" x14ac:dyDescent="0.3">
      <c r="A49" s="18">
        <v>25362</v>
      </c>
      <c r="B49" s="20" t="s">
        <v>469</v>
      </c>
      <c r="C49" s="19">
        <v>15400000</v>
      </c>
      <c r="D49" s="16">
        <v>5</v>
      </c>
      <c r="E49" s="18">
        <v>5.33</v>
      </c>
      <c r="F49" s="17">
        <v>7.75</v>
      </c>
      <c r="G49" s="16">
        <v>6.0934999999999997</v>
      </c>
      <c r="H49" s="15">
        <v>1</v>
      </c>
    </row>
    <row r="50" spans="1:8" x14ac:dyDescent="0.3">
      <c r="A50" s="18">
        <v>25382</v>
      </c>
      <c r="B50" s="20" t="s">
        <v>474</v>
      </c>
      <c r="C50" s="19">
        <v>18200000</v>
      </c>
      <c r="D50" s="16">
        <v>7</v>
      </c>
      <c r="E50" s="18">
        <v>16</v>
      </c>
      <c r="F50" s="17">
        <v>24.23</v>
      </c>
      <c r="G50" s="16">
        <v>20.549199999999999</v>
      </c>
      <c r="H50" s="15">
        <v>1</v>
      </c>
    </row>
    <row r="51" spans="1:8" x14ac:dyDescent="0.3">
      <c r="A51" s="18">
        <v>25383</v>
      </c>
      <c r="B51" s="20" t="s">
        <v>475</v>
      </c>
      <c r="C51" s="19">
        <v>47300000</v>
      </c>
      <c r="D51" s="16">
        <v>32</v>
      </c>
      <c r="E51" s="18">
        <v>9.77</v>
      </c>
      <c r="F51" s="17">
        <v>14.93</v>
      </c>
      <c r="G51" s="16">
        <v>12.379099999999999</v>
      </c>
      <c r="H51" s="15">
        <v>3</v>
      </c>
    </row>
    <row r="52" spans="1:8" x14ac:dyDescent="0.3">
      <c r="A52" s="18">
        <v>25961</v>
      </c>
      <c r="B52" s="20" t="s">
        <v>493</v>
      </c>
      <c r="C52" s="19">
        <v>1000000</v>
      </c>
      <c r="D52" s="16">
        <v>2</v>
      </c>
      <c r="E52" s="18">
        <v>13.37</v>
      </c>
      <c r="F52" s="17">
        <v>13.45</v>
      </c>
      <c r="G52" s="16">
        <v>13.41</v>
      </c>
      <c r="H52" s="15">
        <v>1</v>
      </c>
    </row>
    <row r="53" spans="1:8" x14ac:dyDescent="0.3">
      <c r="A53" s="18">
        <v>26033</v>
      </c>
      <c r="B53" s="20" t="s">
        <v>499</v>
      </c>
      <c r="C53" s="19">
        <v>2700000</v>
      </c>
      <c r="D53" s="16">
        <v>3</v>
      </c>
      <c r="E53" s="18">
        <v>8.23</v>
      </c>
      <c r="F53" s="17">
        <v>8.6</v>
      </c>
      <c r="G53" s="16">
        <v>8.3018999999999998</v>
      </c>
      <c r="H53" s="15">
        <v>1</v>
      </c>
    </row>
    <row r="54" spans="1:8" x14ac:dyDescent="0.3">
      <c r="A54" s="18">
        <v>26094</v>
      </c>
      <c r="B54" s="20" t="s">
        <v>504</v>
      </c>
      <c r="C54" s="19">
        <v>40800000</v>
      </c>
      <c r="D54" s="16">
        <v>13</v>
      </c>
      <c r="E54" s="18">
        <v>6.69</v>
      </c>
      <c r="F54" s="17">
        <v>7.6877000000000004</v>
      </c>
      <c r="G54" s="16">
        <v>6.9164000000000003</v>
      </c>
      <c r="H54" s="15">
        <v>3</v>
      </c>
    </row>
    <row r="55" spans="1:8" x14ac:dyDescent="0.3">
      <c r="A55" s="18">
        <v>26105</v>
      </c>
      <c r="B55" s="20" t="s">
        <v>509</v>
      </c>
      <c r="C55" s="19">
        <v>1499900000</v>
      </c>
      <c r="D55" s="16">
        <v>93</v>
      </c>
      <c r="E55" s="18">
        <v>3.35</v>
      </c>
      <c r="F55" s="17">
        <v>5.4</v>
      </c>
      <c r="G55" s="16">
        <v>4.6449999999999996</v>
      </c>
      <c r="H55" s="15">
        <v>3</v>
      </c>
    </row>
    <row r="56" spans="1:8" x14ac:dyDescent="0.3">
      <c r="A56" s="18">
        <v>26371</v>
      </c>
      <c r="B56" s="20" t="s">
        <v>3254</v>
      </c>
      <c r="C56" s="19">
        <v>9100000</v>
      </c>
      <c r="D56" s="16">
        <v>9</v>
      </c>
      <c r="E56" s="18">
        <v>0.91</v>
      </c>
      <c r="F56" s="17">
        <v>1.31</v>
      </c>
      <c r="G56" s="16">
        <v>1.1485000000000001</v>
      </c>
      <c r="H56" s="15">
        <v>1</v>
      </c>
    </row>
    <row r="57" spans="1:8" x14ac:dyDescent="0.3">
      <c r="A57" s="18">
        <v>27071</v>
      </c>
      <c r="B57" s="20" t="s">
        <v>543</v>
      </c>
      <c r="C57" s="19">
        <v>15200000</v>
      </c>
      <c r="D57" s="16">
        <v>11</v>
      </c>
      <c r="E57" s="18">
        <v>5.76</v>
      </c>
      <c r="F57" s="17">
        <v>7.13</v>
      </c>
      <c r="G57" s="16">
        <v>7.0011000000000001</v>
      </c>
      <c r="H57" s="15">
        <v>3</v>
      </c>
    </row>
    <row r="58" spans="1:8" x14ac:dyDescent="0.3">
      <c r="A58" s="18">
        <v>28121</v>
      </c>
      <c r="B58" s="20" t="s">
        <v>558</v>
      </c>
      <c r="C58" s="19">
        <v>14000000</v>
      </c>
      <c r="D58" s="16">
        <v>7</v>
      </c>
      <c r="E58" s="18">
        <v>7.75</v>
      </c>
      <c r="F58" s="17">
        <v>9.5</v>
      </c>
      <c r="G58" s="16">
        <v>8.18</v>
      </c>
      <c r="H58" s="15">
        <v>1</v>
      </c>
    </row>
    <row r="59" spans="1:8" x14ac:dyDescent="0.3">
      <c r="A59" s="18">
        <v>28851</v>
      </c>
      <c r="B59" s="20" t="s">
        <v>565</v>
      </c>
      <c r="C59" s="19">
        <v>57100000</v>
      </c>
      <c r="D59" s="16">
        <v>26</v>
      </c>
      <c r="E59" s="18">
        <v>4.7699999999999996</v>
      </c>
      <c r="F59" s="17">
        <v>9.6</v>
      </c>
      <c r="G59" s="16">
        <v>5.7622999999999998</v>
      </c>
      <c r="H59" s="15">
        <v>2</v>
      </c>
    </row>
    <row r="60" spans="1:8" x14ac:dyDescent="0.3">
      <c r="A60" s="18">
        <v>288601</v>
      </c>
      <c r="B60" s="20" t="s">
        <v>3286</v>
      </c>
      <c r="C60" s="19">
        <v>110700000</v>
      </c>
      <c r="D60" s="16">
        <v>5</v>
      </c>
      <c r="E60" s="18">
        <v>0.01</v>
      </c>
      <c r="F60" s="17">
        <v>0.12</v>
      </c>
      <c r="G60" s="16">
        <v>6.83E-2</v>
      </c>
      <c r="H60" s="15">
        <v>1</v>
      </c>
    </row>
    <row r="61" spans="1:8" x14ac:dyDescent="0.3">
      <c r="A61" s="18">
        <v>28883</v>
      </c>
      <c r="B61" s="20" t="s">
        <v>3175</v>
      </c>
      <c r="C61" s="19">
        <v>118200000</v>
      </c>
      <c r="D61" s="16">
        <v>39</v>
      </c>
      <c r="E61" s="18">
        <v>5.2</v>
      </c>
      <c r="F61" s="17">
        <v>6.9</v>
      </c>
      <c r="G61" s="16">
        <v>5.8716999999999997</v>
      </c>
      <c r="H61" s="15">
        <v>2</v>
      </c>
    </row>
    <row r="62" spans="1:8" x14ac:dyDescent="0.3">
      <c r="A62" s="18">
        <v>29111</v>
      </c>
      <c r="B62" s="20" t="s">
        <v>579</v>
      </c>
      <c r="C62" s="19">
        <v>2500000</v>
      </c>
      <c r="D62" s="16">
        <v>3</v>
      </c>
      <c r="E62" s="18">
        <v>13.29</v>
      </c>
      <c r="F62" s="17">
        <v>13.86</v>
      </c>
      <c r="G62" s="16">
        <v>13.464</v>
      </c>
      <c r="H62" s="15">
        <v>2</v>
      </c>
    </row>
    <row r="63" spans="1:8" x14ac:dyDescent="0.3">
      <c r="A63" s="18">
        <v>29111</v>
      </c>
      <c r="B63" s="20" t="s">
        <v>579</v>
      </c>
      <c r="C63" s="19">
        <v>10600000</v>
      </c>
      <c r="D63" s="16">
        <v>3</v>
      </c>
      <c r="E63" s="18">
        <v>12.42</v>
      </c>
      <c r="F63" s="17">
        <v>12.87</v>
      </c>
      <c r="G63" s="16">
        <v>12.804</v>
      </c>
      <c r="H63" s="15">
        <v>3</v>
      </c>
    </row>
    <row r="64" spans="1:8" x14ac:dyDescent="0.3">
      <c r="A64" s="18">
        <v>29131</v>
      </c>
      <c r="B64" s="20" t="s">
        <v>580</v>
      </c>
      <c r="C64" s="19">
        <v>600000</v>
      </c>
      <c r="D64" s="16">
        <v>2</v>
      </c>
      <c r="E64" s="18">
        <v>34.71</v>
      </c>
      <c r="F64" s="17">
        <v>39.17</v>
      </c>
      <c r="G64" s="16">
        <v>35.453299999999999</v>
      </c>
      <c r="H64" s="15">
        <v>1</v>
      </c>
    </row>
    <row r="65" spans="1:8" x14ac:dyDescent="0.3">
      <c r="A65" s="18">
        <v>29151</v>
      </c>
      <c r="B65" s="20" t="s">
        <v>582</v>
      </c>
      <c r="C65" s="19">
        <v>5000000</v>
      </c>
      <c r="D65" s="16">
        <v>6</v>
      </c>
      <c r="E65" s="18">
        <v>9.76</v>
      </c>
      <c r="F65" s="17">
        <v>10.17</v>
      </c>
      <c r="G65" s="16">
        <v>9.9448000000000008</v>
      </c>
      <c r="H65" s="15">
        <v>2</v>
      </c>
    </row>
    <row r="66" spans="1:8" x14ac:dyDescent="0.3">
      <c r="A66" s="18">
        <v>29151</v>
      </c>
      <c r="B66" s="20" t="s">
        <v>582</v>
      </c>
      <c r="C66" s="19">
        <v>22000000</v>
      </c>
      <c r="D66" s="16">
        <v>18</v>
      </c>
      <c r="E66" s="18">
        <v>10.119999999999999</v>
      </c>
      <c r="F66" s="17">
        <v>15.5</v>
      </c>
      <c r="G66" s="16">
        <v>12.7698</v>
      </c>
      <c r="H66" s="15">
        <v>3</v>
      </c>
    </row>
    <row r="67" spans="1:8" x14ac:dyDescent="0.3">
      <c r="A67" s="18">
        <v>29241</v>
      </c>
      <c r="B67" s="20" t="s">
        <v>583</v>
      </c>
      <c r="C67" s="19">
        <v>4600000</v>
      </c>
      <c r="D67" s="16">
        <v>8</v>
      </c>
      <c r="E67" s="18">
        <v>10.41</v>
      </c>
      <c r="F67" s="17">
        <v>17.489999999999998</v>
      </c>
      <c r="G67" s="16">
        <v>11.450900000000001</v>
      </c>
      <c r="H67" s="15">
        <v>2</v>
      </c>
    </row>
    <row r="68" spans="1:8" x14ac:dyDescent="0.3">
      <c r="A68" s="18">
        <v>30032</v>
      </c>
      <c r="B68" s="20" t="s">
        <v>3268</v>
      </c>
      <c r="C68" s="19">
        <v>12200000</v>
      </c>
      <c r="D68" s="16">
        <v>8</v>
      </c>
      <c r="E68" s="18">
        <v>7.19</v>
      </c>
      <c r="F68" s="17">
        <v>22.36</v>
      </c>
      <c r="G68" s="16">
        <v>10.0824</v>
      </c>
      <c r="H68" s="15">
        <v>1</v>
      </c>
    </row>
    <row r="69" spans="1:8" x14ac:dyDescent="0.3">
      <c r="A69" s="18">
        <v>30193</v>
      </c>
      <c r="B69" s="20" t="s">
        <v>614</v>
      </c>
      <c r="C69" s="19">
        <v>1000000</v>
      </c>
      <c r="D69" s="16">
        <v>1</v>
      </c>
      <c r="E69" s="18">
        <v>0.01</v>
      </c>
      <c r="F69" s="17">
        <v>0.01</v>
      </c>
      <c r="G69" s="16">
        <v>0.01</v>
      </c>
      <c r="H69" s="15">
        <v>1</v>
      </c>
    </row>
    <row r="70" spans="1:8" x14ac:dyDescent="0.3">
      <c r="A70" s="18">
        <v>30194</v>
      </c>
      <c r="B70" s="20" t="s">
        <v>615</v>
      </c>
      <c r="C70" s="19">
        <v>500000</v>
      </c>
      <c r="D70" s="16">
        <v>1</v>
      </c>
      <c r="E70" s="18">
        <v>0.45</v>
      </c>
      <c r="F70" s="17">
        <v>0.45</v>
      </c>
      <c r="G70" s="16">
        <v>0.45</v>
      </c>
      <c r="H70" s="15">
        <v>1</v>
      </c>
    </row>
    <row r="71" spans="1:8" x14ac:dyDescent="0.3">
      <c r="A71" s="18">
        <v>30263</v>
      </c>
      <c r="B71" s="20" t="s">
        <v>630</v>
      </c>
      <c r="C71" s="19">
        <v>700000</v>
      </c>
      <c r="D71" s="16">
        <v>3</v>
      </c>
      <c r="E71" s="18">
        <v>0.1</v>
      </c>
      <c r="F71" s="17">
        <v>2.4900000000000002</v>
      </c>
      <c r="G71" s="16">
        <v>1.5586</v>
      </c>
      <c r="H71" s="15">
        <v>1</v>
      </c>
    </row>
    <row r="72" spans="1:8" x14ac:dyDescent="0.3">
      <c r="A72" s="18">
        <v>30333</v>
      </c>
      <c r="B72" s="20" t="s">
        <v>640</v>
      </c>
      <c r="C72" s="19">
        <v>55900000</v>
      </c>
      <c r="D72" s="16">
        <v>25</v>
      </c>
      <c r="E72" s="18">
        <v>3.26</v>
      </c>
      <c r="F72" s="17">
        <v>9.5</v>
      </c>
      <c r="G72" s="16">
        <v>5.2882999999999996</v>
      </c>
      <c r="H72" s="15">
        <v>1</v>
      </c>
    </row>
    <row r="73" spans="1:8" x14ac:dyDescent="0.3">
      <c r="A73" s="18">
        <v>30333</v>
      </c>
      <c r="B73" s="20" t="s">
        <v>640</v>
      </c>
      <c r="C73" s="19">
        <v>5000000</v>
      </c>
      <c r="D73" s="16">
        <v>1</v>
      </c>
      <c r="E73" s="18">
        <v>4.8899999999999997</v>
      </c>
      <c r="F73" s="17">
        <v>4.8899999999999997</v>
      </c>
      <c r="G73" s="16">
        <v>4.8899999999999997</v>
      </c>
      <c r="H73" s="15">
        <v>2</v>
      </c>
    </row>
    <row r="74" spans="1:8" x14ac:dyDescent="0.3">
      <c r="A74" s="18">
        <v>30424</v>
      </c>
      <c r="B74" s="20" t="s">
        <v>662</v>
      </c>
      <c r="C74" s="19">
        <v>34000000</v>
      </c>
      <c r="D74" s="16">
        <v>11</v>
      </c>
      <c r="E74" s="18">
        <v>2.59</v>
      </c>
      <c r="F74" s="17">
        <v>3.69</v>
      </c>
      <c r="G74" s="16">
        <v>3.4291</v>
      </c>
      <c r="H74" s="15">
        <v>3</v>
      </c>
    </row>
    <row r="75" spans="1:8" x14ac:dyDescent="0.3">
      <c r="A75" s="18">
        <v>30476</v>
      </c>
      <c r="B75" s="20" t="s">
        <v>676</v>
      </c>
      <c r="C75" s="19">
        <v>5500000</v>
      </c>
      <c r="D75" s="16">
        <v>6</v>
      </c>
      <c r="E75" s="18">
        <v>9.1999999999999993</v>
      </c>
      <c r="F75" s="17">
        <v>13.18</v>
      </c>
      <c r="G75" s="16">
        <v>10.492699999999999</v>
      </c>
      <c r="H75" s="15">
        <v>3</v>
      </c>
    </row>
    <row r="76" spans="1:8" x14ac:dyDescent="0.3">
      <c r="A76" s="18">
        <v>30562</v>
      </c>
      <c r="B76" s="20" t="s">
        <v>687</v>
      </c>
      <c r="C76" s="19">
        <v>4300000</v>
      </c>
      <c r="D76" s="16">
        <v>5</v>
      </c>
      <c r="E76" s="18">
        <v>25.42</v>
      </c>
      <c r="F76" s="17">
        <v>28.35</v>
      </c>
      <c r="G76" s="16">
        <v>25.9542</v>
      </c>
      <c r="H76" s="15">
        <v>2</v>
      </c>
    </row>
    <row r="77" spans="1:8" x14ac:dyDescent="0.3">
      <c r="A77" s="18">
        <v>30614</v>
      </c>
      <c r="B77" s="20" t="s">
        <v>697</v>
      </c>
      <c r="C77" s="19">
        <v>109700000</v>
      </c>
      <c r="D77" s="16">
        <v>20</v>
      </c>
      <c r="E77" s="18">
        <v>1.1200000000000001</v>
      </c>
      <c r="F77" s="17">
        <v>3.54</v>
      </c>
      <c r="G77" s="16">
        <v>1.7788999999999999</v>
      </c>
      <c r="H77" s="15">
        <v>1</v>
      </c>
    </row>
    <row r="78" spans="1:8" x14ac:dyDescent="0.3">
      <c r="A78" s="18">
        <v>32051</v>
      </c>
      <c r="B78" s="20" t="s">
        <v>750</v>
      </c>
      <c r="C78" s="19">
        <v>82100000</v>
      </c>
      <c r="D78" s="16">
        <v>8</v>
      </c>
      <c r="E78" s="18">
        <v>3.6</v>
      </c>
      <c r="F78" s="17">
        <v>9.8000000000000007</v>
      </c>
      <c r="G78" s="16">
        <v>3.6076000000000001</v>
      </c>
      <c r="H78" s="15">
        <v>2</v>
      </c>
    </row>
    <row r="79" spans="1:8" x14ac:dyDescent="0.3">
      <c r="A79" s="18">
        <v>32842</v>
      </c>
      <c r="B79" s="20" t="s">
        <v>789</v>
      </c>
      <c r="C79" s="19">
        <v>2300000</v>
      </c>
      <c r="D79" s="16">
        <v>3</v>
      </c>
      <c r="E79" s="18">
        <v>10.69</v>
      </c>
      <c r="F79" s="17">
        <v>12.756500000000001</v>
      </c>
      <c r="G79" s="16">
        <v>12.317399999999999</v>
      </c>
      <c r="H79" s="15">
        <v>1</v>
      </c>
    </row>
    <row r="80" spans="1:8" x14ac:dyDescent="0.3">
      <c r="A80" s="18">
        <v>32902</v>
      </c>
      <c r="B80" s="20" t="s">
        <v>797</v>
      </c>
      <c r="C80" s="19">
        <v>161500000</v>
      </c>
      <c r="D80" s="16">
        <v>48</v>
      </c>
      <c r="E80" s="18">
        <v>2.6</v>
      </c>
      <c r="F80" s="17">
        <v>19.5</v>
      </c>
      <c r="G80" s="16">
        <v>15.736000000000001</v>
      </c>
      <c r="H80" s="15">
        <v>2</v>
      </c>
    </row>
    <row r="81" spans="1:8" x14ac:dyDescent="0.3">
      <c r="A81" s="18">
        <v>33052</v>
      </c>
      <c r="B81" s="20" t="s">
        <v>812</v>
      </c>
      <c r="C81" s="19">
        <v>18100000</v>
      </c>
      <c r="D81" s="16">
        <v>9</v>
      </c>
      <c r="E81" s="18">
        <v>1.45</v>
      </c>
      <c r="F81" s="17">
        <v>1.85</v>
      </c>
      <c r="G81" s="16">
        <v>1.6492</v>
      </c>
      <c r="H81" s="15">
        <v>1</v>
      </c>
    </row>
    <row r="82" spans="1:8" x14ac:dyDescent="0.3">
      <c r="A82" s="18">
        <v>33132</v>
      </c>
      <c r="B82" s="20" t="s">
        <v>821</v>
      </c>
      <c r="C82" s="19">
        <v>87200000</v>
      </c>
      <c r="D82" s="16">
        <v>27</v>
      </c>
      <c r="E82" s="18">
        <v>12.3</v>
      </c>
      <c r="F82" s="17">
        <v>24.02</v>
      </c>
      <c r="G82" s="16">
        <v>13.176399999999999</v>
      </c>
      <c r="H82" s="15">
        <v>2</v>
      </c>
    </row>
    <row r="83" spans="1:8" x14ac:dyDescent="0.3">
      <c r="A83" s="18">
        <v>33631</v>
      </c>
      <c r="B83" s="20" t="s">
        <v>854</v>
      </c>
      <c r="C83" s="19">
        <v>4700000</v>
      </c>
      <c r="D83" s="16">
        <v>8</v>
      </c>
      <c r="E83" s="18">
        <v>11.1</v>
      </c>
      <c r="F83" s="17">
        <v>15.59</v>
      </c>
      <c r="G83" s="16">
        <v>12.6479</v>
      </c>
      <c r="H83" s="15">
        <v>2</v>
      </c>
    </row>
    <row r="84" spans="1:8" x14ac:dyDescent="0.3">
      <c r="A84" s="18">
        <v>33762</v>
      </c>
      <c r="B84" s="20" t="s">
        <v>857</v>
      </c>
      <c r="C84" s="19">
        <v>102800000</v>
      </c>
      <c r="D84" s="16">
        <v>30</v>
      </c>
      <c r="E84" s="18">
        <v>2.11</v>
      </c>
      <c r="F84" s="17">
        <v>3.65</v>
      </c>
      <c r="G84" s="16">
        <v>2.8936999999999999</v>
      </c>
      <c r="H84" s="15">
        <v>1</v>
      </c>
    </row>
    <row r="85" spans="1:8" x14ac:dyDescent="0.3">
      <c r="A85" s="18">
        <v>33802</v>
      </c>
      <c r="B85" s="20" t="s">
        <v>860</v>
      </c>
      <c r="C85" s="19">
        <v>5000000</v>
      </c>
      <c r="D85" s="16">
        <v>6</v>
      </c>
      <c r="E85" s="18">
        <v>11.11</v>
      </c>
      <c r="F85" s="17">
        <v>19.600000000000001</v>
      </c>
      <c r="G85" s="16">
        <v>11.922800000000001</v>
      </c>
      <c r="H85" s="15">
        <v>1</v>
      </c>
    </row>
    <row r="86" spans="1:8" x14ac:dyDescent="0.3">
      <c r="A86" s="18">
        <v>34382</v>
      </c>
      <c r="B86" s="20" t="s">
        <v>880</v>
      </c>
      <c r="C86" s="19">
        <v>4700000</v>
      </c>
      <c r="D86" s="16">
        <v>9</v>
      </c>
      <c r="E86" s="18">
        <v>15.5</v>
      </c>
      <c r="F86" s="17">
        <v>18.54</v>
      </c>
      <c r="G86" s="16">
        <v>17.038900000000002</v>
      </c>
      <c r="H86" s="15">
        <v>3</v>
      </c>
    </row>
    <row r="87" spans="1:8" x14ac:dyDescent="0.3">
      <c r="A87" s="18">
        <v>35141</v>
      </c>
      <c r="B87" s="20" t="s">
        <v>907</v>
      </c>
      <c r="C87" s="19">
        <v>11800000</v>
      </c>
      <c r="D87" s="16">
        <v>13</v>
      </c>
      <c r="E87" s="18">
        <v>9.5299999999999994</v>
      </c>
      <c r="F87" s="17">
        <v>14.45</v>
      </c>
      <c r="G87" s="16">
        <v>11.6448</v>
      </c>
      <c r="H87" s="15">
        <v>1</v>
      </c>
    </row>
    <row r="88" spans="1:8" x14ac:dyDescent="0.3">
      <c r="A88" s="18">
        <v>35142</v>
      </c>
      <c r="B88" s="20" t="s">
        <v>908</v>
      </c>
      <c r="C88" s="19">
        <v>500000</v>
      </c>
      <c r="D88" s="16">
        <v>1</v>
      </c>
      <c r="E88" s="18">
        <v>20.89</v>
      </c>
      <c r="F88" s="17">
        <v>20.89</v>
      </c>
      <c r="G88" s="16">
        <v>20.89</v>
      </c>
      <c r="H88" s="15">
        <v>2</v>
      </c>
    </row>
    <row r="89" spans="1:8" x14ac:dyDescent="0.3">
      <c r="A89" s="18">
        <v>35262</v>
      </c>
      <c r="B89" s="20" t="s">
        <v>916</v>
      </c>
      <c r="C89" s="19">
        <v>25100000</v>
      </c>
      <c r="D89" s="16">
        <v>23</v>
      </c>
      <c r="E89" s="18">
        <v>9.58</v>
      </c>
      <c r="F89" s="17">
        <v>16.18</v>
      </c>
      <c r="G89" s="16">
        <v>12.8241</v>
      </c>
      <c r="H89" s="15">
        <v>2</v>
      </c>
    </row>
    <row r="90" spans="1:8" x14ac:dyDescent="0.3">
      <c r="A90" s="18">
        <v>35451</v>
      </c>
      <c r="B90" s="20" t="s">
        <v>3256</v>
      </c>
      <c r="C90" s="19">
        <v>33600000</v>
      </c>
      <c r="D90" s="16">
        <v>10</v>
      </c>
      <c r="E90" s="18">
        <v>5</v>
      </c>
      <c r="F90" s="17">
        <v>6.75</v>
      </c>
      <c r="G90" s="16">
        <v>5.8662999999999998</v>
      </c>
      <c r="H90" s="15">
        <v>3</v>
      </c>
    </row>
    <row r="91" spans="1:8" x14ac:dyDescent="0.3">
      <c r="A91" s="18">
        <v>35912</v>
      </c>
      <c r="B91" s="20" t="s">
        <v>951</v>
      </c>
      <c r="C91" s="19">
        <v>58600000</v>
      </c>
      <c r="D91" s="16">
        <v>53</v>
      </c>
      <c r="E91" s="18">
        <v>5.67</v>
      </c>
      <c r="F91" s="17">
        <v>10.6</v>
      </c>
      <c r="G91" s="16">
        <v>8.4130000000000003</v>
      </c>
      <c r="H91" s="15">
        <v>2</v>
      </c>
    </row>
    <row r="92" spans="1:8" x14ac:dyDescent="0.3">
      <c r="A92" s="18">
        <v>36071</v>
      </c>
      <c r="B92" s="20" t="s">
        <v>963</v>
      </c>
      <c r="C92" s="19">
        <v>3200000</v>
      </c>
      <c r="D92" s="16">
        <v>3</v>
      </c>
      <c r="E92" s="18">
        <v>6.01</v>
      </c>
      <c r="F92" s="17">
        <v>6.62</v>
      </c>
      <c r="G92" s="16">
        <v>6.3818999999999999</v>
      </c>
      <c r="H92" s="15">
        <v>1</v>
      </c>
    </row>
    <row r="93" spans="1:8" x14ac:dyDescent="0.3">
      <c r="A93" s="18">
        <v>36321</v>
      </c>
      <c r="B93" s="20" t="s">
        <v>977</v>
      </c>
      <c r="C93" s="19">
        <v>5500000</v>
      </c>
      <c r="D93" s="16">
        <v>1</v>
      </c>
      <c r="E93" s="18">
        <v>2.86</v>
      </c>
      <c r="F93" s="17">
        <v>2.86</v>
      </c>
      <c r="G93" s="16">
        <v>2.86</v>
      </c>
      <c r="H93" s="15">
        <v>1</v>
      </c>
    </row>
    <row r="94" spans="1:8" x14ac:dyDescent="0.3">
      <c r="A94" s="18">
        <v>36631</v>
      </c>
      <c r="B94" s="20" t="s">
        <v>989</v>
      </c>
      <c r="C94" s="19">
        <v>3100000</v>
      </c>
      <c r="D94" s="16">
        <v>5</v>
      </c>
      <c r="E94" s="18">
        <v>11.11</v>
      </c>
      <c r="F94" s="17">
        <v>18.75</v>
      </c>
      <c r="G94" s="16">
        <v>16.4452</v>
      </c>
      <c r="H94" s="15">
        <v>2</v>
      </c>
    </row>
    <row r="95" spans="1:8" x14ac:dyDescent="0.3">
      <c r="A95" s="18">
        <v>36632</v>
      </c>
      <c r="B95" s="20" t="s">
        <v>990</v>
      </c>
      <c r="C95" s="19">
        <v>4900000</v>
      </c>
      <c r="D95" s="16">
        <v>5</v>
      </c>
      <c r="E95" s="18">
        <v>11.53</v>
      </c>
      <c r="F95" s="17">
        <v>18.940000000000001</v>
      </c>
      <c r="G95" s="16">
        <v>14.942</v>
      </c>
      <c r="H95" s="15">
        <v>2</v>
      </c>
    </row>
    <row r="96" spans="1:8" x14ac:dyDescent="0.3">
      <c r="A96" s="18">
        <v>36891</v>
      </c>
      <c r="B96" s="20" t="s">
        <v>999</v>
      </c>
      <c r="C96" s="19">
        <v>274200000</v>
      </c>
      <c r="D96" s="16">
        <v>32</v>
      </c>
      <c r="E96" s="18">
        <v>1.55</v>
      </c>
      <c r="F96" s="17">
        <v>20.8</v>
      </c>
      <c r="G96" s="16">
        <v>13.815799999999999</v>
      </c>
      <c r="H96" s="15">
        <v>2</v>
      </c>
    </row>
    <row r="97" spans="1:8" x14ac:dyDescent="0.3">
      <c r="A97" s="18">
        <v>36981</v>
      </c>
      <c r="B97" s="20" t="s">
        <v>1007</v>
      </c>
      <c r="C97" s="19">
        <v>10200000</v>
      </c>
      <c r="D97" s="16">
        <v>7</v>
      </c>
      <c r="E97" s="18">
        <v>3.91</v>
      </c>
      <c r="F97" s="17">
        <v>20.399999999999999</v>
      </c>
      <c r="G97" s="16">
        <v>13.486499999999999</v>
      </c>
      <c r="H97" s="15">
        <v>1</v>
      </c>
    </row>
    <row r="98" spans="1:8" x14ac:dyDescent="0.3">
      <c r="A98" s="18">
        <v>41072</v>
      </c>
      <c r="B98" s="20" t="s">
        <v>1035</v>
      </c>
      <c r="C98" s="19">
        <v>15500000</v>
      </c>
      <c r="D98" s="16">
        <v>14</v>
      </c>
      <c r="E98" s="18">
        <v>16.45</v>
      </c>
      <c r="F98" s="17">
        <v>26.76</v>
      </c>
      <c r="G98" s="16">
        <v>20.015499999999999</v>
      </c>
      <c r="H98" s="15">
        <v>3</v>
      </c>
    </row>
    <row r="99" spans="1:8" x14ac:dyDescent="0.3">
      <c r="A99" s="18">
        <v>41092</v>
      </c>
      <c r="B99" s="20" t="s">
        <v>3284</v>
      </c>
      <c r="C99" s="19">
        <v>3800000</v>
      </c>
      <c r="D99" s="16">
        <v>3</v>
      </c>
      <c r="E99" s="18">
        <v>0.45</v>
      </c>
      <c r="F99" s="17">
        <v>23.26</v>
      </c>
      <c r="G99" s="16">
        <v>14.2561</v>
      </c>
      <c r="H99" s="15">
        <v>1</v>
      </c>
    </row>
    <row r="100" spans="1:8" x14ac:dyDescent="0.3">
      <c r="A100" s="18">
        <v>41191</v>
      </c>
      <c r="B100" s="20" t="s">
        <v>1049</v>
      </c>
      <c r="C100" s="19">
        <v>20100000</v>
      </c>
      <c r="D100" s="16">
        <v>12</v>
      </c>
      <c r="E100" s="18">
        <v>11.49</v>
      </c>
      <c r="F100" s="17">
        <v>13.43</v>
      </c>
      <c r="G100" s="16">
        <v>12.4216</v>
      </c>
      <c r="H100" s="15">
        <v>3</v>
      </c>
    </row>
    <row r="101" spans="1:8" x14ac:dyDescent="0.3">
      <c r="A101" s="18">
        <v>41381</v>
      </c>
      <c r="B101" s="20" t="s">
        <v>1072</v>
      </c>
      <c r="C101" s="19">
        <v>400000</v>
      </c>
      <c r="D101" s="16">
        <v>1</v>
      </c>
      <c r="E101" s="18">
        <v>0.04</v>
      </c>
      <c r="F101" s="17">
        <v>0.04</v>
      </c>
      <c r="G101" s="16">
        <v>0.04</v>
      </c>
      <c r="H101" s="15">
        <v>1</v>
      </c>
    </row>
    <row r="102" spans="1:8" x14ac:dyDescent="0.3">
      <c r="A102" s="18">
        <v>41411</v>
      </c>
      <c r="B102" s="20" t="s">
        <v>3250</v>
      </c>
      <c r="C102" s="19">
        <v>31000000</v>
      </c>
      <c r="D102" s="16">
        <v>16</v>
      </c>
      <c r="E102" s="18">
        <v>1.75</v>
      </c>
      <c r="F102" s="17">
        <v>11.92</v>
      </c>
      <c r="G102" s="16">
        <v>8.1675000000000004</v>
      </c>
      <c r="H102" s="15">
        <v>2</v>
      </c>
    </row>
    <row r="103" spans="1:8" x14ac:dyDescent="0.3">
      <c r="A103" s="18">
        <v>41531</v>
      </c>
      <c r="B103" s="20" t="s">
        <v>1082</v>
      </c>
      <c r="C103" s="19">
        <v>45900000</v>
      </c>
      <c r="D103" s="16">
        <v>15</v>
      </c>
      <c r="E103" s="18">
        <v>1.1000000000000001</v>
      </c>
      <c r="F103" s="17">
        <v>19.350000000000001</v>
      </c>
      <c r="G103" s="16">
        <v>9.9606999999999992</v>
      </c>
      <c r="H103" s="15">
        <v>2</v>
      </c>
    </row>
    <row r="104" spans="1:8" x14ac:dyDescent="0.3">
      <c r="A104" s="18">
        <v>41641</v>
      </c>
      <c r="B104" s="20" t="s">
        <v>3244</v>
      </c>
      <c r="C104" s="19">
        <v>24300000</v>
      </c>
      <c r="D104" s="16">
        <v>17</v>
      </c>
      <c r="E104" s="18">
        <v>7.56</v>
      </c>
      <c r="F104" s="17">
        <v>8.94</v>
      </c>
      <c r="G104" s="16">
        <v>8.1542999999999992</v>
      </c>
      <c r="H104" s="15">
        <v>2</v>
      </c>
    </row>
    <row r="105" spans="1:8" x14ac:dyDescent="0.3">
      <c r="A105" s="18">
        <v>41681</v>
      </c>
      <c r="B105" s="20" t="s">
        <v>1096</v>
      </c>
      <c r="C105" s="19">
        <v>3900000</v>
      </c>
      <c r="D105" s="16">
        <v>6</v>
      </c>
      <c r="E105" s="18">
        <v>20.47</v>
      </c>
      <c r="F105" s="17">
        <v>34.44</v>
      </c>
      <c r="G105" s="16">
        <v>25.449000000000002</v>
      </c>
      <c r="H105" s="15">
        <v>2</v>
      </c>
    </row>
    <row r="106" spans="1:8" x14ac:dyDescent="0.3">
      <c r="A106" s="18">
        <v>43066</v>
      </c>
      <c r="B106" s="20" t="s">
        <v>1114</v>
      </c>
      <c r="C106" s="19">
        <v>22300000</v>
      </c>
      <c r="D106" s="16">
        <v>13</v>
      </c>
      <c r="E106" s="18">
        <v>3.26</v>
      </c>
      <c r="F106" s="17">
        <v>6.85</v>
      </c>
      <c r="G106" s="16">
        <v>5.8766999999999996</v>
      </c>
      <c r="H106" s="15">
        <v>1</v>
      </c>
    </row>
    <row r="107" spans="1:8" x14ac:dyDescent="0.3">
      <c r="A107" s="18">
        <v>44021</v>
      </c>
      <c r="B107" s="20" t="s">
        <v>1118</v>
      </c>
      <c r="C107" s="19">
        <v>3900000</v>
      </c>
      <c r="D107" s="16">
        <v>6</v>
      </c>
      <c r="E107" s="18">
        <v>13.05</v>
      </c>
      <c r="F107" s="17">
        <v>18.469100000000001</v>
      </c>
      <c r="G107" s="16">
        <v>17.749700000000001</v>
      </c>
      <c r="H107" s="15">
        <v>2</v>
      </c>
    </row>
    <row r="108" spans="1:8" x14ac:dyDescent="0.3">
      <c r="A108" s="18">
        <v>44161</v>
      </c>
      <c r="B108" s="20" t="s">
        <v>1123</v>
      </c>
      <c r="C108" s="19">
        <v>165000000</v>
      </c>
      <c r="D108" s="16">
        <v>36</v>
      </c>
      <c r="E108" s="18">
        <v>6.15</v>
      </c>
      <c r="F108" s="17">
        <v>8.4499999999999993</v>
      </c>
      <c r="G108" s="16">
        <v>7.4573</v>
      </c>
      <c r="H108" s="15">
        <v>3</v>
      </c>
    </row>
    <row r="109" spans="1:8" x14ac:dyDescent="0.3">
      <c r="A109" s="18">
        <v>44301</v>
      </c>
      <c r="B109" s="20" t="s">
        <v>1126</v>
      </c>
      <c r="C109" s="19">
        <v>1100000</v>
      </c>
      <c r="D109" s="16">
        <v>2</v>
      </c>
      <c r="E109" s="18">
        <v>15.24</v>
      </c>
      <c r="F109" s="17">
        <v>17.329999999999998</v>
      </c>
      <c r="G109" s="16">
        <v>16.760000000000002</v>
      </c>
      <c r="H109" s="15">
        <v>1</v>
      </c>
    </row>
    <row r="110" spans="1:8" x14ac:dyDescent="0.3">
      <c r="A110" s="18">
        <v>45231</v>
      </c>
      <c r="B110" s="20" t="s">
        <v>1134</v>
      </c>
      <c r="C110" s="19">
        <v>3000000</v>
      </c>
      <c r="D110" s="16">
        <v>6</v>
      </c>
      <c r="E110" s="18">
        <v>4.97</v>
      </c>
      <c r="F110" s="17">
        <v>10.02</v>
      </c>
      <c r="G110" s="16">
        <v>7.7656999999999998</v>
      </c>
      <c r="H110" s="15">
        <v>2</v>
      </c>
    </row>
    <row r="111" spans="1:8" x14ac:dyDescent="0.3">
      <c r="A111" s="18">
        <v>45342</v>
      </c>
      <c r="B111" s="20" t="s">
        <v>1142</v>
      </c>
      <c r="C111" s="19">
        <v>1700000</v>
      </c>
      <c r="D111" s="16">
        <v>3</v>
      </c>
      <c r="E111" s="18">
        <v>16.3</v>
      </c>
      <c r="F111" s="17">
        <v>24.26</v>
      </c>
      <c r="G111" s="16">
        <v>20.055299999999999</v>
      </c>
      <c r="H111" s="15">
        <v>2</v>
      </c>
    </row>
    <row r="112" spans="1:8" x14ac:dyDescent="0.3">
      <c r="A112" s="18">
        <v>47141</v>
      </c>
      <c r="B112" s="20" t="s">
        <v>1170</v>
      </c>
      <c r="C112" s="19">
        <v>1000000</v>
      </c>
      <c r="D112" s="16">
        <v>1</v>
      </c>
      <c r="E112" s="18">
        <v>8.5</v>
      </c>
      <c r="F112" s="17">
        <v>8.5</v>
      </c>
      <c r="G112" s="16">
        <v>8.5</v>
      </c>
      <c r="H112" s="15">
        <v>1</v>
      </c>
    </row>
    <row r="113" spans="1:8" x14ac:dyDescent="0.3">
      <c r="A113" s="18">
        <v>47351</v>
      </c>
      <c r="B113" s="20" t="s">
        <v>1188</v>
      </c>
      <c r="C113" s="19">
        <v>53000000</v>
      </c>
      <c r="D113" s="16">
        <v>28</v>
      </c>
      <c r="E113" s="18">
        <v>9.81</v>
      </c>
      <c r="F113" s="17">
        <v>10.8</v>
      </c>
      <c r="G113" s="16">
        <v>10.0891</v>
      </c>
      <c r="H113" s="15">
        <v>2</v>
      </c>
    </row>
    <row r="114" spans="1:8" x14ac:dyDescent="0.3">
      <c r="A114" s="18">
        <v>47361</v>
      </c>
      <c r="B114" s="20" t="s">
        <v>1190</v>
      </c>
      <c r="C114" s="19">
        <v>58200000</v>
      </c>
      <c r="D114" s="16">
        <v>6</v>
      </c>
      <c r="E114" s="18">
        <v>10.65</v>
      </c>
      <c r="F114" s="17">
        <v>13.42</v>
      </c>
      <c r="G114" s="16">
        <v>10.757</v>
      </c>
      <c r="H114" s="15">
        <v>2</v>
      </c>
    </row>
    <row r="115" spans="1:8" x14ac:dyDescent="0.3">
      <c r="A115" s="18">
        <v>49031</v>
      </c>
      <c r="B115" s="20" t="s">
        <v>1215</v>
      </c>
      <c r="C115" s="19">
        <v>200000</v>
      </c>
      <c r="D115" s="16">
        <v>1</v>
      </c>
      <c r="E115" s="18">
        <v>12.16</v>
      </c>
      <c r="F115" s="17">
        <v>12.16</v>
      </c>
      <c r="G115" s="16">
        <v>12.16</v>
      </c>
      <c r="H115" s="15">
        <v>2</v>
      </c>
    </row>
    <row r="116" spans="1:8" x14ac:dyDescent="0.3">
      <c r="A116" s="18">
        <v>49063</v>
      </c>
      <c r="B116" s="20" t="s">
        <v>1218</v>
      </c>
      <c r="C116" s="19">
        <v>2500000</v>
      </c>
      <c r="D116" s="16">
        <v>3</v>
      </c>
      <c r="E116" s="18">
        <v>8.4499999999999993</v>
      </c>
      <c r="F116" s="17">
        <v>9.25</v>
      </c>
      <c r="G116" s="16">
        <v>8.8780000000000001</v>
      </c>
      <c r="H116" s="15">
        <v>1</v>
      </c>
    </row>
    <row r="117" spans="1:8" x14ac:dyDescent="0.3">
      <c r="A117" s="18">
        <v>49063</v>
      </c>
      <c r="B117" s="20" t="s">
        <v>1218</v>
      </c>
      <c r="C117" s="19">
        <v>1000000</v>
      </c>
      <c r="D117" s="16">
        <v>1</v>
      </c>
      <c r="E117" s="18">
        <v>10.85</v>
      </c>
      <c r="F117" s="17">
        <v>10.85</v>
      </c>
      <c r="G117" s="16">
        <v>10.85</v>
      </c>
      <c r="H117" s="15">
        <v>2</v>
      </c>
    </row>
    <row r="118" spans="1:8" x14ac:dyDescent="0.3">
      <c r="A118" s="18">
        <v>49094</v>
      </c>
      <c r="B118" s="20" t="s">
        <v>1225</v>
      </c>
      <c r="C118" s="19">
        <v>5000000</v>
      </c>
      <c r="D118" s="16">
        <v>2</v>
      </c>
      <c r="E118" s="18">
        <v>13.6069</v>
      </c>
      <c r="F118" s="17">
        <v>13.86</v>
      </c>
      <c r="G118" s="16">
        <v>13.713200000000001</v>
      </c>
      <c r="H118" s="15">
        <v>2</v>
      </c>
    </row>
    <row r="119" spans="1:8" x14ac:dyDescent="0.3">
      <c r="A119" s="18">
        <v>49271</v>
      </c>
      <c r="B119" s="20" t="s">
        <v>1237</v>
      </c>
      <c r="C119" s="19">
        <v>3500000</v>
      </c>
      <c r="D119" s="16">
        <v>5</v>
      </c>
      <c r="E119" s="18">
        <v>10.3</v>
      </c>
      <c r="F119" s="17">
        <v>14.42</v>
      </c>
      <c r="G119" s="16">
        <v>11.2851</v>
      </c>
      <c r="H119" s="15">
        <v>2</v>
      </c>
    </row>
    <row r="120" spans="1:8" x14ac:dyDescent="0.3">
      <c r="A120" s="18">
        <v>49331</v>
      </c>
      <c r="B120" s="20" t="s">
        <v>1240</v>
      </c>
      <c r="C120" s="19">
        <v>9000000</v>
      </c>
      <c r="D120" s="16">
        <v>6</v>
      </c>
      <c r="E120" s="18">
        <v>3.26</v>
      </c>
      <c r="F120" s="17">
        <v>4.62</v>
      </c>
      <c r="G120" s="16">
        <v>3.7538</v>
      </c>
      <c r="H120" s="15">
        <v>3</v>
      </c>
    </row>
    <row r="121" spans="1:8" x14ac:dyDescent="0.3">
      <c r="A121" s="18">
        <v>49441</v>
      </c>
      <c r="B121" s="20" t="s">
        <v>1244</v>
      </c>
      <c r="C121" s="19">
        <v>16600000</v>
      </c>
      <c r="D121" s="16">
        <v>11</v>
      </c>
      <c r="E121" s="18">
        <v>6.73</v>
      </c>
      <c r="F121" s="17">
        <v>11.13</v>
      </c>
      <c r="G121" s="16">
        <v>8.4939999999999998</v>
      </c>
      <c r="H121" s="15">
        <v>2</v>
      </c>
    </row>
    <row r="122" spans="1:8" x14ac:dyDescent="0.3">
      <c r="A122" s="18">
        <v>50094</v>
      </c>
      <c r="B122" s="20" t="s">
        <v>1265</v>
      </c>
      <c r="C122" s="19">
        <v>102800000</v>
      </c>
      <c r="D122" s="16">
        <v>23</v>
      </c>
      <c r="E122" s="18">
        <v>0.72</v>
      </c>
      <c r="F122" s="17">
        <v>3.28</v>
      </c>
      <c r="G122" s="16">
        <v>1.9530000000000001</v>
      </c>
      <c r="H122" s="15">
        <v>1</v>
      </c>
    </row>
    <row r="123" spans="1:8" x14ac:dyDescent="0.3">
      <c r="A123" s="18">
        <v>50095</v>
      </c>
      <c r="B123" s="20" t="s">
        <v>1266</v>
      </c>
      <c r="C123" s="19">
        <v>10900000</v>
      </c>
      <c r="D123" s="16">
        <v>4</v>
      </c>
      <c r="E123" s="18">
        <v>1.74</v>
      </c>
      <c r="F123" s="17">
        <v>2.5099999999999998</v>
      </c>
      <c r="G123" s="16">
        <v>2.3464</v>
      </c>
      <c r="H123" s="15">
        <v>1</v>
      </c>
    </row>
    <row r="124" spans="1:8" x14ac:dyDescent="0.3">
      <c r="A124" s="18">
        <v>52133</v>
      </c>
      <c r="B124" s="20" t="s">
        <v>1283</v>
      </c>
      <c r="C124" s="19">
        <v>15500000</v>
      </c>
      <c r="D124" s="16">
        <v>8</v>
      </c>
      <c r="E124" s="18">
        <v>6.2</v>
      </c>
      <c r="F124" s="17">
        <v>7.3550000000000004</v>
      </c>
      <c r="G124" s="16">
        <v>6.4577</v>
      </c>
      <c r="H124" s="15">
        <v>2</v>
      </c>
    </row>
    <row r="125" spans="1:8" x14ac:dyDescent="0.3">
      <c r="A125" s="18">
        <v>52301</v>
      </c>
      <c r="B125" s="20" t="s">
        <v>3224</v>
      </c>
      <c r="C125" s="19">
        <v>10000000</v>
      </c>
      <c r="D125" s="16">
        <v>15</v>
      </c>
      <c r="E125" s="18">
        <v>11.37</v>
      </c>
      <c r="F125" s="17">
        <v>21.83</v>
      </c>
      <c r="G125" s="16">
        <v>15.303699999999999</v>
      </c>
      <c r="H125" s="15">
        <v>2</v>
      </c>
    </row>
    <row r="126" spans="1:8" x14ac:dyDescent="0.3">
      <c r="A126" s="18">
        <v>53092</v>
      </c>
      <c r="B126" s="20" t="s">
        <v>3272</v>
      </c>
      <c r="C126" s="19">
        <v>5400000</v>
      </c>
      <c r="D126" s="16">
        <v>10</v>
      </c>
      <c r="E126" s="18">
        <v>7.41</v>
      </c>
      <c r="F126" s="17">
        <v>15.37</v>
      </c>
      <c r="G126" s="16">
        <v>8.8597999999999999</v>
      </c>
      <c r="H126" s="15">
        <v>1</v>
      </c>
    </row>
    <row r="127" spans="1:8" x14ac:dyDescent="0.3">
      <c r="A127" s="18">
        <v>53884</v>
      </c>
      <c r="B127" s="20" t="s">
        <v>1345</v>
      </c>
      <c r="C127" s="19">
        <v>16500000</v>
      </c>
      <c r="D127" s="16">
        <v>7</v>
      </c>
      <c r="E127" s="18">
        <v>28.63</v>
      </c>
      <c r="F127" s="17">
        <v>31.77</v>
      </c>
      <c r="G127" s="16">
        <v>29.771100000000001</v>
      </c>
      <c r="H127" s="15">
        <v>1</v>
      </c>
    </row>
    <row r="128" spans="1:8" x14ac:dyDescent="0.3">
      <c r="A128" s="18">
        <v>53885</v>
      </c>
      <c r="B128" s="20" t="s">
        <v>1346</v>
      </c>
      <c r="C128" s="19">
        <v>24600000</v>
      </c>
      <c r="D128" s="16">
        <v>20</v>
      </c>
      <c r="E128" s="18">
        <v>12.4</v>
      </c>
      <c r="F128" s="17">
        <v>17</v>
      </c>
      <c r="G128" s="16">
        <v>14.3291</v>
      </c>
      <c r="H128" s="15">
        <v>2</v>
      </c>
    </row>
    <row r="129" spans="1:8" x14ac:dyDescent="0.3">
      <c r="A129" s="18">
        <v>53923</v>
      </c>
      <c r="B129" s="20" t="s">
        <v>1351</v>
      </c>
      <c r="C129" s="19">
        <v>14700000</v>
      </c>
      <c r="D129" s="16">
        <v>4</v>
      </c>
      <c r="E129" s="18">
        <v>12.95</v>
      </c>
      <c r="F129" s="17">
        <v>14.41</v>
      </c>
      <c r="G129" s="16">
        <v>13.058199999999999</v>
      </c>
      <c r="H129" s="15">
        <v>2</v>
      </c>
    </row>
    <row r="130" spans="1:8" x14ac:dyDescent="0.3">
      <c r="A130" s="18">
        <v>54521</v>
      </c>
      <c r="B130" s="20" t="s">
        <v>1364</v>
      </c>
      <c r="C130" s="19">
        <v>65500000</v>
      </c>
      <c r="D130" s="16">
        <v>25</v>
      </c>
      <c r="E130" s="18">
        <v>1.71</v>
      </c>
      <c r="F130" s="17">
        <v>3.5</v>
      </c>
      <c r="G130" s="16">
        <v>2.3087</v>
      </c>
      <c r="H130" s="15">
        <v>1</v>
      </c>
    </row>
    <row r="131" spans="1:8" x14ac:dyDescent="0.3">
      <c r="A131" s="18">
        <v>54641</v>
      </c>
      <c r="B131" s="20" t="s">
        <v>1370</v>
      </c>
      <c r="C131" s="19">
        <v>4300000</v>
      </c>
      <c r="D131" s="16">
        <v>4</v>
      </c>
      <c r="E131" s="18">
        <v>6.3</v>
      </c>
      <c r="F131" s="17">
        <v>8.94</v>
      </c>
      <c r="G131" s="16">
        <v>7.1547000000000001</v>
      </c>
      <c r="H131" s="15">
        <v>1</v>
      </c>
    </row>
    <row r="132" spans="1:8" x14ac:dyDescent="0.3">
      <c r="A132" s="18">
        <v>54913</v>
      </c>
      <c r="B132" s="20" t="s">
        <v>1388</v>
      </c>
      <c r="C132" s="19">
        <v>126500000</v>
      </c>
      <c r="D132" s="16">
        <v>37</v>
      </c>
      <c r="E132" s="18">
        <v>3</v>
      </c>
      <c r="F132" s="17">
        <v>13</v>
      </c>
      <c r="G132" s="16">
        <v>6.1081000000000003</v>
      </c>
      <c r="H132" s="15">
        <v>2</v>
      </c>
    </row>
    <row r="133" spans="1:8" x14ac:dyDescent="0.3">
      <c r="A133" s="18">
        <v>55225</v>
      </c>
      <c r="B133" s="20" t="s">
        <v>1407</v>
      </c>
      <c r="C133" s="19">
        <v>7100000</v>
      </c>
      <c r="D133" s="16">
        <v>6</v>
      </c>
      <c r="E133" s="18">
        <v>3.12</v>
      </c>
      <c r="F133" s="17">
        <v>4.2300000000000004</v>
      </c>
      <c r="G133" s="16">
        <v>3.8603999999999998</v>
      </c>
      <c r="H133" s="15">
        <v>2</v>
      </c>
    </row>
    <row r="134" spans="1:8" x14ac:dyDescent="0.3">
      <c r="A134" s="18">
        <v>55226</v>
      </c>
      <c r="B134" s="20" t="s">
        <v>1408</v>
      </c>
      <c r="C134" s="19">
        <v>700000</v>
      </c>
      <c r="D134" s="16">
        <v>1</v>
      </c>
      <c r="E134" s="18">
        <v>2.0499999999999998</v>
      </c>
      <c r="F134" s="17">
        <v>2.0499999999999998</v>
      </c>
      <c r="G134" s="16">
        <v>2.0499999999999998</v>
      </c>
      <c r="H134" s="15">
        <v>1</v>
      </c>
    </row>
    <row r="135" spans="1:8" x14ac:dyDescent="0.3">
      <c r="A135" s="18">
        <v>55226</v>
      </c>
      <c r="B135" s="20" t="s">
        <v>1408</v>
      </c>
      <c r="C135" s="19">
        <v>9000000</v>
      </c>
      <c r="D135" s="16">
        <v>3</v>
      </c>
      <c r="E135" s="18">
        <v>2.46</v>
      </c>
      <c r="F135" s="17">
        <v>2.68</v>
      </c>
      <c r="G135" s="16">
        <v>2.5333000000000001</v>
      </c>
      <c r="H135" s="15">
        <v>2</v>
      </c>
    </row>
    <row r="136" spans="1:8" x14ac:dyDescent="0.3">
      <c r="A136" s="18">
        <v>59054</v>
      </c>
      <c r="B136" s="20" t="s">
        <v>3239</v>
      </c>
      <c r="C136" s="19">
        <v>10100000</v>
      </c>
      <c r="D136" s="16">
        <v>10</v>
      </c>
      <c r="E136" s="18">
        <v>11.595000000000001</v>
      </c>
      <c r="F136" s="17">
        <v>19.25</v>
      </c>
      <c r="G136" s="16">
        <v>14.283099999999999</v>
      </c>
      <c r="H136" s="15">
        <v>1</v>
      </c>
    </row>
    <row r="137" spans="1:8" x14ac:dyDescent="0.3">
      <c r="A137" s="18">
        <v>61083</v>
      </c>
      <c r="B137" s="20" t="s">
        <v>1449</v>
      </c>
      <c r="C137" s="19">
        <v>3500000</v>
      </c>
      <c r="D137" s="16">
        <v>4</v>
      </c>
      <c r="E137" s="18">
        <v>0.15</v>
      </c>
      <c r="F137" s="17">
        <v>0.16</v>
      </c>
      <c r="G137" s="16">
        <v>0.15290000000000001</v>
      </c>
      <c r="H137" s="15">
        <v>1</v>
      </c>
    </row>
    <row r="138" spans="1:8" x14ac:dyDescent="0.3">
      <c r="A138" s="18">
        <v>61232</v>
      </c>
      <c r="B138" s="20" t="s">
        <v>1472</v>
      </c>
      <c r="C138" s="19">
        <v>1100000</v>
      </c>
      <c r="D138" s="16">
        <v>1</v>
      </c>
      <c r="E138" s="18">
        <v>1.1100000000000001</v>
      </c>
      <c r="F138" s="17">
        <v>1.1100000000000001</v>
      </c>
      <c r="G138" s="16">
        <v>1.1100000000000001</v>
      </c>
      <c r="H138" s="15">
        <v>1</v>
      </c>
    </row>
    <row r="139" spans="1:8" x14ac:dyDescent="0.3">
      <c r="A139" s="18">
        <v>61392</v>
      </c>
      <c r="B139" s="20" t="s">
        <v>1498</v>
      </c>
      <c r="C139" s="19">
        <v>10500000</v>
      </c>
      <c r="D139" s="16">
        <v>6</v>
      </c>
      <c r="E139" s="18">
        <v>6.84</v>
      </c>
      <c r="F139" s="17">
        <v>8.2100000000000009</v>
      </c>
      <c r="G139" s="16">
        <v>6.9603000000000002</v>
      </c>
      <c r="H139" s="15">
        <v>1</v>
      </c>
    </row>
    <row r="140" spans="1:8" x14ac:dyDescent="0.3">
      <c r="A140" s="18">
        <v>61613</v>
      </c>
      <c r="B140" s="20" t="s">
        <v>1533</v>
      </c>
      <c r="C140" s="19">
        <v>24100000</v>
      </c>
      <c r="D140" s="16">
        <v>7</v>
      </c>
      <c r="E140" s="18">
        <v>1.4</v>
      </c>
      <c r="F140" s="17">
        <v>1.7</v>
      </c>
      <c r="G140" s="16">
        <v>1.6181000000000001</v>
      </c>
      <c r="H140" s="15">
        <v>1</v>
      </c>
    </row>
    <row r="141" spans="1:8" x14ac:dyDescent="0.3">
      <c r="A141" s="18">
        <v>61613</v>
      </c>
      <c r="B141" s="20" t="s">
        <v>1533</v>
      </c>
      <c r="C141" s="19">
        <v>17000000</v>
      </c>
      <c r="D141" s="16">
        <v>7</v>
      </c>
      <c r="E141" s="18">
        <v>1.65</v>
      </c>
      <c r="F141" s="17">
        <v>2.14</v>
      </c>
      <c r="G141" s="16">
        <v>1.9799</v>
      </c>
      <c r="H141" s="15">
        <v>2</v>
      </c>
    </row>
    <row r="142" spans="1:8" x14ac:dyDescent="0.3">
      <c r="A142" s="18">
        <v>61703</v>
      </c>
      <c r="B142" s="20" t="s">
        <v>1548</v>
      </c>
      <c r="C142" s="19">
        <v>4200000</v>
      </c>
      <c r="D142" s="16">
        <v>3</v>
      </c>
      <c r="E142" s="18">
        <v>4.37</v>
      </c>
      <c r="F142" s="17">
        <v>5.9</v>
      </c>
      <c r="G142" s="16">
        <v>4.7618999999999998</v>
      </c>
      <c r="H142" s="15">
        <v>2</v>
      </c>
    </row>
    <row r="143" spans="1:8" x14ac:dyDescent="0.3">
      <c r="A143" s="18">
        <v>61841</v>
      </c>
      <c r="B143" s="20" t="s">
        <v>3209</v>
      </c>
      <c r="C143" s="19">
        <v>24200000</v>
      </c>
      <c r="D143" s="16">
        <v>9</v>
      </c>
      <c r="E143" s="18">
        <v>1.38</v>
      </c>
      <c r="F143" s="17">
        <v>2.75</v>
      </c>
      <c r="G143" s="16">
        <v>2.1278999999999999</v>
      </c>
      <c r="H143" s="15">
        <v>3</v>
      </c>
    </row>
    <row r="144" spans="1:8" x14ac:dyDescent="0.3">
      <c r="A144" s="18">
        <v>62172</v>
      </c>
      <c r="B144" s="20" t="s">
        <v>3278</v>
      </c>
      <c r="C144" s="19">
        <v>1000000</v>
      </c>
      <c r="D144" s="16">
        <v>1</v>
      </c>
      <c r="E144" s="18">
        <v>11.9</v>
      </c>
      <c r="F144" s="17">
        <v>11.9</v>
      </c>
      <c r="G144" s="16">
        <v>11.9</v>
      </c>
      <c r="H144" s="15">
        <v>1</v>
      </c>
    </row>
    <row r="145" spans="1:8" x14ac:dyDescent="0.3">
      <c r="A145" s="18">
        <v>62173</v>
      </c>
      <c r="B145" s="20" t="s">
        <v>3262</v>
      </c>
      <c r="C145" s="19">
        <v>8600000</v>
      </c>
      <c r="D145" s="16">
        <v>1</v>
      </c>
      <c r="E145" s="18">
        <v>4.3769999999999998</v>
      </c>
      <c r="F145" s="17">
        <v>4.3769999999999998</v>
      </c>
      <c r="G145" s="16">
        <v>4.3769999999999998</v>
      </c>
      <c r="H145" s="15">
        <v>1</v>
      </c>
    </row>
    <row r="146" spans="1:8" x14ac:dyDescent="0.3">
      <c r="A146" s="18">
        <v>62191</v>
      </c>
      <c r="B146" s="20" t="s">
        <v>1645</v>
      </c>
      <c r="C146" s="19">
        <v>600000</v>
      </c>
      <c r="D146" s="16">
        <v>1</v>
      </c>
      <c r="E146" s="18">
        <v>20.87</v>
      </c>
      <c r="F146" s="17">
        <v>20.87</v>
      </c>
      <c r="G146" s="16">
        <v>20.87</v>
      </c>
      <c r="H146" s="15">
        <v>2</v>
      </c>
    </row>
    <row r="147" spans="1:8" x14ac:dyDescent="0.3">
      <c r="A147" s="18">
        <v>62206</v>
      </c>
      <c r="B147" s="20" t="s">
        <v>1653</v>
      </c>
      <c r="C147" s="19">
        <v>200000</v>
      </c>
      <c r="D147" s="16">
        <v>1</v>
      </c>
      <c r="E147" s="18">
        <v>3.8</v>
      </c>
      <c r="F147" s="17">
        <v>3.8</v>
      </c>
      <c r="G147" s="16">
        <v>3.8</v>
      </c>
      <c r="H147" s="15">
        <v>2</v>
      </c>
    </row>
    <row r="148" spans="1:8" x14ac:dyDescent="0.3">
      <c r="A148" s="18">
        <v>62207</v>
      </c>
      <c r="B148" s="20" t="s">
        <v>1654</v>
      </c>
      <c r="C148" s="19">
        <v>43400000</v>
      </c>
      <c r="D148" s="16">
        <v>12</v>
      </c>
      <c r="E148" s="18">
        <v>2.65</v>
      </c>
      <c r="F148" s="17">
        <v>4.53</v>
      </c>
      <c r="G148" s="16">
        <v>3.4799000000000002</v>
      </c>
      <c r="H148" s="15">
        <v>2</v>
      </c>
    </row>
    <row r="149" spans="1:8" x14ac:dyDescent="0.3">
      <c r="A149" s="18">
        <v>62382</v>
      </c>
      <c r="B149" s="20" t="s">
        <v>1680</v>
      </c>
      <c r="C149" s="19">
        <v>82000000</v>
      </c>
      <c r="D149" s="16">
        <v>32</v>
      </c>
      <c r="E149" s="18">
        <v>1</v>
      </c>
      <c r="F149" s="17">
        <v>8.31</v>
      </c>
      <c r="G149" s="16">
        <v>1.8407</v>
      </c>
      <c r="H149" s="15">
        <v>2</v>
      </c>
    </row>
    <row r="150" spans="1:8" x14ac:dyDescent="0.3">
      <c r="A150" s="18">
        <v>62452</v>
      </c>
      <c r="B150" s="20" t="s">
        <v>1689</v>
      </c>
      <c r="C150" s="19">
        <v>13200000</v>
      </c>
      <c r="D150" s="16">
        <v>21</v>
      </c>
      <c r="E150" s="18">
        <v>16.61</v>
      </c>
      <c r="F150" s="17">
        <v>28.53</v>
      </c>
      <c r="G150" s="16">
        <v>22.124500000000001</v>
      </c>
      <c r="H150" s="15">
        <v>2</v>
      </c>
    </row>
    <row r="151" spans="1:8" x14ac:dyDescent="0.3">
      <c r="A151" s="18">
        <v>62613</v>
      </c>
      <c r="B151" s="20" t="s">
        <v>1705</v>
      </c>
      <c r="C151" s="19">
        <v>25200000</v>
      </c>
      <c r="D151" s="16">
        <v>24</v>
      </c>
      <c r="E151" s="18">
        <v>4.7515000000000001</v>
      </c>
      <c r="F151" s="17">
        <v>8.09</v>
      </c>
      <c r="G151" s="16">
        <v>5.9737999999999998</v>
      </c>
      <c r="H151" s="15">
        <v>1</v>
      </c>
    </row>
    <row r="152" spans="1:8" x14ac:dyDescent="0.3">
      <c r="A152" s="18">
        <v>62753</v>
      </c>
      <c r="B152" s="20" t="s">
        <v>1725</v>
      </c>
      <c r="C152" s="19">
        <v>1200000</v>
      </c>
      <c r="D152" s="16">
        <v>4</v>
      </c>
      <c r="E152" s="18">
        <v>0.03</v>
      </c>
      <c r="F152" s="17">
        <v>0.06</v>
      </c>
      <c r="G152" s="16">
        <v>4.58E-2</v>
      </c>
      <c r="H152" s="15">
        <v>1</v>
      </c>
    </row>
    <row r="153" spans="1:8" x14ac:dyDescent="0.3">
      <c r="A153" s="18">
        <v>62754</v>
      </c>
      <c r="B153" s="20" t="s">
        <v>1726</v>
      </c>
      <c r="C153" s="19">
        <v>17500000</v>
      </c>
      <c r="D153" s="16">
        <v>5</v>
      </c>
      <c r="E153" s="18">
        <v>7.52</v>
      </c>
      <c r="F153" s="17">
        <v>9.25</v>
      </c>
      <c r="G153" s="16">
        <v>8.8909000000000002</v>
      </c>
      <c r="H153" s="15">
        <v>2</v>
      </c>
    </row>
    <row r="154" spans="1:8" x14ac:dyDescent="0.3">
      <c r="A154" s="18">
        <v>62842</v>
      </c>
      <c r="B154" s="20" t="s">
        <v>1736</v>
      </c>
      <c r="C154" s="19">
        <v>6300000</v>
      </c>
      <c r="D154" s="16">
        <v>9</v>
      </c>
      <c r="E154" s="18">
        <v>23.69</v>
      </c>
      <c r="F154" s="17">
        <v>35.380000000000003</v>
      </c>
      <c r="G154" s="16">
        <v>28.190799999999999</v>
      </c>
      <c r="H154" s="15">
        <v>2</v>
      </c>
    </row>
    <row r="155" spans="1:8" x14ac:dyDescent="0.3">
      <c r="A155" s="18">
        <v>62851</v>
      </c>
      <c r="B155" s="20" t="s">
        <v>1738</v>
      </c>
      <c r="C155" s="19">
        <v>110200000</v>
      </c>
      <c r="D155" s="16">
        <v>31</v>
      </c>
      <c r="E155" s="18">
        <v>1.8</v>
      </c>
      <c r="F155" s="17">
        <v>2.8774999999999999</v>
      </c>
      <c r="G155" s="16">
        <v>2.3778999999999999</v>
      </c>
      <c r="H155" s="15">
        <v>1</v>
      </c>
    </row>
    <row r="156" spans="1:8" x14ac:dyDescent="0.3">
      <c r="A156" s="18">
        <v>62905</v>
      </c>
      <c r="B156" s="20" t="s">
        <v>1756</v>
      </c>
      <c r="C156" s="19">
        <v>100000</v>
      </c>
      <c r="D156" s="16">
        <v>1</v>
      </c>
      <c r="E156" s="18">
        <v>2.61</v>
      </c>
      <c r="F156" s="17">
        <v>2.61</v>
      </c>
      <c r="G156" s="16">
        <v>2.61</v>
      </c>
      <c r="H156" s="15">
        <v>1</v>
      </c>
    </row>
    <row r="157" spans="1:8" x14ac:dyDescent="0.3">
      <c r="A157" s="18">
        <v>80493</v>
      </c>
      <c r="B157" s="20" t="s">
        <v>1897</v>
      </c>
      <c r="C157" s="19">
        <v>1900000</v>
      </c>
      <c r="D157" s="16">
        <v>4</v>
      </c>
      <c r="E157" s="18">
        <v>4.3</v>
      </c>
      <c r="F157" s="17">
        <v>7.77</v>
      </c>
      <c r="G157" s="16">
        <v>6.7263000000000002</v>
      </c>
      <c r="H157" s="15">
        <v>1</v>
      </c>
    </row>
    <row r="158" spans="1:8" x14ac:dyDescent="0.3">
      <c r="A158" s="18">
        <v>80503</v>
      </c>
      <c r="B158" s="20" t="s">
        <v>1900</v>
      </c>
      <c r="C158" s="19">
        <v>1700000</v>
      </c>
      <c r="D158" s="16">
        <v>3</v>
      </c>
      <c r="E158" s="18">
        <v>21.88</v>
      </c>
      <c r="F158" s="17">
        <v>25.12</v>
      </c>
      <c r="G158" s="16">
        <v>22.92</v>
      </c>
      <c r="H158" s="15">
        <v>1</v>
      </c>
    </row>
    <row r="159" spans="1:8" x14ac:dyDescent="0.3">
      <c r="A159" s="18">
        <v>80922</v>
      </c>
      <c r="B159" s="20" t="s">
        <v>1940</v>
      </c>
      <c r="C159" s="19">
        <v>10300000</v>
      </c>
      <c r="D159" s="16">
        <v>7</v>
      </c>
      <c r="E159" s="18">
        <v>14.48</v>
      </c>
      <c r="F159" s="17">
        <v>20</v>
      </c>
      <c r="G159" s="16">
        <v>17.232299999999999</v>
      </c>
      <c r="H159" s="15">
        <v>1</v>
      </c>
    </row>
    <row r="160" spans="1:8" x14ac:dyDescent="0.3">
      <c r="A160" s="18">
        <v>81072</v>
      </c>
      <c r="B160" s="20" t="s">
        <v>1956</v>
      </c>
      <c r="C160" s="19">
        <v>6000000</v>
      </c>
      <c r="D160" s="16">
        <v>3</v>
      </c>
      <c r="E160" s="18">
        <v>1.3</v>
      </c>
      <c r="F160" s="17">
        <v>4.8</v>
      </c>
      <c r="G160" s="16">
        <v>2.0158</v>
      </c>
      <c r="H160" s="15">
        <v>1</v>
      </c>
    </row>
    <row r="161" spans="1:8" x14ac:dyDescent="0.3">
      <c r="A161" s="18">
        <v>81073</v>
      </c>
      <c r="B161" s="20" t="s">
        <v>1957</v>
      </c>
      <c r="C161" s="19">
        <v>1700000</v>
      </c>
      <c r="D161" s="16">
        <v>2</v>
      </c>
      <c r="E161" s="18">
        <v>0.06</v>
      </c>
      <c r="F161" s="17">
        <v>3.31</v>
      </c>
      <c r="G161" s="16">
        <v>3.1187999999999998</v>
      </c>
      <c r="H161" s="15">
        <v>1</v>
      </c>
    </row>
    <row r="162" spans="1:8" x14ac:dyDescent="0.3">
      <c r="A162" s="18">
        <v>81126</v>
      </c>
      <c r="B162" s="20" t="s">
        <v>1969</v>
      </c>
      <c r="C162" s="19">
        <v>14300000</v>
      </c>
      <c r="D162" s="16">
        <v>4</v>
      </c>
      <c r="E162" s="18">
        <v>4.95</v>
      </c>
      <c r="F162" s="17">
        <v>9.3800000000000008</v>
      </c>
      <c r="G162" s="16">
        <v>6.1124000000000001</v>
      </c>
      <c r="H162" s="15">
        <v>1</v>
      </c>
    </row>
    <row r="163" spans="1:8" x14ac:dyDescent="0.3">
      <c r="A163" s="18">
        <v>81127</v>
      </c>
      <c r="B163" s="20" t="s">
        <v>1970</v>
      </c>
      <c r="C163" s="19">
        <v>359100000</v>
      </c>
      <c r="D163" s="16">
        <v>71</v>
      </c>
      <c r="E163" s="18">
        <v>2.5</v>
      </c>
      <c r="F163" s="17">
        <v>17.079999999999998</v>
      </c>
      <c r="G163" s="16">
        <v>10.1548</v>
      </c>
      <c r="H163" s="15">
        <v>2</v>
      </c>
    </row>
    <row r="164" spans="1:8" x14ac:dyDescent="0.3">
      <c r="A164" s="18">
        <v>81711</v>
      </c>
      <c r="B164" s="20" t="s">
        <v>1979</v>
      </c>
      <c r="C164" s="19">
        <v>5100000</v>
      </c>
      <c r="D164" s="16">
        <v>7</v>
      </c>
      <c r="E164" s="18">
        <v>7.5</v>
      </c>
      <c r="F164" s="17">
        <v>15.14</v>
      </c>
      <c r="G164" s="16">
        <v>11.3492</v>
      </c>
      <c r="H164" s="15">
        <v>1</v>
      </c>
    </row>
    <row r="165" spans="1:8" x14ac:dyDescent="0.3">
      <c r="A165" s="18">
        <v>83904</v>
      </c>
      <c r="B165" s="20" t="s">
        <v>2014</v>
      </c>
      <c r="C165" s="19">
        <v>28900000</v>
      </c>
      <c r="D165" s="16">
        <v>4</v>
      </c>
      <c r="E165" s="18">
        <v>1.54</v>
      </c>
      <c r="F165" s="17">
        <v>1.94</v>
      </c>
      <c r="G165" s="16">
        <v>1.8441000000000001</v>
      </c>
      <c r="H165" s="15">
        <v>1</v>
      </c>
    </row>
    <row r="166" spans="1:8" x14ac:dyDescent="0.3">
      <c r="A166" s="18">
        <v>84032</v>
      </c>
      <c r="B166" s="20" t="s">
        <v>2018</v>
      </c>
      <c r="C166" s="19">
        <v>20800000</v>
      </c>
      <c r="D166" s="16">
        <v>6</v>
      </c>
      <c r="E166" s="18">
        <v>6.1</v>
      </c>
      <c r="F166" s="17">
        <v>13.9</v>
      </c>
      <c r="G166" s="16">
        <v>9.5350000000000001</v>
      </c>
      <c r="H166" s="15">
        <v>2</v>
      </c>
    </row>
    <row r="167" spans="1:8" x14ac:dyDescent="0.3">
      <c r="A167" s="18">
        <v>84061</v>
      </c>
      <c r="B167" s="20" t="s">
        <v>3221</v>
      </c>
      <c r="C167" s="19">
        <v>6300000</v>
      </c>
      <c r="D167" s="16">
        <v>5</v>
      </c>
      <c r="E167" s="18">
        <v>17.86</v>
      </c>
      <c r="F167" s="17">
        <v>21.15</v>
      </c>
      <c r="G167" s="16">
        <v>19.194400000000002</v>
      </c>
      <c r="H167" s="15">
        <v>2</v>
      </c>
    </row>
    <row r="168" spans="1:8" x14ac:dyDescent="0.3">
      <c r="A168" s="18">
        <v>84111</v>
      </c>
      <c r="B168" s="20" t="s">
        <v>3266</v>
      </c>
      <c r="C168" s="19">
        <v>65400000</v>
      </c>
      <c r="D168" s="16">
        <v>28</v>
      </c>
      <c r="E168" s="18">
        <v>2.5099999999999998</v>
      </c>
      <c r="F168" s="17">
        <v>6.1</v>
      </c>
      <c r="G168" s="16">
        <v>5.0075000000000003</v>
      </c>
      <c r="H168" s="15">
        <v>2</v>
      </c>
    </row>
    <row r="169" spans="1:8" x14ac:dyDescent="0.3">
      <c r="A169" s="18">
        <v>89331</v>
      </c>
      <c r="B169" s="20" t="s">
        <v>3270</v>
      </c>
      <c r="C169" s="19">
        <v>7900000</v>
      </c>
      <c r="D169" s="16">
        <v>10</v>
      </c>
      <c r="E169" s="18">
        <v>13.6</v>
      </c>
      <c r="F169" s="17">
        <v>18.29</v>
      </c>
      <c r="G169" s="16">
        <v>15.903700000000001</v>
      </c>
      <c r="H169" s="15">
        <v>1</v>
      </c>
    </row>
    <row r="170" spans="1:8" x14ac:dyDescent="0.3">
      <c r="A170" s="18">
        <v>89424</v>
      </c>
      <c r="B170" s="20" t="s">
        <v>2093</v>
      </c>
      <c r="C170" s="19">
        <v>17000000</v>
      </c>
      <c r="D170" s="16">
        <v>4</v>
      </c>
      <c r="E170" s="18">
        <v>14.42</v>
      </c>
      <c r="F170" s="17">
        <v>21.28</v>
      </c>
      <c r="G170" s="16">
        <v>16.902799999999999</v>
      </c>
      <c r="H170" s="15">
        <v>1</v>
      </c>
    </row>
    <row r="171" spans="1:8" x14ac:dyDescent="0.3">
      <c r="A171" s="18">
        <v>98021</v>
      </c>
      <c r="B171" s="20" t="s">
        <v>3212</v>
      </c>
      <c r="C171" s="19">
        <v>19200000</v>
      </c>
      <c r="D171" s="16">
        <v>19</v>
      </c>
      <c r="E171" s="18">
        <v>8.42</v>
      </c>
      <c r="F171" s="17">
        <v>12</v>
      </c>
      <c r="G171" s="16">
        <v>9.7151999999999994</v>
      </c>
      <c r="H171" s="15">
        <v>2</v>
      </c>
    </row>
    <row r="172" spans="1:8" x14ac:dyDescent="0.3">
      <c r="A172" s="18">
        <v>98022</v>
      </c>
      <c r="B172" s="20" t="s">
        <v>3236</v>
      </c>
      <c r="C172" s="19">
        <v>37700000</v>
      </c>
      <c r="D172" s="16">
        <v>28</v>
      </c>
      <c r="E172" s="18">
        <v>5.51</v>
      </c>
      <c r="F172" s="17">
        <v>12.45</v>
      </c>
      <c r="G172" s="16">
        <v>9.8343000000000007</v>
      </c>
      <c r="H172" s="15">
        <v>2</v>
      </c>
    </row>
    <row r="173" spans="1:8" x14ac:dyDescent="0.3">
      <c r="A173" s="18">
        <v>99342</v>
      </c>
      <c r="B173" s="20" t="s">
        <v>2114</v>
      </c>
      <c r="C173" s="19">
        <v>137900000</v>
      </c>
      <c r="D173" s="16">
        <v>34</v>
      </c>
      <c r="E173" s="18">
        <v>15.7</v>
      </c>
      <c r="F173" s="17">
        <v>20.87</v>
      </c>
      <c r="G173" s="16">
        <v>17.5732</v>
      </c>
      <c r="H173" s="15">
        <v>1</v>
      </c>
    </row>
    <row r="174" spans="1:8" x14ac:dyDescent="0.3">
      <c r="A174" s="18">
        <v>99391</v>
      </c>
      <c r="B174" s="20" t="s">
        <v>3229</v>
      </c>
      <c r="C174" s="19">
        <v>2000000</v>
      </c>
      <c r="D174" s="16">
        <v>2</v>
      </c>
      <c r="E174" s="18">
        <v>1.43</v>
      </c>
      <c r="F174" s="17">
        <v>1.75</v>
      </c>
      <c r="G174" s="16">
        <v>1.59</v>
      </c>
      <c r="H174" s="15">
        <v>1</v>
      </c>
    </row>
    <row r="175" spans="1:8" x14ac:dyDescent="0.3">
      <c r="A175" s="18">
        <v>99391</v>
      </c>
      <c r="B175" s="20" t="s">
        <v>3229</v>
      </c>
      <c r="C175" s="19">
        <v>9000000</v>
      </c>
      <c r="D175" s="16">
        <v>3</v>
      </c>
      <c r="E175" s="18">
        <v>4.57</v>
      </c>
      <c r="F175" s="17">
        <v>5.07</v>
      </c>
      <c r="G175" s="16">
        <v>4.6216999999999997</v>
      </c>
      <c r="H175" s="15">
        <v>3</v>
      </c>
    </row>
    <row r="176" spans="1:8" ht="16.8" customHeight="1" thickBot="1" x14ac:dyDescent="0.35">
      <c r="A176" s="12">
        <v>99411</v>
      </c>
      <c r="B176" s="14" t="s">
        <v>2120</v>
      </c>
      <c r="C176" s="13">
        <v>15400000</v>
      </c>
      <c r="D176" s="10">
        <v>10</v>
      </c>
      <c r="E176" s="12">
        <v>15.74</v>
      </c>
      <c r="F176" s="11">
        <v>21.3414</v>
      </c>
      <c r="G176" s="10">
        <v>18.042899999999999</v>
      </c>
      <c r="H176" s="9">
        <v>2</v>
      </c>
    </row>
    <row r="177" spans="1:8" ht="16.8" customHeight="1" thickBot="1" x14ac:dyDescent="0.35">
      <c r="A177" s="5" t="s">
        <v>3107</v>
      </c>
      <c r="B177" s="4"/>
      <c r="C177" s="7">
        <f>SUM(C5:C176)</f>
        <v>8802800000</v>
      </c>
      <c r="D177" s="6">
        <f>SUM(D5:D176)</f>
        <v>2049</v>
      </c>
      <c r="E177" s="5"/>
      <c r="F177" s="4"/>
      <c r="G177" s="3"/>
      <c r="H177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8"/>
  <dimension ref="A1:J175"/>
  <sheetViews>
    <sheetView workbookViewId="0">
      <pane ySplit="4" topLeftCell="A148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3287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12171</v>
      </c>
      <c r="B5" s="26" t="s">
        <v>3283</v>
      </c>
      <c r="C5" s="25">
        <v>7000000</v>
      </c>
      <c r="D5" s="22">
        <v>3</v>
      </c>
      <c r="E5" s="24">
        <v>0.01</v>
      </c>
      <c r="F5" s="23">
        <v>0.05</v>
      </c>
      <c r="G5" s="22">
        <v>0.03</v>
      </c>
      <c r="H5" s="21">
        <v>1</v>
      </c>
    </row>
    <row r="6" spans="1:10" x14ac:dyDescent="0.3">
      <c r="A6" s="18">
        <v>12181</v>
      </c>
      <c r="B6" s="20" t="s">
        <v>11</v>
      </c>
      <c r="C6" s="19">
        <v>3000000</v>
      </c>
      <c r="D6" s="16">
        <v>2</v>
      </c>
      <c r="E6" s="18">
        <v>6.88</v>
      </c>
      <c r="F6" s="17">
        <v>8.61</v>
      </c>
      <c r="G6" s="16">
        <v>8.0333000000000006</v>
      </c>
      <c r="H6" s="15">
        <v>2</v>
      </c>
    </row>
    <row r="7" spans="1:10" x14ac:dyDescent="0.3">
      <c r="A7" s="18">
        <v>12251</v>
      </c>
      <c r="B7" s="20" t="s">
        <v>12</v>
      </c>
      <c r="C7" s="19">
        <v>33800000</v>
      </c>
      <c r="D7" s="16">
        <v>20</v>
      </c>
      <c r="E7" s="18">
        <v>2.9457</v>
      </c>
      <c r="F7" s="17">
        <v>6.48</v>
      </c>
      <c r="G7" s="16">
        <v>3.4014000000000002</v>
      </c>
      <c r="H7" s="15">
        <v>2</v>
      </c>
    </row>
    <row r="8" spans="1:10" x14ac:dyDescent="0.3">
      <c r="A8" s="18">
        <v>13191</v>
      </c>
      <c r="B8" s="20" t="s">
        <v>22</v>
      </c>
      <c r="C8" s="19">
        <v>20400000</v>
      </c>
      <c r="D8" s="16">
        <v>9</v>
      </c>
      <c r="E8" s="18">
        <v>6.9095000000000004</v>
      </c>
      <c r="F8" s="17">
        <v>11.1409</v>
      </c>
      <c r="G8" s="16">
        <v>8.8536999999999999</v>
      </c>
      <c r="H8" s="15">
        <v>1</v>
      </c>
    </row>
    <row r="9" spans="1:10" x14ac:dyDescent="0.3">
      <c r="A9" s="18">
        <v>13191</v>
      </c>
      <c r="B9" s="20" t="s">
        <v>22</v>
      </c>
      <c r="C9" s="19">
        <v>38200000</v>
      </c>
      <c r="D9" s="16">
        <v>22</v>
      </c>
      <c r="E9" s="18">
        <v>8.52</v>
      </c>
      <c r="F9" s="17">
        <v>12.8</v>
      </c>
      <c r="G9" s="16">
        <v>10.811999999999999</v>
      </c>
      <c r="H9" s="15">
        <v>3</v>
      </c>
    </row>
    <row r="10" spans="1:10" x14ac:dyDescent="0.3">
      <c r="A10" s="18">
        <v>13371</v>
      </c>
      <c r="B10" s="20" t="s">
        <v>24</v>
      </c>
      <c r="C10" s="19">
        <v>18400000</v>
      </c>
      <c r="D10" s="16">
        <v>11</v>
      </c>
      <c r="E10" s="18">
        <v>9.7340999999999998</v>
      </c>
      <c r="F10" s="17">
        <v>16.690000000000001</v>
      </c>
      <c r="G10" s="16">
        <v>13.198399999999999</v>
      </c>
      <c r="H10" s="15">
        <v>2</v>
      </c>
    </row>
    <row r="11" spans="1:10" x14ac:dyDescent="0.3">
      <c r="A11" s="18">
        <v>14422</v>
      </c>
      <c r="B11" s="20" t="s">
        <v>38</v>
      </c>
      <c r="C11" s="19">
        <v>10000000</v>
      </c>
      <c r="D11" s="16">
        <v>1</v>
      </c>
      <c r="E11" s="18">
        <v>58.93</v>
      </c>
      <c r="F11" s="17">
        <v>58.93</v>
      </c>
      <c r="G11" s="16">
        <v>58.93</v>
      </c>
      <c r="H11" s="15">
        <v>1</v>
      </c>
    </row>
    <row r="12" spans="1:10" x14ac:dyDescent="0.3">
      <c r="A12" s="18">
        <v>14662</v>
      </c>
      <c r="B12" s="20" t="s">
        <v>44</v>
      </c>
      <c r="C12" s="19">
        <v>18500000</v>
      </c>
      <c r="D12" s="16">
        <v>10</v>
      </c>
      <c r="E12" s="18">
        <v>8.67</v>
      </c>
      <c r="F12" s="17">
        <v>15.7</v>
      </c>
      <c r="G12" s="16">
        <v>11.3743</v>
      </c>
      <c r="H12" s="15">
        <v>2</v>
      </c>
    </row>
    <row r="13" spans="1:10" x14ac:dyDescent="0.3">
      <c r="A13" s="18">
        <v>15243</v>
      </c>
      <c r="B13" s="20" t="s">
        <v>65</v>
      </c>
      <c r="C13" s="19">
        <v>5200000</v>
      </c>
      <c r="D13" s="16">
        <v>1</v>
      </c>
      <c r="E13" s="18">
        <v>10.85</v>
      </c>
      <c r="F13" s="17">
        <v>10.85</v>
      </c>
      <c r="G13" s="16">
        <v>10.85</v>
      </c>
      <c r="H13" s="15">
        <v>1</v>
      </c>
    </row>
    <row r="14" spans="1:10" x14ac:dyDescent="0.3">
      <c r="A14" s="18">
        <v>15243</v>
      </c>
      <c r="B14" s="20" t="s">
        <v>65</v>
      </c>
      <c r="C14" s="19">
        <v>2700000</v>
      </c>
      <c r="D14" s="16">
        <v>4</v>
      </c>
      <c r="E14" s="18">
        <v>9.77</v>
      </c>
      <c r="F14" s="17">
        <v>13.77</v>
      </c>
      <c r="G14" s="16">
        <v>11.436999999999999</v>
      </c>
      <c r="H14" s="15">
        <v>2</v>
      </c>
    </row>
    <row r="15" spans="1:10" x14ac:dyDescent="0.3">
      <c r="A15" s="18">
        <v>15842</v>
      </c>
      <c r="B15" s="20" t="s">
        <v>98</v>
      </c>
      <c r="C15" s="19">
        <v>2300000</v>
      </c>
      <c r="D15" s="16">
        <v>2</v>
      </c>
      <c r="E15" s="18">
        <v>0.25</v>
      </c>
      <c r="F15" s="17">
        <v>0.3</v>
      </c>
      <c r="G15" s="16">
        <v>0.29349999999999998</v>
      </c>
      <c r="H15" s="15">
        <v>1</v>
      </c>
    </row>
    <row r="16" spans="1:10" x14ac:dyDescent="0.3">
      <c r="A16" s="18">
        <v>16112</v>
      </c>
      <c r="B16" s="20" t="s">
        <v>126</v>
      </c>
      <c r="C16" s="19">
        <v>6500000</v>
      </c>
      <c r="D16" s="16">
        <v>3</v>
      </c>
      <c r="E16" s="18">
        <v>1.29</v>
      </c>
      <c r="F16" s="17">
        <v>2.15</v>
      </c>
      <c r="G16" s="16">
        <v>1.8069</v>
      </c>
      <c r="H16" s="15">
        <v>2</v>
      </c>
    </row>
    <row r="17" spans="1:8" x14ac:dyDescent="0.3">
      <c r="A17" s="18">
        <v>16112</v>
      </c>
      <c r="B17" s="20" t="s">
        <v>126</v>
      </c>
      <c r="C17" s="19">
        <v>17500000</v>
      </c>
      <c r="D17" s="16">
        <v>1</v>
      </c>
      <c r="E17" s="18">
        <v>5.7</v>
      </c>
      <c r="F17" s="17">
        <v>5.7</v>
      </c>
      <c r="G17" s="16">
        <v>5.7</v>
      </c>
      <c r="H17" s="15">
        <v>3</v>
      </c>
    </row>
    <row r="18" spans="1:8" x14ac:dyDescent="0.3">
      <c r="A18" s="18">
        <v>17043</v>
      </c>
      <c r="B18" s="20" t="s">
        <v>136</v>
      </c>
      <c r="C18" s="19">
        <v>2000000</v>
      </c>
      <c r="D18" s="16">
        <v>1</v>
      </c>
      <c r="E18" s="18">
        <v>3.49</v>
      </c>
      <c r="F18" s="17">
        <v>3.49</v>
      </c>
      <c r="G18" s="16">
        <v>3.49</v>
      </c>
      <c r="H18" s="15">
        <v>2</v>
      </c>
    </row>
    <row r="19" spans="1:8" x14ac:dyDescent="0.3">
      <c r="A19" s="18">
        <v>17121</v>
      </c>
      <c r="B19" s="20" t="s">
        <v>139</v>
      </c>
      <c r="C19" s="19">
        <v>45600000</v>
      </c>
      <c r="D19" s="16">
        <v>15</v>
      </c>
      <c r="E19" s="18">
        <v>11.32</v>
      </c>
      <c r="F19" s="17">
        <v>18.53</v>
      </c>
      <c r="G19" s="16">
        <v>14.4008</v>
      </c>
      <c r="H19" s="15">
        <v>3</v>
      </c>
    </row>
    <row r="20" spans="1:8" x14ac:dyDescent="0.3">
      <c r="A20" s="18">
        <v>17331</v>
      </c>
      <c r="B20" s="20" t="s">
        <v>149</v>
      </c>
      <c r="C20" s="19">
        <v>17800000</v>
      </c>
      <c r="D20" s="16">
        <v>15</v>
      </c>
      <c r="E20" s="18">
        <v>5.56</v>
      </c>
      <c r="F20" s="17">
        <v>13.17</v>
      </c>
      <c r="G20" s="16">
        <v>7.2401999999999997</v>
      </c>
      <c r="H20" s="15">
        <v>2</v>
      </c>
    </row>
    <row r="21" spans="1:8" x14ac:dyDescent="0.3">
      <c r="A21" s="18">
        <v>17521</v>
      </c>
      <c r="B21" s="17"/>
      <c r="C21" s="19">
        <v>800000</v>
      </c>
      <c r="D21" s="16">
        <v>1</v>
      </c>
      <c r="E21" s="18">
        <v>0</v>
      </c>
      <c r="F21" s="17">
        <v>0</v>
      </c>
      <c r="G21" s="16">
        <v>0</v>
      </c>
      <c r="H21" s="15">
        <v>0</v>
      </c>
    </row>
    <row r="22" spans="1:8" x14ac:dyDescent="0.3">
      <c r="A22" s="18">
        <v>17521</v>
      </c>
      <c r="B22" s="17"/>
      <c r="C22" s="19">
        <v>1000000</v>
      </c>
      <c r="D22" s="16">
        <v>1</v>
      </c>
      <c r="E22" s="18">
        <v>0</v>
      </c>
      <c r="F22" s="17">
        <v>0</v>
      </c>
      <c r="G22" s="16">
        <v>0</v>
      </c>
      <c r="H22" s="15">
        <v>1</v>
      </c>
    </row>
    <row r="23" spans="1:8" x14ac:dyDescent="0.3">
      <c r="A23" s="18">
        <v>18154</v>
      </c>
      <c r="B23" s="20" t="s">
        <v>182</v>
      </c>
      <c r="C23" s="19">
        <v>12000000</v>
      </c>
      <c r="D23" s="16">
        <v>5</v>
      </c>
      <c r="E23" s="18">
        <v>6.92</v>
      </c>
      <c r="F23" s="17">
        <v>9.6300000000000008</v>
      </c>
      <c r="G23" s="16">
        <v>8.4158000000000008</v>
      </c>
      <c r="H23" s="15">
        <v>3</v>
      </c>
    </row>
    <row r="24" spans="1:8" x14ac:dyDescent="0.3">
      <c r="A24" s="18">
        <v>20065</v>
      </c>
      <c r="B24" s="20" t="s">
        <v>3274</v>
      </c>
      <c r="C24" s="19">
        <v>26600000</v>
      </c>
      <c r="D24" s="16">
        <v>17</v>
      </c>
      <c r="E24" s="18">
        <v>4.6670999999999996</v>
      </c>
      <c r="F24" s="17">
        <v>7.25</v>
      </c>
      <c r="G24" s="16">
        <v>5.3</v>
      </c>
      <c r="H24" s="15">
        <v>1</v>
      </c>
    </row>
    <row r="25" spans="1:8" x14ac:dyDescent="0.3">
      <c r="A25" s="18">
        <v>20066</v>
      </c>
      <c r="B25" s="20" t="s">
        <v>3165</v>
      </c>
      <c r="C25" s="19">
        <v>88900000</v>
      </c>
      <c r="D25" s="16">
        <v>8</v>
      </c>
      <c r="E25" s="18">
        <v>3.59</v>
      </c>
      <c r="F25" s="17">
        <v>4.5209999999999999</v>
      </c>
      <c r="G25" s="16">
        <v>4.0998000000000001</v>
      </c>
      <c r="H25" s="15">
        <v>2</v>
      </c>
    </row>
    <row r="26" spans="1:8" x14ac:dyDescent="0.3">
      <c r="A26" s="18">
        <v>20224</v>
      </c>
      <c r="B26" s="20" t="s">
        <v>205</v>
      </c>
      <c r="C26" s="19">
        <v>1000000</v>
      </c>
      <c r="D26" s="16">
        <v>2</v>
      </c>
      <c r="E26" s="18">
        <v>10.5</v>
      </c>
      <c r="F26" s="17">
        <v>10.67</v>
      </c>
      <c r="G26" s="16">
        <v>10.585000000000001</v>
      </c>
      <c r="H26" s="15">
        <v>2</v>
      </c>
    </row>
    <row r="27" spans="1:8" x14ac:dyDescent="0.3">
      <c r="A27" s="18">
        <v>21011</v>
      </c>
      <c r="B27" s="20" t="s">
        <v>235</v>
      </c>
      <c r="C27" s="19">
        <v>42600000</v>
      </c>
      <c r="D27" s="16">
        <v>10</v>
      </c>
      <c r="E27" s="18">
        <v>2.76</v>
      </c>
      <c r="F27" s="17">
        <v>4.7305000000000001</v>
      </c>
      <c r="G27" s="16">
        <v>3.3176000000000001</v>
      </c>
      <c r="H27" s="15">
        <v>1</v>
      </c>
    </row>
    <row r="28" spans="1:8" x14ac:dyDescent="0.3">
      <c r="A28" s="18">
        <v>21011</v>
      </c>
      <c r="B28" s="20" t="s">
        <v>235</v>
      </c>
      <c r="C28" s="19">
        <v>31500000</v>
      </c>
      <c r="D28" s="16">
        <v>8</v>
      </c>
      <c r="E28" s="18">
        <v>6.8</v>
      </c>
      <c r="F28" s="17">
        <v>9.32</v>
      </c>
      <c r="G28" s="16">
        <v>7.5368000000000004</v>
      </c>
      <c r="H28" s="15">
        <v>2</v>
      </c>
    </row>
    <row r="29" spans="1:8" x14ac:dyDescent="0.3">
      <c r="A29" s="18">
        <v>22311</v>
      </c>
      <c r="B29" s="20" t="s">
        <v>253</v>
      </c>
      <c r="C29" s="19">
        <v>12700000</v>
      </c>
      <c r="D29" s="16">
        <v>9</v>
      </c>
      <c r="E29" s="18">
        <v>10.37</v>
      </c>
      <c r="F29" s="17">
        <v>12.63</v>
      </c>
      <c r="G29" s="16">
        <v>11.213200000000001</v>
      </c>
      <c r="H29" s="15">
        <v>2</v>
      </c>
    </row>
    <row r="30" spans="1:8" x14ac:dyDescent="0.3">
      <c r="A30" s="18">
        <v>23472</v>
      </c>
      <c r="B30" s="20" t="s">
        <v>277</v>
      </c>
      <c r="C30" s="19">
        <v>10800000</v>
      </c>
      <c r="D30" s="16">
        <v>4</v>
      </c>
      <c r="E30" s="18">
        <v>0.05</v>
      </c>
      <c r="F30" s="17">
        <v>0.1</v>
      </c>
      <c r="G30" s="16">
        <v>7.1900000000000006E-2</v>
      </c>
      <c r="H30" s="15">
        <v>1</v>
      </c>
    </row>
    <row r="31" spans="1:8" x14ac:dyDescent="0.3">
      <c r="A31" s="18">
        <v>23532</v>
      </c>
      <c r="B31" s="20" t="s">
        <v>281</v>
      </c>
      <c r="C31" s="19">
        <v>174000000</v>
      </c>
      <c r="D31" s="16">
        <v>5</v>
      </c>
      <c r="E31" s="18">
        <v>0.03</v>
      </c>
      <c r="F31" s="17">
        <v>3.1179999999999999</v>
      </c>
      <c r="G31" s="16">
        <v>1.0922000000000001</v>
      </c>
      <c r="H31" s="15">
        <v>3</v>
      </c>
    </row>
    <row r="32" spans="1:8" x14ac:dyDescent="0.3">
      <c r="A32" s="18">
        <v>240601</v>
      </c>
      <c r="B32" s="20" t="s">
        <v>2142</v>
      </c>
      <c r="C32" s="19">
        <v>1500000</v>
      </c>
      <c r="D32" s="16">
        <v>2</v>
      </c>
      <c r="E32" s="18">
        <v>25.06</v>
      </c>
      <c r="F32" s="17">
        <v>26.27</v>
      </c>
      <c r="G32" s="16">
        <v>25.866700000000002</v>
      </c>
      <c r="H32" s="15">
        <v>1</v>
      </c>
    </row>
    <row r="33" spans="1:8" x14ac:dyDescent="0.3">
      <c r="A33" s="18">
        <v>24061</v>
      </c>
      <c r="B33" s="20" t="s">
        <v>323</v>
      </c>
      <c r="C33" s="19">
        <v>11000000</v>
      </c>
      <c r="D33" s="16">
        <v>1</v>
      </c>
      <c r="E33" s="18">
        <v>0.31</v>
      </c>
      <c r="F33" s="17">
        <v>0.31</v>
      </c>
      <c r="G33" s="16">
        <v>0.31</v>
      </c>
      <c r="H33" s="15">
        <v>1</v>
      </c>
    </row>
    <row r="34" spans="1:8" x14ac:dyDescent="0.3">
      <c r="A34" s="18">
        <v>24062</v>
      </c>
      <c r="B34" s="20" t="s">
        <v>324</v>
      </c>
      <c r="C34" s="19">
        <v>29700000</v>
      </c>
      <c r="D34" s="16">
        <v>20</v>
      </c>
      <c r="E34" s="18">
        <v>7.35</v>
      </c>
      <c r="F34" s="17">
        <v>12.2</v>
      </c>
      <c r="G34" s="16">
        <v>9.2164999999999999</v>
      </c>
      <c r="H34" s="15">
        <v>2</v>
      </c>
    </row>
    <row r="35" spans="1:8" x14ac:dyDescent="0.3">
      <c r="A35" s="18">
        <v>24193</v>
      </c>
      <c r="B35" s="20" t="s">
        <v>340</v>
      </c>
      <c r="C35" s="19">
        <v>5800000</v>
      </c>
      <c r="D35" s="16">
        <v>6</v>
      </c>
      <c r="E35" s="18">
        <v>9.67</v>
      </c>
      <c r="F35" s="17">
        <v>14.41</v>
      </c>
      <c r="G35" s="16">
        <v>13.574999999999999</v>
      </c>
      <c r="H35" s="15">
        <v>2</v>
      </c>
    </row>
    <row r="36" spans="1:8" x14ac:dyDescent="0.3">
      <c r="A36" s="18">
        <v>24622</v>
      </c>
      <c r="B36" s="20" t="s">
        <v>3170</v>
      </c>
      <c r="C36" s="19">
        <v>600000</v>
      </c>
      <c r="D36" s="16">
        <v>1</v>
      </c>
      <c r="E36" s="18">
        <v>5.5</v>
      </c>
      <c r="F36" s="17">
        <v>5.5</v>
      </c>
      <c r="G36" s="16">
        <v>5.5</v>
      </c>
      <c r="H36" s="15">
        <v>2</v>
      </c>
    </row>
    <row r="37" spans="1:8" x14ac:dyDescent="0.3">
      <c r="A37" s="18">
        <v>24623</v>
      </c>
      <c r="B37" s="20" t="s">
        <v>3242</v>
      </c>
      <c r="C37" s="19">
        <v>400000</v>
      </c>
      <c r="D37" s="16">
        <v>1</v>
      </c>
      <c r="E37" s="18">
        <v>8.1</v>
      </c>
      <c r="F37" s="17">
        <v>8.1</v>
      </c>
      <c r="G37" s="16">
        <v>8.1</v>
      </c>
      <c r="H37" s="15">
        <v>2</v>
      </c>
    </row>
    <row r="38" spans="1:8" x14ac:dyDescent="0.3">
      <c r="A38" s="18">
        <v>24742</v>
      </c>
      <c r="B38" s="20" t="s">
        <v>415</v>
      </c>
      <c r="C38" s="19">
        <v>60100000</v>
      </c>
      <c r="D38" s="16">
        <v>36</v>
      </c>
      <c r="E38" s="18">
        <v>5.7149999999999999</v>
      </c>
      <c r="F38" s="17">
        <v>10</v>
      </c>
      <c r="G38" s="16">
        <v>7.2733999999999996</v>
      </c>
      <c r="H38" s="15">
        <v>1</v>
      </c>
    </row>
    <row r="39" spans="1:8" x14ac:dyDescent="0.3">
      <c r="A39" s="18">
        <v>24781</v>
      </c>
      <c r="B39" s="20" t="s">
        <v>418</v>
      </c>
      <c r="C39" s="19">
        <v>300000</v>
      </c>
      <c r="D39" s="16">
        <v>1</v>
      </c>
      <c r="E39" s="18">
        <v>6.63</v>
      </c>
      <c r="F39" s="17">
        <v>6.63</v>
      </c>
      <c r="G39" s="16">
        <v>6.63</v>
      </c>
      <c r="H39" s="15">
        <v>2</v>
      </c>
    </row>
    <row r="40" spans="1:8" x14ac:dyDescent="0.3">
      <c r="A40" s="18">
        <v>24816</v>
      </c>
      <c r="B40" s="20" t="s">
        <v>426</v>
      </c>
      <c r="C40" s="19">
        <v>4800000</v>
      </c>
      <c r="D40" s="16">
        <v>6</v>
      </c>
      <c r="E40" s="18">
        <v>13.85</v>
      </c>
      <c r="F40" s="17">
        <v>15.58</v>
      </c>
      <c r="G40" s="16">
        <v>14.5504</v>
      </c>
      <c r="H40" s="15">
        <v>3</v>
      </c>
    </row>
    <row r="41" spans="1:8" x14ac:dyDescent="0.3">
      <c r="A41" s="18">
        <v>25362</v>
      </c>
      <c r="B41" s="20" t="s">
        <v>469</v>
      </c>
      <c r="C41" s="19">
        <v>8100000</v>
      </c>
      <c r="D41" s="16">
        <v>5</v>
      </c>
      <c r="E41" s="18">
        <v>7.12</v>
      </c>
      <c r="F41" s="17">
        <v>7.4</v>
      </c>
      <c r="G41" s="16">
        <v>7.2336</v>
      </c>
      <c r="H41" s="15">
        <v>1</v>
      </c>
    </row>
    <row r="42" spans="1:8" x14ac:dyDescent="0.3">
      <c r="A42" s="18">
        <v>25372</v>
      </c>
      <c r="B42" s="20" t="s">
        <v>470</v>
      </c>
      <c r="C42" s="19">
        <v>6200000</v>
      </c>
      <c r="D42" s="16">
        <v>4</v>
      </c>
      <c r="E42" s="18">
        <v>7.3</v>
      </c>
      <c r="F42" s="17">
        <v>15.9</v>
      </c>
      <c r="G42" s="16">
        <v>10.1403</v>
      </c>
      <c r="H42" s="15">
        <v>1</v>
      </c>
    </row>
    <row r="43" spans="1:8" x14ac:dyDescent="0.3">
      <c r="A43" s="18">
        <v>25373</v>
      </c>
      <c r="B43" s="20" t="s">
        <v>471</v>
      </c>
      <c r="C43" s="19">
        <v>7700000</v>
      </c>
      <c r="D43" s="16">
        <v>10</v>
      </c>
      <c r="E43" s="18">
        <v>6.91</v>
      </c>
      <c r="F43" s="17">
        <v>10.44</v>
      </c>
      <c r="G43" s="16">
        <v>8.43</v>
      </c>
      <c r="H43" s="15">
        <v>2</v>
      </c>
    </row>
    <row r="44" spans="1:8" x14ac:dyDescent="0.3">
      <c r="A44" s="18">
        <v>25382</v>
      </c>
      <c r="B44" s="20" t="s">
        <v>474</v>
      </c>
      <c r="C44" s="19">
        <v>55200000</v>
      </c>
      <c r="D44" s="16">
        <v>32</v>
      </c>
      <c r="E44" s="18">
        <v>21.29</v>
      </c>
      <c r="F44" s="17">
        <v>25.5</v>
      </c>
      <c r="G44" s="16">
        <v>23.143599999999999</v>
      </c>
      <c r="H44" s="15">
        <v>1</v>
      </c>
    </row>
    <row r="45" spans="1:8" x14ac:dyDescent="0.3">
      <c r="A45" s="18">
        <v>25383</v>
      </c>
      <c r="B45" s="20" t="s">
        <v>475</v>
      </c>
      <c r="C45" s="19">
        <v>732900000</v>
      </c>
      <c r="D45" s="16">
        <v>59</v>
      </c>
      <c r="E45" s="18">
        <v>0.63</v>
      </c>
      <c r="F45" s="17">
        <v>17.79</v>
      </c>
      <c r="G45" s="16">
        <v>11.146800000000001</v>
      </c>
      <c r="H45" s="15">
        <v>3</v>
      </c>
    </row>
    <row r="46" spans="1:8" x14ac:dyDescent="0.3">
      <c r="A46" s="18">
        <v>25473</v>
      </c>
      <c r="B46" s="20" t="s">
        <v>487</v>
      </c>
      <c r="C46" s="19">
        <v>15200000</v>
      </c>
      <c r="D46" s="16">
        <v>5</v>
      </c>
      <c r="E46" s="18">
        <v>9.41</v>
      </c>
      <c r="F46" s="17">
        <v>17.7</v>
      </c>
      <c r="G46" s="16">
        <v>15.7659</v>
      </c>
      <c r="H46" s="15">
        <v>1</v>
      </c>
    </row>
    <row r="47" spans="1:8" x14ac:dyDescent="0.3">
      <c r="A47" s="18">
        <v>25474</v>
      </c>
      <c r="B47" s="20" t="s">
        <v>488</v>
      </c>
      <c r="C47" s="19">
        <v>1200000</v>
      </c>
      <c r="D47" s="16">
        <v>2</v>
      </c>
      <c r="E47" s="18">
        <v>15.42</v>
      </c>
      <c r="F47" s="17">
        <v>15.67</v>
      </c>
      <c r="G47" s="16">
        <v>15.565799999999999</v>
      </c>
      <c r="H47" s="15">
        <v>1</v>
      </c>
    </row>
    <row r="48" spans="1:8" x14ac:dyDescent="0.3">
      <c r="A48" s="18">
        <v>26033</v>
      </c>
      <c r="B48" s="20" t="s">
        <v>499</v>
      </c>
      <c r="C48" s="19">
        <v>2600000</v>
      </c>
      <c r="D48" s="16">
        <v>3</v>
      </c>
      <c r="E48" s="18">
        <v>7.4</v>
      </c>
      <c r="F48" s="17">
        <v>7.82</v>
      </c>
      <c r="G48" s="16">
        <v>7.5633999999999997</v>
      </c>
      <c r="H48" s="15">
        <v>1</v>
      </c>
    </row>
    <row r="49" spans="1:8" x14ac:dyDescent="0.3">
      <c r="A49" s="18">
        <v>26094</v>
      </c>
      <c r="B49" s="20" t="s">
        <v>504</v>
      </c>
      <c r="C49" s="19">
        <v>37300000</v>
      </c>
      <c r="D49" s="16">
        <v>12</v>
      </c>
      <c r="E49" s="18">
        <v>5.99</v>
      </c>
      <c r="F49" s="17">
        <v>7.5225999999999997</v>
      </c>
      <c r="G49" s="16">
        <v>6.8924000000000003</v>
      </c>
      <c r="H49" s="15">
        <v>3</v>
      </c>
    </row>
    <row r="50" spans="1:8" x14ac:dyDescent="0.3">
      <c r="A50" s="18">
        <v>26361</v>
      </c>
      <c r="B50" s="20" t="s">
        <v>3288</v>
      </c>
      <c r="C50" s="19">
        <v>5100000</v>
      </c>
      <c r="D50" s="16">
        <v>2</v>
      </c>
      <c r="E50" s="18">
        <v>11.98</v>
      </c>
      <c r="F50" s="17">
        <v>21.82</v>
      </c>
      <c r="G50" s="16">
        <v>15.838800000000001</v>
      </c>
      <c r="H50" s="15">
        <v>3</v>
      </c>
    </row>
    <row r="51" spans="1:8" x14ac:dyDescent="0.3">
      <c r="A51" s="18">
        <v>26371</v>
      </c>
      <c r="B51" s="20" t="s">
        <v>3254</v>
      </c>
      <c r="C51" s="19">
        <v>8000000</v>
      </c>
      <c r="D51" s="16">
        <v>4</v>
      </c>
      <c r="E51" s="18">
        <v>1.05</v>
      </c>
      <c r="F51" s="17">
        <v>1.26</v>
      </c>
      <c r="G51" s="16">
        <v>1.1575</v>
      </c>
      <c r="H51" s="15">
        <v>1</v>
      </c>
    </row>
    <row r="52" spans="1:8" x14ac:dyDescent="0.3">
      <c r="A52" s="18">
        <v>27071</v>
      </c>
      <c r="B52" s="20" t="s">
        <v>543</v>
      </c>
      <c r="C52" s="19">
        <v>9700000</v>
      </c>
      <c r="D52" s="16">
        <v>10</v>
      </c>
      <c r="E52" s="18">
        <v>6.12</v>
      </c>
      <c r="F52" s="17">
        <v>7.25</v>
      </c>
      <c r="G52" s="16">
        <v>6.9119000000000002</v>
      </c>
      <c r="H52" s="15">
        <v>3</v>
      </c>
    </row>
    <row r="53" spans="1:8" x14ac:dyDescent="0.3">
      <c r="A53" s="18">
        <v>28121</v>
      </c>
      <c r="B53" s="20" t="s">
        <v>558</v>
      </c>
      <c r="C53" s="19">
        <v>35400000</v>
      </c>
      <c r="D53" s="16">
        <v>12</v>
      </c>
      <c r="E53" s="18">
        <v>6</v>
      </c>
      <c r="F53" s="17">
        <v>8.15</v>
      </c>
      <c r="G53" s="16">
        <v>6.8780999999999999</v>
      </c>
      <c r="H53" s="15">
        <v>1</v>
      </c>
    </row>
    <row r="54" spans="1:8" x14ac:dyDescent="0.3">
      <c r="A54" s="18">
        <v>28851</v>
      </c>
      <c r="B54" s="20" t="s">
        <v>565</v>
      </c>
      <c r="C54" s="19">
        <v>17600000</v>
      </c>
      <c r="D54" s="16">
        <v>18</v>
      </c>
      <c r="E54" s="18">
        <v>2.17</v>
      </c>
      <c r="F54" s="17">
        <v>5.85</v>
      </c>
      <c r="G54" s="16">
        <v>4.9245999999999999</v>
      </c>
      <c r="H54" s="15">
        <v>2</v>
      </c>
    </row>
    <row r="55" spans="1:8" x14ac:dyDescent="0.3">
      <c r="A55" s="18">
        <v>288601</v>
      </c>
      <c r="B55" s="20" t="s">
        <v>3286</v>
      </c>
      <c r="C55" s="19">
        <v>4200000</v>
      </c>
      <c r="D55" s="16">
        <v>2</v>
      </c>
      <c r="E55" s="18">
        <v>0.11</v>
      </c>
      <c r="F55" s="17">
        <v>0.12</v>
      </c>
      <c r="G55" s="16">
        <v>0.1195</v>
      </c>
      <c r="H55" s="15">
        <v>1</v>
      </c>
    </row>
    <row r="56" spans="1:8" x14ac:dyDescent="0.3">
      <c r="A56" s="18">
        <v>28883</v>
      </c>
      <c r="B56" s="20" t="s">
        <v>3175</v>
      </c>
      <c r="C56" s="19">
        <v>41600000</v>
      </c>
      <c r="D56" s="16">
        <v>13</v>
      </c>
      <c r="E56" s="18">
        <v>5.68</v>
      </c>
      <c r="F56" s="17">
        <v>8.7424999999999997</v>
      </c>
      <c r="G56" s="16">
        <v>7.2495000000000003</v>
      </c>
      <c r="H56" s="15">
        <v>2</v>
      </c>
    </row>
    <row r="57" spans="1:8" x14ac:dyDescent="0.3">
      <c r="A57" s="18">
        <v>29031</v>
      </c>
      <c r="B57" s="20" t="s">
        <v>574</v>
      </c>
      <c r="C57" s="19">
        <v>500000</v>
      </c>
      <c r="D57" s="16">
        <v>1</v>
      </c>
      <c r="E57" s="18">
        <v>0.01</v>
      </c>
      <c r="F57" s="17">
        <v>0.01</v>
      </c>
      <c r="G57" s="16">
        <v>0.01</v>
      </c>
      <c r="H57" s="15">
        <v>1</v>
      </c>
    </row>
    <row r="58" spans="1:8" x14ac:dyDescent="0.3">
      <c r="A58" s="18">
        <v>29111</v>
      </c>
      <c r="B58" s="20" t="s">
        <v>579</v>
      </c>
      <c r="C58" s="19">
        <v>32900000</v>
      </c>
      <c r="D58" s="16">
        <v>10</v>
      </c>
      <c r="E58" s="18">
        <v>11.177099999999999</v>
      </c>
      <c r="F58" s="17">
        <v>17.11</v>
      </c>
      <c r="G58" s="16">
        <v>12.3826</v>
      </c>
      <c r="H58" s="15">
        <v>3</v>
      </c>
    </row>
    <row r="59" spans="1:8" x14ac:dyDescent="0.3">
      <c r="A59" s="18">
        <v>29151</v>
      </c>
      <c r="B59" s="20" t="s">
        <v>582</v>
      </c>
      <c r="C59" s="19">
        <v>75300000</v>
      </c>
      <c r="D59" s="16">
        <v>38</v>
      </c>
      <c r="E59" s="18">
        <v>7.4236000000000004</v>
      </c>
      <c r="F59" s="17">
        <v>18.7</v>
      </c>
      <c r="G59" s="16">
        <v>14.579000000000001</v>
      </c>
      <c r="H59" s="15">
        <v>3</v>
      </c>
    </row>
    <row r="60" spans="1:8" x14ac:dyDescent="0.3">
      <c r="A60" s="18">
        <v>29241</v>
      </c>
      <c r="B60" s="20" t="s">
        <v>583</v>
      </c>
      <c r="C60" s="19">
        <v>2900000</v>
      </c>
      <c r="D60" s="16">
        <v>2</v>
      </c>
      <c r="E60" s="18">
        <v>5.3</v>
      </c>
      <c r="F60" s="17">
        <v>7.25</v>
      </c>
      <c r="G60" s="16">
        <v>6.6448</v>
      </c>
      <c r="H60" s="15">
        <v>2</v>
      </c>
    </row>
    <row r="61" spans="1:8" x14ac:dyDescent="0.3">
      <c r="A61" s="18">
        <v>30032</v>
      </c>
      <c r="B61" s="20" t="s">
        <v>3268</v>
      </c>
      <c r="C61" s="19">
        <v>8300000</v>
      </c>
      <c r="D61" s="16">
        <v>9</v>
      </c>
      <c r="E61" s="18">
        <v>5.49</v>
      </c>
      <c r="F61" s="17">
        <v>13.5</v>
      </c>
      <c r="G61" s="16">
        <v>9.5843000000000007</v>
      </c>
      <c r="H61" s="15">
        <v>1</v>
      </c>
    </row>
    <row r="62" spans="1:8" x14ac:dyDescent="0.3">
      <c r="A62" s="18">
        <v>30193</v>
      </c>
      <c r="B62" s="20" t="s">
        <v>614</v>
      </c>
      <c r="C62" s="19">
        <v>200000</v>
      </c>
      <c r="D62" s="16">
        <v>2</v>
      </c>
      <c r="E62" s="18">
        <v>0.03</v>
      </c>
      <c r="F62" s="17">
        <v>0.05</v>
      </c>
      <c r="G62" s="16">
        <v>0.04</v>
      </c>
      <c r="H62" s="15">
        <v>1</v>
      </c>
    </row>
    <row r="63" spans="1:8" x14ac:dyDescent="0.3">
      <c r="A63" s="18">
        <v>30194</v>
      </c>
      <c r="B63" s="20" t="s">
        <v>615</v>
      </c>
      <c r="C63" s="19">
        <v>100000</v>
      </c>
      <c r="D63" s="16">
        <v>1</v>
      </c>
      <c r="E63" s="18">
        <v>0.01</v>
      </c>
      <c r="F63" s="17">
        <v>0.01</v>
      </c>
      <c r="G63" s="16">
        <v>0.01</v>
      </c>
      <c r="H63" s="15">
        <v>1</v>
      </c>
    </row>
    <row r="64" spans="1:8" x14ac:dyDescent="0.3">
      <c r="A64" s="18">
        <v>30333</v>
      </c>
      <c r="B64" s="20" t="s">
        <v>640</v>
      </c>
      <c r="C64" s="19">
        <v>16900000</v>
      </c>
      <c r="D64" s="16">
        <v>12</v>
      </c>
      <c r="E64" s="18">
        <v>2.4</v>
      </c>
      <c r="F64" s="17">
        <v>5.5</v>
      </c>
      <c r="G64" s="16">
        <v>3.2791000000000001</v>
      </c>
      <c r="H64" s="15">
        <v>1</v>
      </c>
    </row>
    <row r="65" spans="1:8" x14ac:dyDescent="0.3">
      <c r="A65" s="18">
        <v>30424</v>
      </c>
      <c r="B65" s="20" t="s">
        <v>662</v>
      </c>
      <c r="C65" s="19">
        <v>24600000</v>
      </c>
      <c r="D65" s="16">
        <v>7</v>
      </c>
      <c r="E65" s="18">
        <v>1.43</v>
      </c>
      <c r="F65" s="17">
        <v>3.9</v>
      </c>
      <c r="G65" s="16">
        <v>2.3315999999999999</v>
      </c>
      <c r="H65" s="15">
        <v>3</v>
      </c>
    </row>
    <row r="66" spans="1:8" x14ac:dyDescent="0.3">
      <c r="A66" s="18">
        <v>30476</v>
      </c>
      <c r="B66" s="20" t="s">
        <v>676</v>
      </c>
      <c r="C66" s="19">
        <v>8800000</v>
      </c>
      <c r="D66" s="16">
        <v>13</v>
      </c>
      <c r="E66" s="18">
        <v>8.8800000000000008</v>
      </c>
      <c r="F66" s="17">
        <v>16.899999999999999</v>
      </c>
      <c r="G66" s="16">
        <v>12.481999999999999</v>
      </c>
      <c r="H66" s="15">
        <v>3</v>
      </c>
    </row>
    <row r="67" spans="1:8" x14ac:dyDescent="0.3">
      <c r="A67" s="18">
        <v>30571</v>
      </c>
      <c r="B67" s="20" t="s">
        <v>688</v>
      </c>
      <c r="C67" s="19">
        <v>10200000</v>
      </c>
      <c r="D67" s="16">
        <v>5</v>
      </c>
      <c r="E67" s="18">
        <v>6.6032999999999999</v>
      </c>
      <c r="F67" s="17">
        <v>13.98</v>
      </c>
      <c r="G67" s="16">
        <v>7.7679</v>
      </c>
      <c r="H67" s="15">
        <v>1</v>
      </c>
    </row>
    <row r="68" spans="1:8" x14ac:dyDescent="0.3">
      <c r="A68" s="18">
        <v>30614</v>
      </c>
      <c r="B68" s="20" t="s">
        <v>697</v>
      </c>
      <c r="C68" s="19">
        <v>19500000</v>
      </c>
      <c r="D68" s="16">
        <v>8</v>
      </c>
      <c r="E68" s="18">
        <v>1.1399999999999999</v>
      </c>
      <c r="F68" s="17">
        <v>3.69</v>
      </c>
      <c r="G68" s="16">
        <v>3.0569000000000002</v>
      </c>
      <c r="H68" s="15">
        <v>1</v>
      </c>
    </row>
    <row r="69" spans="1:8" x14ac:dyDescent="0.3">
      <c r="A69" s="18">
        <v>32522</v>
      </c>
      <c r="B69" s="20" t="s">
        <v>771</v>
      </c>
      <c r="C69" s="19">
        <v>180000000</v>
      </c>
      <c r="D69" s="16">
        <v>9</v>
      </c>
      <c r="E69" s="18">
        <v>2.25</v>
      </c>
      <c r="F69" s="17">
        <v>2.25</v>
      </c>
      <c r="G69" s="16">
        <v>2.25</v>
      </c>
      <c r="H69" s="15">
        <v>2</v>
      </c>
    </row>
    <row r="70" spans="1:8" x14ac:dyDescent="0.3">
      <c r="A70" s="18">
        <v>32842</v>
      </c>
      <c r="B70" s="20" t="s">
        <v>789</v>
      </c>
      <c r="C70" s="19">
        <v>700000</v>
      </c>
      <c r="D70" s="16">
        <v>2</v>
      </c>
      <c r="E70" s="18">
        <v>7.91</v>
      </c>
      <c r="F70" s="17">
        <v>8.01</v>
      </c>
      <c r="G70" s="16">
        <v>7.9813999999999998</v>
      </c>
      <c r="H70" s="15">
        <v>1</v>
      </c>
    </row>
    <row r="71" spans="1:8" x14ac:dyDescent="0.3">
      <c r="A71" s="18">
        <v>33052</v>
      </c>
      <c r="B71" s="20" t="s">
        <v>812</v>
      </c>
      <c r="C71" s="19">
        <v>1000000</v>
      </c>
      <c r="D71" s="16">
        <v>1</v>
      </c>
      <c r="E71" s="18">
        <v>2.09</v>
      </c>
      <c r="F71" s="17">
        <v>2.09</v>
      </c>
      <c r="G71" s="16">
        <v>2.09</v>
      </c>
      <c r="H71" s="15">
        <v>1</v>
      </c>
    </row>
    <row r="72" spans="1:8" x14ac:dyDescent="0.3">
      <c r="A72" s="18">
        <v>33132</v>
      </c>
      <c r="B72" s="20" t="s">
        <v>821</v>
      </c>
      <c r="C72" s="19">
        <v>42000000</v>
      </c>
      <c r="D72" s="16">
        <v>3</v>
      </c>
      <c r="E72" s="18">
        <v>12.68</v>
      </c>
      <c r="F72" s="17">
        <v>17</v>
      </c>
      <c r="G72" s="16">
        <v>16.8369</v>
      </c>
      <c r="H72" s="15">
        <v>2</v>
      </c>
    </row>
    <row r="73" spans="1:8" x14ac:dyDescent="0.3">
      <c r="A73" s="18">
        <v>33221</v>
      </c>
      <c r="B73" s="20" t="s">
        <v>823</v>
      </c>
      <c r="C73" s="19">
        <v>29400000</v>
      </c>
      <c r="D73" s="16">
        <v>4</v>
      </c>
      <c r="E73" s="18">
        <v>2.35</v>
      </c>
      <c r="F73" s="17">
        <v>2.7</v>
      </c>
      <c r="G73" s="16">
        <v>2.4325000000000001</v>
      </c>
      <c r="H73" s="15">
        <v>1</v>
      </c>
    </row>
    <row r="74" spans="1:8" x14ac:dyDescent="0.3">
      <c r="A74" s="18">
        <v>33221</v>
      </c>
      <c r="B74" s="20" t="s">
        <v>823</v>
      </c>
      <c r="C74" s="19">
        <v>13000000</v>
      </c>
      <c r="D74" s="16">
        <v>4</v>
      </c>
      <c r="E74" s="18">
        <v>2.38</v>
      </c>
      <c r="F74" s="17">
        <v>3</v>
      </c>
      <c r="G74" s="16">
        <v>2.5230999999999999</v>
      </c>
      <c r="H74" s="15">
        <v>2</v>
      </c>
    </row>
    <row r="75" spans="1:8" x14ac:dyDescent="0.3">
      <c r="A75" s="18">
        <v>33241</v>
      </c>
      <c r="B75" s="20" t="s">
        <v>831</v>
      </c>
      <c r="C75" s="19">
        <v>300000</v>
      </c>
      <c r="D75" s="16">
        <v>1</v>
      </c>
      <c r="E75" s="18">
        <v>2.95</v>
      </c>
      <c r="F75" s="17">
        <v>2.95</v>
      </c>
      <c r="G75" s="16">
        <v>2.95</v>
      </c>
      <c r="H75" s="15">
        <v>1</v>
      </c>
    </row>
    <row r="76" spans="1:8" x14ac:dyDescent="0.3">
      <c r="A76" s="18">
        <v>33631</v>
      </c>
      <c r="B76" s="20" t="s">
        <v>854</v>
      </c>
      <c r="C76" s="19">
        <v>6000000</v>
      </c>
      <c r="D76" s="16">
        <v>11</v>
      </c>
      <c r="E76" s="18">
        <v>10.29</v>
      </c>
      <c r="F76" s="17">
        <v>21.23</v>
      </c>
      <c r="G76" s="16">
        <v>12.1388</v>
      </c>
      <c r="H76" s="15">
        <v>2</v>
      </c>
    </row>
    <row r="77" spans="1:8" x14ac:dyDescent="0.3">
      <c r="A77" s="18">
        <v>33762</v>
      </c>
      <c r="B77" s="20" t="s">
        <v>857</v>
      </c>
      <c r="C77" s="19">
        <v>500000</v>
      </c>
      <c r="D77" s="16">
        <v>1</v>
      </c>
      <c r="E77" s="18">
        <v>5.42</v>
      </c>
      <c r="F77" s="17">
        <v>5.42</v>
      </c>
      <c r="G77" s="16">
        <v>5.42</v>
      </c>
      <c r="H77" s="15">
        <v>1</v>
      </c>
    </row>
    <row r="78" spans="1:8" x14ac:dyDescent="0.3">
      <c r="A78" s="18">
        <v>33802</v>
      </c>
      <c r="B78" s="20" t="s">
        <v>860</v>
      </c>
      <c r="C78" s="19">
        <v>12200000</v>
      </c>
      <c r="D78" s="16">
        <v>12</v>
      </c>
      <c r="E78" s="18">
        <v>7.81</v>
      </c>
      <c r="F78" s="17">
        <v>13.68</v>
      </c>
      <c r="G78" s="16">
        <v>10.713900000000001</v>
      </c>
      <c r="H78" s="15">
        <v>1</v>
      </c>
    </row>
    <row r="79" spans="1:8" x14ac:dyDescent="0.3">
      <c r="A79" s="18">
        <v>34192</v>
      </c>
      <c r="B79" s="17"/>
      <c r="C79" s="19">
        <v>5100000</v>
      </c>
      <c r="D79" s="16">
        <v>1</v>
      </c>
      <c r="E79" s="18">
        <v>0</v>
      </c>
      <c r="F79" s="17">
        <v>0</v>
      </c>
      <c r="G79" s="16">
        <v>0</v>
      </c>
      <c r="H79" s="15">
        <v>1</v>
      </c>
    </row>
    <row r="80" spans="1:8" x14ac:dyDescent="0.3">
      <c r="A80" s="18">
        <v>34382</v>
      </c>
      <c r="B80" s="20" t="s">
        <v>880</v>
      </c>
      <c r="C80" s="19">
        <v>285200000</v>
      </c>
      <c r="D80" s="16">
        <v>21</v>
      </c>
      <c r="E80" s="18">
        <v>2</v>
      </c>
      <c r="F80" s="17">
        <v>16.12</v>
      </c>
      <c r="G80" s="16">
        <v>2.7336999999999998</v>
      </c>
      <c r="H80" s="15">
        <v>3</v>
      </c>
    </row>
    <row r="81" spans="1:8" x14ac:dyDescent="0.3">
      <c r="A81" s="18">
        <v>34941</v>
      </c>
      <c r="B81" s="20" t="s">
        <v>903</v>
      </c>
      <c r="C81" s="19">
        <v>200000</v>
      </c>
      <c r="D81" s="16">
        <v>1</v>
      </c>
      <c r="E81" s="18">
        <v>24.74</v>
      </c>
      <c r="F81" s="17">
        <v>24.74</v>
      </c>
      <c r="G81" s="16">
        <v>24.74</v>
      </c>
      <c r="H81" s="15">
        <v>3</v>
      </c>
    </row>
    <row r="82" spans="1:8" x14ac:dyDescent="0.3">
      <c r="A82" s="18">
        <v>35141</v>
      </c>
      <c r="B82" s="20" t="s">
        <v>907</v>
      </c>
      <c r="C82" s="19">
        <v>54100000</v>
      </c>
      <c r="D82" s="16">
        <v>34</v>
      </c>
      <c r="E82" s="18">
        <v>7.57</v>
      </c>
      <c r="F82" s="17">
        <v>21.65</v>
      </c>
      <c r="G82" s="16">
        <v>11.5807</v>
      </c>
      <c r="H82" s="15">
        <v>1</v>
      </c>
    </row>
    <row r="83" spans="1:8" x14ac:dyDescent="0.3">
      <c r="A83" s="18">
        <v>35142</v>
      </c>
      <c r="B83" s="20" t="s">
        <v>908</v>
      </c>
      <c r="C83" s="19">
        <v>3400000</v>
      </c>
      <c r="D83" s="16">
        <v>3</v>
      </c>
      <c r="E83" s="18">
        <v>17.914000000000001</v>
      </c>
      <c r="F83" s="17">
        <v>29.49</v>
      </c>
      <c r="G83" s="16">
        <v>22.5258</v>
      </c>
      <c r="H83" s="15">
        <v>2</v>
      </c>
    </row>
    <row r="84" spans="1:8" x14ac:dyDescent="0.3">
      <c r="A84" s="18">
        <v>35262</v>
      </c>
      <c r="B84" s="20" t="s">
        <v>916</v>
      </c>
      <c r="C84" s="19">
        <v>43100000</v>
      </c>
      <c r="D84" s="16">
        <v>35</v>
      </c>
      <c r="E84" s="18">
        <v>7.57</v>
      </c>
      <c r="F84" s="17">
        <v>15.26</v>
      </c>
      <c r="G84" s="16">
        <v>12.8985</v>
      </c>
      <c r="H84" s="15">
        <v>2</v>
      </c>
    </row>
    <row r="85" spans="1:8" x14ac:dyDescent="0.3">
      <c r="A85" s="18">
        <v>35451</v>
      </c>
      <c r="B85" s="20" t="s">
        <v>3256</v>
      </c>
      <c r="C85" s="19">
        <v>81900000</v>
      </c>
      <c r="D85" s="16">
        <v>19</v>
      </c>
      <c r="E85" s="18">
        <v>3.72</v>
      </c>
      <c r="F85" s="17">
        <v>9.9499999999999993</v>
      </c>
      <c r="G85" s="16">
        <v>5.6951000000000001</v>
      </c>
      <c r="H85" s="15">
        <v>3</v>
      </c>
    </row>
    <row r="86" spans="1:8" x14ac:dyDescent="0.3">
      <c r="A86" s="18">
        <v>35761</v>
      </c>
      <c r="B86" s="20" t="s">
        <v>3205</v>
      </c>
      <c r="C86" s="19">
        <v>1200000</v>
      </c>
      <c r="D86" s="16">
        <v>2</v>
      </c>
      <c r="E86" s="18">
        <v>27.14</v>
      </c>
      <c r="F86" s="17">
        <v>31.58</v>
      </c>
      <c r="G86" s="16">
        <v>29.73</v>
      </c>
      <c r="H86" s="15">
        <v>3</v>
      </c>
    </row>
    <row r="87" spans="1:8" x14ac:dyDescent="0.3">
      <c r="A87" s="18">
        <v>35762</v>
      </c>
      <c r="B87" s="20" t="s">
        <v>3248</v>
      </c>
      <c r="C87" s="19">
        <v>12300000</v>
      </c>
      <c r="D87" s="16">
        <v>18</v>
      </c>
      <c r="E87" s="18">
        <v>25.5</v>
      </c>
      <c r="F87" s="17">
        <v>34.85</v>
      </c>
      <c r="G87" s="16">
        <v>30.6648</v>
      </c>
      <c r="H87" s="15">
        <v>3</v>
      </c>
    </row>
    <row r="88" spans="1:8" x14ac:dyDescent="0.3">
      <c r="A88" s="18">
        <v>35911</v>
      </c>
      <c r="B88" s="20" t="s">
        <v>950</v>
      </c>
      <c r="C88" s="19">
        <v>300000</v>
      </c>
      <c r="D88" s="16">
        <v>1</v>
      </c>
      <c r="E88" s="18">
        <v>1.4333</v>
      </c>
      <c r="F88" s="17">
        <v>1.4333</v>
      </c>
      <c r="G88" s="16">
        <v>1.4333</v>
      </c>
      <c r="H88" s="15">
        <v>1</v>
      </c>
    </row>
    <row r="89" spans="1:8" x14ac:dyDescent="0.3">
      <c r="A89" s="18">
        <v>35912</v>
      </c>
      <c r="B89" s="20" t="s">
        <v>951</v>
      </c>
      <c r="C89" s="19">
        <v>822800000</v>
      </c>
      <c r="D89" s="16">
        <v>89</v>
      </c>
      <c r="E89" s="18">
        <v>3.15</v>
      </c>
      <c r="F89" s="17">
        <v>7.58</v>
      </c>
      <c r="G89" s="16">
        <v>5.0359999999999996</v>
      </c>
      <c r="H89" s="15">
        <v>2</v>
      </c>
    </row>
    <row r="90" spans="1:8" x14ac:dyDescent="0.3">
      <c r="A90" s="18">
        <v>35981</v>
      </c>
      <c r="B90" s="20" t="s">
        <v>959</v>
      </c>
      <c r="C90" s="19">
        <v>4600000</v>
      </c>
      <c r="D90" s="16">
        <v>4</v>
      </c>
      <c r="E90" s="18">
        <v>2.14</v>
      </c>
      <c r="F90" s="17">
        <v>4.26</v>
      </c>
      <c r="G90" s="16">
        <v>3.0928</v>
      </c>
      <c r="H90" s="15">
        <v>1</v>
      </c>
    </row>
    <row r="91" spans="1:8" x14ac:dyDescent="0.3">
      <c r="A91" s="18">
        <v>36071</v>
      </c>
      <c r="B91" s="20" t="s">
        <v>963</v>
      </c>
      <c r="C91" s="19">
        <v>98600000</v>
      </c>
      <c r="D91" s="16">
        <v>8</v>
      </c>
      <c r="E91" s="18">
        <v>5.8213999999999997</v>
      </c>
      <c r="F91" s="17">
        <v>8.4499999999999993</v>
      </c>
      <c r="G91" s="16">
        <v>7.8764000000000003</v>
      </c>
      <c r="H91" s="15">
        <v>1</v>
      </c>
    </row>
    <row r="92" spans="1:8" x14ac:dyDescent="0.3">
      <c r="A92" s="18">
        <v>36311</v>
      </c>
      <c r="B92" s="20" t="s">
        <v>974</v>
      </c>
      <c r="C92" s="19">
        <v>600000</v>
      </c>
      <c r="D92" s="16">
        <v>1</v>
      </c>
      <c r="E92" s="18">
        <v>9.5</v>
      </c>
      <c r="F92" s="17">
        <v>9.5</v>
      </c>
      <c r="G92" s="16">
        <v>9.5</v>
      </c>
      <c r="H92" s="15">
        <v>1</v>
      </c>
    </row>
    <row r="93" spans="1:8" x14ac:dyDescent="0.3">
      <c r="A93" s="18">
        <v>36312</v>
      </c>
      <c r="B93" s="20" t="s">
        <v>975</v>
      </c>
      <c r="C93" s="19">
        <v>153900000</v>
      </c>
      <c r="D93" s="16">
        <v>10</v>
      </c>
      <c r="E93" s="18">
        <v>9.75</v>
      </c>
      <c r="F93" s="17">
        <v>9.7899999999999991</v>
      </c>
      <c r="G93" s="16">
        <v>9.7840000000000007</v>
      </c>
      <c r="H93" s="15">
        <v>1</v>
      </c>
    </row>
    <row r="94" spans="1:8" x14ac:dyDescent="0.3">
      <c r="A94" s="18">
        <v>36312</v>
      </c>
      <c r="B94" s="20" t="s">
        <v>975</v>
      </c>
      <c r="C94" s="19">
        <v>6000000</v>
      </c>
      <c r="D94" s="16">
        <v>4</v>
      </c>
      <c r="E94" s="18">
        <v>3.9</v>
      </c>
      <c r="F94" s="17">
        <v>9.77</v>
      </c>
      <c r="G94" s="16">
        <v>5.0503</v>
      </c>
      <c r="H94" s="15">
        <v>2</v>
      </c>
    </row>
    <row r="95" spans="1:8" x14ac:dyDescent="0.3">
      <c r="A95" s="18">
        <v>36631</v>
      </c>
      <c r="B95" s="20" t="s">
        <v>989</v>
      </c>
      <c r="C95" s="19">
        <v>4300000</v>
      </c>
      <c r="D95" s="16">
        <v>6</v>
      </c>
      <c r="E95" s="18">
        <v>14.17</v>
      </c>
      <c r="F95" s="17">
        <v>26.2</v>
      </c>
      <c r="G95" s="16">
        <v>18.6416</v>
      </c>
      <c r="H95" s="15">
        <v>2</v>
      </c>
    </row>
    <row r="96" spans="1:8" x14ac:dyDescent="0.3">
      <c r="A96" s="18">
        <v>36632</v>
      </c>
      <c r="B96" s="20" t="s">
        <v>990</v>
      </c>
      <c r="C96" s="19">
        <v>8200000</v>
      </c>
      <c r="D96" s="16">
        <v>9</v>
      </c>
      <c r="E96" s="18">
        <v>11.98</v>
      </c>
      <c r="F96" s="17">
        <v>17.53</v>
      </c>
      <c r="G96" s="16">
        <v>14.846500000000001</v>
      </c>
      <c r="H96" s="15">
        <v>2</v>
      </c>
    </row>
    <row r="97" spans="1:8" x14ac:dyDescent="0.3">
      <c r="A97" s="18">
        <v>36891</v>
      </c>
      <c r="B97" s="20" t="s">
        <v>999</v>
      </c>
      <c r="C97" s="19">
        <v>2000000</v>
      </c>
      <c r="D97" s="16">
        <v>1</v>
      </c>
      <c r="E97" s="18">
        <v>1.6</v>
      </c>
      <c r="F97" s="17">
        <v>1.6</v>
      </c>
      <c r="G97" s="16">
        <v>1.6</v>
      </c>
      <c r="H97" s="15">
        <v>2</v>
      </c>
    </row>
    <row r="98" spans="1:8" x14ac:dyDescent="0.3">
      <c r="A98" s="18">
        <v>36981</v>
      </c>
      <c r="B98" s="20" t="s">
        <v>1007</v>
      </c>
      <c r="C98" s="19">
        <v>10700000</v>
      </c>
      <c r="D98" s="16">
        <v>11</v>
      </c>
      <c r="E98" s="18">
        <v>3.37</v>
      </c>
      <c r="F98" s="17">
        <v>6.84</v>
      </c>
      <c r="G98" s="16">
        <v>3.9849000000000001</v>
      </c>
      <c r="H98" s="15">
        <v>1</v>
      </c>
    </row>
    <row r="99" spans="1:8" x14ac:dyDescent="0.3">
      <c r="A99" s="18">
        <v>41043</v>
      </c>
      <c r="B99" s="20" t="s">
        <v>1028</v>
      </c>
      <c r="C99" s="19">
        <v>1200000</v>
      </c>
      <c r="D99" s="16">
        <v>2</v>
      </c>
      <c r="E99" s="18">
        <v>0.19</v>
      </c>
      <c r="F99" s="17">
        <v>0.57999999999999996</v>
      </c>
      <c r="G99" s="16">
        <v>0.41749999999999998</v>
      </c>
      <c r="H99" s="15">
        <v>1</v>
      </c>
    </row>
    <row r="100" spans="1:8" x14ac:dyDescent="0.3">
      <c r="A100" s="18">
        <v>41072</v>
      </c>
      <c r="B100" s="20" t="s">
        <v>1035</v>
      </c>
      <c r="C100" s="19">
        <v>18600000</v>
      </c>
      <c r="D100" s="16">
        <v>9</v>
      </c>
      <c r="E100" s="18">
        <v>14.97</v>
      </c>
      <c r="F100" s="17">
        <v>19.59</v>
      </c>
      <c r="G100" s="16">
        <v>16.947800000000001</v>
      </c>
      <c r="H100" s="15">
        <v>3</v>
      </c>
    </row>
    <row r="101" spans="1:8" x14ac:dyDescent="0.3">
      <c r="A101" s="18">
        <v>41092</v>
      </c>
      <c r="B101" s="20" t="s">
        <v>3284</v>
      </c>
      <c r="C101" s="19">
        <v>1100000</v>
      </c>
      <c r="D101" s="16">
        <v>2</v>
      </c>
      <c r="E101" s="18">
        <v>1</v>
      </c>
      <c r="F101" s="17">
        <v>3.03</v>
      </c>
      <c r="G101" s="16">
        <v>2.1073</v>
      </c>
      <c r="H101" s="15">
        <v>1</v>
      </c>
    </row>
    <row r="102" spans="1:8" x14ac:dyDescent="0.3">
      <c r="A102" s="18">
        <v>41092</v>
      </c>
      <c r="B102" s="20" t="s">
        <v>3284</v>
      </c>
      <c r="C102" s="19">
        <v>16500000</v>
      </c>
      <c r="D102" s="16">
        <v>8</v>
      </c>
      <c r="E102" s="18">
        <v>0.48</v>
      </c>
      <c r="F102" s="17">
        <v>17.649999999999999</v>
      </c>
      <c r="G102" s="16">
        <v>9.9625000000000004</v>
      </c>
      <c r="H102" s="15">
        <v>2</v>
      </c>
    </row>
    <row r="103" spans="1:8" x14ac:dyDescent="0.3">
      <c r="A103" s="18">
        <v>41133</v>
      </c>
      <c r="B103" s="20" t="s">
        <v>1042</v>
      </c>
      <c r="C103" s="19">
        <v>17200000</v>
      </c>
      <c r="D103" s="16">
        <v>8</v>
      </c>
      <c r="E103" s="18">
        <v>9</v>
      </c>
      <c r="F103" s="17">
        <v>11.09</v>
      </c>
      <c r="G103" s="16">
        <v>9.8673999999999999</v>
      </c>
      <c r="H103" s="15">
        <v>2</v>
      </c>
    </row>
    <row r="104" spans="1:8" x14ac:dyDescent="0.3">
      <c r="A104" s="18">
        <v>41191</v>
      </c>
      <c r="B104" s="20" t="s">
        <v>1049</v>
      </c>
      <c r="C104" s="19">
        <v>76900000</v>
      </c>
      <c r="D104" s="16">
        <v>20</v>
      </c>
      <c r="E104" s="18">
        <v>11.62</v>
      </c>
      <c r="F104" s="17">
        <v>16.87</v>
      </c>
      <c r="G104" s="16">
        <v>12.6677</v>
      </c>
      <c r="H104" s="15">
        <v>3</v>
      </c>
    </row>
    <row r="105" spans="1:8" x14ac:dyDescent="0.3">
      <c r="A105" s="18">
        <v>41291</v>
      </c>
      <c r="B105" s="20" t="s">
        <v>1064</v>
      </c>
      <c r="C105" s="19">
        <v>29800000</v>
      </c>
      <c r="D105" s="16">
        <v>3</v>
      </c>
      <c r="E105" s="18">
        <v>15.44</v>
      </c>
      <c r="F105" s="17">
        <v>16.2</v>
      </c>
      <c r="G105" s="16">
        <v>16.126000000000001</v>
      </c>
      <c r="H105" s="15">
        <v>2</v>
      </c>
    </row>
    <row r="106" spans="1:8" x14ac:dyDescent="0.3">
      <c r="A106" s="18">
        <v>41381</v>
      </c>
      <c r="B106" s="20" t="s">
        <v>1072</v>
      </c>
      <c r="C106" s="19">
        <v>5000000</v>
      </c>
      <c r="D106" s="16">
        <v>2</v>
      </c>
      <c r="E106" s="18">
        <v>0.1</v>
      </c>
      <c r="F106" s="17">
        <v>0.22</v>
      </c>
      <c r="G106" s="16">
        <v>0.124</v>
      </c>
      <c r="H106" s="15">
        <v>1</v>
      </c>
    </row>
    <row r="107" spans="1:8" x14ac:dyDescent="0.3">
      <c r="A107" s="18">
        <v>41411</v>
      </c>
      <c r="B107" s="20" t="s">
        <v>3250</v>
      </c>
      <c r="C107" s="19">
        <v>6000000</v>
      </c>
      <c r="D107" s="16">
        <v>2</v>
      </c>
      <c r="E107" s="18">
        <v>1.79</v>
      </c>
      <c r="F107" s="17">
        <v>2</v>
      </c>
      <c r="G107" s="16">
        <v>1.825</v>
      </c>
      <c r="H107" s="15">
        <v>2</v>
      </c>
    </row>
    <row r="108" spans="1:8" x14ac:dyDescent="0.3">
      <c r="A108" s="18">
        <v>41641</v>
      </c>
      <c r="B108" s="20" t="s">
        <v>3244</v>
      </c>
      <c r="C108" s="19">
        <v>194000000</v>
      </c>
      <c r="D108" s="16">
        <v>32</v>
      </c>
      <c r="E108" s="18">
        <v>6.35</v>
      </c>
      <c r="F108" s="17">
        <v>11.290699999999999</v>
      </c>
      <c r="G108" s="16">
        <v>8.4603999999999999</v>
      </c>
      <c r="H108" s="15">
        <v>2</v>
      </c>
    </row>
    <row r="109" spans="1:8" x14ac:dyDescent="0.3">
      <c r="A109" s="18">
        <v>41681</v>
      </c>
      <c r="B109" s="20" t="s">
        <v>1096</v>
      </c>
      <c r="C109" s="19">
        <v>500000</v>
      </c>
      <c r="D109" s="16">
        <v>1</v>
      </c>
      <c r="E109" s="18">
        <v>46.8</v>
      </c>
      <c r="F109" s="17">
        <v>46.8</v>
      </c>
      <c r="G109" s="16">
        <v>46.8</v>
      </c>
      <c r="H109" s="15">
        <v>2</v>
      </c>
    </row>
    <row r="110" spans="1:8" x14ac:dyDescent="0.3">
      <c r="A110" s="18">
        <v>43066</v>
      </c>
      <c r="B110" s="20" t="s">
        <v>1114</v>
      </c>
      <c r="C110" s="19">
        <v>35400000</v>
      </c>
      <c r="D110" s="16">
        <v>21</v>
      </c>
      <c r="E110" s="18">
        <v>2.42</v>
      </c>
      <c r="F110" s="17">
        <v>5.79</v>
      </c>
      <c r="G110" s="16">
        <v>4.2450000000000001</v>
      </c>
      <c r="H110" s="15">
        <v>1</v>
      </c>
    </row>
    <row r="111" spans="1:8" x14ac:dyDescent="0.3">
      <c r="A111" s="18">
        <v>43067</v>
      </c>
      <c r="B111" s="20" t="s">
        <v>1115</v>
      </c>
      <c r="C111" s="19">
        <v>5000000</v>
      </c>
      <c r="D111" s="16">
        <v>1</v>
      </c>
      <c r="E111" s="18">
        <v>19.399999999999999</v>
      </c>
      <c r="F111" s="17">
        <v>19.399999999999999</v>
      </c>
      <c r="G111" s="16">
        <v>19.399999999999999</v>
      </c>
      <c r="H111" s="15">
        <v>3</v>
      </c>
    </row>
    <row r="112" spans="1:8" x14ac:dyDescent="0.3">
      <c r="A112" s="18">
        <v>44021</v>
      </c>
      <c r="B112" s="20" t="s">
        <v>1118</v>
      </c>
      <c r="C112" s="19">
        <v>6600000</v>
      </c>
      <c r="D112" s="16">
        <v>3</v>
      </c>
      <c r="E112" s="18">
        <v>17.25</v>
      </c>
      <c r="F112" s="17">
        <v>18.7</v>
      </c>
      <c r="G112" s="16">
        <v>18.3155</v>
      </c>
      <c r="H112" s="15">
        <v>2</v>
      </c>
    </row>
    <row r="113" spans="1:8" x14ac:dyDescent="0.3">
      <c r="A113" s="18">
        <v>44143</v>
      </c>
      <c r="B113" s="20" t="s">
        <v>1121</v>
      </c>
      <c r="C113" s="19">
        <v>10900000</v>
      </c>
      <c r="D113" s="16">
        <v>1</v>
      </c>
      <c r="E113" s="18">
        <v>36.200000000000003</v>
      </c>
      <c r="F113" s="17">
        <v>36.200000000000003</v>
      </c>
      <c r="G113" s="16">
        <v>36.200000000000003</v>
      </c>
      <c r="H113" s="15">
        <v>1</v>
      </c>
    </row>
    <row r="114" spans="1:8" x14ac:dyDescent="0.3">
      <c r="A114" s="18">
        <v>44161</v>
      </c>
      <c r="B114" s="20" t="s">
        <v>1123</v>
      </c>
      <c r="C114" s="19">
        <v>91200000</v>
      </c>
      <c r="D114" s="16">
        <v>21</v>
      </c>
      <c r="E114" s="18">
        <v>5.69</v>
      </c>
      <c r="F114" s="17">
        <v>8.49</v>
      </c>
      <c r="G114" s="16">
        <v>6.1481000000000003</v>
      </c>
      <c r="H114" s="15">
        <v>3</v>
      </c>
    </row>
    <row r="115" spans="1:8" x14ac:dyDescent="0.3">
      <c r="A115" s="18">
        <v>44301</v>
      </c>
      <c r="B115" s="20" t="s">
        <v>1126</v>
      </c>
      <c r="C115" s="19">
        <v>6500000</v>
      </c>
      <c r="D115" s="16">
        <v>4</v>
      </c>
      <c r="E115" s="18">
        <v>9.26</v>
      </c>
      <c r="F115" s="17">
        <v>15.484999999999999</v>
      </c>
      <c r="G115" s="16">
        <v>13.7996</v>
      </c>
      <c r="H115" s="15">
        <v>1</v>
      </c>
    </row>
    <row r="116" spans="1:8" x14ac:dyDescent="0.3">
      <c r="A116" s="18">
        <v>45231</v>
      </c>
      <c r="B116" s="20" t="s">
        <v>1134</v>
      </c>
      <c r="C116" s="19">
        <v>3400000</v>
      </c>
      <c r="D116" s="16">
        <v>3</v>
      </c>
      <c r="E116" s="18">
        <v>4.9800000000000004</v>
      </c>
      <c r="F116" s="17">
        <v>8.83</v>
      </c>
      <c r="G116" s="16">
        <v>8.4993999999999996</v>
      </c>
      <c r="H116" s="15">
        <v>2</v>
      </c>
    </row>
    <row r="117" spans="1:8" x14ac:dyDescent="0.3">
      <c r="A117" s="18">
        <v>45342</v>
      </c>
      <c r="B117" s="20" t="s">
        <v>1142</v>
      </c>
      <c r="C117" s="19">
        <v>8200000</v>
      </c>
      <c r="D117" s="16">
        <v>9</v>
      </c>
      <c r="E117" s="18">
        <v>10.52</v>
      </c>
      <c r="F117" s="17">
        <v>21.85</v>
      </c>
      <c r="G117" s="16">
        <v>17.206099999999999</v>
      </c>
      <c r="H117" s="15">
        <v>2</v>
      </c>
    </row>
    <row r="118" spans="1:8" x14ac:dyDescent="0.3">
      <c r="A118" s="18">
        <v>47142</v>
      </c>
      <c r="B118" s="20" t="s">
        <v>1171</v>
      </c>
      <c r="C118" s="19">
        <v>500000</v>
      </c>
      <c r="D118" s="16">
        <v>1</v>
      </c>
      <c r="E118" s="18">
        <v>0.92</v>
      </c>
      <c r="F118" s="17">
        <v>0.92</v>
      </c>
      <c r="G118" s="16">
        <v>0.92</v>
      </c>
      <c r="H118" s="15">
        <v>1</v>
      </c>
    </row>
    <row r="119" spans="1:8" x14ac:dyDescent="0.3">
      <c r="A119" s="18">
        <v>47331</v>
      </c>
      <c r="B119" s="20" t="s">
        <v>1186</v>
      </c>
      <c r="C119" s="19">
        <v>8400000</v>
      </c>
      <c r="D119" s="16">
        <v>6</v>
      </c>
      <c r="E119" s="18">
        <v>43.3</v>
      </c>
      <c r="F119" s="17">
        <v>55</v>
      </c>
      <c r="G119" s="16">
        <v>51.003300000000003</v>
      </c>
      <c r="H119" s="15">
        <v>2</v>
      </c>
    </row>
    <row r="120" spans="1:8" x14ac:dyDescent="0.3">
      <c r="A120" s="18">
        <v>47351</v>
      </c>
      <c r="B120" s="20" t="s">
        <v>1188</v>
      </c>
      <c r="C120" s="19">
        <v>22600000</v>
      </c>
      <c r="D120" s="16">
        <v>19</v>
      </c>
      <c r="E120" s="18">
        <v>1.8</v>
      </c>
      <c r="F120" s="17">
        <v>7.84</v>
      </c>
      <c r="G120" s="16">
        <v>1.8267</v>
      </c>
      <c r="H120" s="15">
        <v>2</v>
      </c>
    </row>
    <row r="121" spans="1:8" x14ac:dyDescent="0.3">
      <c r="A121" s="18">
        <v>47361</v>
      </c>
      <c r="B121" s="20" t="s">
        <v>1190</v>
      </c>
      <c r="C121" s="19">
        <v>11500000</v>
      </c>
      <c r="D121" s="16">
        <v>3</v>
      </c>
      <c r="E121" s="18">
        <v>11.52</v>
      </c>
      <c r="F121" s="17">
        <v>12.84</v>
      </c>
      <c r="G121" s="16">
        <v>12.4861</v>
      </c>
      <c r="H121" s="15">
        <v>2</v>
      </c>
    </row>
    <row r="122" spans="1:8" x14ac:dyDescent="0.3">
      <c r="A122" s="18">
        <v>49063</v>
      </c>
      <c r="B122" s="20" t="s">
        <v>1218</v>
      </c>
      <c r="C122" s="19">
        <v>15900000</v>
      </c>
      <c r="D122" s="16">
        <v>7</v>
      </c>
      <c r="E122" s="18">
        <v>7.41</v>
      </c>
      <c r="F122" s="17">
        <v>9.3000000000000007</v>
      </c>
      <c r="G122" s="16">
        <v>9.0858000000000008</v>
      </c>
      <c r="H122" s="15">
        <v>1</v>
      </c>
    </row>
    <row r="123" spans="1:8" x14ac:dyDescent="0.3">
      <c r="A123" s="18">
        <v>49271</v>
      </c>
      <c r="B123" s="20" t="s">
        <v>1237</v>
      </c>
      <c r="C123" s="19">
        <v>1500000</v>
      </c>
      <c r="D123" s="16">
        <v>2</v>
      </c>
      <c r="E123" s="18">
        <v>10.43</v>
      </c>
      <c r="F123" s="17">
        <v>12.4</v>
      </c>
      <c r="G123" s="16">
        <v>11.7433</v>
      </c>
      <c r="H123" s="15">
        <v>2</v>
      </c>
    </row>
    <row r="124" spans="1:8" x14ac:dyDescent="0.3">
      <c r="A124" s="18">
        <v>49271</v>
      </c>
      <c r="B124" s="20" t="s">
        <v>1237</v>
      </c>
      <c r="C124" s="19">
        <v>1000000</v>
      </c>
      <c r="D124" s="16">
        <v>2</v>
      </c>
      <c r="E124" s="18">
        <v>10.81</v>
      </c>
      <c r="F124" s="17">
        <v>11.31</v>
      </c>
      <c r="G124" s="16">
        <v>11.06</v>
      </c>
      <c r="H124" s="15">
        <v>3</v>
      </c>
    </row>
    <row r="125" spans="1:8" x14ac:dyDescent="0.3">
      <c r="A125" s="18">
        <v>49331</v>
      </c>
      <c r="B125" s="20" t="s">
        <v>1240</v>
      </c>
      <c r="C125" s="19">
        <v>10500000</v>
      </c>
      <c r="D125" s="16">
        <v>4</v>
      </c>
      <c r="E125" s="18">
        <v>2.0699999999999998</v>
      </c>
      <c r="F125" s="17">
        <v>2.54</v>
      </c>
      <c r="G125" s="16">
        <v>2.1656</v>
      </c>
      <c r="H125" s="15">
        <v>3</v>
      </c>
    </row>
    <row r="126" spans="1:8" x14ac:dyDescent="0.3">
      <c r="A126" s="18">
        <v>50094</v>
      </c>
      <c r="B126" s="20" t="s">
        <v>1265</v>
      </c>
      <c r="C126" s="19">
        <v>28000000</v>
      </c>
      <c r="D126" s="16">
        <v>12</v>
      </c>
      <c r="E126" s="18">
        <v>1.76</v>
      </c>
      <c r="F126" s="17">
        <v>4.42</v>
      </c>
      <c r="G126" s="16">
        <v>2.8012000000000001</v>
      </c>
      <c r="H126" s="15">
        <v>1</v>
      </c>
    </row>
    <row r="127" spans="1:8" x14ac:dyDescent="0.3">
      <c r="A127" s="18">
        <v>50095</v>
      </c>
      <c r="B127" s="20" t="s">
        <v>1266</v>
      </c>
      <c r="C127" s="19">
        <v>5000000</v>
      </c>
      <c r="D127" s="16">
        <v>1</v>
      </c>
      <c r="E127" s="18">
        <v>5.5</v>
      </c>
      <c r="F127" s="17">
        <v>5.5</v>
      </c>
      <c r="G127" s="16">
        <v>5.5</v>
      </c>
      <c r="H127" s="15">
        <v>1</v>
      </c>
    </row>
    <row r="128" spans="1:8" x14ac:dyDescent="0.3">
      <c r="A128" s="18">
        <v>50111</v>
      </c>
      <c r="B128" s="20" t="s">
        <v>1269</v>
      </c>
      <c r="C128" s="19">
        <v>300000</v>
      </c>
      <c r="D128" s="16">
        <v>1</v>
      </c>
      <c r="E128" s="18">
        <v>0.01</v>
      </c>
      <c r="F128" s="17">
        <v>0.01</v>
      </c>
      <c r="G128" s="16">
        <v>0.01</v>
      </c>
      <c r="H128" s="15">
        <v>1</v>
      </c>
    </row>
    <row r="129" spans="1:8" x14ac:dyDescent="0.3">
      <c r="A129" s="18">
        <v>52133</v>
      </c>
      <c r="B129" s="20" t="s">
        <v>1283</v>
      </c>
      <c r="C129" s="19">
        <v>5000000</v>
      </c>
      <c r="D129" s="16">
        <v>6</v>
      </c>
      <c r="E129" s="18">
        <v>5.56</v>
      </c>
      <c r="F129" s="17">
        <v>8.31</v>
      </c>
      <c r="G129" s="16">
        <v>6.6574</v>
      </c>
      <c r="H129" s="15">
        <v>2</v>
      </c>
    </row>
    <row r="130" spans="1:8" x14ac:dyDescent="0.3">
      <c r="A130" s="18">
        <v>52301</v>
      </c>
      <c r="B130" s="20" t="s">
        <v>3224</v>
      </c>
      <c r="C130" s="19">
        <v>3500000</v>
      </c>
      <c r="D130" s="16">
        <v>4</v>
      </c>
      <c r="E130" s="18">
        <v>11.26</v>
      </c>
      <c r="F130" s="17">
        <v>18.79</v>
      </c>
      <c r="G130" s="16">
        <v>13.539400000000001</v>
      </c>
      <c r="H130" s="15">
        <v>2</v>
      </c>
    </row>
    <row r="131" spans="1:8" x14ac:dyDescent="0.3">
      <c r="A131" s="18">
        <v>53092</v>
      </c>
      <c r="B131" s="20" t="s">
        <v>3272</v>
      </c>
      <c r="C131" s="19">
        <v>8700000</v>
      </c>
      <c r="D131" s="16">
        <v>14</v>
      </c>
      <c r="E131" s="18">
        <v>4.4800000000000004</v>
      </c>
      <c r="F131" s="17">
        <v>17.2</v>
      </c>
      <c r="G131" s="16">
        <v>9.6471</v>
      </c>
      <c r="H131" s="15">
        <v>1</v>
      </c>
    </row>
    <row r="132" spans="1:8" x14ac:dyDescent="0.3">
      <c r="A132" s="18">
        <v>53884</v>
      </c>
      <c r="B132" s="20" t="s">
        <v>1345</v>
      </c>
      <c r="C132" s="19">
        <v>25800000</v>
      </c>
      <c r="D132" s="16">
        <v>16</v>
      </c>
      <c r="E132" s="18">
        <v>13.8</v>
      </c>
      <c r="F132" s="17">
        <v>30.64</v>
      </c>
      <c r="G132" s="16">
        <v>20.6966</v>
      </c>
      <c r="H132" s="15">
        <v>1</v>
      </c>
    </row>
    <row r="133" spans="1:8" x14ac:dyDescent="0.3">
      <c r="A133" s="18">
        <v>53885</v>
      </c>
      <c r="B133" s="20" t="s">
        <v>1346</v>
      </c>
      <c r="C133" s="19">
        <v>41400000</v>
      </c>
      <c r="D133" s="16">
        <v>30</v>
      </c>
      <c r="E133" s="18">
        <v>7.45</v>
      </c>
      <c r="F133" s="17">
        <v>12.65</v>
      </c>
      <c r="G133" s="16">
        <v>10.0589</v>
      </c>
      <c r="H133" s="15">
        <v>2</v>
      </c>
    </row>
    <row r="134" spans="1:8" x14ac:dyDescent="0.3">
      <c r="A134" s="18">
        <v>53923</v>
      </c>
      <c r="B134" s="20" t="s">
        <v>1351</v>
      </c>
      <c r="C134" s="19">
        <v>30700000</v>
      </c>
      <c r="D134" s="16">
        <v>13</v>
      </c>
      <c r="E134" s="18">
        <v>9.93</v>
      </c>
      <c r="F134" s="17">
        <v>13.32</v>
      </c>
      <c r="G134" s="16">
        <v>11.975899999999999</v>
      </c>
      <c r="H134" s="15">
        <v>2</v>
      </c>
    </row>
    <row r="135" spans="1:8" x14ac:dyDescent="0.3">
      <c r="A135" s="18">
        <v>54521</v>
      </c>
      <c r="B135" s="20" t="s">
        <v>1364</v>
      </c>
      <c r="C135" s="19">
        <v>11500000</v>
      </c>
      <c r="D135" s="16">
        <v>4</v>
      </c>
      <c r="E135" s="18">
        <v>3.2970999999999999</v>
      </c>
      <c r="F135" s="17">
        <v>5.4832999999999998</v>
      </c>
      <c r="G135" s="16">
        <v>4.1261999999999999</v>
      </c>
      <c r="H135" s="15">
        <v>1</v>
      </c>
    </row>
    <row r="136" spans="1:8" x14ac:dyDescent="0.3">
      <c r="A136" s="18">
        <v>54641</v>
      </c>
      <c r="B136" s="20" t="s">
        <v>1370</v>
      </c>
      <c r="C136" s="19">
        <v>500000</v>
      </c>
      <c r="D136" s="16">
        <v>1</v>
      </c>
      <c r="E136" s="18">
        <v>6.74</v>
      </c>
      <c r="F136" s="17">
        <v>6.74</v>
      </c>
      <c r="G136" s="16">
        <v>6.74</v>
      </c>
      <c r="H136" s="15">
        <v>1</v>
      </c>
    </row>
    <row r="137" spans="1:8" x14ac:dyDescent="0.3">
      <c r="A137" s="18">
        <v>54982</v>
      </c>
      <c r="B137" s="20" t="s">
        <v>1391</v>
      </c>
      <c r="C137" s="19">
        <v>1200000</v>
      </c>
      <c r="D137" s="16">
        <v>2</v>
      </c>
      <c r="E137" s="18">
        <v>2.35</v>
      </c>
      <c r="F137" s="17">
        <v>2.68</v>
      </c>
      <c r="G137" s="16">
        <v>2.625</v>
      </c>
      <c r="H137" s="15">
        <v>1</v>
      </c>
    </row>
    <row r="138" spans="1:8" x14ac:dyDescent="0.3">
      <c r="A138" s="18">
        <v>55225</v>
      </c>
      <c r="B138" s="20" t="s">
        <v>1407</v>
      </c>
      <c r="C138" s="19">
        <v>600000</v>
      </c>
      <c r="D138" s="16">
        <v>2</v>
      </c>
      <c r="E138" s="18">
        <v>2.95</v>
      </c>
      <c r="F138" s="17">
        <v>4.3499999999999996</v>
      </c>
      <c r="G138" s="16">
        <v>4.1166999999999998</v>
      </c>
      <c r="H138" s="15">
        <v>2</v>
      </c>
    </row>
    <row r="139" spans="1:8" x14ac:dyDescent="0.3">
      <c r="A139" s="18">
        <v>55226</v>
      </c>
      <c r="B139" s="20" t="s">
        <v>1408</v>
      </c>
      <c r="C139" s="19">
        <v>3000000</v>
      </c>
      <c r="D139" s="16">
        <v>2</v>
      </c>
      <c r="E139" s="18">
        <v>1.53</v>
      </c>
      <c r="F139" s="17">
        <v>1.95</v>
      </c>
      <c r="G139" s="16">
        <v>1.67</v>
      </c>
      <c r="H139" s="15">
        <v>1</v>
      </c>
    </row>
    <row r="140" spans="1:8" x14ac:dyDescent="0.3">
      <c r="A140" s="18">
        <v>55226</v>
      </c>
      <c r="B140" s="20" t="s">
        <v>1408</v>
      </c>
      <c r="C140" s="19">
        <v>76100000</v>
      </c>
      <c r="D140" s="16">
        <v>7</v>
      </c>
      <c r="E140" s="18">
        <v>2.6842000000000001</v>
      </c>
      <c r="F140" s="17">
        <v>3.49</v>
      </c>
      <c r="G140" s="16">
        <v>2.9672000000000001</v>
      </c>
      <c r="H140" s="15">
        <v>2</v>
      </c>
    </row>
    <row r="141" spans="1:8" x14ac:dyDescent="0.3">
      <c r="A141" s="18">
        <v>59054</v>
      </c>
      <c r="B141" s="20" t="s">
        <v>3239</v>
      </c>
      <c r="C141" s="19">
        <v>6100000</v>
      </c>
      <c r="D141" s="16">
        <v>5</v>
      </c>
      <c r="E141" s="18">
        <v>12.37</v>
      </c>
      <c r="F141" s="17">
        <v>16.28</v>
      </c>
      <c r="G141" s="16">
        <v>13.5725</v>
      </c>
      <c r="H141" s="15">
        <v>1</v>
      </c>
    </row>
    <row r="142" spans="1:8" x14ac:dyDescent="0.3">
      <c r="A142" s="18">
        <v>61083</v>
      </c>
      <c r="B142" s="20" t="s">
        <v>1449</v>
      </c>
      <c r="C142" s="19">
        <v>8000000</v>
      </c>
      <c r="D142" s="16">
        <v>2</v>
      </c>
      <c r="E142" s="18">
        <v>0.25</v>
      </c>
      <c r="F142" s="17">
        <v>0.31</v>
      </c>
      <c r="G142" s="16">
        <v>0.29880000000000001</v>
      </c>
      <c r="H142" s="15">
        <v>1</v>
      </c>
    </row>
    <row r="143" spans="1:8" x14ac:dyDescent="0.3">
      <c r="A143" s="18">
        <v>61232</v>
      </c>
      <c r="B143" s="20" t="s">
        <v>1472</v>
      </c>
      <c r="C143" s="19">
        <v>5100000</v>
      </c>
      <c r="D143" s="16">
        <v>1</v>
      </c>
      <c r="E143" s="18">
        <v>1.3</v>
      </c>
      <c r="F143" s="17">
        <v>1.3</v>
      </c>
      <c r="G143" s="16">
        <v>1.3</v>
      </c>
      <c r="H143" s="15">
        <v>1</v>
      </c>
    </row>
    <row r="144" spans="1:8" x14ac:dyDescent="0.3">
      <c r="A144" s="18">
        <v>61392</v>
      </c>
      <c r="B144" s="20" t="s">
        <v>1498</v>
      </c>
      <c r="C144" s="19">
        <v>10600000</v>
      </c>
      <c r="D144" s="16">
        <v>7</v>
      </c>
      <c r="E144" s="18">
        <v>6.88</v>
      </c>
      <c r="F144" s="17">
        <v>12.21</v>
      </c>
      <c r="G144" s="16">
        <v>8.0256000000000007</v>
      </c>
      <c r="H144" s="15">
        <v>1</v>
      </c>
    </row>
    <row r="145" spans="1:8" x14ac:dyDescent="0.3">
      <c r="A145" s="18">
        <v>61703</v>
      </c>
      <c r="B145" s="20" t="s">
        <v>1548</v>
      </c>
      <c r="C145" s="19">
        <v>800000</v>
      </c>
      <c r="D145" s="16">
        <v>1</v>
      </c>
      <c r="E145" s="18">
        <v>4.24</v>
      </c>
      <c r="F145" s="17">
        <v>4.24</v>
      </c>
      <c r="G145" s="16">
        <v>4.24</v>
      </c>
      <c r="H145" s="15">
        <v>2</v>
      </c>
    </row>
    <row r="146" spans="1:8" x14ac:dyDescent="0.3">
      <c r="A146" s="18">
        <v>61841</v>
      </c>
      <c r="B146" s="20" t="s">
        <v>3209</v>
      </c>
      <c r="C146" s="19">
        <v>41100000</v>
      </c>
      <c r="D146" s="16">
        <v>11</v>
      </c>
      <c r="E146" s="18">
        <v>1.89</v>
      </c>
      <c r="F146" s="17">
        <v>3.01</v>
      </c>
      <c r="G146" s="16">
        <v>2.3780999999999999</v>
      </c>
      <c r="H146" s="15">
        <v>3</v>
      </c>
    </row>
    <row r="147" spans="1:8" x14ac:dyDescent="0.3">
      <c r="A147" s="18">
        <v>62192</v>
      </c>
      <c r="B147" s="20" t="s">
        <v>1646</v>
      </c>
      <c r="C147" s="19">
        <v>1400000</v>
      </c>
      <c r="D147" s="16">
        <v>2</v>
      </c>
      <c r="E147" s="18">
        <v>11.67</v>
      </c>
      <c r="F147" s="17">
        <v>11.71</v>
      </c>
      <c r="G147" s="16">
        <v>11.6814</v>
      </c>
      <c r="H147" s="15">
        <v>2</v>
      </c>
    </row>
    <row r="148" spans="1:8" x14ac:dyDescent="0.3">
      <c r="A148" s="18">
        <v>62206</v>
      </c>
      <c r="B148" s="20" t="s">
        <v>1653</v>
      </c>
      <c r="C148" s="19">
        <v>3800000</v>
      </c>
      <c r="D148" s="16">
        <v>1</v>
      </c>
      <c r="E148" s="18">
        <v>7.35</v>
      </c>
      <c r="F148" s="17">
        <v>7.35</v>
      </c>
      <c r="G148" s="16">
        <v>7.35</v>
      </c>
      <c r="H148" s="15">
        <v>2</v>
      </c>
    </row>
    <row r="149" spans="1:8" x14ac:dyDescent="0.3">
      <c r="A149" s="18">
        <v>62207</v>
      </c>
      <c r="B149" s="20" t="s">
        <v>1654</v>
      </c>
      <c r="C149" s="19">
        <v>9900000</v>
      </c>
      <c r="D149" s="16">
        <v>10</v>
      </c>
      <c r="E149" s="18">
        <v>1.4</v>
      </c>
      <c r="F149" s="17">
        <v>4.6399999999999997</v>
      </c>
      <c r="G149" s="16">
        <v>2.702</v>
      </c>
      <c r="H149" s="15">
        <v>2</v>
      </c>
    </row>
    <row r="150" spans="1:8" x14ac:dyDescent="0.3">
      <c r="A150" s="18">
        <v>62452</v>
      </c>
      <c r="B150" s="20" t="s">
        <v>1689</v>
      </c>
      <c r="C150" s="19">
        <v>42600000</v>
      </c>
      <c r="D150" s="16">
        <v>31</v>
      </c>
      <c r="E150" s="18">
        <v>12.87</v>
      </c>
      <c r="F150" s="17">
        <v>19.066700000000001</v>
      </c>
      <c r="G150" s="16">
        <v>16.561599999999999</v>
      </c>
      <c r="H150" s="15">
        <v>2</v>
      </c>
    </row>
    <row r="151" spans="1:8" x14ac:dyDescent="0.3">
      <c r="A151" s="18">
        <v>62613</v>
      </c>
      <c r="B151" s="20" t="s">
        <v>1705</v>
      </c>
      <c r="C151" s="19">
        <v>70700000</v>
      </c>
      <c r="D151" s="16">
        <v>34</v>
      </c>
      <c r="E151" s="18">
        <v>3.04</v>
      </c>
      <c r="F151" s="17">
        <v>5.7</v>
      </c>
      <c r="G151" s="16">
        <v>3.9718</v>
      </c>
      <c r="H151" s="15">
        <v>1</v>
      </c>
    </row>
    <row r="152" spans="1:8" x14ac:dyDescent="0.3">
      <c r="A152" s="18">
        <v>62753</v>
      </c>
      <c r="B152" s="20" t="s">
        <v>1725</v>
      </c>
      <c r="C152" s="19">
        <v>500000</v>
      </c>
      <c r="D152" s="16">
        <v>4</v>
      </c>
      <c r="E152" s="18">
        <v>0.01</v>
      </c>
      <c r="F152" s="17">
        <v>0.14000000000000001</v>
      </c>
      <c r="G152" s="16">
        <v>9.6000000000000002E-2</v>
      </c>
      <c r="H152" s="15">
        <v>1</v>
      </c>
    </row>
    <row r="153" spans="1:8" x14ac:dyDescent="0.3">
      <c r="A153" s="18">
        <v>62754</v>
      </c>
      <c r="B153" s="20" t="s">
        <v>1726</v>
      </c>
      <c r="C153" s="19">
        <v>3600000</v>
      </c>
      <c r="D153" s="16">
        <v>2</v>
      </c>
      <c r="E153" s="18">
        <v>8.02</v>
      </c>
      <c r="F153" s="17">
        <v>8.42</v>
      </c>
      <c r="G153" s="16">
        <v>8.3088999999999995</v>
      </c>
      <c r="H153" s="15">
        <v>2</v>
      </c>
    </row>
    <row r="154" spans="1:8" x14ac:dyDescent="0.3">
      <c r="A154" s="18">
        <v>62842</v>
      </c>
      <c r="B154" s="20" t="s">
        <v>1736</v>
      </c>
      <c r="C154" s="19">
        <v>253500000</v>
      </c>
      <c r="D154" s="16">
        <v>20</v>
      </c>
      <c r="E154" s="18">
        <v>2.6</v>
      </c>
      <c r="F154" s="17">
        <v>26.74</v>
      </c>
      <c r="G154" s="16">
        <v>4.5896999999999997</v>
      </c>
      <c r="H154" s="15">
        <v>2</v>
      </c>
    </row>
    <row r="155" spans="1:8" x14ac:dyDescent="0.3">
      <c r="A155" s="18">
        <v>62851</v>
      </c>
      <c r="B155" s="20" t="s">
        <v>1738</v>
      </c>
      <c r="C155" s="19">
        <v>150800000</v>
      </c>
      <c r="D155" s="16">
        <v>34</v>
      </c>
      <c r="E155" s="18">
        <v>1.1100000000000001</v>
      </c>
      <c r="F155" s="17">
        <v>1.99</v>
      </c>
      <c r="G155" s="16">
        <v>1.6451</v>
      </c>
      <c r="H155" s="15">
        <v>1</v>
      </c>
    </row>
    <row r="156" spans="1:8" x14ac:dyDescent="0.3">
      <c r="A156" s="18">
        <v>62905</v>
      </c>
      <c r="B156" s="20" t="s">
        <v>1756</v>
      </c>
      <c r="C156" s="19">
        <v>600000</v>
      </c>
      <c r="D156" s="16">
        <v>1</v>
      </c>
      <c r="E156" s="18">
        <v>2.75</v>
      </c>
      <c r="F156" s="17">
        <v>2.75</v>
      </c>
      <c r="G156" s="16">
        <v>2.75</v>
      </c>
      <c r="H156" s="15">
        <v>1</v>
      </c>
    </row>
    <row r="157" spans="1:8" x14ac:dyDescent="0.3">
      <c r="A157" s="18">
        <v>80922</v>
      </c>
      <c r="B157" s="20" t="s">
        <v>1940</v>
      </c>
      <c r="C157" s="19">
        <v>1200000</v>
      </c>
      <c r="D157" s="16">
        <v>1</v>
      </c>
      <c r="E157" s="18">
        <v>2.06</v>
      </c>
      <c r="F157" s="17">
        <v>2.06</v>
      </c>
      <c r="G157" s="16">
        <v>2.06</v>
      </c>
      <c r="H157" s="15">
        <v>1</v>
      </c>
    </row>
    <row r="158" spans="1:8" x14ac:dyDescent="0.3">
      <c r="A158" s="18">
        <v>81033</v>
      </c>
      <c r="B158" s="20" t="s">
        <v>1949</v>
      </c>
      <c r="C158" s="19">
        <v>800000</v>
      </c>
      <c r="D158" s="16">
        <v>1</v>
      </c>
      <c r="E158" s="18">
        <v>20.164999999999999</v>
      </c>
      <c r="F158" s="17">
        <v>20.164999999999999</v>
      </c>
      <c r="G158" s="16">
        <v>20.164999999999999</v>
      </c>
      <c r="H158" s="15">
        <v>2</v>
      </c>
    </row>
    <row r="159" spans="1:8" x14ac:dyDescent="0.3">
      <c r="A159" s="18">
        <v>81072</v>
      </c>
      <c r="B159" s="20" t="s">
        <v>1956</v>
      </c>
      <c r="C159" s="19">
        <v>1000000</v>
      </c>
      <c r="D159" s="16">
        <v>1</v>
      </c>
      <c r="E159" s="18">
        <v>2.23</v>
      </c>
      <c r="F159" s="17">
        <v>2.23</v>
      </c>
      <c r="G159" s="16">
        <v>2.23</v>
      </c>
      <c r="H159" s="15">
        <v>1</v>
      </c>
    </row>
    <row r="160" spans="1:8" x14ac:dyDescent="0.3">
      <c r="A160" s="18">
        <v>81073</v>
      </c>
      <c r="B160" s="20" t="s">
        <v>1957</v>
      </c>
      <c r="C160" s="19">
        <v>5000000</v>
      </c>
      <c r="D160" s="16">
        <v>1</v>
      </c>
      <c r="E160" s="18">
        <v>4.97</v>
      </c>
      <c r="F160" s="17">
        <v>4.97</v>
      </c>
      <c r="G160" s="16">
        <v>4.97</v>
      </c>
      <c r="H160" s="15">
        <v>1</v>
      </c>
    </row>
    <row r="161" spans="1:8" x14ac:dyDescent="0.3">
      <c r="A161" s="18">
        <v>81126</v>
      </c>
      <c r="B161" s="20" t="s">
        <v>1969</v>
      </c>
      <c r="C161" s="19">
        <v>3700000</v>
      </c>
      <c r="D161" s="16">
        <v>3</v>
      </c>
      <c r="E161" s="18">
        <v>7.48</v>
      </c>
      <c r="F161" s="17">
        <v>7.7</v>
      </c>
      <c r="G161" s="16">
        <v>7.6010999999999997</v>
      </c>
      <c r="H161" s="15">
        <v>1</v>
      </c>
    </row>
    <row r="162" spans="1:8" x14ac:dyDescent="0.3">
      <c r="A162" s="18">
        <v>82402</v>
      </c>
      <c r="B162" s="20" t="s">
        <v>1988</v>
      </c>
      <c r="C162" s="19">
        <v>1500000</v>
      </c>
      <c r="D162" s="16">
        <v>2</v>
      </c>
      <c r="E162" s="18">
        <v>1.26</v>
      </c>
      <c r="F162" s="17">
        <v>1.26</v>
      </c>
      <c r="G162" s="16">
        <v>1.26</v>
      </c>
      <c r="H162" s="15">
        <v>3</v>
      </c>
    </row>
    <row r="163" spans="1:8" x14ac:dyDescent="0.3">
      <c r="A163" s="18">
        <v>83741</v>
      </c>
      <c r="B163" s="20" t="s">
        <v>2008</v>
      </c>
      <c r="C163" s="19">
        <v>5000000</v>
      </c>
      <c r="D163" s="16">
        <v>1</v>
      </c>
      <c r="E163" s="18">
        <v>0.27</v>
      </c>
      <c r="F163" s="17">
        <v>0.27</v>
      </c>
      <c r="G163" s="16">
        <v>0.27</v>
      </c>
      <c r="H163" s="15">
        <v>1</v>
      </c>
    </row>
    <row r="164" spans="1:8" x14ac:dyDescent="0.3">
      <c r="A164" s="18">
        <v>83904</v>
      </c>
      <c r="B164" s="20" t="s">
        <v>2014</v>
      </c>
      <c r="C164" s="19">
        <v>14100000</v>
      </c>
      <c r="D164" s="16">
        <v>3</v>
      </c>
      <c r="E164" s="18">
        <v>0.74</v>
      </c>
      <c r="F164" s="17">
        <v>1.74</v>
      </c>
      <c r="G164" s="16">
        <v>1.7216</v>
      </c>
      <c r="H164" s="15">
        <v>1</v>
      </c>
    </row>
    <row r="165" spans="1:8" x14ac:dyDescent="0.3">
      <c r="A165" s="18">
        <v>84032</v>
      </c>
      <c r="B165" s="20" t="s">
        <v>2018</v>
      </c>
      <c r="C165" s="19">
        <v>16400000</v>
      </c>
      <c r="D165" s="16">
        <v>10</v>
      </c>
      <c r="E165" s="18">
        <v>13.84</v>
      </c>
      <c r="F165" s="17">
        <v>16.8</v>
      </c>
      <c r="G165" s="16">
        <v>15.5185</v>
      </c>
      <c r="H165" s="15">
        <v>2</v>
      </c>
    </row>
    <row r="166" spans="1:8" x14ac:dyDescent="0.3">
      <c r="A166" s="18">
        <v>84061</v>
      </c>
      <c r="B166" s="20" t="s">
        <v>3221</v>
      </c>
      <c r="C166" s="19">
        <v>78200000</v>
      </c>
      <c r="D166" s="16">
        <v>13</v>
      </c>
      <c r="E166" s="18">
        <v>15.332000000000001</v>
      </c>
      <c r="F166" s="17">
        <v>30.34</v>
      </c>
      <c r="G166" s="16">
        <v>23.843399999999999</v>
      </c>
      <c r="H166" s="15">
        <v>2</v>
      </c>
    </row>
    <row r="167" spans="1:8" x14ac:dyDescent="0.3">
      <c r="A167" s="18">
        <v>84111</v>
      </c>
      <c r="B167" s="20" t="s">
        <v>3266</v>
      </c>
      <c r="C167" s="19">
        <v>84500000</v>
      </c>
      <c r="D167" s="16">
        <v>17</v>
      </c>
      <c r="E167" s="18">
        <v>4.4800000000000004</v>
      </c>
      <c r="F167" s="17">
        <v>5.62</v>
      </c>
      <c r="G167" s="16">
        <v>5.1422999999999996</v>
      </c>
      <c r="H167" s="15">
        <v>2</v>
      </c>
    </row>
    <row r="168" spans="1:8" x14ac:dyDescent="0.3">
      <c r="A168" s="18">
        <v>89331</v>
      </c>
      <c r="B168" s="20" t="s">
        <v>3270</v>
      </c>
      <c r="C168" s="19">
        <v>2300000</v>
      </c>
      <c r="D168" s="16">
        <v>4</v>
      </c>
      <c r="E168" s="18">
        <v>9.66</v>
      </c>
      <c r="F168" s="17">
        <v>13.1</v>
      </c>
      <c r="G168" s="16">
        <v>11.317399999999999</v>
      </c>
      <c r="H168" s="15">
        <v>1</v>
      </c>
    </row>
    <row r="169" spans="1:8" x14ac:dyDescent="0.3">
      <c r="A169" s="18">
        <v>89424</v>
      </c>
      <c r="B169" s="20" t="s">
        <v>2093</v>
      </c>
      <c r="C169" s="19">
        <v>12600000</v>
      </c>
      <c r="D169" s="16">
        <v>9</v>
      </c>
      <c r="E169" s="18">
        <v>9.3699999999999992</v>
      </c>
      <c r="F169" s="17">
        <v>17.68</v>
      </c>
      <c r="G169" s="16">
        <v>14.4495</v>
      </c>
      <c r="H169" s="15">
        <v>1</v>
      </c>
    </row>
    <row r="170" spans="1:8" x14ac:dyDescent="0.3">
      <c r="A170" s="18">
        <v>98021</v>
      </c>
      <c r="B170" s="20" t="s">
        <v>3212</v>
      </c>
      <c r="C170" s="19">
        <v>13800000</v>
      </c>
      <c r="D170" s="16">
        <v>11</v>
      </c>
      <c r="E170" s="18">
        <v>7.9</v>
      </c>
      <c r="F170" s="17">
        <v>11.1</v>
      </c>
      <c r="G170" s="16">
        <v>10.1952</v>
      </c>
      <c r="H170" s="15">
        <v>2</v>
      </c>
    </row>
    <row r="171" spans="1:8" x14ac:dyDescent="0.3">
      <c r="A171" s="18">
        <v>98022</v>
      </c>
      <c r="B171" s="20" t="s">
        <v>3236</v>
      </c>
      <c r="C171" s="19">
        <v>104100000</v>
      </c>
      <c r="D171" s="16">
        <v>25</v>
      </c>
      <c r="E171" s="18">
        <v>8.2272999999999996</v>
      </c>
      <c r="F171" s="17">
        <v>11.92</v>
      </c>
      <c r="G171" s="16">
        <v>9.4375999999999998</v>
      </c>
      <c r="H171" s="15">
        <v>2</v>
      </c>
    </row>
    <row r="172" spans="1:8" x14ac:dyDescent="0.3">
      <c r="A172" s="18">
        <v>99342</v>
      </c>
      <c r="B172" s="20" t="s">
        <v>2114</v>
      </c>
      <c r="C172" s="19">
        <v>95300000</v>
      </c>
      <c r="D172" s="16">
        <v>43</v>
      </c>
      <c r="E172" s="18">
        <v>12.731299999999999</v>
      </c>
      <c r="F172" s="17">
        <v>18.52</v>
      </c>
      <c r="G172" s="16">
        <v>15.2133</v>
      </c>
      <c r="H172" s="15">
        <v>1</v>
      </c>
    </row>
    <row r="173" spans="1:8" x14ac:dyDescent="0.3">
      <c r="A173" s="18">
        <v>99391</v>
      </c>
      <c r="B173" s="20" t="s">
        <v>3229</v>
      </c>
      <c r="C173" s="19">
        <v>19000000</v>
      </c>
      <c r="D173" s="16">
        <v>7</v>
      </c>
      <c r="E173" s="18">
        <v>1.52</v>
      </c>
      <c r="F173" s="17">
        <v>2.13</v>
      </c>
      <c r="G173" s="16">
        <v>1.7202999999999999</v>
      </c>
      <c r="H173" s="15">
        <v>1</v>
      </c>
    </row>
    <row r="174" spans="1:8" ht="16.8" customHeight="1" thickBot="1" x14ac:dyDescent="0.35">
      <c r="A174" s="12">
        <v>99411</v>
      </c>
      <c r="B174" s="14" t="s">
        <v>2120</v>
      </c>
      <c r="C174" s="13">
        <v>34100000</v>
      </c>
      <c r="D174" s="10">
        <v>19</v>
      </c>
      <c r="E174" s="12">
        <v>11.73</v>
      </c>
      <c r="F174" s="11">
        <v>17.440000000000001</v>
      </c>
      <c r="G174" s="10">
        <v>15.4716</v>
      </c>
      <c r="H174" s="9">
        <v>2</v>
      </c>
    </row>
    <row r="175" spans="1:8" ht="16.8" customHeight="1" thickBot="1" x14ac:dyDescent="0.35">
      <c r="A175" s="5" t="s">
        <v>3107</v>
      </c>
      <c r="B175" s="4"/>
      <c r="C175" s="7">
        <f>SUM(C5:C174)</f>
        <v>5785700000</v>
      </c>
      <c r="D175" s="6">
        <f>SUM(D5:D174)</f>
        <v>1539</v>
      </c>
      <c r="E175" s="5"/>
      <c r="F175" s="4"/>
      <c r="G175" s="3"/>
      <c r="H175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9"/>
  <dimension ref="A1:J180"/>
  <sheetViews>
    <sheetView workbookViewId="0">
      <pane ySplit="4" topLeftCell="A15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3289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12181</v>
      </c>
      <c r="B5" s="26" t="s">
        <v>11</v>
      </c>
      <c r="C5" s="25">
        <v>32000000</v>
      </c>
      <c r="D5" s="22">
        <v>10</v>
      </c>
      <c r="E5" s="24">
        <v>2.76</v>
      </c>
      <c r="F5" s="23">
        <v>8.2799999999999994</v>
      </c>
      <c r="G5" s="22">
        <v>6.8274999999999997</v>
      </c>
      <c r="H5" s="21">
        <v>2</v>
      </c>
    </row>
    <row r="6" spans="1:10" x14ac:dyDescent="0.3">
      <c r="A6" s="18">
        <v>12251</v>
      </c>
      <c r="B6" s="20" t="s">
        <v>12</v>
      </c>
      <c r="C6" s="19">
        <v>7400000</v>
      </c>
      <c r="D6" s="16">
        <v>6</v>
      </c>
      <c r="E6" s="18">
        <v>8.3031000000000006</v>
      </c>
      <c r="F6" s="17">
        <v>25.29</v>
      </c>
      <c r="G6" s="16">
        <v>10.8285</v>
      </c>
      <c r="H6" s="15">
        <v>2</v>
      </c>
    </row>
    <row r="7" spans="1:10" x14ac:dyDescent="0.3">
      <c r="A7" s="18">
        <v>13191</v>
      </c>
      <c r="B7" s="20" t="s">
        <v>22</v>
      </c>
      <c r="C7" s="19">
        <v>50500000</v>
      </c>
      <c r="D7" s="16">
        <v>16</v>
      </c>
      <c r="E7" s="18">
        <v>7.73</v>
      </c>
      <c r="F7" s="17">
        <v>15.3</v>
      </c>
      <c r="G7" s="16">
        <v>10.4747</v>
      </c>
      <c r="H7" s="15">
        <v>1</v>
      </c>
    </row>
    <row r="8" spans="1:10" x14ac:dyDescent="0.3">
      <c r="A8" s="18">
        <v>13191</v>
      </c>
      <c r="B8" s="20" t="s">
        <v>22</v>
      </c>
      <c r="C8" s="19">
        <v>28400000</v>
      </c>
      <c r="D8" s="16">
        <v>20</v>
      </c>
      <c r="E8" s="18">
        <v>10.9</v>
      </c>
      <c r="F8" s="17">
        <v>17.309999999999999</v>
      </c>
      <c r="G8" s="16">
        <v>12.874000000000001</v>
      </c>
      <c r="H8" s="15">
        <v>3</v>
      </c>
    </row>
    <row r="9" spans="1:10" x14ac:dyDescent="0.3">
      <c r="A9" s="18">
        <v>13371</v>
      </c>
      <c r="B9" s="20" t="s">
        <v>24</v>
      </c>
      <c r="C9" s="19">
        <v>17400000</v>
      </c>
      <c r="D9" s="16">
        <v>20</v>
      </c>
      <c r="E9" s="18">
        <v>8.2799999999999994</v>
      </c>
      <c r="F9" s="17">
        <v>16.02</v>
      </c>
      <c r="G9" s="16">
        <v>11.0703</v>
      </c>
      <c r="H9" s="15">
        <v>2</v>
      </c>
    </row>
    <row r="10" spans="1:10" x14ac:dyDescent="0.3">
      <c r="A10" s="18">
        <v>13371</v>
      </c>
      <c r="B10" s="20" t="s">
        <v>24</v>
      </c>
      <c r="C10" s="19">
        <v>1000000</v>
      </c>
      <c r="D10" s="16">
        <v>1</v>
      </c>
      <c r="E10" s="18">
        <v>9.89</v>
      </c>
      <c r="F10" s="17">
        <v>9.89</v>
      </c>
      <c r="G10" s="16">
        <v>9.89</v>
      </c>
      <c r="H10" s="15">
        <v>3</v>
      </c>
    </row>
    <row r="11" spans="1:10" x14ac:dyDescent="0.3">
      <c r="A11" s="18">
        <v>14422</v>
      </c>
      <c r="B11" s="20" t="s">
        <v>38</v>
      </c>
      <c r="C11" s="19">
        <v>500000</v>
      </c>
      <c r="D11" s="16">
        <v>1</v>
      </c>
      <c r="E11" s="18">
        <v>42</v>
      </c>
      <c r="F11" s="17">
        <v>42</v>
      </c>
      <c r="G11" s="16">
        <v>42</v>
      </c>
      <c r="H11" s="15">
        <v>1</v>
      </c>
    </row>
    <row r="12" spans="1:10" x14ac:dyDescent="0.3">
      <c r="A12" s="18">
        <v>14662</v>
      </c>
      <c r="B12" s="20" t="s">
        <v>44</v>
      </c>
      <c r="C12" s="19">
        <v>12200000</v>
      </c>
      <c r="D12" s="16">
        <v>9</v>
      </c>
      <c r="E12" s="18">
        <v>11.56</v>
      </c>
      <c r="F12" s="17">
        <v>24.94</v>
      </c>
      <c r="G12" s="16">
        <v>17.133099999999999</v>
      </c>
      <c r="H12" s="15">
        <v>2</v>
      </c>
    </row>
    <row r="13" spans="1:10" x14ac:dyDescent="0.3">
      <c r="A13" s="18">
        <v>15243</v>
      </c>
      <c r="B13" s="20" t="s">
        <v>65</v>
      </c>
      <c r="C13" s="19">
        <v>8100000</v>
      </c>
      <c r="D13" s="16">
        <v>6</v>
      </c>
      <c r="E13" s="18">
        <v>8.84</v>
      </c>
      <c r="F13" s="17">
        <v>19.38</v>
      </c>
      <c r="G13" s="16">
        <v>11.785399999999999</v>
      </c>
      <c r="H13" s="15">
        <v>1</v>
      </c>
    </row>
    <row r="14" spans="1:10" x14ac:dyDescent="0.3">
      <c r="A14" s="18">
        <v>15243</v>
      </c>
      <c r="B14" s="20" t="s">
        <v>65</v>
      </c>
      <c r="C14" s="19">
        <v>4600000</v>
      </c>
      <c r="D14" s="16">
        <v>2</v>
      </c>
      <c r="E14" s="18">
        <v>17.100000000000001</v>
      </c>
      <c r="F14" s="17">
        <v>17.88</v>
      </c>
      <c r="G14" s="16">
        <v>17.795200000000001</v>
      </c>
      <c r="H14" s="15">
        <v>2</v>
      </c>
    </row>
    <row r="15" spans="1:10" x14ac:dyDescent="0.3">
      <c r="A15" s="18">
        <v>15661</v>
      </c>
      <c r="B15" s="20" t="s">
        <v>86</v>
      </c>
      <c r="C15" s="19">
        <v>1000000</v>
      </c>
      <c r="D15" s="16">
        <v>1</v>
      </c>
      <c r="E15" s="18">
        <v>7.31</v>
      </c>
      <c r="F15" s="17">
        <v>7.31</v>
      </c>
      <c r="G15" s="16">
        <v>7.31</v>
      </c>
      <c r="H15" s="15">
        <v>3</v>
      </c>
    </row>
    <row r="16" spans="1:10" x14ac:dyDescent="0.3">
      <c r="A16" s="18">
        <v>15842</v>
      </c>
      <c r="B16" s="20" t="s">
        <v>98</v>
      </c>
      <c r="C16" s="19">
        <v>58200000</v>
      </c>
      <c r="D16" s="16">
        <v>14</v>
      </c>
      <c r="E16" s="18">
        <v>0.01</v>
      </c>
      <c r="F16" s="17">
        <v>0.37</v>
      </c>
      <c r="G16" s="16">
        <v>0.27739999999999998</v>
      </c>
      <c r="H16" s="15">
        <v>1</v>
      </c>
    </row>
    <row r="17" spans="1:8" x14ac:dyDescent="0.3">
      <c r="A17" s="18">
        <v>16111</v>
      </c>
      <c r="B17" s="20" t="s">
        <v>3276</v>
      </c>
      <c r="C17" s="19">
        <v>30200000</v>
      </c>
      <c r="D17" s="16">
        <v>2</v>
      </c>
      <c r="E17" s="18">
        <v>1.96</v>
      </c>
      <c r="F17" s="17">
        <v>2.14</v>
      </c>
      <c r="G17" s="16">
        <v>1.9612000000000001</v>
      </c>
      <c r="H17" s="15">
        <v>2</v>
      </c>
    </row>
    <row r="18" spans="1:8" x14ac:dyDescent="0.3">
      <c r="A18" s="18">
        <v>16112</v>
      </c>
      <c r="B18" s="20" t="s">
        <v>126</v>
      </c>
      <c r="C18" s="19">
        <v>35400000</v>
      </c>
      <c r="D18" s="16">
        <v>14</v>
      </c>
      <c r="E18" s="18">
        <v>2.0430000000000001</v>
      </c>
      <c r="F18" s="17">
        <v>2.86</v>
      </c>
      <c r="G18" s="16">
        <v>2.4603000000000002</v>
      </c>
      <c r="H18" s="15">
        <v>2</v>
      </c>
    </row>
    <row r="19" spans="1:8" x14ac:dyDescent="0.3">
      <c r="A19" s="18">
        <v>17043</v>
      </c>
      <c r="B19" s="20" t="s">
        <v>136</v>
      </c>
      <c r="C19" s="19">
        <v>64000000</v>
      </c>
      <c r="D19" s="16">
        <v>19</v>
      </c>
      <c r="E19" s="18">
        <v>3.75</v>
      </c>
      <c r="F19" s="17">
        <v>5.0199999999999996</v>
      </c>
      <c r="G19" s="16">
        <v>4.4770000000000003</v>
      </c>
      <c r="H19" s="15">
        <v>2</v>
      </c>
    </row>
    <row r="20" spans="1:8" x14ac:dyDescent="0.3">
      <c r="A20" s="18">
        <v>17121</v>
      </c>
      <c r="B20" s="20" t="s">
        <v>139</v>
      </c>
      <c r="C20" s="19">
        <v>83200000</v>
      </c>
      <c r="D20" s="16">
        <v>37</v>
      </c>
      <c r="E20" s="18">
        <v>8.83</v>
      </c>
      <c r="F20" s="17">
        <v>16.399999999999999</v>
      </c>
      <c r="G20" s="16">
        <v>12.5122</v>
      </c>
      <c r="H20" s="15">
        <v>3</v>
      </c>
    </row>
    <row r="21" spans="1:8" x14ac:dyDescent="0.3">
      <c r="A21" s="18">
        <v>17331</v>
      </c>
      <c r="B21" s="20" t="s">
        <v>149</v>
      </c>
      <c r="C21" s="19">
        <v>5800000</v>
      </c>
      <c r="D21" s="16">
        <v>5</v>
      </c>
      <c r="E21" s="18">
        <v>11.74</v>
      </c>
      <c r="F21" s="17">
        <v>14.09</v>
      </c>
      <c r="G21" s="16">
        <v>12.2719</v>
      </c>
      <c r="H21" s="15">
        <v>2</v>
      </c>
    </row>
    <row r="22" spans="1:8" x14ac:dyDescent="0.3">
      <c r="A22" s="18">
        <v>17521</v>
      </c>
      <c r="B22" s="20" t="s">
        <v>154</v>
      </c>
      <c r="C22" s="19">
        <v>29500000</v>
      </c>
      <c r="D22" s="16">
        <v>5</v>
      </c>
      <c r="E22" s="18">
        <v>11</v>
      </c>
      <c r="F22" s="17">
        <v>13.21</v>
      </c>
      <c r="G22" s="16">
        <v>13.1351</v>
      </c>
      <c r="H22" s="15">
        <v>1</v>
      </c>
    </row>
    <row r="23" spans="1:8" x14ac:dyDescent="0.3">
      <c r="A23" s="18">
        <v>17953</v>
      </c>
      <c r="B23" s="20" t="s">
        <v>169</v>
      </c>
      <c r="C23" s="19">
        <v>313400000</v>
      </c>
      <c r="D23" s="16">
        <v>25</v>
      </c>
      <c r="E23" s="18">
        <v>1.5</v>
      </c>
      <c r="F23" s="17">
        <v>25.22</v>
      </c>
      <c r="G23" s="16">
        <v>2.7343999999999999</v>
      </c>
      <c r="H23" s="15">
        <v>2</v>
      </c>
    </row>
    <row r="24" spans="1:8" x14ac:dyDescent="0.3">
      <c r="A24" s="18">
        <v>18154</v>
      </c>
      <c r="B24" s="20" t="s">
        <v>182</v>
      </c>
      <c r="C24" s="19">
        <v>21500000</v>
      </c>
      <c r="D24" s="16">
        <v>6</v>
      </c>
      <c r="E24" s="18">
        <v>9.3000000000000007</v>
      </c>
      <c r="F24" s="17">
        <v>11.59</v>
      </c>
      <c r="G24" s="16">
        <v>9.8321000000000005</v>
      </c>
      <c r="H24" s="15">
        <v>3</v>
      </c>
    </row>
    <row r="25" spans="1:8" x14ac:dyDescent="0.3">
      <c r="A25" s="18">
        <v>20065</v>
      </c>
      <c r="B25" s="20" t="s">
        <v>3274</v>
      </c>
      <c r="C25" s="19">
        <v>17300000</v>
      </c>
      <c r="D25" s="16">
        <v>11</v>
      </c>
      <c r="E25" s="18">
        <v>7.1550000000000002</v>
      </c>
      <c r="F25" s="17">
        <v>9.76</v>
      </c>
      <c r="G25" s="16">
        <v>8.0764999999999993</v>
      </c>
      <c r="H25" s="15">
        <v>1</v>
      </c>
    </row>
    <row r="26" spans="1:8" x14ac:dyDescent="0.3">
      <c r="A26" s="18">
        <v>20066</v>
      </c>
      <c r="B26" s="20" t="s">
        <v>3165</v>
      </c>
      <c r="C26" s="19">
        <v>46600000</v>
      </c>
      <c r="D26" s="16">
        <v>5</v>
      </c>
      <c r="E26" s="18">
        <v>4.2300000000000004</v>
      </c>
      <c r="F26" s="17">
        <v>5.2</v>
      </c>
      <c r="G26" s="16">
        <v>4.6399999999999997</v>
      </c>
      <c r="H26" s="15">
        <v>2</v>
      </c>
    </row>
    <row r="27" spans="1:8" x14ac:dyDescent="0.3">
      <c r="A27" s="18">
        <v>20066</v>
      </c>
      <c r="B27" s="20" t="s">
        <v>3165</v>
      </c>
      <c r="C27" s="19">
        <v>14500000</v>
      </c>
      <c r="D27" s="16">
        <v>5</v>
      </c>
      <c r="E27" s="18">
        <v>4.0549999999999997</v>
      </c>
      <c r="F27" s="17">
        <v>4.9000000000000004</v>
      </c>
      <c r="G27" s="16">
        <v>4.2045000000000003</v>
      </c>
      <c r="H27" s="15">
        <v>3</v>
      </c>
    </row>
    <row r="28" spans="1:8" x14ac:dyDescent="0.3">
      <c r="A28" s="18">
        <v>20224</v>
      </c>
      <c r="B28" s="20" t="s">
        <v>205</v>
      </c>
      <c r="C28" s="19">
        <v>255400000</v>
      </c>
      <c r="D28" s="16">
        <v>28</v>
      </c>
      <c r="E28" s="18">
        <v>8.6</v>
      </c>
      <c r="F28" s="17">
        <v>12.47</v>
      </c>
      <c r="G28" s="16">
        <v>9.9772999999999996</v>
      </c>
      <c r="H28" s="15">
        <v>2</v>
      </c>
    </row>
    <row r="29" spans="1:8" x14ac:dyDescent="0.3">
      <c r="A29" s="18">
        <v>21011</v>
      </c>
      <c r="B29" s="20" t="s">
        <v>235</v>
      </c>
      <c r="C29" s="19">
        <v>42900000</v>
      </c>
      <c r="D29" s="16">
        <v>22</v>
      </c>
      <c r="E29" s="18">
        <v>3.52</v>
      </c>
      <c r="F29" s="17">
        <v>7.62</v>
      </c>
      <c r="G29" s="16">
        <v>5.5660999999999996</v>
      </c>
      <c r="H29" s="15">
        <v>1</v>
      </c>
    </row>
    <row r="30" spans="1:8" x14ac:dyDescent="0.3">
      <c r="A30" s="18">
        <v>22311</v>
      </c>
      <c r="B30" s="20" t="s">
        <v>253</v>
      </c>
      <c r="C30" s="19">
        <v>43300000</v>
      </c>
      <c r="D30" s="16">
        <v>38</v>
      </c>
      <c r="E30" s="18">
        <v>10.220000000000001</v>
      </c>
      <c r="F30" s="17">
        <v>13.35</v>
      </c>
      <c r="G30" s="16">
        <v>12.1272</v>
      </c>
      <c r="H30" s="15">
        <v>2</v>
      </c>
    </row>
    <row r="31" spans="1:8" x14ac:dyDescent="0.3">
      <c r="A31" s="18">
        <v>23472</v>
      </c>
      <c r="B31" s="20" t="s">
        <v>277</v>
      </c>
      <c r="C31" s="19">
        <v>86200000</v>
      </c>
      <c r="D31" s="16">
        <v>4</v>
      </c>
      <c r="E31" s="18">
        <v>0.01</v>
      </c>
      <c r="F31" s="17">
        <v>0.05</v>
      </c>
      <c r="G31" s="16">
        <v>1.89E-2</v>
      </c>
      <c r="H31" s="15">
        <v>1</v>
      </c>
    </row>
    <row r="32" spans="1:8" x14ac:dyDescent="0.3">
      <c r="A32" s="18">
        <v>23532</v>
      </c>
      <c r="B32" s="20" t="s">
        <v>281</v>
      </c>
      <c r="C32" s="19">
        <v>27200000</v>
      </c>
      <c r="D32" s="16">
        <v>3</v>
      </c>
      <c r="E32" s="18">
        <v>3.19</v>
      </c>
      <c r="F32" s="17">
        <v>5.08</v>
      </c>
      <c r="G32" s="16">
        <v>3.2801</v>
      </c>
      <c r="H32" s="15">
        <v>3</v>
      </c>
    </row>
    <row r="33" spans="1:8" x14ac:dyDescent="0.3">
      <c r="A33" s="18">
        <v>240601</v>
      </c>
      <c r="B33" s="20" t="s">
        <v>2142</v>
      </c>
      <c r="C33" s="19">
        <v>51600000</v>
      </c>
      <c r="D33" s="16">
        <v>15</v>
      </c>
      <c r="E33" s="18">
        <v>14.61</v>
      </c>
      <c r="F33" s="17">
        <v>18.84</v>
      </c>
      <c r="G33" s="16">
        <v>17.597300000000001</v>
      </c>
      <c r="H33" s="15">
        <v>1</v>
      </c>
    </row>
    <row r="34" spans="1:8" x14ac:dyDescent="0.3">
      <c r="A34" s="18">
        <v>24062</v>
      </c>
      <c r="B34" s="20" t="s">
        <v>324</v>
      </c>
      <c r="C34" s="19">
        <v>24100000</v>
      </c>
      <c r="D34" s="16">
        <v>11</v>
      </c>
      <c r="E34" s="18">
        <v>4.3499999999999996</v>
      </c>
      <c r="F34" s="17">
        <v>8.5</v>
      </c>
      <c r="G34" s="16">
        <v>7.2218</v>
      </c>
      <c r="H34" s="15">
        <v>2</v>
      </c>
    </row>
    <row r="35" spans="1:8" x14ac:dyDescent="0.3">
      <c r="A35" s="18">
        <v>24193</v>
      </c>
      <c r="B35" s="20" t="s">
        <v>340</v>
      </c>
      <c r="C35" s="19">
        <v>4300000</v>
      </c>
      <c r="D35" s="16">
        <v>2</v>
      </c>
      <c r="E35" s="18">
        <v>12.95</v>
      </c>
      <c r="F35" s="17">
        <v>12.98</v>
      </c>
      <c r="G35" s="16">
        <v>12.9619</v>
      </c>
      <c r="H35" s="15">
        <v>2</v>
      </c>
    </row>
    <row r="36" spans="1:8" x14ac:dyDescent="0.3">
      <c r="A36" s="18">
        <v>24283</v>
      </c>
      <c r="B36" s="20" t="s">
        <v>356</v>
      </c>
      <c r="C36" s="19">
        <v>1100000</v>
      </c>
      <c r="D36" s="16">
        <v>2</v>
      </c>
      <c r="E36" s="18">
        <v>0.49</v>
      </c>
      <c r="F36" s="17">
        <v>1.85</v>
      </c>
      <c r="G36" s="16">
        <v>1.7263999999999999</v>
      </c>
      <c r="H36" s="15">
        <v>1</v>
      </c>
    </row>
    <row r="37" spans="1:8" x14ac:dyDescent="0.3">
      <c r="A37" s="18">
        <v>24422</v>
      </c>
      <c r="B37" s="20" t="s">
        <v>3168</v>
      </c>
      <c r="C37" s="19">
        <v>1500000</v>
      </c>
      <c r="D37" s="16">
        <v>2</v>
      </c>
      <c r="E37" s="18">
        <v>16.5</v>
      </c>
      <c r="F37" s="17">
        <v>16.5</v>
      </c>
      <c r="G37" s="16">
        <v>16.5</v>
      </c>
      <c r="H37" s="15">
        <v>3</v>
      </c>
    </row>
    <row r="38" spans="1:8" x14ac:dyDescent="0.3">
      <c r="A38" s="18">
        <v>24622</v>
      </c>
      <c r="B38" s="20" t="s">
        <v>3170</v>
      </c>
      <c r="C38" s="19">
        <v>1100000</v>
      </c>
      <c r="D38" s="16">
        <v>1</v>
      </c>
      <c r="E38" s="18">
        <v>7.2</v>
      </c>
      <c r="F38" s="17">
        <v>7.2</v>
      </c>
      <c r="G38" s="16">
        <v>7.2</v>
      </c>
      <c r="H38" s="15">
        <v>2</v>
      </c>
    </row>
    <row r="39" spans="1:8" x14ac:dyDescent="0.3">
      <c r="A39" s="18">
        <v>24623</v>
      </c>
      <c r="B39" s="20" t="s">
        <v>3242</v>
      </c>
      <c r="C39" s="19">
        <v>200000</v>
      </c>
      <c r="D39" s="16">
        <v>1</v>
      </c>
      <c r="E39" s="18">
        <v>8.3000000000000007</v>
      </c>
      <c r="F39" s="17">
        <v>8.3000000000000007</v>
      </c>
      <c r="G39" s="16">
        <v>8.3000000000000007</v>
      </c>
      <c r="H39" s="15">
        <v>2</v>
      </c>
    </row>
    <row r="40" spans="1:8" x14ac:dyDescent="0.3">
      <c r="A40" s="18">
        <v>24742</v>
      </c>
      <c r="B40" s="20" t="s">
        <v>415</v>
      </c>
      <c r="C40" s="19">
        <v>109600000</v>
      </c>
      <c r="D40" s="16">
        <v>34</v>
      </c>
      <c r="E40" s="18">
        <v>2.83</v>
      </c>
      <c r="F40" s="17">
        <v>6.84</v>
      </c>
      <c r="G40" s="16">
        <v>5.5824999999999996</v>
      </c>
      <c r="H40" s="15">
        <v>1</v>
      </c>
    </row>
    <row r="41" spans="1:8" x14ac:dyDescent="0.3">
      <c r="A41" s="18">
        <v>24781</v>
      </c>
      <c r="B41" s="20" t="s">
        <v>418</v>
      </c>
      <c r="C41" s="19">
        <v>9400000</v>
      </c>
      <c r="D41" s="16">
        <v>6</v>
      </c>
      <c r="E41" s="18">
        <v>4.29</v>
      </c>
      <c r="F41" s="17">
        <v>6.32</v>
      </c>
      <c r="G41" s="16">
        <v>5.6501000000000001</v>
      </c>
      <c r="H41" s="15">
        <v>2</v>
      </c>
    </row>
    <row r="42" spans="1:8" x14ac:dyDescent="0.3">
      <c r="A42" s="18">
        <v>24816</v>
      </c>
      <c r="B42" s="20" t="s">
        <v>426</v>
      </c>
      <c r="C42" s="19">
        <v>2200000</v>
      </c>
      <c r="D42" s="16">
        <v>2</v>
      </c>
      <c r="E42" s="18">
        <v>14.6</v>
      </c>
      <c r="F42" s="17">
        <v>14.7</v>
      </c>
      <c r="G42" s="16">
        <v>14.690899999999999</v>
      </c>
      <c r="H42" s="15">
        <v>3</v>
      </c>
    </row>
    <row r="43" spans="1:8" x14ac:dyDescent="0.3">
      <c r="A43" s="18">
        <v>25362</v>
      </c>
      <c r="B43" s="20" t="s">
        <v>469</v>
      </c>
      <c r="C43" s="19">
        <v>11100000</v>
      </c>
      <c r="D43" s="16">
        <v>7</v>
      </c>
      <c r="E43" s="18">
        <v>6.2066999999999997</v>
      </c>
      <c r="F43" s="17">
        <v>7.46</v>
      </c>
      <c r="G43" s="16">
        <v>6.7824999999999998</v>
      </c>
      <c r="H43" s="15">
        <v>1</v>
      </c>
    </row>
    <row r="44" spans="1:8" x14ac:dyDescent="0.3">
      <c r="A44" s="18">
        <v>25373</v>
      </c>
      <c r="B44" s="20" t="s">
        <v>471</v>
      </c>
      <c r="C44" s="19">
        <v>16900000</v>
      </c>
      <c r="D44" s="16">
        <v>11</v>
      </c>
      <c r="E44" s="18">
        <v>8.82</v>
      </c>
      <c r="F44" s="17">
        <v>11.47</v>
      </c>
      <c r="G44" s="16">
        <v>9.8353000000000002</v>
      </c>
      <c r="H44" s="15">
        <v>2</v>
      </c>
    </row>
    <row r="45" spans="1:8" x14ac:dyDescent="0.3">
      <c r="A45" s="18">
        <v>25382</v>
      </c>
      <c r="B45" s="20" t="s">
        <v>474</v>
      </c>
      <c r="C45" s="19">
        <v>21100000</v>
      </c>
      <c r="D45" s="16">
        <v>18</v>
      </c>
      <c r="E45" s="18">
        <v>17.489999999999998</v>
      </c>
      <c r="F45" s="17">
        <v>21.67</v>
      </c>
      <c r="G45" s="16">
        <v>19.674399999999999</v>
      </c>
      <c r="H45" s="15">
        <v>1</v>
      </c>
    </row>
    <row r="46" spans="1:8" x14ac:dyDescent="0.3">
      <c r="A46" s="18">
        <v>25382</v>
      </c>
      <c r="B46" s="20" t="s">
        <v>474</v>
      </c>
      <c r="C46" s="19">
        <v>11200000</v>
      </c>
      <c r="D46" s="16">
        <v>7</v>
      </c>
      <c r="E46" s="18">
        <v>16.54</v>
      </c>
      <c r="F46" s="17">
        <v>17.52</v>
      </c>
      <c r="G46" s="16">
        <v>16.892299999999999</v>
      </c>
      <c r="H46" s="15">
        <v>2</v>
      </c>
    </row>
    <row r="47" spans="1:8" x14ac:dyDescent="0.3">
      <c r="A47" s="18">
        <v>25473</v>
      </c>
      <c r="B47" s="20" t="s">
        <v>487</v>
      </c>
      <c r="C47" s="19">
        <v>2900000</v>
      </c>
      <c r="D47" s="16">
        <v>1</v>
      </c>
      <c r="E47" s="18">
        <v>9.08</v>
      </c>
      <c r="F47" s="17">
        <v>9.08</v>
      </c>
      <c r="G47" s="16">
        <v>9.08</v>
      </c>
      <c r="H47" s="15">
        <v>1</v>
      </c>
    </row>
    <row r="48" spans="1:8" x14ac:dyDescent="0.3">
      <c r="A48" s="18">
        <v>26033</v>
      </c>
      <c r="B48" s="20" t="s">
        <v>499</v>
      </c>
      <c r="C48" s="19">
        <v>1000000</v>
      </c>
      <c r="D48" s="16">
        <v>2</v>
      </c>
      <c r="E48" s="18">
        <v>8.6199999999999992</v>
      </c>
      <c r="F48" s="17">
        <v>9.4499999999999993</v>
      </c>
      <c r="G48" s="16">
        <v>9.0350000000000001</v>
      </c>
      <c r="H48" s="15">
        <v>1</v>
      </c>
    </row>
    <row r="49" spans="1:8" x14ac:dyDescent="0.3">
      <c r="A49" s="18">
        <v>26094</v>
      </c>
      <c r="B49" s="20" t="s">
        <v>504</v>
      </c>
      <c r="C49" s="19">
        <v>39200000</v>
      </c>
      <c r="D49" s="16">
        <v>22</v>
      </c>
      <c r="E49" s="18">
        <v>6.2519999999999998</v>
      </c>
      <c r="F49" s="17">
        <v>8.3000000000000007</v>
      </c>
      <c r="G49" s="16">
        <v>7.1764999999999999</v>
      </c>
      <c r="H49" s="15">
        <v>3</v>
      </c>
    </row>
    <row r="50" spans="1:8" x14ac:dyDescent="0.3">
      <c r="A50" s="18">
        <v>26371</v>
      </c>
      <c r="B50" s="20" t="s">
        <v>3254</v>
      </c>
      <c r="C50" s="19">
        <v>12700000</v>
      </c>
      <c r="D50" s="16">
        <v>7</v>
      </c>
      <c r="E50" s="18">
        <v>1.5</v>
      </c>
      <c r="F50" s="17">
        <v>3.8</v>
      </c>
      <c r="G50" s="16">
        <v>2.0661</v>
      </c>
      <c r="H50" s="15">
        <v>1</v>
      </c>
    </row>
    <row r="51" spans="1:8" x14ac:dyDescent="0.3">
      <c r="A51" s="18">
        <v>27071</v>
      </c>
      <c r="B51" s="20" t="s">
        <v>543</v>
      </c>
      <c r="C51" s="19">
        <v>33400000</v>
      </c>
      <c r="D51" s="16">
        <v>10</v>
      </c>
      <c r="E51" s="18">
        <v>6.11</v>
      </c>
      <c r="F51" s="17">
        <v>7.54</v>
      </c>
      <c r="G51" s="16">
        <v>6.6680999999999999</v>
      </c>
      <c r="H51" s="15">
        <v>3</v>
      </c>
    </row>
    <row r="52" spans="1:8" x14ac:dyDescent="0.3">
      <c r="A52" s="18">
        <v>28121</v>
      </c>
      <c r="B52" s="20" t="s">
        <v>558</v>
      </c>
      <c r="C52" s="19">
        <v>99500000</v>
      </c>
      <c r="D52" s="16">
        <v>28</v>
      </c>
      <c r="E52" s="18">
        <v>5.2</v>
      </c>
      <c r="F52" s="17">
        <v>9</v>
      </c>
      <c r="G52" s="16">
        <v>6.6189</v>
      </c>
      <c r="H52" s="15">
        <v>1</v>
      </c>
    </row>
    <row r="53" spans="1:8" x14ac:dyDescent="0.3">
      <c r="A53" s="18">
        <v>28851</v>
      </c>
      <c r="B53" s="20" t="s">
        <v>565</v>
      </c>
      <c r="C53" s="19">
        <v>25300000</v>
      </c>
      <c r="D53" s="16">
        <v>12</v>
      </c>
      <c r="E53" s="18">
        <v>4.8499999999999996</v>
      </c>
      <c r="F53" s="17">
        <v>6</v>
      </c>
      <c r="G53" s="16">
        <v>5.3413000000000004</v>
      </c>
      <c r="H53" s="15">
        <v>2</v>
      </c>
    </row>
    <row r="54" spans="1:8" x14ac:dyDescent="0.3">
      <c r="A54" s="18">
        <v>28883</v>
      </c>
      <c r="B54" s="20" t="s">
        <v>3175</v>
      </c>
      <c r="C54" s="19">
        <v>170800000</v>
      </c>
      <c r="D54" s="16">
        <v>20</v>
      </c>
      <c r="E54" s="18">
        <v>5.56</v>
      </c>
      <c r="F54" s="17">
        <v>10.1</v>
      </c>
      <c r="G54" s="16">
        <v>8.2220999999999993</v>
      </c>
      <c r="H54" s="15">
        <v>2</v>
      </c>
    </row>
    <row r="55" spans="1:8" x14ac:dyDescent="0.3">
      <c r="A55" s="18">
        <v>29031</v>
      </c>
      <c r="B55" s="20" t="s">
        <v>574</v>
      </c>
      <c r="C55" s="19">
        <v>200000</v>
      </c>
      <c r="D55" s="16">
        <v>1</v>
      </c>
      <c r="E55" s="18">
        <v>0.27</v>
      </c>
      <c r="F55" s="17">
        <v>0.27</v>
      </c>
      <c r="G55" s="16">
        <v>0.27</v>
      </c>
      <c r="H55" s="15">
        <v>1</v>
      </c>
    </row>
    <row r="56" spans="1:8" x14ac:dyDescent="0.3">
      <c r="A56" s="18">
        <v>29111</v>
      </c>
      <c r="B56" s="20" t="s">
        <v>579</v>
      </c>
      <c r="C56" s="19">
        <v>25400000</v>
      </c>
      <c r="D56" s="16">
        <v>20</v>
      </c>
      <c r="E56" s="18">
        <v>8.44</v>
      </c>
      <c r="F56" s="17">
        <v>14.12</v>
      </c>
      <c r="G56" s="16">
        <v>10.196300000000001</v>
      </c>
      <c r="H56" s="15">
        <v>3</v>
      </c>
    </row>
    <row r="57" spans="1:8" x14ac:dyDescent="0.3">
      <c r="A57" s="18">
        <v>29131</v>
      </c>
      <c r="B57" s="20" t="s">
        <v>580</v>
      </c>
      <c r="C57" s="19">
        <v>24000000</v>
      </c>
      <c r="D57" s="16">
        <v>7</v>
      </c>
      <c r="E57" s="18">
        <v>9.4600000000000009</v>
      </c>
      <c r="F57" s="17">
        <v>37.840000000000003</v>
      </c>
      <c r="G57" s="16">
        <v>14.215</v>
      </c>
      <c r="H57" s="15">
        <v>1</v>
      </c>
    </row>
    <row r="58" spans="1:8" x14ac:dyDescent="0.3">
      <c r="A58" s="18">
        <v>29151</v>
      </c>
      <c r="B58" s="20" t="s">
        <v>582</v>
      </c>
      <c r="C58" s="19">
        <v>47100000</v>
      </c>
      <c r="D58" s="16">
        <v>24</v>
      </c>
      <c r="E58" s="18">
        <v>8.67</v>
      </c>
      <c r="F58" s="17">
        <v>11.9</v>
      </c>
      <c r="G58" s="16">
        <v>9.5704999999999991</v>
      </c>
      <c r="H58" s="15">
        <v>3</v>
      </c>
    </row>
    <row r="59" spans="1:8" x14ac:dyDescent="0.3">
      <c r="A59" s="18">
        <v>29241</v>
      </c>
      <c r="B59" s="20" t="s">
        <v>583</v>
      </c>
      <c r="C59" s="19">
        <v>23500000</v>
      </c>
      <c r="D59" s="16">
        <v>4</v>
      </c>
      <c r="E59" s="18">
        <v>4.38</v>
      </c>
      <c r="F59" s="17">
        <v>5.93</v>
      </c>
      <c r="G59" s="16">
        <v>4.9516999999999998</v>
      </c>
      <c r="H59" s="15">
        <v>2</v>
      </c>
    </row>
    <row r="60" spans="1:8" x14ac:dyDescent="0.3">
      <c r="A60" s="18">
        <v>30032</v>
      </c>
      <c r="B60" s="20" t="s">
        <v>3268</v>
      </c>
      <c r="C60" s="19">
        <v>8300000</v>
      </c>
      <c r="D60" s="16">
        <v>10</v>
      </c>
      <c r="E60" s="18">
        <v>5.47</v>
      </c>
      <c r="F60" s="17">
        <v>9.5500000000000007</v>
      </c>
      <c r="G60" s="16">
        <v>7.7397999999999998</v>
      </c>
      <c r="H60" s="15">
        <v>1</v>
      </c>
    </row>
    <row r="61" spans="1:8" x14ac:dyDescent="0.3">
      <c r="A61" s="18">
        <v>30162</v>
      </c>
      <c r="B61" s="20" t="s">
        <v>603</v>
      </c>
      <c r="C61" s="19">
        <v>3000000</v>
      </c>
      <c r="D61" s="16">
        <v>2</v>
      </c>
      <c r="E61" s="18">
        <v>0.02</v>
      </c>
      <c r="F61" s="17">
        <v>0.03</v>
      </c>
      <c r="G61" s="16">
        <v>2.6700000000000002E-2</v>
      </c>
      <c r="H61" s="15">
        <v>1</v>
      </c>
    </row>
    <row r="62" spans="1:8" x14ac:dyDescent="0.3">
      <c r="A62" s="18">
        <v>30193</v>
      </c>
      <c r="B62" s="20" t="s">
        <v>614</v>
      </c>
      <c r="C62" s="19">
        <v>21700000</v>
      </c>
      <c r="D62" s="16">
        <v>7</v>
      </c>
      <c r="E62" s="18">
        <v>0.01</v>
      </c>
      <c r="F62" s="17">
        <v>0.95</v>
      </c>
      <c r="G62" s="16">
        <v>0.67979999999999996</v>
      </c>
      <c r="H62" s="15">
        <v>1</v>
      </c>
    </row>
    <row r="63" spans="1:8" x14ac:dyDescent="0.3">
      <c r="A63" s="18">
        <v>30194</v>
      </c>
      <c r="B63" s="20" t="s">
        <v>615</v>
      </c>
      <c r="C63" s="19">
        <v>6500000</v>
      </c>
      <c r="D63" s="16">
        <v>2</v>
      </c>
      <c r="E63" s="18">
        <v>0.15</v>
      </c>
      <c r="F63" s="17">
        <v>0.33</v>
      </c>
      <c r="G63" s="16">
        <v>0.26079999999999998</v>
      </c>
      <c r="H63" s="15">
        <v>1</v>
      </c>
    </row>
    <row r="64" spans="1:8" x14ac:dyDescent="0.3">
      <c r="A64" s="18">
        <v>30333</v>
      </c>
      <c r="B64" s="20" t="s">
        <v>640</v>
      </c>
      <c r="C64" s="19">
        <v>31000000</v>
      </c>
      <c r="D64" s="16">
        <v>19</v>
      </c>
      <c r="E64" s="18">
        <v>2.63</v>
      </c>
      <c r="F64" s="17">
        <v>4.58</v>
      </c>
      <c r="G64" s="16">
        <v>3.6537999999999999</v>
      </c>
      <c r="H64" s="15">
        <v>1</v>
      </c>
    </row>
    <row r="65" spans="1:8" x14ac:dyDescent="0.3">
      <c r="A65" s="18">
        <v>30424</v>
      </c>
      <c r="B65" s="20" t="s">
        <v>662</v>
      </c>
      <c r="C65" s="19">
        <v>5500000</v>
      </c>
      <c r="D65" s="16">
        <v>5</v>
      </c>
      <c r="E65" s="18">
        <v>3.99</v>
      </c>
      <c r="F65" s="17">
        <v>5.8</v>
      </c>
      <c r="G65" s="16">
        <v>4.7133000000000003</v>
      </c>
      <c r="H65" s="15">
        <v>3</v>
      </c>
    </row>
    <row r="66" spans="1:8" x14ac:dyDescent="0.3">
      <c r="A66" s="18">
        <v>30476</v>
      </c>
      <c r="B66" s="20" t="s">
        <v>676</v>
      </c>
      <c r="C66" s="19">
        <v>22800000</v>
      </c>
      <c r="D66" s="16">
        <v>12</v>
      </c>
      <c r="E66" s="18">
        <v>10.210000000000001</v>
      </c>
      <c r="F66" s="17">
        <v>13.3</v>
      </c>
      <c r="G66" s="16">
        <v>11.421099999999999</v>
      </c>
      <c r="H66" s="15">
        <v>3</v>
      </c>
    </row>
    <row r="67" spans="1:8" x14ac:dyDescent="0.3">
      <c r="A67" s="18">
        <v>30562</v>
      </c>
      <c r="B67" s="20" t="s">
        <v>687</v>
      </c>
      <c r="C67" s="19">
        <v>500000</v>
      </c>
      <c r="D67" s="16">
        <v>1</v>
      </c>
      <c r="E67" s="18">
        <v>23.9</v>
      </c>
      <c r="F67" s="17">
        <v>23.9</v>
      </c>
      <c r="G67" s="16">
        <v>23.9</v>
      </c>
      <c r="H67" s="15">
        <v>2</v>
      </c>
    </row>
    <row r="68" spans="1:8" x14ac:dyDescent="0.3">
      <c r="A68" s="18">
        <v>30571</v>
      </c>
      <c r="B68" s="20" t="s">
        <v>688</v>
      </c>
      <c r="C68" s="19">
        <v>28700000</v>
      </c>
      <c r="D68" s="16">
        <v>19</v>
      </c>
      <c r="E68" s="18">
        <v>3.49</v>
      </c>
      <c r="F68" s="17">
        <v>11.5</v>
      </c>
      <c r="G68" s="16">
        <v>7.8647</v>
      </c>
      <c r="H68" s="15">
        <v>1</v>
      </c>
    </row>
    <row r="69" spans="1:8" x14ac:dyDescent="0.3">
      <c r="A69" s="18">
        <v>30614</v>
      </c>
      <c r="B69" s="20" t="s">
        <v>697</v>
      </c>
      <c r="C69" s="19">
        <v>19700000</v>
      </c>
      <c r="D69" s="16">
        <v>4</v>
      </c>
      <c r="E69" s="18">
        <v>4.3</v>
      </c>
      <c r="F69" s="17">
        <v>6.07</v>
      </c>
      <c r="G69" s="16">
        <v>4.7416999999999998</v>
      </c>
      <c r="H69" s="15">
        <v>1</v>
      </c>
    </row>
    <row r="70" spans="1:8" x14ac:dyDescent="0.3">
      <c r="A70" s="18">
        <v>31642</v>
      </c>
      <c r="B70" s="20" t="s">
        <v>741</v>
      </c>
      <c r="C70" s="19">
        <v>5000000</v>
      </c>
      <c r="D70" s="16">
        <v>1</v>
      </c>
      <c r="E70" s="18">
        <v>0.13</v>
      </c>
      <c r="F70" s="17">
        <v>0.13</v>
      </c>
      <c r="G70" s="16">
        <v>0.13</v>
      </c>
      <c r="H70" s="15">
        <v>1</v>
      </c>
    </row>
    <row r="71" spans="1:8" x14ac:dyDescent="0.3">
      <c r="A71" s="18">
        <v>32842</v>
      </c>
      <c r="B71" s="20" t="s">
        <v>789</v>
      </c>
      <c r="C71" s="19">
        <v>4400000</v>
      </c>
      <c r="D71" s="16">
        <v>6</v>
      </c>
      <c r="E71" s="18">
        <v>7.5</v>
      </c>
      <c r="F71" s="17">
        <v>21.44</v>
      </c>
      <c r="G71" s="16">
        <v>10.6159</v>
      </c>
      <c r="H71" s="15">
        <v>1</v>
      </c>
    </row>
    <row r="72" spans="1:8" x14ac:dyDescent="0.3">
      <c r="A72" s="18">
        <v>33052</v>
      </c>
      <c r="B72" s="20" t="s">
        <v>812</v>
      </c>
      <c r="C72" s="19">
        <v>6400000</v>
      </c>
      <c r="D72" s="16">
        <v>5</v>
      </c>
      <c r="E72" s="18">
        <v>1.4</v>
      </c>
      <c r="F72" s="17">
        <v>2.37</v>
      </c>
      <c r="G72" s="16">
        <v>2.0352999999999999</v>
      </c>
      <c r="H72" s="15">
        <v>1</v>
      </c>
    </row>
    <row r="73" spans="1:8" x14ac:dyDescent="0.3">
      <c r="A73" s="18">
        <v>33132</v>
      </c>
      <c r="B73" s="20" t="s">
        <v>821</v>
      </c>
      <c r="C73" s="19">
        <v>22100000</v>
      </c>
      <c r="D73" s="16">
        <v>3</v>
      </c>
      <c r="E73" s="18">
        <v>13.54</v>
      </c>
      <c r="F73" s="17">
        <v>22.1</v>
      </c>
      <c r="G73" s="16">
        <v>21.298500000000001</v>
      </c>
      <c r="H73" s="15">
        <v>2</v>
      </c>
    </row>
    <row r="74" spans="1:8" x14ac:dyDescent="0.3">
      <c r="A74" s="18">
        <v>33221</v>
      </c>
      <c r="B74" s="20" t="s">
        <v>823</v>
      </c>
      <c r="C74" s="19">
        <v>1500000</v>
      </c>
      <c r="D74" s="16">
        <v>2</v>
      </c>
      <c r="E74" s="18">
        <v>0.4</v>
      </c>
      <c r="F74" s="17">
        <v>1.24</v>
      </c>
      <c r="G74" s="16">
        <v>0.68</v>
      </c>
      <c r="H74" s="15">
        <v>1</v>
      </c>
    </row>
    <row r="75" spans="1:8" x14ac:dyDescent="0.3">
      <c r="A75" s="18">
        <v>33221</v>
      </c>
      <c r="B75" s="20" t="s">
        <v>823</v>
      </c>
      <c r="C75" s="19">
        <v>12200000</v>
      </c>
      <c r="D75" s="16">
        <v>6</v>
      </c>
      <c r="E75" s="18">
        <v>3.53</v>
      </c>
      <c r="F75" s="17">
        <v>4.4000000000000004</v>
      </c>
      <c r="G75" s="16">
        <v>3.8620000000000001</v>
      </c>
      <c r="H75" s="15">
        <v>2</v>
      </c>
    </row>
    <row r="76" spans="1:8" x14ac:dyDescent="0.3">
      <c r="A76" s="18">
        <v>33631</v>
      </c>
      <c r="B76" s="20" t="s">
        <v>854</v>
      </c>
      <c r="C76" s="19">
        <v>6400000</v>
      </c>
      <c r="D76" s="16">
        <v>8</v>
      </c>
      <c r="E76" s="18">
        <v>12.21</v>
      </c>
      <c r="F76" s="17">
        <v>28.29</v>
      </c>
      <c r="G76" s="16">
        <v>16.822700000000001</v>
      </c>
      <c r="H76" s="15">
        <v>2</v>
      </c>
    </row>
    <row r="77" spans="1:8" x14ac:dyDescent="0.3">
      <c r="A77" s="18">
        <v>33762</v>
      </c>
      <c r="B77" s="20" t="s">
        <v>857</v>
      </c>
      <c r="C77" s="19">
        <v>3900000</v>
      </c>
      <c r="D77" s="16">
        <v>2</v>
      </c>
      <c r="E77" s="18">
        <v>3.07</v>
      </c>
      <c r="F77" s="17">
        <v>5.4</v>
      </c>
      <c r="G77" s="16">
        <v>3.6674000000000002</v>
      </c>
      <c r="H77" s="15">
        <v>1</v>
      </c>
    </row>
    <row r="78" spans="1:8" x14ac:dyDescent="0.3">
      <c r="A78" s="18">
        <v>33802</v>
      </c>
      <c r="B78" s="20" t="s">
        <v>860</v>
      </c>
      <c r="C78" s="19">
        <v>13900000</v>
      </c>
      <c r="D78" s="16">
        <v>7</v>
      </c>
      <c r="E78" s="18">
        <v>9.6</v>
      </c>
      <c r="F78" s="17">
        <v>10.966699999999999</v>
      </c>
      <c r="G78" s="16">
        <v>10.2066</v>
      </c>
      <c r="H78" s="15">
        <v>1</v>
      </c>
    </row>
    <row r="79" spans="1:8" x14ac:dyDescent="0.3">
      <c r="A79" s="18">
        <v>33802</v>
      </c>
      <c r="B79" s="20" t="s">
        <v>860</v>
      </c>
      <c r="C79" s="19">
        <v>1000000</v>
      </c>
      <c r="D79" s="16">
        <v>1</v>
      </c>
      <c r="E79" s="18">
        <v>10.039999999999999</v>
      </c>
      <c r="F79" s="17">
        <v>10.039999999999999</v>
      </c>
      <c r="G79" s="16">
        <v>10.039999999999999</v>
      </c>
      <c r="H79" s="15">
        <v>2</v>
      </c>
    </row>
    <row r="80" spans="1:8" x14ac:dyDescent="0.3">
      <c r="A80" s="18">
        <v>35141</v>
      </c>
      <c r="B80" s="20" t="s">
        <v>907</v>
      </c>
      <c r="C80" s="19">
        <v>35900000</v>
      </c>
      <c r="D80" s="16">
        <v>22</v>
      </c>
      <c r="E80" s="18">
        <v>5</v>
      </c>
      <c r="F80" s="17">
        <v>12.83</v>
      </c>
      <c r="G80" s="16">
        <v>10.192500000000001</v>
      </c>
      <c r="H80" s="15">
        <v>1</v>
      </c>
    </row>
    <row r="81" spans="1:8" x14ac:dyDescent="0.3">
      <c r="A81" s="18">
        <v>35142</v>
      </c>
      <c r="B81" s="20" t="s">
        <v>908</v>
      </c>
      <c r="C81" s="19">
        <v>14000000</v>
      </c>
      <c r="D81" s="16">
        <v>4</v>
      </c>
      <c r="E81" s="18">
        <v>21.15</v>
      </c>
      <c r="F81" s="17">
        <v>24.36</v>
      </c>
      <c r="G81" s="16">
        <v>23.45</v>
      </c>
      <c r="H81" s="15">
        <v>2</v>
      </c>
    </row>
    <row r="82" spans="1:8" x14ac:dyDescent="0.3">
      <c r="A82" s="18">
        <v>35262</v>
      </c>
      <c r="B82" s="20" t="s">
        <v>916</v>
      </c>
      <c r="C82" s="19">
        <v>24100000</v>
      </c>
      <c r="D82" s="16">
        <v>4</v>
      </c>
      <c r="E82" s="18">
        <v>3.6</v>
      </c>
      <c r="F82" s="17">
        <v>9.85</v>
      </c>
      <c r="G82" s="16">
        <v>3.6259000000000001</v>
      </c>
      <c r="H82" s="15">
        <v>2</v>
      </c>
    </row>
    <row r="83" spans="1:8" x14ac:dyDescent="0.3">
      <c r="A83" s="18">
        <v>35451</v>
      </c>
      <c r="B83" s="20" t="s">
        <v>3256</v>
      </c>
      <c r="C83" s="19">
        <v>72300000</v>
      </c>
      <c r="D83" s="16">
        <v>40</v>
      </c>
      <c r="E83" s="18">
        <v>7.53</v>
      </c>
      <c r="F83" s="17">
        <v>10.272</v>
      </c>
      <c r="G83" s="16">
        <v>8.9400999999999993</v>
      </c>
      <c r="H83" s="15">
        <v>3</v>
      </c>
    </row>
    <row r="84" spans="1:8" x14ac:dyDescent="0.3">
      <c r="A84" s="18">
        <v>35523</v>
      </c>
      <c r="B84" s="20" t="s">
        <v>936</v>
      </c>
      <c r="C84" s="19">
        <v>3700000</v>
      </c>
      <c r="D84" s="16">
        <v>2</v>
      </c>
      <c r="E84" s="18">
        <v>21.477</v>
      </c>
      <c r="F84" s="17">
        <v>29.17</v>
      </c>
      <c r="G84" s="16">
        <v>23.5562</v>
      </c>
      <c r="H84" s="15">
        <v>3</v>
      </c>
    </row>
    <row r="85" spans="1:8" x14ac:dyDescent="0.3">
      <c r="A85" s="18">
        <v>35761</v>
      </c>
      <c r="B85" s="20" t="s">
        <v>3205</v>
      </c>
      <c r="C85" s="19">
        <v>377200000</v>
      </c>
      <c r="D85" s="16">
        <v>76</v>
      </c>
      <c r="E85" s="18">
        <v>4.3499999999999996</v>
      </c>
      <c r="F85" s="17">
        <v>20.149999999999999</v>
      </c>
      <c r="G85" s="16">
        <v>12.061999999999999</v>
      </c>
      <c r="H85" s="15">
        <v>3</v>
      </c>
    </row>
    <row r="86" spans="1:8" x14ac:dyDescent="0.3">
      <c r="A86" s="18">
        <v>35762</v>
      </c>
      <c r="B86" s="20" t="s">
        <v>3248</v>
      </c>
      <c r="C86" s="19">
        <v>230300000</v>
      </c>
      <c r="D86" s="16">
        <v>75</v>
      </c>
      <c r="E86" s="18">
        <v>5.45</v>
      </c>
      <c r="F86" s="17">
        <v>21.54</v>
      </c>
      <c r="G86" s="16">
        <v>13.1877</v>
      </c>
      <c r="H86" s="15">
        <v>3</v>
      </c>
    </row>
    <row r="87" spans="1:8" x14ac:dyDescent="0.3">
      <c r="A87" s="18">
        <v>35911</v>
      </c>
      <c r="B87" s="20" t="s">
        <v>950</v>
      </c>
      <c r="C87" s="19">
        <v>1000000</v>
      </c>
      <c r="D87" s="16">
        <v>1</v>
      </c>
      <c r="E87" s="18">
        <v>0.67</v>
      </c>
      <c r="F87" s="17">
        <v>0.67</v>
      </c>
      <c r="G87" s="16">
        <v>0.67</v>
      </c>
      <c r="H87" s="15">
        <v>1</v>
      </c>
    </row>
    <row r="88" spans="1:8" x14ac:dyDescent="0.3">
      <c r="A88" s="18">
        <v>35981</v>
      </c>
      <c r="B88" s="20" t="s">
        <v>959</v>
      </c>
      <c r="C88" s="19">
        <v>3500000</v>
      </c>
      <c r="D88" s="16">
        <v>1</v>
      </c>
      <c r="E88" s="18">
        <v>5.2971000000000004</v>
      </c>
      <c r="F88" s="17">
        <v>5.2971000000000004</v>
      </c>
      <c r="G88" s="16">
        <v>5.2971000000000004</v>
      </c>
      <c r="H88" s="15">
        <v>1</v>
      </c>
    </row>
    <row r="89" spans="1:8" x14ac:dyDescent="0.3">
      <c r="A89" s="18">
        <v>36071</v>
      </c>
      <c r="B89" s="20" t="s">
        <v>963</v>
      </c>
      <c r="C89" s="19">
        <v>2500000</v>
      </c>
      <c r="D89" s="16">
        <v>2</v>
      </c>
      <c r="E89" s="18">
        <v>8.6</v>
      </c>
      <c r="F89" s="17">
        <v>9.94</v>
      </c>
      <c r="G89" s="16">
        <v>9.6720000000000006</v>
      </c>
      <c r="H89" s="15">
        <v>1</v>
      </c>
    </row>
    <row r="90" spans="1:8" x14ac:dyDescent="0.3">
      <c r="A90" s="18">
        <v>36071</v>
      </c>
      <c r="B90" s="20" t="s">
        <v>963</v>
      </c>
      <c r="C90" s="19">
        <v>15000000</v>
      </c>
      <c r="D90" s="16">
        <v>5</v>
      </c>
      <c r="E90" s="18">
        <v>8.5810999999999993</v>
      </c>
      <c r="F90" s="17">
        <v>14.15</v>
      </c>
      <c r="G90" s="16">
        <v>9.1973000000000003</v>
      </c>
      <c r="H90" s="15">
        <v>2</v>
      </c>
    </row>
    <row r="91" spans="1:8" x14ac:dyDescent="0.3">
      <c r="A91" s="18">
        <v>36631</v>
      </c>
      <c r="B91" s="20" t="s">
        <v>989</v>
      </c>
      <c r="C91" s="19">
        <v>2600000</v>
      </c>
      <c r="D91" s="16">
        <v>2</v>
      </c>
      <c r="E91" s="18">
        <v>10.1075</v>
      </c>
      <c r="F91" s="17">
        <v>14.77</v>
      </c>
      <c r="G91" s="16">
        <v>11.9008</v>
      </c>
      <c r="H91" s="15">
        <v>2</v>
      </c>
    </row>
    <row r="92" spans="1:8" x14ac:dyDescent="0.3">
      <c r="A92" s="18">
        <v>36632</v>
      </c>
      <c r="B92" s="20" t="s">
        <v>990</v>
      </c>
      <c r="C92" s="19">
        <v>2100000</v>
      </c>
      <c r="D92" s="16">
        <v>3</v>
      </c>
      <c r="E92" s="18">
        <v>8.7233000000000001</v>
      </c>
      <c r="F92" s="17">
        <v>16.68</v>
      </c>
      <c r="G92" s="16">
        <v>14.1638</v>
      </c>
      <c r="H92" s="15">
        <v>2</v>
      </c>
    </row>
    <row r="93" spans="1:8" x14ac:dyDescent="0.3">
      <c r="A93" s="18">
        <v>36981</v>
      </c>
      <c r="B93" s="20" t="s">
        <v>1007</v>
      </c>
      <c r="C93" s="19">
        <v>3200000</v>
      </c>
      <c r="D93" s="16">
        <v>3</v>
      </c>
      <c r="E93" s="18">
        <v>6.48</v>
      </c>
      <c r="F93" s="17">
        <v>8.26</v>
      </c>
      <c r="G93" s="16">
        <v>7.8487999999999998</v>
      </c>
      <c r="H93" s="15">
        <v>1</v>
      </c>
    </row>
    <row r="94" spans="1:8" x14ac:dyDescent="0.3">
      <c r="A94" s="18">
        <v>41043</v>
      </c>
      <c r="B94" s="20" t="s">
        <v>1028</v>
      </c>
      <c r="C94" s="19">
        <v>2000000</v>
      </c>
      <c r="D94" s="16">
        <v>2</v>
      </c>
      <c r="E94" s="18">
        <v>0.15</v>
      </c>
      <c r="F94" s="17">
        <v>0.28999999999999998</v>
      </c>
      <c r="G94" s="16">
        <v>0.22</v>
      </c>
      <c r="H94" s="15">
        <v>1</v>
      </c>
    </row>
    <row r="95" spans="1:8" x14ac:dyDescent="0.3">
      <c r="A95" s="18">
        <v>41044</v>
      </c>
      <c r="B95" s="20" t="s">
        <v>1029</v>
      </c>
      <c r="C95" s="19">
        <v>6000000</v>
      </c>
      <c r="D95" s="16">
        <v>3</v>
      </c>
      <c r="E95" s="18">
        <v>0.18</v>
      </c>
      <c r="F95" s="17">
        <v>0.33</v>
      </c>
      <c r="G95" s="16">
        <v>0.1845</v>
      </c>
      <c r="H95" s="15">
        <v>1</v>
      </c>
    </row>
    <row r="96" spans="1:8" x14ac:dyDescent="0.3">
      <c r="A96" s="18">
        <v>41072</v>
      </c>
      <c r="B96" s="20" t="s">
        <v>1035</v>
      </c>
      <c r="C96" s="19">
        <v>26700000</v>
      </c>
      <c r="D96" s="16">
        <v>13</v>
      </c>
      <c r="E96" s="18">
        <v>16.239999999999998</v>
      </c>
      <c r="F96" s="17">
        <v>20.059999999999999</v>
      </c>
      <c r="G96" s="16">
        <v>18.078099999999999</v>
      </c>
      <c r="H96" s="15">
        <v>3</v>
      </c>
    </row>
    <row r="97" spans="1:8" x14ac:dyDescent="0.3">
      <c r="A97" s="18">
        <v>41133</v>
      </c>
      <c r="B97" s="20" t="s">
        <v>1042</v>
      </c>
      <c r="C97" s="19">
        <v>65400000</v>
      </c>
      <c r="D97" s="16">
        <v>20</v>
      </c>
      <c r="E97" s="18">
        <v>9.0500000000000007</v>
      </c>
      <c r="F97" s="17">
        <v>11.05</v>
      </c>
      <c r="G97" s="16">
        <v>10.102399999999999</v>
      </c>
      <c r="H97" s="15">
        <v>2</v>
      </c>
    </row>
    <row r="98" spans="1:8" x14ac:dyDescent="0.3">
      <c r="A98" s="18">
        <v>41191</v>
      </c>
      <c r="B98" s="20" t="s">
        <v>1049</v>
      </c>
      <c r="C98" s="19">
        <v>54600000</v>
      </c>
      <c r="D98" s="16">
        <v>21</v>
      </c>
      <c r="E98" s="18">
        <v>14.04</v>
      </c>
      <c r="F98" s="17">
        <v>19.074300000000001</v>
      </c>
      <c r="G98" s="16">
        <v>16.2669</v>
      </c>
      <c r="H98" s="15">
        <v>3</v>
      </c>
    </row>
    <row r="99" spans="1:8" x14ac:dyDescent="0.3">
      <c r="A99" s="18">
        <v>41291</v>
      </c>
      <c r="B99" s="20" t="s">
        <v>1064</v>
      </c>
      <c r="C99" s="19">
        <v>12000000</v>
      </c>
      <c r="D99" s="16">
        <v>2</v>
      </c>
      <c r="E99" s="18">
        <v>15.8</v>
      </c>
      <c r="F99" s="17">
        <v>16</v>
      </c>
      <c r="G99" s="16">
        <v>15.888299999999999</v>
      </c>
      <c r="H99" s="15">
        <v>2</v>
      </c>
    </row>
    <row r="100" spans="1:8" x14ac:dyDescent="0.3">
      <c r="A100" s="18">
        <v>41381</v>
      </c>
      <c r="B100" s="20" t="s">
        <v>1072</v>
      </c>
      <c r="C100" s="19">
        <v>1000000</v>
      </c>
      <c r="D100" s="16">
        <v>1</v>
      </c>
      <c r="E100" s="18">
        <v>0.05</v>
      </c>
      <c r="F100" s="17">
        <v>0.05</v>
      </c>
      <c r="G100" s="16">
        <v>0.05</v>
      </c>
      <c r="H100" s="15">
        <v>1</v>
      </c>
    </row>
    <row r="101" spans="1:8" x14ac:dyDescent="0.3">
      <c r="A101" s="18">
        <v>41411</v>
      </c>
      <c r="B101" s="20" t="s">
        <v>3250</v>
      </c>
      <c r="C101" s="19">
        <v>8000000</v>
      </c>
      <c r="D101" s="16">
        <v>1</v>
      </c>
      <c r="E101" s="18">
        <v>2.78</v>
      </c>
      <c r="F101" s="17">
        <v>2.78</v>
      </c>
      <c r="G101" s="16">
        <v>2.78</v>
      </c>
      <c r="H101" s="15">
        <v>2</v>
      </c>
    </row>
    <row r="102" spans="1:8" x14ac:dyDescent="0.3">
      <c r="A102" s="18">
        <v>41641</v>
      </c>
      <c r="B102" s="20" t="s">
        <v>3244</v>
      </c>
      <c r="C102" s="19">
        <v>47500000</v>
      </c>
      <c r="D102" s="16">
        <v>20</v>
      </c>
      <c r="E102" s="18">
        <v>10.3</v>
      </c>
      <c r="F102" s="17">
        <v>19.48</v>
      </c>
      <c r="G102" s="16">
        <v>16.406300000000002</v>
      </c>
      <c r="H102" s="15">
        <v>2</v>
      </c>
    </row>
    <row r="103" spans="1:8" x14ac:dyDescent="0.3">
      <c r="A103" s="18">
        <v>43066</v>
      </c>
      <c r="B103" s="20" t="s">
        <v>1114</v>
      </c>
      <c r="C103" s="19">
        <v>68800000</v>
      </c>
      <c r="D103" s="16">
        <v>19</v>
      </c>
      <c r="E103" s="18">
        <v>6.73</v>
      </c>
      <c r="F103" s="17">
        <v>8.81</v>
      </c>
      <c r="G103" s="16">
        <v>7.9778000000000002</v>
      </c>
      <c r="H103" s="15">
        <v>1</v>
      </c>
    </row>
    <row r="104" spans="1:8" x14ac:dyDescent="0.3">
      <c r="A104" s="18">
        <v>44021</v>
      </c>
      <c r="B104" s="20" t="s">
        <v>1118</v>
      </c>
      <c r="C104" s="19">
        <v>40300000</v>
      </c>
      <c r="D104" s="16">
        <v>14</v>
      </c>
      <c r="E104" s="18">
        <v>10.94</v>
      </c>
      <c r="F104" s="17">
        <v>18.62</v>
      </c>
      <c r="G104" s="16">
        <v>16.754799999999999</v>
      </c>
      <c r="H104" s="15">
        <v>2</v>
      </c>
    </row>
    <row r="105" spans="1:8" x14ac:dyDescent="0.3">
      <c r="A105" s="18">
        <v>44161</v>
      </c>
      <c r="B105" s="20" t="s">
        <v>1123</v>
      </c>
      <c r="C105" s="19">
        <v>423000000</v>
      </c>
      <c r="D105" s="16">
        <v>75</v>
      </c>
      <c r="E105" s="18">
        <v>3.5</v>
      </c>
      <c r="F105" s="17">
        <v>8.5</v>
      </c>
      <c r="G105" s="16">
        <v>5.4443000000000001</v>
      </c>
      <c r="H105" s="15">
        <v>3</v>
      </c>
    </row>
    <row r="106" spans="1:8" x14ac:dyDescent="0.3">
      <c r="A106" s="18">
        <v>45231</v>
      </c>
      <c r="B106" s="20" t="s">
        <v>1134</v>
      </c>
      <c r="C106" s="19">
        <v>9100000</v>
      </c>
      <c r="D106" s="16">
        <v>9</v>
      </c>
      <c r="E106" s="18">
        <v>10.029999999999999</v>
      </c>
      <c r="F106" s="17">
        <v>13.1</v>
      </c>
      <c r="G106" s="16">
        <v>11.6425</v>
      </c>
      <c r="H106" s="15">
        <v>2</v>
      </c>
    </row>
    <row r="107" spans="1:8" x14ac:dyDescent="0.3">
      <c r="A107" s="18">
        <v>45342</v>
      </c>
      <c r="B107" s="20" t="s">
        <v>1142</v>
      </c>
      <c r="C107" s="19">
        <v>151900000</v>
      </c>
      <c r="D107" s="16">
        <v>38</v>
      </c>
      <c r="E107" s="18">
        <v>1.5</v>
      </c>
      <c r="F107" s="17">
        <v>17.329999999999998</v>
      </c>
      <c r="G107" s="16">
        <v>6.1726000000000001</v>
      </c>
      <c r="H107" s="15">
        <v>2</v>
      </c>
    </row>
    <row r="108" spans="1:8" x14ac:dyDescent="0.3">
      <c r="A108" s="18">
        <v>47141</v>
      </c>
      <c r="B108" s="20" t="s">
        <v>1170</v>
      </c>
      <c r="C108" s="19">
        <v>400000</v>
      </c>
      <c r="D108" s="16">
        <v>1</v>
      </c>
      <c r="E108" s="18">
        <v>5</v>
      </c>
      <c r="F108" s="17">
        <v>5</v>
      </c>
      <c r="G108" s="16">
        <v>5</v>
      </c>
      <c r="H108" s="15">
        <v>1</v>
      </c>
    </row>
    <row r="109" spans="1:8" x14ac:dyDescent="0.3">
      <c r="A109" s="18">
        <v>47331</v>
      </c>
      <c r="B109" s="20" t="s">
        <v>1186</v>
      </c>
      <c r="C109" s="19">
        <v>19100000</v>
      </c>
      <c r="D109" s="16">
        <v>8</v>
      </c>
      <c r="E109" s="18">
        <v>22.6</v>
      </c>
      <c r="F109" s="17">
        <v>46.39</v>
      </c>
      <c r="G109" s="16">
        <v>34.523800000000001</v>
      </c>
      <c r="H109" s="15">
        <v>2</v>
      </c>
    </row>
    <row r="110" spans="1:8" x14ac:dyDescent="0.3">
      <c r="A110" s="18">
        <v>47361</v>
      </c>
      <c r="B110" s="20" t="s">
        <v>1190</v>
      </c>
      <c r="C110" s="19">
        <v>2700000</v>
      </c>
      <c r="D110" s="16">
        <v>3</v>
      </c>
      <c r="E110" s="18">
        <v>11.2567</v>
      </c>
      <c r="F110" s="17">
        <v>15.66</v>
      </c>
      <c r="G110" s="16">
        <v>12.291499999999999</v>
      </c>
      <c r="H110" s="15">
        <v>2</v>
      </c>
    </row>
    <row r="111" spans="1:8" x14ac:dyDescent="0.3">
      <c r="A111" s="18">
        <v>47391</v>
      </c>
      <c r="B111" s="20" t="s">
        <v>1194</v>
      </c>
      <c r="C111" s="19">
        <v>5200000</v>
      </c>
      <c r="D111" s="16">
        <v>4</v>
      </c>
      <c r="E111" s="18">
        <v>6.07</v>
      </c>
      <c r="F111" s="17">
        <v>8.01</v>
      </c>
      <c r="G111" s="16">
        <v>7.6665000000000001</v>
      </c>
      <c r="H111" s="15">
        <v>2</v>
      </c>
    </row>
    <row r="112" spans="1:8" x14ac:dyDescent="0.3">
      <c r="A112" s="18">
        <v>47461</v>
      </c>
      <c r="B112" s="20" t="s">
        <v>1200</v>
      </c>
      <c r="C112" s="19">
        <v>15000000</v>
      </c>
      <c r="D112" s="16">
        <v>1</v>
      </c>
      <c r="E112" s="18">
        <v>53.3</v>
      </c>
      <c r="F112" s="17">
        <v>53.3</v>
      </c>
      <c r="G112" s="16">
        <v>53.3</v>
      </c>
      <c r="H112" s="15">
        <v>3</v>
      </c>
    </row>
    <row r="113" spans="1:8" x14ac:dyDescent="0.3">
      <c r="A113" s="18">
        <v>49031</v>
      </c>
      <c r="B113" s="20" t="s">
        <v>1215</v>
      </c>
      <c r="C113" s="19">
        <v>1000000</v>
      </c>
      <c r="D113" s="16">
        <v>1</v>
      </c>
      <c r="E113" s="18">
        <v>18.739999999999998</v>
      </c>
      <c r="F113" s="17">
        <v>18.739999999999998</v>
      </c>
      <c r="G113" s="16">
        <v>18.739999999999998</v>
      </c>
      <c r="H113" s="15">
        <v>2</v>
      </c>
    </row>
    <row r="114" spans="1:8" x14ac:dyDescent="0.3">
      <c r="A114" s="18">
        <v>49063</v>
      </c>
      <c r="B114" s="20" t="s">
        <v>1218</v>
      </c>
      <c r="C114" s="19">
        <v>9800000</v>
      </c>
      <c r="D114" s="16">
        <v>6</v>
      </c>
      <c r="E114" s="18">
        <v>5.88</v>
      </c>
      <c r="F114" s="17">
        <v>7.24</v>
      </c>
      <c r="G114" s="16">
        <v>6.3644999999999996</v>
      </c>
      <c r="H114" s="15">
        <v>1</v>
      </c>
    </row>
    <row r="115" spans="1:8" x14ac:dyDescent="0.3">
      <c r="A115" s="18">
        <v>49094</v>
      </c>
      <c r="B115" s="20" t="s">
        <v>1225</v>
      </c>
      <c r="C115" s="19">
        <v>2500000</v>
      </c>
      <c r="D115" s="16">
        <v>2</v>
      </c>
      <c r="E115" s="18">
        <v>7.71</v>
      </c>
      <c r="F115" s="17">
        <v>11.29</v>
      </c>
      <c r="G115" s="16">
        <v>8.4260000000000002</v>
      </c>
      <c r="H115" s="15">
        <v>2</v>
      </c>
    </row>
    <row r="116" spans="1:8" x14ac:dyDescent="0.3">
      <c r="A116" s="18">
        <v>49271</v>
      </c>
      <c r="B116" s="20" t="s">
        <v>1237</v>
      </c>
      <c r="C116" s="19">
        <v>7400000</v>
      </c>
      <c r="D116" s="16">
        <v>7</v>
      </c>
      <c r="E116" s="18">
        <v>8.92</v>
      </c>
      <c r="F116" s="17">
        <v>13.3</v>
      </c>
      <c r="G116" s="16">
        <v>12.3468</v>
      </c>
      <c r="H116" s="15">
        <v>3</v>
      </c>
    </row>
    <row r="117" spans="1:8" x14ac:dyDescent="0.3">
      <c r="A117" s="18">
        <v>49331</v>
      </c>
      <c r="B117" s="20" t="s">
        <v>1240</v>
      </c>
      <c r="C117" s="19">
        <v>106500000</v>
      </c>
      <c r="D117" s="16">
        <v>23</v>
      </c>
      <c r="E117" s="18">
        <v>4.57</v>
      </c>
      <c r="F117" s="17">
        <v>5.97</v>
      </c>
      <c r="G117" s="16">
        <v>4.9383999999999997</v>
      </c>
      <c r="H117" s="15">
        <v>3</v>
      </c>
    </row>
    <row r="118" spans="1:8" x14ac:dyDescent="0.3">
      <c r="A118" s="18">
        <v>49441</v>
      </c>
      <c r="B118" s="20" t="s">
        <v>1244</v>
      </c>
      <c r="C118" s="19">
        <v>5000000</v>
      </c>
      <c r="D118" s="16">
        <v>2</v>
      </c>
      <c r="E118" s="18">
        <v>6.95</v>
      </c>
      <c r="F118" s="17">
        <v>7.23</v>
      </c>
      <c r="G118" s="16">
        <v>7.1180000000000003</v>
      </c>
      <c r="H118" s="15">
        <v>2</v>
      </c>
    </row>
    <row r="119" spans="1:8" x14ac:dyDescent="0.3">
      <c r="A119" s="18">
        <v>50094</v>
      </c>
      <c r="B119" s="20" t="s">
        <v>1265</v>
      </c>
      <c r="C119" s="19">
        <v>76600000</v>
      </c>
      <c r="D119" s="16">
        <v>24</v>
      </c>
      <c r="E119" s="18">
        <v>2.8555999999999999</v>
      </c>
      <c r="F119" s="17">
        <v>6.1</v>
      </c>
      <c r="G119" s="16">
        <v>5.5494000000000003</v>
      </c>
      <c r="H119" s="15">
        <v>1</v>
      </c>
    </row>
    <row r="120" spans="1:8" x14ac:dyDescent="0.3">
      <c r="A120" s="18">
        <v>52133</v>
      </c>
      <c r="B120" s="20" t="s">
        <v>1283</v>
      </c>
      <c r="C120" s="19">
        <v>2200000</v>
      </c>
      <c r="D120" s="16">
        <v>2</v>
      </c>
      <c r="E120" s="18">
        <v>5.69</v>
      </c>
      <c r="F120" s="17">
        <v>6.7</v>
      </c>
      <c r="G120" s="16">
        <v>6.2408999999999999</v>
      </c>
      <c r="H120" s="15">
        <v>2</v>
      </c>
    </row>
    <row r="121" spans="1:8" x14ac:dyDescent="0.3">
      <c r="A121" s="18">
        <v>52301</v>
      </c>
      <c r="B121" s="20" t="s">
        <v>3224</v>
      </c>
      <c r="C121" s="19">
        <v>1000000</v>
      </c>
      <c r="D121" s="16">
        <v>1</v>
      </c>
      <c r="E121" s="18">
        <v>18.815000000000001</v>
      </c>
      <c r="F121" s="17">
        <v>18.815000000000001</v>
      </c>
      <c r="G121" s="16">
        <v>18.815000000000001</v>
      </c>
      <c r="H121" s="15">
        <v>2</v>
      </c>
    </row>
    <row r="122" spans="1:8" x14ac:dyDescent="0.3">
      <c r="A122" s="18">
        <v>52631</v>
      </c>
      <c r="B122" s="20" t="s">
        <v>1299</v>
      </c>
      <c r="C122" s="19">
        <v>1900000</v>
      </c>
      <c r="D122" s="16">
        <v>2</v>
      </c>
      <c r="E122" s="18">
        <v>13.98</v>
      </c>
      <c r="F122" s="17">
        <v>14.14</v>
      </c>
      <c r="G122" s="16">
        <v>14.0642</v>
      </c>
      <c r="H122" s="15">
        <v>2</v>
      </c>
    </row>
    <row r="123" spans="1:8" x14ac:dyDescent="0.3">
      <c r="A123" s="18">
        <v>53092</v>
      </c>
      <c r="B123" s="20" t="s">
        <v>3272</v>
      </c>
      <c r="C123" s="19">
        <v>18900000</v>
      </c>
      <c r="D123" s="16">
        <v>20</v>
      </c>
      <c r="E123" s="18">
        <v>9</v>
      </c>
      <c r="F123" s="17">
        <v>23.9</v>
      </c>
      <c r="G123" s="16">
        <v>13.844200000000001</v>
      </c>
      <c r="H123" s="15">
        <v>1</v>
      </c>
    </row>
    <row r="124" spans="1:8" x14ac:dyDescent="0.3">
      <c r="A124" s="18">
        <v>53884</v>
      </c>
      <c r="B124" s="20" t="s">
        <v>1345</v>
      </c>
      <c r="C124" s="19">
        <v>17400000</v>
      </c>
      <c r="D124" s="16">
        <v>8</v>
      </c>
      <c r="E124" s="18">
        <v>12.69</v>
      </c>
      <c r="F124" s="17">
        <v>19.05</v>
      </c>
      <c r="G124" s="16">
        <v>15.613300000000001</v>
      </c>
      <c r="H124" s="15">
        <v>1</v>
      </c>
    </row>
    <row r="125" spans="1:8" x14ac:dyDescent="0.3">
      <c r="A125" s="18">
        <v>53885</v>
      </c>
      <c r="B125" s="20" t="s">
        <v>1346</v>
      </c>
      <c r="C125" s="19">
        <v>12100000</v>
      </c>
      <c r="D125" s="16">
        <v>7</v>
      </c>
      <c r="E125" s="18">
        <v>6.6</v>
      </c>
      <c r="F125" s="17">
        <v>8.4</v>
      </c>
      <c r="G125" s="16">
        <v>7.4139999999999997</v>
      </c>
      <c r="H125" s="15">
        <v>2</v>
      </c>
    </row>
    <row r="126" spans="1:8" x14ac:dyDescent="0.3">
      <c r="A126" s="18">
        <v>53923</v>
      </c>
      <c r="B126" s="20" t="s">
        <v>1351</v>
      </c>
      <c r="C126" s="19">
        <v>23200000</v>
      </c>
      <c r="D126" s="16">
        <v>16</v>
      </c>
      <c r="E126" s="18">
        <v>12.94</v>
      </c>
      <c r="F126" s="17">
        <v>24.81</v>
      </c>
      <c r="G126" s="16">
        <v>16.23</v>
      </c>
      <c r="H126" s="15">
        <v>2</v>
      </c>
    </row>
    <row r="127" spans="1:8" x14ac:dyDescent="0.3">
      <c r="A127" s="18">
        <v>54521</v>
      </c>
      <c r="B127" s="20" t="s">
        <v>1364</v>
      </c>
      <c r="C127" s="19">
        <v>26900000</v>
      </c>
      <c r="D127" s="16">
        <v>10</v>
      </c>
      <c r="E127" s="18">
        <v>4.3</v>
      </c>
      <c r="F127" s="17">
        <v>5.4</v>
      </c>
      <c r="G127" s="16">
        <v>4.6230000000000002</v>
      </c>
      <c r="H127" s="15">
        <v>1</v>
      </c>
    </row>
    <row r="128" spans="1:8" x14ac:dyDescent="0.3">
      <c r="A128" s="18">
        <v>54982</v>
      </c>
      <c r="B128" s="20" t="s">
        <v>1391</v>
      </c>
      <c r="C128" s="19">
        <v>3100000</v>
      </c>
      <c r="D128" s="16">
        <v>2</v>
      </c>
      <c r="E128" s="18">
        <v>3.06</v>
      </c>
      <c r="F128" s="17">
        <v>3.35</v>
      </c>
      <c r="G128" s="16">
        <v>3.1629</v>
      </c>
      <c r="H128" s="15">
        <v>1</v>
      </c>
    </row>
    <row r="129" spans="1:8" x14ac:dyDescent="0.3">
      <c r="A129" s="18">
        <v>54982</v>
      </c>
      <c r="B129" s="20" t="s">
        <v>1391</v>
      </c>
      <c r="C129" s="19">
        <v>2000000</v>
      </c>
      <c r="D129" s="16">
        <v>2</v>
      </c>
      <c r="E129" s="18">
        <v>3.57</v>
      </c>
      <c r="F129" s="17">
        <v>3.88</v>
      </c>
      <c r="G129" s="16">
        <v>3.7250000000000001</v>
      </c>
      <c r="H129" s="15">
        <v>2</v>
      </c>
    </row>
    <row r="130" spans="1:8" x14ac:dyDescent="0.3">
      <c r="A130" s="18">
        <v>55225</v>
      </c>
      <c r="B130" s="20" t="s">
        <v>1407</v>
      </c>
      <c r="C130" s="19">
        <v>4400000</v>
      </c>
      <c r="D130" s="16">
        <v>5</v>
      </c>
      <c r="E130" s="18">
        <v>3.75</v>
      </c>
      <c r="F130" s="17">
        <v>4.9400000000000004</v>
      </c>
      <c r="G130" s="16">
        <v>4.5122999999999998</v>
      </c>
      <c r="H130" s="15">
        <v>2</v>
      </c>
    </row>
    <row r="131" spans="1:8" x14ac:dyDescent="0.3">
      <c r="A131" s="18">
        <v>55226</v>
      </c>
      <c r="B131" s="20" t="s">
        <v>1408</v>
      </c>
      <c r="C131" s="19">
        <v>35000000</v>
      </c>
      <c r="D131" s="16">
        <v>2</v>
      </c>
      <c r="E131" s="18">
        <v>2.5099999999999998</v>
      </c>
      <c r="F131" s="17">
        <v>2.58</v>
      </c>
      <c r="G131" s="16">
        <v>2.54</v>
      </c>
      <c r="H131" s="15">
        <v>1</v>
      </c>
    </row>
    <row r="132" spans="1:8" x14ac:dyDescent="0.3">
      <c r="A132" s="18">
        <v>59054</v>
      </c>
      <c r="B132" s="20" t="s">
        <v>3239</v>
      </c>
      <c r="C132" s="19">
        <v>25400000</v>
      </c>
      <c r="D132" s="16">
        <v>12</v>
      </c>
      <c r="E132" s="18">
        <v>12.45</v>
      </c>
      <c r="F132" s="17">
        <v>21.85</v>
      </c>
      <c r="G132" s="16">
        <v>17.187000000000001</v>
      </c>
      <c r="H132" s="15">
        <v>1</v>
      </c>
    </row>
    <row r="133" spans="1:8" x14ac:dyDescent="0.3">
      <c r="A133" s="18">
        <v>61083</v>
      </c>
      <c r="B133" s="20" t="s">
        <v>1449</v>
      </c>
      <c r="C133" s="19">
        <v>500000</v>
      </c>
      <c r="D133" s="16">
        <v>1</v>
      </c>
      <c r="E133" s="18">
        <v>1.39</v>
      </c>
      <c r="F133" s="17">
        <v>1.39</v>
      </c>
      <c r="G133" s="16">
        <v>1.39</v>
      </c>
      <c r="H133" s="15">
        <v>1</v>
      </c>
    </row>
    <row r="134" spans="1:8" x14ac:dyDescent="0.3">
      <c r="A134" s="18">
        <v>61232</v>
      </c>
      <c r="B134" s="20" t="s">
        <v>1472</v>
      </c>
      <c r="C134" s="19">
        <v>3000000</v>
      </c>
      <c r="D134" s="16">
        <v>3</v>
      </c>
      <c r="E134" s="18">
        <v>1.45</v>
      </c>
      <c r="F134" s="17">
        <v>2.95</v>
      </c>
      <c r="G134" s="16">
        <v>2.1366999999999998</v>
      </c>
      <c r="H134" s="15">
        <v>1</v>
      </c>
    </row>
    <row r="135" spans="1:8" x14ac:dyDescent="0.3">
      <c r="A135" s="18">
        <v>61392</v>
      </c>
      <c r="B135" s="20" t="s">
        <v>1498</v>
      </c>
      <c r="C135" s="19">
        <v>8300000</v>
      </c>
      <c r="D135" s="16">
        <v>7</v>
      </c>
      <c r="E135" s="18">
        <v>8.9533000000000005</v>
      </c>
      <c r="F135" s="17">
        <v>11.51</v>
      </c>
      <c r="G135" s="16">
        <v>9.3901000000000003</v>
      </c>
      <c r="H135" s="15">
        <v>1</v>
      </c>
    </row>
    <row r="136" spans="1:8" x14ac:dyDescent="0.3">
      <c r="A136" s="18">
        <v>61613</v>
      </c>
      <c r="B136" s="20" t="s">
        <v>1533</v>
      </c>
      <c r="C136" s="19">
        <v>11500000</v>
      </c>
      <c r="D136" s="16">
        <v>1</v>
      </c>
      <c r="E136" s="18">
        <v>0.36</v>
      </c>
      <c r="F136" s="17">
        <v>0.36</v>
      </c>
      <c r="G136" s="16">
        <v>0.36</v>
      </c>
      <c r="H136" s="15">
        <v>1</v>
      </c>
    </row>
    <row r="137" spans="1:8" x14ac:dyDescent="0.3">
      <c r="A137" s="18">
        <v>61613</v>
      </c>
      <c r="B137" s="20" t="s">
        <v>1533</v>
      </c>
      <c r="C137" s="19">
        <v>5000000</v>
      </c>
      <c r="D137" s="16">
        <v>1</v>
      </c>
      <c r="E137" s="18">
        <v>1.95</v>
      </c>
      <c r="F137" s="17">
        <v>1.95</v>
      </c>
      <c r="G137" s="16">
        <v>1.95</v>
      </c>
      <c r="H137" s="15">
        <v>2</v>
      </c>
    </row>
    <row r="138" spans="1:8" x14ac:dyDescent="0.3">
      <c r="A138" s="18">
        <v>61703</v>
      </c>
      <c r="B138" s="20" t="s">
        <v>1548</v>
      </c>
      <c r="C138" s="19">
        <v>9000000</v>
      </c>
      <c r="D138" s="16">
        <v>2</v>
      </c>
      <c r="E138" s="18">
        <v>4.3</v>
      </c>
      <c r="F138" s="17">
        <v>5.67</v>
      </c>
      <c r="G138" s="16">
        <v>5.5178000000000003</v>
      </c>
      <c r="H138" s="15">
        <v>2</v>
      </c>
    </row>
    <row r="139" spans="1:8" x14ac:dyDescent="0.3">
      <c r="A139" s="18">
        <v>61841</v>
      </c>
      <c r="B139" s="20" t="s">
        <v>3209</v>
      </c>
      <c r="C139" s="19">
        <v>237600000</v>
      </c>
      <c r="D139" s="16">
        <v>36</v>
      </c>
      <c r="E139" s="18">
        <v>1.68</v>
      </c>
      <c r="F139" s="17">
        <v>3.7</v>
      </c>
      <c r="G139" s="16">
        <v>2.3186</v>
      </c>
      <c r="H139" s="15">
        <v>3</v>
      </c>
    </row>
    <row r="140" spans="1:8" x14ac:dyDescent="0.3">
      <c r="A140" s="18">
        <v>62191</v>
      </c>
      <c r="B140" s="20" t="s">
        <v>1645</v>
      </c>
      <c r="C140" s="19">
        <v>167500000</v>
      </c>
      <c r="D140" s="16">
        <v>27</v>
      </c>
      <c r="E140" s="18">
        <v>0.7</v>
      </c>
      <c r="F140" s="17">
        <v>12.59</v>
      </c>
      <c r="G140" s="16">
        <v>11.5197</v>
      </c>
      <c r="H140" s="15">
        <v>2</v>
      </c>
    </row>
    <row r="141" spans="1:8" x14ac:dyDescent="0.3">
      <c r="A141" s="18">
        <v>62192</v>
      </c>
      <c r="B141" s="20" t="s">
        <v>1646</v>
      </c>
      <c r="C141" s="19">
        <v>23600000</v>
      </c>
      <c r="D141" s="16">
        <v>9</v>
      </c>
      <c r="E141" s="18">
        <v>9.31</v>
      </c>
      <c r="F141" s="17">
        <v>12.17</v>
      </c>
      <c r="G141" s="16">
        <v>11.4435</v>
      </c>
      <c r="H141" s="15">
        <v>2</v>
      </c>
    </row>
    <row r="142" spans="1:8" x14ac:dyDescent="0.3">
      <c r="A142" s="18">
        <v>62206</v>
      </c>
      <c r="B142" s="20" t="s">
        <v>1653</v>
      </c>
      <c r="C142" s="19">
        <v>11100000</v>
      </c>
      <c r="D142" s="16">
        <v>4</v>
      </c>
      <c r="E142" s="18">
        <v>8.4499999999999993</v>
      </c>
      <c r="F142" s="17">
        <v>11.1</v>
      </c>
      <c r="G142" s="16">
        <v>10.3468</v>
      </c>
      <c r="H142" s="15">
        <v>2</v>
      </c>
    </row>
    <row r="143" spans="1:8" x14ac:dyDescent="0.3">
      <c r="A143" s="18">
        <v>62452</v>
      </c>
      <c r="B143" s="20" t="s">
        <v>1689</v>
      </c>
      <c r="C143" s="19">
        <v>74800000</v>
      </c>
      <c r="D143" s="16">
        <v>29</v>
      </c>
      <c r="E143" s="18">
        <v>5.2</v>
      </c>
      <c r="F143" s="17">
        <v>20.747599999999998</v>
      </c>
      <c r="G143" s="16">
        <v>17.187999999999999</v>
      </c>
      <c r="H143" s="15">
        <v>2</v>
      </c>
    </row>
    <row r="144" spans="1:8" x14ac:dyDescent="0.3">
      <c r="A144" s="18">
        <v>62613</v>
      </c>
      <c r="B144" s="20" t="s">
        <v>1705</v>
      </c>
      <c r="C144" s="19">
        <v>38700000</v>
      </c>
      <c r="D144" s="16">
        <v>18</v>
      </c>
      <c r="E144" s="18">
        <v>5.0599999999999996</v>
      </c>
      <c r="F144" s="17">
        <v>8.1999999999999993</v>
      </c>
      <c r="G144" s="16">
        <v>6.3220999999999998</v>
      </c>
      <c r="H144" s="15">
        <v>1</v>
      </c>
    </row>
    <row r="145" spans="1:8" x14ac:dyDescent="0.3">
      <c r="A145" s="18">
        <v>62613</v>
      </c>
      <c r="B145" s="20" t="s">
        <v>1705</v>
      </c>
      <c r="C145" s="19">
        <v>5000000</v>
      </c>
      <c r="D145" s="16">
        <v>1</v>
      </c>
      <c r="E145" s="18">
        <v>6.68</v>
      </c>
      <c r="F145" s="17">
        <v>6.68</v>
      </c>
      <c r="G145" s="16">
        <v>6.68</v>
      </c>
      <c r="H145" s="15">
        <v>2</v>
      </c>
    </row>
    <row r="146" spans="1:8" x14ac:dyDescent="0.3">
      <c r="A146" s="18">
        <v>62752</v>
      </c>
      <c r="B146" s="17"/>
      <c r="C146" s="19">
        <v>3200000</v>
      </c>
      <c r="D146" s="16">
        <v>1</v>
      </c>
      <c r="E146" s="18">
        <v>0.08</v>
      </c>
      <c r="F146" s="17">
        <v>0.08</v>
      </c>
      <c r="G146" s="16">
        <v>0.08</v>
      </c>
      <c r="H146" s="15">
        <v>1</v>
      </c>
    </row>
    <row r="147" spans="1:8" x14ac:dyDescent="0.3">
      <c r="A147" s="18">
        <v>62753</v>
      </c>
      <c r="B147" s="20" t="s">
        <v>1725</v>
      </c>
      <c r="C147" s="19">
        <v>600000</v>
      </c>
      <c r="D147" s="16">
        <v>2</v>
      </c>
      <c r="E147" s="18">
        <v>0.2</v>
      </c>
      <c r="F147" s="17">
        <v>0.22</v>
      </c>
      <c r="G147" s="16">
        <v>0.21329999999999999</v>
      </c>
      <c r="H147" s="15">
        <v>1</v>
      </c>
    </row>
    <row r="148" spans="1:8" x14ac:dyDescent="0.3">
      <c r="A148" s="18">
        <v>62754</v>
      </c>
      <c r="B148" s="20" t="s">
        <v>1726</v>
      </c>
      <c r="C148" s="19">
        <v>10300000</v>
      </c>
      <c r="D148" s="16">
        <v>3</v>
      </c>
      <c r="E148" s="18">
        <v>7.86</v>
      </c>
      <c r="F148" s="17">
        <v>8.84</v>
      </c>
      <c r="G148" s="16">
        <v>8.6739999999999995</v>
      </c>
      <c r="H148" s="15">
        <v>2</v>
      </c>
    </row>
    <row r="149" spans="1:8" x14ac:dyDescent="0.3">
      <c r="A149" s="18">
        <v>62851</v>
      </c>
      <c r="B149" s="20" t="s">
        <v>1738</v>
      </c>
      <c r="C149" s="19">
        <v>37100000</v>
      </c>
      <c r="D149" s="16">
        <v>12</v>
      </c>
      <c r="E149" s="18">
        <v>0.99</v>
      </c>
      <c r="F149" s="17">
        <v>1.35</v>
      </c>
      <c r="G149" s="16">
        <v>1.1947000000000001</v>
      </c>
      <c r="H149" s="15">
        <v>1</v>
      </c>
    </row>
    <row r="150" spans="1:8" x14ac:dyDescent="0.3">
      <c r="A150" s="18">
        <v>68031</v>
      </c>
      <c r="B150" s="20" t="s">
        <v>1856</v>
      </c>
      <c r="C150" s="19">
        <v>30600000</v>
      </c>
      <c r="D150" s="16">
        <v>3</v>
      </c>
      <c r="E150" s="18">
        <v>54.28</v>
      </c>
      <c r="F150" s="17">
        <v>57.75</v>
      </c>
      <c r="G150" s="16">
        <v>56.723500000000001</v>
      </c>
      <c r="H150" s="15">
        <v>3</v>
      </c>
    </row>
    <row r="151" spans="1:8" x14ac:dyDescent="0.3">
      <c r="A151" s="18">
        <v>80392</v>
      </c>
      <c r="B151" s="20" t="s">
        <v>1887</v>
      </c>
      <c r="C151" s="19">
        <v>1800000</v>
      </c>
      <c r="D151" s="16">
        <v>1</v>
      </c>
      <c r="E151" s="18">
        <v>1.75</v>
      </c>
      <c r="F151" s="17">
        <v>1.75</v>
      </c>
      <c r="G151" s="16">
        <v>1.75</v>
      </c>
      <c r="H151" s="15">
        <v>1</v>
      </c>
    </row>
    <row r="152" spans="1:8" x14ac:dyDescent="0.3">
      <c r="A152" s="18">
        <v>80493</v>
      </c>
      <c r="B152" s="20" t="s">
        <v>1897</v>
      </c>
      <c r="C152" s="19">
        <v>133400000</v>
      </c>
      <c r="D152" s="16">
        <v>26</v>
      </c>
      <c r="E152" s="18">
        <v>0</v>
      </c>
      <c r="F152" s="17">
        <v>8.0299999999999994</v>
      </c>
      <c r="G152" s="16">
        <v>2.6229</v>
      </c>
      <c r="H152" s="15">
        <v>1</v>
      </c>
    </row>
    <row r="153" spans="1:8" x14ac:dyDescent="0.3">
      <c r="A153" s="18">
        <v>80493</v>
      </c>
      <c r="B153" s="20" t="s">
        <v>1897</v>
      </c>
      <c r="C153" s="19">
        <v>10100000</v>
      </c>
      <c r="D153" s="16">
        <v>7</v>
      </c>
      <c r="E153" s="18">
        <v>5.18</v>
      </c>
      <c r="F153" s="17">
        <v>9.1199999999999992</v>
      </c>
      <c r="G153" s="16">
        <v>6.6375999999999999</v>
      </c>
      <c r="H153" s="15">
        <v>2</v>
      </c>
    </row>
    <row r="154" spans="1:8" x14ac:dyDescent="0.3">
      <c r="A154" s="18">
        <v>80503</v>
      </c>
      <c r="B154" s="20" t="s">
        <v>1900</v>
      </c>
      <c r="C154" s="19">
        <v>1500000</v>
      </c>
      <c r="D154" s="16">
        <v>1</v>
      </c>
      <c r="E154" s="18">
        <v>11.65</v>
      </c>
      <c r="F154" s="17">
        <v>11.65</v>
      </c>
      <c r="G154" s="16">
        <v>11.65</v>
      </c>
      <c r="H154" s="15">
        <v>1</v>
      </c>
    </row>
    <row r="155" spans="1:8" x14ac:dyDescent="0.3">
      <c r="A155" s="18">
        <v>80743</v>
      </c>
      <c r="B155" s="20" t="s">
        <v>1916</v>
      </c>
      <c r="C155" s="19">
        <v>100000</v>
      </c>
      <c r="D155" s="16">
        <v>1</v>
      </c>
      <c r="E155" s="18">
        <v>88.55</v>
      </c>
      <c r="F155" s="17">
        <v>88.55</v>
      </c>
      <c r="G155" s="16">
        <v>88.55</v>
      </c>
      <c r="H155" s="15">
        <v>2</v>
      </c>
    </row>
    <row r="156" spans="1:8" x14ac:dyDescent="0.3">
      <c r="A156" s="18">
        <v>80912</v>
      </c>
      <c r="B156" s="20" t="s">
        <v>1936</v>
      </c>
      <c r="C156" s="19">
        <v>126300000</v>
      </c>
      <c r="D156" s="16">
        <v>11</v>
      </c>
      <c r="E156" s="18">
        <v>0.32</v>
      </c>
      <c r="F156" s="17">
        <v>0.32</v>
      </c>
      <c r="G156" s="16">
        <v>0.32</v>
      </c>
      <c r="H156" s="15">
        <v>1</v>
      </c>
    </row>
    <row r="157" spans="1:8" x14ac:dyDescent="0.3">
      <c r="A157" s="18">
        <v>80913</v>
      </c>
      <c r="B157" s="20" t="s">
        <v>1937</v>
      </c>
      <c r="C157" s="19">
        <v>5000000</v>
      </c>
      <c r="D157" s="16">
        <v>1</v>
      </c>
      <c r="E157" s="18">
        <v>1.63</v>
      </c>
      <c r="F157" s="17">
        <v>1.63</v>
      </c>
      <c r="G157" s="16">
        <v>1.63</v>
      </c>
      <c r="H157" s="15">
        <v>1</v>
      </c>
    </row>
    <row r="158" spans="1:8" x14ac:dyDescent="0.3">
      <c r="A158" s="18">
        <v>81072</v>
      </c>
      <c r="B158" s="20" t="s">
        <v>1956</v>
      </c>
      <c r="C158" s="19">
        <v>23700000</v>
      </c>
      <c r="D158" s="16">
        <v>1</v>
      </c>
      <c r="E158" s="18">
        <v>0.28000000000000003</v>
      </c>
      <c r="F158" s="17">
        <v>0.28000000000000003</v>
      </c>
      <c r="G158" s="16">
        <v>0.28000000000000003</v>
      </c>
      <c r="H158" s="15">
        <v>1</v>
      </c>
    </row>
    <row r="159" spans="1:8" x14ac:dyDescent="0.3">
      <c r="A159" s="18">
        <v>81073</v>
      </c>
      <c r="B159" s="20" t="s">
        <v>1957</v>
      </c>
      <c r="C159" s="19">
        <v>100000</v>
      </c>
      <c r="D159" s="16">
        <v>1</v>
      </c>
      <c r="E159" s="18">
        <v>2.96</v>
      </c>
      <c r="F159" s="17">
        <v>2.96</v>
      </c>
      <c r="G159" s="16">
        <v>2.96</v>
      </c>
      <c r="H159" s="15">
        <v>1</v>
      </c>
    </row>
    <row r="160" spans="1:8" x14ac:dyDescent="0.3">
      <c r="A160" s="18">
        <v>81126</v>
      </c>
      <c r="B160" s="20" t="s">
        <v>1969</v>
      </c>
      <c r="C160" s="19">
        <v>13300000</v>
      </c>
      <c r="D160" s="16">
        <v>9</v>
      </c>
      <c r="E160" s="18">
        <v>6.95</v>
      </c>
      <c r="F160" s="17">
        <v>14.2</v>
      </c>
      <c r="G160" s="16">
        <v>8.2401</v>
      </c>
      <c r="H160" s="15">
        <v>1</v>
      </c>
    </row>
    <row r="161" spans="1:8" x14ac:dyDescent="0.3">
      <c r="A161" s="18">
        <v>82401</v>
      </c>
      <c r="B161" s="20" t="s">
        <v>1987</v>
      </c>
      <c r="C161" s="19">
        <v>500000</v>
      </c>
      <c r="D161" s="16">
        <v>1</v>
      </c>
      <c r="E161" s="18">
        <v>0.01</v>
      </c>
      <c r="F161" s="17">
        <v>0.01</v>
      </c>
      <c r="G161" s="16">
        <v>0.01</v>
      </c>
      <c r="H161" s="15">
        <v>1</v>
      </c>
    </row>
    <row r="162" spans="1:8" x14ac:dyDescent="0.3">
      <c r="A162" s="18">
        <v>82402</v>
      </c>
      <c r="B162" s="20" t="s">
        <v>1988</v>
      </c>
      <c r="C162" s="19">
        <v>10500000</v>
      </c>
      <c r="D162" s="16">
        <v>5</v>
      </c>
      <c r="E162" s="18">
        <v>1.64</v>
      </c>
      <c r="F162" s="17">
        <v>2.61</v>
      </c>
      <c r="G162" s="16">
        <v>1.8814</v>
      </c>
      <c r="H162" s="15">
        <v>3</v>
      </c>
    </row>
    <row r="163" spans="1:8" x14ac:dyDescent="0.3">
      <c r="A163" s="18">
        <v>83904</v>
      </c>
      <c r="B163" s="20" t="s">
        <v>2014</v>
      </c>
      <c r="C163" s="19">
        <v>200000</v>
      </c>
      <c r="D163" s="16">
        <v>1</v>
      </c>
      <c r="E163" s="18">
        <v>1.85</v>
      </c>
      <c r="F163" s="17">
        <v>1.85</v>
      </c>
      <c r="G163" s="16">
        <v>1.85</v>
      </c>
      <c r="H163" s="15">
        <v>1</v>
      </c>
    </row>
    <row r="164" spans="1:8" x14ac:dyDescent="0.3">
      <c r="A164" s="18">
        <v>84011</v>
      </c>
      <c r="B164" s="20" t="s">
        <v>2016</v>
      </c>
      <c r="C164" s="19">
        <v>1000000</v>
      </c>
      <c r="D164" s="16">
        <v>4</v>
      </c>
      <c r="E164" s="18">
        <v>10.23</v>
      </c>
      <c r="F164" s="17">
        <v>11.8</v>
      </c>
      <c r="G164" s="16">
        <v>10.448</v>
      </c>
      <c r="H164" s="15">
        <v>2</v>
      </c>
    </row>
    <row r="165" spans="1:8" x14ac:dyDescent="0.3">
      <c r="A165" s="18">
        <v>84032</v>
      </c>
      <c r="B165" s="20" t="s">
        <v>2018</v>
      </c>
      <c r="C165" s="19">
        <v>26300000</v>
      </c>
      <c r="D165" s="16">
        <v>9</v>
      </c>
      <c r="E165" s="18">
        <v>11.362500000000001</v>
      </c>
      <c r="F165" s="17">
        <v>20.13</v>
      </c>
      <c r="G165" s="16">
        <v>16.537199999999999</v>
      </c>
      <c r="H165" s="15">
        <v>2</v>
      </c>
    </row>
    <row r="166" spans="1:8" x14ac:dyDescent="0.3">
      <c r="A166" s="18">
        <v>84061</v>
      </c>
      <c r="B166" s="20" t="s">
        <v>3221</v>
      </c>
      <c r="C166" s="19">
        <v>13400000</v>
      </c>
      <c r="D166" s="16">
        <v>7</v>
      </c>
      <c r="E166" s="18">
        <v>13.15</v>
      </c>
      <c r="F166" s="17">
        <v>18.46</v>
      </c>
      <c r="G166" s="16">
        <v>16.1477</v>
      </c>
      <c r="H166" s="15">
        <v>2</v>
      </c>
    </row>
    <row r="167" spans="1:8" x14ac:dyDescent="0.3">
      <c r="A167" s="18">
        <v>84111</v>
      </c>
      <c r="B167" s="20" t="s">
        <v>3266</v>
      </c>
      <c r="C167" s="19">
        <v>40500000</v>
      </c>
      <c r="D167" s="16">
        <v>14</v>
      </c>
      <c r="E167" s="18">
        <v>3.69</v>
      </c>
      <c r="F167" s="17">
        <v>6.5</v>
      </c>
      <c r="G167" s="16">
        <v>5.0370999999999997</v>
      </c>
      <c r="H167" s="15">
        <v>2</v>
      </c>
    </row>
    <row r="168" spans="1:8" x14ac:dyDescent="0.3">
      <c r="A168" s="18">
        <v>89273</v>
      </c>
      <c r="B168" s="20" t="s">
        <v>2064</v>
      </c>
      <c r="C168" s="19">
        <v>3000000</v>
      </c>
      <c r="D168" s="16">
        <v>2</v>
      </c>
      <c r="E168" s="18">
        <v>2.58</v>
      </c>
      <c r="F168" s="17">
        <v>3.93</v>
      </c>
      <c r="G168" s="16">
        <v>3.2549999999999999</v>
      </c>
      <c r="H168" s="15">
        <v>2</v>
      </c>
    </row>
    <row r="169" spans="1:8" x14ac:dyDescent="0.3">
      <c r="A169" s="18">
        <v>89331</v>
      </c>
      <c r="B169" s="20" t="s">
        <v>3270</v>
      </c>
      <c r="C169" s="19">
        <v>13200000</v>
      </c>
      <c r="D169" s="16">
        <v>10</v>
      </c>
      <c r="E169" s="18">
        <v>5.39</v>
      </c>
      <c r="F169" s="17">
        <v>14.24</v>
      </c>
      <c r="G169" s="16">
        <v>9.2622999999999998</v>
      </c>
      <c r="H169" s="15">
        <v>1</v>
      </c>
    </row>
    <row r="170" spans="1:8" x14ac:dyDescent="0.3">
      <c r="A170" s="18">
        <v>89423</v>
      </c>
      <c r="B170" s="20" t="s">
        <v>2092</v>
      </c>
      <c r="C170" s="19">
        <v>20000000</v>
      </c>
      <c r="D170" s="16">
        <v>2</v>
      </c>
      <c r="E170" s="18">
        <v>144.1</v>
      </c>
      <c r="F170" s="17">
        <v>146.41</v>
      </c>
      <c r="G170" s="16">
        <v>145.255</v>
      </c>
      <c r="H170" s="15">
        <v>3</v>
      </c>
    </row>
    <row r="171" spans="1:8" x14ac:dyDescent="0.3">
      <c r="A171" s="18">
        <v>89424</v>
      </c>
      <c r="B171" s="20" t="s">
        <v>2093</v>
      </c>
      <c r="C171" s="19">
        <v>13500000</v>
      </c>
      <c r="D171" s="16">
        <v>8</v>
      </c>
      <c r="E171" s="18">
        <v>11.29</v>
      </c>
      <c r="F171" s="17">
        <v>15.36</v>
      </c>
      <c r="G171" s="16">
        <v>12.9003</v>
      </c>
      <c r="H171" s="15">
        <v>1</v>
      </c>
    </row>
    <row r="172" spans="1:8" x14ac:dyDescent="0.3">
      <c r="A172" s="18">
        <v>89963</v>
      </c>
      <c r="B172" s="20" t="s">
        <v>2096</v>
      </c>
      <c r="C172" s="19">
        <v>1300000</v>
      </c>
      <c r="D172" s="16">
        <v>2</v>
      </c>
      <c r="E172" s="18">
        <v>8.8699999999999992</v>
      </c>
      <c r="F172" s="17">
        <v>13.05</v>
      </c>
      <c r="G172" s="16">
        <v>9.8346</v>
      </c>
      <c r="H172" s="15">
        <v>2</v>
      </c>
    </row>
    <row r="173" spans="1:8" x14ac:dyDescent="0.3">
      <c r="A173" s="18">
        <v>98021</v>
      </c>
      <c r="B173" s="20" t="s">
        <v>3212</v>
      </c>
      <c r="C173" s="19">
        <v>28300000</v>
      </c>
      <c r="D173" s="16">
        <v>19</v>
      </c>
      <c r="E173" s="18">
        <v>3.6</v>
      </c>
      <c r="F173" s="17">
        <v>11.17</v>
      </c>
      <c r="G173" s="16">
        <v>7.7281000000000004</v>
      </c>
      <c r="H173" s="15">
        <v>2</v>
      </c>
    </row>
    <row r="174" spans="1:8" x14ac:dyDescent="0.3">
      <c r="A174" s="18">
        <v>98022</v>
      </c>
      <c r="B174" s="20" t="s">
        <v>3236</v>
      </c>
      <c r="C174" s="19">
        <v>51100000</v>
      </c>
      <c r="D174" s="16">
        <v>12</v>
      </c>
      <c r="E174" s="18">
        <v>8</v>
      </c>
      <c r="F174" s="17">
        <v>11.68</v>
      </c>
      <c r="G174" s="16">
        <v>9.4686000000000003</v>
      </c>
      <c r="H174" s="15">
        <v>2</v>
      </c>
    </row>
    <row r="175" spans="1:8" x14ac:dyDescent="0.3">
      <c r="A175" s="18">
        <v>99342</v>
      </c>
      <c r="B175" s="20" t="s">
        <v>2114</v>
      </c>
      <c r="C175" s="19">
        <v>99200000</v>
      </c>
      <c r="D175" s="16">
        <v>55</v>
      </c>
      <c r="E175" s="18">
        <v>9.07</v>
      </c>
      <c r="F175" s="17">
        <v>18.75</v>
      </c>
      <c r="G175" s="16">
        <v>13.777900000000001</v>
      </c>
      <c r="H175" s="15">
        <v>1</v>
      </c>
    </row>
    <row r="176" spans="1:8" x14ac:dyDescent="0.3">
      <c r="A176" s="18">
        <v>99342</v>
      </c>
      <c r="B176" s="20" t="s">
        <v>2114</v>
      </c>
      <c r="C176" s="19">
        <v>7000000</v>
      </c>
      <c r="D176" s="16">
        <v>1</v>
      </c>
      <c r="E176" s="18">
        <v>10.154299999999999</v>
      </c>
      <c r="F176" s="17">
        <v>10.154299999999999</v>
      </c>
      <c r="G176" s="16">
        <v>10.154299999999999</v>
      </c>
      <c r="H176" s="15">
        <v>2</v>
      </c>
    </row>
    <row r="177" spans="1:8" x14ac:dyDescent="0.3">
      <c r="A177" s="18">
        <v>99352</v>
      </c>
      <c r="B177" s="20" t="s">
        <v>3279</v>
      </c>
      <c r="C177" s="19">
        <v>2300000</v>
      </c>
      <c r="D177" s="16">
        <v>2</v>
      </c>
      <c r="E177" s="18">
        <v>0.94</v>
      </c>
      <c r="F177" s="17">
        <v>1.1299999999999999</v>
      </c>
      <c r="G177" s="16">
        <v>1.1052</v>
      </c>
      <c r="H177" s="15">
        <v>2</v>
      </c>
    </row>
    <row r="178" spans="1:8" x14ac:dyDescent="0.3">
      <c r="A178" s="18">
        <v>99391</v>
      </c>
      <c r="B178" s="20" t="s">
        <v>3229</v>
      </c>
      <c r="C178" s="19">
        <v>17300000</v>
      </c>
      <c r="D178" s="16">
        <v>6</v>
      </c>
      <c r="E178" s="18">
        <v>1.1000000000000001</v>
      </c>
      <c r="F178" s="17">
        <v>2.41</v>
      </c>
      <c r="G178" s="16">
        <v>2.1566999999999998</v>
      </c>
      <c r="H178" s="15">
        <v>1</v>
      </c>
    </row>
    <row r="179" spans="1:8" ht="16.8" customHeight="1" thickBot="1" x14ac:dyDescent="0.35">
      <c r="A179" s="12">
        <v>99411</v>
      </c>
      <c r="B179" s="14" t="s">
        <v>2120</v>
      </c>
      <c r="C179" s="13">
        <v>69300000</v>
      </c>
      <c r="D179" s="10">
        <v>25</v>
      </c>
      <c r="E179" s="12">
        <v>10.65</v>
      </c>
      <c r="F179" s="11">
        <v>15.38</v>
      </c>
      <c r="G179" s="10">
        <v>13.5968</v>
      </c>
      <c r="H179" s="9">
        <v>2</v>
      </c>
    </row>
    <row r="180" spans="1:8" ht="16.8" customHeight="1" thickBot="1" x14ac:dyDescent="0.35">
      <c r="A180" s="5" t="s">
        <v>3107</v>
      </c>
      <c r="B180" s="4"/>
      <c r="C180" s="7">
        <f>SUM(C5:C179)</f>
        <v>5871600000</v>
      </c>
      <c r="D180" s="6">
        <f>SUM(D5:D179)</f>
        <v>1787</v>
      </c>
      <c r="E180" s="5"/>
      <c r="F180" s="4"/>
      <c r="G180" s="3"/>
      <c r="H180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0"/>
  <dimension ref="A1:J163"/>
  <sheetViews>
    <sheetView workbookViewId="0">
      <pane ySplit="4" topLeftCell="A134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3290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12181</v>
      </c>
      <c r="B5" s="26" t="s">
        <v>11</v>
      </c>
      <c r="C5" s="25">
        <v>5800000</v>
      </c>
      <c r="D5" s="22">
        <v>3</v>
      </c>
      <c r="E5" s="24">
        <v>5.25</v>
      </c>
      <c r="F5" s="23">
        <v>5.4</v>
      </c>
      <c r="G5" s="22">
        <v>5.3403</v>
      </c>
      <c r="H5" s="21">
        <v>2</v>
      </c>
    </row>
    <row r="6" spans="1:10" x14ac:dyDescent="0.3">
      <c r="A6" s="18">
        <v>13191</v>
      </c>
      <c r="B6" s="20" t="s">
        <v>22</v>
      </c>
      <c r="C6" s="19">
        <v>46200000</v>
      </c>
      <c r="D6" s="16">
        <v>24</v>
      </c>
      <c r="E6" s="18">
        <v>5.0599999999999996</v>
      </c>
      <c r="F6" s="17">
        <v>9.1999999999999993</v>
      </c>
      <c r="G6" s="16">
        <v>7.1154999999999999</v>
      </c>
      <c r="H6" s="15">
        <v>1</v>
      </c>
    </row>
    <row r="7" spans="1:10" x14ac:dyDescent="0.3">
      <c r="A7" s="18">
        <v>13371</v>
      </c>
      <c r="B7" s="20" t="s">
        <v>24</v>
      </c>
      <c r="C7" s="19">
        <v>500000</v>
      </c>
      <c r="D7" s="16">
        <v>1</v>
      </c>
      <c r="E7" s="18">
        <v>6.95</v>
      </c>
      <c r="F7" s="17">
        <v>6.95</v>
      </c>
      <c r="G7" s="16">
        <v>6.95</v>
      </c>
      <c r="H7" s="15">
        <v>3</v>
      </c>
    </row>
    <row r="8" spans="1:10" x14ac:dyDescent="0.3">
      <c r="A8" s="18">
        <v>14662</v>
      </c>
      <c r="B8" s="20" t="s">
        <v>44</v>
      </c>
      <c r="C8" s="19">
        <v>7800000</v>
      </c>
      <c r="D8" s="16">
        <v>10</v>
      </c>
      <c r="E8" s="18">
        <v>10.15</v>
      </c>
      <c r="F8" s="17">
        <v>12.19</v>
      </c>
      <c r="G8" s="16">
        <v>11.089</v>
      </c>
      <c r="H8" s="15">
        <v>2</v>
      </c>
    </row>
    <row r="9" spans="1:10" x14ac:dyDescent="0.3">
      <c r="A9" s="18">
        <v>15243</v>
      </c>
      <c r="B9" s="20" t="s">
        <v>65</v>
      </c>
      <c r="C9" s="19">
        <v>7300000</v>
      </c>
      <c r="D9" s="16">
        <v>8</v>
      </c>
      <c r="E9" s="18">
        <v>7.47</v>
      </c>
      <c r="F9" s="17">
        <v>21</v>
      </c>
      <c r="G9" s="16">
        <v>16.926200000000001</v>
      </c>
      <c r="H9" s="15">
        <v>1</v>
      </c>
    </row>
    <row r="10" spans="1:10" x14ac:dyDescent="0.3">
      <c r="A10" s="18">
        <v>15243</v>
      </c>
      <c r="B10" s="20" t="s">
        <v>65</v>
      </c>
      <c r="C10" s="19">
        <v>9500000</v>
      </c>
      <c r="D10" s="16">
        <v>4</v>
      </c>
      <c r="E10" s="18">
        <v>9.26</v>
      </c>
      <c r="F10" s="17">
        <v>10.02</v>
      </c>
      <c r="G10" s="16">
        <v>9.3968000000000007</v>
      </c>
      <c r="H10" s="15">
        <v>2</v>
      </c>
    </row>
    <row r="11" spans="1:10" x14ac:dyDescent="0.3">
      <c r="A11" s="18">
        <v>15661</v>
      </c>
      <c r="B11" s="20" t="s">
        <v>86</v>
      </c>
      <c r="C11" s="19">
        <v>1000000</v>
      </c>
      <c r="D11" s="16">
        <v>1</v>
      </c>
      <c r="E11" s="18">
        <v>8.59</v>
      </c>
      <c r="F11" s="17">
        <v>8.59</v>
      </c>
      <c r="G11" s="16">
        <v>8.59</v>
      </c>
      <c r="H11" s="15">
        <v>3</v>
      </c>
    </row>
    <row r="12" spans="1:10" x14ac:dyDescent="0.3">
      <c r="A12" s="18">
        <v>15842</v>
      </c>
      <c r="B12" s="20" t="s">
        <v>98</v>
      </c>
      <c r="C12" s="19">
        <v>58100000</v>
      </c>
      <c r="D12" s="16">
        <v>11</v>
      </c>
      <c r="E12" s="18">
        <v>0.08</v>
      </c>
      <c r="F12" s="17">
        <v>0.62</v>
      </c>
      <c r="G12" s="16">
        <v>0.36409999999999998</v>
      </c>
      <c r="H12" s="15">
        <v>1</v>
      </c>
    </row>
    <row r="13" spans="1:10" x14ac:dyDescent="0.3">
      <c r="A13" s="18">
        <v>16112</v>
      </c>
      <c r="B13" s="20" t="s">
        <v>126</v>
      </c>
      <c r="C13" s="19">
        <v>28300000</v>
      </c>
      <c r="D13" s="16">
        <v>7</v>
      </c>
      <c r="E13" s="18">
        <v>1.59</v>
      </c>
      <c r="F13" s="17">
        <v>2.46</v>
      </c>
      <c r="G13" s="16">
        <v>1.8577999999999999</v>
      </c>
      <c r="H13" s="15">
        <v>2</v>
      </c>
    </row>
    <row r="14" spans="1:10" x14ac:dyDescent="0.3">
      <c r="A14" s="18">
        <v>17043</v>
      </c>
      <c r="B14" s="20" t="s">
        <v>136</v>
      </c>
      <c r="C14" s="19">
        <v>17700000</v>
      </c>
      <c r="D14" s="16">
        <v>8</v>
      </c>
      <c r="E14" s="18">
        <v>2.52</v>
      </c>
      <c r="F14" s="17">
        <v>3.46</v>
      </c>
      <c r="G14" s="16">
        <v>3.0556000000000001</v>
      </c>
      <c r="H14" s="15">
        <v>2</v>
      </c>
    </row>
    <row r="15" spans="1:10" x14ac:dyDescent="0.3">
      <c r="A15" s="18">
        <v>17043</v>
      </c>
      <c r="B15" s="20" t="s">
        <v>136</v>
      </c>
      <c r="C15" s="19">
        <v>1000000</v>
      </c>
      <c r="D15" s="16">
        <v>1</v>
      </c>
      <c r="E15" s="18">
        <v>2.46</v>
      </c>
      <c r="F15" s="17">
        <v>2.46</v>
      </c>
      <c r="G15" s="16">
        <v>2.46</v>
      </c>
      <c r="H15" s="15">
        <v>3</v>
      </c>
    </row>
    <row r="16" spans="1:10" x14ac:dyDescent="0.3">
      <c r="A16" s="18">
        <v>17121</v>
      </c>
      <c r="B16" s="20" t="s">
        <v>139</v>
      </c>
      <c r="C16" s="19">
        <v>65100000</v>
      </c>
      <c r="D16" s="16">
        <v>21</v>
      </c>
      <c r="E16" s="18">
        <v>7.15</v>
      </c>
      <c r="F16" s="17">
        <v>10.199999999999999</v>
      </c>
      <c r="G16" s="16">
        <v>8.4063999999999997</v>
      </c>
      <c r="H16" s="15">
        <v>3</v>
      </c>
    </row>
    <row r="17" spans="1:8" x14ac:dyDescent="0.3">
      <c r="A17" s="18">
        <v>17331</v>
      </c>
      <c r="B17" s="20" t="s">
        <v>149</v>
      </c>
      <c r="C17" s="19">
        <v>500000</v>
      </c>
      <c r="D17" s="16">
        <v>1</v>
      </c>
      <c r="E17" s="18">
        <v>11.87</v>
      </c>
      <c r="F17" s="17">
        <v>11.87</v>
      </c>
      <c r="G17" s="16">
        <v>11.87</v>
      </c>
      <c r="H17" s="15">
        <v>2</v>
      </c>
    </row>
    <row r="18" spans="1:8" x14ac:dyDescent="0.3">
      <c r="A18" s="18">
        <v>17521</v>
      </c>
      <c r="B18" s="20" t="s">
        <v>154</v>
      </c>
      <c r="C18" s="19">
        <v>600000</v>
      </c>
      <c r="D18" s="16">
        <v>1</v>
      </c>
      <c r="E18" s="18">
        <v>5.92</v>
      </c>
      <c r="F18" s="17">
        <v>5.92</v>
      </c>
      <c r="G18" s="16">
        <v>5.92</v>
      </c>
      <c r="H18" s="15">
        <v>1</v>
      </c>
    </row>
    <row r="19" spans="1:8" x14ac:dyDescent="0.3">
      <c r="A19" s="18">
        <v>18082</v>
      </c>
      <c r="B19" s="20" t="s">
        <v>176</v>
      </c>
      <c r="C19" s="19">
        <v>15700000</v>
      </c>
      <c r="D19" s="16">
        <v>3</v>
      </c>
      <c r="E19" s="18">
        <v>27.63</v>
      </c>
      <c r="F19" s="17">
        <v>27.65</v>
      </c>
      <c r="G19" s="16">
        <v>27.634499999999999</v>
      </c>
      <c r="H19" s="15">
        <v>1</v>
      </c>
    </row>
    <row r="20" spans="1:8" x14ac:dyDescent="0.3">
      <c r="A20" s="18">
        <v>18082</v>
      </c>
      <c r="B20" s="20" t="s">
        <v>176</v>
      </c>
      <c r="C20" s="19">
        <v>500000</v>
      </c>
      <c r="D20" s="16">
        <v>1</v>
      </c>
      <c r="E20" s="18">
        <v>26.7</v>
      </c>
      <c r="F20" s="17">
        <v>26.7</v>
      </c>
      <c r="G20" s="16">
        <v>26.7</v>
      </c>
      <c r="H20" s="15">
        <v>2</v>
      </c>
    </row>
    <row r="21" spans="1:8" x14ac:dyDescent="0.3">
      <c r="A21" s="18">
        <v>18083</v>
      </c>
      <c r="B21" s="20" t="s">
        <v>177</v>
      </c>
      <c r="C21" s="19">
        <v>455900000</v>
      </c>
      <c r="D21" s="16">
        <v>23</v>
      </c>
      <c r="E21" s="18">
        <v>1.5</v>
      </c>
      <c r="F21" s="17">
        <v>25.48</v>
      </c>
      <c r="G21" s="16">
        <v>18.735700000000001</v>
      </c>
      <c r="H21" s="15">
        <v>3</v>
      </c>
    </row>
    <row r="22" spans="1:8" x14ac:dyDescent="0.3">
      <c r="A22" s="18">
        <v>18154</v>
      </c>
      <c r="B22" s="20" t="s">
        <v>182</v>
      </c>
      <c r="C22" s="19">
        <v>46500000</v>
      </c>
      <c r="D22" s="16">
        <v>6</v>
      </c>
      <c r="E22" s="18">
        <v>8.93</v>
      </c>
      <c r="F22" s="17">
        <v>11.58</v>
      </c>
      <c r="G22" s="16">
        <v>10.602</v>
      </c>
      <c r="H22" s="15">
        <v>3</v>
      </c>
    </row>
    <row r="23" spans="1:8" x14ac:dyDescent="0.3">
      <c r="A23" s="18">
        <v>20065</v>
      </c>
      <c r="B23" s="20" t="s">
        <v>3274</v>
      </c>
      <c r="C23" s="19">
        <v>14700000</v>
      </c>
      <c r="D23" s="16">
        <v>7</v>
      </c>
      <c r="E23" s="18">
        <v>4.57</v>
      </c>
      <c r="F23" s="17">
        <v>7.88</v>
      </c>
      <c r="G23" s="16">
        <v>7.2004999999999999</v>
      </c>
      <c r="H23" s="15">
        <v>1</v>
      </c>
    </row>
    <row r="24" spans="1:8" x14ac:dyDescent="0.3">
      <c r="A24" s="18">
        <v>20066</v>
      </c>
      <c r="B24" s="20" t="s">
        <v>3165</v>
      </c>
      <c r="C24" s="19">
        <v>72300000</v>
      </c>
      <c r="D24" s="16">
        <v>17</v>
      </c>
      <c r="E24" s="18">
        <v>2.63</v>
      </c>
      <c r="F24" s="17">
        <v>3.58</v>
      </c>
      <c r="G24" s="16">
        <v>3.0146999999999999</v>
      </c>
      <c r="H24" s="15">
        <v>3</v>
      </c>
    </row>
    <row r="25" spans="1:8" x14ac:dyDescent="0.3">
      <c r="A25" s="18">
        <v>20223</v>
      </c>
      <c r="B25" s="17"/>
      <c r="C25" s="19">
        <v>1800000</v>
      </c>
      <c r="D25" s="16">
        <v>2</v>
      </c>
      <c r="E25" s="18">
        <v>6.72</v>
      </c>
      <c r="F25" s="17">
        <v>9.31</v>
      </c>
      <c r="G25" s="16">
        <v>7.7271999999999998</v>
      </c>
      <c r="H25" s="15">
        <v>1</v>
      </c>
    </row>
    <row r="26" spans="1:8" x14ac:dyDescent="0.3">
      <c r="A26" s="18">
        <v>20224</v>
      </c>
      <c r="B26" s="20" t="s">
        <v>205</v>
      </c>
      <c r="C26" s="19">
        <v>500000</v>
      </c>
      <c r="D26" s="16">
        <v>1</v>
      </c>
      <c r="E26" s="18">
        <v>7.5</v>
      </c>
      <c r="F26" s="17">
        <v>7.5</v>
      </c>
      <c r="G26" s="16">
        <v>7.5</v>
      </c>
      <c r="H26" s="15">
        <v>2</v>
      </c>
    </row>
    <row r="27" spans="1:8" x14ac:dyDescent="0.3">
      <c r="A27" s="18">
        <v>21011</v>
      </c>
      <c r="B27" s="20" t="s">
        <v>235</v>
      </c>
      <c r="C27" s="19">
        <v>8300000</v>
      </c>
      <c r="D27" s="16">
        <v>5</v>
      </c>
      <c r="E27" s="18">
        <v>3.65</v>
      </c>
      <c r="F27" s="17">
        <v>4.3099999999999996</v>
      </c>
      <c r="G27" s="16">
        <v>4.1271000000000004</v>
      </c>
      <c r="H27" s="15">
        <v>1</v>
      </c>
    </row>
    <row r="28" spans="1:8" x14ac:dyDescent="0.3">
      <c r="A28" s="18">
        <v>22311</v>
      </c>
      <c r="B28" s="20" t="s">
        <v>253</v>
      </c>
      <c r="C28" s="19">
        <v>81200000</v>
      </c>
      <c r="D28" s="16">
        <v>5</v>
      </c>
      <c r="E28" s="18">
        <v>3.5</v>
      </c>
      <c r="F28" s="17">
        <v>9.85</v>
      </c>
      <c r="G28" s="16">
        <v>5.2195</v>
      </c>
      <c r="H28" s="15">
        <v>2</v>
      </c>
    </row>
    <row r="29" spans="1:8" x14ac:dyDescent="0.3">
      <c r="A29" s="18">
        <v>23472</v>
      </c>
      <c r="B29" s="20" t="s">
        <v>277</v>
      </c>
      <c r="C29" s="19">
        <v>3000000</v>
      </c>
      <c r="D29" s="16">
        <v>1</v>
      </c>
      <c r="E29" s="18">
        <v>0.05</v>
      </c>
      <c r="F29" s="17">
        <v>0.05</v>
      </c>
      <c r="G29" s="16">
        <v>0.05</v>
      </c>
      <c r="H29" s="15">
        <v>1</v>
      </c>
    </row>
    <row r="30" spans="1:8" x14ac:dyDescent="0.3">
      <c r="A30" s="18">
        <v>23532</v>
      </c>
      <c r="B30" s="20" t="s">
        <v>281</v>
      </c>
      <c r="C30" s="19">
        <v>44400000</v>
      </c>
      <c r="D30" s="16">
        <v>11</v>
      </c>
      <c r="E30" s="18">
        <v>4.1399999999999997</v>
      </c>
      <c r="F30" s="17">
        <v>6.95</v>
      </c>
      <c r="G30" s="16">
        <v>5.0435999999999996</v>
      </c>
      <c r="H30" s="15">
        <v>3</v>
      </c>
    </row>
    <row r="31" spans="1:8" x14ac:dyDescent="0.3">
      <c r="A31" s="18">
        <v>24061</v>
      </c>
      <c r="B31" s="20" t="s">
        <v>323</v>
      </c>
      <c r="C31" s="19">
        <v>100000</v>
      </c>
      <c r="D31" s="16">
        <v>1</v>
      </c>
      <c r="E31" s="18">
        <v>0.01</v>
      </c>
      <c r="F31" s="17">
        <v>0.01</v>
      </c>
      <c r="G31" s="16">
        <v>0.01</v>
      </c>
      <c r="H31" s="15">
        <v>1</v>
      </c>
    </row>
    <row r="32" spans="1:8" x14ac:dyDescent="0.3">
      <c r="A32" s="18">
        <v>24062</v>
      </c>
      <c r="B32" s="20" t="s">
        <v>324</v>
      </c>
      <c r="C32" s="19">
        <v>2000000</v>
      </c>
      <c r="D32" s="16">
        <v>1</v>
      </c>
      <c r="E32" s="18">
        <v>2.27</v>
      </c>
      <c r="F32" s="17">
        <v>2.27</v>
      </c>
      <c r="G32" s="16">
        <v>2.27</v>
      </c>
      <c r="H32" s="15">
        <v>2</v>
      </c>
    </row>
    <row r="33" spans="1:8" x14ac:dyDescent="0.3">
      <c r="A33" s="18">
        <v>24193</v>
      </c>
      <c r="B33" s="20" t="s">
        <v>340</v>
      </c>
      <c r="C33" s="19">
        <v>36600000</v>
      </c>
      <c r="D33" s="16">
        <v>5</v>
      </c>
      <c r="E33" s="18">
        <v>12.87</v>
      </c>
      <c r="F33" s="17">
        <v>13.73</v>
      </c>
      <c r="G33" s="16">
        <v>13.2172</v>
      </c>
      <c r="H33" s="15">
        <v>2</v>
      </c>
    </row>
    <row r="34" spans="1:8" x14ac:dyDescent="0.3">
      <c r="A34" s="18">
        <v>24283</v>
      </c>
      <c r="B34" s="20" t="s">
        <v>356</v>
      </c>
      <c r="C34" s="19">
        <v>500000</v>
      </c>
      <c r="D34" s="16">
        <v>2</v>
      </c>
      <c r="E34" s="18">
        <v>0.31</v>
      </c>
      <c r="F34" s="17">
        <v>0.92</v>
      </c>
      <c r="G34" s="16">
        <v>0.79800000000000004</v>
      </c>
      <c r="H34" s="15">
        <v>1</v>
      </c>
    </row>
    <row r="35" spans="1:8" x14ac:dyDescent="0.3">
      <c r="A35" s="18">
        <v>24422</v>
      </c>
      <c r="B35" s="20" t="s">
        <v>3168</v>
      </c>
      <c r="C35" s="19">
        <v>2100000</v>
      </c>
      <c r="D35" s="16">
        <v>2</v>
      </c>
      <c r="E35" s="18">
        <v>14</v>
      </c>
      <c r="F35" s="17">
        <v>14.8</v>
      </c>
      <c r="G35" s="16">
        <v>14.1905</v>
      </c>
      <c r="H35" s="15">
        <v>3</v>
      </c>
    </row>
    <row r="36" spans="1:8" x14ac:dyDescent="0.3">
      <c r="A36" s="18">
        <v>24612</v>
      </c>
      <c r="B36" s="20" t="s">
        <v>3291</v>
      </c>
      <c r="C36" s="19">
        <v>169700000</v>
      </c>
      <c r="D36" s="16">
        <v>8</v>
      </c>
      <c r="E36" s="18">
        <v>44.39</v>
      </c>
      <c r="F36" s="17">
        <v>51.39</v>
      </c>
      <c r="G36" s="16">
        <v>47.091799999999999</v>
      </c>
      <c r="H36" s="15">
        <v>1</v>
      </c>
    </row>
    <row r="37" spans="1:8" x14ac:dyDescent="0.3">
      <c r="A37" s="18">
        <v>24623</v>
      </c>
      <c r="B37" s="20" t="s">
        <v>3242</v>
      </c>
      <c r="C37" s="19">
        <v>800000</v>
      </c>
      <c r="D37" s="16">
        <v>1</v>
      </c>
      <c r="E37" s="18">
        <v>8.4499999999999993</v>
      </c>
      <c r="F37" s="17">
        <v>8.4499999999999993</v>
      </c>
      <c r="G37" s="16">
        <v>8.4499999999999993</v>
      </c>
      <c r="H37" s="15">
        <v>2</v>
      </c>
    </row>
    <row r="38" spans="1:8" x14ac:dyDescent="0.3">
      <c r="A38" s="18">
        <v>24742</v>
      </c>
      <c r="B38" s="20" t="s">
        <v>415</v>
      </c>
      <c r="C38" s="19">
        <v>7100000</v>
      </c>
      <c r="D38" s="16">
        <v>6</v>
      </c>
      <c r="E38" s="18">
        <v>2.8</v>
      </c>
      <c r="F38" s="17">
        <v>5</v>
      </c>
      <c r="G38" s="16">
        <v>3.4603999999999999</v>
      </c>
      <c r="H38" s="15">
        <v>1</v>
      </c>
    </row>
    <row r="39" spans="1:8" x14ac:dyDescent="0.3">
      <c r="A39" s="18">
        <v>24781</v>
      </c>
      <c r="B39" s="20" t="s">
        <v>418</v>
      </c>
      <c r="C39" s="19">
        <v>2500000</v>
      </c>
      <c r="D39" s="16">
        <v>1</v>
      </c>
      <c r="E39" s="18">
        <v>4.63</v>
      </c>
      <c r="F39" s="17">
        <v>4.63</v>
      </c>
      <c r="G39" s="16">
        <v>4.63</v>
      </c>
      <c r="H39" s="15">
        <v>2</v>
      </c>
    </row>
    <row r="40" spans="1:8" x14ac:dyDescent="0.3">
      <c r="A40" s="18">
        <v>24816</v>
      </c>
      <c r="B40" s="20" t="s">
        <v>426</v>
      </c>
      <c r="C40" s="19">
        <v>8100000</v>
      </c>
      <c r="D40" s="16">
        <v>4</v>
      </c>
      <c r="E40" s="18">
        <v>9.59</v>
      </c>
      <c r="F40" s="17">
        <v>12.3</v>
      </c>
      <c r="G40" s="16">
        <v>10.319000000000001</v>
      </c>
      <c r="H40" s="15">
        <v>3</v>
      </c>
    </row>
    <row r="41" spans="1:8" x14ac:dyDescent="0.3">
      <c r="A41" s="18">
        <v>25362</v>
      </c>
      <c r="B41" s="20" t="s">
        <v>469</v>
      </c>
      <c r="C41" s="19">
        <v>18900000</v>
      </c>
      <c r="D41" s="16">
        <v>6</v>
      </c>
      <c r="E41" s="18">
        <v>6.3914</v>
      </c>
      <c r="F41" s="17">
        <v>8.9</v>
      </c>
      <c r="G41" s="16">
        <v>7.4467999999999996</v>
      </c>
      <c r="H41" s="15">
        <v>1</v>
      </c>
    </row>
    <row r="42" spans="1:8" x14ac:dyDescent="0.3">
      <c r="A42" s="18">
        <v>25373</v>
      </c>
      <c r="B42" s="20" t="s">
        <v>471</v>
      </c>
      <c r="C42" s="19">
        <v>3300000</v>
      </c>
      <c r="D42" s="16">
        <v>3</v>
      </c>
      <c r="E42" s="18">
        <v>9.1</v>
      </c>
      <c r="F42" s="17">
        <v>16.63</v>
      </c>
      <c r="G42" s="16">
        <v>14.2224</v>
      </c>
      <c r="H42" s="15">
        <v>2</v>
      </c>
    </row>
    <row r="43" spans="1:8" x14ac:dyDescent="0.3">
      <c r="A43" s="18">
        <v>25382</v>
      </c>
      <c r="B43" s="20" t="s">
        <v>474</v>
      </c>
      <c r="C43" s="19">
        <v>12700000</v>
      </c>
      <c r="D43" s="16">
        <v>8</v>
      </c>
      <c r="E43" s="18">
        <v>16</v>
      </c>
      <c r="F43" s="17">
        <v>18</v>
      </c>
      <c r="G43" s="16">
        <v>16.8446</v>
      </c>
      <c r="H43" s="15">
        <v>2</v>
      </c>
    </row>
    <row r="44" spans="1:8" x14ac:dyDescent="0.3">
      <c r="A44" s="18">
        <v>25473</v>
      </c>
      <c r="B44" s="20" t="s">
        <v>487</v>
      </c>
      <c r="C44" s="19">
        <v>10500000</v>
      </c>
      <c r="D44" s="16">
        <v>5</v>
      </c>
      <c r="E44" s="18">
        <v>6.7</v>
      </c>
      <c r="F44" s="17">
        <v>12.5</v>
      </c>
      <c r="G44" s="16">
        <v>10.731</v>
      </c>
      <c r="H44" s="15">
        <v>1</v>
      </c>
    </row>
    <row r="45" spans="1:8" x14ac:dyDescent="0.3">
      <c r="A45" s="18">
        <v>26033</v>
      </c>
      <c r="B45" s="20" t="s">
        <v>499</v>
      </c>
      <c r="C45" s="19">
        <v>4500000</v>
      </c>
      <c r="D45" s="16">
        <v>4</v>
      </c>
      <c r="E45" s="18">
        <v>6.36</v>
      </c>
      <c r="F45" s="17">
        <v>12.34</v>
      </c>
      <c r="G45" s="16">
        <v>10.171099999999999</v>
      </c>
      <c r="H45" s="15">
        <v>1</v>
      </c>
    </row>
    <row r="46" spans="1:8" x14ac:dyDescent="0.3">
      <c r="A46" s="18">
        <v>26094</v>
      </c>
      <c r="B46" s="20" t="s">
        <v>504</v>
      </c>
      <c r="C46" s="19">
        <v>88400000</v>
      </c>
      <c r="D46" s="16">
        <v>40</v>
      </c>
      <c r="E46" s="18">
        <v>6.9366000000000003</v>
      </c>
      <c r="F46" s="17">
        <v>9.23</v>
      </c>
      <c r="G46" s="16">
        <v>8.0198999999999998</v>
      </c>
      <c r="H46" s="15">
        <v>3</v>
      </c>
    </row>
    <row r="47" spans="1:8" x14ac:dyDescent="0.3">
      <c r="A47" s="18">
        <v>26371</v>
      </c>
      <c r="B47" s="20" t="s">
        <v>3254</v>
      </c>
      <c r="C47" s="19">
        <v>2000000</v>
      </c>
      <c r="D47" s="16">
        <v>2</v>
      </c>
      <c r="E47" s="18">
        <v>4.7699999999999996</v>
      </c>
      <c r="F47" s="17">
        <v>4.87</v>
      </c>
      <c r="G47" s="16">
        <v>4.7949999999999999</v>
      </c>
      <c r="H47" s="15">
        <v>1</v>
      </c>
    </row>
    <row r="48" spans="1:8" x14ac:dyDescent="0.3">
      <c r="A48" s="18">
        <v>27071</v>
      </c>
      <c r="B48" s="20" t="s">
        <v>543</v>
      </c>
      <c r="C48" s="19">
        <v>25000000</v>
      </c>
      <c r="D48" s="16">
        <v>5</v>
      </c>
      <c r="E48" s="18">
        <v>4.3</v>
      </c>
      <c r="F48" s="17">
        <v>7.47</v>
      </c>
      <c r="G48" s="16">
        <v>6.6551999999999998</v>
      </c>
      <c r="H48" s="15">
        <v>3</v>
      </c>
    </row>
    <row r="49" spans="1:8" x14ac:dyDescent="0.3">
      <c r="A49" s="18">
        <v>28121</v>
      </c>
      <c r="B49" s="20" t="s">
        <v>558</v>
      </c>
      <c r="C49" s="19">
        <v>49100000</v>
      </c>
      <c r="D49" s="16">
        <v>23</v>
      </c>
      <c r="E49" s="18">
        <v>4.66</v>
      </c>
      <c r="F49" s="17">
        <v>5.76</v>
      </c>
      <c r="G49" s="16">
        <v>5.4520999999999997</v>
      </c>
      <c r="H49" s="15">
        <v>1</v>
      </c>
    </row>
    <row r="50" spans="1:8" x14ac:dyDescent="0.3">
      <c r="A50" s="18">
        <v>28851</v>
      </c>
      <c r="B50" s="20" t="s">
        <v>565</v>
      </c>
      <c r="C50" s="19">
        <v>7000000</v>
      </c>
      <c r="D50" s="16">
        <v>2</v>
      </c>
      <c r="E50" s="18">
        <v>4.7249999999999996</v>
      </c>
      <c r="F50" s="17">
        <v>4.79</v>
      </c>
      <c r="G50" s="16">
        <v>4.7713999999999999</v>
      </c>
      <c r="H50" s="15">
        <v>2</v>
      </c>
    </row>
    <row r="51" spans="1:8" x14ac:dyDescent="0.3">
      <c r="A51" s="18">
        <v>288601</v>
      </c>
      <c r="B51" s="20" t="s">
        <v>3286</v>
      </c>
      <c r="C51" s="19">
        <v>62800000</v>
      </c>
      <c r="D51" s="16">
        <v>11</v>
      </c>
      <c r="E51" s="18">
        <v>0.01</v>
      </c>
      <c r="F51" s="17">
        <v>0.09</v>
      </c>
      <c r="G51" s="16">
        <v>6.83E-2</v>
      </c>
      <c r="H51" s="15">
        <v>1</v>
      </c>
    </row>
    <row r="52" spans="1:8" x14ac:dyDescent="0.3">
      <c r="A52" s="18">
        <v>28883</v>
      </c>
      <c r="B52" s="20" t="s">
        <v>3175</v>
      </c>
      <c r="C52" s="19">
        <v>21600000</v>
      </c>
      <c r="D52" s="16">
        <v>6</v>
      </c>
      <c r="E52" s="18">
        <v>5.22</v>
      </c>
      <c r="F52" s="17">
        <v>5.88</v>
      </c>
      <c r="G52" s="16">
        <v>5.5942999999999996</v>
      </c>
      <c r="H52" s="15">
        <v>2</v>
      </c>
    </row>
    <row r="53" spans="1:8" x14ac:dyDescent="0.3">
      <c r="A53" s="18">
        <v>29031</v>
      </c>
      <c r="B53" s="20" t="s">
        <v>574</v>
      </c>
      <c r="C53" s="19">
        <v>1800000</v>
      </c>
      <c r="D53" s="16">
        <v>1</v>
      </c>
      <c r="E53" s="18">
        <v>0.46</v>
      </c>
      <c r="F53" s="17">
        <v>0.46</v>
      </c>
      <c r="G53" s="16">
        <v>0.46</v>
      </c>
      <c r="H53" s="15">
        <v>1</v>
      </c>
    </row>
    <row r="54" spans="1:8" x14ac:dyDescent="0.3">
      <c r="A54" s="18">
        <v>29111</v>
      </c>
      <c r="B54" s="20" t="s">
        <v>579</v>
      </c>
      <c r="C54" s="19">
        <v>7100000</v>
      </c>
      <c r="D54" s="16">
        <v>5</v>
      </c>
      <c r="E54" s="18">
        <v>8</v>
      </c>
      <c r="F54" s="17">
        <v>9.18</v>
      </c>
      <c r="G54" s="16">
        <v>8.1823999999999995</v>
      </c>
      <c r="H54" s="15">
        <v>3</v>
      </c>
    </row>
    <row r="55" spans="1:8" x14ac:dyDescent="0.3">
      <c r="A55" s="18">
        <v>29131</v>
      </c>
      <c r="B55" s="20" t="s">
        <v>580</v>
      </c>
      <c r="C55" s="19">
        <v>44200000</v>
      </c>
      <c r="D55" s="16">
        <v>22</v>
      </c>
      <c r="E55" s="18">
        <v>7.49</v>
      </c>
      <c r="F55" s="17">
        <v>13.94</v>
      </c>
      <c r="G55" s="16">
        <v>9.7678999999999991</v>
      </c>
      <c r="H55" s="15">
        <v>1</v>
      </c>
    </row>
    <row r="56" spans="1:8" x14ac:dyDescent="0.3">
      <c r="A56" s="18">
        <v>29151</v>
      </c>
      <c r="B56" s="20" t="s">
        <v>582</v>
      </c>
      <c r="C56" s="19">
        <v>124000000</v>
      </c>
      <c r="D56" s="16">
        <v>45</v>
      </c>
      <c r="E56" s="18">
        <v>7.46</v>
      </c>
      <c r="F56" s="17">
        <v>12.26</v>
      </c>
      <c r="G56" s="16">
        <v>10.083</v>
      </c>
      <c r="H56" s="15">
        <v>3</v>
      </c>
    </row>
    <row r="57" spans="1:8" x14ac:dyDescent="0.3">
      <c r="A57" s="18">
        <v>29241</v>
      </c>
      <c r="B57" s="20" t="s">
        <v>583</v>
      </c>
      <c r="C57" s="19">
        <v>15500000</v>
      </c>
      <c r="D57" s="16">
        <v>2</v>
      </c>
      <c r="E57" s="18">
        <v>4.2</v>
      </c>
      <c r="F57" s="17">
        <v>5.12</v>
      </c>
      <c r="G57" s="16">
        <v>5.0903</v>
      </c>
      <c r="H57" s="15">
        <v>2</v>
      </c>
    </row>
    <row r="58" spans="1:8" x14ac:dyDescent="0.3">
      <c r="A58" s="18">
        <v>30032</v>
      </c>
      <c r="B58" s="20" t="s">
        <v>3268</v>
      </c>
      <c r="C58" s="19">
        <v>56300000</v>
      </c>
      <c r="D58" s="16">
        <v>19</v>
      </c>
      <c r="E58" s="18">
        <v>4.8600000000000003</v>
      </c>
      <c r="F58" s="17">
        <v>10.23</v>
      </c>
      <c r="G58" s="16">
        <v>8.6036999999999999</v>
      </c>
      <c r="H58" s="15">
        <v>1</v>
      </c>
    </row>
    <row r="59" spans="1:8" x14ac:dyDescent="0.3">
      <c r="A59" s="18">
        <v>30162</v>
      </c>
      <c r="B59" s="20" t="s">
        <v>603</v>
      </c>
      <c r="C59" s="19">
        <v>10000000</v>
      </c>
      <c r="D59" s="16">
        <v>5</v>
      </c>
      <c r="E59" s="18">
        <v>0.04</v>
      </c>
      <c r="F59" s="17">
        <v>7.0000000000000007E-2</v>
      </c>
      <c r="G59" s="16">
        <v>5.3999999999999999E-2</v>
      </c>
      <c r="H59" s="15">
        <v>1</v>
      </c>
    </row>
    <row r="60" spans="1:8" x14ac:dyDescent="0.3">
      <c r="A60" s="18">
        <v>30193</v>
      </c>
      <c r="B60" s="20" t="s">
        <v>614</v>
      </c>
      <c r="C60" s="19">
        <v>24900000</v>
      </c>
      <c r="D60" s="16">
        <v>6</v>
      </c>
      <c r="E60" s="18">
        <v>0.01</v>
      </c>
      <c r="F60" s="17">
        <v>1</v>
      </c>
      <c r="G60" s="16">
        <v>0.7379</v>
      </c>
      <c r="H60" s="15">
        <v>1</v>
      </c>
    </row>
    <row r="61" spans="1:8" x14ac:dyDescent="0.3">
      <c r="A61" s="18">
        <v>30194</v>
      </c>
      <c r="B61" s="20" t="s">
        <v>615</v>
      </c>
      <c r="C61" s="19">
        <v>700000</v>
      </c>
      <c r="D61" s="16">
        <v>3</v>
      </c>
      <c r="E61" s="18">
        <v>0.01</v>
      </c>
      <c r="F61" s="17">
        <v>0.25</v>
      </c>
      <c r="G61" s="16">
        <v>7.8600000000000003E-2</v>
      </c>
      <c r="H61" s="15">
        <v>1</v>
      </c>
    </row>
    <row r="62" spans="1:8" x14ac:dyDescent="0.3">
      <c r="A62" s="18">
        <v>30333</v>
      </c>
      <c r="B62" s="20" t="s">
        <v>640</v>
      </c>
      <c r="C62" s="19">
        <v>10000000</v>
      </c>
      <c r="D62" s="16">
        <v>6</v>
      </c>
      <c r="E62" s="18">
        <v>2.15</v>
      </c>
      <c r="F62" s="17">
        <v>2.59</v>
      </c>
      <c r="G62" s="16">
        <v>2.2784</v>
      </c>
      <c r="H62" s="15">
        <v>1</v>
      </c>
    </row>
    <row r="63" spans="1:8" x14ac:dyDescent="0.3">
      <c r="A63" s="18">
        <v>30424</v>
      </c>
      <c r="B63" s="20" t="s">
        <v>662</v>
      </c>
      <c r="C63" s="19">
        <v>2000000</v>
      </c>
      <c r="D63" s="16">
        <v>3</v>
      </c>
      <c r="E63" s="18">
        <v>6.12</v>
      </c>
      <c r="F63" s="17">
        <v>6.3</v>
      </c>
      <c r="G63" s="16">
        <v>6.21</v>
      </c>
      <c r="H63" s="15">
        <v>3</v>
      </c>
    </row>
    <row r="64" spans="1:8" x14ac:dyDescent="0.3">
      <c r="A64" s="18">
        <v>30476</v>
      </c>
      <c r="B64" s="20" t="s">
        <v>676</v>
      </c>
      <c r="C64" s="19">
        <v>3300000</v>
      </c>
      <c r="D64" s="16">
        <v>3</v>
      </c>
      <c r="E64" s="18">
        <v>10.63</v>
      </c>
      <c r="F64" s="17">
        <v>11.45</v>
      </c>
      <c r="G64" s="16">
        <v>11.3918</v>
      </c>
      <c r="H64" s="15">
        <v>3</v>
      </c>
    </row>
    <row r="65" spans="1:8" x14ac:dyDescent="0.3">
      <c r="A65" s="18">
        <v>30562</v>
      </c>
      <c r="B65" s="20" t="s">
        <v>687</v>
      </c>
      <c r="C65" s="19">
        <v>34200000</v>
      </c>
      <c r="D65" s="16">
        <v>21</v>
      </c>
      <c r="E65" s="18">
        <v>23</v>
      </c>
      <c r="F65" s="17">
        <v>29.66</v>
      </c>
      <c r="G65" s="16">
        <v>26.738499999999998</v>
      </c>
      <c r="H65" s="15">
        <v>2</v>
      </c>
    </row>
    <row r="66" spans="1:8" x14ac:dyDescent="0.3">
      <c r="A66" s="18">
        <v>30571</v>
      </c>
      <c r="B66" s="20" t="s">
        <v>688</v>
      </c>
      <c r="C66" s="19">
        <v>15800000</v>
      </c>
      <c r="D66" s="16">
        <v>8</v>
      </c>
      <c r="E66" s="18">
        <v>2.85</v>
      </c>
      <c r="F66" s="17">
        <v>7</v>
      </c>
      <c r="G66" s="16">
        <v>4.3155999999999999</v>
      </c>
      <c r="H66" s="15">
        <v>1</v>
      </c>
    </row>
    <row r="67" spans="1:8" x14ac:dyDescent="0.3">
      <c r="A67" s="18">
        <v>30614</v>
      </c>
      <c r="B67" s="20" t="s">
        <v>697</v>
      </c>
      <c r="C67" s="19">
        <v>29700000</v>
      </c>
      <c r="D67" s="16">
        <v>7</v>
      </c>
      <c r="E67" s="18">
        <v>2.7</v>
      </c>
      <c r="F67" s="17">
        <v>5.24</v>
      </c>
      <c r="G67" s="16">
        <v>3.6211000000000002</v>
      </c>
      <c r="H67" s="15">
        <v>1</v>
      </c>
    </row>
    <row r="68" spans="1:8" x14ac:dyDescent="0.3">
      <c r="A68" s="18">
        <v>30892</v>
      </c>
      <c r="B68" s="20" t="s">
        <v>710</v>
      </c>
      <c r="C68" s="19">
        <v>100000</v>
      </c>
      <c r="D68" s="16">
        <v>1</v>
      </c>
      <c r="E68" s="18">
        <v>32.46</v>
      </c>
      <c r="F68" s="17">
        <v>32.46</v>
      </c>
      <c r="G68" s="16">
        <v>32.46</v>
      </c>
      <c r="H68" s="15">
        <v>2</v>
      </c>
    </row>
    <row r="69" spans="1:8" x14ac:dyDescent="0.3">
      <c r="A69" s="18">
        <v>31631</v>
      </c>
      <c r="B69" s="20" t="s">
        <v>3247</v>
      </c>
      <c r="C69" s="19">
        <v>1500000</v>
      </c>
      <c r="D69" s="16">
        <v>1</v>
      </c>
      <c r="E69" s="18">
        <v>118.34</v>
      </c>
      <c r="F69" s="17">
        <v>118.34</v>
      </c>
      <c r="G69" s="16">
        <v>118.34</v>
      </c>
      <c r="H69" s="15">
        <v>2</v>
      </c>
    </row>
    <row r="70" spans="1:8" x14ac:dyDescent="0.3">
      <c r="A70" s="18">
        <v>31641</v>
      </c>
      <c r="B70" s="20" t="s">
        <v>740</v>
      </c>
      <c r="C70" s="19">
        <v>5000000</v>
      </c>
      <c r="D70" s="16">
        <v>1</v>
      </c>
      <c r="E70" s="18">
        <v>0.28999999999999998</v>
      </c>
      <c r="F70" s="17">
        <v>0.28999999999999998</v>
      </c>
      <c r="G70" s="16">
        <v>0.28999999999999998</v>
      </c>
      <c r="H70" s="15">
        <v>1</v>
      </c>
    </row>
    <row r="71" spans="1:8" x14ac:dyDescent="0.3">
      <c r="A71" s="18">
        <v>31642</v>
      </c>
      <c r="B71" s="20" t="s">
        <v>741</v>
      </c>
      <c r="C71" s="19">
        <v>10000000</v>
      </c>
      <c r="D71" s="16">
        <v>1</v>
      </c>
      <c r="E71" s="18">
        <v>0.28999999999999998</v>
      </c>
      <c r="F71" s="17">
        <v>0.28999999999999998</v>
      </c>
      <c r="G71" s="16">
        <v>0.28999999999999998</v>
      </c>
      <c r="H71" s="15">
        <v>1</v>
      </c>
    </row>
    <row r="72" spans="1:8" x14ac:dyDescent="0.3">
      <c r="A72" s="18">
        <v>32842</v>
      </c>
      <c r="B72" s="20" t="s">
        <v>789</v>
      </c>
      <c r="C72" s="19">
        <v>11400000</v>
      </c>
      <c r="D72" s="16">
        <v>8</v>
      </c>
      <c r="E72" s="18">
        <v>7.08</v>
      </c>
      <c r="F72" s="17">
        <v>16.3</v>
      </c>
      <c r="G72" s="16">
        <v>10.187799999999999</v>
      </c>
      <c r="H72" s="15">
        <v>1</v>
      </c>
    </row>
    <row r="73" spans="1:8" x14ac:dyDescent="0.3">
      <c r="A73" s="18">
        <v>33052</v>
      </c>
      <c r="B73" s="20" t="s">
        <v>812</v>
      </c>
      <c r="C73" s="19">
        <v>16800000</v>
      </c>
      <c r="D73" s="16">
        <v>6</v>
      </c>
      <c r="E73" s="18">
        <v>0.7</v>
      </c>
      <c r="F73" s="17">
        <v>1.65</v>
      </c>
      <c r="G73" s="16">
        <v>1.4861</v>
      </c>
      <c r="H73" s="15">
        <v>1</v>
      </c>
    </row>
    <row r="74" spans="1:8" x14ac:dyDescent="0.3">
      <c r="A74" s="18">
        <v>33132</v>
      </c>
      <c r="B74" s="20" t="s">
        <v>821</v>
      </c>
      <c r="C74" s="19">
        <v>175100000</v>
      </c>
      <c r="D74" s="16">
        <v>28</v>
      </c>
      <c r="E74" s="18">
        <v>2.2000000000000002</v>
      </c>
      <c r="F74" s="17">
        <v>19.850000000000001</v>
      </c>
      <c r="G74" s="16">
        <v>6.9675000000000002</v>
      </c>
      <c r="H74" s="15">
        <v>2</v>
      </c>
    </row>
    <row r="75" spans="1:8" x14ac:dyDescent="0.3">
      <c r="A75" s="18">
        <v>33221</v>
      </c>
      <c r="B75" s="20" t="s">
        <v>823</v>
      </c>
      <c r="C75" s="19">
        <v>2500000</v>
      </c>
      <c r="D75" s="16">
        <v>1</v>
      </c>
      <c r="E75" s="18">
        <v>0.9</v>
      </c>
      <c r="F75" s="17">
        <v>0.9</v>
      </c>
      <c r="G75" s="16">
        <v>0.9</v>
      </c>
      <c r="H75" s="15">
        <v>1</v>
      </c>
    </row>
    <row r="76" spans="1:8" x14ac:dyDescent="0.3">
      <c r="A76" s="18">
        <v>33631</v>
      </c>
      <c r="B76" s="20" t="s">
        <v>854</v>
      </c>
      <c r="C76" s="19">
        <v>8500000</v>
      </c>
      <c r="D76" s="16">
        <v>4</v>
      </c>
      <c r="E76" s="18">
        <v>13.66</v>
      </c>
      <c r="F76" s="17">
        <v>21.37</v>
      </c>
      <c r="G76" s="16">
        <v>20.570599999999999</v>
      </c>
      <c r="H76" s="15">
        <v>2</v>
      </c>
    </row>
    <row r="77" spans="1:8" x14ac:dyDescent="0.3">
      <c r="A77" s="18">
        <v>33762</v>
      </c>
      <c r="B77" s="20" t="s">
        <v>857</v>
      </c>
      <c r="C77" s="19">
        <v>18800000</v>
      </c>
      <c r="D77" s="16">
        <v>8</v>
      </c>
      <c r="E77" s="18">
        <v>2.59</v>
      </c>
      <c r="F77" s="17">
        <v>5.22</v>
      </c>
      <c r="G77" s="16">
        <v>3.8047</v>
      </c>
      <c r="H77" s="15">
        <v>1</v>
      </c>
    </row>
    <row r="78" spans="1:8" x14ac:dyDescent="0.3">
      <c r="A78" s="18">
        <v>33802</v>
      </c>
      <c r="B78" s="20" t="s">
        <v>860</v>
      </c>
      <c r="C78" s="19">
        <v>10400000</v>
      </c>
      <c r="D78" s="16">
        <v>8</v>
      </c>
      <c r="E78" s="18">
        <v>6.42</v>
      </c>
      <c r="F78" s="17">
        <v>11.09</v>
      </c>
      <c r="G78" s="16">
        <v>9.3872999999999998</v>
      </c>
      <c r="H78" s="15">
        <v>2</v>
      </c>
    </row>
    <row r="79" spans="1:8" x14ac:dyDescent="0.3">
      <c r="A79" s="18">
        <v>34192</v>
      </c>
      <c r="B79" s="20" t="s">
        <v>876</v>
      </c>
      <c r="C79" s="19">
        <v>5000000</v>
      </c>
      <c r="D79" s="16">
        <v>1</v>
      </c>
      <c r="E79" s="18">
        <v>15.12</v>
      </c>
      <c r="F79" s="17">
        <v>15.12</v>
      </c>
      <c r="G79" s="16">
        <v>15.12</v>
      </c>
      <c r="H79" s="15">
        <v>1</v>
      </c>
    </row>
    <row r="80" spans="1:8" x14ac:dyDescent="0.3">
      <c r="A80" s="18">
        <v>34941</v>
      </c>
      <c r="B80" s="20" t="s">
        <v>903</v>
      </c>
      <c r="C80" s="19">
        <v>200000</v>
      </c>
      <c r="D80" s="16">
        <v>1</v>
      </c>
      <c r="E80" s="18">
        <v>14.48</v>
      </c>
      <c r="F80" s="17">
        <v>14.48</v>
      </c>
      <c r="G80" s="16">
        <v>14.48</v>
      </c>
      <c r="H80" s="15">
        <v>3</v>
      </c>
    </row>
    <row r="81" spans="1:8" x14ac:dyDescent="0.3">
      <c r="A81" s="18">
        <v>35141</v>
      </c>
      <c r="B81" s="20" t="s">
        <v>907</v>
      </c>
      <c r="C81" s="19">
        <v>98100000</v>
      </c>
      <c r="D81" s="16">
        <v>32</v>
      </c>
      <c r="E81" s="18">
        <v>2.74</v>
      </c>
      <c r="F81" s="17">
        <v>6.71</v>
      </c>
      <c r="G81" s="16">
        <v>4.5678000000000001</v>
      </c>
      <c r="H81" s="15">
        <v>1</v>
      </c>
    </row>
    <row r="82" spans="1:8" x14ac:dyDescent="0.3">
      <c r="A82" s="18">
        <v>35141</v>
      </c>
      <c r="B82" s="20" t="s">
        <v>907</v>
      </c>
      <c r="C82" s="19">
        <v>1000000</v>
      </c>
      <c r="D82" s="16">
        <v>1</v>
      </c>
      <c r="E82" s="18">
        <v>4.47</v>
      </c>
      <c r="F82" s="17">
        <v>4.47</v>
      </c>
      <c r="G82" s="16">
        <v>4.47</v>
      </c>
      <c r="H82" s="15">
        <v>2</v>
      </c>
    </row>
    <row r="83" spans="1:8" x14ac:dyDescent="0.3">
      <c r="A83" s="18">
        <v>35142</v>
      </c>
      <c r="B83" s="20" t="s">
        <v>908</v>
      </c>
      <c r="C83" s="19">
        <v>58900000</v>
      </c>
      <c r="D83" s="16">
        <v>13</v>
      </c>
      <c r="E83" s="18">
        <v>7.74</v>
      </c>
      <c r="F83" s="17">
        <v>18.850000000000001</v>
      </c>
      <c r="G83" s="16">
        <v>12.1182</v>
      </c>
      <c r="H83" s="15">
        <v>2</v>
      </c>
    </row>
    <row r="84" spans="1:8" x14ac:dyDescent="0.3">
      <c r="A84" s="18">
        <v>35451</v>
      </c>
      <c r="B84" s="20" t="s">
        <v>3256</v>
      </c>
      <c r="C84" s="19">
        <v>79600000</v>
      </c>
      <c r="D84" s="16">
        <v>46</v>
      </c>
      <c r="E84" s="18">
        <v>8.35</v>
      </c>
      <c r="F84" s="17">
        <v>15.77</v>
      </c>
      <c r="G84" s="16">
        <v>11.316800000000001</v>
      </c>
      <c r="H84" s="15">
        <v>3</v>
      </c>
    </row>
    <row r="85" spans="1:8" x14ac:dyDescent="0.3">
      <c r="A85" s="18">
        <v>35523</v>
      </c>
      <c r="B85" s="20" t="s">
        <v>936</v>
      </c>
      <c r="C85" s="19">
        <v>2600000</v>
      </c>
      <c r="D85" s="16">
        <v>3</v>
      </c>
      <c r="E85" s="18">
        <v>13.23</v>
      </c>
      <c r="F85" s="17">
        <v>25.63</v>
      </c>
      <c r="G85" s="16">
        <v>17.1204</v>
      </c>
      <c r="H85" s="15">
        <v>3</v>
      </c>
    </row>
    <row r="86" spans="1:8" x14ac:dyDescent="0.3">
      <c r="A86" s="18">
        <v>35981</v>
      </c>
      <c r="B86" s="20" t="s">
        <v>959</v>
      </c>
      <c r="C86" s="19">
        <v>500000</v>
      </c>
      <c r="D86" s="16">
        <v>1</v>
      </c>
      <c r="E86" s="18">
        <v>10.24</v>
      </c>
      <c r="F86" s="17">
        <v>10.24</v>
      </c>
      <c r="G86" s="16">
        <v>10.24</v>
      </c>
      <c r="H86" s="15">
        <v>2</v>
      </c>
    </row>
    <row r="87" spans="1:8" x14ac:dyDescent="0.3">
      <c r="A87" s="18">
        <v>36071</v>
      </c>
      <c r="B87" s="20" t="s">
        <v>963</v>
      </c>
      <c r="C87" s="19">
        <v>6900000</v>
      </c>
      <c r="D87" s="16">
        <v>7</v>
      </c>
      <c r="E87" s="18">
        <v>10.57</v>
      </c>
      <c r="F87" s="17">
        <v>14.66</v>
      </c>
      <c r="G87" s="16">
        <v>13.6549</v>
      </c>
      <c r="H87" s="15">
        <v>2</v>
      </c>
    </row>
    <row r="88" spans="1:8" x14ac:dyDescent="0.3">
      <c r="A88" s="18">
        <v>36311</v>
      </c>
      <c r="B88" s="20" t="s">
        <v>974</v>
      </c>
      <c r="C88" s="19">
        <v>7900000</v>
      </c>
      <c r="D88" s="16">
        <v>6</v>
      </c>
      <c r="E88" s="18">
        <v>7.05</v>
      </c>
      <c r="F88" s="17">
        <v>8.01</v>
      </c>
      <c r="G88" s="16">
        <v>7.4146000000000001</v>
      </c>
      <c r="H88" s="15">
        <v>2</v>
      </c>
    </row>
    <row r="89" spans="1:8" x14ac:dyDescent="0.3">
      <c r="A89" s="18">
        <v>36321</v>
      </c>
      <c r="B89" s="20" t="s">
        <v>977</v>
      </c>
      <c r="C89" s="19">
        <v>900000</v>
      </c>
      <c r="D89" s="16">
        <v>2</v>
      </c>
      <c r="E89" s="18">
        <v>9.1999999999999993</v>
      </c>
      <c r="F89" s="17">
        <v>9.85</v>
      </c>
      <c r="G89" s="16">
        <v>9.7777999999999992</v>
      </c>
      <c r="H89" s="15">
        <v>1</v>
      </c>
    </row>
    <row r="90" spans="1:8" x14ac:dyDescent="0.3">
      <c r="A90" s="18">
        <v>36631</v>
      </c>
      <c r="B90" s="20" t="s">
        <v>989</v>
      </c>
      <c r="C90" s="19">
        <v>165900000</v>
      </c>
      <c r="D90" s="16">
        <v>22</v>
      </c>
      <c r="E90" s="18">
        <v>1.7</v>
      </c>
      <c r="F90" s="17">
        <v>11.51</v>
      </c>
      <c r="G90" s="16">
        <v>9.89</v>
      </c>
      <c r="H90" s="15">
        <v>2</v>
      </c>
    </row>
    <row r="91" spans="1:8" x14ac:dyDescent="0.3">
      <c r="A91" s="18">
        <v>36632</v>
      </c>
      <c r="B91" s="20" t="s">
        <v>990</v>
      </c>
      <c r="C91" s="19">
        <v>60000000</v>
      </c>
      <c r="D91" s="16">
        <v>8</v>
      </c>
      <c r="E91" s="18">
        <v>8.5500000000000007</v>
      </c>
      <c r="F91" s="17">
        <v>9.8800000000000008</v>
      </c>
      <c r="G91" s="16">
        <v>8.8495000000000008</v>
      </c>
      <c r="H91" s="15">
        <v>2</v>
      </c>
    </row>
    <row r="92" spans="1:8" x14ac:dyDescent="0.3">
      <c r="A92" s="18">
        <v>36801</v>
      </c>
      <c r="B92" s="20" t="s">
        <v>994</v>
      </c>
      <c r="C92" s="19">
        <v>9200000</v>
      </c>
      <c r="D92" s="16">
        <v>3</v>
      </c>
      <c r="E92" s="18">
        <v>2.6</v>
      </c>
      <c r="F92" s="17">
        <v>5.32</v>
      </c>
      <c r="G92" s="16">
        <v>3.9392999999999998</v>
      </c>
      <c r="H92" s="15">
        <v>3</v>
      </c>
    </row>
    <row r="93" spans="1:8" x14ac:dyDescent="0.3">
      <c r="A93" s="18">
        <v>36981</v>
      </c>
      <c r="B93" s="20" t="s">
        <v>1007</v>
      </c>
      <c r="C93" s="19">
        <v>2800000</v>
      </c>
      <c r="D93" s="16">
        <v>2</v>
      </c>
      <c r="E93" s="18">
        <v>17.97</v>
      </c>
      <c r="F93" s="17">
        <v>19.11</v>
      </c>
      <c r="G93" s="16">
        <v>18.7029</v>
      </c>
      <c r="H93" s="15">
        <v>1</v>
      </c>
    </row>
    <row r="94" spans="1:8" x14ac:dyDescent="0.3">
      <c r="A94" s="18">
        <v>41072</v>
      </c>
      <c r="B94" s="20" t="s">
        <v>1035</v>
      </c>
      <c r="C94" s="19">
        <v>21200000</v>
      </c>
      <c r="D94" s="16">
        <v>7</v>
      </c>
      <c r="E94" s="18">
        <v>9.3000000000000007</v>
      </c>
      <c r="F94" s="17">
        <v>20.46</v>
      </c>
      <c r="G94" s="16">
        <v>13.1548</v>
      </c>
      <c r="H94" s="15">
        <v>3</v>
      </c>
    </row>
    <row r="95" spans="1:8" x14ac:dyDescent="0.3">
      <c r="A95" s="18">
        <v>41092</v>
      </c>
      <c r="B95" s="20" t="s">
        <v>3284</v>
      </c>
      <c r="C95" s="19">
        <v>500000</v>
      </c>
      <c r="D95" s="16">
        <v>1</v>
      </c>
      <c r="E95" s="18">
        <v>13.9</v>
      </c>
      <c r="F95" s="17">
        <v>13.9</v>
      </c>
      <c r="G95" s="16">
        <v>13.9</v>
      </c>
      <c r="H95" s="15">
        <v>1</v>
      </c>
    </row>
    <row r="96" spans="1:8" x14ac:dyDescent="0.3">
      <c r="A96" s="18">
        <v>41092</v>
      </c>
      <c r="B96" s="20" t="s">
        <v>3284</v>
      </c>
      <c r="C96" s="19">
        <v>1500000</v>
      </c>
      <c r="D96" s="16">
        <v>1</v>
      </c>
      <c r="E96" s="18">
        <v>14.1</v>
      </c>
      <c r="F96" s="17">
        <v>14.1</v>
      </c>
      <c r="G96" s="16">
        <v>14.1</v>
      </c>
      <c r="H96" s="15">
        <v>2</v>
      </c>
    </row>
    <row r="97" spans="1:8" x14ac:dyDescent="0.3">
      <c r="A97" s="18">
        <v>41191</v>
      </c>
      <c r="B97" s="20" t="s">
        <v>1049</v>
      </c>
      <c r="C97" s="19">
        <v>29500000</v>
      </c>
      <c r="D97" s="16">
        <v>9</v>
      </c>
      <c r="E97" s="18">
        <v>15.81</v>
      </c>
      <c r="F97" s="17">
        <v>22.14</v>
      </c>
      <c r="G97" s="16">
        <v>18.41</v>
      </c>
      <c r="H97" s="15">
        <v>3</v>
      </c>
    </row>
    <row r="98" spans="1:8" x14ac:dyDescent="0.3">
      <c r="A98" s="18">
        <v>41291</v>
      </c>
      <c r="B98" s="20" t="s">
        <v>1064</v>
      </c>
      <c r="C98" s="19">
        <v>300000</v>
      </c>
      <c r="D98" s="16">
        <v>1</v>
      </c>
      <c r="E98" s="18">
        <v>16.253299999999999</v>
      </c>
      <c r="F98" s="17">
        <v>16.253299999999999</v>
      </c>
      <c r="G98" s="16">
        <v>16.253299999999999</v>
      </c>
      <c r="H98" s="15">
        <v>2</v>
      </c>
    </row>
    <row r="99" spans="1:8" x14ac:dyDescent="0.3">
      <c r="A99" s="18">
        <v>41411</v>
      </c>
      <c r="B99" s="20" t="s">
        <v>3250</v>
      </c>
      <c r="C99" s="19">
        <v>5600000</v>
      </c>
      <c r="D99" s="16">
        <v>3</v>
      </c>
      <c r="E99" s="18">
        <v>3.82</v>
      </c>
      <c r="F99" s="17">
        <v>4.22</v>
      </c>
      <c r="G99" s="16">
        <v>4.0354000000000001</v>
      </c>
      <c r="H99" s="15">
        <v>2</v>
      </c>
    </row>
    <row r="100" spans="1:8" x14ac:dyDescent="0.3">
      <c r="A100" s="18">
        <v>41641</v>
      </c>
      <c r="B100" s="20" t="s">
        <v>3244</v>
      </c>
      <c r="C100" s="19">
        <v>58000000</v>
      </c>
      <c r="D100" s="16">
        <v>22</v>
      </c>
      <c r="E100" s="18">
        <v>14.72</v>
      </c>
      <c r="F100" s="17">
        <v>20.75</v>
      </c>
      <c r="G100" s="16">
        <v>18.060400000000001</v>
      </c>
      <c r="H100" s="15">
        <v>2</v>
      </c>
    </row>
    <row r="101" spans="1:8" x14ac:dyDescent="0.3">
      <c r="A101" s="18">
        <v>41681</v>
      </c>
      <c r="B101" s="20" t="s">
        <v>1096</v>
      </c>
      <c r="C101" s="19">
        <v>1900000</v>
      </c>
      <c r="D101" s="16">
        <v>4</v>
      </c>
      <c r="E101" s="18">
        <v>34.35</v>
      </c>
      <c r="F101" s="17">
        <v>43.73</v>
      </c>
      <c r="G101" s="16">
        <v>40.482599999999998</v>
      </c>
      <c r="H101" s="15">
        <v>2</v>
      </c>
    </row>
    <row r="102" spans="1:8" x14ac:dyDescent="0.3">
      <c r="A102" s="18">
        <v>42072</v>
      </c>
      <c r="B102" s="20" t="s">
        <v>1107</v>
      </c>
      <c r="C102" s="19">
        <v>1000000</v>
      </c>
      <c r="D102" s="16">
        <v>1</v>
      </c>
      <c r="E102" s="18">
        <v>3.71</v>
      </c>
      <c r="F102" s="17">
        <v>3.71</v>
      </c>
      <c r="G102" s="16">
        <v>3.71</v>
      </c>
      <c r="H102" s="15">
        <v>1</v>
      </c>
    </row>
    <row r="103" spans="1:8" x14ac:dyDescent="0.3">
      <c r="A103" s="18">
        <v>42072</v>
      </c>
      <c r="B103" s="20" t="s">
        <v>1107</v>
      </c>
      <c r="C103" s="19">
        <v>76700000</v>
      </c>
      <c r="D103" s="16">
        <v>3</v>
      </c>
      <c r="E103" s="18">
        <v>104.54</v>
      </c>
      <c r="F103" s="17">
        <v>104.54</v>
      </c>
      <c r="G103" s="16">
        <v>104.54</v>
      </c>
      <c r="H103" s="15">
        <v>2</v>
      </c>
    </row>
    <row r="104" spans="1:8" x14ac:dyDescent="0.3">
      <c r="A104" s="18">
        <v>43066</v>
      </c>
      <c r="B104" s="20" t="s">
        <v>1114</v>
      </c>
      <c r="C104" s="19">
        <v>198400000</v>
      </c>
      <c r="D104" s="16">
        <v>43</v>
      </c>
      <c r="E104" s="18">
        <v>3.55</v>
      </c>
      <c r="F104" s="17">
        <v>6.92</v>
      </c>
      <c r="G104" s="16">
        <v>4.3526999999999996</v>
      </c>
      <c r="H104" s="15">
        <v>1</v>
      </c>
    </row>
    <row r="105" spans="1:8" x14ac:dyDescent="0.3">
      <c r="A105" s="18">
        <v>44021</v>
      </c>
      <c r="B105" s="20" t="s">
        <v>1118</v>
      </c>
      <c r="C105" s="19">
        <v>13400000</v>
      </c>
      <c r="D105" s="16">
        <v>6</v>
      </c>
      <c r="E105" s="18">
        <v>16.545300000000001</v>
      </c>
      <c r="F105" s="17">
        <v>25.92</v>
      </c>
      <c r="G105" s="16">
        <v>18.2394</v>
      </c>
      <c r="H105" s="15">
        <v>2</v>
      </c>
    </row>
    <row r="106" spans="1:8" x14ac:dyDescent="0.3">
      <c r="A106" s="18">
        <v>45231</v>
      </c>
      <c r="B106" s="20" t="s">
        <v>1134</v>
      </c>
      <c r="C106" s="19">
        <v>5200000</v>
      </c>
      <c r="D106" s="16">
        <v>5</v>
      </c>
      <c r="E106" s="18">
        <v>8.0399999999999991</v>
      </c>
      <c r="F106" s="17">
        <v>10.029999999999999</v>
      </c>
      <c r="G106" s="16">
        <v>9.1323000000000008</v>
      </c>
      <c r="H106" s="15">
        <v>2</v>
      </c>
    </row>
    <row r="107" spans="1:8" x14ac:dyDescent="0.3">
      <c r="A107" s="18">
        <v>47331</v>
      </c>
      <c r="B107" s="20" t="s">
        <v>1186</v>
      </c>
      <c r="C107" s="19">
        <v>2100000</v>
      </c>
      <c r="D107" s="16">
        <v>4</v>
      </c>
      <c r="E107" s="18">
        <v>18.8</v>
      </c>
      <c r="F107" s="17">
        <v>21.35</v>
      </c>
      <c r="G107" s="16">
        <v>20.085699999999999</v>
      </c>
      <c r="H107" s="15">
        <v>2</v>
      </c>
    </row>
    <row r="108" spans="1:8" x14ac:dyDescent="0.3">
      <c r="A108" s="18">
        <v>47361</v>
      </c>
      <c r="B108" s="20" t="s">
        <v>1190</v>
      </c>
      <c r="C108" s="19">
        <v>20100000</v>
      </c>
      <c r="D108" s="16">
        <v>13</v>
      </c>
      <c r="E108" s="18">
        <v>9.3947000000000003</v>
      </c>
      <c r="F108" s="17">
        <v>18.5</v>
      </c>
      <c r="G108" s="16">
        <v>12.6334</v>
      </c>
      <c r="H108" s="15">
        <v>2</v>
      </c>
    </row>
    <row r="109" spans="1:8" x14ac:dyDescent="0.3">
      <c r="A109" s="18">
        <v>49063</v>
      </c>
      <c r="B109" s="20" t="s">
        <v>1218</v>
      </c>
      <c r="C109" s="19">
        <v>1000000</v>
      </c>
      <c r="D109" s="16">
        <v>1</v>
      </c>
      <c r="E109" s="18">
        <v>14.71</v>
      </c>
      <c r="F109" s="17">
        <v>14.71</v>
      </c>
      <c r="G109" s="16">
        <v>14.71</v>
      </c>
      <c r="H109" s="15">
        <v>1</v>
      </c>
    </row>
    <row r="110" spans="1:8" x14ac:dyDescent="0.3">
      <c r="A110" s="18">
        <v>49271</v>
      </c>
      <c r="B110" s="20" t="s">
        <v>1237</v>
      </c>
      <c r="C110" s="19">
        <v>20900000</v>
      </c>
      <c r="D110" s="16">
        <v>8</v>
      </c>
      <c r="E110" s="18">
        <v>9.98</v>
      </c>
      <c r="F110" s="17">
        <v>10.3</v>
      </c>
      <c r="G110" s="16">
        <v>10.208600000000001</v>
      </c>
      <c r="H110" s="15">
        <v>3</v>
      </c>
    </row>
    <row r="111" spans="1:8" x14ac:dyDescent="0.3">
      <c r="A111" s="18">
        <v>49331</v>
      </c>
      <c r="B111" s="20" t="s">
        <v>1240</v>
      </c>
      <c r="C111" s="19">
        <v>38100000</v>
      </c>
      <c r="D111" s="16">
        <v>10</v>
      </c>
      <c r="E111" s="18">
        <v>5.8</v>
      </c>
      <c r="F111" s="17">
        <v>8.0299999999999994</v>
      </c>
      <c r="G111" s="16">
        <v>6.6740000000000004</v>
      </c>
      <c r="H111" s="15">
        <v>3</v>
      </c>
    </row>
    <row r="112" spans="1:8" x14ac:dyDescent="0.3">
      <c r="A112" s="18">
        <v>49441</v>
      </c>
      <c r="B112" s="20" t="s">
        <v>1244</v>
      </c>
      <c r="C112" s="19">
        <v>22000000</v>
      </c>
      <c r="D112" s="16">
        <v>14</v>
      </c>
      <c r="E112" s="18">
        <v>6.5</v>
      </c>
      <c r="F112" s="17">
        <v>9.91</v>
      </c>
      <c r="G112" s="16">
        <v>8.0220000000000002</v>
      </c>
      <c r="H112" s="15">
        <v>2</v>
      </c>
    </row>
    <row r="113" spans="1:8" x14ac:dyDescent="0.3">
      <c r="A113" s="18">
        <v>50094</v>
      </c>
      <c r="B113" s="20" t="s">
        <v>1265</v>
      </c>
      <c r="C113" s="19">
        <v>31700000</v>
      </c>
      <c r="D113" s="16">
        <v>15</v>
      </c>
      <c r="E113" s="18">
        <v>0.88</v>
      </c>
      <c r="F113" s="17">
        <v>6.22</v>
      </c>
      <c r="G113" s="16">
        <v>3.0531000000000001</v>
      </c>
      <c r="H113" s="15">
        <v>1</v>
      </c>
    </row>
    <row r="114" spans="1:8" x14ac:dyDescent="0.3">
      <c r="A114" s="18">
        <v>50095</v>
      </c>
      <c r="B114" s="20" t="s">
        <v>1266</v>
      </c>
      <c r="C114" s="19">
        <v>1600000</v>
      </c>
      <c r="D114" s="16">
        <v>3</v>
      </c>
      <c r="E114" s="18">
        <v>5.85</v>
      </c>
      <c r="F114" s="17">
        <v>6.83</v>
      </c>
      <c r="G114" s="16">
        <v>6.4249999999999998</v>
      </c>
      <c r="H114" s="15">
        <v>1</v>
      </c>
    </row>
    <row r="115" spans="1:8" x14ac:dyDescent="0.3">
      <c r="A115" s="18">
        <v>52133</v>
      </c>
      <c r="B115" s="20" t="s">
        <v>1283</v>
      </c>
      <c r="C115" s="19">
        <v>7900000</v>
      </c>
      <c r="D115" s="16">
        <v>4</v>
      </c>
      <c r="E115" s="18">
        <v>6.6683000000000003</v>
      </c>
      <c r="F115" s="17">
        <v>7.6</v>
      </c>
      <c r="G115" s="16">
        <v>7.0023999999999997</v>
      </c>
      <c r="H115" s="15">
        <v>2</v>
      </c>
    </row>
    <row r="116" spans="1:8" x14ac:dyDescent="0.3">
      <c r="A116" s="18">
        <v>52134</v>
      </c>
      <c r="B116" s="20" t="s">
        <v>1284</v>
      </c>
      <c r="C116" s="19">
        <v>500000</v>
      </c>
      <c r="D116" s="16">
        <v>1</v>
      </c>
      <c r="E116" s="18">
        <v>7.3</v>
      </c>
      <c r="F116" s="17">
        <v>7.3</v>
      </c>
      <c r="G116" s="16">
        <v>7.3</v>
      </c>
      <c r="H116" s="15">
        <v>2</v>
      </c>
    </row>
    <row r="117" spans="1:8" x14ac:dyDescent="0.3">
      <c r="A117" s="18">
        <v>52301</v>
      </c>
      <c r="B117" s="20" t="s">
        <v>3224</v>
      </c>
      <c r="C117" s="19">
        <v>19000000</v>
      </c>
      <c r="D117" s="16">
        <v>8</v>
      </c>
      <c r="E117" s="18">
        <v>14.47</v>
      </c>
      <c r="F117" s="17">
        <v>19.713999999999999</v>
      </c>
      <c r="G117" s="16">
        <v>18.016999999999999</v>
      </c>
      <c r="H117" s="15">
        <v>2</v>
      </c>
    </row>
    <row r="118" spans="1:8" x14ac:dyDescent="0.3">
      <c r="A118" s="18">
        <v>53092</v>
      </c>
      <c r="B118" s="20" t="s">
        <v>3272</v>
      </c>
      <c r="C118" s="19">
        <v>35300000</v>
      </c>
      <c r="D118" s="16">
        <v>34</v>
      </c>
      <c r="E118" s="18">
        <v>5.19</v>
      </c>
      <c r="F118" s="17">
        <v>12</v>
      </c>
      <c r="G118" s="16">
        <v>10.2607</v>
      </c>
      <c r="H118" s="15">
        <v>1</v>
      </c>
    </row>
    <row r="119" spans="1:8" x14ac:dyDescent="0.3">
      <c r="A119" s="18">
        <v>53884</v>
      </c>
      <c r="B119" s="20" t="s">
        <v>1345</v>
      </c>
      <c r="C119" s="19">
        <v>4300000</v>
      </c>
      <c r="D119" s="16">
        <v>5</v>
      </c>
      <c r="E119" s="18">
        <v>16.95</v>
      </c>
      <c r="F119" s="17">
        <v>19.36</v>
      </c>
      <c r="G119" s="16">
        <v>18.3307</v>
      </c>
      <c r="H119" s="15">
        <v>1</v>
      </c>
    </row>
    <row r="120" spans="1:8" x14ac:dyDescent="0.3">
      <c r="A120" s="18">
        <v>53885</v>
      </c>
      <c r="B120" s="20" t="s">
        <v>1346</v>
      </c>
      <c r="C120" s="19">
        <v>49000000</v>
      </c>
      <c r="D120" s="16">
        <v>21</v>
      </c>
      <c r="E120" s="18">
        <v>6.3085000000000004</v>
      </c>
      <c r="F120" s="17">
        <v>8.3800000000000008</v>
      </c>
      <c r="G120" s="16">
        <v>6.9298000000000002</v>
      </c>
      <c r="H120" s="15">
        <v>2</v>
      </c>
    </row>
    <row r="121" spans="1:8" x14ac:dyDescent="0.3">
      <c r="A121" s="18">
        <v>53923</v>
      </c>
      <c r="B121" s="20" t="s">
        <v>1351</v>
      </c>
      <c r="C121" s="19">
        <v>39700000</v>
      </c>
      <c r="D121" s="16">
        <v>12</v>
      </c>
      <c r="E121" s="18">
        <v>12.95</v>
      </c>
      <c r="F121" s="17">
        <v>16.489999999999998</v>
      </c>
      <c r="G121" s="16">
        <v>14.7995</v>
      </c>
      <c r="H121" s="15">
        <v>2</v>
      </c>
    </row>
    <row r="122" spans="1:8" x14ac:dyDescent="0.3">
      <c r="A122" s="18">
        <v>54521</v>
      </c>
      <c r="B122" s="20" t="s">
        <v>1364</v>
      </c>
      <c r="C122" s="19">
        <v>84300000</v>
      </c>
      <c r="D122" s="16">
        <v>19</v>
      </c>
      <c r="E122" s="18">
        <v>1.4</v>
      </c>
      <c r="F122" s="17">
        <v>4.68</v>
      </c>
      <c r="G122" s="16">
        <v>3.0729000000000002</v>
      </c>
      <c r="H122" s="15">
        <v>1</v>
      </c>
    </row>
    <row r="123" spans="1:8" x14ac:dyDescent="0.3">
      <c r="A123" s="18">
        <v>54521</v>
      </c>
      <c r="B123" s="20" t="s">
        <v>1364</v>
      </c>
      <c r="C123" s="19">
        <v>42400000</v>
      </c>
      <c r="D123" s="16">
        <v>8</v>
      </c>
      <c r="E123" s="18">
        <v>2.69</v>
      </c>
      <c r="F123" s="17">
        <v>4.01</v>
      </c>
      <c r="G123" s="16">
        <v>3.7677999999999998</v>
      </c>
      <c r="H123" s="15">
        <v>2</v>
      </c>
    </row>
    <row r="124" spans="1:8" x14ac:dyDescent="0.3">
      <c r="A124" s="18">
        <v>54641</v>
      </c>
      <c r="B124" s="20" t="s">
        <v>1370</v>
      </c>
      <c r="C124" s="19">
        <v>3000000</v>
      </c>
      <c r="D124" s="16">
        <v>3</v>
      </c>
      <c r="E124" s="18">
        <v>12.53</v>
      </c>
      <c r="F124" s="17">
        <v>15</v>
      </c>
      <c r="G124" s="16">
        <v>14.0533</v>
      </c>
      <c r="H124" s="15">
        <v>1</v>
      </c>
    </row>
    <row r="125" spans="1:8" x14ac:dyDescent="0.3">
      <c r="A125" s="18">
        <v>54982</v>
      </c>
      <c r="B125" s="20" t="s">
        <v>1391</v>
      </c>
      <c r="C125" s="19">
        <v>10700000</v>
      </c>
      <c r="D125" s="16">
        <v>5</v>
      </c>
      <c r="E125" s="18">
        <v>3.39</v>
      </c>
      <c r="F125" s="17">
        <v>4.83</v>
      </c>
      <c r="G125" s="16">
        <v>3.7633000000000001</v>
      </c>
      <c r="H125" s="15">
        <v>2</v>
      </c>
    </row>
    <row r="126" spans="1:8" x14ac:dyDescent="0.3">
      <c r="A126" s="18">
        <v>55226</v>
      </c>
      <c r="B126" s="20" t="s">
        <v>1408</v>
      </c>
      <c r="C126" s="19">
        <v>3000000</v>
      </c>
      <c r="D126" s="16">
        <v>1</v>
      </c>
      <c r="E126" s="18">
        <v>2.77</v>
      </c>
      <c r="F126" s="17">
        <v>2.77</v>
      </c>
      <c r="G126" s="16">
        <v>2.77</v>
      </c>
      <c r="H126" s="15">
        <v>1</v>
      </c>
    </row>
    <row r="127" spans="1:8" x14ac:dyDescent="0.3">
      <c r="A127" s="18">
        <v>59054</v>
      </c>
      <c r="B127" s="20" t="s">
        <v>3239</v>
      </c>
      <c r="C127" s="19">
        <v>36800000</v>
      </c>
      <c r="D127" s="16">
        <v>11</v>
      </c>
      <c r="E127" s="18">
        <v>7.18</v>
      </c>
      <c r="F127" s="17">
        <v>22.65</v>
      </c>
      <c r="G127" s="16">
        <v>13.936199999999999</v>
      </c>
      <c r="H127" s="15">
        <v>1</v>
      </c>
    </row>
    <row r="128" spans="1:8" x14ac:dyDescent="0.3">
      <c r="A128" s="18">
        <v>59054</v>
      </c>
      <c r="B128" s="20" t="s">
        <v>3239</v>
      </c>
      <c r="C128" s="19">
        <v>1500000</v>
      </c>
      <c r="D128" s="16">
        <v>3</v>
      </c>
      <c r="E128" s="18">
        <v>11.17</v>
      </c>
      <c r="F128" s="17">
        <v>13.67</v>
      </c>
      <c r="G128" s="16">
        <v>12.3033</v>
      </c>
      <c r="H128" s="15">
        <v>2</v>
      </c>
    </row>
    <row r="129" spans="1:8" x14ac:dyDescent="0.3">
      <c r="A129" s="18">
        <v>61083</v>
      </c>
      <c r="B129" s="20" t="s">
        <v>1449</v>
      </c>
      <c r="C129" s="19">
        <v>18800000</v>
      </c>
      <c r="D129" s="16">
        <v>7</v>
      </c>
      <c r="E129" s="18">
        <v>0.21</v>
      </c>
      <c r="F129" s="17">
        <v>1.56</v>
      </c>
      <c r="G129" s="16">
        <v>1.4530000000000001</v>
      </c>
      <c r="H129" s="15">
        <v>1</v>
      </c>
    </row>
    <row r="130" spans="1:8" x14ac:dyDescent="0.3">
      <c r="A130" s="18">
        <v>61083</v>
      </c>
      <c r="B130" s="20" t="s">
        <v>1449</v>
      </c>
      <c r="C130" s="19">
        <v>8100000</v>
      </c>
      <c r="D130" s="16">
        <v>2</v>
      </c>
      <c r="E130" s="18">
        <v>1.68</v>
      </c>
      <c r="F130" s="17">
        <v>1.76</v>
      </c>
      <c r="G130" s="16">
        <v>1.7442</v>
      </c>
      <c r="H130" s="15">
        <v>2</v>
      </c>
    </row>
    <row r="131" spans="1:8" x14ac:dyDescent="0.3">
      <c r="A131" s="18">
        <v>61232</v>
      </c>
      <c r="B131" s="20" t="s">
        <v>1472</v>
      </c>
      <c r="C131" s="19">
        <v>1400000</v>
      </c>
      <c r="D131" s="16">
        <v>1</v>
      </c>
      <c r="E131" s="18">
        <v>0.55000000000000004</v>
      </c>
      <c r="F131" s="17">
        <v>0.55000000000000004</v>
      </c>
      <c r="G131" s="16">
        <v>0.55000000000000004</v>
      </c>
      <c r="H131" s="15">
        <v>1</v>
      </c>
    </row>
    <row r="132" spans="1:8" x14ac:dyDescent="0.3">
      <c r="A132" s="18">
        <v>61392</v>
      </c>
      <c r="B132" s="20" t="s">
        <v>1498</v>
      </c>
      <c r="C132" s="19">
        <v>10000000</v>
      </c>
      <c r="D132" s="16">
        <v>12</v>
      </c>
      <c r="E132" s="18">
        <v>4.43</v>
      </c>
      <c r="F132" s="17">
        <v>11.41</v>
      </c>
      <c r="G132" s="16">
        <v>8.2926000000000002</v>
      </c>
      <c r="H132" s="15">
        <v>1</v>
      </c>
    </row>
    <row r="133" spans="1:8" x14ac:dyDescent="0.3">
      <c r="A133" s="18">
        <v>61703</v>
      </c>
      <c r="B133" s="20" t="s">
        <v>1548</v>
      </c>
      <c r="C133" s="19">
        <v>13600000</v>
      </c>
      <c r="D133" s="16">
        <v>6</v>
      </c>
      <c r="E133" s="18">
        <v>3.25</v>
      </c>
      <c r="F133" s="17">
        <v>4.2</v>
      </c>
      <c r="G133" s="16">
        <v>3.5952000000000002</v>
      </c>
      <c r="H133" s="15">
        <v>2</v>
      </c>
    </row>
    <row r="134" spans="1:8" x14ac:dyDescent="0.3">
      <c r="A134" s="18">
        <v>61841</v>
      </c>
      <c r="B134" s="20" t="s">
        <v>3209</v>
      </c>
      <c r="C134" s="19">
        <v>86900000</v>
      </c>
      <c r="D134" s="16">
        <v>18</v>
      </c>
      <c r="E134" s="18">
        <v>0.31</v>
      </c>
      <c r="F134" s="17">
        <v>2.42</v>
      </c>
      <c r="G134" s="16">
        <v>2.0607000000000002</v>
      </c>
      <c r="H134" s="15">
        <v>3</v>
      </c>
    </row>
    <row r="135" spans="1:8" x14ac:dyDescent="0.3">
      <c r="A135" s="18">
        <v>62206</v>
      </c>
      <c r="B135" s="20" t="s">
        <v>1653</v>
      </c>
      <c r="C135" s="19">
        <v>6200000</v>
      </c>
      <c r="D135" s="16">
        <v>6</v>
      </c>
      <c r="E135" s="18">
        <v>9.85</v>
      </c>
      <c r="F135" s="17">
        <v>11.71</v>
      </c>
      <c r="G135" s="16">
        <v>10.335000000000001</v>
      </c>
      <c r="H135" s="15">
        <v>2</v>
      </c>
    </row>
    <row r="136" spans="1:8" x14ac:dyDescent="0.3">
      <c r="A136" s="18">
        <v>62613</v>
      </c>
      <c r="B136" s="20" t="s">
        <v>1705</v>
      </c>
      <c r="C136" s="19">
        <v>4500000</v>
      </c>
      <c r="D136" s="16">
        <v>4</v>
      </c>
      <c r="E136" s="18">
        <v>6.8</v>
      </c>
      <c r="F136" s="17">
        <v>8.32</v>
      </c>
      <c r="G136" s="16">
        <v>7.3756000000000004</v>
      </c>
      <c r="H136" s="15">
        <v>2</v>
      </c>
    </row>
    <row r="137" spans="1:8" x14ac:dyDescent="0.3">
      <c r="A137" s="18">
        <v>62753</v>
      </c>
      <c r="B137" s="20" t="s">
        <v>1725</v>
      </c>
      <c r="C137" s="19">
        <v>100000</v>
      </c>
      <c r="D137" s="16">
        <v>1</v>
      </c>
      <c r="E137" s="18">
        <v>0.4</v>
      </c>
      <c r="F137" s="17">
        <v>0.4</v>
      </c>
      <c r="G137" s="16">
        <v>0.4</v>
      </c>
      <c r="H137" s="15">
        <v>2</v>
      </c>
    </row>
    <row r="138" spans="1:8" x14ac:dyDescent="0.3">
      <c r="A138" s="18">
        <v>62754</v>
      </c>
      <c r="B138" s="20" t="s">
        <v>1726</v>
      </c>
      <c r="C138" s="19">
        <v>2800000</v>
      </c>
      <c r="D138" s="16">
        <v>3</v>
      </c>
      <c r="E138" s="18">
        <v>8.15</v>
      </c>
      <c r="F138" s="17">
        <v>8.43</v>
      </c>
      <c r="G138" s="16">
        <v>8.2553999999999998</v>
      </c>
      <c r="H138" s="15">
        <v>2</v>
      </c>
    </row>
    <row r="139" spans="1:8" x14ac:dyDescent="0.3">
      <c r="A139" s="18">
        <v>62851</v>
      </c>
      <c r="B139" s="20" t="s">
        <v>1738</v>
      </c>
      <c r="C139" s="19">
        <v>4400000</v>
      </c>
      <c r="D139" s="16">
        <v>3</v>
      </c>
      <c r="E139" s="18">
        <v>1.18</v>
      </c>
      <c r="F139" s="17">
        <v>1.2</v>
      </c>
      <c r="G139" s="16">
        <v>1.1959</v>
      </c>
      <c r="H139" s="15">
        <v>1</v>
      </c>
    </row>
    <row r="140" spans="1:8" x14ac:dyDescent="0.3">
      <c r="A140" s="18">
        <v>62906</v>
      </c>
      <c r="B140" s="20" t="s">
        <v>1757</v>
      </c>
      <c r="C140" s="19">
        <v>4000000</v>
      </c>
      <c r="D140" s="16">
        <v>6</v>
      </c>
      <c r="E140" s="18">
        <v>5.12</v>
      </c>
      <c r="F140" s="17">
        <v>7.71</v>
      </c>
      <c r="G140" s="16">
        <v>6.5087999999999999</v>
      </c>
      <c r="H140" s="15">
        <v>1</v>
      </c>
    </row>
    <row r="141" spans="1:8" x14ac:dyDescent="0.3">
      <c r="A141" s="18">
        <v>80493</v>
      </c>
      <c r="B141" s="20" t="s">
        <v>1897</v>
      </c>
      <c r="C141" s="19">
        <v>6200000</v>
      </c>
      <c r="D141" s="16">
        <v>6</v>
      </c>
      <c r="E141" s="18">
        <v>9.7200000000000006</v>
      </c>
      <c r="F141" s="17">
        <v>10.119999999999999</v>
      </c>
      <c r="G141" s="16">
        <v>9.9710000000000001</v>
      </c>
      <c r="H141" s="15">
        <v>2</v>
      </c>
    </row>
    <row r="142" spans="1:8" x14ac:dyDescent="0.3">
      <c r="A142" s="18">
        <v>80503</v>
      </c>
      <c r="B142" s="20" t="s">
        <v>1900</v>
      </c>
      <c r="C142" s="19">
        <v>1500000</v>
      </c>
      <c r="D142" s="16">
        <v>1</v>
      </c>
      <c r="E142" s="18">
        <v>11.2233</v>
      </c>
      <c r="F142" s="17">
        <v>11.2233</v>
      </c>
      <c r="G142" s="16">
        <v>11.2233</v>
      </c>
      <c r="H142" s="15">
        <v>1</v>
      </c>
    </row>
    <row r="143" spans="1:8" x14ac:dyDescent="0.3">
      <c r="A143" s="18">
        <v>80503</v>
      </c>
      <c r="B143" s="20" t="s">
        <v>1900</v>
      </c>
      <c r="C143" s="19">
        <v>1300000</v>
      </c>
      <c r="D143" s="16">
        <v>1</v>
      </c>
      <c r="E143" s="18">
        <v>9.5937999999999999</v>
      </c>
      <c r="F143" s="17">
        <v>9.5937999999999999</v>
      </c>
      <c r="G143" s="16">
        <v>9.5937999999999999</v>
      </c>
      <c r="H143" s="15">
        <v>2</v>
      </c>
    </row>
    <row r="144" spans="1:8" x14ac:dyDescent="0.3">
      <c r="A144" s="18">
        <v>80763</v>
      </c>
      <c r="B144" s="20" t="s">
        <v>1921</v>
      </c>
      <c r="C144" s="19">
        <v>200000</v>
      </c>
      <c r="D144" s="16">
        <v>1</v>
      </c>
      <c r="E144" s="18">
        <v>98.87</v>
      </c>
      <c r="F144" s="17">
        <v>98.87</v>
      </c>
      <c r="G144" s="16">
        <v>98.87</v>
      </c>
      <c r="H144" s="15">
        <v>2</v>
      </c>
    </row>
    <row r="145" spans="1:8" x14ac:dyDescent="0.3">
      <c r="A145" s="18">
        <v>81126</v>
      </c>
      <c r="B145" s="20" t="s">
        <v>1969</v>
      </c>
      <c r="C145" s="19">
        <v>4300000</v>
      </c>
      <c r="D145" s="16">
        <v>5</v>
      </c>
      <c r="E145" s="18">
        <v>5.8</v>
      </c>
      <c r="F145" s="17">
        <v>7.71</v>
      </c>
      <c r="G145" s="16">
        <v>7.1806999999999999</v>
      </c>
      <c r="H145" s="15">
        <v>1</v>
      </c>
    </row>
    <row r="146" spans="1:8" x14ac:dyDescent="0.3">
      <c r="A146" s="18">
        <v>81711</v>
      </c>
      <c r="B146" s="20" t="s">
        <v>1979</v>
      </c>
      <c r="C146" s="19">
        <v>1700000</v>
      </c>
      <c r="D146" s="16">
        <v>1</v>
      </c>
      <c r="E146" s="18">
        <v>4.0818000000000003</v>
      </c>
      <c r="F146" s="17">
        <v>4.0818000000000003</v>
      </c>
      <c r="G146" s="16">
        <v>4.0818000000000003</v>
      </c>
      <c r="H146" s="15">
        <v>2</v>
      </c>
    </row>
    <row r="147" spans="1:8" x14ac:dyDescent="0.3">
      <c r="A147" s="18">
        <v>82402</v>
      </c>
      <c r="B147" s="20" t="s">
        <v>1988</v>
      </c>
      <c r="C147" s="19">
        <v>100000</v>
      </c>
      <c r="D147" s="16">
        <v>1</v>
      </c>
      <c r="E147" s="18">
        <v>3.25</v>
      </c>
      <c r="F147" s="17">
        <v>3.25</v>
      </c>
      <c r="G147" s="16">
        <v>3.25</v>
      </c>
      <c r="H147" s="15">
        <v>3</v>
      </c>
    </row>
    <row r="148" spans="1:8" x14ac:dyDescent="0.3">
      <c r="A148" s="18">
        <v>83904</v>
      </c>
      <c r="B148" s="20" t="s">
        <v>2014</v>
      </c>
      <c r="C148" s="19">
        <v>1000000</v>
      </c>
      <c r="D148" s="16">
        <v>1</v>
      </c>
      <c r="E148" s="18">
        <v>1.97</v>
      </c>
      <c r="F148" s="17">
        <v>1.97</v>
      </c>
      <c r="G148" s="16">
        <v>1.97</v>
      </c>
      <c r="H148" s="15">
        <v>1</v>
      </c>
    </row>
    <row r="149" spans="1:8" x14ac:dyDescent="0.3">
      <c r="A149" s="18">
        <v>84011</v>
      </c>
      <c r="B149" s="20" t="s">
        <v>2016</v>
      </c>
      <c r="C149" s="19">
        <v>100000</v>
      </c>
      <c r="D149" s="16">
        <v>1</v>
      </c>
      <c r="E149" s="18">
        <v>10.19</v>
      </c>
      <c r="F149" s="17">
        <v>10.19</v>
      </c>
      <c r="G149" s="16">
        <v>10.19</v>
      </c>
      <c r="H149" s="15">
        <v>2</v>
      </c>
    </row>
    <row r="150" spans="1:8" x14ac:dyDescent="0.3">
      <c r="A150" s="18">
        <v>84032</v>
      </c>
      <c r="B150" s="20" t="s">
        <v>2018</v>
      </c>
      <c r="C150" s="19">
        <v>13400000</v>
      </c>
      <c r="D150" s="16">
        <v>12</v>
      </c>
      <c r="E150" s="18">
        <v>9.25</v>
      </c>
      <c r="F150" s="17">
        <v>17.47</v>
      </c>
      <c r="G150" s="16">
        <v>12.078900000000001</v>
      </c>
      <c r="H150" s="15">
        <v>2</v>
      </c>
    </row>
    <row r="151" spans="1:8" x14ac:dyDescent="0.3">
      <c r="A151" s="18">
        <v>84061</v>
      </c>
      <c r="B151" s="20" t="s">
        <v>3221</v>
      </c>
      <c r="C151" s="19">
        <v>21000000</v>
      </c>
      <c r="D151" s="16">
        <v>9</v>
      </c>
      <c r="E151" s="18">
        <v>11.24</v>
      </c>
      <c r="F151" s="17">
        <v>14.22</v>
      </c>
      <c r="G151" s="16">
        <v>12.9283</v>
      </c>
      <c r="H151" s="15">
        <v>2</v>
      </c>
    </row>
    <row r="152" spans="1:8" x14ac:dyDescent="0.3">
      <c r="A152" s="18">
        <v>84111</v>
      </c>
      <c r="B152" s="20" t="s">
        <v>3266</v>
      </c>
      <c r="C152" s="19">
        <v>86400000</v>
      </c>
      <c r="D152" s="16">
        <v>25</v>
      </c>
      <c r="E152" s="18">
        <v>3.92</v>
      </c>
      <c r="F152" s="17">
        <v>7.74</v>
      </c>
      <c r="G152" s="16">
        <v>5.7309000000000001</v>
      </c>
      <c r="H152" s="15">
        <v>2</v>
      </c>
    </row>
    <row r="153" spans="1:8" x14ac:dyDescent="0.3">
      <c r="A153" s="18">
        <v>89273</v>
      </c>
      <c r="B153" s="20" t="s">
        <v>2064</v>
      </c>
      <c r="C153" s="19">
        <v>20400000</v>
      </c>
      <c r="D153" s="16">
        <v>10</v>
      </c>
      <c r="E153" s="18">
        <v>2.4500000000000002</v>
      </c>
      <c r="F153" s="17">
        <v>2.8</v>
      </c>
      <c r="G153" s="16">
        <v>2.5366</v>
      </c>
      <c r="H153" s="15">
        <v>2</v>
      </c>
    </row>
    <row r="154" spans="1:8" x14ac:dyDescent="0.3">
      <c r="A154" s="18">
        <v>89302</v>
      </c>
      <c r="B154" s="20" t="s">
        <v>2073</v>
      </c>
      <c r="C154" s="19">
        <v>2700000</v>
      </c>
      <c r="D154" s="16">
        <v>3</v>
      </c>
      <c r="E154" s="18">
        <v>8.59</v>
      </c>
      <c r="F154" s="17">
        <v>10.6</v>
      </c>
      <c r="G154" s="16">
        <v>10.258100000000001</v>
      </c>
      <c r="H154" s="15">
        <v>1</v>
      </c>
    </row>
    <row r="155" spans="1:8" x14ac:dyDescent="0.3">
      <c r="A155" s="18">
        <v>89331</v>
      </c>
      <c r="B155" s="20" t="s">
        <v>3270</v>
      </c>
      <c r="C155" s="19">
        <v>5900000</v>
      </c>
      <c r="D155" s="16">
        <v>4</v>
      </c>
      <c r="E155" s="18">
        <v>5.35</v>
      </c>
      <c r="F155" s="17">
        <v>7.73</v>
      </c>
      <c r="G155" s="16">
        <v>6.2465999999999999</v>
      </c>
      <c r="H155" s="15">
        <v>1</v>
      </c>
    </row>
    <row r="156" spans="1:8" x14ac:dyDescent="0.3">
      <c r="A156" s="18">
        <v>89424</v>
      </c>
      <c r="B156" s="20" t="s">
        <v>2093</v>
      </c>
      <c r="C156" s="19">
        <v>21700000</v>
      </c>
      <c r="D156" s="16">
        <v>4</v>
      </c>
      <c r="E156" s="18">
        <v>8.7155000000000005</v>
      </c>
      <c r="F156" s="17">
        <v>9.4</v>
      </c>
      <c r="G156" s="16">
        <v>9.0724</v>
      </c>
      <c r="H156" s="15">
        <v>1</v>
      </c>
    </row>
    <row r="157" spans="1:8" x14ac:dyDescent="0.3">
      <c r="A157" s="18">
        <v>89963</v>
      </c>
      <c r="B157" s="20" t="s">
        <v>2096</v>
      </c>
      <c r="C157" s="19">
        <v>17800000</v>
      </c>
      <c r="D157" s="16">
        <v>9</v>
      </c>
      <c r="E157" s="18">
        <v>12</v>
      </c>
      <c r="F157" s="17">
        <v>21.971</v>
      </c>
      <c r="G157" s="16">
        <v>19.8261</v>
      </c>
      <c r="H157" s="15">
        <v>2</v>
      </c>
    </row>
    <row r="158" spans="1:8" x14ac:dyDescent="0.3">
      <c r="A158" s="18">
        <v>99342</v>
      </c>
      <c r="B158" s="20" t="s">
        <v>2114</v>
      </c>
      <c r="C158" s="19">
        <v>2500000</v>
      </c>
      <c r="D158" s="16">
        <v>2</v>
      </c>
      <c r="E158" s="18">
        <v>16.907</v>
      </c>
      <c r="F158" s="17">
        <v>16.989999999999998</v>
      </c>
      <c r="G158" s="16">
        <v>16.940200000000001</v>
      </c>
      <c r="H158" s="15">
        <v>1</v>
      </c>
    </row>
    <row r="159" spans="1:8" x14ac:dyDescent="0.3">
      <c r="A159" s="18">
        <v>99342</v>
      </c>
      <c r="B159" s="20" t="s">
        <v>2114</v>
      </c>
      <c r="C159" s="19">
        <v>75600000</v>
      </c>
      <c r="D159" s="16">
        <v>20</v>
      </c>
      <c r="E159" s="18">
        <v>12.94</v>
      </c>
      <c r="F159" s="17">
        <v>22.04</v>
      </c>
      <c r="G159" s="16">
        <v>18.546700000000001</v>
      </c>
      <c r="H159" s="15">
        <v>2</v>
      </c>
    </row>
    <row r="160" spans="1:8" x14ac:dyDescent="0.3">
      <c r="A160" s="18">
        <v>99352</v>
      </c>
      <c r="B160" s="20" t="s">
        <v>3279</v>
      </c>
      <c r="C160" s="19">
        <v>1000000</v>
      </c>
      <c r="D160" s="16">
        <v>1</v>
      </c>
      <c r="E160" s="18">
        <v>0.5</v>
      </c>
      <c r="F160" s="17">
        <v>0.5</v>
      </c>
      <c r="G160" s="16">
        <v>0.5</v>
      </c>
      <c r="H160" s="15">
        <v>2</v>
      </c>
    </row>
    <row r="161" spans="1:8" x14ac:dyDescent="0.3">
      <c r="A161" s="18">
        <v>99391</v>
      </c>
      <c r="B161" s="20" t="s">
        <v>3229</v>
      </c>
      <c r="C161" s="19">
        <v>5500000</v>
      </c>
      <c r="D161" s="16">
        <v>5</v>
      </c>
      <c r="E161" s="18">
        <v>2.52</v>
      </c>
      <c r="F161" s="17">
        <v>2.97</v>
      </c>
      <c r="G161" s="16">
        <v>2.6595</v>
      </c>
      <c r="H161" s="15">
        <v>1</v>
      </c>
    </row>
    <row r="162" spans="1:8" ht="16.8" customHeight="1" thickBot="1" x14ac:dyDescent="0.35">
      <c r="A162" s="12">
        <v>99411</v>
      </c>
      <c r="B162" s="14" t="s">
        <v>2120</v>
      </c>
      <c r="C162" s="13">
        <v>33100000</v>
      </c>
      <c r="D162" s="10">
        <v>14</v>
      </c>
      <c r="E162" s="12">
        <v>8.9700000000000006</v>
      </c>
      <c r="F162" s="11">
        <v>16.420000000000002</v>
      </c>
      <c r="G162" s="10">
        <v>13.720499999999999</v>
      </c>
      <c r="H162" s="9">
        <v>2</v>
      </c>
    </row>
    <row r="163" spans="1:8" ht="16.8" customHeight="1" thickBot="1" x14ac:dyDescent="0.35">
      <c r="A163" s="5" t="s">
        <v>3107</v>
      </c>
      <c r="B163" s="4"/>
      <c r="C163" s="7">
        <f>SUM(C5:C162)</f>
        <v>4040900000</v>
      </c>
      <c r="D163" s="6">
        <f>SUM(D5:D162)</f>
        <v>1214</v>
      </c>
      <c r="E163" s="5"/>
      <c r="F163" s="4"/>
      <c r="G163" s="3"/>
      <c r="H163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1"/>
  <dimension ref="A1:J164"/>
  <sheetViews>
    <sheetView workbookViewId="0">
      <pane ySplit="4" topLeftCell="A149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3292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12171</v>
      </c>
      <c r="B5" s="26" t="s">
        <v>3283</v>
      </c>
      <c r="C5" s="25">
        <v>3000000</v>
      </c>
      <c r="D5" s="22">
        <v>2</v>
      </c>
      <c r="E5" s="24">
        <v>0.32</v>
      </c>
      <c r="F5" s="23">
        <v>0.41</v>
      </c>
      <c r="G5" s="22">
        <v>0.38</v>
      </c>
      <c r="H5" s="21">
        <v>1</v>
      </c>
    </row>
    <row r="6" spans="1:10" x14ac:dyDescent="0.3">
      <c r="A6" s="18">
        <v>12173</v>
      </c>
      <c r="B6" s="20" t="s">
        <v>3253</v>
      </c>
      <c r="C6" s="19">
        <v>2200000</v>
      </c>
      <c r="D6" s="16">
        <v>1</v>
      </c>
      <c r="E6" s="18">
        <v>4.9000000000000004</v>
      </c>
      <c r="F6" s="17">
        <v>4.9000000000000004</v>
      </c>
      <c r="G6" s="16">
        <v>4.9000000000000004</v>
      </c>
      <c r="H6" s="15">
        <v>2</v>
      </c>
    </row>
    <row r="7" spans="1:10" x14ac:dyDescent="0.3">
      <c r="A7" s="18">
        <v>12181</v>
      </c>
      <c r="B7" s="20" t="s">
        <v>11</v>
      </c>
      <c r="C7" s="19">
        <v>52600000</v>
      </c>
      <c r="D7" s="16">
        <v>8</v>
      </c>
      <c r="E7" s="18">
        <v>5.24</v>
      </c>
      <c r="F7" s="17">
        <v>6.98</v>
      </c>
      <c r="G7" s="16">
        <v>5.8966000000000003</v>
      </c>
      <c r="H7" s="15">
        <v>2</v>
      </c>
    </row>
    <row r="8" spans="1:10" x14ac:dyDescent="0.3">
      <c r="A8" s="18">
        <v>13191</v>
      </c>
      <c r="B8" s="20" t="s">
        <v>22</v>
      </c>
      <c r="C8" s="19">
        <v>12000000</v>
      </c>
      <c r="D8" s="16">
        <v>5</v>
      </c>
      <c r="E8" s="18">
        <v>5.52</v>
      </c>
      <c r="F8" s="17">
        <v>7.11</v>
      </c>
      <c r="G8" s="16">
        <v>6.7424999999999997</v>
      </c>
      <c r="H8" s="15">
        <v>1</v>
      </c>
    </row>
    <row r="9" spans="1:10" x14ac:dyDescent="0.3">
      <c r="A9" s="18">
        <v>13191</v>
      </c>
      <c r="B9" s="20" t="s">
        <v>22</v>
      </c>
      <c r="C9" s="19">
        <v>9300000</v>
      </c>
      <c r="D9" s="16">
        <v>1</v>
      </c>
      <c r="E9" s="18">
        <v>10.440300000000001</v>
      </c>
      <c r="F9" s="17">
        <v>10.440300000000001</v>
      </c>
      <c r="G9" s="16">
        <v>10.440300000000001</v>
      </c>
      <c r="H9" s="15">
        <v>3</v>
      </c>
    </row>
    <row r="10" spans="1:10" x14ac:dyDescent="0.3">
      <c r="A10" s="18">
        <v>13371</v>
      </c>
      <c r="B10" s="20" t="s">
        <v>24</v>
      </c>
      <c r="C10" s="19">
        <v>30300000</v>
      </c>
      <c r="D10" s="16">
        <v>16</v>
      </c>
      <c r="E10" s="18">
        <v>4.8600000000000003</v>
      </c>
      <c r="F10" s="17">
        <v>8.5</v>
      </c>
      <c r="G10" s="16">
        <v>7.0204000000000004</v>
      </c>
      <c r="H10" s="15">
        <v>3</v>
      </c>
    </row>
    <row r="11" spans="1:10" x14ac:dyDescent="0.3">
      <c r="A11" s="18">
        <v>14662</v>
      </c>
      <c r="B11" s="20" t="s">
        <v>44</v>
      </c>
      <c r="C11" s="19">
        <v>43100000</v>
      </c>
      <c r="D11" s="16">
        <v>26</v>
      </c>
      <c r="E11" s="18">
        <v>6</v>
      </c>
      <c r="F11" s="17">
        <v>16.3</v>
      </c>
      <c r="G11" s="16">
        <v>11.8317</v>
      </c>
      <c r="H11" s="15">
        <v>2</v>
      </c>
    </row>
    <row r="12" spans="1:10" x14ac:dyDescent="0.3">
      <c r="A12" s="18">
        <v>15243</v>
      </c>
      <c r="B12" s="20" t="s">
        <v>65</v>
      </c>
      <c r="C12" s="19">
        <v>7300000</v>
      </c>
      <c r="D12" s="16">
        <v>5</v>
      </c>
      <c r="E12" s="18">
        <v>8.9</v>
      </c>
      <c r="F12" s="17">
        <v>10.67</v>
      </c>
      <c r="G12" s="16">
        <v>9.5772999999999993</v>
      </c>
      <c r="H12" s="15">
        <v>1</v>
      </c>
    </row>
    <row r="13" spans="1:10" x14ac:dyDescent="0.3">
      <c r="A13" s="18">
        <v>15243</v>
      </c>
      <c r="B13" s="20" t="s">
        <v>65</v>
      </c>
      <c r="C13" s="19">
        <v>15000000</v>
      </c>
      <c r="D13" s="16">
        <v>8</v>
      </c>
      <c r="E13" s="18">
        <v>9.1</v>
      </c>
      <c r="F13" s="17">
        <v>9.83</v>
      </c>
      <c r="G13" s="16">
        <v>9.6979000000000006</v>
      </c>
      <c r="H13" s="15">
        <v>2</v>
      </c>
    </row>
    <row r="14" spans="1:10" x14ac:dyDescent="0.3">
      <c r="A14" s="18">
        <v>16112</v>
      </c>
      <c r="B14" s="20" t="s">
        <v>126</v>
      </c>
      <c r="C14" s="19">
        <v>5200000</v>
      </c>
      <c r="D14" s="16">
        <v>4</v>
      </c>
      <c r="E14" s="18">
        <v>1.9</v>
      </c>
      <c r="F14" s="17">
        <v>2.67</v>
      </c>
      <c r="G14" s="16">
        <v>2.2288000000000001</v>
      </c>
      <c r="H14" s="15">
        <v>2</v>
      </c>
    </row>
    <row r="15" spans="1:10" x14ac:dyDescent="0.3">
      <c r="A15" s="18">
        <v>16172</v>
      </c>
      <c r="B15" s="20" t="s">
        <v>129</v>
      </c>
      <c r="C15" s="19">
        <v>40300000</v>
      </c>
      <c r="D15" s="16">
        <v>9</v>
      </c>
      <c r="E15" s="18">
        <v>0.71</v>
      </c>
      <c r="F15" s="17">
        <v>2</v>
      </c>
      <c r="G15" s="16">
        <v>1.3286</v>
      </c>
      <c r="H15" s="15">
        <v>1</v>
      </c>
    </row>
    <row r="16" spans="1:10" x14ac:dyDescent="0.3">
      <c r="A16" s="18">
        <v>16172</v>
      </c>
      <c r="B16" s="20" t="s">
        <v>129</v>
      </c>
      <c r="C16" s="19">
        <v>15000000</v>
      </c>
      <c r="D16" s="16">
        <v>7</v>
      </c>
      <c r="E16" s="18">
        <v>0.12709999999999999</v>
      </c>
      <c r="F16" s="17">
        <v>0.99</v>
      </c>
      <c r="G16" s="16">
        <v>0.45450000000000002</v>
      </c>
      <c r="H16" s="15">
        <v>2</v>
      </c>
    </row>
    <row r="17" spans="1:8" x14ac:dyDescent="0.3">
      <c r="A17" s="18">
        <v>17043</v>
      </c>
      <c r="B17" s="20" t="s">
        <v>136</v>
      </c>
      <c r="C17" s="19">
        <v>26700000</v>
      </c>
      <c r="D17" s="16">
        <v>8</v>
      </c>
      <c r="E17" s="18">
        <v>2</v>
      </c>
      <c r="F17" s="17">
        <v>5.25</v>
      </c>
      <c r="G17" s="16">
        <v>3.5468999999999999</v>
      </c>
      <c r="H17" s="15">
        <v>3</v>
      </c>
    </row>
    <row r="18" spans="1:8" x14ac:dyDescent="0.3">
      <c r="A18" s="18">
        <v>17121</v>
      </c>
      <c r="B18" s="20" t="s">
        <v>139</v>
      </c>
      <c r="C18" s="19">
        <v>899800000</v>
      </c>
      <c r="D18" s="16">
        <v>58</v>
      </c>
      <c r="E18" s="18">
        <v>6.15</v>
      </c>
      <c r="F18" s="17">
        <v>11</v>
      </c>
      <c r="G18" s="16">
        <v>8.2239000000000004</v>
      </c>
      <c r="H18" s="15">
        <v>3</v>
      </c>
    </row>
    <row r="19" spans="1:8" x14ac:dyDescent="0.3">
      <c r="A19" s="18">
        <v>17331</v>
      </c>
      <c r="B19" s="20" t="s">
        <v>149</v>
      </c>
      <c r="C19" s="19">
        <v>6700000</v>
      </c>
      <c r="D19" s="16">
        <v>7</v>
      </c>
      <c r="E19" s="18">
        <v>7.65</v>
      </c>
      <c r="F19" s="17">
        <v>9.6999999999999993</v>
      </c>
      <c r="G19" s="16">
        <v>8.3095999999999997</v>
      </c>
      <c r="H19" s="15">
        <v>2</v>
      </c>
    </row>
    <row r="20" spans="1:8" x14ac:dyDescent="0.3">
      <c r="A20" s="18">
        <v>17521</v>
      </c>
      <c r="B20" s="20" t="s">
        <v>154</v>
      </c>
      <c r="C20" s="19">
        <v>15900000</v>
      </c>
      <c r="D20" s="16">
        <v>11</v>
      </c>
      <c r="E20" s="18">
        <v>4.84</v>
      </c>
      <c r="F20" s="17">
        <v>7.02</v>
      </c>
      <c r="G20" s="16">
        <v>6.5528000000000004</v>
      </c>
      <c r="H20" s="15">
        <v>1</v>
      </c>
    </row>
    <row r="21" spans="1:8" x14ac:dyDescent="0.3">
      <c r="A21" s="18">
        <v>18082</v>
      </c>
      <c r="B21" s="20" t="s">
        <v>176</v>
      </c>
      <c r="C21" s="19">
        <v>7400000</v>
      </c>
      <c r="D21" s="16">
        <v>6</v>
      </c>
      <c r="E21" s="18">
        <v>22.4</v>
      </c>
      <c r="F21" s="17">
        <v>26.83</v>
      </c>
      <c r="G21" s="16">
        <v>24.5565</v>
      </c>
      <c r="H21" s="15">
        <v>2</v>
      </c>
    </row>
    <row r="22" spans="1:8" x14ac:dyDescent="0.3">
      <c r="A22" s="18">
        <v>20065</v>
      </c>
      <c r="B22" s="20" t="s">
        <v>3274</v>
      </c>
      <c r="C22" s="19">
        <v>1900000</v>
      </c>
      <c r="D22" s="16">
        <v>2</v>
      </c>
      <c r="E22" s="18">
        <v>3.65</v>
      </c>
      <c r="F22" s="17">
        <v>3.8567</v>
      </c>
      <c r="G22" s="16">
        <v>3.7479</v>
      </c>
      <c r="H22" s="15">
        <v>1</v>
      </c>
    </row>
    <row r="23" spans="1:8" x14ac:dyDescent="0.3">
      <c r="A23" s="18">
        <v>20066</v>
      </c>
      <c r="B23" s="20" t="s">
        <v>3165</v>
      </c>
      <c r="C23" s="19">
        <v>34700000</v>
      </c>
      <c r="D23" s="16">
        <v>6</v>
      </c>
      <c r="E23" s="18">
        <v>2.63</v>
      </c>
      <c r="F23" s="17">
        <v>3.12</v>
      </c>
      <c r="G23" s="16">
        <v>2.6518999999999999</v>
      </c>
      <c r="H23" s="15">
        <v>3</v>
      </c>
    </row>
    <row r="24" spans="1:8" x14ac:dyDescent="0.3">
      <c r="A24" s="18">
        <v>20611</v>
      </c>
      <c r="B24" s="20" t="s">
        <v>223</v>
      </c>
      <c r="C24" s="19">
        <v>133800000</v>
      </c>
      <c r="D24" s="16">
        <v>12</v>
      </c>
      <c r="E24" s="18">
        <v>3.3</v>
      </c>
      <c r="F24" s="17">
        <v>3.36</v>
      </c>
      <c r="G24" s="16">
        <v>3.3313000000000001</v>
      </c>
      <c r="H24" s="15">
        <v>1</v>
      </c>
    </row>
    <row r="25" spans="1:8" x14ac:dyDescent="0.3">
      <c r="A25" s="18">
        <v>20611</v>
      </c>
      <c r="B25" s="20" t="s">
        <v>223</v>
      </c>
      <c r="C25" s="19">
        <v>3500000</v>
      </c>
      <c r="D25" s="16">
        <v>2</v>
      </c>
      <c r="E25" s="18">
        <v>3.3</v>
      </c>
      <c r="F25" s="17">
        <v>3.3</v>
      </c>
      <c r="G25" s="16">
        <v>3.3</v>
      </c>
      <c r="H25" s="15">
        <v>2</v>
      </c>
    </row>
    <row r="26" spans="1:8" x14ac:dyDescent="0.3">
      <c r="A26" s="18">
        <v>21011</v>
      </c>
      <c r="B26" s="20" t="s">
        <v>235</v>
      </c>
      <c r="C26" s="19">
        <v>500000</v>
      </c>
      <c r="D26" s="16">
        <v>1</v>
      </c>
      <c r="E26" s="18">
        <v>4.3</v>
      </c>
      <c r="F26" s="17">
        <v>4.3</v>
      </c>
      <c r="G26" s="16">
        <v>4.3</v>
      </c>
      <c r="H26" s="15">
        <v>1</v>
      </c>
    </row>
    <row r="27" spans="1:8" x14ac:dyDescent="0.3">
      <c r="A27" s="18">
        <v>23472</v>
      </c>
      <c r="B27" s="20" t="s">
        <v>277</v>
      </c>
      <c r="C27" s="19">
        <v>12400000</v>
      </c>
      <c r="D27" s="16">
        <v>3</v>
      </c>
      <c r="E27" s="18">
        <v>0.01</v>
      </c>
      <c r="F27" s="17">
        <v>0.23</v>
      </c>
      <c r="G27" s="16">
        <v>0.18740000000000001</v>
      </c>
      <c r="H27" s="15">
        <v>1</v>
      </c>
    </row>
    <row r="28" spans="1:8" x14ac:dyDescent="0.3">
      <c r="A28" s="18">
        <v>23532</v>
      </c>
      <c r="B28" s="20" t="s">
        <v>281</v>
      </c>
      <c r="C28" s="19">
        <v>163300000</v>
      </c>
      <c r="D28" s="16">
        <v>19</v>
      </c>
      <c r="E28" s="18">
        <v>3.85</v>
      </c>
      <c r="F28" s="17">
        <v>6.2</v>
      </c>
      <c r="G28" s="16">
        <v>4.6291000000000002</v>
      </c>
      <c r="H28" s="15">
        <v>3</v>
      </c>
    </row>
    <row r="29" spans="1:8" x14ac:dyDescent="0.3">
      <c r="A29" s="18">
        <v>24061</v>
      </c>
      <c r="B29" s="20" t="s">
        <v>323</v>
      </c>
      <c r="C29" s="19">
        <v>2300000</v>
      </c>
      <c r="D29" s="16">
        <v>1</v>
      </c>
      <c r="E29" s="18">
        <v>0.01</v>
      </c>
      <c r="F29" s="17">
        <v>0.01</v>
      </c>
      <c r="G29" s="16">
        <v>0.01</v>
      </c>
      <c r="H29" s="15">
        <v>1</v>
      </c>
    </row>
    <row r="30" spans="1:8" x14ac:dyDescent="0.3">
      <c r="A30" s="18">
        <v>24062</v>
      </c>
      <c r="B30" s="20" t="s">
        <v>324</v>
      </c>
      <c r="C30" s="19">
        <v>6000000</v>
      </c>
      <c r="D30" s="16">
        <v>3</v>
      </c>
      <c r="E30" s="18">
        <v>0.4</v>
      </c>
      <c r="F30" s="17">
        <v>3.3</v>
      </c>
      <c r="G30" s="16">
        <v>1.5166999999999999</v>
      </c>
      <c r="H30" s="15">
        <v>2</v>
      </c>
    </row>
    <row r="31" spans="1:8" x14ac:dyDescent="0.3">
      <c r="A31" s="18">
        <v>24193</v>
      </c>
      <c r="B31" s="20" t="s">
        <v>340</v>
      </c>
      <c r="C31" s="19">
        <v>25700000</v>
      </c>
      <c r="D31" s="16">
        <v>7</v>
      </c>
      <c r="E31" s="18">
        <v>11.61</v>
      </c>
      <c r="F31" s="17">
        <v>13.63</v>
      </c>
      <c r="G31" s="16">
        <v>13.179</v>
      </c>
      <c r="H31" s="15">
        <v>2</v>
      </c>
    </row>
    <row r="32" spans="1:8" x14ac:dyDescent="0.3">
      <c r="A32" s="18">
        <v>24283</v>
      </c>
      <c r="B32" s="20" t="s">
        <v>356</v>
      </c>
      <c r="C32" s="19">
        <v>200000</v>
      </c>
      <c r="D32" s="16">
        <v>1</v>
      </c>
      <c r="E32" s="18">
        <v>0.4</v>
      </c>
      <c r="F32" s="17">
        <v>0.4</v>
      </c>
      <c r="G32" s="16">
        <v>0.4</v>
      </c>
      <c r="H32" s="15">
        <v>1</v>
      </c>
    </row>
    <row r="33" spans="1:8" x14ac:dyDescent="0.3">
      <c r="A33" s="18">
        <v>24422</v>
      </c>
      <c r="B33" s="20" t="s">
        <v>3168</v>
      </c>
      <c r="C33" s="19">
        <v>600000</v>
      </c>
      <c r="D33" s="16">
        <v>2</v>
      </c>
      <c r="E33" s="18">
        <v>16.899999999999999</v>
      </c>
      <c r="F33" s="17">
        <v>17</v>
      </c>
      <c r="G33" s="16">
        <v>16.9833</v>
      </c>
      <c r="H33" s="15">
        <v>3</v>
      </c>
    </row>
    <row r="34" spans="1:8" x14ac:dyDescent="0.3">
      <c r="A34" s="18">
        <v>24612</v>
      </c>
      <c r="B34" s="20" t="s">
        <v>3291</v>
      </c>
      <c r="C34" s="19">
        <v>3800000</v>
      </c>
      <c r="D34" s="16">
        <v>1</v>
      </c>
      <c r="E34" s="18">
        <v>3.5</v>
      </c>
      <c r="F34" s="17">
        <v>3.5</v>
      </c>
      <c r="G34" s="16">
        <v>3.5</v>
      </c>
      <c r="H34" s="15">
        <v>2</v>
      </c>
    </row>
    <row r="35" spans="1:8" x14ac:dyDescent="0.3">
      <c r="A35" s="18">
        <v>24622</v>
      </c>
      <c r="B35" s="20" t="s">
        <v>3170</v>
      </c>
      <c r="C35" s="19">
        <v>6600000</v>
      </c>
      <c r="D35" s="16">
        <v>3</v>
      </c>
      <c r="E35" s="18">
        <v>7.3</v>
      </c>
      <c r="F35" s="17">
        <v>7.4</v>
      </c>
      <c r="G35" s="16">
        <v>7.3894000000000002</v>
      </c>
      <c r="H35" s="15">
        <v>2</v>
      </c>
    </row>
    <row r="36" spans="1:8" x14ac:dyDescent="0.3">
      <c r="A36" s="18">
        <v>24623</v>
      </c>
      <c r="B36" s="20" t="s">
        <v>3242</v>
      </c>
      <c r="C36" s="19">
        <v>3200000</v>
      </c>
      <c r="D36" s="16">
        <v>1</v>
      </c>
      <c r="E36" s="18">
        <v>8.65</v>
      </c>
      <c r="F36" s="17">
        <v>8.65</v>
      </c>
      <c r="G36" s="16">
        <v>8.65</v>
      </c>
      <c r="H36" s="15">
        <v>2</v>
      </c>
    </row>
    <row r="37" spans="1:8" x14ac:dyDescent="0.3">
      <c r="A37" s="18">
        <v>24742</v>
      </c>
      <c r="B37" s="20" t="s">
        <v>415</v>
      </c>
      <c r="C37" s="19">
        <v>15900000</v>
      </c>
      <c r="D37" s="16">
        <v>4</v>
      </c>
      <c r="E37" s="18">
        <v>2.5819000000000001</v>
      </c>
      <c r="F37" s="17">
        <v>2.99</v>
      </c>
      <c r="G37" s="16">
        <v>2.8182999999999998</v>
      </c>
      <c r="H37" s="15">
        <v>1</v>
      </c>
    </row>
    <row r="38" spans="1:8" x14ac:dyDescent="0.3">
      <c r="A38" s="18">
        <v>24781</v>
      </c>
      <c r="B38" s="20" t="s">
        <v>418</v>
      </c>
      <c r="C38" s="19">
        <v>3500000</v>
      </c>
      <c r="D38" s="16">
        <v>2</v>
      </c>
      <c r="E38" s="18">
        <v>4.21</v>
      </c>
      <c r="F38" s="17">
        <v>4.4400000000000004</v>
      </c>
      <c r="G38" s="16">
        <v>4.3086000000000002</v>
      </c>
      <c r="H38" s="15">
        <v>2</v>
      </c>
    </row>
    <row r="39" spans="1:8" x14ac:dyDescent="0.3">
      <c r="A39" s="18">
        <v>24816</v>
      </c>
      <c r="B39" s="20" t="s">
        <v>426</v>
      </c>
      <c r="C39" s="19">
        <v>800000</v>
      </c>
      <c r="D39" s="16">
        <v>1</v>
      </c>
      <c r="E39" s="18">
        <v>10.5</v>
      </c>
      <c r="F39" s="17">
        <v>10.5</v>
      </c>
      <c r="G39" s="16">
        <v>10.5</v>
      </c>
      <c r="H39" s="15">
        <v>3</v>
      </c>
    </row>
    <row r="40" spans="1:8" x14ac:dyDescent="0.3">
      <c r="A40" s="18">
        <v>25362</v>
      </c>
      <c r="B40" s="20" t="s">
        <v>469</v>
      </c>
      <c r="C40" s="19">
        <v>1000000</v>
      </c>
      <c r="D40" s="16">
        <v>1</v>
      </c>
      <c r="E40" s="18">
        <v>9.1999999999999993</v>
      </c>
      <c r="F40" s="17">
        <v>9.1999999999999993</v>
      </c>
      <c r="G40" s="16">
        <v>9.1999999999999993</v>
      </c>
      <c r="H40" s="15">
        <v>1</v>
      </c>
    </row>
    <row r="41" spans="1:8" x14ac:dyDescent="0.3">
      <c r="A41" s="18">
        <v>25373</v>
      </c>
      <c r="B41" s="20" t="s">
        <v>471</v>
      </c>
      <c r="C41" s="19">
        <v>800000</v>
      </c>
      <c r="D41" s="16">
        <v>2</v>
      </c>
      <c r="E41" s="18">
        <v>12.98</v>
      </c>
      <c r="F41" s="17">
        <v>17.899999999999999</v>
      </c>
      <c r="G41" s="16">
        <v>17.285</v>
      </c>
      <c r="H41" s="15">
        <v>2</v>
      </c>
    </row>
    <row r="42" spans="1:8" x14ac:dyDescent="0.3">
      <c r="A42" s="18">
        <v>25373</v>
      </c>
      <c r="B42" s="20" t="s">
        <v>471</v>
      </c>
      <c r="C42" s="19">
        <v>1000000</v>
      </c>
      <c r="D42" s="16">
        <v>1</v>
      </c>
      <c r="E42" s="18">
        <v>18.95</v>
      </c>
      <c r="F42" s="17">
        <v>18.95</v>
      </c>
      <c r="G42" s="16">
        <v>18.95</v>
      </c>
      <c r="H42" s="15">
        <v>3</v>
      </c>
    </row>
    <row r="43" spans="1:8" x14ac:dyDescent="0.3">
      <c r="A43" s="18">
        <v>25382</v>
      </c>
      <c r="B43" s="20" t="s">
        <v>474</v>
      </c>
      <c r="C43" s="19">
        <v>15400000</v>
      </c>
      <c r="D43" s="16">
        <v>2</v>
      </c>
      <c r="E43" s="18">
        <v>13.2</v>
      </c>
      <c r="F43" s="17">
        <v>18.2</v>
      </c>
      <c r="G43" s="16">
        <v>13.4922</v>
      </c>
      <c r="H43" s="15">
        <v>2</v>
      </c>
    </row>
    <row r="44" spans="1:8" x14ac:dyDescent="0.3">
      <c r="A44" s="18">
        <v>25473</v>
      </c>
      <c r="B44" s="20" t="s">
        <v>487</v>
      </c>
      <c r="C44" s="19">
        <v>27000000</v>
      </c>
      <c r="D44" s="16">
        <v>9</v>
      </c>
      <c r="E44" s="18">
        <v>5.17</v>
      </c>
      <c r="F44" s="17">
        <v>11.08</v>
      </c>
      <c r="G44" s="16">
        <v>7.6055000000000001</v>
      </c>
      <c r="H44" s="15">
        <v>1</v>
      </c>
    </row>
    <row r="45" spans="1:8" x14ac:dyDescent="0.3">
      <c r="A45" s="18">
        <v>25474</v>
      </c>
      <c r="B45" s="20" t="s">
        <v>488</v>
      </c>
      <c r="C45" s="19">
        <v>4400000</v>
      </c>
      <c r="D45" s="16">
        <v>2</v>
      </c>
      <c r="E45" s="18">
        <v>5.66</v>
      </c>
      <c r="F45" s="17">
        <v>9.99</v>
      </c>
      <c r="G45" s="16">
        <v>7.0377000000000001</v>
      </c>
      <c r="H45" s="15">
        <v>1</v>
      </c>
    </row>
    <row r="46" spans="1:8" x14ac:dyDescent="0.3">
      <c r="A46" s="18">
        <v>26033</v>
      </c>
      <c r="B46" s="20" t="s">
        <v>499</v>
      </c>
      <c r="C46" s="19">
        <v>500000</v>
      </c>
      <c r="D46" s="16">
        <v>1</v>
      </c>
      <c r="E46" s="18">
        <v>6.56</v>
      </c>
      <c r="F46" s="17">
        <v>6.56</v>
      </c>
      <c r="G46" s="16">
        <v>6.56</v>
      </c>
      <c r="H46" s="15">
        <v>1</v>
      </c>
    </row>
    <row r="47" spans="1:8" x14ac:dyDescent="0.3">
      <c r="A47" s="18">
        <v>26094</v>
      </c>
      <c r="B47" s="20" t="s">
        <v>504</v>
      </c>
      <c r="C47" s="19">
        <v>93900000</v>
      </c>
      <c r="D47" s="16">
        <v>25</v>
      </c>
      <c r="E47" s="18">
        <v>5.4189999999999996</v>
      </c>
      <c r="F47" s="17">
        <v>7.9</v>
      </c>
      <c r="G47" s="16">
        <v>6.6439000000000004</v>
      </c>
      <c r="H47" s="15">
        <v>3</v>
      </c>
    </row>
    <row r="48" spans="1:8" x14ac:dyDescent="0.3">
      <c r="A48" s="18">
        <v>27071</v>
      </c>
      <c r="B48" s="20" t="s">
        <v>543</v>
      </c>
      <c r="C48" s="19">
        <v>19500000</v>
      </c>
      <c r="D48" s="16">
        <v>14</v>
      </c>
      <c r="E48" s="18">
        <v>5.51</v>
      </c>
      <c r="F48" s="17">
        <v>8.6</v>
      </c>
      <c r="G48" s="16">
        <v>6.2384000000000004</v>
      </c>
      <c r="H48" s="15">
        <v>3</v>
      </c>
    </row>
    <row r="49" spans="1:8" x14ac:dyDescent="0.3">
      <c r="A49" s="18">
        <v>28121</v>
      </c>
      <c r="B49" s="20" t="s">
        <v>558</v>
      </c>
      <c r="C49" s="19">
        <v>5600000</v>
      </c>
      <c r="D49" s="16">
        <v>6</v>
      </c>
      <c r="E49" s="18">
        <v>4.3499999999999996</v>
      </c>
      <c r="F49" s="17">
        <v>5.49</v>
      </c>
      <c r="G49" s="16">
        <v>4.7981999999999996</v>
      </c>
      <c r="H49" s="15">
        <v>1</v>
      </c>
    </row>
    <row r="50" spans="1:8" x14ac:dyDescent="0.3">
      <c r="A50" s="18">
        <v>28851</v>
      </c>
      <c r="B50" s="20" t="s">
        <v>565</v>
      </c>
      <c r="C50" s="19">
        <v>10000000</v>
      </c>
      <c r="D50" s="16">
        <v>1</v>
      </c>
      <c r="E50" s="18">
        <v>5.3579999999999997</v>
      </c>
      <c r="F50" s="17">
        <v>5.3579999999999997</v>
      </c>
      <c r="G50" s="16">
        <v>5.3579999999999997</v>
      </c>
      <c r="H50" s="15">
        <v>2</v>
      </c>
    </row>
    <row r="51" spans="1:8" x14ac:dyDescent="0.3">
      <c r="A51" s="18">
        <v>288601</v>
      </c>
      <c r="B51" s="20" t="s">
        <v>3286</v>
      </c>
      <c r="C51" s="19">
        <v>66000000</v>
      </c>
      <c r="D51" s="16">
        <v>1</v>
      </c>
      <c r="E51" s="18">
        <v>0.09</v>
      </c>
      <c r="F51" s="17">
        <v>0.09</v>
      </c>
      <c r="G51" s="16">
        <v>0.09</v>
      </c>
      <c r="H51" s="15">
        <v>1</v>
      </c>
    </row>
    <row r="52" spans="1:8" x14ac:dyDescent="0.3">
      <c r="A52" s="18">
        <v>28883</v>
      </c>
      <c r="B52" s="20" t="s">
        <v>3175</v>
      </c>
      <c r="C52" s="19">
        <v>33400000</v>
      </c>
      <c r="D52" s="16">
        <v>19</v>
      </c>
      <c r="E52" s="18">
        <v>4.9400000000000004</v>
      </c>
      <c r="F52" s="17">
        <v>6.64</v>
      </c>
      <c r="G52" s="16">
        <v>5.7884000000000002</v>
      </c>
      <c r="H52" s="15">
        <v>2</v>
      </c>
    </row>
    <row r="53" spans="1:8" x14ac:dyDescent="0.3">
      <c r="A53" s="18">
        <v>29031</v>
      </c>
      <c r="B53" s="20" t="s">
        <v>574</v>
      </c>
      <c r="C53" s="19">
        <v>22400000</v>
      </c>
      <c r="D53" s="16">
        <v>1</v>
      </c>
      <c r="E53" s="18">
        <v>0.13</v>
      </c>
      <c r="F53" s="17">
        <v>0.13</v>
      </c>
      <c r="G53" s="16">
        <v>0.13</v>
      </c>
      <c r="H53" s="15">
        <v>1</v>
      </c>
    </row>
    <row r="54" spans="1:8" x14ac:dyDescent="0.3">
      <c r="A54" s="18">
        <v>29111</v>
      </c>
      <c r="B54" s="20" t="s">
        <v>579</v>
      </c>
      <c r="C54" s="19">
        <v>24900000</v>
      </c>
      <c r="D54" s="16">
        <v>5</v>
      </c>
      <c r="E54" s="18">
        <v>5.75</v>
      </c>
      <c r="F54" s="17">
        <v>9.48</v>
      </c>
      <c r="G54" s="16">
        <v>7.4088000000000003</v>
      </c>
      <c r="H54" s="15">
        <v>3</v>
      </c>
    </row>
    <row r="55" spans="1:8" x14ac:dyDescent="0.3">
      <c r="A55" s="18">
        <v>29131</v>
      </c>
      <c r="B55" s="20" t="s">
        <v>580</v>
      </c>
      <c r="C55" s="19">
        <v>36900000</v>
      </c>
      <c r="D55" s="16">
        <v>13</v>
      </c>
      <c r="E55" s="18">
        <v>8.31</v>
      </c>
      <c r="F55" s="17">
        <v>11.15</v>
      </c>
      <c r="G55" s="16">
        <v>9.7118000000000002</v>
      </c>
      <c r="H55" s="15">
        <v>1</v>
      </c>
    </row>
    <row r="56" spans="1:8" x14ac:dyDescent="0.3">
      <c r="A56" s="18">
        <v>29151</v>
      </c>
      <c r="B56" s="20" t="s">
        <v>582</v>
      </c>
      <c r="C56" s="19">
        <v>245700000</v>
      </c>
      <c r="D56" s="16">
        <v>42</v>
      </c>
      <c r="E56" s="18">
        <v>5.39</v>
      </c>
      <c r="F56" s="17">
        <v>9.48</v>
      </c>
      <c r="G56" s="16">
        <v>6.9949000000000003</v>
      </c>
      <c r="H56" s="15">
        <v>3</v>
      </c>
    </row>
    <row r="57" spans="1:8" x14ac:dyDescent="0.3">
      <c r="A57" s="18">
        <v>29241</v>
      </c>
      <c r="B57" s="20" t="s">
        <v>583</v>
      </c>
      <c r="C57" s="19">
        <v>1500000</v>
      </c>
      <c r="D57" s="16">
        <v>2</v>
      </c>
      <c r="E57" s="18">
        <v>4.58</v>
      </c>
      <c r="F57" s="17">
        <v>8.0500000000000007</v>
      </c>
      <c r="G57" s="16">
        <v>5.7366999999999999</v>
      </c>
      <c r="H57" s="15">
        <v>2</v>
      </c>
    </row>
    <row r="58" spans="1:8" x14ac:dyDescent="0.3">
      <c r="A58" s="18">
        <v>30032</v>
      </c>
      <c r="B58" s="20" t="s">
        <v>3268</v>
      </c>
      <c r="C58" s="19">
        <v>58700000</v>
      </c>
      <c r="D58" s="16">
        <v>29</v>
      </c>
      <c r="E58" s="18">
        <v>1.1000000000000001</v>
      </c>
      <c r="F58" s="17">
        <v>5.17</v>
      </c>
      <c r="G58" s="16">
        <v>3.2972000000000001</v>
      </c>
      <c r="H58" s="15">
        <v>1</v>
      </c>
    </row>
    <row r="59" spans="1:8" x14ac:dyDescent="0.3">
      <c r="A59" s="18">
        <v>30032</v>
      </c>
      <c r="B59" s="20" t="s">
        <v>3268</v>
      </c>
      <c r="C59" s="19">
        <v>119000000</v>
      </c>
      <c r="D59" s="16">
        <v>9</v>
      </c>
      <c r="E59" s="18">
        <v>1.75</v>
      </c>
      <c r="F59" s="17">
        <v>2.93</v>
      </c>
      <c r="G59" s="16">
        <v>2.2033</v>
      </c>
      <c r="H59" s="15">
        <v>2</v>
      </c>
    </row>
    <row r="60" spans="1:8" x14ac:dyDescent="0.3">
      <c r="A60" s="18">
        <v>30162</v>
      </c>
      <c r="B60" s="20" t="s">
        <v>603</v>
      </c>
      <c r="C60" s="19">
        <v>2500000</v>
      </c>
      <c r="D60" s="16">
        <v>1</v>
      </c>
      <c r="E60" s="18">
        <v>0.01</v>
      </c>
      <c r="F60" s="17">
        <v>0.01</v>
      </c>
      <c r="G60" s="16">
        <v>0.01</v>
      </c>
      <c r="H60" s="15">
        <v>1</v>
      </c>
    </row>
    <row r="61" spans="1:8" x14ac:dyDescent="0.3">
      <c r="A61" s="18">
        <v>30192</v>
      </c>
      <c r="B61" s="20" t="s">
        <v>613</v>
      </c>
      <c r="C61" s="19">
        <v>5400000</v>
      </c>
      <c r="D61" s="16">
        <v>2</v>
      </c>
      <c r="E61" s="18">
        <v>0.15</v>
      </c>
      <c r="F61" s="17">
        <v>3.72</v>
      </c>
      <c r="G61" s="16">
        <v>3.4556</v>
      </c>
      <c r="H61" s="15">
        <v>1</v>
      </c>
    </row>
    <row r="62" spans="1:8" x14ac:dyDescent="0.3">
      <c r="A62" s="18">
        <v>30192</v>
      </c>
      <c r="B62" s="20" t="s">
        <v>613</v>
      </c>
      <c r="C62" s="19">
        <v>1900000</v>
      </c>
      <c r="D62" s="16">
        <v>1</v>
      </c>
      <c r="E62" s="18">
        <v>3.25</v>
      </c>
      <c r="F62" s="17">
        <v>3.25</v>
      </c>
      <c r="G62" s="16">
        <v>3.25</v>
      </c>
      <c r="H62" s="15">
        <v>2</v>
      </c>
    </row>
    <row r="63" spans="1:8" x14ac:dyDescent="0.3">
      <c r="A63" s="18">
        <v>30193</v>
      </c>
      <c r="B63" s="20" t="s">
        <v>614</v>
      </c>
      <c r="C63" s="19">
        <v>1600000</v>
      </c>
      <c r="D63" s="16">
        <v>2</v>
      </c>
      <c r="E63" s="18">
        <v>0.01</v>
      </c>
      <c r="F63" s="17">
        <v>0.01</v>
      </c>
      <c r="G63" s="16">
        <v>0.01</v>
      </c>
      <c r="H63" s="15">
        <v>1</v>
      </c>
    </row>
    <row r="64" spans="1:8" x14ac:dyDescent="0.3">
      <c r="A64" s="18">
        <v>30194</v>
      </c>
      <c r="B64" s="20" t="s">
        <v>615</v>
      </c>
      <c r="C64" s="19">
        <v>300000</v>
      </c>
      <c r="D64" s="16">
        <v>1</v>
      </c>
      <c r="E64" s="18">
        <v>0.01</v>
      </c>
      <c r="F64" s="17">
        <v>0.01</v>
      </c>
      <c r="G64" s="16">
        <v>0.01</v>
      </c>
      <c r="H64" s="15">
        <v>1</v>
      </c>
    </row>
    <row r="65" spans="1:8" x14ac:dyDescent="0.3">
      <c r="A65" s="18">
        <v>30333</v>
      </c>
      <c r="B65" s="20" t="s">
        <v>640</v>
      </c>
      <c r="C65" s="19">
        <v>57900000</v>
      </c>
      <c r="D65" s="16">
        <v>11</v>
      </c>
      <c r="E65" s="18">
        <v>1.6</v>
      </c>
      <c r="F65" s="17">
        <v>4.6500000000000004</v>
      </c>
      <c r="G65" s="16">
        <v>2.1408999999999998</v>
      </c>
      <c r="H65" s="15">
        <v>1</v>
      </c>
    </row>
    <row r="66" spans="1:8" x14ac:dyDescent="0.3">
      <c r="A66" s="18">
        <v>30476</v>
      </c>
      <c r="B66" s="20" t="s">
        <v>676</v>
      </c>
      <c r="C66" s="19">
        <v>3100000</v>
      </c>
      <c r="D66" s="16">
        <v>5</v>
      </c>
      <c r="E66" s="18">
        <v>9.1999999999999993</v>
      </c>
      <c r="F66" s="17">
        <v>11.3</v>
      </c>
      <c r="G66" s="16">
        <v>10.6206</v>
      </c>
      <c r="H66" s="15">
        <v>3</v>
      </c>
    </row>
    <row r="67" spans="1:8" x14ac:dyDescent="0.3">
      <c r="A67" s="18">
        <v>30562</v>
      </c>
      <c r="B67" s="20" t="s">
        <v>687</v>
      </c>
      <c r="C67" s="19">
        <v>7500000</v>
      </c>
      <c r="D67" s="16">
        <v>11</v>
      </c>
      <c r="E67" s="18">
        <v>21.1</v>
      </c>
      <c r="F67" s="17">
        <v>27.9</v>
      </c>
      <c r="G67" s="16">
        <v>24.180299999999999</v>
      </c>
      <c r="H67" s="15">
        <v>2</v>
      </c>
    </row>
    <row r="68" spans="1:8" x14ac:dyDescent="0.3">
      <c r="A68" s="18">
        <v>30571</v>
      </c>
      <c r="B68" s="20" t="s">
        <v>688</v>
      </c>
      <c r="C68" s="19">
        <v>45700000</v>
      </c>
      <c r="D68" s="16">
        <v>18</v>
      </c>
      <c r="E68" s="18">
        <v>1.86</v>
      </c>
      <c r="F68" s="17">
        <v>6.1</v>
      </c>
      <c r="G68" s="16">
        <v>2.9184999999999999</v>
      </c>
      <c r="H68" s="15">
        <v>1</v>
      </c>
    </row>
    <row r="69" spans="1:8" x14ac:dyDescent="0.3">
      <c r="A69" s="18">
        <v>30614</v>
      </c>
      <c r="B69" s="20" t="s">
        <v>697</v>
      </c>
      <c r="C69" s="19">
        <v>30500000</v>
      </c>
      <c r="D69" s="16">
        <v>3</v>
      </c>
      <c r="E69" s="18">
        <v>2.8</v>
      </c>
      <c r="F69" s="17">
        <v>9.15</v>
      </c>
      <c r="G69" s="16">
        <v>4.6220999999999997</v>
      </c>
      <c r="H69" s="15">
        <v>1</v>
      </c>
    </row>
    <row r="70" spans="1:8" x14ac:dyDescent="0.3">
      <c r="A70" s="18">
        <v>30892</v>
      </c>
      <c r="B70" s="20" t="s">
        <v>710</v>
      </c>
      <c r="C70" s="19">
        <v>274300000</v>
      </c>
      <c r="D70" s="16">
        <v>28</v>
      </c>
      <c r="E70" s="18">
        <v>2.6</v>
      </c>
      <c r="F70" s="17">
        <v>40.549999999999997</v>
      </c>
      <c r="G70" s="16">
        <v>19.2301</v>
      </c>
      <c r="H70" s="15">
        <v>2</v>
      </c>
    </row>
    <row r="71" spans="1:8" x14ac:dyDescent="0.3">
      <c r="A71" s="18">
        <v>32842</v>
      </c>
      <c r="B71" s="20" t="s">
        <v>789</v>
      </c>
      <c r="C71" s="19">
        <v>600000</v>
      </c>
      <c r="D71" s="16">
        <v>1</v>
      </c>
      <c r="E71" s="18">
        <v>7.16</v>
      </c>
      <c r="F71" s="17">
        <v>7.16</v>
      </c>
      <c r="G71" s="16">
        <v>7.16</v>
      </c>
      <c r="H71" s="15">
        <v>1</v>
      </c>
    </row>
    <row r="72" spans="1:8" x14ac:dyDescent="0.3">
      <c r="A72" s="18">
        <v>33052</v>
      </c>
      <c r="B72" s="20" t="s">
        <v>812</v>
      </c>
      <c r="C72" s="19">
        <v>18500000</v>
      </c>
      <c r="D72" s="16">
        <v>9</v>
      </c>
      <c r="E72" s="18">
        <v>0.23</v>
      </c>
      <c r="F72" s="17">
        <v>1.1499999999999999</v>
      </c>
      <c r="G72" s="16">
        <v>0.87609999999999999</v>
      </c>
      <c r="H72" s="15">
        <v>1</v>
      </c>
    </row>
    <row r="73" spans="1:8" x14ac:dyDescent="0.3">
      <c r="A73" s="18">
        <v>33221</v>
      </c>
      <c r="B73" s="20" t="s">
        <v>823</v>
      </c>
      <c r="C73" s="19">
        <v>11800000</v>
      </c>
      <c r="D73" s="16">
        <v>5</v>
      </c>
      <c r="E73" s="18">
        <v>0.84</v>
      </c>
      <c r="F73" s="17">
        <v>2.71</v>
      </c>
      <c r="G73" s="16">
        <v>1.8511</v>
      </c>
      <c r="H73" s="15">
        <v>1</v>
      </c>
    </row>
    <row r="74" spans="1:8" x14ac:dyDescent="0.3">
      <c r="A74" s="18">
        <v>33221</v>
      </c>
      <c r="B74" s="20" t="s">
        <v>823</v>
      </c>
      <c r="C74" s="19">
        <v>3000000</v>
      </c>
      <c r="D74" s="16">
        <v>1</v>
      </c>
      <c r="E74" s="18">
        <v>3.95</v>
      </c>
      <c r="F74" s="17">
        <v>3.95</v>
      </c>
      <c r="G74" s="16">
        <v>3.95</v>
      </c>
      <c r="H74" s="15">
        <v>2</v>
      </c>
    </row>
    <row r="75" spans="1:8" x14ac:dyDescent="0.3">
      <c r="A75" s="18">
        <v>33631</v>
      </c>
      <c r="B75" s="20" t="s">
        <v>854</v>
      </c>
      <c r="C75" s="19">
        <v>9800000</v>
      </c>
      <c r="D75" s="16">
        <v>5</v>
      </c>
      <c r="E75" s="18">
        <v>16.77</v>
      </c>
      <c r="F75" s="17">
        <v>21.47</v>
      </c>
      <c r="G75" s="16">
        <v>19.803799999999999</v>
      </c>
      <c r="H75" s="15">
        <v>2</v>
      </c>
    </row>
    <row r="76" spans="1:8" x14ac:dyDescent="0.3">
      <c r="A76" s="18">
        <v>33762</v>
      </c>
      <c r="B76" s="20" t="s">
        <v>857</v>
      </c>
      <c r="C76" s="19">
        <v>8700000</v>
      </c>
      <c r="D76" s="16">
        <v>6</v>
      </c>
      <c r="E76" s="18">
        <v>2.2000000000000002</v>
      </c>
      <c r="F76" s="17">
        <v>7.26</v>
      </c>
      <c r="G76" s="16">
        <v>2.8677999999999999</v>
      </c>
      <c r="H76" s="15">
        <v>1</v>
      </c>
    </row>
    <row r="77" spans="1:8" x14ac:dyDescent="0.3">
      <c r="A77" s="18">
        <v>34192</v>
      </c>
      <c r="B77" s="20" t="s">
        <v>876</v>
      </c>
      <c r="C77" s="19">
        <v>12400000</v>
      </c>
      <c r="D77" s="16">
        <v>7</v>
      </c>
      <c r="E77" s="18">
        <v>4.55</v>
      </c>
      <c r="F77" s="17">
        <v>9.81</v>
      </c>
      <c r="G77" s="16">
        <v>8.7867999999999995</v>
      </c>
      <c r="H77" s="15">
        <v>1</v>
      </c>
    </row>
    <row r="78" spans="1:8" x14ac:dyDescent="0.3">
      <c r="A78" s="18">
        <v>34791</v>
      </c>
      <c r="B78" s="20" t="s">
        <v>889</v>
      </c>
      <c r="C78" s="19">
        <v>1100000</v>
      </c>
      <c r="D78" s="16">
        <v>2</v>
      </c>
      <c r="E78" s="18">
        <v>35.74</v>
      </c>
      <c r="F78" s="17">
        <v>38.6</v>
      </c>
      <c r="G78" s="16">
        <v>37.04</v>
      </c>
      <c r="H78" s="15">
        <v>1</v>
      </c>
    </row>
    <row r="79" spans="1:8" x14ac:dyDescent="0.3">
      <c r="A79" s="18">
        <v>35141</v>
      </c>
      <c r="B79" s="20" t="s">
        <v>907</v>
      </c>
      <c r="C79" s="19">
        <v>3600000</v>
      </c>
      <c r="D79" s="16">
        <v>4</v>
      </c>
      <c r="E79" s="18">
        <v>1.86</v>
      </c>
      <c r="F79" s="17">
        <v>3.68</v>
      </c>
      <c r="G79" s="16">
        <v>3.3883000000000001</v>
      </c>
      <c r="H79" s="15">
        <v>2</v>
      </c>
    </row>
    <row r="80" spans="1:8" x14ac:dyDescent="0.3">
      <c r="A80" s="18">
        <v>35451</v>
      </c>
      <c r="B80" s="20" t="s">
        <v>3256</v>
      </c>
      <c r="C80" s="19">
        <v>31700000</v>
      </c>
      <c r="D80" s="16">
        <v>21</v>
      </c>
      <c r="E80" s="18">
        <v>8.9712999999999994</v>
      </c>
      <c r="F80" s="17">
        <v>16.899999999999999</v>
      </c>
      <c r="G80" s="16">
        <v>14.3512</v>
      </c>
      <c r="H80" s="15">
        <v>3</v>
      </c>
    </row>
    <row r="81" spans="1:8" x14ac:dyDescent="0.3">
      <c r="A81" s="18">
        <v>35523</v>
      </c>
      <c r="B81" s="20" t="s">
        <v>936</v>
      </c>
      <c r="C81" s="19">
        <v>16700000</v>
      </c>
      <c r="D81" s="16">
        <v>10</v>
      </c>
      <c r="E81" s="18">
        <v>10.48</v>
      </c>
      <c r="F81" s="17">
        <v>13.42</v>
      </c>
      <c r="G81" s="16">
        <v>11.644</v>
      </c>
      <c r="H81" s="15">
        <v>3</v>
      </c>
    </row>
    <row r="82" spans="1:8" x14ac:dyDescent="0.3">
      <c r="A82" s="18">
        <v>35911</v>
      </c>
      <c r="B82" s="20" t="s">
        <v>950</v>
      </c>
      <c r="C82" s="19">
        <v>70800000</v>
      </c>
      <c r="D82" s="16">
        <v>12</v>
      </c>
      <c r="E82" s="18">
        <v>0.7</v>
      </c>
      <c r="F82" s="17">
        <v>1.62</v>
      </c>
      <c r="G82" s="16">
        <v>1.0055000000000001</v>
      </c>
      <c r="H82" s="15">
        <v>1</v>
      </c>
    </row>
    <row r="83" spans="1:8" x14ac:dyDescent="0.3">
      <c r="A83" s="18">
        <v>35911</v>
      </c>
      <c r="B83" s="20" t="s">
        <v>950</v>
      </c>
      <c r="C83" s="19">
        <v>26500000</v>
      </c>
      <c r="D83" s="16">
        <v>4</v>
      </c>
      <c r="E83" s="18">
        <v>0.5</v>
      </c>
      <c r="F83" s="17">
        <v>2.6219999999999999</v>
      </c>
      <c r="G83" s="16">
        <v>1.5954999999999999</v>
      </c>
      <c r="H83" s="15">
        <v>2</v>
      </c>
    </row>
    <row r="84" spans="1:8" x14ac:dyDescent="0.3">
      <c r="A84" s="18">
        <v>36071</v>
      </c>
      <c r="B84" s="20" t="s">
        <v>963</v>
      </c>
      <c r="C84" s="19">
        <v>1600000</v>
      </c>
      <c r="D84" s="16">
        <v>2</v>
      </c>
      <c r="E84" s="18">
        <v>10.11</v>
      </c>
      <c r="F84" s="17">
        <v>11.61</v>
      </c>
      <c r="G84" s="16">
        <v>10.672499999999999</v>
      </c>
      <c r="H84" s="15">
        <v>2</v>
      </c>
    </row>
    <row r="85" spans="1:8" x14ac:dyDescent="0.3">
      <c r="A85" s="18">
        <v>36311</v>
      </c>
      <c r="B85" s="20" t="s">
        <v>974</v>
      </c>
      <c r="C85" s="19">
        <v>42100000</v>
      </c>
      <c r="D85" s="16">
        <v>18</v>
      </c>
      <c r="E85" s="18">
        <v>4.17</v>
      </c>
      <c r="F85" s="17">
        <v>9</v>
      </c>
      <c r="G85" s="16">
        <v>6.444</v>
      </c>
      <c r="H85" s="15">
        <v>2</v>
      </c>
    </row>
    <row r="86" spans="1:8" x14ac:dyDescent="0.3">
      <c r="A86" s="18">
        <v>36321</v>
      </c>
      <c r="B86" s="20" t="s">
        <v>977</v>
      </c>
      <c r="C86" s="19">
        <v>13900000</v>
      </c>
      <c r="D86" s="16">
        <v>5</v>
      </c>
      <c r="E86" s="18">
        <v>6.76</v>
      </c>
      <c r="F86" s="17">
        <v>9.5500000000000007</v>
      </c>
      <c r="G86" s="16">
        <v>9.0792999999999999</v>
      </c>
      <c r="H86" s="15">
        <v>1</v>
      </c>
    </row>
    <row r="87" spans="1:8" x14ac:dyDescent="0.3">
      <c r="A87" s="18">
        <v>36801</v>
      </c>
      <c r="B87" s="20" t="s">
        <v>994</v>
      </c>
      <c r="C87" s="19">
        <v>27400000</v>
      </c>
      <c r="D87" s="16">
        <v>3</v>
      </c>
      <c r="E87" s="18">
        <v>2.52</v>
      </c>
      <c r="F87" s="17">
        <v>10.74</v>
      </c>
      <c r="G87" s="16">
        <v>6.1433999999999997</v>
      </c>
      <c r="H87" s="15">
        <v>3</v>
      </c>
    </row>
    <row r="88" spans="1:8" x14ac:dyDescent="0.3">
      <c r="A88" s="18">
        <v>41092</v>
      </c>
      <c r="B88" s="20" t="s">
        <v>3284</v>
      </c>
      <c r="C88" s="19">
        <v>8200000</v>
      </c>
      <c r="D88" s="16">
        <v>4</v>
      </c>
      <c r="E88" s="18">
        <v>9.74</v>
      </c>
      <c r="F88" s="17">
        <v>9.7799999999999994</v>
      </c>
      <c r="G88" s="16">
        <v>9.7649000000000008</v>
      </c>
      <c r="H88" s="15">
        <v>1</v>
      </c>
    </row>
    <row r="89" spans="1:8" x14ac:dyDescent="0.3">
      <c r="A89" s="18">
        <v>41092</v>
      </c>
      <c r="B89" s="20" t="s">
        <v>3284</v>
      </c>
      <c r="C89" s="19">
        <v>7500000</v>
      </c>
      <c r="D89" s="16">
        <v>5</v>
      </c>
      <c r="E89" s="18">
        <v>9.75</v>
      </c>
      <c r="F89" s="17">
        <v>10.09</v>
      </c>
      <c r="G89" s="16">
        <v>9.9026999999999994</v>
      </c>
      <c r="H89" s="15">
        <v>2</v>
      </c>
    </row>
    <row r="90" spans="1:8" x14ac:dyDescent="0.3">
      <c r="A90" s="18">
        <v>41191</v>
      </c>
      <c r="B90" s="20" t="s">
        <v>1049</v>
      </c>
      <c r="C90" s="19">
        <v>285800000</v>
      </c>
      <c r="D90" s="16">
        <v>43</v>
      </c>
      <c r="E90" s="18">
        <v>9.25</v>
      </c>
      <c r="F90" s="17">
        <v>16.862500000000001</v>
      </c>
      <c r="G90" s="16">
        <v>13.044</v>
      </c>
      <c r="H90" s="15">
        <v>3</v>
      </c>
    </row>
    <row r="91" spans="1:8" x14ac:dyDescent="0.3">
      <c r="A91" s="18">
        <v>41291</v>
      </c>
      <c r="B91" s="20" t="s">
        <v>1064</v>
      </c>
      <c r="C91" s="19">
        <v>600000</v>
      </c>
      <c r="D91" s="16">
        <v>1</v>
      </c>
      <c r="E91" s="18">
        <v>12.85</v>
      </c>
      <c r="F91" s="17">
        <v>12.85</v>
      </c>
      <c r="G91" s="16">
        <v>12.85</v>
      </c>
      <c r="H91" s="15">
        <v>2</v>
      </c>
    </row>
    <row r="92" spans="1:8" x14ac:dyDescent="0.3">
      <c r="A92" s="18">
        <v>41381</v>
      </c>
      <c r="B92" s="20" t="s">
        <v>1072</v>
      </c>
      <c r="C92" s="19">
        <v>23300000</v>
      </c>
      <c r="D92" s="16">
        <v>1</v>
      </c>
      <c r="E92" s="18">
        <v>1.57</v>
      </c>
      <c r="F92" s="17">
        <v>1.57</v>
      </c>
      <c r="G92" s="16">
        <v>1.57</v>
      </c>
      <c r="H92" s="15">
        <v>1</v>
      </c>
    </row>
    <row r="93" spans="1:8" x14ac:dyDescent="0.3">
      <c r="A93" s="18">
        <v>41411</v>
      </c>
      <c r="B93" s="20" t="s">
        <v>3250</v>
      </c>
      <c r="C93" s="19">
        <v>4000000</v>
      </c>
      <c r="D93" s="16">
        <v>3</v>
      </c>
      <c r="E93" s="18">
        <v>5.0599999999999996</v>
      </c>
      <c r="F93" s="17">
        <v>6.65</v>
      </c>
      <c r="G93" s="16">
        <v>5.7024999999999997</v>
      </c>
      <c r="H93" s="15">
        <v>2</v>
      </c>
    </row>
    <row r="94" spans="1:8" x14ac:dyDescent="0.3">
      <c r="A94" s="18">
        <v>41641</v>
      </c>
      <c r="B94" s="20" t="s">
        <v>3244</v>
      </c>
      <c r="C94" s="19">
        <v>588100000</v>
      </c>
      <c r="D94" s="16">
        <v>51</v>
      </c>
      <c r="E94" s="18">
        <v>8.9167000000000005</v>
      </c>
      <c r="F94" s="17">
        <v>15.01</v>
      </c>
      <c r="G94" s="16">
        <v>10.664099999999999</v>
      </c>
      <c r="H94" s="15">
        <v>2</v>
      </c>
    </row>
    <row r="95" spans="1:8" x14ac:dyDescent="0.3">
      <c r="A95" s="18">
        <v>41681</v>
      </c>
      <c r="B95" s="20" t="s">
        <v>1096</v>
      </c>
      <c r="C95" s="19">
        <v>184500000</v>
      </c>
      <c r="D95" s="16">
        <v>31</v>
      </c>
      <c r="E95" s="18">
        <v>3.6</v>
      </c>
      <c r="F95" s="17">
        <v>26.33</v>
      </c>
      <c r="G95" s="16">
        <v>19.9299</v>
      </c>
      <c r="H95" s="15">
        <v>2</v>
      </c>
    </row>
    <row r="96" spans="1:8" x14ac:dyDescent="0.3">
      <c r="A96" s="18">
        <v>43066</v>
      </c>
      <c r="B96" s="20" t="s">
        <v>1114</v>
      </c>
      <c r="C96" s="19">
        <v>64800000</v>
      </c>
      <c r="D96" s="16">
        <v>19</v>
      </c>
      <c r="E96" s="18">
        <v>2.8</v>
      </c>
      <c r="F96" s="17">
        <v>4.2649999999999997</v>
      </c>
      <c r="G96" s="16">
        <v>3.5981999999999998</v>
      </c>
      <c r="H96" s="15">
        <v>1</v>
      </c>
    </row>
    <row r="97" spans="1:8" x14ac:dyDescent="0.3">
      <c r="A97" s="18">
        <v>44021</v>
      </c>
      <c r="B97" s="20" t="s">
        <v>1118</v>
      </c>
      <c r="C97" s="19">
        <v>3300000</v>
      </c>
      <c r="D97" s="16">
        <v>6</v>
      </c>
      <c r="E97" s="18">
        <v>13.6</v>
      </c>
      <c r="F97" s="17">
        <v>21.95</v>
      </c>
      <c r="G97" s="16">
        <v>17.211500000000001</v>
      </c>
      <c r="H97" s="15">
        <v>2</v>
      </c>
    </row>
    <row r="98" spans="1:8" x14ac:dyDescent="0.3">
      <c r="A98" s="18">
        <v>44143</v>
      </c>
      <c r="B98" s="20" t="s">
        <v>1121</v>
      </c>
      <c r="C98" s="19">
        <v>36900000</v>
      </c>
      <c r="D98" s="16">
        <v>6</v>
      </c>
      <c r="E98" s="18">
        <v>0</v>
      </c>
      <c r="F98" s="17">
        <v>31.67</v>
      </c>
      <c r="G98" s="16">
        <v>2.6673</v>
      </c>
      <c r="H98" s="15">
        <v>1</v>
      </c>
    </row>
    <row r="99" spans="1:8" x14ac:dyDescent="0.3">
      <c r="A99" s="18">
        <v>44143</v>
      </c>
      <c r="B99" s="20" t="s">
        <v>1121</v>
      </c>
      <c r="C99" s="19">
        <v>50900000</v>
      </c>
      <c r="D99" s="16">
        <v>14</v>
      </c>
      <c r="E99" s="18">
        <v>1.42</v>
      </c>
      <c r="F99" s="17">
        <v>31.51</v>
      </c>
      <c r="G99" s="16">
        <v>15.210599999999999</v>
      </c>
      <c r="H99" s="15">
        <v>2</v>
      </c>
    </row>
    <row r="100" spans="1:8" x14ac:dyDescent="0.3">
      <c r="A100" s="18">
        <v>45231</v>
      </c>
      <c r="B100" s="20" t="s">
        <v>1134</v>
      </c>
      <c r="C100" s="19">
        <v>22900000</v>
      </c>
      <c r="D100" s="16">
        <v>6</v>
      </c>
      <c r="E100" s="18">
        <v>6.62</v>
      </c>
      <c r="F100" s="17">
        <v>12.94</v>
      </c>
      <c r="G100" s="16">
        <v>10.6927</v>
      </c>
      <c r="H100" s="15">
        <v>2</v>
      </c>
    </row>
    <row r="101" spans="1:8" x14ac:dyDescent="0.3">
      <c r="A101" s="18">
        <v>47331</v>
      </c>
      <c r="B101" s="20" t="s">
        <v>1186</v>
      </c>
      <c r="C101" s="19">
        <v>548800000</v>
      </c>
      <c r="D101" s="16">
        <v>32</v>
      </c>
      <c r="E101" s="18">
        <v>2.9</v>
      </c>
      <c r="F101" s="17">
        <v>17.29</v>
      </c>
      <c r="G101" s="16">
        <v>14.013500000000001</v>
      </c>
      <c r="H101" s="15">
        <v>2</v>
      </c>
    </row>
    <row r="102" spans="1:8" x14ac:dyDescent="0.3">
      <c r="A102" s="18">
        <v>47361</v>
      </c>
      <c r="B102" s="20" t="s">
        <v>1190</v>
      </c>
      <c r="C102" s="19">
        <v>476300000</v>
      </c>
      <c r="D102" s="16">
        <v>36</v>
      </c>
      <c r="E102" s="18">
        <v>1.1000000000000001</v>
      </c>
      <c r="F102" s="17">
        <v>11.88</v>
      </c>
      <c r="G102" s="16">
        <v>2.7328000000000001</v>
      </c>
      <c r="H102" s="15">
        <v>2</v>
      </c>
    </row>
    <row r="103" spans="1:8" x14ac:dyDescent="0.3">
      <c r="A103" s="18">
        <v>47391</v>
      </c>
      <c r="B103" s="20" t="s">
        <v>1194</v>
      </c>
      <c r="C103" s="19">
        <v>2500000</v>
      </c>
      <c r="D103" s="16">
        <v>1</v>
      </c>
      <c r="E103" s="18">
        <v>3.58</v>
      </c>
      <c r="F103" s="17">
        <v>3.58</v>
      </c>
      <c r="G103" s="16">
        <v>3.58</v>
      </c>
      <c r="H103" s="15">
        <v>2</v>
      </c>
    </row>
    <row r="104" spans="1:8" x14ac:dyDescent="0.3">
      <c r="A104" s="18">
        <v>47391</v>
      </c>
      <c r="B104" s="20" t="s">
        <v>1194</v>
      </c>
      <c r="C104" s="19">
        <v>4500000</v>
      </c>
      <c r="D104" s="16">
        <v>2</v>
      </c>
      <c r="E104" s="18">
        <v>2.7</v>
      </c>
      <c r="F104" s="17">
        <v>3.1732999999999998</v>
      </c>
      <c r="G104" s="16">
        <v>3.0154999999999998</v>
      </c>
      <c r="H104" s="15">
        <v>3</v>
      </c>
    </row>
    <row r="105" spans="1:8" x14ac:dyDescent="0.3">
      <c r="A105" s="18">
        <v>49031</v>
      </c>
      <c r="B105" s="20" t="s">
        <v>1215</v>
      </c>
      <c r="C105" s="19">
        <v>500000</v>
      </c>
      <c r="D105" s="16">
        <v>1</v>
      </c>
      <c r="E105" s="18">
        <v>14.1</v>
      </c>
      <c r="F105" s="17">
        <v>14.1</v>
      </c>
      <c r="G105" s="16">
        <v>14.1</v>
      </c>
      <c r="H105" s="15">
        <v>2</v>
      </c>
    </row>
    <row r="106" spans="1:8" x14ac:dyDescent="0.3">
      <c r="A106" s="18">
        <v>49094</v>
      </c>
      <c r="B106" s="20" t="s">
        <v>1225</v>
      </c>
      <c r="C106" s="19">
        <v>1000000</v>
      </c>
      <c r="D106" s="16">
        <v>2</v>
      </c>
      <c r="E106" s="18">
        <v>14.54</v>
      </c>
      <c r="F106" s="17">
        <v>14.8</v>
      </c>
      <c r="G106" s="16">
        <v>14.67</v>
      </c>
      <c r="H106" s="15">
        <v>2</v>
      </c>
    </row>
    <row r="107" spans="1:8" x14ac:dyDescent="0.3">
      <c r="A107" s="18">
        <v>49094</v>
      </c>
      <c r="B107" s="20" t="s">
        <v>1225</v>
      </c>
      <c r="C107" s="19">
        <v>1600000</v>
      </c>
      <c r="D107" s="16">
        <v>3</v>
      </c>
      <c r="E107" s="18">
        <v>10.4</v>
      </c>
      <c r="F107" s="17">
        <v>12.56</v>
      </c>
      <c r="G107" s="16">
        <v>11.105</v>
      </c>
      <c r="H107" s="15">
        <v>3</v>
      </c>
    </row>
    <row r="108" spans="1:8" x14ac:dyDescent="0.3">
      <c r="A108" s="18">
        <v>49271</v>
      </c>
      <c r="B108" s="20" t="s">
        <v>1237</v>
      </c>
      <c r="C108" s="19">
        <v>40300000</v>
      </c>
      <c r="D108" s="16">
        <v>17</v>
      </c>
      <c r="E108" s="18">
        <v>9.35</v>
      </c>
      <c r="F108" s="17">
        <v>11.6</v>
      </c>
      <c r="G108" s="16">
        <v>10.5929</v>
      </c>
      <c r="H108" s="15">
        <v>3</v>
      </c>
    </row>
    <row r="109" spans="1:8" x14ac:dyDescent="0.3">
      <c r="A109" s="18">
        <v>49331</v>
      </c>
      <c r="B109" s="20" t="s">
        <v>1240</v>
      </c>
      <c r="C109" s="19">
        <v>13400000</v>
      </c>
      <c r="D109" s="16">
        <v>10</v>
      </c>
      <c r="E109" s="18">
        <v>5.91</v>
      </c>
      <c r="F109" s="17">
        <v>7.66</v>
      </c>
      <c r="G109" s="16">
        <v>6.3304999999999998</v>
      </c>
      <c r="H109" s="15">
        <v>3</v>
      </c>
    </row>
    <row r="110" spans="1:8" x14ac:dyDescent="0.3">
      <c r="A110" s="18">
        <v>49441</v>
      </c>
      <c r="B110" s="20" t="s">
        <v>1244</v>
      </c>
      <c r="C110" s="19">
        <v>3500000</v>
      </c>
      <c r="D110" s="16">
        <v>3</v>
      </c>
      <c r="E110" s="18">
        <v>5.55</v>
      </c>
      <c r="F110" s="17">
        <v>10.56</v>
      </c>
      <c r="G110" s="16">
        <v>8.3786000000000005</v>
      </c>
      <c r="H110" s="15">
        <v>2</v>
      </c>
    </row>
    <row r="111" spans="1:8" x14ac:dyDescent="0.3">
      <c r="A111" s="18">
        <v>52133</v>
      </c>
      <c r="B111" s="20" t="s">
        <v>1283</v>
      </c>
      <c r="C111" s="19">
        <v>11300000</v>
      </c>
      <c r="D111" s="16">
        <v>10</v>
      </c>
      <c r="E111" s="18">
        <v>6.9</v>
      </c>
      <c r="F111" s="17">
        <v>9.8000000000000007</v>
      </c>
      <c r="G111" s="16">
        <v>8.5679999999999996</v>
      </c>
      <c r="H111" s="15">
        <v>2</v>
      </c>
    </row>
    <row r="112" spans="1:8" x14ac:dyDescent="0.3">
      <c r="A112" s="18">
        <v>52134</v>
      </c>
      <c r="B112" s="20" t="s">
        <v>1284</v>
      </c>
      <c r="C112" s="19">
        <v>6000000</v>
      </c>
      <c r="D112" s="16">
        <v>5</v>
      </c>
      <c r="E112" s="18">
        <v>7.9</v>
      </c>
      <c r="F112" s="17">
        <v>8.56</v>
      </c>
      <c r="G112" s="16">
        <v>8.3175000000000008</v>
      </c>
      <c r="H112" s="15">
        <v>2</v>
      </c>
    </row>
    <row r="113" spans="1:8" x14ac:dyDescent="0.3">
      <c r="A113" s="18">
        <v>52301</v>
      </c>
      <c r="B113" s="20" t="s">
        <v>3224</v>
      </c>
      <c r="C113" s="19">
        <v>94000000</v>
      </c>
      <c r="D113" s="16">
        <v>25</v>
      </c>
      <c r="E113" s="18">
        <v>4.8</v>
      </c>
      <c r="F113" s="17">
        <v>18.36</v>
      </c>
      <c r="G113" s="16">
        <v>12.7234</v>
      </c>
      <c r="H113" s="15">
        <v>2</v>
      </c>
    </row>
    <row r="114" spans="1:8" x14ac:dyDescent="0.3">
      <c r="A114" s="18">
        <v>52631</v>
      </c>
      <c r="B114" s="20" t="s">
        <v>1299</v>
      </c>
      <c r="C114" s="19">
        <v>100000</v>
      </c>
      <c r="D114" s="16">
        <v>1</v>
      </c>
      <c r="E114" s="18">
        <v>9.35</v>
      </c>
      <c r="F114" s="17">
        <v>9.35</v>
      </c>
      <c r="G114" s="16">
        <v>9.35</v>
      </c>
      <c r="H114" s="15">
        <v>2</v>
      </c>
    </row>
    <row r="115" spans="1:8" x14ac:dyDescent="0.3">
      <c r="A115" s="18">
        <v>53092</v>
      </c>
      <c r="B115" s="20" t="s">
        <v>3272</v>
      </c>
      <c r="C115" s="19">
        <v>17000000</v>
      </c>
      <c r="D115" s="16">
        <v>7</v>
      </c>
      <c r="E115" s="18">
        <v>4.8499999999999996</v>
      </c>
      <c r="F115" s="17">
        <v>11.29</v>
      </c>
      <c r="G115" s="16">
        <v>7.0052000000000003</v>
      </c>
      <c r="H115" s="15">
        <v>1</v>
      </c>
    </row>
    <row r="116" spans="1:8" x14ac:dyDescent="0.3">
      <c r="A116" s="18">
        <v>53884</v>
      </c>
      <c r="B116" s="20" t="s">
        <v>1345</v>
      </c>
      <c r="C116" s="19">
        <v>2000000</v>
      </c>
      <c r="D116" s="16">
        <v>3</v>
      </c>
      <c r="E116" s="18">
        <v>15.25</v>
      </c>
      <c r="F116" s="17">
        <v>17.7</v>
      </c>
      <c r="G116" s="16">
        <v>16.495000000000001</v>
      </c>
      <c r="H116" s="15">
        <v>1</v>
      </c>
    </row>
    <row r="117" spans="1:8" x14ac:dyDescent="0.3">
      <c r="A117" s="18">
        <v>53884</v>
      </c>
      <c r="B117" s="20" t="s">
        <v>1345</v>
      </c>
      <c r="C117" s="19">
        <v>80000000</v>
      </c>
      <c r="D117" s="16">
        <v>12</v>
      </c>
      <c r="E117" s="18">
        <v>11.56</v>
      </c>
      <c r="F117" s="17">
        <v>13.62</v>
      </c>
      <c r="G117" s="16">
        <v>12.5604</v>
      </c>
      <c r="H117" s="15">
        <v>2</v>
      </c>
    </row>
    <row r="118" spans="1:8" x14ac:dyDescent="0.3">
      <c r="A118" s="18">
        <v>53885</v>
      </c>
      <c r="B118" s="20" t="s">
        <v>1346</v>
      </c>
      <c r="C118" s="19">
        <v>1500000</v>
      </c>
      <c r="D118" s="16">
        <v>1</v>
      </c>
      <c r="E118" s="18">
        <v>5.72</v>
      </c>
      <c r="F118" s="17">
        <v>5.72</v>
      </c>
      <c r="G118" s="16">
        <v>5.72</v>
      </c>
      <c r="H118" s="15">
        <v>2</v>
      </c>
    </row>
    <row r="119" spans="1:8" x14ac:dyDescent="0.3">
      <c r="A119" s="18">
        <v>53885</v>
      </c>
      <c r="B119" s="20" t="s">
        <v>1346</v>
      </c>
      <c r="C119" s="19">
        <v>6000000</v>
      </c>
      <c r="D119" s="16">
        <v>2</v>
      </c>
      <c r="E119" s="18">
        <v>4.8</v>
      </c>
      <c r="F119" s="17">
        <v>5.18</v>
      </c>
      <c r="G119" s="16">
        <v>5.1166999999999998</v>
      </c>
      <c r="H119" s="15">
        <v>3</v>
      </c>
    </row>
    <row r="120" spans="1:8" x14ac:dyDescent="0.3">
      <c r="A120" s="18">
        <v>53923</v>
      </c>
      <c r="B120" s="20" t="s">
        <v>1351</v>
      </c>
      <c r="C120" s="19">
        <v>16200000</v>
      </c>
      <c r="D120" s="16">
        <v>6</v>
      </c>
      <c r="E120" s="18">
        <v>15.72</v>
      </c>
      <c r="F120" s="17">
        <v>17.22</v>
      </c>
      <c r="G120" s="16">
        <v>16.795100000000001</v>
      </c>
      <c r="H120" s="15">
        <v>2</v>
      </c>
    </row>
    <row r="121" spans="1:8" x14ac:dyDescent="0.3">
      <c r="A121" s="18">
        <v>54521</v>
      </c>
      <c r="B121" s="20" t="s">
        <v>1364</v>
      </c>
      <c r="C121" s="19">
        <v>3000000</v>
      </c>
      <c r="D121" s="16">
        <v>1</v>
      </c>
      <c r="E121" s="18">
        <v>4.26</v>
      </c>
      <c r="F121" s="17">
        <v>4.26</v>
      </c>
      <c r="G121" s="16">
        <v>4.26</v>
      </c>
      <c r="H121" s="15">
        <v>1</v>
      </c>
    </row>
    <row r="122" spans="1:8" x14ac:dyDescent="0.3">
      <c r="A122" s="18">
        <v>54521</v>
      </c>
      <c r="B122" s="20" t="s">
        <v>1364</v>
      </c>
      <c r="C122" s="19">
        <v>131500000</v>
      </c>
      <c r="D122" s="16">
        <v>29</v>
      </c>
      <c r="E122" s="18">
        <v>3.58</v>
      </c>
      <c r="F122" s="17">
        <v>5.81</v>
      </c>
      <c r="G122" s="16">
        <v>5.3609</v>
      </c>
      <c r="H122" s="15">
        <v>2</v>
      </c>
    </row>
    <row r="123" spans="1:8" x14ac:dyDescent="0.3">
      <c r="A123" s="18">
        <v>54641</v>
      </c>
      <c r="B123" s="20" t="s">
        <v>1370</v>
      </c>
      <c r="C123" s="19">
        <v>2000000</v>
      </c>
      <c r="D123" s="16">
        <v>1</v>
      </c>
      <c r="E123" s="18">
        <v>14.73</v>
      </c>
      <c r="F123" s="17">
        <v>14.73</v>
      </c>
      <c r="G123" s="16">
        <v>14.73</v>
      </c>
      <c r="H123" s="15">
        <v>1</v>
      </c>
    </row>
    <row r="124" spans="1:8" x14ac:dyDescent="0.3">
      <c r="A124" s="18">
        <v>54753</v>
      </c>
      <c r="B124" s="20" t="s">
        <v>1377</v>
      </c>
      <c r="C124" s="19">
        <v>100000</v>
      </c>
      <c r="D124" s="16">
        <v>1</v>
      </c>
      <c r="E124" s="18">
        <v>0.14000000000000001</v>
      </c>
      <c r="F124" s="17">
        <v>0.14000000000000001</v>
      </c>
      <c r="G124" s="16">
        <v>0.14000000000000001</v>
      </c>
      <c r="H124" s="15">
        <v>1</v>
      </c>
    </row>
    <row r="125" spans="1:8" x14ac:dyDescent="0.3">
      <c r="A125" s="18">
        <v>54755</v>
      </c>
      <c r="B125" s="20" t="s">
        <v>1379</v>
      </c>
      <c r="C125" s="19">
        <v>14400000</v>
      </c>
      <c r="D125" s="16">
        <v>2</v>
      </c>
      <c r="E125" s="18">
        <v>6.51</v>
      </c>
      <c r="F125" s="17">
        <v>6.55</v>
      </c>
      <c r="G125" s="16">
        <v>6.5414000000000003</v>
      </c>
      <c r="H125" s="15">
        <v>2</v>
      </c>
    </row>
    <row r="126" spans="1:8" x14ac:dyDescent="0.3">
      <c r="A126" s="18">
        <v>55225</v>
      </c>
      <c r="B126" s="20" t="s">
        <v>1407</v>
      </c>
      <c r="C126" s="19">
        <v>8100000</v>
      </c>
      <c r="D126" s="16">
        <v>5</v>
      </c>
      <c r="E126" s="18">
        <v>3.7107999999999999</v>
      </c>
      <c r="F126" s="17">
        <v>4.7</v>
      </c>
      <c r="G126" s="16">
        <v>4.2933000000000003</v>
      </c>
      <c r="H126" s="15">
        <v>2</v>
      </c>
    </row>
    <row r="127" spans="1:8" x14ac:dyDescent="0.3">
      <c r="A127" s="18">
        <v>55226</v>
      </c>
      <c r="B127" s="20" t="s">
        <v>1408</v>
      </c>
      <c r="C127" s="19">
        <v>19100000</v>
      </c>
      <c r="D127" s="16">
        <v>4</v>
      </c>
      <c r="E127" s="18">
        <v>2.95</v>
      </c>
      <c r="F127" s="17">
        <v>3.22</v>
      </c>
      <c r="G127" s="16">
        <v>3.1495000000000002</v>
      </c>
      <c r="H127" s="15">
        <v>1</v>
      </c>
    </row>
    <row r="128" spans="1:8" x14ac:dyDescent="0.3">
      <c r="A128" s="18">
        <v>59054</v>
      </c>
      <c r="B128" s="20" t="s">
        <v>3239</v>
      </c>
      <c r="C128" s="19">
        <v>10600000</v>
      </c>
      <c r="D128" s="16">
        <v>5</v>
      </c>
      <c r="E128" s="18">
        <v>4.66</v>
      </c>
      <c r="F128" s="17">
        <v>7.3</v>
      </c>
      <c r="G128" s="16">
        <v>7.0404</v>
      </c>
      <c r="H128" s="15">
        <v>2</v>
      </c>
    </row>
    <row r="129" spans="1:8" x14ac:dyDescent="0.3">
      <c r="A129" s="18">
        <v>61083</v>
      </c>
      <c r="B129" s="20" t="s">
        <v>1449</v>
      </c>
      <c r="C129" s="19">
        <v>9800000</v>
      </c>
      <c r="D129" s="16">
        <v>5</v>
      </c>
      <c r="E129" s="18">
        <v>0.05</v>
      </c>
      <c r="F129" s="17">
        <v>0.27</v>
      </c>
      <c r="G129" s="16">
        <v>9.5100000000000004E-2</v>
      </c>
      <c r="H129" s="15">
        <v>1</v>
      </c>
    </row>
    <row r="130" spans="1:8" x14ac:dyDescent="0.3">
      <c r="A130" s="18">
        <v>61232</v>
      </c>
      <c r="B130" s="20" t="s">
        <v>1472</v>
      </c>
      <c r="C130" s="19">
        <v>1500000</v>
      </c>
      <c r="D130" s="16">
        <v>2</v>
      </c>
      <c r="E130" s="18">
        <v>0.57999999999999996</v>
      </c>
      <c r="F130" s="17">
        <v>0.65</v>
      </c>
      <c r="G130" s="16">
        <v>0.60329999999999995</v>
      </c>
      <c r="H130" s="15">
        <v>1</v>
      </c>
    </row>
    <row r="131" spans="1:8" x14ac:dyDescent="0.3">
      <c r="A131" s="18">
        <v>61392</v>
      </c>
      <c r="B131" s="20" t="s">
        <v>1498</v>
      </c>
      <c r="C131" s="19">
        <v>20000000</v>
      </c>
      <c r="D131" s="16">
        <v>9</v>
      </c>
      <c r="E131" s="18">
        <v>3.54</v>
      </c>
      <c r="F131" s="17">
        <v>4.51</v>
      </c>
      <c r="G131" s="16">
        <v>4.0987999999999998</v>
      </c>
      <c r="H131" s="15">
        <v>1</v>
      </c>
    </row>
    <row r="132" spans="1:8" x14ac:dyDescent="0.3">
      <c r="A132" s="18">
        <v>61613</v>
      </c>
      <c r="B132" s="20" t="s">
        <v>1533</v>
      </c>
      <c r="C132" s="19">
        <v>8700000</v>
      </c>
      <c r="D132" s="16">
        <v>2</v>
      </c>
      <c r="E132" s="18">
        <v>1.6</v>
      </c>
      <c r="F132" s="17">
        <v>3.52</v>
      </c>
      <c r="G132" s="16">
        <v>3.4097</v>
      </c>
      <c r="H132" s="15">
        <v>1</v>
      </c>
    </row>
    <row r="133" spans="1:8" x14ac:dyDescent="0.3">
      <c r="A133" s="18">
        <v>61703</v>
      </c>
      <c r="B133" s="20" t="s">
        <v>1548</v>
      </c>
      <c r="C133" s="19">
        <v>6600000</v>
      </c>
      <c r="D133" s="16">
        <v>5</v>
      </c>
      <c r="E133" s="18">
        <v>3.45</v>
      </c>
      <c r="F133" s="17">
        <v>4.5999999999999996</v>
      </c>
      <c r="G133" s="16">
        <v>3.9361000000000002</v>
      </c>
      <c r="H133" s="15">
        <v>2</v>
      </c>
    </row>
    <row r="134" spans="1:8" x14ac:dyDescent="0.3">
      <c r="A134" s="18">
        <v>61841</v>
      </c>
      <c r="B134" s="20" t="s">
        <v>3209</v>
      </c>
      <c r="C134" s="19">
        <v>69800000</v>
      </c>
      <c r="D134" s="16">
        <v>14</v>
      </c>
      <c r="E134" s="18">
        <v>0.28000000000000003</v>
      </c>
      <c r="F134" s="17">
        <v>1.1100000000000001</v>
      </c>
      <c r="G134" s="16">
        <v>0.65629999999999999</v>
      </c>
      <c r="H134" s="15">
        <v>3</v>
      </c>
    </row>
    <row r="135" spans="1:8" x14ac:dyDescent="0.3">
      <c r="A135" s="18">
        <v>61972</v>
      </c>
      <c r="B135" s="20" t="s">
        <v>3277</v>
      </c>
      <c r="C135" s="19">
        <v>3900000</v>
      </c>
      <c r="D135" s="16">
        <v>1</v>
      </c>
      <c r="E135" s="18">
        <v>0.01</v>
      </c>
      <c r="F135" s="17">
        <v>0.01</v>
      </c>
      <c r="G135" s="16">
        <v>0.01</v>
      </c>
      <c r="H135" s="15">
        <v>1</v>
      </c>
    </row>
    <row r="136" spans="1:8" x14ac:dyDescent="0.3">
      <c r="A136" s="18">
        <v>62206</v>
      </c>
      <c r="B136" s="20" t="s">
        <v>1653</v>
      </c>
      <c r="C136" s="19">
        <v>3500000</v>
      </c>
      <c r="D136" s="16">
        <v>2</v>
      </c>
      <c r="E136" s="18">
        <v>8.56</v>
      </c>
      <c r="F136" s="17">
        <v>9.42</v>
      </c>
      <c r="G136" s="16">
        <v>9.0513999999999992</v>
      </c>
      <c r="H136" s="15">
        <v>2</v>
      </c>
    </row>
    <row r="137" spans="1:8" x14ac:dyDescent="0.3">
      <c r="A137" s="18">
        <v>62613</v>
      </c>
      <c r="B137" s="20" t="s">
        <v>1705</v>
      </c>
      <c r="C137" s="19">
        <v>11000000</v>
      </c>
      <c r="D137" s="16">
        <v>2</v>
      </c>
      <c r="E137" s="18">
        <v>8.6999999999999993</v>
      </c>
      <c r="F137" s="17">
        <v>10.1435</v>
      </c>
      <c r="G137" s="16">
        <v>10.1173</v>
      </c>
      <c r="H137" s="15">
        <v>2</v>
      </c>
    </row>
    <row r="138" spans="1:8" x14ac:dyDescent="0.3">
      <c r="A138" s="18">
        <v>62753</v>
      </c>
      <c r="B138" s="20" t="s">
        <v>1725</v>
      </c>
      <c r="C138" s="19">
        <v>10200000</v>
      </c>
      <c r="D138" s="16">
        <v>9</v>
      </c>
      <c r="E138" s="18">
        <v>0.47</v>
      </c>
      <c r="F138" s="17">
        <v>1.34</v>
      </c>
      <c r="G138" s="16">
        <v>0.95940000000000003</v>
      </c>
      <c r="H138" s="15">
        <v>2</v>
      </c>
    </row>
    <row r="139" spans="1:8" x14ac:dyDescent="0.3">
      <c r="A139" s="18">
        <v>62754</v>
      </c>
      <c r="B139" s="20" t="s">
        <v>1726</v>
      </c>
      <c r="C139" s="19">
        <v>24600000</v>
      </c>
      <c r="D139" s="16">
        <v>6</v>
      </c>
      <c r="E139" s="18">
        <v>8.27</v>
      </c>
      <c r="F139" s="17">
        <v>10.6</v>
      </c>
      <c r="G139" s="16">
        <v>8.9769000000000005</v>
      </c>
      <c r="H139" s="15">
        <v>2</v>
      </c>
    </row>
    <row r="140" spans="1:8" x14ac:dyDescent="0.3">
      <c r="A140" s="18">
        <v>62851</v>
      </c>
      <c r="B140" s="20" t="s">
        <v>1738</v>
      </c>
      <c r="C140" s="19">
        <v>1600000</v>
      </c>
      <c r="D140" s="16">
        <v>1</v>
      </c>
      <c r="E140" s="18">
        <v>0.65</v>
      </c>
      <c r="F140" s="17">
        <v>0.65</v>
      </c>
      <c r="G140" s="16">
        <v>0.65</v>
      </c>
      <c r="H140" s="15">
        <v>1</v>
      </c>
    </row>
    <row r="141" spans="1:8" x14ac:dyDescent="0.3">
      <c r="A141" s="18">
        <v>80392</v>
      </c>
      <c r="B141" s="20" t="s">
        <v>1887</v>
      </c>
      <c r="C141" s="19">
        <v>2300000</v>
      </c>
      <c r="D141" s="16">
        <v>3</v>
      </c>
      <c r="E141" s="18">
        <v>2.27</v>
      </c>
      <c r="F141" s="17">
        <v>5</v>
      </c>
      <c r="G141" s="16">
        <v>3.7456999999999998</v>
      </c>
      <c r="H141" s="15">
        <v>1</v>
      </c>
    </row>
    <row r="142" spans="1:8" x14ac:dyDescent="0.3">
      <c r="A142" s="18">
        <v>80493</v>
      </c>
      <c r="B142" s="20" t="s">
        <v>1897</v>
      </c>
      <c r="C142" s="19">
        <v>2000000</v>
      </c>
      <c r="D142" s="16">
        <v>1</v>
      </c>
      <c r="E142" s="18">
        <v>5.22</v>
      </c>
      <c r="F142" s="17">
        <v>5.22</v>
      </c>
      <c r="G142" s="16">
        <v>5.22</v>
      </c>
      <c r="H142" s="15">
        <v>1</v>
      </c>
    </row>
    <row r="143" spans="1:8" x14ac:dyDescent="0.3">
      <c r="A143" s="18">
        <v>80493</v>
      </c>
      <c r="B143" s="20" t="s">
        <v>1897</v>
      </c>
      <c r="C143" s="19">
        <v>11300000</v>
      </c>
      <c r="D143" s="16">
        <v>5</v>
      </c>
      <c r="E143" s="18">
        <v>8.7058</v>
      </c>
      <c r="F143" s="17">
        <v>12.31</v>
      </c>
      <c r="G143" s="16">
        <v>10.497400000000001</v>
      </c>
      <c r="H143" s="15">
        <v>2</v>
      </c>
    </row>
    <row r="144" spans="1:8" x14ac:dyDescent="0.3">
      <c r="A144" s="18">
        <v>80922</v>
      </c>
      <c r="B144" s="20" t="s">
        <v>1940</v>
      </c>
      <c r="C144" s="19">
        <v>1200000</v>
      </c>
      <c r="D144" s="16">
        <v>1</v>
      </c>
      <c r="E144" s="18">
        <v>1.05</v>
      </c>
      <c r="F144" s="17">
        <v>1.05</v>
      </c>
      <c r="G144" s="16">
        <v>1.05</v>
      </c>
      <c r="H144" s="15">
        <v>1</v>
      </c>
    </row>
    <row r="145" spans="1:8" x14ac:dyDescent="0.3">
      <c r="A145" s="18">
        <v>81073</v>
      </c>
      <c r="B145" s="20" t="s">
        <v>1957</v>
      </c>
      <c r="C145" s="19">
        <v>7300000</v>
      </c>
      <c r="D145" s="16">
        <v>3</v>
      </c>
      <c r="E145" s="18">
        <v>4.55</v>
      </c>
      <c r="F145" s="17">
        <v>4.83</v>
      </c>
      <c r="G145" s="16">
        <v>4.7675000000000001</v>
      </c>
      <c r="H145" s="15">
        <v>1</v>
      </c>
    </row>
    <row r="146" spans="1:8" x14ac:dyDescent="0.3">
      <c r="A146" s="18">
        <v>81126</v>
      </c>
      <c r="B146" s="20" t="s">
        <v>1969</v>
      </c>
      <c r="C146" s="19">
        <v>7100000</v>
      </c>
      <c r="D146" s="16">
        <v>6</v>
      </c>
      <c r="E146" s="18">
        <v>5.7054999999999998</v>
      </c>
      <c r="F146" s="17">
        <v>6.8733000000000004</v>
      </c>
      <c r="G146" s="16">
        <v>6.3090000000000002</v>
      </c>
      <c r="H146" s="15">
        <v>1</v>
      </c>
    </row>
    <row r="147" spans="1:8" x14ac:dyDescent="0.3">
      <c r="A147" s="18">
        <v>81711</v>
      </c>
      <c r="B147" s="20" t="s">
        <v>1979</v>
      </c>
      <c r="C147" s="19">
        <v>4200000</v>
      </c>
      <c r="D147" s="16">
        <v>3</v>
      </c>
      <c r="E147" s="18">
        <v>3.45</v>
      </c>
      <c r="F147" s="17">
        <v>4.0999999999999996</v>
      </c>
      <c r="G147" s="16">
        <v>3.9419</v>
      </c>
      <c r="H147" s="15">
        <v>2</v>
      </c>
    </row>
    <row r="148" spans="1:8" x14ac:dyDescent="0.3">
      <c r="A148" s="18">
        <v>82401</v>
      </c>
      <c r="B148" s="20" t="s">
        <v>1987</v>
      </c>
      <c r="C148" s="19">
        <v>6800000</v>
      </c>
      <c r="D148" s="16">
        <v>2</v>
      </c>
      <c r="E148" s="18">
        <v>0.01</v>
      </c>
      <c r="F148" s="17">
        <v>0.01</v>
      </c>
      <c r="G148" s="16">
        <v>0.01</v>
      </c>
      <c r="H148" s="15">
        <v>1</v>
      </c>
    </row>
    <row r="149" spans="1:8" x14ac:dyDescent="0.3">
      <c r="A149" s="18">
        <v>82402</v>
      </c>
      <c r="B149" s="20" t="s">
        <v>1988</v>
      </c>
      <c r="C149" s="19">
        <v>4800000</v>
      </c>
      <c r="D149" s="16">
        <v>4</v>
      </c>
      <c r="E149" s="18">
        <v>3.37</v>
      </c>
      <c r="F149" s="17">
        <v>3.4</v>
      </c>
      <c r="G149" s="16">
        <v>3.3923000000000001</v>
      </c>
      <c r="H149" s="15">
        <v>3</v>
      </c>
    </row>
    <row r="150" spans="1:8" x14ac:dyDescent="0.3">
      <c r="A150" s="18">
        <v>84011</v>
      </c>
      <c r="B150" s="20" t="s">
        <v>2016</v>
      </c>
      <c r="C150" s="19">
        <v>1500000</v>
      </c>
      <c r="D150" s="16">
        <v>3</v>
      </c>
      <c r="E150" s="18">
        <v>10.28</v>
      </c>
      <c r="F150" s="17">
        <v>11.3</v>
      </c>
      <c r="G150" s="16">
        <v>10.552</v>
      </c>
      <c r="H150" s="15">
        <v>2</v>
      </c>
    </row>
    <row r="151" spans="1:8" x14ac:dyDescent="0.3">
      <c r="A151" s="18">
        <v>84032</v>
      </c>
      <c r="B151" s="20" t="s">
        <v>2018</v>
      </c>
      <c r="C151" s="19">
        <v>281800000</v>
      </c>
      <c r="D151" s="16">
        <v>32</v>
      </c>
      <c r="E151" s="18">
        <v>3.3</v>
      </c>
      <c r="F151" s="17">
        <v>13</v>
      </c>
      <c r="G151" s="16">
        <v>10.6243</v>
      </c>
      <c r="H151" s="15">
        <v>2</v>
      </c>
    </row>
    <row r="152" spans="1:8" x14ac:dyDescent="0.3">
      <c r="A152" s="18">
        <v>84061</v>
      </c>
      <c r="B152" s="20" t="s">
        <v>3221</v>
      </c>
      <c r="C152" s="19">
        <v>8400000</v>
      </c>
      <c r="D152" s="16">
        <v>8</v>
      </c>
      <c r="E152" s="18">
        <v>10.65</v>
      </c>
      <c r="F152" s="17">
        <v>17.600000000000001</v>
      </c>
      <c r="G152" s="16">
        <v>16.4589</v>
      </c>
      <c r="H152" s="15">
        <v>2</v>
      </c>
    </row>
    <row r="153" spans="1:8" x14ac:dyDescent="0.3">
      <c r="A153" s="18">
        <v>84111</v>
      </c>
      <c r="B153" s="20" t="s">
        <v>3266</v>
      </c>
      <c r="C153" s="19">
        <v>647200000</v>
      </c>
      <c r="D153" s="16">
        <v>58</v>
      </c>
      <c r="E153" s="18">
        <v>2.6</v>
      </c>
      <c r="F153" s="17">
        <v>5.29</v>
      </c>
      <c r="G153" s="16">
        <v>4.2324999999999999</v>
      </c>
      <c r="H153" s="15">
        <v>2</v>
      </c>
    </row>
    <row r="154" spans="1:8" x14ac:dyDescent="0.3">
      <c r="A154" s="18">
        <v>89273</v>
      </c>
      <c r="B154" s="20" t="s">
        <v>2064</v>
      </c>
      <c r="C154" s="19">
        <v>7200000</v>
      </c>
      <c r="D154" s="16">
        <v>5</v>
      </c>
      <c r="E154" s="18">
        <v>2.12</v>
      </c>
      <c r="F154" s="17">
        <v>3.2</v>
      </c>
      <c r="G154" s="16">
        <v>2.6244000000000001</v>
      </c>
      <c r="H154" s="15">
        <v>2</v>
      </c>
    </row>
    <row r="155" spans="1:8" x14ac:dyDescent="0.3">
      <c r="A155" s="18">
        <v>89302</v>
      </c>
      <c r="B155" s="20" t="s">
        <v>2073</v>
      </c>
      <c r="C155" s="19">
        <v>600000</v>
      </c>
      <c r="D155" s="16">
        <v>3</v>
      </c>
      <c r="E155" s="18">
        <v>10.86</v>
      </c>
      <c r="F155" s="17">
        <v>13.26</v>
      </c>
      <c r="G155" s="16">
        <v>12.54</v>
      </c>
      <c r="H155" s="15">
        <v>1</v>
      </c>
    </row>
    <row r="156" spans="1:8" x14ac:dyDescent="0.3">
      <c r="A156" s="18">
        <v>89331</v>
      </c>
      <c r="B156" s="20" t="s">
        <v>3270</v>
      </c>
      <c r="C156" s="19">
        <v>4800000</v>
      </c>
      <c r="D156" s="16">
        <v>4</v>
      </c>
      <c r="E156" s="18">
        <v>5.6</v>
      </c>
      <c r="F156" s="17">
        <v>9.6</v>
      </c>
      <c r="G156" s="16">
        <v>6.9218000000000002</v>
      </c>
      <c r="H156" s="15">
        <v>1</v>
      </c>
    </row>
    <row r="157" spans="1:8" x14ac:dyDescent="0.3">
      <c r="A157" s="18">
        <v>89331</v>
      </c>
      <c r="B157" s="20" t="s">
        <v>3270</v>
      </c>
      <c r="C157" s="19">
        <v>9300000</v>
      </c>
      <c r="D157" s="16">
        <v>1</v>
      </c>
      <c r="E157" s="18">
        <v>11.2562</v>
      </c>
      <c r="F157" s="17">
        <v>11.2562</v>
      </c>
      <c r="G157" s="16">
        <v>11.2562</v>
      </c>
      <c r="H157" s="15">
        <v>2</v>
      </c>
    </row>
    <row r="158" spans="1:8" x14ac:dyDescent="0.3">
      <c r="A158" s="18">
        <v>89363</v>
      </c>
      <c r="B158" s="20" t="s">
        <v>2084</v>
      </c>
      <c r="C158" s="19">
        <v>4200000</v>
      </c>
      <c r="D158" s="16">
        <v>5</v>
      </c>
      <c r="E158" s="18">
        <v>12.7</v>
      </c>
      <c r="F158" s="17">
        <v>23.71</v>
      </c>
      <c r="G158" s="16">
        <v>20.305700000000002</v>
      </c>
      <c r="H158" s="15">
        <v>1</v>
      </c>
    </row>
    <row r="159" spans="1:8" x14ac:dyDescent="0.3">
      <c r="A159" s="18">
        <v>89424</v>
      </c>
      <c r="B159" s="20" t="s">
        <v>2093</v>
      </c>
      <c r="C159" s="19">
        <v>1100000</v>
      </c>
      <c r="D159" s="16">
        <v>2</v>
      </c>
      <c r="E159" s="18">
        <v>7.6</v>
      </c>
      <c r="F159" s="17">
        <v>7.75</v>
      </c>
      <c r="G159" s="16">
        <v>7.6544999999999996</v>
      </c>
      <c r="H159" s="15">
        <v>1</v>
      </c>
    </row>
    <row r="160" spans="1:8" x14ac:dyDescent="0.3">
      <c r="A160" s="18">
        <v>89963</v>
      </c>
      <c r="B160" s="20" t="s">
        <v>2096</v>
      </c>
      <c r="C160" s="19">
        <v>36400000</v>
      </c>
      <c r="D160" s="16">
        <v>16</v>
      </c>
      <c r="E160" s="18">
        <v>8.74</v>
      </c>
      <c r="F160" s="17">
        <v>12.85</v>
      </c>
      <c r="G160" s="16">
        <v>9.6599000000000004</v>
      </c>
      <c r="H160" s="15">
        <v>2</v>
      </c>
    </row>
    <row r="161" spans="1:8" x14ac:dyDescent="0.3">
      <c r="A161" s="18">
        <v>99342</v>
      </c>
      <c r="B161" s="20" t="s">
        <v>2114</v>
      </c>
      <c r="C161" s="19">
        <v>96900000</v>
      </c>
      <c r="D161" s="16">
        <v>28</v>
      </c>
      <c r="E161" s="18">
        <v>10.23</v>
      </c>
      <c r="F161" s="17">
        <v>17.690000000000001</v>
      </c>
      <c r="G161" s="16">
        <v>12.8934</v>
      </c>
      <c r="H161" s="15">
        <v>2</v>
      </c>
    </row>
    <row r="162" spans="1:8" x14ac:dyDescent="0.3">
      <c r="A162" s="18">
        <v>99391</v>
      </c>
      <c r="B162" s="20" t="s">
        <v>3229</v>
      </c>
      <c r="C162" s="19">
        <v>300000</v>
      </c>
      <c r="D162" s="16">
        <v>2</v>
      </c>
      <c r="E162" s="18">
        <v>3.29</v>
      </c>
      <c r="F162" s="17">
        <v>3.5</v>
      </c>
      <c r="G162" s="16">
        <v>3.36</v>
      </c>
      <c r="H162" s="15">
        <v>1</v>
      </c>
    </row>
    <row r="163" spans="1:8" ht="16.8" customHeight="1" thickBot="1" x14ac:dyDescent="0.35">
      <c r="A163" s="12">
        <v>99411</v>
      </c>
      <c r="B163" s="14" t="s">
        <v>2120</v>
      </c>
      <c r="C163" s="13">
        <v>59900000</v>
      </c>
      <c r="D163" s="10">
        <v>17</v>
      </c>
      <c r="E163" s="12">
        <v>9.3699999999999992</v>
      </c>
      <c r="F163" s="11">
        <v>12.66</v>
      </c>
      <c r="G163" s="10">
        <v>11.2552</v>
      </c>
      <c r="H163" s="9">
        <v>2</v>
      </c>
    </row>
    <row r="164" spans="1:8" ht="16.8" customHeight="1" thickBot="1" x14ac:dyDescent="0.35">
      <c r="A164" s="5" t="s">
        <v>3107</v>
      </c>
      <c r="B164" s="4"/>
      <c r="C164" s="7">
        <f>SUM(C5:C163)</f>
        <v>7302900000</v>
      </c>
      <c r="D164" s="6">
        <f>SUM(D5:D163)</f>
        <v>1323</v>
      </c>
      <c r="E164" s="5"/>
      <c r="F164" s="4"/>
      <c r="G164" s="3"/>
      <c r="H164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2"/>
  <dimension ref="A1:J171"/>
  <sheetViews>
    <sheetView workbookViewId="0">
      <pane ySplit="4" topLeftCell="A15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3293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12181</v>
      </c>
      <c r="B5" s="26" t="s">
        <v>11</v>
      </c>
      <c r="C5" s="25">
        <v>27400000</v>
      </c>
      <c r="D5" s="22">
        <v>16</v>
      </c>
      <c r="E5" s="24">
        <v>4.63</v>
      </c>
      <c r="F5" s="23">
        <v>7.12</v>
      </c>
      <c r="G5" s="22">
        <v>6.1172000000000004</v>
      </c>
      <c r="H5" s="21">
        <v>2</v>
      </c>
    </row>
    <row r="6" spans="1:10" x14ac:dyDescent="0.3">
      <c r="A6" s="18">
        <v>12251</v>
      </c>
      <c r="B6" s="20" t="s">
        <v>12</v>
      </c>
      <c r="C6" s="19">
        <v>7600000</v>
      </c>
      <c r="D6" s="16">
        <v>1</v>
      </c>
      <c r="E6" s="18">
        <v>7.64</v>
      </c>
      <c r="F6" s="17">
        <v>7.64</v>
      </c>
      <c r="G6" s="16">
        <v>7.64</v>
      </c>
      <c r="H6" s="15">
        <v>2</v>
      </c>
    </row>
    <row r="7" spans="1:10" x14ac:dyDescent="0.3">
      <c r="A7" s="18">
        <v>13161</v>
      </c>
      <c r="B7" s="20" t="s">
        <v>16</v>
      </c>
      <c r="C7" s="19">
        <v>10000000</v>
      </c>
      <c r="D7" s="16">
        <v>1</v>
      </c>
      <c r="E7" s="18">
        <v>4.67</v>
      </c>
      <c r="F7" s="17">
        <v>4.67</v>
      </c>
      <c r="G7" s="16">
        <v>4.67</v>
      </c>
      <c r="H7" s="15">
        <v>1</v>
      </c>
    </row>
    <row r="8" spans="1:10" x14ac:dyDescent="0.3">
      <c r="A8" s="18">
        <v>13191</v>
      </c>
      <c r="B8" s="20" t="s">
        <v>22</v>
      </c>
      <c r="C8" s="19">
        <v>42900000</v>
      </c>
      <c r="D8" s="16">
        <v>15</v>
      </c>
      <c r="E8" s="18">
        <v>1.17</v>
      </c>
      <c r="F8" s="17">
        <v>5.78</v>
      </c>
      <c r="G8" s="16">
        <v>3.6817000000000002</v>
      </c>
      <c r="H8" s="15">
        <v>1</v>
      </c>
    </row>
    <row r="9" spans="1:10" x14ac:dyDescent="0.3">
      <c r="A9" s="18">
        <v>13371</v>
      </c>
      <c r="B9" s="20" t="s">
        <v>24</v>
      </c>
      <c r="C9" s="19">
        <v>36000000</v>
      </c>
      <c r="D9" s="16">
        <v>10</v>
      </c>
      <c r="E9" s="18">
        <v>3.35</v>
      </c>
      <c r="F9" s="17">
        <v>7.38</v>
      </c>
      <c r="G9" s="16">
        <v>4.7374999999999998</v>
      </c>
      <c r="H9" s="15">
        <v>3</v>
      </c>
    </row>
    <row r="10" spans="1:10" x14ac:dyDescent="0.3">
      <c r="A10" s="18">
        <v>14662</v>
      </c>
      <c r="B10" s="20" t="s">
        <v>44</v>
      </c>
      <c r="C10" s="19">
        <v>15800000</v>
      </c>
      <c r="D10" s="16">
        <v>7</v>
      </c>
      <c r="E10" s="18">
        <v>4.4400000000000004</v>
      </c>
      <c r="F10" s="17">
        <v>5.53</v>
      </c>
      <c r="G10" s="16">
        <v>5.0862999999999996</v>
      </c>
      <c r="H10" s="15">
        <v>2</v>
      </c>
    </row>
    <row r="11" spans="1:10" x14ac:dyDescent="0.3">
      <c r="A11" s="18">
        <v>15243</v>
      </c>
      <c r="B11" s="20" t="s">
        <v>65</v>
      </c>
      <c r="C11" s="19">
        <v>7000000</v>
      </c>
      <c r="D11" s="16">
        <v>6</v>
      </c>
      <c r="E11" s="18">
        <v>10.76</v>
      </c>
      <c r="F11" s="17">
        <v>14.9</v>
      </c>
      <c r="G11" s="16">
        <v>12.0457</v>
      </c>
      <c r="H11" s="15">
        <v>1</v>
      </c>
    </row>
    <row r="12" spans="1:10" x14ac:dyDescent="0.3">
      <c r="A12" s="18">
        <v>15661</v>
      </c>
      <c r="B12" s="20" t="s">
        <v>86</v>
      </c>
      <c r="C12" s="19">
        <v>6000000</v>
      </c>
      <c r="D12" s="16">
        <v>2</v>
      </c>
      <c r="E12" s="18">
        <v>11.56</v>
      </c>
      <c r="F12" s="17">
        <v>15.87</v>
      </c>
      <c r="G12" s="16">
        <v>15.1517</v>
      </c>
      <c r="H12" s="15">
        <v>3</v>
      </c>
    </row>
    <row r="13" spans="1:10" x14ac:dyDescent="0.3">
      <c r="A13" s="18">
        <v>15821</v>
      </c>
      <c r="B13" s="20" t="s">
        <v>93</v>
      </c>
      <c r="C13" s="19">
        <v>100000</v>
      </c>
      <c r="D13" s="16">
        <v>1</v>
      </c>
      <c r="E13" s="18">
        <v>20.079999999999998</v>
      </c>
      <c r="F13" s="17">
        <v>20.079999999999998</v>
      </c>
      <c r="G13" s="16">
        <v>20.079999999999998</v>
      </c>
      <c r="H13" s="15">
        <v>1</v>
      </c>
    </row>
    <row r="14" spans="1:10" x14ac:dyDescent="0.3">
      <c r="A14" s="18">
        <v>15842</v>
      </c>
      <c r="B14" s="20" t="s">
        <v>98</v>
      </c>
      <c r="C14" s="19">
        <v>38300000</v>
      </c>
      <c r="D14" s="16">
        <v>4</v>
      </c>
      <c r="E14" s="18">
        <v>0.28000000000000003</v>
      </c>
      <c r="F14" s="17">
        <v>0.55000000000000004</v>
      </c>
      <c r="G14" s="16">
        <v>0.43009999999999998</v>
      </c>
      <c r="H14" s="15">
        <v>1</v>
      </c>
    </row>
    <row r="15" spans="1:10" x14ac:dyDescent="0.3">
      <c r="A15" s="18">
        <v>16112</v>
      </c>
      <c r="B15" s="20" t="s">
        <v>126</v>
      </c>
      <c r="C15" s="19">
        <v>24600000</v>
      </c>
      <c r="D15" s="16">
        <v>5</v>
      </c>
      <c r="E15" s="18">
        <v>2.2599999999999998</v>
      </c>
      <c r="F15" s="17">
        <v>3.73</v>
      </c>
      <c r="G15" s="16">
        <v>2.3833000000000002</v>
      </c>
      <c r="H15" s="15">
        <v>2</v>
      </c>
    </row>
    <row r="16" spans="1:10" x14ac:dyDescent="0.3">
      <c r="A16" s="18">
        <v>16172</v>
      </c>
      <c r="B16" s="20" t="s">
        <v>129</v>
      </c>
      <c r="C16" s="19">
        <v>700000</v>
      </c>
      <c r="D16" s="16">
        <v>1</v>
      </c>
      <c r="E16" s="18">
        <v>0.84</v>
      </c>
      <c r="F16" s="17">
        <v>0.84</v>
      </c>
      <c r="G16" s="16">
        <v>0.84</v>
      </c>
      <c r="H16" s="15">
        <v>2</v>
      </c>
    </row>
    <row r="17" spans="1:8" x14ac:dyDescent="0.3">
      <c r="A17" s="18">
        <v>17043</v>
      </c>
      <c r="B17" s="20" t="s">
        <v>136</v>
      </c>
      <c r="C17" s="19">
        <v>94300000</v>
      </c>
      <c r="D17" s="16">
        <v>34</v>
      </c>
      <c r="E17" s="18">
        <v>3.05</v>
      </c>
      <c r="F17" s="17">
        <v>6.39</v>
      </c>
      <c r="G17" s="16">
        <v>4.3760000000000003</v>
      </c>
      <c r="H17" s="15">
        <v>3</v>
      </c>
    </row>
    <row r="18" spans="1:8" x14ac:dyDescent="0.3">
      <c r="A18" s="18">
        <v>17331</v>
      </c>
      <c r="B18" s="20" t="s">
        <v>149</v>
      </c>
      <c r="C18" s="19">
        <v>15500000</v>
      </c>
      <c r="D18" s="16">
        <v>4</v>
      </c>
      <c r="E18" s="18">
        <v>7.65</v>
      </c>
      <c r="F18" s="17">
        <v>7.97</v>
      </c>
      <c r="G18" s="16">
        <v>7.9042000000000003</v>
      </c>
      <c r="H18" s="15">
        <v>2</v>
      </c>
    </row>
    <row r="19" spans="1:8" x14ac:dyDescent="0.3">
      <c r="A19" s="18">
        <v>17331</v>
      </c>
      <c r="B19" s="20" t="s">
        <v>149</v>
      </c>
      <c r="C19" s="19">
        <v>8000000</v>
      </c>
      <c r="D19" s="16">
        <v>4</v>
      </c>
      <c r="E19" s="18">
        <v>7.04</v>
      </c>
      <c r="F19" s="17">
        <v>7.76</v>
      </c>
      <c r="G19" s="16">
        <v>7.5631000000000004</v>
      </c>
      <c r="H19" s="15">
        <v>3</v>
      </c>
    </row>
    <row r="20" spans="1:8" x14ac:dyDescent="0.3">
      <c r="A20" s="18">
        <v>17521</v>
      </c>
      <c r="B20" s="20" t="s">
        <v>154</v>
      </c>
      <c r="C20" s="19">
        <v>12200000</v>
      </c>
      <c r="D20" s="16">
        <v>10</v>
      </c>
      <c r="E20" s="18">
        <v>3.92</v>
      </c>
      <c r="F20" s="17">
        <v>15.4</v>
      </c>
      <c r="G20" s="16">
        <v>9.3551000000000002</v>
      </c>
      <c r="H20" s="15">
        <v>1</v>
      </c>
    </row>
    <row r="21" spans="1:8" x14ac:dyDescent="0.3">
      <c r="A21" s="18">
        <v>18082</v>
      </c>
      <c r="B21" s="20" t="s">
        <v>176</v>
      </c>
      <c r="C21" s="19">
        <v>53500000</v>
      </c>
      <c r="D21" s="16">
        <v>4</v>
      </c>
      <c r="E21" s="18">
        <v>18.38</v>
      </c>
      <c r="F21" s="17">
        <v>22</v>
      </c>
      <c r="G21" s="16">
        <v>18.5002</v>
      </c>
      <c r="H21" s="15">
        <v>2</v>
      </c>
    </row>
    <row r="22" spans="1:8" x14ac:dyDescent="0.3">
      <c r="A22" s="18">
        <v>20065</v>
      </c>
      <c r="B22" s="20" t="s">
        <v>3274</v>
      </c>
      <c r="C22" s="19">
        <v>342300000</v>
      </c>
      <c r="D22" s="16">
        <v>39</v>
      </c>
      <c r="E22" s="18">
        <v>0</v>
      </c>
      <c r="F22" s="17">
        <v>6.16</v>
      </c>
      <c r="G22" s="16">
        <v>2.3706</v>
      </c>
      <c r="H22" s="15">
        <v>1</v>
      </c>
    </row>
    <row r="23" spans="1:8" x14ac:dyDescent="0.3">
      <c r="A23" s="18">
        <v>20065</v>
      </c>
      <c r="B23" s="20" t="s">
        <v>3274</v>
      </c>
      <c r="C23" s="19">
        <v>227300000</v>
      </c>
      <c r="D23" s="16">
        <v>11</v>
      </c>
      <c r="E23" s="18">
        <v>2.64</v>
      </c>
      <c r="F23" s="17">
        <v>4.2</v>
      </c>
      <c r="G23" s="16">
        <v>2.9215</v>
      </c>
      <c r="H23" s="15">
        <v>2</v>
      </c>
    </row>
    <row r="24" spans="1:8" x14ac:dyDescent="0.3">
      <c r="A24" s="18">
        <v>20066</v>
      </c>
      <c r="B24" s="20" t="s">
        <v>3165</v>
      </c>
      <c r="C24" s="19">
        <v>17300000</v>
      </c>
      <c r="D24" s="16">
        <v>5</v>
      </c>
      <c r="E24" s="18">
        <v>2.42</v>
      </c>
      <c r="F24" s="17">
        <v>3.14</v>
      </c>
      <c r="G24" s="16">
        <v>2.5516999999999999</v>
      </c>
      <c r="H24" s="15">
        <v>3</v>
      </c>
    </row>
    <row r="25" spans="1:8" x14ac:dyDescent="0.3">
      <c r="A25" s="18">
        <v>21011</v>
      </c>
      <c r="B25" s="20" t="s">
        <v>235</v>
      </c>
      <c r="C25" s="19">
        <v>3900000</v>
      </c>
      <c r="D25" s="16">
        <v>5</v>
      </c>
      <c r="E25" s="18">
        <v>2.5299999999999998</v>
      </c>
      <c r="F25" s="17">
        <v>4.95</v>
      </c>
      <c r="G25" s="16">
        <v>3.7709999999999999</v>
      </c>
      <c r="H25" s="15">
        <v>1</v>
      </c>
    </row>
    <row r="26" spans="1:8" x14ac:dyDescent="0.3">
      <c r="A26" s="18">
        <v>23472</v>
      </c>
      <c r="B26" s="20" t="s">
        <v>277</v>
      </c>
      <c r="C26" s="19">
        <v>47100000</v>
      </c>
      <c r="D26" s="16">
        <v>8</v>
      </c>
      <c r="E26" s="18">
        <v>0.01</v>
      </c>
      <c r="F26" s="17">
        <v>0.14000000000000001</v>
      </c>
      <c r="G26" s="16">
        <v>4.1200000000000001E-2</v>
      </c>
      <c r="H26" s="15">
        <v>1</v>
      </c>
    </row>
    <row r="27" spans="1:8" x14ac:dyDescent="0.3">
      <c r="A27" s="18">
        <v>23532</v>
      </c>
      <c r="B27" s="20" t="s">
        <v>281</v>
      </c>
      <c r="C27" s="19">
        <v>47600000</v>
      </c>
      <c r="D27" s="16">
        <v>5</v>
      </c>
      <c r="E27" s="18">
        <v>5.25</v>
      </c>
      <c r="F27" s="17">
        <v>6.95</v>
      </c>
      <c r="G27" s="16">
        <v>5.6787000000000001</v>
      </c>
      <c r="H27" s="15">
        <v>3</v>
      </c>
    </row>
    <row r="28" spans="1:8" x14ac:dyDescent="0.3">
      <c r="A28" s="18">
        <v>240601</v>
      </c>
      <c r="B28" s="20" t="s">
        <v>2142</v>
      </c>
      <c r="C28" s="19">
        <v>1000000</v>
      </c>
      <c r="D28" s="16">
        <v>1</v>
      </c>
      <c r="E28" s="18">
        <v>6.71</v>
      </c>
      <c r="F28" s="17">
        <v>6.71</v>
      </c>
      <c r="G28" s="16">
        <v>6.71</v>
      </c>
      <c r="H28" s="15">
        <v>2</v>
      </c>
    </row>
    <row r="29" spans="1:8" x14ac:dyDescent="0.3">
      <c r="A29" s="18">
        <v>24061</v>
      </c>
      <c r="B29" s="20" t="s">
        <v>323</v>
      </c>
      <c r="C29" s="19">
        <v>2800000</v>
      </c>
      <c r="D29" s="16">
        <v>2</v>
      </c>
      <c r="E29" s="18">
        <v>0.01</v>
      </c>
      <c r="F29" s="17">
        <v>0.01</v>
      </c>
      <c r="G29" s="16">
        <v>0.01</v>
      </c>
      <c r="H29" s="15">
        <v>1</v>
      </c>
    </row>
    <row r="30" spans="1:8" x14ac:dyDescent="0.3">
      <c r="A30" s="18">
        <v>24062</v>
      </c>
      <c r="B30" s="20" t="s">
        <v>324</v>
      </c>
      <c r="C30" s="19">
        <v>3900000</v>
      </c>
      <c r="D30" s="16">
        <v>3</v>
      </c>
      <c r="E30" s="18">
        <v>1.86</v>
      </c>
      <c r="F30" s="17">
        <v>1.9</v>
      </c>
      <c r="G30" s="16">
        <v>1.879</v>
      </c>
      <c r="H30" s="15">
        <v>2</v>
      </c>
    </row>
    <row r="31" spans="1:8" x14ac:dyDescent="0.3">
      <c r="A31" s="18">
        <v>24062</v>
      </c>
      <c r="B31" s="20" t="s">
        <v>324</v>
      </c>
      <c r="C31" s="19">
        <v>7000000</v>
      </c>
      <c r="D31" s="16">
        <v>2</v>
      </c>
      <c r="E31" s="18">
        <v>1.68</v>
      </c>
      <c r="F31" s="17">
        <v>1.82</v>
      </c>
      <c r="G31" s="16">
        <v>1.74</v>
      </c>
      <c r="H31" s="15">
        <v>3</v>
      </c>
    </row>
    <row r="32" spans="1:8" x14ac:dyDescent="0.3">
      <c r="A32" s="18">
        <v>24193</v>
      </c>
      <c r="B32" s="20" t="s">
        <v>340</v>
      </c>
      <c r="C32" s="19">
        <v>1000000</v>
      </c>
      <c r="D32" s="16">
        <v>3</v>
      </c>
      <c r="E32" s="18">
        <v>14.69</v>
      </c>
      <c r="F32" s="17">
        <v>14.69</v>
      </c>
      <c r="G32" s="16">
        <v>14.69</v>
      </c>
      <c r="H32" s="15">
        <v>2</v>
      </c>
    </row>
    <row r="33" spans="1:8" x14ac:dyDescent="0.3">
      <c r="A33" s="18">
        <v>24422</v>
      </c>
      <c r="B33" s="20" t="s">
        <v>3168</v>
      </c>
      <c r="C33" s="19">
        <v>1000000</v>
      </c>
      <c r="D33" s="16">
        <v>1</v>
      </c>
      <c r="E33" s="18">
        <v>23.79</v>
      </c>
      <c r="F33" s="17">
        <v>23.79</v>
      </c>
      <c r="G33" s="16">
        <v>23.79</v>
      </c>
      <c r="H33" s="15">
        <v>3</v>
      </c>
    </row>
    <row r="34" spans="1:8" x14ac:dyDescent="0.3">
      <c r="A34" s="18">
        <v>24742</v>
      </c>
      <c r="B34" s="20" t="s">
        <v>415</v>
      </c>
      <c r="C34" s="19">
        <v>3000000</v>
      </c>
      <c r="D34" s="16">
        <v>3</v>
      </c>
      <c r="E34" s="18">
        <v>2.5299999999999998</v>
      </c>
      <c r="F34" s="17">
        <v>5.2</v>
      </c>
      <c r="G34" s="16">
        <v>3.5432999999999999</v>
      </c>
      <c r="H34" s="15">
        <v>1</v>
      </c>
    </row>
    <row r="35" spans="1:8" x14ac:dyDescent="0.3">
      <c r="A35" s="18">
        <v>24781</v>
      </c>
      <c r="B35" s="20" t="s">
        <v>418</v>
      </c>
      <c r="C35" s="19">
        <v>23500000</v>
      </c>
      <c r="D35" s="16">
        <v>5</v>
      </c>
      <c r="E35" s="18">
        <v>3.95</v>
      </c>
      <c r="F35" s="17">
        <v>4.8529999999999998</v>
      </c>
      <c r="G35" s="16">
        <v>4.4431000000000003</v>
      </c>
      <c r="H35" s="15">
        <v>2</v>
      </c>
    </row>
    <row r="36" spans="1:8" x14ac:dyDescent="0.3">
      <c r="A36" s="18">
        <v>24816</v>
      </c>
      <c r="B36" s="20" t="s">
        <v>426</v>
      </c>
      <c r="C36" s="19">
        <v>2000000</v>
      </c>
      <c r="D36" s="16">
        <v>3</v>
      </c>
      <c r="E36" s="18">
        <v>10.61</v>
      </c>
      <c r="F36" s="17">
        <v>13.4</v>
      </c>
      <c r="G36" s="16">
        <v>11.3325</v>
      </c>
      <c r="H36" s="15">
        <v>3</v>
      </c>
    </row>
    <row r="37" spans="1:8" x14ac:dyDescent="0.3">
      <c r="A37" s="18">
        <v>25281</v>
      </c>
      <c r="B37" s="20" t="s">
        <v>457</v>
      </c>
      <c r="C37" s="19">
        <v>2800000</v>
      </c>
      <c r="D37" s="16">
        <v>2</v>
      </c>
      <c r="E37" s="18">
        <v>27.748799999999999</v>
      </c>
      <c r="F37" s="17">
        <v>28.33</v>
      </c>
      <c r="G37" s="16">
        <v>27.9771</v>
      </c>
      <c r="H37" s="15">
        <v>2</v>
      </c>
    </row>
    <row r="38" spans="1:8" x14ac:dyDescent="0.3">
      <c r="A38" s="18">
        <v>25362</v>
      </c>
      <c r="B38" s="20" t="s">
        <v>469</v>
      </c>
      <c r="C38" s="19">
        <v>18200000</v>
      </c>
      <c r="D38" s="16">
        <v>7</v>
      </c>
      <c r="E38" s="18">
        <v>4.5989000000000004</v>
      </c>
      <c r="F38" s="17">
        <v>7.76</v>
      </c>
      <c r="G38" s="16">
        <v>6.8890000000000002</v>
      </c>
      <c r="H38" s="15">
        <v>1</v>
      </c>
    </row>
    <row r="39" spans="1:8" x14ac:dyDescent="0.3">
      <c r="A39" s="18">
        <v>25373</v>
      </c>
      <c r="B39" s="20" t="s">
        <v>471</v>
      </c>
      <c r="C39" s="19">
        <v>300000</v>
      </c>
      <c r="D39" s="16">
        <v>1</v>
      </c>
      <c r="E39" s="18">
        <v>15.15</v>
      </c>
      <c r="F39" s="17">
        <v>15.15</v>
      </c>
      <c r="G39" s="16">
        <v>15.15</v>
      </c>
      <c r="H39" s="15">
        <v>3</v>
      </c>
    </row>
    <row r="40" spans="1:8" x14ac:dyDescent="0.3">
      <c r="A40" s="18">
        <v>25382</v>
      </c>
      <c r="B40" s="20" t="s">
        <v>474</v>
      </c>
      <c r="C40" s="19">
        <v>13000000</v>
      </c>
      <c r="D40" s="16">
        <v>5</v>
      </c>
      <c r="E40" s="18">
        <v>12.1</v>
      </c>
      <c r="F40" s="17">
        <v>19.670000000000002</v>
      </c>
      <c r="G40" s="16">
        <v>14.7096</v>
      </c>
      <c r="H40" s="15">
        <v>2</v>
      </c>
    </row>
    <row r="41" spans="1:8" x14ac:dyDescent="0.3">
      <c r="A41" s="18">
        <v>25473</v>
      </c>
      <c r="B41" s="20" t="s">
        <v>487</v>
      </c>
      <c r="C41" s="19">
        <v>13600000</v>
      </c>
      <c r="D41" s="16">
        <v>6</v>
      </c>
      <c r="E41" s="18">
        <v>5.42</v>
      </c>
      <c r="F41" s="17">
        <v>9.5399999999999991</v>
      </c>
      <c r="G41" s="16">
        <v>7.6925999999999997</v>
      </c>
      <c r="H41" s="15">
        <v>1</v>
      </c>
    </row>
    <row r="42" spans="1:8" x14ac:dyDescent="0.3">
      <c r="A42" s="18">
        <v>25474</v>
      </c>
      <c r="B42" s="20" t="s">
        <v>488</v>
      </c>
      <c r="C42" s="19">
        <v>8100000</v>
      </c>
      <c r="D42" s="16">
        <v>3</v>
      </c>
      <c r="E42" s="18">
        <v>5.17</v>
      </c>
      <c r="F42" s="17">
        <v>7.34</v>
      </c>
      <c r="G42" s="16">
        <v>6.5873999999999997</v>
      </c>
      <c r="H42" s="15">
        <v>1</v>
      </c>
    </row>
    <row r="43" spans="1:8" x14ac:dyDescent="0.3">
      <c r="A43" s="18">
        <v>26033</v>
      </c>
      <c r="B43" s="20" t="s">
        <v>499</v>
      </c>
      <c r="C43" s="19">
        <v>2000000</v>
      </c>
      <c r="D43" s="16">
        <v>1</v>
      </c>
      <c r="E43" s="18">
        <v>7.2</v>
      </c>
      <c r="F43" s="17">
        <v>7.2</v>
      </c>
      <c r="G43" s="16">
        <v>7.2</v>
      </c>
      <c r="H43" s="15">
        <v>2</v>
      </c>
    </row>
    <row r="44" spans="1:8" x14ac:dyDescent="0.3">
      <c r="A44" s="18">
        <v>26094</v>
      </c>
      <c r="B44" s="20" t="s">
        <v>504</v>
      </c>
      <c r="C44" s="19">
        <v>81500000</v>
      </c>
      <c r="D44" s="16">
        <v>20</v>
      </c>
      <c r="E44" s="18">
        <v>4.45</v>
      </c>
      <c r="F44" s="17">
        <v>5.9</v>
      </c>
      <c r="G44" s="16">
        <v>4.8643999999999998</v>
      </c>
      <c r="H44" s="15">
        <v>3</v>
      </c>
    </row>
    <row r="45" spans="1:8" x14ac:dyDescent="0.3">
      <c r="A45" s="18">
        <v>26371</v>
      </c>
      <c r="B45" s="20" t="s">
        <v>3254</v>
      </c>
      <c r="C45" s="19">
        <v>4000000</v>
      </c>
      <c r="D45" s="16">
        <v>3</v>
      </c>
      <c r="E45" s="18">
        <v>1.8</v>
      </c>
      <c r="F45" s="17">
        <v>2.5</v>
      </c>
      <c r="G45" s="16">
        <v>2.3875000000000002</v>
      </c>
      <c r="H45" s="15">
        <v>1</v>
      </c>
    </row>
    <row r="46" spans="1:8" x14ac:dyDescent="0.3">
      <c r="A46" s="18">
        <v>27071</v>
      </c>
      <c r="B46" s="20" t="s">
        <v>543</v>
      </c>
      <c r="C46" s="19">
        <v>500500000</v>
      </c>
      <c r="D46" s="16">
        <v>44</v>
      </c>
      <c r="E46" s="18">
        <v>4.9000000000000004</v>
      </c>
      <c r="F46" s="17">
        <v>8.6</v>
      </c>
      <c r="G46" s="16">
        <v>5.8544999999999998</v>
      </c>
      <c r="H46" s="15">
        <v>3</v>
      </c>
    </row>
    <row r="47" spans="1:8" x14ac:dyDescent="0.3">
      <c r="A47" s="18">
        <v>28121</v>
      </c>
      <c r="B47" s="20" t="s">
        <v>558</v>
      </c>
      <c r="C47" s="19">
        <v>67700000</v>
      </c>
      <c r="D47" s="16">
        <v>11</v>
      </c>
      <c r="E47" s="18">
        <v>3.798</v>
      </c>
      <c r="F47" s="17">
        <v>5.75</v>
      </c>
      <c r="G47" s="16">
        <v>4.7786</v>
      </c>
      <c r="H47" s="15">
        <v>1</v>
      </c>
    </row>
    <row r="48" spans="1:8" x14ac:dyDescent="0.3">
      <c r="A48" s="18">
        <v>28851</v>
      </c>
      <c r="B48" s="20" t="s">
        <v>565</v>
      </c>
      <c r="C48" s="19">
        <v>31000000</v>
      </c>
      <c r="D48" s="16">
        <v>2</v>
      </c>
      <c r="E48" s="18">
        <v>5.1100000000000003</v>
      </c>
      <c r="F48" s="17">
        <v>6.07</v>
      </c>
      <c r="G48" s="16">
        <v>6.0389999999999997</v>
      </c>
      <c r="H48" s="15">
        <v>2</v>
      </c>
    </row>
    <row r="49" spans="1:8" x14ac:dyDescent="0.3">
      <c r="A49" s="18">
        <v>28851</v>
      </c>
      <c r="B49" s="20" t="s">
        <v>565</v>
      </c>
      <c r="C49" s="19">
        <v>4000000</v>
      </c>
      <c r="D49" s="16">
        <v>2</v>
      </c>
      <c r="E49" s="18">
        <v>3.24</v>
      </c>
      <c r="F49" s="17">
        <v>3.74</v>
      </c>
      <c r="G49" s="16">
        <v>3.3650000000000002</v>
      </c>
      <c r="H49" s="15">
        <v>3</v>
      </c>
    </row>
    <row r="50" spans="1:8" x14ac:dyDescent="0.3">
      <c r="A50" s="18">
        <v>28883</v>
      </c>
      <c r="B50" s="20" t="s">
        <v>3175</v>
      </c>
      <c r="C50" s="19">
        <v>85000000</v>
      </c>
      <c r="D50" s="16">
        <v>7</v>
      </c>
      <c r="E50" s="18">
        <v>4.05</v>
      </c>
      <c r="F50" s="17">
        <v>6.44</v>
      </c>
      <c r="G50" s="16">
        <v>5.7266000000000004</v>
      </c>
      <c r="H50" s="15">
        <v>2</v>
      </c>
    </row>
    <row r="51" spans="1:8" x14ac:dyDescent="0.3">
      <c r="A51" s="18">
        <v>29111</v>
      </c>
      <c r="B51" s="20" t="s">
        <v>579</v>
      </c>
      <c r="C51" s="19">
        <v>2000000</v>
      </c>
      <c r="D51" s="16">
        <v>1</v>
      </c>
      <c r="E51" s="18">
        <v>7.62</v>
      </c>
      <c r="F51" s="17">
        <v>7.62</v>
      </c>
      <c r="G51" s="16">
        <v>7.62</v>
      </c>
      <c r="H51" s="15">
        <v>3</v>
      </c>
    </row>
    <row r="52" spans="1:8" x14ac:dyDescent="0.3">
      <c r="A52" s="18">
        <v>29131</v>
      </c>
      <c r="B52" s="20" t="s">
        <v>580</v>
      </c>
      <c r="C52" s="19">
        <v>31100000</v>
      </c>
      <c r="D52" s="16">
        <v>14</v>
      </c>
      <c r="E52" s="18">
        <v>7</v>
      </c>
      <c r="F52" s="17">
        <v>10.49</v>
      </c>
      <c r="G52" s="16">
        <v>8.9252000000000002</v>
      </c>
      <c r="H52" s="15">
        <v>1</v>
      </c>
    </row>
    <row r="53" spans="1:8" x14ac:dyDescent="0.3">
      <c r="A53" s="18">
        <v>29151</v>
      </c>
      <c r="B53" s="20" t="s">
        <v>582</v>
      </c>
      <c r="C53" s="19">
        <v>12200000</v>
      </c>
      <c r="D53" s="16">
        <v>3</v>
      </c>
      <c r="E53" s="18">
        <v>4.95</v>
      </c>
      <c r="F53" s="17">
        <v>5.2</v>
      </c>
      <c r="G53" s="16">
        <v>4.9705000000000004</v>
      </c>
      <c r="H53" s="15">
        <v>3</v>
      </c>
    </row>
    <row r="54" spans="1:8" x14ac:dyDescent="0.3">
      <c r="A54" s="18">
        <v>29241</v>
      </c>
      <c r="B54" s="20" t="s">
        <v>583</v>
      </c>
      <c r="C54" s="19">
        <v>18400000</v>
      </c>
      <c r="D54" s="16">
        <v>4</v>
      </c>
      <c r="E54" s="18">
        <v>3.75</v>
      </c>
      <c r="F54" s="17">
        <v>4.12</v>
      </c>
      <c r="G54" s="16">
        <v>3.9498000000000002</v>
      </c>
      <c r="H54" s="15">
        <v>2</v>
      </c>
    </row>
    <row r="55" spans="1:8" x14ac:dyDescent="0.3">
      <c r="A55" s="18">
        <v>30032</v>
      </c>
      <c r="B55" s="20" t="s">
        <v>3268</v>
      </c>
      <c r="C55" s="19">
        <v>160800000</v>
      </c>
      <c r="D55" s="16">
        <v>11</v>
      </c>
      <c r="E55" s="18">
        <v>1.03</v>
      </c>
      <c r="F55" s="17">
        <v>4.5999999999999996</v>
      </c>
      <c r="G55" s="16">
        <v>1.0934999999999999</v>
      </c>
      <c r="H55" s="15">
        <v>1</v>
      </c>
    </row>
    <row r="56" spans="1:8" x14ac:dyDescent="0.3">
      <c r="A56" s="18">
        <v>30032</v>
      </c>
      <c r="B56" s="20" t="s">
        <v>3268</v>
      </c>
      <c r="C56" s="19">
        <v>94400000</v>
      </c>
      <c r="D56" s="16">
        <v>23</v>
      </c>
      <c r="E56" s="18">
        <v>1.1499999999999999</v>
      </c>
      <c r="F56" s="17">
        <v>3.13</v>
      </c>
      <c r="G56" s="16">
        <v>1.9496</v>
      </c>
      <c r="H56" s="15">
        <v>2</v>
      </c>
    </row>
    <row r="57" spans="1:8" x14ac:dyDescent="0.3">
      <c r="A57" s="18">
        <v>30162</v>
      </c>
      <c r="B57" s="20" t="s">
        <v>603</v>
      </c>
      <c r="C57" s="19">
        <v>2000000</v>
      </c>
      <c r="D57" s="16">
        <v>1</v>
      </c>
      <c r="E57" s="18">
        <v>0.01</v>
      </c>
      <c r="F57" s="17">
        <v>0.01</v>
      </c>
      <c r="G57" s="16">
        <v>0.01</v>
      </c>
      <c r="H57" s="15">
        <v>1</v>
      </c>
    </row>
    <row r="58" spans="1:8" x14ac:dyDescent="0.3">
      <c r="A58" s="18">
        <v>30194</v>
      </c>
      <c r="B58" s="20" t="s">
        <v>615</v>
      </c>
      <c r="C58" s="19">
        <v>3000000</v>
      </c>
      <c r="D58" s="16">
        <v>1</v>
      </c>
      <c r="E58" s="18">
        <v>0.66</v>
      </c>
      <c r="F58" s="17">
        <v>0.66</v>
      </c>
      <c r="G58" s="16">
        <v>0.66</v>
      </c>
      <c r="H58" s="15">
        <v>1</v>
      </c>
    </row>
    <row r="59" spans="1:8" x14ac:dyDescent="0.3">
      <c r="A59" s="18">
        <v>30333</v>
      </c>
      <c r="B59" s="20" t="s">
        <v>640</v>
      </c>
      <c r="C59" s="19">
        <v>30800000</v>
      </c>
      <c r="D59" s="16">
        <v>15</v>
      </c>
      <c r="E59" s="18">
        <v>1.41</v>
      </c>
      <c r="F59" s="17">
        <v>2.98</v>
      </c>
      <c r="G59" s="16">
        <v>2.2385999999999999</v>
      </c>
      <c r="H59" s="15">
        <v>1</v>
      </c>
    </row>
    <row r="60" spans="1:8" x14ac:dyDescent="0.3">
      <c r="A60" s="18">
        <v>30424</v>
      </c>
      <c r="B60" s="20" t="s">
        <v>662</v>
      </c>
      <c r="C60" s="19">
        <v>100000</v>
      </c>
      <c r="D60" s="16">
        <v>1</v>
      </c>
      <c r="E60" s="18">
        <v>4.5199999999999996</v>
      </c>
      <c r="F60" s="17">
        <v>4.5199999999999996</v>
      </c>
      <c r="G60" s="16">
        <v>4.5199999999999996</v>
      </c>
      <c r="H60" s="15">
        <v>3</v>
      </c>
    </row>
    <row r="61" spans="1:8" x14ac:dyDescent="0.3">
      <c r="A61" s="18">
        <v>30476</v>
      </c>
      <c r="B61" s="20" t="s">
        <v>676</v>
      </c>
      <c r="C61" s="19">
        <v>8400000</v>
      </c>
      <c r="D61" s="16">
        <v>10</v>
      </c>
      <c r="E61" s="18">
        <v>7.55</v>
      </c>
      <c r="F61" s="17">
        <v>12.64</v>
      </c>
      <c r="G61" s="16">
        <v>10.384600000000001</v>
      </c>
      <c r="H61" s="15">
        <v>3</v>
      </c>
    </row>
    <row r="62" spans="1:8" x14ac:dyDescent="0.3">
      <c r="A62" s="18">
        <v>30562</v>
      </c>
      <c r="B62" s="20" t="s">
        <v>687</v>
      </c>
      <c r="C62" s="19">
        <v>67600000</v>
      </c>
      <c r="D62" s="16">
        <v>15</v>
      </c>
      <c r="E62" s="18">
        <v>12.87</v>
      </c>
      <c r="F62" s="17">
        <v>21.46</v>
      </c>
      <c r="G62" s="16">
        <v>15.2988</v>
      </c>
      <c r="H62" s="15">
        <v>2</v>
      </c>
    </row>
    <row r="63" spans="1:8" x14ac:dyDescent="0.3">
      <c r="A63" s="18">
        <v>30571</v>
      </c>
      <c r="B63" s="20" t="s">
        <v>688</v>
      </c>
      <c r="C63" s="19">
        <v>800000</v>
      </c>
      <c r="D63" s="16">
        <v>1</v>
      </c>
      <c r="E63" s="18">
        <v>0.5</v>
      </c>
      <c r="F63" s="17">
        <v>0.5</v>
      </c>
      <c r="G63" s="16">
        <v>0.5</v>
      </c>
      <c r="H63" s="15">
        <v>1</v>
      </c>
    </row>
    <row r="64" spans="1:8" x14ac:dyDescent="0.3">
      <c r="A64" s="18">
        <v>30614</v>
      </c>
      <c r="B64" s="20" t="s">
        <v>697</v>
      </c>
      <c r="C64" s="19">
        <v>1500000</v>
      </c>
      <c r="D64" s="16">
        <v>2</v>
      </c>
      <c r="E64" s="18">
        <v>5.62</v>
      </c>
      <c r="F64" s="17">
        <v>5.8</v>
      </c>
      <c r="G64" s="16">
        <v>5.68</v>
      </c>
      <c r="H64" s="15">
        <v>1</v>
      </c>
    </row>
    <row r="65" spans="1:8" x14ac:dyDescent="0.3">
      <c r="A65" s="18">
        <v>30614</v>
      </c>
      <c r="B65" s="20" t="s">
        <v>697</v>
      </c>
      <c r="C65" s="19">
        <v>15600000</v>
      </c>
      <c r="D65" s="16">
        <v>2</v>
      </c>
      <c r="E65" s="18">
        <v>6.02</v>
      </c>
      <c r="F65" s="17">
        <v>6.09</v>
      </c>
      <c r="G65" s="16">
        <v>6.0227000000000004</v>
      </c>
      <c r="H65" s="15">
        <v>2</v>
      </c>
    </row>
    <row r="66" spans="1:8" x14ac:dyDescent="0.3">
      <c r="A66" s="18">
        <v>31631</v>
      </c>
      <c r="B66" s="20" t="s">
        <v>3247</v>
      </c>
      <c r="C66" s="19">
        <v>101800000</v>
      </c>
      <c r="D66" s="16">
        <v>4</v>
      </c>
      <c r="E66" s="18">
        <v>4.9000000000000004</v>
      </c>
      <c r="F66" s="17">
        <v>24.943300000000001</v>
      </c>
      <c r="G66" s="16">
        <v>5.2491000000000003</v>
      </c>
      <c r="H66" s="15">
        <v>2</v>
      </c>
    </row>
    <row r="67" spans="1:8" x14ac:dyDescent="0.3">
      <c r="A67" s="18">
        <v>31641</v>
      </c>
      <c r="B67" s="20" t="s">
        <v>740</v>
      </c>
      <c r="C67" s="19">
        <v>5000000</v>
      </c>
      <c r="D67" s="16">
        <v>1</v>
      </c>
      <c r="E67" s="18">
        <v>0.5</v>
      </c>
      <c r="F67" s="17">
        <v>0.5</v>
      </c>
      <c r="G67" s="16">
        <v>0.5</v>
      </c>
      <c r="H67" s="15">
        <v>1</v>
      </c>
    </row>
    <row r="68" spans="1:8" x14ac:dyDescent="0.3">
      <c r="A68" s="18">
        <v>32605</v>
      </c>
      <c r="B68" s="20" t="s">
        <v>778</v>
      </c>
      <c r="C68" s="19">
        <v>3000000</v>
      </c>
      <c r="D68" s="16">
        <v>1</v>
      </c>
      <c r="E68" s="18">
        <v>25.04</v>
      </c>
      <c r="F68" s="17">
        <v>25.04</v>
      </c>
      <c r="G68" s="16">
        <v>25.04</v>
      </c>
      <c r="H68" s="15">
        <v>1</v>
      </c>
    </row>
    <row r="69" spans="1:8" x14ac:dyDescent="0.3">
      <c r="A69" s="18">
        <v>32842</v>
      </c>
      <c r="B69" s="20" t="s">
        <v>789</v>
      </c>
      <c r="C69" s="19">
        <v>3000000</v>
      </c>
      <c r="D69" s="16">
        <v>3</v>
      </c>
      <c r="E69" s="18">
        <v>7.34</v>
      </c>
      <c r="F69" s="17">
        <v>7.45</v>
      </c>
      <c r="G69" s="16">
        <v>7.3947000000000003</v>
      </c>
      <c r="H69" s="15">
        <v>1</v>
      </c>
    </row>
    <row r="70" spans="1:8" x14ac:dyDescent="0.3">
      <c r="A70" s="18">
        <v>32942</v>
      </c>
      <c r="B70" s="20" t="s">
        <v>800</v>
      </c>
      <c r="C70" s="19">
        <v>8200000</v>
      </c>
      <c r="D70" s="16">
        <v>2</v>
      </c>
      <c r="E70" s="18">
        <v>0</v>
      </c>
      <c r="F70" s="17">
        <v>2.9</v>
      </c>
      <c r="G70" s="16">
        <v>1.1316999999999999</v>
      </c>
      <c r="H70" s="15">
        <v>1</v>
      </c>
    </row>
    <row r="71" spans="1:8" x14ac:dyDescent="0.3">
      <c r="A71" s="18">
        <v>32942</v>
      </c>
      <c r="B71" s="20" t="s">
        <v>800</v>
      </c>
      <c r="C71" s="19">
        <v>2500000</v>
      </c>
      <c r="D71" s="16">
        <v>2</v>
      </c>
      <c r="E71" s="18">
        <v>2.4</v>
      </c>
      <c r="F71" s="17">
        <v>3.48</v>
      </c>
      <c r="G71" s="16">
        <v>2.8319999999999999</v>
      </c>
      <c r="H71" s="15">
        <v>2</v>
      </c>
    </row>
    <row r="72" spans="1:8" x14ac:dyDescent="0.3">
      <c r="A72" s="18">
        <v>33052</v>
      </c>
      <c r="B72" s="20" t="s">
        <v>812</v>
      </c>
      <c r="C72" s="19">
        <v>7000000</v>
      </c>
      <c r="D72" s="16">
        <v>3</v>
      </c>
      <c r="E72" s="18">
        <v>1.28</v>
      </c>
      <c r="F72" s="17">
        <v>1.46</v>
      </c>
      <c r="G72" s="16">
        <v>1.3529</v>
      </c>
      <c r="H72" s="15">
        <v>1</v>
      </c>
    </row>
    <row r="73" spans="1:8" x14ac:dyDescent="0.3">
      <c r="A73" s="18">
        <v>33221</v>
      </c>
      <c r="B73" s="20" t="s">
        <v>823</v>
      </c>
      <c r="C73" s="19">
        <v>10400000</v>
      </c>
      <c r="D73" s="16">
        <v>4</v>
      </c>
      <c r="E73" s="18">
        <v>2.68</v>
      </c>
      <c r="F73" s="17">
        <v>3.2</v>
      </c>
      <c r="G73" s="16">
        <v>2.8359999999999999</v>
      </c>
      <c r="H73" s="15">
        <v>1</v>
      </c>
    </row>
    <row r="74" spans="1:8" x14ac:dyDescent="0.3">
      <c r="A74" s="18">
        <v>33241</v>
      </c>
      <c r="B74" s="20" t="s">
        <v>831</v>
      </c>
      <c r="C74" s="19">
        <v>62200000</v>
      </c>
      <c r="D74" s="16">
        <v>3</v>
      </c>
      <c r="E74" s="18">
        <v>3.46</v>
      </c>
      <c r="F74" s="17">
        <v>3.46</v>
      </c>
      <c r="G74" s="16">
        <v>3.46</v>
      </c>
      <c r="H74" s="15">
        <v>1</v>
      </c>
    </row>
    <row r="75" spans="1:8" x14ac:dyDescent="0.3">
      <c r="A75" s="18">
        <v>33631</v>
      </c>
      <c r="B75" s="20" t="s">
        <v>854</v>
      </c>
      <c r="C75" s="19">
        <v>209300000</v>
      </c>
      <c r="D75" s="16">
        <v>16</v>
      </c>
      <c r="E75" s="18">
        <v>7.75</v>
      </c>
      <c r="F75" s="17">
        <v>15.79</v>
      </c>
      <c r="G75" s="16">
        <v>12.234</v>
      </c>
      <c r="H75" s="15">
        <v>2</v>
      </c>
    </row>
    <row r="76" spans="1:8" x14ac:dyDescent="0.3">
      <c r="A76" s="18">
        <v>33762</v>
      </c>
      <c r="B76" s="20" t="s">
        <v>857</v>
      </c>
      <c r="C76" s="19">
        <v>3600000</v>
      </c>
      <c r="D76" s="16">
        <v>3</v>
      </c>
      <c r="E76" s="18">
        <v>5.9950000000000001</v>
      </c>
      <c r="F76" s="17">
        <v>6.95</v>
      </c>
      <c r="G76" s="16">
        <v>6.3094000000000001</v>
      </c>
      <c r="H76" s="15">
        <v>1</v>
      </c>
    </row>
    <row r="77" spans="1:8" x14ac:dyDescent="0.3">
      <c r="A77" s="18">
        <v>33802</v>
      </c>
      <c r="B77" s="20" t="s">
        <v>860</v>
      </c>
      <c r="C77" s="19">
        <v>3000000</v>
      </c>
      <c r="D77" s="16">
        <v>1</v>
      </c>
      <c r="E77" s="18">
        <v>8.4700000000000006</v>
      </c>
      <c r="F77" s="17">
        <v>8.4700000000000006</v>
      </c>
      <c r="G77" s="16">
        <v>8.4700000000000006</v>
      </c>
      <c r="H77" s="15">
        <v>2</v>
      </c>
    </row>
    <row r="78" spans="1:8" x14ac:dyDescent="0.3">
      <c r="A78" s="18">
        <v>34192</v>
      </c>
      <c r="B78" s="20" t="s">
        <v>876</v>
      </c>
      <c r="C78" s="19">
        <v>12500000</v>
      </c>
      <c r="D78" s="16">
        <v>7</v>
      </c>
      <c r="E78" s="18">
        <v>4.5599999999999996</v>
      </c>
      <c r="F78" s="17">
        <v>9.65</v>
      </c>
      <c r="G78" s="16">
        <v>7.7672999999999996</v>
      </c>
      <c r="H78" s="15">
        <v>1</v>
      </c>
    </row>
    <row r="79" spans="1:8" x14ac:dyDescent="0.3">
      <c r="A79" s="18">
        <v>34791</v>
      </c>
      <c r="B79" s="20" t="s">
        <v>889</v>
      </c>
      <c r="C79" s="19">
        <v>600000</v>
      </c>
      <c r="D79" s="16">
        <v>1</v>
      </c>
      <c r="E79" s="18">
        <v>14.4</v>
      </c>
      <c r="F79" s="17">
        <v>14.4</v>
      </c>
      <c r="G79" s="16">
        <v>14.4</v>
      </c>
      <c r="H79" s="15">
        <v>1</v>
      </c>
    </row>
    <row r="80" spans="1:8" x14ac:dyDescent="0.3">
      <c r="A80" s="18">
        <v>34792</v>
      </c>
      <c r="B80" s="20" t="s">
        <v>890</v>
      </c>
      <c r="C80" s="19">
        <v>400000</v>
      </c>
      <c r="D80" s="16">
        <v>1</v>
      </c>
      <c r="E80" s="18">
        <v>13.92</v>
      </c>
      <c r="F80" s="17">
        <v>13.92</v>
      </c>
      <c r="G80" s="16">
        <v>13.92</v>
      </c>
      <c r="H80" s="15">
        <v>1</v>
      </c>
    </row>
    <row r="81" spans="1:8" x14ac:dyDescent="0.3">
      <c r="A81" s="18">
        <v>34911</v>
      </c>
      <c r="B81" s="20" t="s">
        <v>3294</v>
      </c>
      <c r="C81" s="19">
        <v>2500000</v>
      </c>
      <c r="D81" s="16">
        <v>5</v>
      </c>
      <c r="E81" s="18">
        <v>25.56</v>
      </c>
      <c r="F81" s="17">
        <v>30.14</v>
      </c>
      <c r="G81" s="16">
        <v>26.0504</v>
      </c>
      <c r="H81" s="15">
        <v>1</v>
      </c>
    </row>
    <row r="82" spans="1:8" x14ac:dyDescent="0.3">
      <c r="A82" s="18">
        <v>35141</v>
      </c>
      <c r="B82" s="20" t="s">
        <v>907</v>
      </c>
      <c r="C82" s="19">
        <v>30600000</v>
      </c>
      <c r="D82" s="16">
        <v>12</v>
      </c>
      <c r="E82" s="18">
        <v>3.88</v>
      </c>
      <c r="F82" s="17">
        <v>6.68</v>
      </c>
      <c r="G82" s="16">
        <v>5.3295000000000003</v>
      </c>
      <c r="H82" s="15">
        <v>2</v>
      </c>
    </row>
    <row r="83" spans="1:8" x14ac:dyDescent="0.3">
      <c r="A83" s="18">
        <v>35451</v>
      </c>
      <c r="B83" s="20" t="s">
        <v>3256</v>
      </c>
      <c r="C83" s="19">
        <v>84600000</v>
      </c>
      <c r="D83" s="16">
        <v>40</v>
      </c>
      <c r="E83" s="18">
        <v>8.75</v>
      </c>
      <c r="F83" s="17">
        <v>20.29</v>
      </c>
      <c r="G83" s="16">
        <v>14.0648</v>
      </c>
      <c r="H83" s="15">
        <v>3</v>
      </c>
    </row>
    <row r="84" spans="1:8" x14ac:dyDescent="0.3">
      <c r="A84" s="18">
        <v>35523</v>
      </c>
      <c r="B84" s="20" t="s">
        <v>936</v>
      </c>
      <c r="C84" s="19">
        <v>4000000</v>
      </c>
      <c r="D84" s="16">
        <v>5</v>
      </c>
      <c r="E84" s="18">
        <v>6.7</v>
      </c>
      <c r="F84" s="17">
        <v>9.44</v>
      </c>
      <c r="G84" s="16">
        <v>8.2650000000000006</v>
      </c>
      <c r="H84" s="15">
        <v>3</v>
      </c>
    </row>
    <row r="85" spans="1:8" x14ac:dyDescent="0.3">
      <c r="A85" s="18">
        <v>35911</v>
      </c>
      <c r="B85" s="20" t="s">
        <v>950</v>
      </c>
      <c r="C85" s="19">
        <v>1500000</v>
      </c>
      <c r="D85" s="16">
        <v>1</v>
      </c>
      <c r="E85" s="18">
        <v>1.92</v>
      </c>
      <c r="F85" s="17">
        <v>1.92</v>
      </c>
      <c r="G85" s="16">
        <v>1.92</v>
      </c>
      <c r="H85" s="15">
        <v>2</v>
      </c>
    </row>
    <row r="86" spans="1:8" x14ac:dyDescent="0.3">
      <c r="A86" s="18">
        <v>36071</v>
      </c>
      <c r="B86" s="20" t="s">
        <v>963</v>
      </c>
      <c r="C86" s="19">
        <v>300000</v>
      </c>
      <c r="D86" s="16">
        <v>1</v>
      </c>
      <c r="E86" s="18">
        <v>10.1</v>
      </c>
      <c r="F86" s="17">
        <v>10.1</v>
      </c>
      <c r="G86" s="16">
        <v>10.1</v>
      </c>
      <c r="H86" s="15">
        <v>2</v>
      </c>
    </row>
    <row r="87" spans="1:8" x14ac:dyDescent="0.3">
      <c r="A87" s="18">
        <v>36801</v>
      </c>
      <c r="B87" s="20" t="s">
        <v>994</v>
      </c>
      <c r="C87" s="19">
        <v>2400000</v>
      </c>
      <c r="D87" s="16">
        <v>2</v>
      </c>
      <c r="E87" s="18">
        <v>8.59</v>
      </c>
      <c r="F87" s="17">
        <v>9.56</v>
      </c>
      <c r="G87" s="16">
        <v>9.3983000000000008</v>
      </c>
      <c r="H87" s="15">
        <v>3</v>
      </c>
    </row>
    <row r="88" spans="1:8" x14ac:dyDescent="0.3">
      <c r="A88" s="18">
        <v>36981</v>
      </c>
      <c r="B88" s="20" t="s">
        <v>1007</v>
      </c>
      <c r="C88" s="19">
        <v>10700000</v>
      </c>
      <c r="D88" s="16">
        <v>3</v>
      </c>
      <c r="E88" s="18">
        <v>10.130000000000001</v>
      </c>
      <c r="F88" s="17">
        <v>11.75</v>
      </c>
      <c r="G88" s="16">
        <v>10.8042</v>
      </c>
      <c r="H88" s="15">
        <v>2</v>
      </c>
    </row>
    <row r="89" spans="1:8" x14ac:dyDescent="0.3">
      <c r="A89" s="18">
        <v>41092</v>
      </c>
      <c r="B89" s="20" t="s">
        <v>3284</v>
      </c>
      <c r="C89" s="19">
        <v>25700000</v>
      </c>
      <c r="D89" s="16">
        <v>15</v>
      </c>
      <c r="E89" s="18">
        <v>9.23</v>
      </c>
      <c r="F89" s="17">
        <v>17</v>
      </c>
      <c r="G89" s="16">
        <v>12.4221</v>
      </c>
      <c r="H89" s="15">
        <v>1</v>
      </c>
    </row>
    <row r="90" spans="1:8" x14ac:dyDescent="0.3">
      <c r="A90" s="18">
        <v>41092</v>
      </c>
      <c r="B90" s="20" t="s">
        <v>3284</v>
      </c>
      <c r="C90" s="19">
        <v>3600000</v>
      </c>
      <c r="D90" s="16">
        <v>1</v>
      </c>
      <c r="E90" s="18">
        <v>9.3800000000000008</v>
      </c>
      <c r="F90" s="17">
        <v>9.3800000000000008</v>
      </c>
      <c r="G90" s="16">
        <v>9.3800000000000008</v>
      </c>
      <c r="H90" s="15">
        <v>2</v>
      </c>
    </row>
    <row r="91" spans="1:8" x14ac:dyDescent="0.3">
      <c r="A91" s="18">
        <v>41291</v>
      </c>
      <c r="B91" s="20" t="s">
        <v>1064</v>
      </c>
      <c r="C91" s="19">
        <v>28100000</v>
      </c>
      <c r="D91" s="16">
        <v>5</v>
      </c>
      <c r="E91" s="18">
        <v>11.2</v>
      </c>
      <c r="F91" s="17">
        <v>12.11</v>
      </c>
      <c r="G91" s="16">
        <v>11.8004</v>
      </c>
      <c r="H91" s="15">
        <v>2</v>
      </c>
    </row>
    <row r="92" spans="1:8" x14ac:dyDescent="0.3">
      <c r="A92" s="18">
        <v>41411</v>
      </c>
      <c r="B92" s="20" t="s">
        <v>3250</v>
      </c>
      <c r="C92" s="19">
        <v>10900000</v>
      </c>
      <c r="D92" s="16">
        <v>4</v>
      </c>
      <c r="E92" s="18">
        <v>5.23</v>
      </c>
      <c r="F92" s="17">
        <v>6.57</v>
      </c>
      <c r="G92" s="16">
        <v>5.9775</v>
      </c>
      <c r="H92" s="15">
        <v>2</v>
      </c>
    </row>
    <row r="93" spans="1:8" x14ac:dyDescent="0.3">
      <c r="A93" s="18">
        <v>41641</v>
      </c>
      <c r="B93" s="20" t="s">
        <v>3244</v>
      </c>
      <c r="C93" s="19">
        <v>169000000</v>
      </c>
      <c r="D93" s="16">
        <v>10</v>
      </c>
      <c r="E93" s="18">
        <v>2.8</v>
      </c>
      <c r="F93" s="17">
        <v>11.1</v>
      </c>
      <c r="G93" s="16">
        <v>6.2222999999999997</v>
      </c>
      <c r="H93" s="15">
        <v>2</v>
      </c>
    </row>
    <row r="94" spans="1:8" x14ac:dyDescent="0.3">
      <c r="A94" s="18">
        <v>43066</v>
      </c>
      <c r="B94" s="20" t="s">
        <v>1114</v>
      </c>
      <c r="C94" s="19">
        <v>49800000</v>
      </c>
      <c r="D94" s="16">
        <v>12</v>
      </c>
      <c r="E94" s="18">
        <v>0.6</v>
      </c>
      <c r="F94" s="17">
        <v>3.88</v>
      </c>
      <c r="G94" s="16">
        <v>1.9411</v>
      </c>
      <c r="H94" s="15">
        <v>1</v>
      </c>
    </row>
    <row r="95" spans="1:8" x14ac:dyDescent="0.3">
      <c r="A95" s="18">
        <v>44021</v>
      </c>
      <c r="B95" s="20" t="s">
        <v>1118</v>
      </c>
      <c r="C95" s="19">
        <v>5500000</v>
      </c>
      <c r="D95" s="16">
        <v>2</v>
      </c>
      <c r="E95" s="18">
        <v>20.38</v>
      </c>
      <c r="F95" s="17">
        <v>22.2</v>
      </c>
      <c r="G95" s="16">
        <v>21.5382</v>
      </c>
      <c r="H95" s="15">
        <v>2</v>
      </c>
    </row>
    <row r="96" spans="1:8" x14ac:dyDescent="0.3">
      <c r="A96" s="18">
        <v>44143</v>
      </c>
      <c r="B96" s="20" t="s">
        <v>1121</v>
      </c>
      <c r="C96" s="19">
        <v>4700000</v>
      </c>
      <c r="D96" s="16">
        <v>2</v>
      </c>
      <c r="E96" s="18">
        <v>8.8132999999999999</v>
      </c>
      <c r="F96" s="17">
        <v>13.598800000000001</v>
      </c>
      <c r="G96" s="16">
        <v>12.0715</v>
      </c>
      <c r="H96" s="15">
        <v>1</v>
      </c>
    </row>
    <row r="97" spans="1:8" x14ac:dyDescent="0.3">
      <c r="A97" s="18">
        <v>44143</v>
      </c>
      <c r="B97" s="20" t="s">
        <v>1121</v>
      </c>
      <c r="C97" s="19">
        <v>10200000</v>
      </c>
      <c r="D97" s="16">
        <v>12</v>
      </c>
      <c r="E97" s="18">
        <v>12.69</v>
      </c>
      <c r="F97" s="17">
        <v>19.706099999999999</v>
      </c>
      <c r="G97" s="16">
        <v>16.9194</v>
      </c>
      <c r="H97" s="15">
        <v>2</v>
      </c>
    </row>
    <row r="98" spans="1:8" x14ac:dyDescent="0.3">
      <c r="A98" s="18">
        <v>44301</v>
      </c>
      <c r="B98" s="20" t="s">
        <v>1126</v>
      </c>
      <c r="C98" s="19">
        <v>6000000</v>
      </c>
      <c r="D98" s="16">
        <v>2</v>
      </c>
      <c r="E98" s="18">
        <v>10.44</v>
      </c>
      <c r="F98" s="17">
        <v>14.39</v>
      </c>
      <c r="G98" s="16">
        <v>13.7317</v>
      </c>
      <c r="H98" s="15">
        <v>2</v>
      </c>
    </row>
    <row r="99" spans="1:8" x14ac:dyDescent="0.3">
      <c r="A99" s="18">
        <v>45231</v>
      </c>
      <c r="B99" s="20" t="s">
        <v>1134</v>
      </c>
      <c r="C99" s="19">
        <v>11800000</v>
      </c>
      <c r="D99" s="16">
        <v>9</v>
      </c>
      <c r="E99" s="18">
        <v>8.1122999999999994</v>
      </c>
      <c r="F99" s="17">
        <v>12.65</v>
      </c>
      <c r="G99" s="16">
        <v>10.0831</v>
      </c>
      <c r="H99" s="15">
        <v>2</v>
      </c>
    </row>
    <row r="100" spans="1:8" x14ac:dyDescent="0.3">
      <c r="A100" s="18">
        <v>47141</v>
      </c>
      <c r="B100" s="20" t="s">
        <v>1170</v>
      </c>
      <c r="C100" s="19">
        <v>1600000</v>
      </c>
      <c r="D100" s="16">
        <v>3</v>
      </c>
      <c r="E100" s="18">
        <v>1.97</v>
      </c>
      <c r="F100" s="17">
        <v>7.85</v>
      </c>
      <c r="G100" s="16">
        <v>4.7031000000000001</v>
      </c>
      <c r="H100" s="15">
        <v>1</v>
      </c>
    </row>
    <row r="101" spans="1:8" x14ac:dyDescent="0.3">
      <c r="A101" s="18">
        <v>47142</v>
      </c>
      <c r="B101" s="20" t="s">
        <v>1171</v>
      </c>
      <c r="C101" s="19">
        <v>5600000</v>
      </c>
      <c r="D101" s="16">
        <v>3</v>
      </c>
      <c r="E101" s="18">
        <v>0.11</v>
      </c>
      <c r="F101" s="17">
        <v>2.5299999999999998</v>
      </c>
      <c r="G101" s="16">
        <v>0.35360000000000003</v>
      </c>
      <c r="H101" s="15">
        <v>1</v>
      </c>
    </row>
    <row r="102" spans="1:8" x14ac:dyDescent="0.3">
      <c r="A102" s="18">
        <v>47391</v>
      </c>
      <c r="B102" s="20" t="s">
        <v>1194</v>
      </c>
      <c r="C102" s="19">
        <v>6800000</v>
      </c>
      <c r="D102" s="16">
        <v>4</v>
      </c>
      <c r="E102" s="18">
        <v>2.95</v>
      </c>
      <c r="F102" s="17">
        <v>3.84</v>
      </c>
      <c r="G102" s="16">
        <v>3.2088000000000001</v>
      </c>
      <c r="H102" s="15">
        <v>3</v>
      </c>
    </row>
    <row r="103" spans="1:8" x14ac:dyDescent="0.3">
      <c r="A103" s="18">
        <v>47461</v>
      </c>
      <c r="B103" s="20" t="s">
        <v>1200</v>
      </c>
      <c r="C103" s="19">
        <v>11300000</v>
      </c>
      <c r="D103" s="16">
        <v>4</v>
      </c>
      <c r="E103" s="18">
        <v>14.61</v>
      </c>
      <c r="F103" s="17">
        <v>25.45</v>
      </c>
      <c r="G103" s="16">
        <v>16.798100000000002</v>
      </c>
      <c r="H103" s="15">
        <v>3</v>
      </c>
    </row>
    <row r="104" spans="1:8" x14ac:dyDescent="0.3">
      <c r="A104" s="18">
        <v>49031</v>
      </c>
      <c r="B104" s="20" t="s">
        <v>1215</v>
      </c>
      <c r="C104" s="19">
        <v>500000</v>
      </c>
      <c r="D104" s="16">
        <v>1</v>
      </c>
      <c r="E104" s="18">
        <v>14.33</v>
      </c>
      <c r="F104" s="17">
        <v>14.33</v>
      </c>
      <c r="G104" s="16">
        <v>14.33</v>
      </c>
      <c r="H104" s="15">
        <v>3</v>
      </c>
    </row>
    <row r="105" spans="1:8" x14ac:dyDescent="0.3">
      <c r="A105" s="18">
        <v>49063</v>
      </c>
      <c r="B105" s="20" t="s">
        <v>1218</v>
      </c>
      <c r="C105" s="19">
        <v>16300000</v>
      </c>
      <c r="D105" s="16">
        <v>3</v>
      </c>
      <c r="E105" s="18">
        <v>14.13</v>
      </c>
      <c r="F105" s="17">
        <v>14.25</v>
      </c>
      <c r="G105" s="16">
        <v>14.19</v>
      </c>
      <c r="H105" s="15">
        <v>1</v>
      </c>
    </row>
    <row r="106" spans="1:8" x14ac:dyDescent="0.3">
      <c r="A106" s="18">
        <v>49094</v>
      </c>
      <c r="B106" s="20" t="s">
        <v>1225</v>
      </c>
      <c r="C106" s="19">
        <v>5100000</v>
      </c>
      <c r="D106" s="16">
        <v>4</v>
      </c>
      <c r="E106" s="18">
        <v>9.2323000000000004</v>
      </c>
      <c r="F106" s="17">
        <v>11.3035</v>
      </c>
      <c r="G106" s="16">
        <v>10.411</v>
      </c>
      <c r="H106" s="15">
        <v>3</v>
      </c>
    </row>
    <row r="107" spans="1:8" x14ac:dyDescent="0.3">
      <c r="A107" s="18">
        <v>49271</v>
      </c>
      <c r="B107" s="20" t="s">
        <v>1237</v>
      </c>
      <c r="C107" s="19">
        <v>28500000</v>
      </c>
      <c r="D107" s="16">
        <v>13</v>
      </c>
      <c r="E107" s="18">
        <v>11.3</v>
      </c>
      <c r="F107" s="17">
        <v>13.56</v>
      </c>
      <c r="G107" s="16">
        <v>11.8406</v>
      </c>
      <c r="H107" s="15">
        <v>3</v>
      </c>
    </row>
    <row r="108" spans="1:8" x14ac:dyDescent="0.3">
      <c r="A108" s="18">
        <v>49331</v>
      </c>
      <c r="B108" s="20" t="s">
        <v>1240</v>
      </c>
      <c r="C108" s="19">
        <v>54600000</v>
      </c>
      <c r="D108" s="16">
        <v>16</v>
      </c>
      <c r="E108" s="18">
        <v>5.99</v>
      </c>
      <c r="F108" s="17">
        <v>8.6300000000000008</v>
      </c>
      <c r="G108" s="16">
        <v>6.5000999999999998</v>
      </c>
      <c r="H108" s="15">
        <v>3</v>
      </c>
    </row>
    <row r="109" spans="1:8" x14ac:dyDescent="0.3">
      <c r="A109" s="18">
        <v>49441</v>
      </c>
      <c r="B109" s="20" t="s">
        <v>1244</v>
      </c>
      <c r="C109" s="19">
        <v>4300000</v>
      </c>
      <c r="D109" s="16">
        <v>2</v>
      </c>
      <c r="E109" s="18">
        <v>10.1</v>
      </c>
      <c r="F109" s="17">
        <v>10.37</v>
      </c>
      <c r="G109" s="16">
        <v>10.1188</v>
      </c>
      <c r="H109" s="15">
        <v>2</v>
      </c>
    </row>
    <row r="110" spans="1:8" x14ac:dyDescent="0.3">
      <c r="A110" s="18">
        <v>50094</v>
      </c>
      <c r="B110" s="20" t="s">
        <v>1265</v>
      </c>
      <c r="C110" s="19">
        <v>7400000</v>
      </c>
      <c r="D110" s="16">
        <v>5</v>
      </c>
      <c r="E110" s="18">
        <v>2.16</v>
      </c>
      <c r="F110" s="17">
        <v>3.1</v>
      </c>
      <c r="G110" s="16">
        <v>2.4946000000000002</v>
      </c>
      <c r="H110" s="15">
        <v>1</v>
      </c>
    </row>
    <row r="111" spans="1:8" x14ac:dyDescent="0.3">
      <c r="A111" s="18">
        <v>50111</v>
      </c>
      <c r="B111" s="20" t="s">
        <v>1269</v>
      </c>
      <c r="C111" s="19">
        <v>100000</v>
      </c>
      <c r="D111" s="16">
        <v>1</v>
      </c>
      <c r="E111" s="18">
        <v>1.93</v>
      </c>
      <c r="F111" s="17">
        <v>1.93</v>
      </c>
      <c r="G111" s="16">
        <v>1.93</v>
      </c>
      <c r="H111" s="15">
        <v>1</v>
      </c>
    </row>
    <row r="112" spans="1:8" x14ac:dyDescent="0.3">
      <c r="A112" s="18">
        <v>52133</v>
      </c>
      <c r="B112" s="20" t="s">
        <v>1283</v>
      </c>
      <c r="C112" s="19">
        <v>21500000</v>
      </c>
      <c r="D112" s="16">
        <v>14</v>
      </c>
      <c r="E112" s="18">
        <v>5.69</v>
      </c>
      <c r="F112" s="17">
        <v>8.18</v>
      </c>
      <c r="G112" s="16">
        <v>7.0090000000000003</v>
      </c>
      <c r="H112" s="15">
        <v>2</v>
      </c>
    </row>
    <row r="113" spans="1:8" x14ac:dyDescent="0.3">
      <c r="A113" s="18">
        <v>52134</v>
      </c>
      <c r="B113" s="20" t="s">
        <v>1284</v>
      </c>
      <c r="C113" s="19">
        <v>5000000</v>
      </c>
      <c r="D113" s="16">
        <v>2</v>
      </c>
      <c r="E113" s="18">
        <v>5.66</v>
      </c>
      <c r="F113" s="17">
        <v>5.88</v>
      </c>
      <c r="G113" s="16">
        <v>5.7919999999999998</v>
      </c>
      <c r="H113" s="15">
        <v>2</v>
      </c>
    </row>
    <row r="114" spans="1:8" x14ac:dyDescent="0.3">
      <c r="A114" s="18">
        <v>52631</v>
      </c>
      <c r="B114" s="20" t="s">
        <v>1299</v>
      </c>
      <c r="C114" s="19">
        <v>117500000</v>
      </c>
      <c r="D114" s="16">
        <v>17</v>
      </c>
      <c r="E114" s="18">
        <v>7.32</v>
      </c>
      <c r="F114" s="17">
        <v>10.72</v>
      </c>
      <c r="G114" s="16">
        <v>9.7045999999999992</v>
      </c>
      <c r="H114" s="15">
        <v>2</v>
      </c>
    </row>
    <row r="115" spans="1:8" x14ac:dyDescent="0.3">
      <c r="A115" s="18">
        <v>52632</v>
      </c>
      <c r="B115" s="20" t="s">
        <v>1300</v>
      </c>
      <c r="C115" s="19">
        <v>68800000</v>
      </c>
      <c r="D115" s="16">
        <v>11</v>
      </c>
      <c r="E115" s="18">
        <v>3.8</v>
      </c>
      <c r="F115" s="17">
        <v>9.57</v>
      </c>
      <c r="G115" s="16">
        <v>6.8265000000000002</v>
      </c>
      <c r="H115" s="15">
        <v>2</v>
      </c>
    </row>
    <row r="116" spans="1:8" x14ac:dyDescent="0.3">
      <c r="A116" s="18">
        <v>53884</v>
      </c>
      <c r="B116" s="20" t="s">
        <v>1345</v>
      </c>
      <c r="C116" s="19">
        <v>10300000</v>
      </c>
      <c r="D116" s="16">
        <v>8</v>
      </c>
      <c r="E116" s="18">
        <v>8.19</v>
      </c>
      <c r="F116" s="17">
        <v>13.37</v>
      </c>
      <c r="G116" s="16">
        <v>9.9925999999999995</v>
      </c>
      <c r="H116" s="15">
        <v>2</v>
      </c>
    </row>
    <row r="117" spans="1:8" x14ac:dyDescent="0.3">
      <c r="A117" s="18">
        <v>53885</v>
      </c>
      <c r="B117" s="20" t="s">
        <v>1346</v>
      </c>
      <c r="C117" s="19">
        <v>11100000</v>
      </c>
      <c r="D117" s="16">
        <v>2</v>
      </c>
      <c r="E117" s="18">
        <v>4.29</v>
      </c>
      <c r="F117" s="17">
        <v>4.53</v>
      </c>
      <c r="G117" s="16">
        <v>4.3981000000000003</v>
      </c>
      <c r="H117" s="15">
        <v>3</v>
      </c>
    </row>
    <row r="118" spans="1:8" x14ac:dyDescent="0.3">
      <c r="A118" s="18">
        <v>53923</v>
      </c>
      <c r="B118" s="20" t="s">
        <v>1351</v>
      </c>
      <c r="C118" s="19">
        <v>41000000</v>
      </c>
      <c r="D118" s="16">
        <v>14</v>
      </c>
      <c r="E118" s="18">
        <v>14.02</v>
      </c>
      <c r="F118" s="17">
        <v>18.07</v>
      </c>
      <c r="G118" s="16">
        <v>15.673500000000001</v>
      </c>
      <c r="H118" s="15">
        <v>2</v>
      </c>
    </row>
    <row r="119" spans="1:8" x14ac:dyDescent="0.3">
      <c r="A119" s="18">
        <v>54521</v>
      </c>
      <c r="B119" s="20" t="s">
        <v>1364</v>
      </c>
      <c r="C119" s="19">
        <v>2800000</v>
      </c>
      <c r="D119" s="16">
        <v>2</v>
      </c>
      <c r="E119" s="18">
        <v>2.9258999999999999</v>
      </c>
      <c r="F119" s="17">
        <v>3.0367000000000002</v>
      </c>
      <c r="G119" s="16">
        <v>2.9971000000000001</v>
      </c>
      <c r="H119" s="15">
        <v>1</v>
      </c>
    </row>
    <row r="120" spans="1:8" x14ac:dyDescent="0.3">
      <c r="A120" s="18">
        <v>54521</v>
      </c>
      <c r="B120" s="20" t="s">
        <v>1364</v>
      </c>
      <c r="C120" s="19">
        <v>14700000</v>
      </c>
      <c r="D120" s="16">
        <v>8</v>
      </c>
      <c r="E120" s="18">
        <v>3.55</v>
      </c>
      <c r="F120" s="17">
        <v>5.0599999999999996</v>
      </c>
      <c r="G120" s="16">
        <v>4.3339999999999996</v>
      </c>
      <c r="H120" s="15">
        <v>2</v>
      </c>
    </row>
    <row r="121" spans="1:8" x14ac:dyDescent="0.3">
      <c r="A121" s="18">
        <v>54641</v>
      </c>
      <c r="B121" s="20" t="s">
        <v>1370</v>
      </c>
      <c r="C121" s="19">
        <v>142700000</v>
      </c>
      <c r="D121" s="16">
        <v>17</v>
      </c>
      <c r="E121" s="18">
        <v>0.82</v>
      </c>
      <c r="F121" s="17">
        <v>6.6538000000000004</v>
      </c>
      <c r="G121" s="16">
        <v>1.1757</v>
      </c>
      <c r="H121" s="15">
        <v>1</v>
      </c>
    </row>
    <row r="122" spans="1:8" x14ac:dyDescent="0.3">
      <c r="A122" s="18">
        <v>54641</v>
      </c>
      <c r="B122" s="20" t="s">
        <v>1370</v>
      </c>
      <c r="C122" s="19">
        <v>400000</v>
      </c>
      <c r="D122" s="16">
        <v>1</v>
      </c>
      <c r="E122" s="18">
        <v>6</v>
      </c>
      <c r="F122" s="17">
        <v>6</v>
      </c>
      <c r="G122" s="16">
        <v>6</v>
      </c>
      <c r="H122" s="15">
        <v>2</v>
      </c>
    </row>
    <row r="123" spans="1:8" x14ac:dyDescent="0.3">
      <c r="A123" s="18">
        <v>54754</v>
      </c>
      <c r="B123" s="20" t="s">
        <v>1378</v>
      </c>
      <c r="C123" s="19">
        <v>1500000</v>
      </c>
      <c r="D123" s="16">
        <v>1</v>
      </c>
      <c r="E123" s="18">
        <v>6.9</v>
      </c>
      <c r="F123" s="17">
        <v>6.9</v>
      </c>
      <c r="G123" s="16">
        <v>6.9</v>
      </c>
      <c r="H123" s="15">
        <v>3</v>
      </c>
    </row>
    <row r="124" spans="1:8" x14ac:dyDescent="0.3">
      <c r="A124" s="18">
        <v>54755</v>
      </c>
      <c r="B124" s="20" t="s">
        <v>1379</v>
      </c>
      <c r="C124" s="19">
        <v>104500000</v>
      </c>
      <c r="D124" s="16">
        <v>2</v>
      </c>
      <c r="E124" s="18">
        <v>6.65</v>
      </c>
      <c r="F124" s="17">
        <v>7.03</v>
      </c>
      <c r="G124" s="16">
        <v>6.6555</v>
      </c>
      <c r="H124" s="15">
        <v>2</v>
      </c>
    </row>
    <row r="125" spans="1:8" x14ac:dyDescent="0.3">
      <c r="A125" s="18">
        <v>54982</v>
      </c>
      <c r="B125" s="20" t="s">
        <v>1391</v>
      </c>
      <c r="C125" s="19">
        <v>8200000</v>
      </c>
      <c r="D125" s="16">
        <v>4</v>
      </c>
      <c r="E125" s="18">
        <v>3.84</v>
      </c>
      <c r="F125" s="17">
        <v>5.28</v>
      </c>
      <c r="G125" s="16">
        <v>4.0537000000000001</v>
      </c>
      <c r="H125" s="15">
        <v>2</v>
      </c>
    </row>
    <row r="126" spans="1:8" x14ac:dyDescent="0.3">
      <c r="A126" s="18">
        <v>55052</v>
      </c>
      <c r="B126" s="20" t="s">
        <v>1394</v>
      </c>
      <c r="C126" s="19">
        <v>400000</v>
      </c>
      <c r="D126" s="16">
        <v>3</v>
      </c>
      <c r="E126" s="18">
        <v>0.01</v>
      </c>
      <c r="F126" s="17">
        <v>0.01</v>
      </c>
      <c r="G126" s="16">
        <v>0.01</v>
      </c>
      <c r="H126" s="15">
        <v>1</v>
      </c>
    </row>
    <row r="127" spans="1:8" x14ac:dyDescent="0.3">
      <c r="A127" s="18">
        <v>55225</v>
      </c>
      <c r="B127" s="20" t="s">
        <v>1407</v>
      </c>
      <c r="C127" s="19">
        <v>42800000</v>
      </c>
      <c r="D127" s="16">
        <v>13</v>
      </c>
      <c r="E127" s="18">
        <v>2.9258999999999999</v>
      </c>
      <c r="F127" s="17">
        <v>5.69</v>
      </c>
      <c r="G127" s="16">
        <v>4.4901</v>
      </c>
      <c r="H127" s="15">
        <v>2</v>
      </c>
    </row>
    <row r="128" spans="1:8" x14ac:dyDescent="0.3">
      <c r="A128" s="18">
        <v>55226</v>
      </c>
      <c r="B128" s="20" t="s">
        <v>1408</v>
      </c>
      <c r="C128" s="19">
        <v>7200000</v>
      </c>
      <c r="D128" s="16">
        <v>3</v>
      </c>
      <c r="E128" s="18">
        <v>2.37</v>
      </c>
      <c r="F128" s="17">
        <v>3.9</v>
      </c>
      <c r="G128" s="16">
        <v>2.8458000000000001</v>
      </c>
      <c r="H128" s="15">
        <v>1</v>
      </c>
    </row>
    <row r="129" spans="1:8" x14ac:dyDescent="0.3">
      <c r="A129" s="18">
        <v>59054</v>
      </c>
      <c r="B129" s="20" t="s">
        <v>3239</v>
      </c>
      <c r="C129" s="19">
        <v>47300000</v>
      </c>
      <c r="D129" s="16">
        <v>10</v>
      </c>
      <c r="E129" s="18">
        <v>6.09</v>
      </c>
      <c r="F129" s="17">
        <v>7.34</v>
      </c>
      <c r="G129" s="16">
        <v>6.4695</v>
      </c>
      <c r="H129" s="15">
        <v>2</v>
      </c>
    </row>
    <row r="130" spans="1:8" x14ac:dyDescent="0.3">
      <c r="A130" s="18">
        <v>61083</v>
      </c>
      <c r="B130" s="20" t="s">
        <v>1449</v>
      </c>
      <c r="C130" s="19">
        <v>1000000</v>
      </c>
      <c r="D130" s="16">
        <v>1</v>
      </c>
      <c r="E130" s="18">
        <v>0.28999999999999998</v>
      </c>
      <c r="F130" s="17">
        <v>0.28999999999999998</v>
      </c>
      <c r="G130" s="16">
        <v>0.28999999999999998</v>
      </c>
      <c r="H130" s="15">
        <v>1</v>
      </c>
    </row>
    <row r="131" spans="1:8" x14ac:dyDescent="0.3">
      <c r="A131" s="18">
        <v>61153</v>
      </c>
      <c r="B131" s="20" t="s">
        <v>1458</v>
      </c>
      <c r="C131" s="19">
        <v>11600000</v>
      </c>
      <c r="D131" s="16">
        <v>3</v>
      </c>
      <c r="E131" s="18">
        <v>14.49</v>
      </c>
      <c r="F131" s="17">
        <v>17.670000000000002</v>
      </c>
      <c r="G131" s="16">
        <v>16.510999999999999</v>
      </c>
      <c r="H131" s="15">
        <v>2</v>
      </c>
    </row>
    <row r="132" spans="1:8" x14ac:dyDescent="0.3">
      <c r="A132" s="18">
        <v>61232</v>
      </c>
      <c r="B132" s="20" t="s">
        <v>1472</v>
      </c>
      <c r="C132" s="19">
        <v>900000</v>
      </c>
      <c r="D132" s="16">
        <v>2</v>
      </c>
      <c r="E132" s="18">
        <v>0.78</v>
      </c>
      <c r="F132" s="17">
        <v>1.1299999999999999</v>
      </c>
      <c r="G132" s="16">
        <v>0.97440000000000004</v>
      </c>
      <c r="H132" s="15">
        <v>1</v>
      </c>
    </row>
    <row r="133" spans="1:8" x14ac:dyDescent="0.3">
      <c r="A133" s="18">
        <v>61392</v>
      </c>
      <c r="B133" s="20" t="s">
        <v>1498</v>
      </c>
      <c r="C133" s="19">
        <v>4200000</v>
      </c>
      <c r="D133" s="16">
        <v>4</v>
      </c>
      <c r="E133" s="18">
        <v>4.68</v>
      </c>
      <c r="F133" s="17">
        <v>5.4</v>
      </c>
      <c r="G133" s="16">
        <v>5.1976000000000004</v>
      </c>
      <c r="H133" s="15">
        <v>1</v>
      </c>
    </row>
    <row r="134" spans="1:8" x14ac:dyDescent="0.3">
      <c r="A134" s="18">
        <v>61702</v>
      </c>
      <c r="B134" s="20" t="s">
        <v>1547</v>
      </c>
      <c r="C134" s="19">
        <v>500000</v>
      </c>
      <c r="D134" s="16">
        <v>1</v>
      </c>
      <c r="E134" s="18">
        <v>0.54</v>
      </c>
      <c r="F134" s="17">
        <v>0.54</v>
      </c>
      <c r="G134" s="16">
        <v>0.54</v>
      </c>
      <c r="H134" s="15">
        <v>1</v>
      </c>
    </row>
    <row r="135" spans="1:8" x14ac:dyDescent="0.3">
      <c r="A135" s="18">
        <v>61703</v>
      </c>
      <c r="B135" s="20" t="s">
        <v>1548</v>
      </c>
      <c r="C135" s="19">
        <v>4400000</v>
      </c>
      <c r="D135" s="16">
        <v>4</v>
      </c>
      <c r="E135" s="18">
        <v>1.0900000000000001</v>
      </c>
      <c r="F135" s="17">
        <v>2.7</v>
      </c>
      <c r="G135" s="16">
        <v>1.7925</v>
      </c>
      <c r="H135" s="15">
        <v>2</v>
      </c>
    </row>
    <row r="136" spans="1:8" x14ac:dyDescent="0.3">
      <c r="A136" s="18">
        <v>61774</v>
      </c>
      <c r="B136" s="20" t="s">
        <v>1562</v>
      </c>
      <c r="C136" s="19">
        <v>2000000</v>
      </c>
      <c r="D136" s="16">
        <v>4</v>
      </c>
      <c r="E136" s="18">
        <v>42.74</v>
      </c>
      <c r="F136" s="17">
        <v>42.75</v>
      </c>
      <c r="G136" s="16">
        <v>42.747500000000002</v>
      </c>
      <c r="H136" s="15">
        <v>3</v>
      </c>
    </row>
    <row r="137" spans="1:8" x14ac:dyDescent="0.3">
      <c r="A137" s="18">
        <v>61841</v>
      </c>
      <c r="B137" s="20" t="s">
        <v>3209</v>
      </c>
      <c r="C137" s="19">
        <v>7500000</v>
      </c>
      <c r="D137" s="16">
        <v>4</v>
      </c>
      <c r="E137" s="18">
        <v>0.78</v>
      </c>
      <c r="F137" s="17">
        <v>0.89</v>
      </c>
      <c r="G137" s="16">
        <v>0.80969999999999998</v>
      </c>
      <c r="H137" s="15">
        <v>3</v>
      </c>
    </row>
    <row r="138" spans="1:8" x14ac:dyDescent="0.3">
      <c r="A138" s="18">
        <v>62206</v>
      </c>
      <c r="B138" s="20" t="s">
        <v>1653</v>
      </c>
      <c r="C138" s="19">
        <v>72000000</v>
      </c>
      <c r="D138" s="16">
        <v>21</v>
      </c>
      <c r="E138" s="18">
        <v>2.6</v>
      </c>
      <c r="F138" s="17">
        <v>9.1</v>
      </c>
      <c r="G138" s="16">
        <v>4.5254000000000003</v>
      </c>
      <c r="H138" s="15">
        <v>2</v>
      </c>
    </row>
    <row r="139" spans="1:8" x14ac:dyDescent="0.3">
      <c r="A139" s="18">
        <v>62613</v>
      </c>
      <c r="B139" s="20" t="s">
        <v>1705</v>
      </c>
      <c r="C139" s="19">
        <v>15100000</v>
      </c>
      <c r="D139" s="16">
        <v>7</v>
      </c>
      <c r="E139" s="18">
        <v>7.13</v>
      </c>
      <c r="F139" s="17">
        <v>10.8</v>
      </c>
      <c r="G139" s="16">
        <v>8.6671999999999993</v>
      </c>
      <c r="H139" s="15">
        <v>2</v>
      </c>
    </row>
    <row r="140" spans="1:8" x14ac:dyDescent="0.3">
      <c r="A140" s="18">
        <v>62752</v>
      </c>
      <c r="B140" s="20" t="s">
        <v>1724</v>
      </c>
      <c r="C140" s="19">
        <v>31500000</v>
      </c>
      <c r="D140" s="16">
        <v>3</v>
      </c>
      <c r="E140" s="18">
        <v>0.04</v>
      </c>
      <c r="F140" s="17">
        <v>0.22</v>
      </c>
      <c r="G140" s="16">
        <v>0.1381</v>
      </c>
      <c r="H140" s="15">
        <v>1</v>
      </c>
    </row>
    <row r="141" spans="1:8" x14ac:dyDescent="0.3">
      <c r="A141" s="18">
        <v>62753</v>
      </c>
      <c r="B141" s="20" t="s">
        <v>1725</v>
      </c>
      <c r="C141" s="19">
        <v>26100000</v>
      </c>
      <c r="D141" s="16">
        <v>8</v>
      </c>
      <c r="E141" s="18">
        <v>0.01</v>
      </c>
      <c r="F141" s="17">
        <v>1.1299999999999999</v>
      </c>
      <c r="G141" s="16">
        <v>0.73839999999999995</v>
      </c>
      <c r="H141" s="15">
        <v>2</v>
      </c>
    </row>
    <row r="142" spans="1:8" x14ac:dyDescent="0.3">
      <c r="A142" s="18">
        <v>62753</v>
      </c>
      <c r="B142" s="20" t="s">
        <v>1725</v>
      </c>
      <c r="C142" s="19">
        <v>3900000</v>
      </c>
      <c r="D142" s="16">
        <v>1</v>
      </c>
      <c r="E142" s="18">
        <v>0.01</v>
      </c>
      <c r="F142" s="17">
        <v>0.01</v>
      </c>
      <c r="G142" s="16">
        <v>0.01</v>
      </c>
      <c r="H142" s="15">
        <v>3</v>
      </c>
    </row>
    <row r="143" spans="1:8" x14ac:dyDescent="0.3">
      <c r="A143" s="18">
        <v>62754</v>
      </c>
      <c r="B143" s="20" t="s">
        <v>1726</v>
      </c>
      <c r="C143" s="19">
        <v>156700000</v>
      </c>
      <c r="D143" s="16">
        <v>17</v>
      </c>
      <c r="E143" s="18">
        <v>0.5</v>
      </c>
      <c r="F143" s="17">
        <v>9.1</v>
      </c>
      <c r="G143" s="16">
        <v>7.4903000000000004</v>
      </c>
      <c r="H143" s="15">
        <v>2</v>
      </c>
    </row>
    <row r="144" spans="1:8" x14ac:dyDescent="0.3">
      <c r="A144" s="18">
        <v>62905</v>
      </c>
      <c r="B144" s="20" t="s">
        <v>1756</v>
      </c>
      <c r="C144" s="19">
        <v>400000</v>
      </c>
      <c r="D144" s="16">
        <v>1</v>
      </c>
      <c r="E144" s="18">
        <v>4.1900000000000004</v>
      </c>
      <c r="F144" s="17">
        <v>4.1900000000000004</v>
      </c>
      <c r="G144" s="16">
        <v>4.1900000000000004</v>
      </c>
      <c r="H144" s="15">
        <v>2</v>
      </c>
    </row>
    <row r="145" spans="1:8" x14ac:dyDescent="0.3">
      <c r="A145" s="18">
        <v>62906</v>
      </c>
      <c r="B145" s="20" t="s">
        <v>1757</v>
      </c>
      <c r="C145" s="19">
        <v>3000000</v>
      </c>
      <c r="D145" s="16">
        <v>1</v>
      </c>
      <c r="E145" s="18">
        <v>1.63</v>
      </c>
      <c r="F145" s="17">
        <v>1.63</v>
      </c>
      <c r="G145" s="16">
        <v>1.63</v>
      </c>
      <c r="H145" s="15">
        <v>2</v>
      </c>
    </row>
    <row r="146" spans="1:8" x14ac:dyDescent="0.3">
      <c r="A146" s="18">
        <v>80493</v>
      </c>
      <c r="B146" s="20" t="s">
        <v>1897</v>
      </c>
      <c r="C146" s="19">
        <v>700000</v>
      </c>
      <c r="D146" s="16">
        <v>1</v>
      </c>
      <c r="E146" s="18">
        <v>8.32</v>
      </c>
      <c r="F146" s="17">
        <v>8.32</v>
      </c>
      <c r="G146" s="16">
        <v>8.32</v>
      </c>
      <c r="H146" s="15">
        <v>1</v>
      </c>
    </row>
    <row r="147" spans="1:8" x14ac:dyDescent="0.3">
      <c r="A147" s="18">
        <v>80493</v>
      </c>
      <c r="B147" s="20" t="s">
        <v>1897</v>
      </c>
      <c r="C147" s="19">
        <v>2000000</v>
      </c>
      <c r="D147" s="16">
        <v>3</v>
      </c>
      <c r="E147" s="18">
        <v>11.86</v>
      </c>
      <c r="F147" s="17">
        <v>12.1</v>
      </c>
      <c r="G147" s="16">
        <v>12.010999999999999</v>
      </c>
      <c r="H147" s="15">
        <v>2</v>
      </c>
    </row>
    <row r="148" spans="1:8" x14ac:dyDescent="0.3">
      <c r="A148" s="18">
        <v>80503</v>
      </c>
      <c r="B148" s="20" t="s">
        <v>1900</v>
      </c>
      <c r="C148" s="19">
        <v>6500000</v>
      </c>
      <c r="D148" s="16">
        <v>2</v>
      </c>
      <c r="E148" s="18">
        <v>9.5</v>
      </c>
      <c r="F148" s="17">
        <v>9.52</v>
      </c>
      <c r="G148" s="16">
        <v>9.5030999999999999</v>
      </c>
      <c r="H148" s="15">
        <v>2</v>
      </c>
    </row>
    <row r="149" spans="1:8" x14ac:dyDescent="0.3">
      <c r="A149" s="18">
        <v>80703</v>
      </c>
      <c r="B149" s="20" t="s">
        <v>1910</v>
      </c>
      <c r="C149" s="19">
        <v>400000</v>
      </c>
      <c r="D149" s="16">
        <v>1</v>
      </c>
      <c r="E149" s="18">
        <v>0.54</v>
      </c>
      <c r="F149" s="17">
        <v>0.54</v>
      </c>
      <c r="G149" s="16">
        <v>0.54</v>
      </c>
      <c r="H149" s="15">
        <v>1</v>
      </c>
    </row>
    <row r="150" spans="1:8" x14ac:dyDescent="0.3">
      <c r="A150" s="18">
        <v>80922</v>
      </c>
      <c r="B150" s="20" t="s">
        <v>1940</v>
      </c>
      <c r="C150" s="19">
        <v>200000</v>
      </c>
      <c r="D150" s="16">
        <v>1</v>
      </c>
      <c r="E150" s="18">
        <v>0</v>
      </c>
      <c r="F150" s="17">
        <v>0</v>
      </c>
      <c r="G150" s="16">
        <v>0</v>
      </c>
      <c r="H150" s="15">
        <v>0</v>
      </c>
    </row>
    <row r="151" spans="1:8" x14ac:dyDescent="0.3">
      <c r="A151" s="18">
        <v>80922</v>
      </c>
      <c r="B151" s="20" t="s">
        <v>1940</v>
      </c>
      <c r="C151" s="19">
        <v>22400000</v>
      </c>
      <c r="D151" s="16">
        <v>9</v>
      </c>
      <c r="E151" s="18">
        <v>0</v>
      </c>
      <c r="F151" s="17">
        <v>2.38</v>
      </c>
      <c r="G151" s="16">
        <v>0.54090000000000005</v>
      </c>
      <c r="H151" s="15">
        <v>1</v>
      </c>
    </row>
    <row r="152" spans="1:8" x14ac:dyDescent="0.3">
      <c r="A152" s="18">
        <v>80922</v>
      </c>
      <c r="B152" s="20" t="s">
        <v>1940</v>
      </c>
      <c r="C152" s="19">
        <v>33300000</v>
      </c>
      <c r="D152" s="16">
        <v>9</v>
      </c>
      <c r="E152" s="18">
        <v>0.1</v>
      </c>
      <c r="F152" s="17">
        <v>3.02</v>
      </c>
      <c r="G152" s="16">
        <v>2.7439</v>
      </c>
      <c r="H152" s="15">
        <v>2</v>
      </c>
    </row>
    <row r="153" spans="1:8" x14ac:dyDescent="0.3">
      <c r="A153" s="18">
        <v>81033</v>
      </c>
      <c r="B153" s="20" t="s">
        <v>1949</v>
      </c>
      <c r="C153" s="19">
        <v>500000</v>
      </c>
      <c r="D153" s="16">
        <v>1</v>
      </c>
      <c r="E153" s="18">
        <v>18.03</v>
      </c>
      <c r="F153" s="17">
        <v>18.03</v>
      </c>
      <c r="G153" s="16">
        <v>18.03</v>
      </c>
      <c r="H153" s="15">
        <v>2</v>
      </c>
    </row>
    <row r="154" spans="1:8" x14ac:dyDescent="0.3">
      <c r="A154" s="18">
        <v>81072</v>
      </c>
      <c r="B154" s="20" t="s">
        <v>1956</v>
      </c>
      <c r="C154" s="19">
        <v>24300000</v>
      </c>
      <c r="D154" s="16">
        <v>3</v>
      </c>
      <c r="E154" s="18">
        <v>0.12</v>
      </c>
      <c r="F154" s="17">
        <v>0.64</v>
      </c>
      <c r="G154" s="16">
        <v>0.45600000000000002</v>
      </c>
      <c r="H154" s="15">
        <v>1</v>
      </c>
    </row>
    <row r="155" spans="1:8" x14ac:dyDescent="0.3">
      <c r="A155" s="18">
        <v>81072</v>
      </c>
      <c r="B155" s="20" t="s">
        <v>1956</v>
      </c>
      <c r="C155" s="19">
        <v>1500000</v>
      </c>
      <c r="D155" s="16">
        <v>1</v>
      </c>
      <c r="E155" s="18">
        <v>0.25</v>
      </c>
      <c r="F155" s="17">
        <v>0.25</v>
      </c>
      <c r="G155" s="16">
        <v>0.25</v>
      </c>
      <c r="H155" s="15">
        <v>2</v>
      </c>
    </row>
    <row r="156" spans="1:8" x14ac:dyDescent="0.3">
      <c r="A156" s="18">
        <v>81073</v>
      </c>
      <c r="B156" s="20" t="s">
        <v>1957</v>
      </c>
      <c r="C156" s="19">
        <v>27800000</v>
      </c>
      <c r="D156" s="16">
        <v>12</v>
      </c>
      <c r="E156" s="18">
        <v>0.74</v>
      </c>
      <c r="F156" s="17">
        <v>6.99</v>
      </c>
      <c r="G156" s="16">
        <v>5.4878</v>
      </c>
      <c r="H156" s="15">
        <v>1</v>
      </c>
    </row>
    <row r="157" spans="1:8" x14ac:dyDescent="0.3">
      <c r="A157" s="18">
        <v>81126</v>
      </c>
      <c r="B157" s="20" t="s">
        <v>1969</v>
      </c>
      <c r="C157" s="19">
        <v>468600000</v>
      </c>
      <c r="D157" s="16">
        <v>37</v>
      </c>
      <c r="E157" s="18">
        <v>0</v>
      </c>
      <c r="F157" s="17">
        <v>6.43</v>
      </c>
      <c r="G157" s="16">
        <v>1.446</v>
      </c>
      <c r="H157" s="15">
        <v>1</v>
      </c>
    </row>
    <row r="158" spans="1:8" x14ac:dyDescent="0.3">
      <c r="A158" s="18">
        <v>81126</v>
      </c>
      <c r="B158" s="20" t="s">
        <v>1969</v>
      </c>
      <c r="C158" s="19">
        <v>19500000</v>
      </c>
      <c r="D158" s="16">
        <v>4</v>
      </c>
      <c r="E158" s="18">
        <v>4.4000000000000004</v>
      </c>
      <c r="F158" s="17">
        <v>9.6199999999999992</v>
      </c>
      <c r="G158" s="16">
        <v>5.1836000000000002</v>
      </c>
      <c r="H158" s="15">
        <v>2</v>
      </c>
    </row>
    <row r="159" spans="1:8" x14ac:dyDescent="0.3">
      <c r="A159" s="18">
        <v>81711</v>
      </c>
      <c r="B159" s="20" t="s">
        <v>1979</v>
      </c>
      <c r="C159" s="19">
        <v>1600000</v>
      </c>
      <c r="D159" s="16">
        <v>2</v>
      </c>
      <c r="E159" s="18">
        <v>3.6</v>
      </c>
      <c r="F159" s="17">
        <v>6</v>
      </c>
      <c r="G159" s="16">
        <v>3.9</v>
      </c>
      <c r="H159" s="15">
        <v>2</v>
      </c>
    </row>
    <row r="160" spans="1:8" x14ac:dyDescent="0.3">
      <c r="A160" s="18">
        <v>82401</v>
      </c>
      <c r="B160" s="20" t="s">
        <v>1987</v>
      </c>
      <c r="C160" s="19">
        <v>1700000</v>
      </c>
      <c r="D160" s="16">
        <v>1</v>
      </c>
      <c r="E160" s="18">
        <v>0.01</v>
      </c>
      <c r="F160" s="17">
        <v>0.01</v>
      </c>
      <c r="G160" s="16">
        <v>0.01</v>
      </c>
      <c r="H160" s="15">
        <v>1</v>
      </c>
    </row>
    <row r="161" spans="1:8" x14ac:dyDescent="0.3">
      <c r="A161" s="18">
        <v>84061</v>
      </c>
      <c r="B161" s="20" t="s">
        <v>3221</v>
      </c>
      <c r="C161" s="19">
        <v>1268900000</v>
      </c>
      <c r="D161" s="16">
        <v>87</v>
      </c>
      <c r="E161" s="18">
        <v>4.0999999999999996</v>
      </c>
      <c r="F161" s="17">
        <v>19.2</v>
      </c>
      <c r="G161" s="16">
        <v>11.459300000000001</v>
      </c>
      <c r="H161" s="15">
        <v>2</v>
      </c>
    </row>
    <row r="162" spans="1:8" x14ac:dyDescent="0.3">
      <c r="A162" s="18">
        <v>89302</v>
      </c>
      <c r="B162" s="20" t="s">
        <v>2073</v>
      </c>
      <c r="C162" s="19">
        <v>5000000</v>
      </c>
      <c r="D162" s="16">
        <v>4</v>
      </c>
      <c r="E162" s="18">
        <v>9.68</v>
      </c>
      <c r="F162" s="17">
        <v>13</v>
      </c>
      <c r="G162" s="16">
        <v>10.623200000000001</v>
      </c>
      <c r="H162" s="15">
        <v>1</v>
      </c>
    </row>
    <row r="163" spans="1:8" x14ac:dyDescent="0.3">
      <c r="A163" s="18">
        <v>89331</v>
      </c>
      <c r="B163" s="20" t="s">
        <v>3270</v>
      </c>
      <c r="C163" s="19">
        <v>5500000</v>
      </c>
      <c r="D163" s="16">
        <v>2</v>
      </c>
      <c r="E163" s="18">
        <v>9.66</v>
      </c>
      <c r="F163" s="17">
        <v>9.81</v>
      </c>
      <c r="G163" s="16">
        <v>9.6736000000000004</v>
      </c>
      <c r="H163" s="15">
        <v>1</v>
      </c>
    </row>
    <row r="164" spans="1:8" x14ac:dyDescent="0.3">
      <c r="A164" s="18">
        <v>89331</v>
      </c>
      <c r="B164" s="20" t="s">
        <v>3270</v>
      </c>
      <c r="C164" s="19">
        <v>5100000</v>
      </c>
      <c r="D164" s="16">
        <v>3</v>
      </c>
      <c r="E164" s="18">
        <v>11.11</v>
      </c>
      <c r="F164" s="17">
        <v>11.708600000000001</v>
      </c>
      <c r="G164" s="16">
        <v>11.584300000000001</v>
      </c>
      <c r="H164" s="15">
        <v>2</v>
      </c>
    </row>
    <row r="165" spans="1:8" x14ac:dyDescent="0.3">
      <c r="A165" s="18">
        <v>89363</v>
      </c>
      <c r="B165" s="20" t="s">
        <v>2084</v>
      </c>
      <c r="C165" s="19">
        <v>7000000</v>
      </c>
      <c r="D165" s="16">
        <v>7</v>
      </c>
      <c r="E165" s="18">
        <v>3.0367000000000002</v>
      </c>
      <c r="F165" s="17">
        <v>11.74</v>
      </c>
      <c r="G165" s="16">
        <v>10.2583</v>
      </c>
      <c r="H165" s="15">
        <v>1</v>
      </c>
    </row>
    <row r="166" spans="1:8" x14ac:dyDescent="0.3">
      <c r="A166" s="18">
        <v>89424</v>
      </c>
      <c r="B166" s="20" t="s">
        <v>2093</v>
      </c>
      <c r="C166" s="19">
        <v>1000000</v>
      </c>
      <c r="D166" s="16">
        <v>2</v>
      </c>
      <c r="E166" s="18">
        <v>7.21</v>
      </c>
      <c r="F166" s="17">
        <v>7.42</v>
      </c>
      <c r="G166" s="16">
        <v>7.3150000000000004</v>
      </c>
      <c r="H166" s="15">
        <v>1</v>
      </c>
    </row>
    <row r="167" spans="1:8" x14ac:dyDescent="0.3">
      <c r="A167" s="18">
        <v>99342</v>
      </c>
      <c r="B167" s="20" t="s">
        <v>2114</v>
      </c>
      <c r="C167" s="19">
        <v>90000000</v>
      </c>
      <c r="D167" s="16">
        <v>35</v>
      </c>
      <c r="E167" s="18">
        <v>5.08</v>
      </c>
      <c r="F167" s="17">
        <v>24.28</v>
      </c>
      <c r="G167" s="16">
        <v>14.7089</v>
      </c>
      <c r="H167" s="15">
        <v>2</v>
      </c>
    </row>
    <row r="168" spans="1:8" x14ac:dyDescent="0.3">
      <c r="A168" s="18">
        <v>99391</v>
      </c>
      <c r="B168" s="20" t="s">
        <v>3229</v>
      </c>
      <c r="C168" s="19">
        <v>1000000</v>
      </c>
      <c r="D168" s="16">
        <v>1</v>
      </c>
      <c r="E168" s="18">
        <v>4.78</v>
      </c>
      <c r="F168" s="17">
        <v>4.78</v>
      </c>
      <c r="G168" s="16">
        <v>4.78</v>
      </c>
      <c r="H168" s="15">
        <v>1</v>
      </c>
    </row>
    <row r="169" spans="1:8" x14ac:dyDescent="0.3">
      <c r="A169" s="18">
        <v>99411</v>
      </c>
      <c r="B169" s="20" t="s">
        <v>2120</v>
      </c>
      <c r="C169" s="19">
        <v>30100000</v>
      </c>
      <c r="D169" s="16">
        <v>14</v>
      </c>
      <c r="E169" s="18">
        <v>6.84</v>
      </c>
      <c r="F169" s="17">
        <v>11.53</v>
      </c>
      <c r="G169" s="16">
        <v>10.6021</v>
      </c>
      <c r="H169" s="15">
        <v>2</v>
      </c>
    </row>
    <row r="170" spans="1:8" ht="16.8" customHeight="1" thickBot="1" x14ac:dyDescent="0.35">
      <c r="A170" s="12">
        <v>99581</v>
      </c>
      <c r="B170" s="14" t="s">
        <v>3295</v>
      </c>
      <c r="C170" s="13">
        <v>2500000</v>
      </c>
      <c r="D170" s="10">
        <v>1</v>
      </c>
      <c r="E170" s="12">
        <v>10.73</v>
      </c>
      <c r="F170" s="11">
        <v>10.73</v>
      </c>
      <c r="G170" s="10">
        <v>10.73</v>
      </c>
      <c r="H170" s="9">
        <v>2</v>
      </c>
    </row>
    <row r="171" spans="1:8" ht="16.8" customHeight="1" thickBot="1" x14ac:dyDescent="0.35">
      <c r="A171" s="5" t="s">
        <v>3107</v>
      </c>
      <c r="B171" s="4"/>
      <c r="C171" s="7">
        <f>SUM(C5:C170)</f>
        <v>6463100000</v>
      </c>
      <c r="D171" s="6">
        <f>SUM(D5:D170)</f>
        <v>1150</v>
      </c>
      <c r="E171" s="5"/>
      <c r="F171" s="4"/>
      <c r="G171" s="3"/>
      <c r="H171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3"/>
  <dimension ref="A1:J177"/>
  <sheetViews>
    <sheetView workbookViewId="0">
      <pane ySplit="4" topLeftCell="A166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3296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12173</v>
      </c>
      <c r="B5" s="26" t="s">
        <v>3253</v>
      </c>
      <c r="C5" s="25">
        <v>12000000</v>
      </c>
      <c r="D5" s="22">
        <v>3</v>
      </c>
      <c r="E5" s="24">
        <v>5.28</v>
      </c>
      <c r="F5" s="23">
        <v>5.36</v>
      </c>
      <c r="G5" s="22">
        <v>5.3159999999999998</v>
      </c>
      <c r="H5" s="21">
        <v>2</v>
      </c>
    </row>
    <row r="6" spans="1:10" x14ac:dyDescent="0.3">
      <c r="A6" s="18">
        <v>12181</v>
      </c>
      <c r="B6" s="20" t="s">
        <v>11</v>
      </c>
      <c r="C6" s="19">
        <v>19000000</v>
      </c>
      <c r="D6" s="16">
        <v>9</v>
      </c>
      <c r="E6" s="18">
        <v>6.25</v>
      </c>
      <c r="F6" s="17">
        <v>9.3000000000000007</v>
      </c>
      <c r="G6" s="16">
        <v>7.6925999999999997</v>
      </c>
      <c r="H6" s="15">
        <v>2</v>
      </c>
    </row>
    <row r="7" spans="1:10" x14ac:dyDescent="0.3">
      <c r="A7" s="18">
        <v>12251</v>
      </c>
      <c r="B7" s="20" t="s">
        <v>12</v>
      </c>
      <c r="C7" s="19">
        <v>4100000</v>
      </c>
      <c r="D7" s="16">
        <v>2</v>
      </c>
      <c r="E7" s="18">
        <v>8.09</v>
      </c>
      <c r="F7" s="17">
        <v>8.49</v>
      </c>
      <c r="G7" s="16">
        <v>8.1875999999999998</v>
      </c>
      <c r="H7" s="15">
        <v>2</v>
      </c>
    </row>
    <row r="8" spans="1:10" x14ac:dyDescent="0.3">
      <c r="A8" s="18">
        <v>13161</v>
      </c>
      <c r="B8" s="20" t="s">
        <v>16</v>
      </c>
      <c r="C8" s="19">
        <v>50000000</v>
      </c>
      <c r="D8" s="16">
        <v>1</v>
      </c>
      <c r="E8" s="18">
        <v>5.2</v>
      </c>
      <c r="F8" s="17">
        <v>5.2</v>
      </c>
      <c r="G8" s="16">
        <v>5.2</v>
      </c>
      <c r="H8" s="15">
        <v>2</v>
      </c>
    </row>
    <row r="9" spans="1:10" x14ac:dyDescent="0.3">
      <c r="A9" s="18">
        <v>13191</v>
      </c>
      <c r="B9" s="20" t="s">
        <v>22</v>
      </c>
      <c r="C9" s="19">
        <v>19000000</v>
      </c>
      <c r="D9" s="16">
        <v>5</v>
      </c>
      <c r="E9" s="18">
        <v>0.68</v>
      </c>
      <c r="F9" s="17">
        <v>1.8</v>
      </c>
      <c r="G9" s="16">
        <v>1.1105</v>
      </c>
      <c r="H9" s="15">
        <v>1</v>
      </c>
    </row>
    <row r="10" spans="1:10" x14ac:dyDescent="0.3">
      <c r="A10" s="18">
        <v>14422</v>
      </c>
      <c r="B10" s="20" t="s">
        <v>38</v>
      </c>
      <c r="C10" s="19">
        <v>2600000</v>
      </c>
      <c r="D10" s="16">
        <v>4</v>
      </c>
      <c r="E10" s="18">
        <v>24.69</v>
      </c>
      <c r="F10" s="17">
        <v>26</v>
      </c>
      <c r="G10" s="16">
        <v>25.115400000000001</v>
      </c>
      <c r="H10" s="15">
        <v>2</v>
      </c>
    </row>
    <row r="11" spans="1:10" x14ac:dyDescent="0.3">
      <c r="A11" s="18">
        <v>14662</v>
      </c>
      <c r="B11" s="20" t="s">
        <v>44</v>
      </c>
      <c r="C11" s="19">
        <v>1500000</v>
      </c>
      <c r="D11" s="16">
        <v>3</v>
      </c>
      <c r="E11" s="18">
        <v>8.15</v>
      </c>
      <c r="F11" s="17">
        <v>8.15</v>
      </c>
      <c r="G11" s="16">
        <v>8.15</v>
      </c>
      <c r="H11" s="15">
        <v>2</v>
      </c>
    </row>
    <row r="12" spans="1:10" x14ac:dyDescent="0.3">
      <c r="A12" s="18">
        <v>14774</v>
      </c>
      <c r="B12" s="20" t="s">
        <v>54</v>
      </c>
      <c r="C12" s="19">
        <v>2900000</v>
      </c>
      <c r="D12" s="16">
        <v>1</v>
      </c>
      <c r="E12" s="18">
        <v>66.2</v>
      </c>
      <c r="F12" s="17">
        <v>66.2</v>
      </c>
      <c r="G12" s="16">
        <v>66.2</v>
      </c>
      <c r="H12" s="15">
        <v>3</v>
      </c>
    </row>
    <row r="13" spans="1:10" x14ac:dyDescent="0.3">
      <c r="A13" s="18">
        <v>15043</v>
      </c>
      <c r="B13" s="20" t="s">
        <v>55</v>
      </c>
      <c r="C13" s="19">
        <v>11600000</v>
      </c>
      <c r="D13" s="16">
        <v>4</v>
      </c>
      <c r="E13" s="18">
        <v>35.97</v>
      </c>
      <c r="F13" s="17">
        <v>48.3</v>
      </c>
      <c r="G13" s="16">
        <v>42.859499999999997</v>
      </c>
      <c r="H13" s="15">
        <v>3</v>
      </c>
    </row>
    <row r="14" spans="1:10" x14ac:dyDescent="0.3">
      <c r="A14" s="18">
        <v>15243</v>
      </c>
      <c r="B14" s="20" t="s">
        <v>65</v>
      </c>
      <c r="C14" s="19">
        <v>1000000</v>
      </c>
      <c r="D14" s="16">
        <v>1</v>
      </c>
      <c r="E14" s="18">
        <v>11.08</v>
      </c>
      <c r="F14" s="17">
        <v>11.08</v>
      </c>
      <c r="G14" s="16">
        <v>11.08</v>
      </c>
      <c r="H14" s="15">
        <v>1</v>
      </c>
    </row>
    <row r="15" spans="1:10" x14ac:dyDescent="0.3">
      <c r="A15" s="18">
        <v>15661</v>
      </c>
      <c r="B15" s="20" t="s">
        <v>86</v>
      </c>
      <c r="C15" s="19">
        <v>16900000</v>
      </c>
      <c r="D15" s="16">
        <v>11</v>
      </c>
      <c r="E15" s="18">
        <v>11.16</v>
      </c>
      <c r="F15" s="17">
        <v>26.91</v>
      </c>
      <c r="G15" s="16">
        <v>15.5435</v>
      </c>
      <c r="H15" s="15">
        <v>3</v>
      </c>
    </row>
    <row r="16" spans="1:10" x14ac:dyDescent="0.3">
      <c r="A16" s="18">
        <v>15694</v>
      </c>
      <c r="B16" s="20" t="s">
        <v>90</v>
      </c>
      <c r="C16" s="19">
        <v>1100000</v>
      </c>
      <c r="D16" s="16">
        <v>1</v>
      </c>
      <c r="E16" s="18">
        <v>4.75</v>
      </c>
      <c r="F16" s="17">
        <v>4.75</v>
      </c>
      <c r="G16" s="16">
        <v>4.75</v>
      </c>
      <c r="H16" s="15">
        <v>2</v>
      </c>
    </row>
    <row r="17" spans="1:8" x14ac:dyDescent="0.3">
      <c r="A17" s="18">
        <v>15821</v>
      </c>
      <c r="B17" s="20" t="s">
        <v>93</v>
      </c>
      <c r="C17" s="19">
        <v>5000000</v>
      </c>
      <c r="D17" s="16">
        <v>2</v>
      </c>
      <c r="E17" s="18">
        <v>22.7</v>
      </c>
      <c r="F17" s="17">
        <v>22.72</v>
      </c>
      <c r="G17" s="16">
        <v>22.713200000000001</v>
      </c>
      <c r="H17" s="15">
        <v>1</v>
      </c>
    </row>
    <row r="18" spans="1:8" x14ac:dyDescent="0.3">
      <c r="A18" s="18">
        <v>15842</v>
      </c>
      <c r="B18" s="20" t="s">
        <v>98</v>
      </c>
      <c r="C18" s="19">
        <v>31500000</v>
      </c>
      <c r="D18" s="16">
        <v>6</v>
      </c>
      <c r="E18" s="18">
        <v>0.8</v>
      </c>
      <c r="F18" s="17">
        <v>2.6</v>
      </c>
      <c r="G18" s="16">
        <v>1.3984000000000001</v>
      </c>
      <c r="H18" s="15">
        <v>1</v>
      </c>
    </row>
    <row r="19" spans="1:8" x14ac:dyDescent="0.3">
      <c r="A19" s="18">
        <v>16112</v>
      </c>
      <c r="B19" s="20" t="s">
        <v>126</v>
      </c>
      <c r="C19" s="19">
        <v>42300000</v>
      </c>
      <c r="D19" s="16">
        <v>3</v>
      </c>
      <c r="E19" s="18">
        <v>3.2</v>
      </c>
      <c r="F19" s="17">
        <v>4.47</v>
      </c>
      <c r="G19" s="16">
        <v>3.4514</v>
      </c>
      <c r="H19" s="15">
        <v>2</v>
      </c>
    </row>
    <row r="20" spans="1:8" x14ac:dyDescent="0.3">
      <c r="A20" s="18">
        <v>16172</v>
      </c>
      <c r="B20" s="20" t="s">
        <v>129</v>
      </c>
      <c r="C20" s="19">
        <v>7100000</v>
      </c>
      <c r="D20" s="16">
        <v>1</v>
      </c>
      <c r="E20" s="18">
        <v>0.84</v>
      </c>
      <c r="F20" s="17">
        <v>0.84</v>
      </c>
      <c r="G20" s="16">
        <v>0.84</v>
      </c>
      <c r="H20" s="15">
        <v>1</v>
      </c>
    </row>
    <row r="21" spans="1:8" x14ac:dyDescent="0.3">
      <c r="A21" s="18">
        <v>17043</v>
      </c>
      <c r="B21" s="20" t="s">
        <v>136</v>
      </c>
      <c r="C21" s="19">
        <v>55100000</v>
      </c>
      <c r="D21" s="16">
        <v>16</v>
      </c>
      <c r="E21" s="18">
        <v>2.19</v>
      </c>
      <c r="F21" s="17">
        <v>3.4</v>
      </c>
      <c r="G21" s="16">
        <v>2.7833999999999999</v>
      </c>
      <c r="H21" s="15">
        <v>3</v>
      </c>
    </row>
    <row r="22" spans="1:8" x14ac:dyDescent="0.3">
      <c r="A22" s="18">
        <v>17151</v>
      </c>
      <c r="B22" s="20" t="s">
        <v>3297</v>
      </c>
      <c r="C22" s="19">
        <v>6400000</v>
      </c>
      <c r="D22" s="16">
        <v>2</v>
      </c>
      <c r="E22" s="18">
        <v>10.31</v>
      </c>
      <c r="F22" s="17">
        <v>10.82</v>
      </c>
      <c r="G22" s="16">
        <v>10.4216</v>
      </c>
      <c r="H22" s="15">
        <v>2</v>
      </c>
    </row>
    <row r="23" spans="1:8" x14ac:dyDescent="0.3">
      <c r="A23" s="18">
        <v>17203</v>
      </c>
      <c r="B23" s="20" t="s">
        <v>144</v>
      </c>
      <c r="C23" s="19">
        <v>4700000</v>
      </c>
      <c r="D23" s="16">
        <v>3</v>
      </c>
      <c r="E23" s="18">
        <v>26.71</v>
      </c>
      <c r="F23" s="17">
        <v>31.4</v>
      </c>
      <c r="G23" s="16">
        <v>30.402100000000001</v>
      </c>
      <c r="H23" s="15">
        <v>1</v>
      </c>
    </row>
    <row r="24" spans="1:8" x14ac:dyDescent="0.3">
      <c r="A24" s="18">
        <v>17331</v>
      </c>
      <c r="B24" s="20" t="s">
        <v>149</v>
      </c>
      <c r="C24" s="19">
        <v>20700000</v>
      </c>
      <c r="D24" s="16">
        <v>6</v>
      </c>
      <c r="E24" s="18">
        <v>5.9074999999999998</v>
      </c>
      <c r="F24" s="17">
        <v>12.58</v>
      </c>
      <c r="G24" s="16">
        <v>8.9367000000000001</v>
      </c>
      <c r="H24" s="15">
        <v>3</v>
      </c>
    </row>
    <row r="25" spans="1:8" x14ac:dyDescent="0.3">
      <c r="A25" s="18">
        <v>17521</v>
      </c>
      <c r="B25" s="20" t="s">
        <v>154</v>
      </c>
      <c r="C25" s="19">
        <v>2100000</v>
      </c>
      <c r="D25" s="16">
        <v>3</v>
      </c>
      <c r="E25" s="18">
        <v>5.71</v>
      </c>
      <c r="F25" s="17">
        <v>6.95</v>
      </c>
      <c r="G25" s="16">
        <v>6.3090000000000002</v>
      </c>
      <c r="H25" s="15">
        <v>1</v>
      </c>
    </row>
    <row r="26" spans="1:8" x14ac:dyDescent="0.3">
      <c r="A26" s="18">
        <v>17812</v>
      </c>
      <c r="B26" s="20" t="s">
        <v>157</v>
      </c>
      <c r="C26" s="19">
        <v>1300000</v>
      </c>
      <c r="D26" s="16">
        <v>1</v>
      </c>
      <c r="E26" s="18">
        <v>80.95</v>
      </c>
      <c r="F26" s="17">
        <v>80.95</v>
      </c>
      <c r="G26" s="16">
        <v>80.95</v>
      </c>
      <c r="H26" s="15">
        <v>1</v>
      </c>
    </row>
    <row r="27" spans="1:8" x14ac:dyDescent="0.3">
      <c r="A27" s="18">
        <v>17951</v>
      </c>
      <c r="B27" s="20" t="s">
        <v>167</v>
      </c>
      <c r="C27" s="19">
        <v>1500000</v>
      </c>
      <c r="D27" s="16">
        <v>2</v>
      </c>
      <c r="E27" s="18">
        <v>4.28</v>
      </c>
      <c r="F27" s="17">
        <v>7.57</v>
      </c>
      <c r="G27" s="16">
        <v>5.3766999999999996</v>
      </c>
      <c r="H27" s="15">
        <v>1</v>
      </c>
    </row>
    <row r="28" spans="1:8" x14ac:dyDescent="0.3">
      <c r="A28" s="18">
        <v>18153</v>
      </c>
      <c r="B28" s="20" t="s">
        <v>181</v>
      </c>
      <c r="C28" s="19">
        <v>2500000</v>
      </c>
      <c r="D28" s="16">
        <v>1</v>
      </c>
      <c r="E28" s="18">
        <v>2.4900000000000002</v>
      </c>
      <c r="F28" s="17">
        <v>2.4900000000000002</v>
      </c>
      <c r="G28" s="16">
        <v>2.4900000000000002</v>
      </c>
      <c r="H28" s="15">
        <v>2</v>
      </c>
    </row>
    <row r="29" spans="1:8" x14ac:dyDescent="0.3">
      <c r="A29" s="18">
        <v>20065</v>
      </c>
      <c r="B29" s="20" t="s">
        <v>3274</v>
      </c>
      <c r="C29" s="19">
        <v>44200000</v>
      </c>
      <c r="D29" s="16">
        <v>20</v>
      </c>
      <c r="E29" s="18">
        <v>2.84</v>
      </c>
      <c r="F29" s="17">
        <v>6.5549999999999997</v>
      </c>
      <c r="G29" s="16">
        <v>4.3372999999999999</v>
      </c>
      <c r="H29" s="15">
        <v>2</v>
      </c>
    </row>
    <row r="30" spans="1:8" x14ac:dyDescent="0.3">
      <c r="A30" s="18">
        <v>20066</v>
      </c>
      <c r="B30" s="20" t="s">
        <v>3165</v>
      </c>
      <c r="C30" s="19">
        <v>14100000</v>
      </c>
      <c r="D30" s="16">
        <v>5</v>
      </c>
      <c r="E30" s="18">
        <v>2.9</v>
      </c>
      <c r="F30" s="17">
        <v>4.1500000000000004</v>
      </c>
      <c r="G30" s="16">
        <v>3.6709000000000001</v>
      </c>
      <c r="H30" s="15">
        <v>3</v>
      </c>
    </row>
    <row r="31" spans="1:8" x14ac:dyDescent="0.3">
      <c r="A31" s="18">
        <v>20223</v>
      </c>
      <c r="B31" s="20" t="s">
        <v>204</v>
      </c>
      <c r="C31" s="19">
        <v>500000</v>
      </c>
      <c r="D31" s="16">
        <v>1</v>
      </c>
      <c r="E31" s="18">
        <v>9.1</v>
      </c>
      <c r="F31" s="17">
        <v>9.1</v>
      </c>
      <c r="G31" s="16">
        <v>9.1</v>
      </c>
      <c r="H31" s="15">
        <v>2</v>
      </c>
    </row>
    <row r="32" spans="1:8" x14ac:dyDescent="0.3">
      <c r="A32" s="18">
        <v>20592</v>
      </c>
      <c r="B32" s="20" t="s">
        <v>222</v>
      </c>
      <c r="C32" s="19">
        <v>6400000</v>
      </c>
      <c r="D32" s="16">
        <v>3</v>
      </c>
      <c r="E32" s="18">
        <v>20.73</v>
      </c>
      <c r="F32" s="17">
        <v>52.43</v>
      </c>
      <c r="G32" s="16">
        <v>49.904699999999998</v>
      </c>
      <c r="H32" s="15">
        <v>2</v>
      </c>
    </row>
    <row r="33" spans="1:8" x14ac:dyDescent="0.3">
      <c r="A33" s="18">
        <v>21011</v>
      </c>
      <c r="B33" s="20" t="s">
        <v>235</v>
      </c>
      <c r="C33" s="19">
        <v>12900000</v>
      </c>
      <c r="D33" s="16">
        <v>4</v>
      </c>
      <c r="E33" s="18">
        <v>3.8761999999999999</v>
      </c>
      <c r="F33" s="17">
        <v>5.9987000000000004</v>
      </c>
      <c r="G33" s="16">
        <v>5.0926</v>
      </c>
      <c r="H33" s="15">
        <v>1</v>
      </c>
    </row>
    <row r="34" spans="1:8" x14ac:dyDescent="0.3">
      <c r="A34" s="18">
        <v>23472</v>
      </c>
      <c r="B34" s="20" t="s">
        <v>277</v>
      </c>
      <c r="C34" s="19">
        <v>166700000</v>
      </c>
      <c r="D34" s="16">
        <v>15</v>
      </c>
      <c r="E34" s="18">
        <v>0.01</v>
      </c>
      <c r="F34" s="17">
        <v>0.23</v>
      </c>
      <c r="G34" s="16">
        <v>4.5600000000000002E-2</v>
      </c>
      <c r="H34" s="15">
        <v>1</v>
      </c>
    </row>
    <row r="35" spans="1:8" x14ac:dyDescent="0.3">
      <c r="A35" s="18">
        <v>23532</v>
      </c>
      <c r="B35" s="20" t="s">
        <v>281</v>
      </c>
      <c r="C35" s="19">
        <v>89500000</v>
      </c>
      <c r="D35" s="16">
        <v>16</v>
      </c>
      <c r="E35" s="18">
        <v>5.08</v>
      </c>
      <c r="F35" s="17">
        <v>7.8</v>
      </c>
      <c r="G35" s="16">
        <v>5.6666999999999996</v>
      </c>
      <c r="H35" s="15">
        <v>3</v>
      </c>
    </row>
    <row r="36" spans="1:8" x14ac:dyDescent="0.3">
      <c r="A36" s="18">
        <v>240601</v>
      </c>
      <c r="B36" s="20" t="s">
        <v>2142</v>
      </c>
      <c r="C36" s="19">
        <v>5000000</v>
      </c>
      <c r="D36" s="16">
        <v>2</v>
      </c>
      <c r="E36" s="18">
        <v>4.5</v>
      </c>
      <c r="F36" s="17">
        <v>8.66</v>
      </c>
      <c r="G36" s="16">
        <v>5.3319999999999999</v>
      </c>
      <c r="H36" s="15">
        <v>2</v>
      </c>
    </row>
    <row r="37" spans="1:8" x14ac:dyDescent="0.3">
      <c r="A37" s="18">
        <v>24061</v>
      </c>
      <c r="B37" s="20" t="s">
        <v>323</v>
      </c>
      <c r="C37" s="19">
        <v>500000</v>
      </c>
      <c r="D37" s="16">
        <v>1</v>
      </c>
      <c r="E37" s="18">
        <v>0.01</v>
      </c>
      <c r="F37" s="17">
        <v>0.01</v>
      </c>
      <c r="G37" s="16">
        <v>0.01</v>
      </c>
      <c r="H37" s="15">
        <v>1</v>
      </c>
    </row>
    <row r="38" spans="1:8" x14ac:dyDescent="0.3">
      <c r="A38" s="18">
        <v>24062</v>
      </c>
      <c r="B38" s="20" t="s">
        <v>324</v>
      </c>
      <c r="C38" s="19">
        <v>1500000</v>
      </c>
      <c r="D38" s="16">
        <v>1</v>
      </c>
      <c r="E38" s="18">
        <v>7.27</v>
      </c>
      <c r="F38" s="17">
        <v>7.27</v>
      </c>
      <c r="G38" s="16">
        <v>7.27</v>
      </c>
      <c r="H38" s="15">
        <v>3</v>
      </c>
    </row>
    <row r="39" spans="1:8" x14ac:dyDescent="0.3">
      <c r="A39" s="18">
        <v>24193</v>
      </c>
      <c r="B39" s="20" t="s">
        <v>340</v>
      </c>
      <c r="C39" s="19">
        <v>18000000</v>
      </c>
      <c r="D39" s="16">
        <v>5</v>
      </c>
      <c r="E39" s="18">
        <v>10.25</v>
      </c>
      <c r="F39" s="17">
        <v>11.37</v>
      </c>
      <c r="G39" s="16">
        <v>11.0914</v>
      </c>
      <c r="H39" s="15">
        <v>2</v>
      </c>
    </row>
    <row r="40" spans="1:8" x14ac:dyDescent="0.3">
      <c r="A40" s="18">
        <v>24422</v>
      </c>
      <c r="B40" s="20" t="s">
        <v>3168</v>
      </c>
      <c r="C40" s="19">
        <v>900000</v>
      </c>
      <c r="D40" s="16">
        <v>3</v>
      </c>
      <c r="E40" s="18">
        <v>28.15</v>
      </c>
      <c r="F40" s="17">
        <v>35.14</v>
      </c>
      <c r="G40" s="16">
        <v>29.921099999999999</v>
      </c>
      <c r="H40" s="15">
        <v>3</v>
      </c>
    </row>
    <row r="41" spans="1:8" x14ac:dyDescent="0.3">
      <c r="A41" s="18">
        <v>24622</v>
      </c>
      <c r="B41" s="20" t="s">
        <v>3170</v>
      </c>
      <c r="C41" s="19">
        <v>2000000</v>
      </c>
      <c r="D41" s="16">
        <v>1</v>
      </c>
      <c r="E41" s="18">
        <v>5.6</v>
      </c>
      <c r="F41" s="17">
        <v>5.6</v>
      </c>
      <c r="G41" s="16">
        <v>5.6</v>
      </c>
      <c r="H41" s="15">
        <v>2</v>
      </c>
    </row>
    <row r="42" spans="1:8" x14ac:dyDescent="0.3">
      <c r="A42" s="18">
        <v>24742</v>
      </c>
      <c r="B42" s="20" t="s">
        <v>415</v>
      </c>
      <c r="C42" s="19">
        <v>32200000</v>
      </c>
      <c r="D42" s="16">
        <v>17</v>
      </c>
      <c r="E42" s="18">
        <v>1.96</v>
      </c>
      <c r="F42" s="17">
        <v>5.0199999999999996</v>
      </c>
      <c r="G42" s="16">
        <v>2.6869999999999998</v>
      </c>
      <c r="H42" s="15">
        <v>1</v>
      </c>
    </row>
    <row r="43" spans="1:8" x14ac:dyDescent="0.3">
      <c r="A43" s="18">
        <v>24781</v>
      </c>
      <c r="B43" s="20" t="s">
        <v>418</v>
      </c>
      <c r="C43" s="19">
        <v>15000000</v>
      </c>
      <c r="D43" s="16">
        <v>5</v>
      </c>
      <c r="E43" s="18">
        <v>4.37</v>
      </c>
      <c r="F43" s="17">
        <v>7</v>
      </c>
      <c r="G43" s="16">
        <v>5.4480000000000004</v>
      </c>
      <c r="H43" s="15">
        <v>2</v>
      </c>
    </row>
    <row r="44" spans="1:8" x14ac:dyDescent="0.3">
      <c r="A44" s="18">
        <v>24816</v>
      </c>
      <c r="B44" s="20" t="s">
        <v>426</v>
      </c>
      <c r="C44" s="19">
        <v>285300000</v>
      </c>
      <c r="D44" s="16">
        <v>25</v>
      </c>
      <c r="E44" s="18">
        <v>8.19</v>
      </c>
      <c r="F44" s="17">
        <v>12.45</v>
      </c>
      <c r="G44" s="16">
        <v>11.9541</v>
      </c>
      <c r="H44" s="15">
        <v>3</v>
      </c>
    </row>
    <row r="45" spans="1:8" x14ac:dyDescent="0.3">
      <c r="A45" s="18">
        <v>24817</v>
      </c>
      <c r="B45" s="20" t="s">
        <v>427</v>
      </c>
      <c r="C45" s="19">
        <v>112500000</v>
      </c>
      <c r="D45" s="16">
        <v>13</v>
      </c>
      <c r="E45" s="18">
        <v>12.81</v>
      </c>
      <c r="F45" s="17">
        <v>14.82</v>
      </c>
      <c r="G45" s="16">
        <v>13.3056</v>
      </c>
      <c r="H45" s="15">
        <v>3</v>
      </c>
    </row>
    <row r="46" spans="1:8" x14ac:dyDescent="0.3">
      <c r="A46" s="18">
        <v>25281</v>
      </c>
      <c r="B46" s="20" t="s">
        <v>457</v>
      </c>
      <c r="C46" s="19">
        <v>4400000</v>
      </c>
      <c r="D46" s="16">
        <v>2</v>
      </c>
      <c r="E46" s="18">
        <v>37.1</v>
      </c>
      <c r="F46" s="17">
        <v>40.17</v>
      </c>
      <c r="G46" s="16">
        <v>39.472299999999997</v>
      </c>
      <c r="H46" s="15">
        <v>2</v>
      </c>
    </row>
    <row r="47" spans="1:8" x14ac:dyDescent="0.3">
      <c r="A47" s="18">
        <v>25362</v>
      </c>
      <c r="B47" s="20" t="s">
        <v>469</v>
      </c>
      <c r="C47" s="19">
        <v>23300000</v>
      </c>
      <c r="D47" s="16">
        <v>9</v>
      </c>
      <c r="E47" s="18">
        <v>6.95</v>
      </c>
      <c r="F47" s="17">
        <v>11.45</v>
      </c>
      <c r="G47" s="16">
        <v>8.7445000000000004</v>
      </c>
      <c r="H47" s="15">
        <v>1</v>
      </c>
    </row>
    <row r="48" spans="1:8" x14ac:dyDescent="0.3">
      <c r="A48" s="18">
        <v>25372</v>
      </c>
      <c r="B48" s="20" t="s">
        <v>470</v>
      </c>
      <c r="C48" s="19">
        <v>1400000</v>
      </c>
      <c r="D48" s="16">
        <v>1</v>
      </c>
      <c r="E48" s="18">
        <v>44.33</v>
      </c>
      <c r="F48" s="17">
        <v>44.33</v>
      </c>
      <c r="G48" s="16">
        <v>44.33</v>
      </c>
      <c r="H48" s="15">
        <v>1</v>
      </c>
    </row>
    <row r="49" spans="1:8" x14ac:dyDescent="0.3">
      <c r="A49" s="18">
        <v>25373</v>
      </c>
      <c r="B49" s="20" t="s">
        <v>471</v>
      </c>
      <c r="C49" s="19">
        <v>5000000</v>
      </c>
      <c r="D49" s="16">
        <v>5</v>
      </c>
      <c r="E49" s="18">
        <v>11.02</v>
      </c>
      <c r="F49" s="17">
        <v>34.299999999999997</v>
      </c>
      <c r="G49" s="16">
        <v>21.053000000000001</v>
      </c>
      <c r="H49" s="15">
        <v>3</v>
      </c>
    </row>
    <row r="50" spans="1:8" x14ac:dyDescent="0.3">
      <c r="A50" s="18">
        <v>25382</v>
      </c>
      <c r="B50" s="20" t="s">
        <v>474</v>
      </c>
      <c r="C50" s="19">
        <v>7700000</v>
      </c>
      <c r="D50" s="16">
        <v>6</v>
      </c>
      <c r="E50" s="18">
        <v>14.87</v>
      </c>
      <c r="F50" s="17">
        <v>21.9</v>
      </c>
      <c r="G50" s="16">
        <v>18.521000000000001</v>
      </c>
      <c r="H50" s="15">
        <v>2</v>
      </c>
    </row>
    <row r="51" spans="1:8" x14ac:dyDescent="0.3">
      <c r="A51" s="18">
        <v>25473</v>
      </c>
      <c r="B51" s="20" t="s">
        <v>487</v>
      </c>
      <c r="C51" s="19">
        <v>16300000</v>
      </c>
      <c r="D51" s="16">
        <v>4</v>
      </c>
      <c r="E51" s="18">
        <v>4.5999999999999996</v>
      </c>
      <c r="F51" s="17">
        <v>4.9000000000000004</v>
      </c>
      <c r="G51" s="16">
        <v>4.7539999999999996</v>
      </c>
      <c r="H51" s="15">
        <v>1</v>
      </c>
    </row>
    <row r="52" spans="1:8" x14ac:dyDescent="0.3">
      <c r="A52" s="18">
        <v>25474</v>
      </c>
      <c r="B52" s="20" t="s">
        <v>488</v>
      </c>
      <c r="C52" s="19">
        <v>3900000</v>
      </c>
      <c r="D52" s="16">
        <v>3</v>
      </c>
      <c r="E52" s="18">
        <v>4</v>
      </c>
      <c r="F52" s="17">
        <v>4.57</v>
      </c>
      <c r="G52" s="16">
        <v>4.4054000000000002</v>
      </c>
      <c r="H52" s="15">
        <v>1</v>
      </c>
    </row>
    <row r="53" spans="1:8" x14ac:dyDescent="0.3">
      <c r="A53" s="18">
        <v>26094</v>
      </c>
      <c r="B53" s="20" t="s">
        <v>504</v>
      </c>
      <c r="C53" s="19">
        <v>2192100000</v>
      </c>
      <c r="D53" s="16">
        <v>116</v>
      </c>
      <c r="E53" s="18">
        <v>4.3099999999999996</v>
      </c>
      <c r="F53" s="17">
        <v>5.8</v>
      </c>
      <c r="G53" s="16">
        <v>5.1378000000000004</v>
      </c>
      <c r="H53" s="15">
        <v>3</v>
      </c>
    </row>
    <row r="54" spans="1:8" x14ac:dyDescent="0.3">
      <c r="A54" s="18">
        <v>26371</v>
      </c>
      <c r="B54" s="20" t="s">
        <v>3254</v>
      </c>
      <c r="C54" s="19">
        <v>2900000</v>
      </c>
      <c r="D54" s="16">
        <v>5</v>
      </c>
      <c r="E54" s="18">
        <v>1.66</v>
      </c>
      <c r="F54" s="17">
        <v>3.04</v>
      </c>
      <c r="G54" s="16">
        <v>2.0209999999999999</v>
      </c>
      <c r="H54" s="15">
        <v>1</v>
      </c>
    </row>
    <row r="55" spans="1:8" x14ac:dyDescent="0.3">
      <c r="A55" s="18">
        <v>28121</v>
      </c>
      <c r="B55" s="20" t="s">
        <v>558</v>
      </c>
      <c r="C55" s="19">
        <v>362100000</v>
      </c>
      <c r="D55" s="16">
        <v>35</v>
      </c>
      <c r="E55" s="18">
        <v>3.92</v>
      </c>
      <c r="F55" s="17">
        <v>5.28</v>
      </c>
      <c r="G55" s="16">
        <v>4.8475999999999999</v>
      </c>
      <c r="H55" s="15">
        <v>1</v>
      </c>
    </row>
    <row r="56" spans="1:8" x14ac:dyDescent="0.3">
      <c r="A56" s="18">
        <v>28121</v>
      </c>
      <c r="B56" s="20" t="s">
        <v>558</v>
      </c>
      <c r="C56" s="19">
        <v>55400000</v>
      </c>
      <c r="D56" s="16">
        <v>8</v>
      </c>
      <c r="E56" s="18">
        <v>4.68</v>
      </c>
      <c r="F56" s="17">
        <v>5.5</v>
      </c>
      <c r="G56" s="16">
        <v>5.0617999999999999</v>
      </c>
      <c r="H56" s="15">
        <v>2</v>
      </c>
    </row>
    <row r="57" spans="1:8" x14ac:dyDescent="0.3">
      <c r="A57" s="18">
        <v>28851</v>
      </c>
      <c r="B57" s="20" t="s">
        <v>565</v>
      </c>
      <c r="C57" s="19">
        <v>4000000</v>
      </c>
      <c r="D57" s="16">
        <v>1</v>
      </c>
      <c r="E57" s="18">
        <v>2.78</v>
      </c>
      <c r="F57" s="17">
        <v>2.78</v>
      </c>
      <c r="G57" s="16">
        <v>2.78</v>
      </c>
      <c r="H57" s="15">
        <v>1</v>
      </c>
    </row>
    <row r="58" spans="1:8" x14ac:dyDescent="0.3">
      <c r="A58" s="18">
        <v>28851</v>
      </c>
      <c r="B58" s="20" t="s">
        <v>565</v>
      </c>
      <c r="C58" s="19">
        <v>254300000</v>
      </c>
      <c r="D58" s="16">
        <v>30</v>
      </c>
      <c r="E58" s="18">
        <v>2.5499999999999998</v>
      </c>
      <c r="F58" s="17">
        <v>4.3499999999999996</v>
      </c>
      <c r="G58" s="16">
        <v>3.1829999999999998</v>
      </c>
      <c r="H58" s="15">
        <v>2</v>
      </c>
    </row>
    <row r="59" spans="1:8" x14ac:dyDescent="0.3">
      <c r="A59" s="18">
        <v>28851</v>
      </c>
      <c r="B59" s="20" t="s">
        <v>565</v>
      </c>
      <c r="C59" s="19">
        <v>748700000</v>
      </c>
      <c r="D59" s="16">
        <v>95</v>
      </c>
      <c r="E59" s="18">
        <v>2.62</v>
      </c>
      <c r="F59" s="17">
        <v>6.16</v>
      </c>
      <c r="G59" s="16">
        <v>3.8275999999999999</v>
      </c>
      <c r="H59" s="15">
        <v>3</v>
      </c>
    </row>
    <row r="60" spans="1:8" x14ac:dyDescent="0.3">
      <c r="A60" s="18">
        <v>288601</v>
      </c>
      <c r="B60" s="20" t="s">
        <v>3286</v>
      </c>
      <c r="C60" s="19">
        <v>106000000</v>
      </c>
      <c r="D60" s="16">
        <v>8</v>
      </c>
      <c r="E60" s="18">
        <v>0.01</v>
      </c>
      <c r="F60" s="17">
        <v>0.28000000000000003</v>
      </c>
      <c r="G60" s="16">
        <v>0.1226</v>
      </c>
      <c r="H60" s="15">
        <v>1</v>
      </c>
    </row>
    <row r="61" spans="1:8" x14ac:dyDescent="0.3">
      <c r="A61" s="18">
        <v>28883</v>
      </c>
      <c r="B61" s="20" t="s">
        <v>3175</v>
      </c>
      <c r="C61" s="19">
        <v>146100000</v>
      </c>
      <c r="D61" s="16">
        <v>17</v>
      </c>
      <c r="E61" s="18">
        <v>1.6</v>
      </c>
      <c r="F61" s="17">
        <v>6.4</v>
      </c>
      <c r="G61" s="16">
        <v>5.7385000000000002</v>
      </c>
      <c r="H61" s="15">
        <v>2</v>
      </c>
    </row>
    <row r="62" spans="1:8" x14ac:dyDescent="0.3">
      <c r="A62" s="18">
        <v>29031</v>
      </c>
      <c r="B62" s="20" t="s">
        <v>574</v>
      </c>
      <c r="C62" s="19">
        <v>8200000</v>
      </c>
      <c r="D62" s="16">
        <v>1</v>
      </c>
      <c r="E62" s="18">
        <v>0.6</v>
      </c>
      <c r="F62" s="17">
        <v>0.6</v>
      </c>
      <c r="G62" s="16">
        <v>0.6</v>
      </c>
      <c r="H62" s="15">
        <v>1</v>
      </c>
    </row>
    <row r="63" spans="1:8" x14ac:dyDescent="0.3">
      <c r="A63" s="18">
        <v>29111</v>
      </c>
      <c r="B63" s="20" t="s">
        <v>579</v>
      </c>
      <c r="C63" s="19">
        <v>15000000</v>
      </c>
      <c r="D63" s="16">
        <v>2</v>
      </c>
      <c r="E63" s="18">
        <v>7.59</v>
      </c>
      <c r="F63" s="17">
        <v>7.7</v>
      </c>
      <c r="G63" s="16">
        <v>7.6632999999999996</v>
      </c>
      <c r="H63" s="15">
        <v>3</v>
      </c>
    </row>
    <row r="64" spans="1:8" x14ac:dyDescent="0.3">
      <c r="A64" s="18">
        <v>29132</v>
      </c>
      <c r="B64" s="20" t="s">
        <v>581</v>
      </c>
      <c r="C64" s="19">
        <v>3000000</v>
      </c>
      <c r="D64" s="16">
        <v>2</v>
      </c>
      <c r="E64" s="18">
        <v>6.98</v>
      </c>
      <c r="F64" s="17">
        <v>6.98</v>
      </c>
      <c r="G64" s="16">
        <v>6.98</v>
      </c>
      <c r="H64" s="15">
        <v>1</v>
      </c>
    </row>
    <row r="65" spans="1:8" x14ac:dyDescent="0.3">
      <c r="A65" s="18">
        <v>29151</v>
      </c>
      <c r="B65" s="20" t="s">
        <v>582</v>
      </c>
      <c r="C65" s="19">
        <v>82700000</v>
      </c>
      <c r="D65" s="16">
        <v>10</v>
      </c>
      <c r="E65" s="18">
        <v>4.21</v>
      </c>
      <c r="F65" s="17">
        <v>6.44</v>
      </c>
      <c r="G65" s="16">
        <v>5.2876000000000003</v>
      </c>
      <c r="H65" s="15">
        <v>3</v>
      </c>
    </row>
    <row r="66" spans="1:8" x14ac:dyDescent="0.3">
      <c r="A66" s="18">
        <v>29241</v>
      </c>
      <c r="B66" s="20" t="s">
        <v>583</v>
      </c>
      <c r="C66" s="19">
        <v>7500000</v>
      </c>
      <c r="D66" s="16">
        <v>1</v>
      </c>
      <c r="E66" s="18">
        <v>2.7</v>
      </c>
      <c r="F66" s="17">
        <v>2.7</v>
      </c>
      <c r="G66" s="16">
        <v>2.7</v>
      </c>
      <c r="H66" s="15">
        <v>2</v>
      </c>
    </row>
    <row r="67" spans="1:8" x14ac:dyDescent="0.3">
      <c r="A67" s="18">
        <v>30032</v>
      </c>
      <c r="B67" s="20" t="s">
        <v>3268</v>
      </c>
      <c r="C67" s="19">
        <v>10300000</v>
      </c>
      <c r="D67" s="16">
        <v>3</v>
      </c>
      <c r="E67" s="18">
        <v>0.95</v>
      </c>
      <c r="F67" s="17">
        <v>0.95</v>
      </c>
      <c r="G67" s="16">
        <v>0.95</v>
      </c>
      <c r="H67" s="15">
        <v>2</v>
      </c>
    </row>
    <row r="68" spans="1:8" x14ac:dyDescent="0.3">
      <c r="A68" s="18">
        <v>30162</v>
      </c>
      <c r="B68" s="20" t="s">
        <v>603</v>
      </c>
      <c r="C68" s="19">
        <v>500000</v>
      </c>
      <c r="D68" s="16">
        <v>1</v>
      </c>
      <c r="E68" s="18">
        <v>0.02</v>
      </c>
      <c r="F68" s="17">
        <v>0.02</v>
      </c>
      <c r="G68" s="16">
        <v>0.02</v>
      </c>
      <c r="H68" s="15">
        <v>1</v>
      </c>
    </row>
    <row r="69" spans="1:8" x14ac:dyDescent="0.3">
      <c r="A69" s="18">
        <v>30193</v>
      </c>
      <c r="B69" s="20" t="s">
        <v>614</v>
      </c>
      <c r="C69" s="19">
        <v>1000000</v>
      </c>
      <c r="D69" s="16">
        <v>1</v>
      </c>
      <c r="E69" s="18">
        <v>1.08</v>
      </c>
      <c r="F69" s="17">
        <v>1.08</v>
      </c>
      <c r="G69" s="16">
        <v>1.08</v>
      </c>
      <c r="H69" s="15">
        <v>1</v>
      </c>
    </row>
    <row r="70" spans="1:8" x14ac:dyDescent="0.3">
      <c r="A70" s="18">
        <v>30194</v>
      </c>
      <c r="B70" s="20" t="s">
        <v>615</v>
      </c>
      <c r="C70" s="19">
        <v>200000</v>
      </c>
      <c r="D70" s="16">
        <v>1</v>
      </c>
      <c r="E70" s="18">
        <v>0.01</v>
      </c>
      <c r="F70" s="17">
        <v>0.01</v>
      </c>
      <c r="G70" s="16">
        <v>0.01</v>
      </c>
      <c r="H70" s="15">
        <v>1</v>
      </c>
    </row>
    <row r="71" spans="1:8" x14ac:dyDescent="0.3">
      <c r="A71" s="18">
        <v>30263</v>
      </c>
      <c r="B71" s="20" t="s">
        <v>630</v>
      </c>
      <c r="C71" s="19">
        <v>5000000</v>
      </c>
      <c r="D71" s="16">
        <v>2</v>
      </c>
      <c r="E71" s="18">
        <v>1.08</v>
      </c>
      <c r="F71" s="17">
        <v>1.39</v>
      </c>
      <c r="G71" s="16">
        <v>1.1419999999999999</v>
      </c>
      <c r="H71" s="15">
        <v>2</v>
      </c>
    </row>
    <row r="72" spans="1:8" x14ac:dyDescent="0.3">
      <c r="A72" s="18">
        <v>30333</v>
      </c>
      <c r="B72" s="20" t="s">
        <v>640</v>
      </c>
      <c r="C72" s="19">
        <v>500000</v>
      </c>
      <c r="D72" s="16">
        <v>1</v>
      </c>
      <c r="E72" s="18">
        <v>2.36</v>
      </c>
      <c r="F72" s="17">
        <v>2.36</v>
      </c>
      <c r="G72" s="16">
        <v>2.36</v>
      </c>
      <c r="H72" s="15">
        <v>1</v>
      </c>
    </row>
    <row r="73" spans="1:8" x14ac:dyDescent="0.3">
      <c r="A73" s="18">
        <v>30424</v>
      </c>
      <c r="B73" s="20" t="s">
        <v>662</v>
      </c>
      <c r="C73" s="19">
        <v>15000000</v>
      </c>
      <c r="D73" s="16">
        <v>5</v>
      </c>
      <c r="E73" s="18">
        <v>4.5999999999999996</v>
      </c>
      <c r="F73" s="17">
        <v>7.3</v>
      </c>
      <c r="G73" s="16">
        <v>6.5233999999999996</v>
      </c>
      <c r="H73" s="15">
        <v>3</v>
      </c>
    </row>
    <row r="74" spans="1:8" x14ac:dyDescent="0.3">
      <c r="A74" s="18">
        <v>30474</v>
      </c>
      <c r="B74" s="20" t="s">
        <v>674</v>
      </c>
      <c r="C74" s="19">
        <v>200000</v>
      </c>
      <c r="D74" s="16">
        <v>1</v>
      </c>
      <c r="E74" s="18">
        <v>0.1</v>
      </c>
      <c r="F74" s="17">
        <v>0.1</v>
      </c>
      <c r="G74" s="16">
        <v>0.1</v>
      </c>
      <c r="H74" s="15">
        <v>1</v>
      </c>
    </row>
    <row r="75" spans="1:8" x14ac:dyDescent="0.3">
      <c r="A75" s="18">
        <v>30476</v>
      </c>
      <c r="B75" s="20" t="s">
        <v>676</v>
      </c>
      <c r="C75" s="19">
        <v>1800000</v>
      </c>
      <c r="D75" s="16">
        <v>3</v>
      </c>
      <c r="E75" s="18">
        <v>8.6</v>
      </c>
      <c r="F75" s="17">
        <v>11.3</v>
      </c>
      <c r="G75" s="16">
        <v>9.6</v>
      </c>
      <c r="H75" s="15">
        <v>3</v>
      </c>
    </row>
    <row r="76" spans="1:8" x14ac:dyDescent="0.3">
      <c r="A76" s="18">
        <v>30562</v>
      </c>
      <c r="B76" s="20" t="s">
        <v>687</v>
      </c>
      <c r="C76" s="19">
        <v>42900000</v>
      </c>
      <c r="D76" s="16">
        <v>32</v>
      </c>
      <c r="E76" s="18">
        <v>11.65</v>
      </c>
      <c r="F76" s="17">
        <v>20.3</v>
      </c>
      <c r="G76" s="16">
        <v>14.789300000000001</v>
      </c>
      <c r="H76" s="15">
        <v>2</v>
      </c>
    </row>
    <row r="77" spans="1:8" x14ac:dyDescent="0.3">
      <c r="A77" s="18">
        <v>30614</v>
      </c>
      <c r="B77" s="20" t="s">
        <v>697</v>
      </c>
      <c r="C77" s="19">
        <v>19800000</v>
      </c>
      <c r="D77" s="16">
        <v>6</v>
      </c>
      <c r="E77" s="18">
        <v>6.57</v>
      </c>
      <c r="F77" s="17">
        <v>8.33</v>
      </c>
      <c r="G77" s="16">
        <v>7.7968000000000002</v>
      </c>
      <c r="H77" s="15">
        <v>2</v>
      </c>
    </row>
    <row r="78" spans="1:8" x14ac:dyDescent="0.3">
      <c r="A78" s="18">
        <v>31641</v>
      </c>
      <c r="B78" s="20" t="s">
        <v>740</v>
      </c>
      <c r="C78" s="19">
        <v>8200000</v>
      </c>
      <c r="D78" s="16">
        <v>2</v>
      </c>
      <c r="E78" s="18">
        <v>0.27</v>
      </c>
      <c r="F78" s="17">
        <v>0.46</v>
      </c>
      <c r="G78" s="16">
        <v>0.34410000000000002</v>
      </c>
      <c r="H78" s="15">
        <v>1</v>
      </c>
    </row>
    <row r="79" spans="1:8" x14ac:dyDescent="0.3">
      <c r="A79" s="18">
        <v>31642</v>
      </c>
      <c r="B79" s="20" t="s">
        <v>741</v>
      </c>
      <c r="C79" s="19">
        <v>11500000</v>
      </c>
      <c r="D79" s="16">
        <v>2</v>
      </c>
      <c r="E79" s="18">
        <v>0.27</v>
      </c>
      <c r="F79" s="17">
        <v>0.46</v>
      </c>
      <c r="G79" s="16">
        <v>0.29480000000000001</v>
      </c>
      <c r="H79" s="15">
        <v>1</v>
      </c>
    </row>
    <row r="80" spans="1:8" x14ac:dyDescent="0.3">
      <c r="A80" s="18">
        <v>32092</v>
      </c>
      <c r="B80" s="20" t="s">
        <v>754</v>
      </c>
      <c r="C80" s="19">
        <v>1000000</v>
      </c>
      <c r="D80" s="16">
        <v>1</v>
      </c>
      <c r="E80" s="18">
        <v>2.86</v>
      </c>
      <c r="F80" s="17">
        <v>2.86</v>
      </c>
      <c r="G80" s="16">
        <v>2.86</v>
      </c>
      <c r="H80" s="15">
        <v>1</v>
      </c>
    </row>
    <row r="81" spans="1:8" x14ac:dyDescent="0.3">
      <c r="A81" s="18">
        <v>32842</v>
      </c>
      <c r="B81" s="20" t="s">
        <v>789</v>
      </c>
      <c r="C81" s="19">
        <v>5500000</v>
      </c>
      <c r="D81" s="16">
        <v>4</v>
      </c>
      <c r="E81" s="18">
        <v>7.01</v>
      </c>
      <c r="F81" s="17">
        <v>12.95</v>
      </c>
      <c r="G81" s="16">
        <v>11.418200000000001</v>
      </c>
      <c r="H81" s="15">
        <v>1</v>
      </c>
    </row>
    <row r="82" spans="1:8" x14ac:dyDescent="0.3">
      <c r="A82" s="18">
        <v>33221</v>
      </c>
      <c r="B82" s="20" t="s">
        <v>823</v>
      </c>
      <c r="C82" s="19">
        <v>15600000</v>
      </c>
      <c r="D82" s="16">
        <v>8</v>
      </c>
      <c r="E82" s="18">
        <v>3.54</v>
      </c>
      <c r="F82" s="17">
        <v>6.27</v>
      </c>
      <c r="G82" s="16">
        <v>5.4678000000000004</v>
      </c>
      <c r="H82" s="15">
        <v>1</v>
      </c>
    </row>
    <row r="83" spans="1:8" x14ac:dyDescent="0.3">
      <c r="A83" s="18">
        <v>33631</v>
      </c>
      <c r="B83" s="20" t="s">
        <v>854</v>
      </c>
      <c r="C83" s="19">
        <v>142800000</v>
      </c>
      <c r="D83" s="16">
        <v>41</v>
      </c>
      <c r="E83" s="18">
        <v>1.6</v>
      </c>
      <c r="F83" s="17">
        <v>12.85</v>
      </c>
      <c r="G83" s="16">
        <v>4.6879</v>
      </c>
      <c r="H83" s="15">
        <v>2</v>
      </c>
    </row>
    <row r="84" spans="1:8" x14ac:dyDescent="0.3">
      <c r="A84" s="18">
        <v>33762</v>
      </c>
      <c r="B84" s="20" t="s">
        <v>857</v>
      </c>
      <c r="C84" s="19">
        <v>12800000</v>
      </c>
      <c r="D84" s="16">
        <v>9</v>
      </c>
      <c r="E84" s="18">
        <v>5.8</v>
      </c>
      <c r="F84" s="17">
        <v>10.7</v>
      </c>
      <c r="G84" s="16">
        <v>7.4447999999999999</v>
      </c>
      <c r="H84" s="15">
        <v>1</v>
      </c>
    </row>
    <row r="85" spans="1:8" x14ac:dyDescent="0.3">
      <c r="A85" s="18">
        <v>33802</v>
      </c>
      <c r="B85" s="20" t="s">
        <v>860</v>
      </c>
      <c r="C85" s="19">
        <v>4000000</v>
      </c>
      <c r="D85" s="16">
        <v>2</v>
      </c>
      <c r="E85" s="18">
        <v>8.75</v>
      </c>
      <c r="F85" s="17">
        <v>8.83</v>
      </c>
      <c r="G85" s="16">
        <v>8.76</v>
      </c>
      <c r="H85" s="15">
        <v>2</v>
      </c>
    </row>
    <row r="86" spans="1:8" x14ac:dyDescent="0.3">
      <c r="A86" s="18">
        <v>34192</v>
      </c>
      <c r="B86" s="20" t="s">
        <v>876</v>
      </c>
      <c r="C86" s="19">
        <v>11200000</v>
      </c>
      <c r="D86" s="16">
        <v>8</v>
      </c>
      <c r="E86" s="18">
        <v>4.3</v>
      </c>
      <c r="F86" s="17">
        <v>7.8</v>
      </c>
      <c r="G86" s="16">
        <v>6.7618</v>
      </c>
      <c r="H86" s="15">
        <v>1</v>
      </c>
    </row>
    <row r="87" spans="1:8" x14ac:dyDescent="0.3">
      <c r="A87" s="18">
        <v>34792</v>
      </c>
      <c r="B87" s="20" t="s">
        <v>890</v>
      </c>
      <c r="C87" s="19">
        <v>100000</v>
      </c>
      <c r="D87" s="16">
        <v>1</v>
      </c>
      <c r="E87" s="18">
        <v>13.65</v>
      </c>
      <c r="F87" s="17">
        <v>13.65</v>
      </c>
      <c r="G87" s="16">
        <v>13.65</v>
      </c>
      <c r="H87" s="15">
        <v>1</v>
      </c>
    </row>
    <row r="88" spans="1:8" x14ac:dyDescent="0.3">
      <c r="A88" s="18">
        <v>34941</v>
      </c>
      <c r="B88" s="20" t="s">
        <v>903</v>
      </c>
      <c r="C88" s="19">
        <v>5000000</v>
      </c>
      <c r="D88" s="16">
        <v>2</v>
      </c>
      <c r="E88" s="18">
        <v>13.79</v>
      </c>
      <c r="F88" s="17">
        <v>13.98</v>
      </c>
      <c r="G88" s="16">
        <v>13.827999999999999</v>
      </c>
      <c r="H88" s="15">
        <v>3</v>
      </c>
    </row>
    <row r="89" spans="1:8" x14ac:dyDescent="0.3">
      <c r="A89" s="18">
        <v>35141</v>
      </c>
      <c r="B89" s="20" t="s">
        <v>907</v>
      </c>
      <c r="C89" s="19">
        <v>95300000</v>
      </c>
      <c r="D89" s="16">
        <v>30</v>
      </c>
      <c r="E89" s="18">
        <v>2.6206</v>
      </c>
      <c r="F89" s="17">
        <v>12.31</v>
      </c>
      <c r="G89" s="16">
        <v>6.3242000000000003</v>
      </c>
      <c r="H89" s="15">
        <v>2</v>
      </c>
    </row>
    <row r="90" spans="1:8" x14ac:dyDescent="0.3">
      <c r="A90" s="18">
        <v>35351</v>
      </c>
      <c r="B90" s="20" t="s">
        <v>924</v>
      </c>
      <c r="C90" s="19">
        <v>6900000</v>
      </c>
      <c r="D90" s="16">
        <v>2</v>
      </c>
      <c r="E90" s="18">
        <v>0.1</v>
      </c>
      <c r="F90" s="17">
        <v>0.26</v>
      </c>
      <c r="G90" s="16">
        <v>0.23680000000000001</v>
      </c>
      <c r="H90" s="15">
        <v>1</v>
      </c>
    </row>
    <row r="91" spans="1:8" x14ac:dyDescent="0.3">
      <c r="A91" s="18">
        <v>35451</v>
      </c>
      <c r="B91" s="20" t="s">
        <v>3256</v>
      </c>
      <c r="C91" s="19">
        <v>269800000</v>
      </c>
      <c r="D91" s="16">
        <v>40</v>
      </c>
      <c r="E91" s="18">
        <v>9.92</v>
      </c>
      <c r="F91" s="17">
        <v>19.2</v>
      </c>
      <c r="G91" s="16">
        <v>12.8147</v>
      </c>
      <c r="H91" s="15">
        <v>3</v>
      </c>
    </row>
    <row r="92" spans="1:8" x14ac:dyDescent="0.3">
      <c r="A92" s="18">
        <v>35523</v>
      </c>
      <c r="B92" s="20" t="s">
        <v>936</v>
      </c>
      <c r="C92" s="19">
        <v>5000000</v>
      </c>
      <c r="D92" s="16">
        <v>1</v>
      </c>
      <c r="E92" s="18">
        <v>7.85</v>
      </c>
      <c r="F92" s="17">
        <v>7.85</v>
      </c>
      <c r="G92" s="16">
        <v>7.85</v>
      </c>
      <c r="H92" s="15">
        <v>3</v>
      </c>
    </row>
    <row r="93" spans="1:8" x14ac:dyDescent="0.3">
      <c r="A93" s="18">
        <v>35911</v>
      </c>
      <c r="B93" s="20" t="s">
        <v>950</v>
      </c>
      <c r="C93" s="19">
        <v>26400000</v>
      </c>
      <c r="D93" s="16">
        <v>3</v>
      </c>
      <c r="E93" s="18">
        <v>0.4</v>
      </c>
      <c r="F93" s="17">
        <v>1.52</v>
      </c>
      <c r="G93" s="16">
        <v>0.84609999999999996</v>
      </c>
      <c r="H93" s="15">
        <v>1</v>
      </c>
    </row>
    <row r="94" spans="1:8" x14ac:dyDescent="0.3">
      <c r="A94" s="18">
        <v>35911</v>
      </c>
      <c r="B94" s="20" t="s">
        <v>950</v>
      </c>
      <c r="C94" s="19">
        <v>9300000</v>
      </c>
      <c r="D94" s="16">
        <v>2</v>
      </c>
      <c r="E94" s="18">
        <v>1.3</v>
      </c>
      <c r="F94" s="17">
        <v>3.8</v>
      </c>
      <c r="G94" s="16">
        <v>2.6440999999999999</v>
      </c>
      <c r="H94" s="15">
        <v>2</v>
      </c>
    </row>
    <row r="95" spans="1:8" x14ac:dyDescent="0.3">
      <c r="A95" s="18">
        <v>36071</v>
      </c>
      <c r="B95" s="20" t="s">
        <v>963</v>
      </c>
      <c r="C95" s="19">
        <v>2500000</v>
      </c>
      <c r="D95" s="16">
        <v>1</v>
      </c>
      <c r="E95" s="18">
        <v>14.95</v>
      </c>
      <c r="F95" s="17">
        <v>14.95</v>
      </c>
      <c r="G95" s="16">
        <v>14.95</v>
      </c>
      <c r="H95" s="15">
        <v>2</v>
      </c>
    </row>
    <row r="96" spans="1:8" x14ac:dyDescent="0.3">
      <c r="A96" s="18">
        <v>36311</v>
      </c>
      <c r="B96" s="20" t="s">
        <v>974</v>
      </c>
      <c r="C96" s="19">
        <v>5600000</v>
      </c>
      <c r="D96" s="16">
        <v>1</v>
      </c>
      <c r="E96" s="18">
        <v>1.04</v>
      </c>
      <c r="F96" s="17">
        <v>1.04</v>
      </c>
      <c r="G96" s="16">
        <v>1.04</v>
      </c>
      <c r="H96" s="15">
        <v>2</v>
      </c>
    </row>
    <row r="97" spans="1:8" x14ac:dyDescent="0.3">
      <c r="A97" s="18">
        <v>36312</v>
      </c>
      <c r="B97" s="20" t="s">
        <v>975</v>
      </c>
      <c r="C97" s="19">
        <v>1000000</v>
      </c>
      <c r="D97" s="16">
        <v>1</v>
      </c>
      <c r="E97" s="18">
        <v>0.33</v>
      </c>
      <c r="F97" s="17">
        <v>0.33</v>
      </c>
      <c r="G97" s="16">
        <v>0.33</v>
      </c>
      <c r="H97" s="15">
        <v>1</v>
      </c>
    </row>
    <row r="98" spans="1:8" x14ac:dyDescent="0.3">
      <c r="A98" s="18">
        <v>36801</v>
      </c>
      <c r="B98" s="20" t="s">
        <v>994</v>
      </c>
      <c r="C98" s="19">
        <v>130400000</v>
      </c>
      <c r="D98" s="16">
        <v>34</v>
      </c>
      <c r="E98" s="18">
        <v>7.33</v>
      </c>
      <c r="F98" s="17">
        <v>12.74</v>
      </c>
      <c r="G98" s="16">
        <v>11.400700000000001</v>
      </c>
      <c r="H98" s="15">
        <v>3</v>
      </c>
    </row>
    <row r="99" spans="1:8" x14ac:dyDescent="0.3">
      <c r="A99" s="18">
        <v>36981</v>
      </c>
      <c r="B99" s="20" t="s">
        <v>1007</v>
      </c>
      <c r="C99" s="19">
        <v>6000000</v>
      </c>
      <c r="D99" s="16">
        <v>2</v>
      </c>
      <c r="E99" s="18">
        <v>9.35</v>
      </c>
      <c r="F99" s="17">
        <v>9.6</v>
      </c>
      <c r="G99" s="16">
        <v>9.3666999999999998</v>
      </c>
      <c r="H99" s="15">
        <v>2</v>
      </c>
    </row>
    <row r="100" spans="1:8" x14ac:dyDescent="0.3">
      <c r="A100" s="18">
        <v>41092</v>
      </c>
      <c r="B100" s="20" t="s">
        <v>3284</v>
      </c>
      <c r="C100" s="19">
        <v>3100000</v>
      </c>
      <c r="D100" s="16">
        <v>4</v>
      </c>
      <c r="E100" s="18">
        <v>8.65</v>
      </c>
      <c r="F100" s="17">
        <v>19.03</v>
      </c>
      <c r="G100" s="16">
        <v>17.2926</v>
      </c>
      <c r="H100" s="15">
        <v>1</v>
      </c>
    </row>
    <row r="101" spans="1:8" x14ac:dyDescent="0.3">
      <c r="A101" s="18">
        <v>41092</v>
      </c>
      <c r="B101" s="20" t="s">
        <v>3284</v>
      </c>
      <c r="C101" s="19">
        <v>7500000</v>
      </c>
      <c r="D101" s="16">
        <v>2</v>
      </c>
      <c r="E101" s="18">
        <v>9.26</v>
      </c>
      <c r="F101" s="17">
        <v>17.71</v>
      </c>
      <c r="G101" s="16">
        <v>12.64</v>
      </c>
      <c r="H101" s="15">
        <v>2</v>
      </c>
    </row>
    <row r="102" spans="1:8" x14ac:dyDescent="0.3">
      <c r="A102" s="18">
        <v>41291</v>
      </c>
      <c r="B102" s="20" t="s">
        <v>1064</v>
      </c>
      <c r="C102" s="19">
        <v>6100000</v>
      </c>
      <c r="D102" s="16">
        <v>4</v>
      </c>
      <c r="E102" s="18">
        <v>12.12</v>
      </c>
      <c r="F102" s="17">
        <v>16.7</v>
      </c>
      <c r="G102" s="16">
        <v>12.7193</v>
      </c>
      <c r="H102" s="15">
        <v>2</v>
      </c>
    </row>
    <row r="103" spans="1:8" x14ac:dyDescent="0.3">
      <c r="A103" s="18">
        <v>41411</v>
      </c>
      <c r="B103" s="20" t="s">
        <v>3250</v>
      </c>
      <c r="C103" s="19">
        <v>27000000</v>
      </c>
      <c r="D103" s="16">
        <v>10</v>
      </c>
      <c r="E103" s="18">
        <v>6.12</v>
      </c>
      <c r="F103" s="17">
        <v>8.26</v>
      </c>
      <c r="G103" s="16">
        <v>7.5156999999999998</v>
      </c>
      <c r="H103" s="15">
        <v>2</v>
      </c>
    </row>
    <row r="104" spans="1:8" x14ac:dyDescent="0.3">
      <c r="A104" s="18">
        <v>43066</v>
      </c>
      <c r="B104" s="20" t="s">
        <v>1114</v>
      </c>
      <c r="C104" s="19">
        <v>36100000</v>
      </c>
      <c r="D104" s="16">
        <v>8</v>
      </c>
      <c r="E104" s="18">
        <v>0.6</v>
      </c>
      <c r="F104" s="17">
        <v>1.21</v>
      </c>
      <c r="G104" s="16">
        <v>1.0852999999999999</v>
      </c>
      <c r="H104" s="15">
        <v>1</v>
      </c>
    </row>
    <row r="105" spans="1:8" x14ac:dyDescent="0.3">
      <c r="A105" s="18">
        <v>43067</v>
      </c>
      <c r="B105" s="20" t="s">
        <v>1115</v>
      </c>
      <c r="C105" s="19">
        <v>7000000</v>
      </c>
      <c r="D105" s="16">
        <v>2</v>
      </c>
      <c r="E105" s="18">
        <v>12.3</v>
      </c>
      <c r="F105" s="17">
        <v>12.3</v>
      </c>
      <c r="G105" s="16">
        <v>12.3</v>
      </c>
      <c r="H105" s="15">
        <v>3</v>
      </c>
    </row>
    <row r="106" spans="1:8" x14ac:dyDescent="0.3">
      <c r="A106" s="18">
        <v>44021</v>
      </c>
      <c r="B106" s="20" t="s">
        <v>1118</v>
      </c>
      <c r="C106" s="19">
        <v>3800000</v>
      </c>
      <c r="D106" s="16">
        <v>4</v>
      </c>
      <c r="E106" s="18">
        <v>9.2799999999999994</v>
      </c>
      <c r="F106" s="17">
        <v>20.25</v>
      </c>
      <c r="G106" s="16">
        <v>16.652100000000001</v>
      </c>
      <c r="H106" s="15">
        <v>2</v>
      </c>
    </row>
    <row r="107" spans="1:8" x14ac:dyDescent="0.3">
      <c r="A107" s="18">
        <v>44143</v>
      </c>
      <c r="B107" s="20" t="s">
        <v>1121</v>
      </c>
      <c r="C107" s="19">
        <v>4400000</v>
      </c>
      <c r="D107" s="16">
        <v>3</v>
      </c>
      <c r="E107" s="18">
        <v>13.65</v>
      </c>
      <c r="F107" s="17">
        <v>25.77</v>
      </c>
      <c r="G107" s="16">
        <v>21.6859</v>
      </c>
      <c r="H107" s="15">
        <v>1</v>
      </c>
    </row>
    <row r="108" spans="1:8" x14ac:dyDescent="0.3">
      <c r="A108" s="18">
        <v>44143</v>
      </c>
      <c r="B108" s="20" t="s">
        <v>1121</v>
      </c>
      <c r="C108" s="19">
        <v>8000000</v>
      </c>
      <c r="D108" s="16">
        <v>4</v>
      </c>
      <c r="E108" s="18">
        <v>9.2799999999999994</v>
      </c>
      <c r="F108" s="17">
        <v>20.78</v>
      </c>
      <c r="G108" s="16">
        <v>17.73</v>
      </c>
      <c r="H108" s="15">
        <v>2</v>
      </c>
    </row>
    <row r="109" spans="1:8" x14ac:dyDescent="0.3">
      <c r="A109" s="18">
        <v>44301</v>
      </c>
      <c r="B109" s="20" t="s">
        <v>1126</v>
      </c>
      <c r="C109" s="19">
        <v>1700000</v>
      </c>
      <c r="D109" s="16">
        <v>2</v>
      </c>
      <c r="E109" s="18">
        <v>11.54</v>
      </c>
      <c r="F109" s="17">
        <v>12.1</v>
      </c>
      <c r="G109" s="16">
        <v>11.7706</v>
      </c>
      <c r="H109" s="15">
        <v>2</v>
      </c>
    </row>
    <row r="110" spans="1:8" x14ac:dyDescent="0.3">
      <c r="A110" s="18">
        <v>45231</v>
      </c>
      <c r="B110" s="20" t="s">
        <v>1134</v>
      </c>
      <c r="C110" s="19">
        <v>600000</v>
      </c>
      <c r="D110" s="16">
        <v>1</v>
      </c>
      <c r="E110" s="18">
        <v>7.04</v>
      </c>
      <c r="F110" s="17">
        <v>7.04</v>
      </c>
      <c r="G110" s="16">
        <v>7.04</v>
      </c>
      <c r="H110" s="15">
        <v>2</v>
      </c>
    </row>
    <row r="111" spans="1:8" x14ac:dyDescent="0.3">
      <c r="A111" s="18">
        <v>47141</v>
      </c>
      <c r="B111" s="20" t="s">
        <v>1170</v>
      </c>
      <c r="C111" s="19">
        <v>16600000</v>
      </c>
      <c r="D111" s="16">
        <v>1</v>
      </c>
      <c r="E111" s="18">
        <v>2.6036000000000001</v>
      </c>
      <c r="F111" s="17">
        <v>2.6036000000000001</v>
      </c>
      <c r="G111" s="16">
        <v>2.6036000000000001</v>
      </c>
      <c r="H111" s="15">
        <v>1</v>
      </c>
    </row>
    <row r="112" spans="1:8" x14ac:dyDescent="0.3">
      <c r="A112" s="18">
        <v>47141</v>
      </c>
      <c r="B112" s="20" t="s">
        <v>1170</v>
      </c>
      <c r="C112" s="19">
        <v>31000000</v>
      </c>
      <c r="D112" s="16">
        <v>1</v>
      </c>
      <c r="E112" s="18">
        <v>2.3490000000000002</v>
      </c>
      <c r="F112" s="17">
        <v>2.3490000000000002</v>
      </c>
      <c r="G112" s="16">
        <v>2.3490000000000002</v>
      </c>
      <c r="H112" s="15">
        <v>2</v>
      </c>
    </row>
    <row r="113" spans="1:8" x14ac:dyDescent="0.3">
      <c r="A113" s="18">
        <v>47142</v>
      </c>
      <c r="B113" s="20" t="s">
        <v>1171</v>
      </c>
      <c r="C113" s="19">
        <v>200000</v>
      </c>
      <c r="D113" s="16">
        <v>1</v>
      </c>
      <c r="E113" s="18">
        <v>1.69</v>
      </c>
      <c r="F113" s="17">
        <v>1.69</v>
      </c>
      <c r="G113" s="16">
        <v>1.69</v>
      </c>
      <c r="H113" s="15">
        <v>1</v>
      </c>
    </row>
    <row r="114" spans="1:8" x14ac:dyDescent="0.3">
      <c r="A114" s="18">
        <v>47391</v>
      </c>
      <c r="B114" s="20" t="s">
        <v>1194</v>
      </c>
      <c r="C114" s="19">
        <v>1900000</v>
      </c>
      <c r="D114" s="16">
        <v>2</v>
      </c>
      <c r="E114" s="18">
        <v>4.63</v>
      </c>
      <c r="F114" s="17">
        <v>5.72</v>
      </c>
      <c r="G114" s="16">
        <v>5.2037000000000004</v>
      </c>
      <c r="H114" s="15">
        <v>3</v>
      </c>
    </row>
    <row r="115" spans="1:8" x14ac:dyDescent="0.3">
      <c r="A115" s="18">
        <v>47461</v>
      </c>
      <c r="B115" s="20" t="s">
        <v>1200</v>
      </c>
      <c r="C115" s="19">
        <v>10300000</v>
      </c>
      <c r="D115" s="16">
        <v>4</v>
      </c>
      <c r="E115" s="18">
        <v>9.6</v>
      </c>
      <c r="F115" s="17">
        <v>14.87</v>
      </c>
      <c r="G115" s="16">
        <v>11.067</v>
      </c>
      <c r="H115" s="15">
        <v>3</v>
      </c>
    </row>
    <row r="116" spans="1:8" x14ac:dyDescent="0.3">
      <c r="A116" s="18">
        <v>49031</v>
      </c>
      <c r="B116" s="20" t="s">
        <v>1215</v>
      </c>
      <c r="C116" s="19">
        <v>2000000</v>
      </c>
      <c r="D116" s="16">
        <v>2</v>
      </c>
      <c r="E116" s="18">
        <v>12.716699999999999</v>
      </c>
      <c r="F116" s="17">
        <v>13.93</v>
      </c>
      <c r="G116" s="16">
        <v>13.02</v>
      </c>
      <c r="H116" s="15">
        <v>3</v>
      </c>
    </row>
    <row r="117" spans="1:8" x14ac:dyDescent="0.3">
      <c r="A117" s="18">
        <v>49063</v>
      </c>
      <c r="B117" s="20" t="s">
        <v>1218</v>
      </c>
      <c r="C117" s="19">
        <v>8600000</v>
      </c>
      <c r="D117" s="16">
        <v>7</v>
      </c>
      <c r="E117" s="18">
        <v>8.7799999999999994</v>
      </c>
      <c r="F117" s="17">
        <v>23.75</v>
      </c>
      <c r="G117" s="16">
        <v>10.8277</v>
      </c>
      <c r="H117" s="15">
        <v>2</v>
      </c>
    </row>
    <row r="118" spans="1:8" x14ac:dyDescent="0.3">
      <c r="A118" s="18">
        <v>49271</v>
      </c>
      <c r="B118" s="20" t="s">
        <v>1237</v>
      </c>
      <c r="C118" s="19">
        <v>12800000</v>
      </c>
      <c r="D118" s="16">
        <v>6</v>
      </c>
      <c r="E118" s="18">
        <v>11.75</v>
      </c>
      <c r="F118" s="17">
        <v>15.134</v>
      </c>
      <c r="G118" s="16">
        <v>13.525</v>
      </c>
      <c r="H118" s="15">
        <v>3</v>
      </c>
    </row>
    <row r="119" spans="1:8" x14ac:dyDescent="0.3">
      <c r="A119" s="18">
        <v>49331</v>
      </c>
      <c r="B119" s="20" t="s">
        <v>1240</v>
      </c>
      <c r="C119" s="19">
        <v>15200000</v>
      </c>
      <c r="D119" s="16">
        <v>8</v>
      </c>
      <c r="E119" s="18">
        <v>6.74</v>
      </c>
      <c r="F119" s="17">
        <v>12.26</v>
      </c>
      <c r="G119" s="16">
        <v>9.2646999999999995</v>
      </c>
      <c r="H119" s="15">
        <v>3</v>
      </c>
    </row>
    <row r="120" spans="1:8" x14ac:dyDescent="0.3">
      <c r="A120" s="18">
        <v>49441</v>
      </c>
      <c r="B120" s="20" t="s">
        <v>1244</v>
      </c>
      <c r="C120" s="19">
        <v>40500000</v>
      </c>
      <c r="D120" s="16">
        <v>12</v>
      </c>
      <c r="E120" s="18">
        <v>9.08</v>
      </c>
      <c r="F120" s="17">
        <v>23.33</v>
      </c>
      <c r="G120" s="16">
        <v>13.565799999999999</v>
      </c>
      <c r="H120" s="15">
        <v>2</v>
      </c>
    </row>
    <row r="121" spans="1:8" x14ac:dyDescent="0.3">
      <c r="A121" s="18">
        <v>49741</v>
      </c>
      <c r="B121" s="20" t="s">
        <v>1252</v>
      </c>
      <c r="C121" s="19">
        <v>14900000</v>
      </c>
      <c r="D121" s="16">
        <v>4</v>
      </c>
      <c r="E121" s="18">
        <v>6.4187000000000003</v>
      </c>
      <c r="F121" s="17">
        <v>25.89</v>
      </c>
      <c r="G121" s="16">
        <v>17.271799999999999</v>
      </c>
      <c r="H121" s="15">
        <v>2</v>
      </c>
    </row>
    <row r="122" spans="1:8" x14ac:dyDescent="0.3">
      <c r="A122" s="18">
        <v>50094</v>
      </c>
      <c r="B122" s="20" t="s">
        <v>1265</v>
      </c>
      <c r="C122" s="19">
        <v>9500000</v>
      </c>
      <c r="D122" s="16">
        <v>6</v>
      </c>
      <c r="E122" s="18">
        <v>3.5</v>
      </c>
      <c r="F122" s="17">
        <v>5.4</v>
      </c>
      <c r="G122" s="16">
        <v>4.0768000000000004</v>
      </c>
      <c r="H122" s="15">
        <v>1</v>
      </c>
    </row>
    <row r="123" spans="1:8" x14ac:dyDescent="0.3">
      <c r="A123" s="18">
        <v>52133</v>
      </c>
      <c r="B123" s="20" t="s">
        <v>1283</v>
      </c>
      <c r="C123" s="19">
        <v>287400000</v>
      </c>
      <c r="D123" s="16">
        <v>38</v>
      </c>
      <c r="E123" s="18">
        <v>2.35</v>
      </c>
      <c r="F123" s="17">
        <v>9.5</v>
      </c>
      <c r="G123" s="16">
        <v>7.6710000000000003</v>
      </c>
      <c r="H123" s="15">
        <v>2</v>
      </c>
    </row>
    <row r="124" spans="1:8" x14ac:dyDescent="0.3">
      <c r="A124" s="18">
        <v>52134</v>
      </c>
      <c r="B124" s="20" t="s">
        <v>1284</v>
      </c>
      <c r="C124" s="19">
        <v>38200000</v>
      </c>
      <c r="D124" s="16">
        <v>9</v>
      </c>
      <c r="E124" s="18">
        <v>5.7</v>
      </c>
      <c r="F124" s="17">
        <v>7.24</v>
      </c>
      <c r="G124" s="16">
        <v>6.3967999999999998</v>
      </c>
      <c r="H124" s="15">
        <v>2</v>
      </c>
    </row>
    <row r="125" spans="1:8" x14ac:dyDescent="0.3">
      <c r="A125" s="18">
        <v>53884</v>
      </c>
      <c r="B125" s="20" t="s">
        <v>1345</v>
      </c>
      <c r="C125" s="19">
        <v>1000000</v>
      </c>
      <c r="D125" s="16">
        <v>2</v>
      </c>
      <c r="E125" s="18">
        <v>9.1</v>
      </c>
      <c r="F125" s="17">
        <v>9.35</v>
      </c>
      <c r="G125" s="16">
        <v>9.2249999999999996</v>
      </c>
      <c r="H125" s="15">
        <v>2</v>
      </c>
    </row>
    <row r="126" spans="1:8" x14ac:dyDescent="0.3">
      <c r="A126" s="18">
        <v>53885</v>
      </c>
      <c r="B126" s="20" t="s">
        <v>1346</v>
      </c>
      <c r="C126" s="19">
        <v>20700000</v>
      </c>
      <c r="D126" s="16">
        <v>6</v>
      </c>
      <c r="E126" s="18">
        <v>3.27</v>
      </c>
      <c r="F126" s="17">
        <v>5.37</v>
      </c>
      <c r="G126" s="16">
        <v>4.1612</v>
      </c>
      <c r="H126" s="15">
        <v>3</v>
      </c>
    </row>
    <row r="127" spans="1:8" x14ac:dyDescent="0.3">
      <c r="A127" s="18">
        <v>53923</v>
      </c>
      <c r="B127" s="20" t="s">
        <v>1351</v>
      </c>
      <c r="C127" s="19">
        <v>4200000</v>
      </c>
      <c r="D127" s="16">
        <v>4</v>
      </c>
      <c r="E127" s="18">
        <v>13.5</v>
      </c>
      <c r="F127" s="17">
        <v>18.75</v>
      </c>
      <c r="G127" s="16">
        <v>16.219000000000001</v>
      </c>
      <c r="H127" s="15">
        <v>2</v>
      </c>
    </row>
    <row r="128" spans="1:8" x14ac:dyDescent="0.3">
      <c r="A128" s="18">
        <v>54521</v>
      </c>
      <c r="B128" s="20" t="s">
        <v>1364</v>
      </c>
      <c r="C128" s="19">
        <v>20200000</v>
      </c>
      <c r="D128" s="16">
        <v>12</v>
      </c>
      <c r="E128" s="18">
        <v>2.46</v>
      </c>
      <c r="F128" s="17">
        <v>8</v>
      </c>
      <c r="G128" s="16">
        <v>6.4973000000000001</v>
      </c>
      <c r="H128" s="15">
        <v>1</v>
      </c>
    </row>
    <row r="129" spans="1:8" x14ac:dyDescent="0.3">
      <c r="A129" s="18">
        <v>54521</v>
      </c>
      <c r="B129" s="20" t="s">
        <v>1364</v>
      </c>
      <c r="C129" s="19">
        <v>96000000</v>
      </c>
      <c r="D129" s="16">
        <v>16</v>
      </c>
      <c r="E129" s="18">
        <v>4.0999999999999996</v>
      </c>
      <c r="F129" s="17">
        <v>9.19</v>
      </c>
      <c r="G129" s="16">
        <v>8.0868000000000002</v>
      </c>
      <c r="H129" s="15">
        <v>2</v>
      </c>
    </row>
    <row r="130" spans="1:8" x14ac:dyDescent="0.3">
      <c r="A130" s="18">
        <v>54641</v>
      </c>
      <c r="B130" s="20" t="s">
        <v>1370</v>
      </c>
      <c r="C130" s="19">
        <v>2700000</v>
      </c>
      <c r="D130" s="16">
        <v>2</v>
      </c>
      <c r="E130" s="18">
        <v>6.71</v>
      </c>
      <c r="F130" s="17">
        <v>8.8000000000000007</v>
      </c>
      <c r="G130" s="16">
        <v>7.2519</v>
      </c>
      <c r="H130" s="15">
        <v>2</v>
      </c>
    </row>
    <row r="131" spans="1:8" x14ac:dyDescent="0.3">
      <c r="A131" s="18">
        <v>54754</v>
      </c>
      <c r="B131" s="20" t="s">
        <v>1378</v>
      </c>
      <c r="C131" s="19">
        <v>14200000</v>
      </c>
      <c r="D131" s="16">
        <v>2</v>
      </c>
      <c r="E131" s="18">
        <v>5.76</v>
      </c>
      <c r="F131" s="17">
        <v>7.23</v>
      </c>
      <c r="G131" s="16">
        <v>7.0023</v>
      </c>
      <c r="H131" s="15">
        <v>3</v>
      </c>
    </row>
    <row r="132" spans="1:8" x14ac:dyDescent="0.3">
      <c r="A132" s="18">
        <v>54755</v>
      </c>
      <c r="B132" s="20" t="s">
        <v>1379</v>
      </c>
      <c r="C132" s="19">
        <v>41900000</v>
      </c>
      <c r="D132" s="16">
        <v>3</v>
      </c>
      <c r="E132" s="18">
        <v>6.75</v>
      </c>
      <c r="F132" s="17">
        <v>6.8</v>
      </c>
      <c r="G132" s="16">
        <v>6.782</v>
      </c>
      <c r="H132" s="15">
        <v>2</v>
      </c>
    </row>
    <row r="133" spans="1:8" x14ac:dyDescent="0.3">
      <c r="A133" s="18">
        <v>54756</v>
      </c>
      <c r="B133" s="20" t="s">
        <v>1380</v>
      </c>
      <c r="C133" s="19">
        <v>35200000</v>
      </c>
      <c r="D133" s="16">
        <v>3</v>
      </c>
      <c r="E133" s="18">
        <v>5.9</v>
      </c>
      <c r="F133" s="17">
        <v>6.3</v>
      </c>
      <c r="G133" s="16">
        <v>6.2746000000000004</v>
      </c>
      <c r="H133" s="15">
        <v>2</v>
      </c>
    </row>
    <row r="134" spans="1:8" x14ac:dyDescent="0.3">
      <c r="A134" s="18">
        <v>54982</v>
      </c>
      <c r="B134" s="20" t="s">
        <v>1391</v>
      </c>
      <c r="C134" s="19">
        <v>6100000</v>
      </c>
      <c r="D134" s="16">
        <v>4</v>
      </c>
      <c r="E134" s="18">
        <v>5.55</v>
      </c>
      <c r="F134" s="17">
        <v>6.23</v>
      </c>
      <c r="G134" s="16">
        <v>5.8983999999999996</v>
      </c>
      <c r="H134" s="15">
        <v>2</v>
      </c>
    </row>
    <row r="135" spans="1:8" x14ac:dyDescent="0.3">
      <c r="A135" s="18">
        <v>55052</v>
      </c>
      <c r="B135" s="20" t="s">
        <v>1394</v>
      </c>
      <c r="C135" s="19">
        <v>1000000</v>
      </c>
      <c r="D135" s="16">
        <v>1</v>
      </c>
      <c r="E135" s="18">
        <v>1.66</v>
      </c>
      <c r="F135" s="17">
        <v>1.66</v>
      </c>
      <c r="G135" s="16">
        <v>1.66</v>
      </c>
      <c r="H135" s="15">
        <v>1</v>
      </c>
    </row>
    <row r="136" spans="1:8" x14ac:dyDescent="0.3">
      <c r="A136" s="18">
        <v>55225</v>
      </c>
      <c r="B136" s="20" t="s">
        <v>1407</v>
      </c>
      <c r="C136" s="19">
        <v>34600000</v>
      </c>
      <c r="D136" s="16">
        <v>15</v>
      </c>
      <c r="E136" s="18">
        <v>2.79</v>
      </c>
      <c r="F136" s="17">
        <v>5.93</v>
      </c>
      <c r="G136" s="16">
        <v>3.9546999999999999</v>
      </c>
      <c r="H136" s="15">
        <v>2</v>
      </c>
    </row>
    <row r="137" spans="1:8" x14ac:dyDescent="0.3">
      <c r="A137" s="18">
        <v>55226</v>
      </c>
      <c r="B137" s="20" t="s">
        <v>1408</v>
      </c>
      <c r="C137" s="19">
        <v>17500000</v>
      </c>
      <c r="D137" s="16">
        <v>4</v>
      </c>
      <c r="E137" s="18">
        <v>2.31</v>
      </c>
      <c r="F137" s="17">
        <v>4.1500000000000004</v>
      </c>
      <c r="G137" s="16">
        <v>3.9317000000000002</v>
      </c>
      <c r="H137" s="15">
        <v>1</v>
      </c>
    </row>
    <row r="138" spans="1:8" x14ac:dyDescent="0.3">
      <c r="A138" s="18">
        <v>55343</v>
      </c>
      <c r="B138" s="20" t="s">
        <v>1413</v>
      </c>
      <c r="C138" s="19">
        <v>1000000</v>
      </c>
      <c r="D138" s="16">
        <v>1</v>
      </c>
      <c r="E138" s="18">
        <v>79.680000000000007</v>
      </c>
      <c r="F138" s="17">
        <v>79.680000000000007</v>
      </c>
      <c r="G138" s="16">
        <v>79.680000000000007</v>
      </c>
      <c r="H138" s="15">
        <v>1</v>
      </c>
    </row>
    <row r="139" spans="1:8" x14ac:dyDescent="0.3">
      <c r="A139" s="18">
        <v>59054</v>
      </c>
      <c r="B139" s="20" t="s">
        <v>3239</v>
      </c>
      <c r="C139" s="19">
        <v>24900000</v>
      </c>
      <c r="D139" s="16">
        <v>2</v>
      </c>
      <c r="E139" s="18">
        <v>5.0599999999999996</v>
      </c>
      <c r="F139" s="17">
        <v>5.47</v>
      </c>
      <c r="G139" s="16">
        <v>5.1406999999999998</v>
      </c>
      <c r="H139" s="15">
        <v>2</v>
      </c>
    </row>
    <row r="140" spans="1:8" x14ac:dyDescent="0.3">
      <c r="A140" s="18">
        <v>61083</v>
      </c>
      <c r="B140" s="20" t="s">
        <v>1449</v>
      </c>
      <c r="C140" s="19">
        <v>4000000</v>
      </c>
      <c r="D140" s="16">
        <v>1</v>
      </c>
      <c r="E140" s="18">
        <v>0.92</v>
      </c>
      <c r="F140" s="17">
        <v>0.92</v>
      </c>
      <c r="G140" s="16">
        <v>0.92</v>
      </c>
      <c r="H140" s="15">
        <v>1</v>
      </c>
    </row>
    <row r="141" spans="1:8" x14ac:dyDescent="0.3">
      <c r="A141" s="18">
        <v>61232</v>
      </c>
      <c r="B141" s="20" t="s">
        <v>1472</v>
      </c>
      <c r="C141" s="19">
        <v>12600000</v>
      </c>
      <c r="D141" s="16">
        <v>8</v>
      </c>
      <c r="E141" s="18">
        <v>0.37</v>
      </c>
      <c r="F141" s="17">
        <v>4.43</v>
      </c>
      <c r="G141" s="16">
        <v>3.0280999999999998</v>
      </c>
      <c r="H141" s="15">
        <v>1</v>
      </c>
    </row>
    <row r="142" spans="1:8" x14ac:dyDescent="0.3">
      <c r="A142" s="18">
        <v>61392</v>
      </c>
      <c r="B142" s="20" t="s">
        <v>1498</v>
      </c>
      <c r="C142" s="19">
        <v>2600000</v>
      </c>
      <c r="D142" s="16">
        <v>1</v>
      </c>
      <c r="E142" s="18">
        <v>5.4962</v>
      </c>
      <c r="F142" s="17">
        <v>5.4962</v>
      </c>
      <c r="G142" s="16">
        <v>5.4962</v>
      </c>
      <c r="H142" s="15">
        <v>1</v>
      </c>
    </row>
    <row r="143" spans="1:8" x14ac:dyDescent="0.3">
      <c r="A143" s="18">
        <v>61533</v>
      </c>
      <c r="B143" s="20" t="s">
        <v>3298</v>
      </c>
      <c r="C143" s="19">
        <v>2500000</v>
      </c>
      <c r="D143" s="16">
        <v>1</v>
      </c>
      <c r="E143" s="18">
        <v>0.21</v>
      </c>
      <c r="F143" s="17">
        <v>0.21</v>
      </c>
      <c r="G143" s="16">
        <v>0.21</v>
      </c>
      <c r="H143" s="15">
        <v>1</v>
      </c>
    </row>
    <row r="144" spans="1:8" x14ac:dyDescent="0.3">
      <c r="A144" s="18">
        <v>61703</v>
      </c>
      <c r="B144" s="20" t="s">
        <v>1548</v>
      </c>
      <c r="C144" s="19">
        <v>30500000</v>
      </c>
      <c r="D144" s="16">
        <v>3</v>
      </c>
      <c r="E144" s="18">
        <v>5.89</v>
      </c>
      <c r="F144" s="17">
        <v>6.04</v>
      </c>
      <c r="G144" s="16">
        <v>5.8960999999999997</v>
      </c>
      <c r="H144" s="15">
        <v>2</v>
      </c>
    </row>
    <row r="145" spans="1:8" x14ac:dyDescent="0.3">
      <c r="A145" s="18">
        <v>61841</v>
      </c>
      <c r="B145" s="20" t="s">
        <v>3209</v>
      </c>
      <c r="C145" s="19">
        <v>26200000</v>
      </c>
      <c r="D145" s="16">
        <v>4</v>
      </c>
      <c r="E145" s="18">
        <v>1.05</v>
      </c>
      <c r="F145" s="17">
        <v>1.2</v>
      </c>
      <c r="G145" s="16">
        <v>1.1581999999999999</v>
      </c>
      <c r="H145" s="15">
        <v>3</v>
      </c>
    </row>
    <row r="146" spans="1:8" x14ac:dyDescent="0.3">
      <c r="A146" s="18">
        <v>62613</v>
      </c>
      <c r="B146" s="20" t="s">
        <v>1705</v>
      </c>
      <c r="C146" s="19">
        <v>16900000</v>
      </c>
      <c r="D146" s="16">
        <v>10</v>
      </c>
      <c r="E146" s="18">
        <v>6.61</v>
      </c>
      <c r="F146" s="17">
        <v>12.65</v>
      </c>
      <c r="G146" s="16">
        <v>8.2600999999999996</v>
      </c>
      <c r="H146" s="15">
        <v>2</v>
      </c>
    </row>
    <row r="147" spans="1:8" x14ac:dyDescent="0.3">
      <c r="A147" s="18">
        <v>62851</v>
      </c>
      <c r="B147" s="20" t="s">
        <v>1738</v>
      </c>
      <c r="C147" s="19">
        <v>65800000</v>
      </c>
      <c r="D147" s="16">
        <v>2</v>
      </c>
      <c r="E147" s="18">
        <v>0.01</v>
      </c>
      <c r="F147" s="17">
        <v>0.02</v>
      </c>
      <c r="G147" s="16">
        <v>1.24E-2</v>
      </c>
      <c r="H147" s="15">
        <v>1</v>
      </c>
    </row>
    <row r="148" spans="1:8" x14ac:dyDescent="0.3">
      <c r="A148" s="18">
        <v>62906</v>
      </c>
      <c r="B148" s="20" t="s">
        <v>1757</v>
      </c>
      <c r="C148" s="19">
        <v>4500000</v>
      </c>
      <c r="D148" s="16">
        <v>1</v>
      </c>
      <c r="E148" s="18">
        <v>1.72</v>
      </c>
      <c r="F148" s="17">
        <v>1.72</v>
      </c>
      <c r="G148" s="16">
        <v>1.72</v>
      </c>
      <c r="H148" s="15">
        <v>2</v>
      </c>
    </row>
    <row r="149" spans="1:8" x14ac:dyDescent="0.3">
      <c r="A149" s="18">
        <v>80493</v>
      </c>
      <c r="B149" s="20" t="s">
        <v>1897</v>
      </c>
      <c r="C149" s="19">
        <v>7200000</v>
      </c>
      <c r="D149" s="16">
        <v>8</v>
      </c>
      <c r="E149" s="18">
        <v>4.0423</v>
      </c>
      <c r="F149" s="17">
        <v>8.32</v>
      </c>
      <c r="G149" s="16">
        <v>5.96</v>
      </c>
      <c r="H149" s="15">
        <v>1</v>
      </c>
    </row>
    <row r="150" spans="1:8" x14ac:dyDescent="0.3">
      <c r="A150" s="18">
        <v>80493</v>
      </c>
      <c r="B150" s="20" t="s">
        <v>1897</v>
      </c>
      <c r="C150" s="19">
        <v>4400000</v>
      </c>
      <c r="D150" s="16">
        <v>3</v>
      </c>
      <c r="E150" s="18">
        <v>7.9</v>
      </c>
      <c r="F150" s="17">
        <v>10.119999999999999</v>
      </c>
      <c r="G150" s="16">
        <v>9.1818000000000008</v>
      </c>
      <c r="H150" s="15">
        <v>2</v>
      </c>
    </row>
    <row r="151" spans="1:8" x14ac:dyDescent="0.3">
      <c r="A151" s="18">
        <v>80503</v>
      </c>
      <c r="B151" s="20" t="s">
        <v>1900</v>
      </c>
      <c r="C151" s="19">
        <v>19500000</v>
      </c>
      <c r="D151" s="16">
        <v>3</v>
      </c>
      <c r="E151" s="18">
        <v>8.6999999999999993</v>
      </c>
      <c r="F151" s="17">
        <v>11.5815</v>
      </c>
      <c r="G151" s="16">
        <v>9.6190999999999995</v>
      </c>
      <c r="H151" s="15">
        <v>2</v>
      </c>
    </row>
    <row r="152" spans="1:8" x14ac:dyDescent="0.3">
      <c r="A152" s="18">
        <v>80743</v>
      </c>
      <c r="B152" s="20" t="s">
        <v>1916</v>
      </c>
      <c r="C152" s="19">
        <v>25000000</v>
      </c>
      <c r="D152" s="16">
        <v>1</v>
      </c>
      <c r="E152" s="18">
        <v>13.03</v>
      </c>
      <c r="F152" s="17">
        <v>13.03</v>
      </c>
      <c r="G152" s="16">
        <v>13.03</v>
      </c>
      <c r="H152" s="15">
        <v>3</v>
      </c>
    </row>
    <row r="153" spans="1:8" x14ac:dyDescent="0.3">
      <c r="A153" s="18">
        <v>80744</v>
      </c>
      <c r="B153" s="20" t="s">
        <v>1917</v>
      </c>
      <c r="C153" s="19">
        <v>50000000</v>
      </c>
      <c r="D153" s="16">
        <v>2</v>
      </c>
      <c r="E153" s="18">
        <v>11.06</v>
      </c>
      <c r="F153" s="17">
        <v>12</v>
      </c>
      <c r="G153" s="16">
        <v>11.53</v>
      </c>
      <c r="H153" s="15">
        <v>3</v>
      </c>
    </row>
    <row r="154" spans="1:8" x14ac:dyDescent="0.3">
      <c r="A154" s="18">
        <v>80922</v>
      </c>
      <c r="B154" s="20" t="s">
        <v>1940</v>
      </c>
      <c r="C154" s="19">
        <v>1100000</v>
      </c>
      <c r="D154" s="16">
        <v>3</v>
      </c>
      <c r="E154" s="18">
        <v>3.16</v>
      </c>
      <c r="F154" s="17">
        <v>6.09</v>
      </c>
      <c r="G154" s="16">
        <v>4.8600000000000003</v>
      </c>
      <c r="H154" s="15">
        <v>2</v>
      </c>
    </row>
    <row r="155" spans="1:8" x14ac:dyDescent="0.3">
      <c r="A155" s="18">
        <v>81072</v>
      </c>
      <c r="B155" s="20" t="s">
        <v>1956</v>
      </c>
      <c r="C155" s="19">
        <v>2300000</v>
      </c>
      <c r="D155" s="16">
        <v>2</v>
      </c>
      <c r="E155" s="18">
        <v>0.74</v>
      </c>
      <c r="F155" s="17">
        <v>1.07</v>
      </c>
      <c r="G155" s="16">
        <v>1.0269999999999999</v>
      </c>
      <c r="H155" s="15">
        <v>2</v>
      </c>
    </row>
    <row r="156" spans="1:8" x14ac:dyDescent="0.3">
      <c r="A156" s="18">
        <v>81073</v>
      </c>
      <c r="B156" s="20" t="s">
        <v>1957</v>
      </c>
      <c r="C156" s="19">
        <v>6100000</v>
      </c>
      <c r="D156" s="16">
        <v>4</v>
      </c>
      <c r="E156" s="18">
        <v>0.89549999999999996</v>
      </c>
      <c r="F156" s="17">
        <v>2.3805999999999998</v>
      </c>
      <c r="G156" s="16">
        <v>1.8763000000000001</v>
      </c>
      <c r="H156" s="15">
        <v>2</v>
      </c>
    </row>
    <row r="157" spans="1:8" x14ac:dyDescent="0.3">
      <c r="A157" s="18">
        <v>81126</v>
      </c>
      <c r="B157" s="20" t="s">
        <v>1969</v>
      </c>
      <c r="C157" s="19">
        <v>68000000</v>
      </c>
      <c r="D157" s="16">
        <v>8</v>
      </c>
      <c r="E157" s="18">
        <v>9.43</v>
      </c>
      <c r="F157" s="17">
        <v>14.87</v>
      </c>
      <c r="G157" s="16">
        <v>12.992599999999999</v>
      </c>
      <c r="H157" s="15">
        <v>2</v>
      </c>
    </row>
    <row r="158" spans="1:8" x14ac:dyDescent="0.3">
      <c r="A158" s="18">
        <v>81711</v>
      </c>
      <c r="B158" s="20" t="s">
        <v>1979</v>
      </c>
      <c r="C158" s="19">
        <v>1300000</v>
      </c>
      <c r="D158" s="16">
        <v>2</v>
      </c>
      <c r="E158" s="18">
        <v>9.17</v>
      </c>
      <c r="F158" s="17">
        <v>9.76</v>
      </c>
      <c r="G158" s="16">
        <v>9.6237999999999992</v>
      </c>
      <c r="H158" s="15">
        <v>2</v>
      </c>
    </row>
    <row r="159" spans="1:8" x14ac:dyDescent="0.3">
      <c r="A159" s="18">
        <v>82401</v>
      </c>
      <c r="B159" s="20" t="s">
        <v>1987</v>
      </c>
      <c r="C159" s="19">
        <v>2000000</v>
      </c>
      <c r="D159" s="16">
        <v>1</v>
      </c>
      <c r="E159" s="18">
        <v>0.01</v>
      </c>
      <c r="F159" s="17">
        <v>0.01</v>
      </c>
      <c r="G159" s="16">
        <v>0.01</v>
      </c>
      <c r="H159" s="15">
        <v>1</v>
      </c>
    </row>
    <row r="160" spans="1:8" x14ac:dyDescent="0.3">
      <c r="A160" s="18">
        <v>82402</v>
      </c>
      <c r="B160" s="20" t="s">
        <v>1988</v>
      </c>
      <c r="C160" s="19">
        <v>2500000</v>
      </c>
      <c r="D160" s="16">
        <v>2</v>
      </c>
      <c r="E160" s="18">
        <v>4.71</v>
      </c>
      <c r="F160" s="17">
        <v>6.35</v>
      </c>
      <c r="G160" s="16">
        <v>6.0220000000000002</v>
      </c>
      <c r="H160" s="15">
        <v>3</v>
      </c>
    </row>
    <row r="161" spans="1:8" x14ac:dyDescent="0.3">
      <c r="A161" s="18">
        <v>83491</v>
      </c>
      <c r="B161" s="20" t="s">
        <v>2002</v>
      </c>
      <c r="C161" s="19">
        <v>1200000</v>
      </c>
      <c r="D161" s="16">
        <v>1</v>
      </c>
      <c r="E161" s="18">
        <v>23.65</v>
      </c>
      <c r="F161" s="17">
        <v>23.65</v>
      </c>
      <c r="G161" s="16">
        <v>23.65</v>
      </c>
      <c r="H161" s="15">
        <v>1</v>
      </c>
    </row>
    <row r="162" spans="1:8" x14ac:dyDescent="0.3">
      <c r="A162" s="18">
        <v>83904</v>
      </c>
      <c r="B162" s="20" t="s">
        <v>2014</v>
      </c>
      <c r="C162" s="19">
        <v>13100000</v>
      </c>
      <c r="D162" s="16">
        <v>4</v>
      </c>
      <c r="E162" s="18">
        <v>4.2699999999999996</v>
      </c>
      <c r="F162" s="17">
        <v>5.9</v>
      </c>
      <c r="G162" s="16">
        <v>4.5777999999999999</v>
      </c>
      <c r="H162" s="15">
        <v>2</v>
      </c>
    </row>
    <row r="163" spans="1:8" x14ac:dyDescent="0.3">
      <c r="A163" s="18">
        <v>84011</v>
      </c>
      <c r="B163" s="20" t="s">
        <v>2016</v>
      </c>
      <c r="C163" s="19">
        <v>181500000</v>
      </c>
      <c r="D163" s="16">
        <v>24</v>
      </c>
      <c r="E163" s="18">
        <v>1.1000000000000001</v>
      </c>
      <c r="F163" s="17">
        <v>13.1</v>
      </c>
      <c r="G163" s="16">
        <v>10.1426</v>
      </c>
      <c r="H163" s="15">
        <v>2</v>
      </c>
    </row>
    <row r="164" spans="1:8" x14ac:dyDescent="0.3">
      <c r="A164" s="18">
        <v>89273</v>
      </c>
      <c r="B164" s="20" t="s">
        <v>2064</v>
      </c>
      <c r="C164" s="19">
        <v>40500000</v>
      </c>
      <c r="D164" s="16">
        <v>9</v>
      </c>
      <c r="E164" s="18">
        <v>4.79</v>
      </c>
      <c r="F164" s="17">
        <v>4.88</v>
      </c>
      <c r="G164" s="16">
        <v>4.7934999999999999</v>
      </c>
      <c r="H164" s="15">
        <v>2</v>
      </c>
    </row>
    <row r="165" spans="1:8" x14ac:dyDescent="0.3">
      <c r="A165" s="18">
        <v>89274</v>
      </c>
      <c r="B165" s="20" t="s">
        <v>2065</v>
      </c>
      <c r="C165" s="19">
        <v>5000000</v>
      </c>
      <c r="D165" s="16">
        <v>2</v>
      </c>
      <c r="E165" s="18">
        <v>2.84</v>
      </c>
      <c r="F165" s="17">
        <v>3.27</v>
      </c>
      <c r="G165" s="16">
        <v>2.9260000000000002</v>
      </c>
      <c r="H165" s="15">
        <v>2</v>
      </c>
    </row>
    <row r="166" spans="1:8" x14ac:dyDescent="0.3">
      <c r="A166" s="18">
        <v>89302</v>
      </c>
      <c r="B166" s="20" t="s">
        <v>2073</v>
      </c>
      <c r="C166" s="19">
        <v>4200000</v>
      </c>
      <c r="D166" s="16">
        <v>5</v>
      </c>
      <c r="E166" s="18">
        <v>9.27</v>
      </c>
      <c r="F166" s="17">
        <v>11.7</v>
      </c>
      <c r="G166" s="16">
        <v>11.006</v>
      </c>
      <c r="H166" s="15">
        <v>1</v>
      </c>
    </row>
    <row r="167" spans="1:8" x14ac:dyDescent="0.3">
      <c r="A167" s="18">
        <v>89331</v>
      </c>
      <c r="B167" s="20" t="s">
        <v>3270</v>
      </c>
      <c r="C167" s="19">
        <v>13800000</v>
      </c>
      <c r="D167" s="16">
        <v>8</v>
      </c>
      <c r="E167" s="18">
        <v>6.75</v>
      </c>
      <c r="F167" s="17">
        <v>9.5</v>
      </c>
      <c r="G167" s="16">
        <v>8.8272999999999993</v>
      </c>
      <c r="H167" s="15">
        <v>2</v>
      </c>
    </row>
    <row r="168" spans="1:8" x14ac:dyDescent="0.3">
      <c r="A168" s="18">
        <v>89363</v>
      </c>
      <c r="B168" s="20" t="s">
        <v>2084</v>
      </c>
      <c r="C168" s="19">
        <v>2700000</v>
      </c>
      <c r="D168" s="16">
        <v>3</v>
      </c>
      <c r="E168" s="18">
        <v>5.9</v>
      </c>
      <c r="F168" s="17">
        <v>7.03</v>
      </c>
      <c r="G168" s="16">
        <v>6.5152000000000001</v>
      </c>
      <c r="H168" s="15">
        <v>1</v>
      </c>
    </row>
    <row r="169" spans="1:8" x14ac:dyDescent="0.3">
      <c r="A169" s="18">
        <v>89424</v>
      </c>
      <c r="B169" s="20" t="s">
        <v>2093</v>
      </c>
      <c r="C169" s="19">
        <v>4900000</v>
      </c>
      <c r="D169" s="16">
        <v>3</v>
      </c>
      <c r="E169" s="18">
        <v>6.65</v>
      </c>
      <c r="F169" s="17">
        <v>7.49</v>
      </c>
      <c r="G169" s="16">
        <v>7.3978000000000002</v>
      </c>
      <c r="H169" s="15">
        <v>1</v>
      </c>
    </row>
    <row r="170" spans="1:8" x14ac:dyDescent="0.3">
      <c r="A170" s="18">
        <v>99342</v>
      </c>
      <c r="B170" s="20" t="s">
        <v>2114</v>
      </c>
      <c r="C170" s="19">
        <v>106600000</v>
      </c>
      <c r="D170" s="16">
        <v>48</v>
      </c>
      <c r="E170" s="18">
        <v>4.4400000000000004</v>
      </c>
      <c r="F170" s="17">
        <v>8.9499999999999993</v>
      </c>
      <c r="G170" s="16">
        <v>6.1722999999999999</v>
      </c>
      <c r="H170" s="15">
        <v>2</v>
      </c>
    </row>
    <row r="171" spans="1:8" x14ac:dyDescent="0.3">
      <c r="A171" s="18">
        <v>99391</v>
      </c>
      <c r="B171" s="20" t="s">
        <v>3229</v>
      </c>
      <c r="C171" s="19">
        <v>2000000</v>
      </c>
      <c r="D171" s="16">
        <v>2</v>
      </c>
      <c r="E171" s="18">
        <v>3.27</v>
      </c>
      <c r="F171" s="17">
        <v>3.42</v>
      </c>
      <c r="G171" s="16">
        <v>3.3450000000000002</v>
      </c>
      <c r="H171" s="15">
        <v>1</v>
      </c>
    </row>
    <row r="172" spans="1:8" x14ac:dyDescent="0.3">
      <c r="A172" s="18">
        <v>99391</v>
      </c>
      <c r="B172" s="20" t="s">
        <v>3229</v>
      </c>
      <c r="C172" s="19">
        <v>6000000</v>
      </c>
      <c r="D172" s="16">
        <v>7</v>
      </c>
      <c r="E172" s="18">
        <v>3.2</v>
      </c>
      <c r="F172" s="17">
        <v>5.92</v>
      </c>
      <c r="G172" s="16">
        <v>4.0561999999999996</v>
      </c>
      <c r="H172" s="15">
        <v>2</v>
      </c>
    </row>
    <row r="173" spans="1:8" x14ac:dyDescent="0.3">
      <c r="A173" s="18">
        <v>99411</v>
      </c>
      <c r="B173" s="20" t="s">
        <v>2120</v>
      </c>
      <c r="C173" s="19">
        <v>45900000</v>
      </c>
      <c r="D173" s="16">
        <v>33</v>
      </c>
      <c r="E173" s="18">
        <v>6.77</v>
      </c>
      <c r="F173" s="17">
        <v>13.9122</v>
      </c>
      <c r="G173" s="16">
        <v>9.8199000000000005</v>
      </c>
      <c r="H173" s="15">
        <v>2</v>
      </c>
    </row>
    <row r="174" spans="1:8" x14ac:dyDescent="0.3">
      <c r="A174" s="18">
        <v>99411</v>
      </c>
      <c r="B174" s="20" t="s">
        <v>2120</v>
      </c>
      <c r="C174" s="19">
        <v>11300000</v>
      </c>
      <c r="D174" s="16">
        <v>4</v>
      </c>
      <c r="E174" s="18">
        <v>10.978199999999999</v>
      </c>
      <c r="F174" s="17">
        <v>13.81</v>
      </c>
      <c r="G174" s="16">
        <v>11.532400000000001</v>
      </c>
      <c r="H174" s="15">
        <v>3</v>
      </c>
    </row>
    <row r="175" spans="1:8" x14ac:dyDescent="0.3">
      <c r="A175" s="18">
        <v>99451</v>
      </c>
      <c r="B175" s="20" t="s">
        <v>3299</v>
      </c>
      <c r="C175" s="19">
        <v>3700000</v>
      </c>
      <c r="D175" s="16">
        <v>4</v>
      </c>
      <c r="E175" s="18">
        <v>13.45</v>
      </c>
      <c r="F175" s="17">
        <v>26.5</v>
      </c>
      <c r="G175" s="16">
        <v>16.351400000000002</v>
      </c>
      <c r="H175" s="15">
        <v>1</v>
      </c>
    </row>
    <row r="176" spans="1:8" ht="16.8" customHeight="1" thickBot="1" x14ac:dyDescent="0.35">
      <c r="A176" s="12">
        <v>99581</v>
      </c>
      <c r="B176" s="14" t="s">
        <v>3295</v>
      </c>
      <c r="C176" s="13">
        <v>200000</v>
      </c>
      <c r="D176" s="10">
        <v>1</v>
      </c>
      <c r="E176" s="12">
        <v>10.75</v>
      </c>
      <c r="F176" s="11">
        <v>10.75</v>
      </c>
      <c r="G176" s="10">
        <v>10.75</v>
      </c>
      <c r="H176" s="9">
        <v>2</v>
      </c>
    </row>
    <row r="177" spans="1:8" ht="16.8" customHeight="1" thickBot="1" x14ac:dyDescent="0.35">
      <c r="A177" s="5" t="s">
        <v>3107</v>
      </c>
      <c r="B177" s="4"/>
      <c r="C177" s="7">
        <f>SUM(C5:C176)</f>
        <v>7765400000</v>
      </c>
      <c r="D177" s="6">
        <f>SUM(D5:D176)</f>
        <v>1292</v>
      </c>
      <c r="E177" s="5"/>
      <c r="F177" s="4"/>
      <c r="G177" s="3"/>
      <c r="H177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4"/>
  <dimension ref="A1:J170"/>
  <sheetViews>
    <sheetView workbookViewId="0">
      <pane ySplit="4" topLeftCell="A15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2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3300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12171</v>
      </c>
      <c r="B5" s="26" t="s">
        <v>3283</v>
      </c>
      <c r="C5" s="25">
        <v>1500000</v>
      </c>
      <c r="D5" s="22">
        <v>1</v>
      </c>
      <c r="E5" s="24">
        <v>4.43</v>
      </c>
      <c r="F5" s="23">
        <v>4.43</v>
      </c>
      <c r="G5" s="22">
        <v>4.43</v>
      </c>
      <c r="H5" s="21">
        <v>1</v>
      </c>
    </row>
    <row r="6" spans="1:10" x14ac:dyDescent="0.3">
      <c r="A6" s="18">
        <v>12173</v>
      </c>
      <c r="B6" s="20" t="s">
        <v>3253</v>
      </c>
      <c r="C6" s="19">
        <v>2200000</v>
      </c>
      <c r="D6" s="16">
        <v>4</v>
      </c>
      <c r="E6" s="18">
        <v>5.39</v>
      </c>
      <c r="F6" s="17">
        <v>6.13</v>
      </c>
      <c r="G6" s="16">
        <v>5.9518000000000004</v>
      </c>
      <c r="H6" s="15">
        <v>2</v>
      </c>
    </row>
    <row r="7" spans="1:10" x14ac:dyDescent="0.3">
      <c r="A7" s="18">
        <v>12181</v>
      </c>
      <c r="B7" s="20" t="s">
        <v>11</v>
      </c>
      <c r="C7" s="19">
        <v>23700000</v>
      </c>
      <c r="D7" s="16">
        <v>11</v>
      </c>
      <c r="E7" s="18">
        <v>7.57</v>
      </c>
      <c r="F7" s="17">
        <v>9.32</v>
      </c>
      <c r="G7" s="16">
        <v>8.1921999999999997</v>
      </c>
      <c r="H7" s="15">
        <v>2</v>
      </c>
    </row>
    <row r="8" spans="1:10" x14ac:dyDescent="0.3">
      <c r="A8" s="18">
        <v>12251</v>
      </c>
      <c r="B8" s="20" t="s">
        <v>12</v>
      </c>
      <c r="C8" s="19">
        <v>6000000</v>
      </c>
      <c r="D8" s="16">
        <v>4</v>
      </c>
      <c r="E8" s="18">
        <v>2.35</v>
      </c>
      <c r="F8" s="17">
        <v>8.4</v>
      </c>
      <c r="G8" s="16">
        <v>7.8525</v>
      </c>
      <c r="H8" s="15">
        <v>2</v>
      </c>
    </row>
    <row r="9" spans="1:10" x14ac:dyDescent="0.3">
      <c r="A9" s="18">
        <v>13191</v>
      </c>
      <c r="B9" s="20" t="s">
        <v>22</v>
      </c>
      <c r="C9" s="19">
        <v>21200000</v>
      </c>
      <c r="D9" s="16">
        <v>4</v>
      </c>
      <c r="E9" s="18">
        <v>0.88</v>
      </c>
      <c r="F9" s="17">
        <v>1.23</v>
      </c>
      <c r="G9" s="16">
        <v>1.0423</v>
      </c>
      <c r="H9" s="15">
        <v>1</v>
      </c>
    </row>
    <row r="10" spans="1:10" x14ac:dyDescent="0.3">
      <c r="A10" s="18">
        <v>13371</v>
      </c>
      <c r="B10" s="20" t="s">
        <v>24</v>
      </c>
      <c r="C10" s="19">
        <v>4100000</v>
      </c>
      <c r="D10" s="16">
        <v>2</v>
      </c>
      <c r="E10" s="18">
        <v>4.45</v>
      </c>
      <c r="F10" s="17">
        <v>5.25</v>
      </c>
      <c r="G10" s="16">
        <v>4.6451000000000002</v>
      </c>
      <c r="H10" s="15">
        <v>3</v>
      </c>
    </row>
    <row r="11" spans="1:10" x14ac:dyDescent="0.3">
      <c r="A11" s="18">
        <v>14661</v>
      </c>
      <c r="B11" s="20" t="s">
        <v>43</v>
      </c>
      <c r="C11" s="19">
        <v>800000</v>
      </c>
      <c r="D11" s="16">
        <v>1</v>
      </c>
      <c r="E11" s="18">
        <v>0.14000000000000001</v>
      </c>
      <c r="F11" s="17">
        <v>0.14000000000000001</v>
      </c>
      <c r="G11" s="16">
        <v>0.14000000000000001</v>
      </c>
      <c r="H11" s="15">
        <v>1</v>
      </c>
    </row>
    <row r="12" spans="1:10" x14ac:dyDescent="0.3">
      <c r="A12" s="18">
        <v>14662</v>
      </c>
      <c r="B12" s="20" t="s">
        <v>44</v>
      </c>
      <c r="C12" s="19">
        <v>4000000</v>
      </c>
      <c r="D12" s="16">
        <v>2</v>
      </c>
      <c r="E12" s="18">
        <v>5.92</v>
      </c>
      <c r="F12" s="17">
        <v>7.29</v>
      </c>
      <c r="G12" s="16">
        <v>6.9474999999999998</v>
      </c>
      <c r="H12" s="15">
        <v>2</v>
      </c>
    </row>
    <row r="13" spans="1:10" x14ac:dyDescent="0.3">
      <c r="A13" s="18">
        <v>15043</v>
      </c>
      <c r="B13" s="20" t="s">
        <v>55</v>
      </c>
      <c r="C13" s="19">
        <v>3600000</v>
      </c>
      <c r="D13" s="16">
        <v>1</v>
      </c>
      <c r="E13" s="18">
        <v>29.4</v>
      </c>
      <c r="F13" s="17">
        <v>29.4</v>
      </c>
      <c r="G13" s="16">
        <v>29.4</v>
      </c>
      <c r="H13" s="15">
        <v>3</v>
      </c>
    </row>
    <row r="14" spans="1:10" x14ac:dyDescent="0.3">
      <c r="A14" s="18">
        <v>15661</v>
      </c>
      <c r="B14" s="20" t="s">
        <v>86</v>
      </c>
      <c r="C14" s="19">
        <v>4900000</v>
      </c>
      <c r="D14" s="16">
        <v>7</v>
      </c>
      <c r="E14" s="18">
        <v>8.1</v>
      </c>
      <c r="F14" s="17">
        <v>10.48</v>
      </c>
      <c r="G14" s="16">
        <v>9.3903999999999996</v>
      </c>
      <c r="H14" s="15">
        <v>3</v>
      </c>
    </row>
    <row r="15" spans="1:10" x14ac:dyDescent="0.3">
      <c r="A15" s="18">
        <v>15694</v>
      </c>
      <c r="B15" s="20" t="s">
        <v>90</v>
      </c>
      <c r="C15" s="19">
        <v>100000</v>
      </c>
      <c r="D15" s="16">
        <v>1</v>
      </c>
      <c r="E15" s="18">
        <v>8.91</v>
      </c>
      <c r="F15" s="17">
        <v>8.91</v>
      </c>
      <c r="G15" s="16">
        <v>8.91</v>
      </c>
      <c r="H15" s="15">
        <v>2</v>
      </c>
    </row>
    <row r="16" spans="1:10" x14ac:dyDescent="0.3">
      <c r="A16" s="18">
        <v>15842</v>
      </c>
      <c r="B16" s="20" t="s">
        <v>98</v>
      </c>
      <c r="C16" s="19">
        <v>13300000</v>
      </c>
      <c r="D16" s="16">
        <v>6</v>
      </c>
      <c r="E16" s="18">
        <v>1.6</v>
      </c>
      <c r="F16" s="17">
        <v>1.9</v>
      </c>
      <c r="G16" s="16">
        <v>1.8010999999999999</v>
      </c>
      <c r="H16" s="15">
        <v>1</v>
      </c>
    </row>
    <row r="17" spans="1:8" x14ac:dyDescent="0.3">
      <c r="A17" s="18">
        <v>16111</v>
      </c>
      <c r="B17" s="20" t="s">
        <v>3276</v>
      </c>
      <c r="C17" s="19">
        <v>9800000</v>
      </c>
      <c r="D17" s="16">
        <v>3</v>
      </c>
      <c r="E17" s="18">
        <v>0</v>
      </c>
      <c r="F17" s="17">
        <v>0</v>
      </c>
      <c r="G17" s="16">
        <v>0</v>
      </c>
      <c r="H17" s="15">
        <v>1</v>
      </c>
    </row>
    <row r="18" spans="1:8" x14ac:dyDescent="0.3">
      <c r="A18" s="18">
        <v>16111</v>
      </c>
      <c r="B18" s="20" t="s">
        <v>3276</v>
      </c>
      <c r="C18" s="19">
        <v>95000000</v>
      </c>
      <c r="D18" s="16">
        <v>3</v>
      </c>
      <c r="E18" s="18">
        <v>4</v>
      </c>
      <c r="F18" s="17">
        <v>4</v>
      </c>
      <c r="G18" s="16">
        <v>4</v>
      </c>
      <c r="H18" s="15">
        <v>2</v>
      </c>
    </row>
    <row r="19" spans="1:8" x14ac:dyDescent="0.3">
      <c r="A19" s="18">
        <v>16112</v>
      </c>
      <c r="B19" s="20" t="s">
        <v>126</v>
      </c>
      <c r="C19" s="19">
        <v>50800000</v>
      </c>
      <c r="D19" s="16">
        <v>10</v>
      </c>
      <c r="E19" s="18">
        <v>4.45</v>
      </c>
      <c r="F19" s="17">
        <v>4.78</v>
      </c>
      <c r="G19" s="16">
        <v>4.5736999999999997</v>
      </c>
      <c r="H19" s="15">
        <v>2</v>
      </c>
    </row>
    <row r="20" spans="1:8" x14ac:dyDescent="0.3">
      <c r="A20" s="18">
        <v>16172</v>
      </c>
      <c r="B20" s="20" t="s">
        <v>129</v>
      </c>
      <c r="C20" s="19">
        <v>900000</v>
      </c>
      <c r="D20" s="16">
        <v>1</v>
      </c>
      <c r="E20" s="18">
        <v>5.9</v>
      </c>
      <c r="F20" s="17">
        <v>5.9</v>
      </c>
      <c r="G20" s="16">
        <v>5.9</v>
      </c>
      <c r="H20" s="15">
        <v>1</v>
      </c>
    </row>
    <row r="21" spans="1:8" x14ac:dyDescent="0.3">
      <c r="A21" s="18">
        <v>17043</v>
      </c>
      <c r="B21" s="20" t="s">
        <v>136</v>
      </c>
      <c r="C21" s="19">
        <v>63000000</v>
      </c>
      <c r="D21" s="16">
        <v>23</v>
      </c>
      <c r="E21" s="18">
        <v>1.81</v>
      </c>
      <c r="F21" s="17">
        <v>3.42</v>
      </c>
      <c r="G21" s="16">
        <v>3.1093000000000002</v>
      </c>
      <c r="H21" s="15">
        <v>3</v>
      </c>
    </row>
    <row r="22" spans="1:8" x14ac:dyDescent="0.3">
      <c r="A22" s="18">
        <v>17151</v>
      </c>
      <c r="B22" s="20" t="s">
        <v>3297</v>
      </c>
      <c r="C22" s="19">
        <v>7000000</v>
      </c>
      <c r="D22" s="16">
        <v>3</v>
      </c>
      <c r="E22" s="18">
        <v>9.9</v>
      </c>
      <c r="F22" s="17">
        <v>13.01</v>
      </c>
      <c r="G22" s="16">
        <v>12.504300000000001</v>
      </c>
      <c r="H22" s="15">
        <v>2</v>
      </c>
    </row>
    <row r="23" spans="1:8" x14ac:dyDescent="0.3">
      <c r="A23" s="18">
        <v>17203</v>
      </c>
      <c r="B23" s="20" t="s">
        <v>144</v>
      </c>
      <c r="C23" s="19">
        <v>1900000</v>
      </c>
      <c r="D23" s="16">
        <v>3</v>
      </c>
      <c r="E23" s="18">
        <v>15.8</v>
      </c>
      <c r="F23" s="17">
        <v>19.350000000000001</v>
      </c>
      <c r="G23" s="16">
        <v>17.8384</v>
      </c>
      <c r="H23" s="15">
        <v>1</v>
      </c>
    </row>
    <row r="24" spans="1:8" x14ac:dyDescent="0.3">
      <c r="A24" s="18">
        <v>17331</v>
      </c>
      <c r="B24" s="20" t="s">
        <v>149</v>
      </c>
      <c r="C24" s="19">
        <v>1500000</v>
      </c>
      <c r="D24" s="16">
        <v>1</v>
      </c>
      <c r="E24" s="18">
        <v>13.37</v>
      </c>
      <c r="F24" s="17">
        <v>13.37</v>
      </c>
      <c r="G24" s="16">
        <v>13.37</v>
      </c>
      <c r="H24" s="15">
        <v>3</v>
      </c>
    </row>
    <row r="25" spans="1:8" x14ac:dyDescent="0.3">
      <c r="A25" s="18">
        <v>17521</v>
      </c>
      <c r="B25" s="20" t="s">
        <v>154</v>
      </c>
      <c r="C25" s="19">
        <v>4500000</v>
      </c>
      <c r="D25" s="16">
        <v>7</v>
      </c>
      <c r="E25" s="18">
        <v>5.88</v>
      </c>
      <c r="F25" s="17">
        <v>8.09</v>
      </c>
      <c r="G25" s="16">
        <v>6.9070999999999998</v>
      </c>
      <c r="H25" s="15">
        <v>1</v>
      </c>
    </row>
    <row r="26" spans="1:8" x14ac:dyDescent="0.3">
      <c r="A26" s="18">
        <v>17951</v>
      </c>
      <c r="B26" s="20" t="s">
        <v>167</v>
      </c>
      <c r="C26" s="19">
        <v>1500000</v>
      </c>
      <c r="D26" s="16">
        <v>1</v>
      </c>
      <c r="E26" s="18">
        <v>10.7</v>
      </c>
      <c r="F26" s="17">
        <v>10.7</v>
      </c>
      <c r="G26" s="16">
        <v>10.7</v>
      </c>
      <c r="H26" s="15">
        <v>1</v>
      </c>
    </row>
    <row r="27" spans="1:8" x14ac:dyDescent="0.3">
      <c r="A27" s="18">
        <v>20065</v>
      </c>
      <c r="B27" s="20" t="s">
        <v>3274</v>
      </c>
      <c r="C27" s="19">
        <v>18000000</v>
      </c>
      <c r="D27" s="16">
        <v>8</v>
      </c>
      <c r="E27" s="18">
        <v>7.5250000000000004</v>
      </c>
      <c r="F27" s="17">
        <v>8.3332999999999995</v>
      </c>
      <c r="G27" s="16">
        <v>8.0602999999999998</v>
      </c>
      <c r="H27" s="15">
        <v>2</v>
      </c>
    </row>
    <row r="28" spans="1:8" x14ac:dyDescent="0.3">
      <c r="A28" s="18">
        <v>20066</v>
      </c>
      <c r="B28" s="20" t="s">
        <v>3165</v>
      </c>
      <c r="C28" s="19">
        <v>45000000</v>
      </c>
      <c r="D28" s="16">
        <v>15</v>
      </c>
      <c r="E28" s="18">
        <v>0.215</v>
      </c>
      <c r="F28" s="17">
        <v>4.1500000000000004</v>
      </c>
      <c r="G28" s="16">
        <v>3.9114</v>
      </c>
      <c r="H28" s="15">
        <v>3</v>
      </c>
    </row>
    <row r="29" spans="1:8" x14ac:dyDescent="0.3">
      <c r="A29" s="18">
        <v>21011</v>
      </c>
      <c r="B29" s="20" t="s">
        <v>235</v>
      </c>
      <c r="C29" s="19">
        <v>3300000</v>
      </c>
      <c r="D29" s="16">
        <v>3</v>
      </c>
      <c r="E29" s="18">
        <v>5.33</v>
      </c>
      <c r="F29" s="17">
        <v>5.48</v>
      </c>
      <c r="G29" s="16">
        <v>5.3841999999999999</v>
      </c>
      <c r="H29" s="15">
        <v>1</v>
      </c>
    </row>
    <row r="30" spans="1:8" x14ac:dyDescent="0.3">
      <c r="A30" s="18">
        <v>23471</v>
      </c>
      <c r="B30" s="20" t="s">
        <v>276</v>
      </c>
      <c r="C30" s="19">
        <v>600000</v>
      </c>
      <c r="D30" s="16">
        <v>1</v>
      </c>
      <c r="E30" s="18">
        <v>0.95</v>
      </c>
      <c r="F30" s="17">
        <v>0.95</v>
      </c>
      <c r="G30" s="16">
        <v>0.95</v>
      </c>
      <c r="H30" s="15">
        <v>1</v>
      </c>
    </row>
    <row r="31" spans="1:8" x14ac:dyDescent="0.3">
      <c r="A31" s="18">
        <v>23472</v>
      </c>
      <c r="B31" s="20" t="s">
        <v>277</v>
      </c>
      <c r="C31" s="19">
        <v>46700000</v>
      </c>
      <c r="D31" s="16">
        <v>4</v>
      </c>
      <c r="E31" s="18">
        <v>0.01</v>
      </c>
      <c r="F31" s="17">
        <v>0.12</v>
      </c>
      <c r="G31" s="16">
        <v>1.7100000000000001E-2</v>
      </c>
      <c r="H31" s="15">
        <v>1</v>
      </c>
    </row>
    <row r="32" spans="1:8" x14ac:dyDescent="0.3">
      <c r="A32" s="18">
        <v>23532</v>
      </c>
      <c r="B32" s="20" t="s">
        <v>281</v>
      </c>
      <c r="C32" s="19">
        <v>3531500000</v>
      </c>
      <c r="D32" s="16">
        <v>152</v>
      </c>
      <c r="E32" s="18">
        <v>5.35</v>
      </c>
      <c r="F32" s="17">
        <v>7.83</v>
      </c>
      <c r="G32" s="16">
        <v>6.2125000000000004</v>
      </c>
      <c r="H32" s="15">
        <v>3</v>
      </c>
    </row>
    <row r="33" spans="1:8" x14ac:dyDescent="0.3">
      <c r="A33" s="18">
        <v>240601</v>
      </c>
      <c r="B33" s="20" t="s">
        <v>2142</v>
      </c>
      <c r="C33" s="19">
        <v>5000000</v>
      </c>
      <c r="D33" s="16">
        <v>2</v>
      </c>
      <c r="E33" s="18">
        <v>8.7200000000000006</v>
      </c>
      <c r="F33" s="17">
        <v>13.45</v>
      </c>
      <c r="G33" s="16">
        <v>9.6660000000000004</v>
      </c>
      <c r="H33" s="15">
        <v>2</v>
      </c>
    </row>
    <row r="34" spans="1:8" x14ac:dyDescent="0.3">
      <c r="A34" s="18">
        <v>24061</v>
      </c>
      <c r="B34" s="20" t="s">
        <v>323</v>
      </c>
      <c r="C34" s="19">
        <v>55100000</v>
      </c>
      <c r="D34" s="16">
        <v>8</v>
      </c>
      <c r="E34" s="18">
        <v>0.01</v>
      </c>
      <c r="F34" s="17">
        <v>0.1</v>
      </c>
      <c r="G34" s="16">
        <v>2.2599999999999999E-2</v>
      </c>
      <c r="H34" s="15">
        <v>1</v>
      </c>
    </row>
    <row r="35" spans="1:8" x14ac:dyDescent="0.3">
      <c r="A35" s="18">
        <v>24062</v>
      </c>
      <c r="B35" s="20" t="s">
        <v>324</v>
      </c>
      <c r="C35" s="19">
        <v>13700000</v>
      </c>
      <c r="D35" s="16">
        <v>5</v>
      </c>
      <c r="E35" s="18">
        <v>5.95</v>
      </c>
      <c r="F35" s="17">
        <v>7.2</v>
      </c>
      <c r="G35" s="16">
        <v>6.1685999999999996</v>
      </c>
      <c r="H35" s="15">
        <v>3</v>
      </c>
    </row>
    <row r="36" spans="1:8" x14ac:dyDescent="0.3">
      <c r="A36" s="18">
        <v>24422</v>
      </c>
      <c r="B36" s="20" t="s">
        <v>3168</v>
      </c>
      <c r="C36" s="19">
        <v>3100000</v>
      </c>
      <c r="D36" s="16">
        <v>6</v>
      </c>
      <c r="E36" s="18">
        <v>16.28</v>
      </c>
      <c r="F36" s="17">
        <v>27.4</v>
      </c>
      <c r="G36" s="16">
        <v>20.2226</v>
      </c>
      <c r="H36" s="15">
        <v>3</v>
      </c>
    </row>
    <row r="37" spans="1:8" x14ac:dyDescent="0.3">
      <c r="A37" s="18">
        <v>24623</v>
      </c>
      <c r="B37" s="20" t="s">
        <v>3242</v>
      </c>
      <c r="C37" s="19">
        <v>700000</v>
      </c>
      <c r="D37" s="16">
        <v>1</v>
      </c>
      <c r="E37" s="18">
        <v>11.2</v>
      </c>
      <c r="F37" s="17">
        <v>11.2</v>
      </c>
      <c r="G37" s="16">
        <v>11.2</v>
      </c>
      <c r="H37" s="15">
        <v>2</v>
      </c>
    </row>
    <row r="38" spans="1:8" x14ac:dyDescent="0.3">
      <c r="A38" s="18">
        <v>24742</v>
      </c>
      <c r="B38" s="20" t="s">
        <v>415</v>
      </c>
      <c r="C38" s="19">
        <v>29800000</v>
      </c>
      <c r="D38" s="16">
        <v>24</v>
      </c>
      <c r="E38" s="18">
        <v>3.29</v>
      </c>
      <c r="F38" s="17">
        <v>5.12</v>
      </c>
      <c r="G38" s="16">
        <v>4.3125</v>
      </c>
      <c r="H38" s="15">
        <v>1</v>
      </c>
    </row>
    <row r="39" spans="1:8" x14ac:dyDescent="0.3">
      <c r="A39" s="18">
        <v>24781</v>
      </c>
      <c r="B39" s="20" t="s">
        <v>418</v>
      </c>
      <c r="C39" s="19">
        <v>21200000</v>
      </c>
      <c r="D39" s="16">
        <v>9</v>
      </c>
      <c r="E39" s="18">
        <v>5.0145999999999997</v>
      </c>
      <c r="F39" s="17">
        <v>7.21</v>
      </c>
      <c r="G39" s="16">
        <v>5.9394</v>
      </c>
      <c r="H39" s="15">
        <v>2</v>
      </c>
    </row>
    <row r="40" spans="1:8" x14ac:dyDescent="0.3">
      <c r="A40" s="18">
        <v>25281</v>
      </c>
      <c r="B40" s="20" t="s">
        <v>457</v>
      </c>
      <c r="C40" s="19">
        <v>7400000</v>
      </c>
      <c r="D40" s="16">
        <v>7</v>
      </c>
      <c r="E40" s="18">
        <v>28.9</v>
      </c>
      <c r="F40" s="17">
        <v>37.700000000000003</v>
      </c>
      <c r="G40" s="16">
        <v>32.713099999999997</v>
      </c>
      <c r="H40" s="15">
        <v>2</v>
      </c>
    </row>
    <row r="41" spans="1:8" x14ac:dyDescent="0.3">
      <c r="A41" s="18">
        <v>25362</v>
      </c>
      <c r="B41" s="20" t="s">
        <v>469</v>
      </c>
      <c r="C41" s="19">
        <v>12600000</v>
      </c>
      <c r="D41" s="16">
        <v>4</v>
      </c>
      <c r="E41" s="18">
        <v>7.9055</v>
      </c>
      <c r="F41" s="17">
        <v>10.4</v>
      </c>
      <c r="G41" s="16">
        <v>9.0243000000000002</v>
      </c>
      <c r="H41" s="15">
        <v>1</v>
      </c>
    </row>
    <row r="42" spans="1:8" x14ac:dyDescent="0.3">
      <c r="A42" s="18">
        <v>25362</v>
      </c>
      <c r="B42" s="20" t="s">
        <v>469</v>
      </c>
      <c r="C42" s="19">
        <v>22000000</v>
      </c>
      <c r="D42" s="16">
        <v>3</v>
      </c>
      <c r="E42" s="18">
        <v>8.7899999999999991</v>
      </c>
      <c r="F42" s="17">
        <v>11.9</v>
      </c>
      <c r="G42" s="16">
        <v>11.162699999999999</v>
      </c>
      <c r="H42" s="15">
        <v>2</v>
      </c>
    </row>
    <row r="43" spans="1:8" x14ac:dyDescent="0.3">
      <c r="A43" s="18">
        <v>25372</v>
      </c>
      <c r="B43" s="20" t="s">
        <v>470</v>
      </c>
      <c r="C43" s="19">
        <v>74900000</v>
      </c>
      <c r="D43" s="16">
        <v>8</v>
      </c>
      <c r="E43" s="18">
        <v>3.49</v>
      </c>
      <c r="F43" s="17">
        <v>31.49</v>
      </c>
      <c r="G43" s="16">
        <v>7.8582000000000001</v>
      </c>
      <c r="H43" s="15">
        <v>1</v>
      </c>
    </row>
    <row r="44" spans="1:8" x14ac:dyDescent="0.3">
      <c r="A44" s="18">
        <v>25372</v>
      </c>
      <c r="B44" s="20" t="s">
        <v>470</v>
      </c>
      <c r="C44" s="19">
        <v>10400000</v>
      </c>
      <c r="D44" s="16">
        <v>3</v>
      </c>
      <c r="E44" s="18">
        <v>31</v>
      </c>
      <c r="F44" s="17">
        <v>31.5</v>
      </c>
      <c r="G44" s="16">
        <v>31.114000000000001</v>
      </c>
      <c r="H44" s="15">
        <v>2</v>
      </c>
    </row>
    <row r="45" spans="1:8" x14ac:dyDescent="0.3">
      <c r="A45" s="18">
        <v>25373</v>
      </c>
      <c r="B45" s="20" t="s">
        <v>471</v>
      </c>
      <c r="C45" s="19">
        <v>18900000</v>
      </c>
      <c r="D45" s="16">
        <v>6</v>
      </c>
      <c r="E45" s="18">
        <v>19.13</v>
      </c>
      <c r="F45" s="17">
        <v>22.53</v>
      </c>
      <c r="G45" s="16">
        <v>21.474299999999999</v>
      </c>
      <c r="H45" s="15">
        <v>3</v>
      </c>
    </row>
    <row r="46" spans="1:8" x14ac:dyDescent="0.3">
      <c r="A46" s="18">
        <v>25382</v>
      </c>
      <c r="B46" s="20" t="s">
        <v>474</v>
      </c>
      <c r="C46" s="19">
        <v>39900000</v>
      </c>
      <c r="D46" s="16">
        <v>17</v>
      </c>
      <c r="E46" s="18">
        <v>13</v>
      </c>
      <c r="F46" s="17">
        <v>20.18</v>
      </c>
      <c r="G46" s="16">
        <v>15.3337</v>
      </c>
      <c r="H46" s="15">
        <v>2</v>
      </c>
    </row>
    <row r="47" spans="1:8" x14ac:dyDescent="0.3">
      <c r="A47" s="18">
        <v>25473</v>
      </c>
      <c r="B47" s="20" t="s">
        <v>487</v>
      </c>
      <c r="C47" s="19">
        <v>6400000</v>
      </c>
      <c r="D47" s="16">
        <v>7</v>
      </c>
      <c r="E47" s="18">
        <v>4.46</v>
      </c>
      <c r="F47" s="17">
        <v>5.5</v>
      </c>
      <c r="G47" s="16">
        <v>5.1497999999999999</v>
      </c>
      <c r="H47" s="15">
        <v>1</v>
      </c>
    </row>
    <row r="48" spans="1:8" x14ac:dyDescent="0.3">
      <c r="A48" s="18">
        <v>25474</v>
      </c>
      <c r="B48" s="20" t="s">
        <v>488</v>
      </c>
      <c r="C48" s="19">
        <v>34100000</v>
      </c>
      <c r="D48" s="16">
        <v>16</v>
      </c>
      <c r="E48" s="18">
        <v>4.29</v>
      </c>
      <c r="F48" s="17">
        <v>5.4</v>
      </c>
      <c r="G48" s="16">
        <v>5.0202999999999998</v>
      </c>
      <c r="H48" s="15">
        <v>1</v>
      </c>
    </row>
    <row r="49" spans="1:8" x14ac:dyDescent="0.3">
      <c r="A49" s="18">
        <v>26033</v>
      </c>
      <c r="B49" s="20" t="s">
        <v>499</v>
      </c>
      <c r="C49" s="19">
        <v>1000000</v>
      </c>
      <c r="D49" s="16">
        <v>1</v>
      </c>
      <c r="E49" s="18">
        <v>9.8800000000000008</v>
      </c>
      <c r="F49" s="17">
        <v>9.8800000000000008</v>
      </c>
      <c r="G49" s="16">
        <v>9.8800000000000008</v>
      </c>
      <c r="H49" s="15">
        <v>2</v>
      </c>
    </row>
    <row r="50" spans="1:8" x14ac:dyDescent="0.3">
      <c r="A50" s="18">
        <v>26371</v>
      </c>
      <c r="B50" s="20" t="s">
        <v>3254</v>
      </c>
      <c r="C50" s="19">
        <v>10400000</v>
      </c>
      <c r="D50" s="16">
        <v>6</v>
      </c>
      <c r="E50" s="18">
        <v>3.17</v>
      </c>
      <c r="F50" s="17">
        <v>3.95</v>
      </c>
      <c r="G50" s="16">
        <v>3.4836</v>
      </c>
      <c r="H50" s="15">
        <v>1</v>
      </c>
    </row>
    <row r="51" spans="1:8" x14ac:dyDescent="0.3">
      <c r="A51" s="18">
        <v>28121</v>
      </c>
      <c r="B51" s="20" t="s">
        <v>558</v>
      </c>
      <c r="C51" s="19">
        <v>196300000</v>
      </c>
      <c r="D51" s="16">
        <v>33</v>
      </c>
      <c r="E51" s="18">
        <v>0</v>
      </c>
      <c r="F51" s="17">
        <v>5.8</v>
      </c>
      <c r="G51" s="16">
        <v>3.0718999999999999</v>
      </c>
      <c r="H51" s="15">
        <v>1</v>
      </c>
    </row>
    <row r="52" spans="1:8" x14ac:dyDescent="0.3">
      <c r="A52" s="18">
        <v>28121</v>
      </c>
      <c r="B52" s="20" t="s">
        <v>558</v>
      </c>
      <c r="C52" s="19">
        <v>796000000</v>
      </c>
      <c r="D52" s="16">
        <v>90</v>
      </c>
      <c r="E52" s="18">
        <v>4.3499999999999996</v>
      </c>
      <c r="F52" s="17">
        <v>6.02</v>
      </c>
      <c r="G52" s="16">
        <v>5.3049999999999997</v>
      </c>
      <c r="H52" s="15">
        <v>2</v>
      </c>
    </row>
    <row r="53" spans="1:8" x14ac:dyDescent="0.3">
      <c r="A53" s="18">
        <v>28561</v>
      </c>
      <c r="B53" s="20" t="s">
        <v>564</v>
      </c>
      <c r="C53" s="19">
        <v>600000</v>
      </c>
      <c r="D53" s="16">
        <v>1</v>
      </c>
      <c r="E53" s="18">
        <v>10.8</v>
      </c>
      <c r="F53" s="17">
        <v>10.8</v>
      </c>
      <c r="G53" s="16">
        <v>10.8</v>
      </c>
      <c r="H53" s="15">
        <v>1</v>
      </c>
    </row>
    <row r="54" spans="1:8" x14ac:dyDescent="0.3">
      <c r="A54" s="18">
        <v>28851</v>
      </c>
      <c r="B54" s="20" t="s">
        <v>565</v>
      </c>
      <c r="C54" s="19">
        <v>1090100000</v>
      </c>
      <c r="D54" s="16">
        <v>19</v>
      </c>
      <c r="E54" s="18">
        <v>2.99</v>
      </c>
      <c r="F54" s="17">
        <v>7.5073999999999996</v>
      </c>
      <c r="G54" s="16">
        <v>4.3711000000000002</v>
      </c>
      <c r="H54" s="15">
        <v>3</v>
      </c>
    </row>
    <row r="55" spans="1:8" x14ac:dyDescent="0.3">
      <c r="A55" s="18">
        <v>288601</v>
      </c>
      <c r="B55" s="20" t="s">
        <v>3286</v>
      </c>
      <c r="C55" s="19">
        <v>102400000</v>
      </c>
      <c r="D55" s="16">
        <v>17</v>
      </c>
      <c r="E55" s="18">
        <v>0.01</v>
      </c>
      <c r="F55" s="17">
        <v>0.37</v>
      </c>
      <c r="G55" s="16">
        <v>0.25280000000000002</v>
      </c>
      <c r="H55" s="15">
        <v>1</v>
      </c>
    </row>
    <row r="56" spans="1:8" x14ac:dyDescent="0.3">
      <c r="A56" s="18">
        <v>28883</v>
      </c>
      <c r="B56" s="20" t="s">
        <v>3175</v>
      </c>
      <c r="C56" s="19">
        <v>284400000</v>
      </c>
      <c r="D56" s="16">
        <v>24</v>
      </c>
      <c r="E56" s="18">
        <v>4.3499999999999996</v>
      </c>
      <c r="F56" s="17">
        <v>8.0129000000000001</v>
      </c>
      <c r="G56" s="16">
        <v>6.8468</v>
      </c>
      <c r="H56" s="15">
        <v>2</v>
      </c>
    </row>
    <row r="57" spans="1:8" x14ac:dyDescent="0.3">
      <c r="A57" s="18">
        <v>29031</v>
      </c>
      <c r="B57" s="20" t="s">
        <v>574</v>
      </c>
      <c r="C57" s="19">
        <v>3000000</v>
      </c>
      <c r="D57" s="16">
        <v>1</v>
      </c>
      <c r="E57" s="18">
        <v>0.48</v>
      </c>
      <c r="F57" s="17">
        <v>0.48</v>
      </c>
      <c r="G57" s="16">
        <v>0.48</v>
      </c>
      <c r="H57" s="15">
        <v>1</v>
      </c>
    </row>
    <row r="58" spans="1:8" x14ac:dyDescent="0.3">
      <c r="A58" s="18">
        <v>29111</v>
      </c>
      <c r="B58" s="20" t="s">
        <v>579</v>
      </c>
      <c r="C58" s="19">
        <v>9100000</v>
      </c>
      <c r="D58" s="16">
        <v>3</v>
      </c>
      <c r="E58" s="18">
        <v>7.75</v>
      </c>
      <c r="F58" s="17">
        <v>9.11</v>
      </c>
      <c r="G58" s="16">
        <v>8.5032999999999994</v>
      </c>
      <c r="H58" s="15">
        <v>3</v>
      </c>
    </row>
    <row r="59" spans="1:8" x14ac:dyDescent="0.3">
      <c r="A59" s="18">
        <v>29131</v>
      </c>
      <c r="B59" s="20" t="s">
        <v>580</v>
      </c>
      <c r="C59" s="19">
        <v>132500000</v>
      </c>
      <c r="D59" s="16">
        <v>27</v>
      </c>
      <c r="E59" s="18">
        <v>0</v>
      </c>
      <c r="F59" s="17">
        <v>10.4</v>
      </c>
      <c r="G59" s="16">
        <v>5.2455999999999996</v>
      </c>
      <c r="H59" s="15">
        <v>1</v>
      </c>
    </row>
    <row r="60" spans="1:8" x14ac:dyDescent="0.3">
      <c r="A60" s="18">
        <v>29131</v>
      </c>
      <c r="B60" s="20" t="s">
        <v>580</v>
      </c>
      <c r="C60" s="19">
        <v>68000000</v>
      </c>
      <c r="D60" s="16">
        <v>18</v>
      </c>
      <c r="E60" s="18">
        <v>8.5399999999999991</v>
      </c>
      <c r="F60" s="17">
        <v>10.5</v>
      </c>
      <c r="G60" s="16">
        <v>9.6647999999999996</v>
      </c>
      <c r="H60" s="15">
        <v>2</v>
      </c>
    </row>
    <row r="61" spans="1:8" x14ac:dyDescent="0.3">
      <c r="A61" s="18">
        <v>29132</v>
      </c>
      <c r="B61" s="20" t="s">
        <v>581</v>
      </c>
      <c r="C61" s="19">
        <v>24000000</v>
      </c>
      <c r="D61" s="16">
        <v>8</v>
      </c>
      <c r="E61" s="18">
        <v>8.75</v>
      </c>
      <c r="F61" s="17">
        <v>9.77</v>
      </c>
      <c r="G61" s="16">
        <v>9.3628999999999998</v>
      </c>
      <c r="H61" s="15">
        <v>2</v>
      </c>
    </row>
    <row r="62" spans="1:8" x14ac:dyDescent="0.3">
      <c r="A62" s="18">
        <v>29151</v>
      </c>
      <c r="B62" s="20" t="s">
        <v>582</v>
      </c>
      <c r="C62" s="19">
        <v>228400000</v>
      </c>
      <c r="D62" s="16">
        <v>14</v>
      </c>
      <c r="E62" s="18">
        <v>4.91</v>
      </c>
      <c r="F62" s="17">
        <v>6.76</v>
      </c>
      <c r="G62" s="16">
        <v>5.2595999999999998</v>
      </c>
      <c r="H62" s="15">
        <v>3</v>
      </c>
    </row>
    <row r="63" spans="1:8" x14ac:dyDescent="0.3">
      <c r="A63" s="18">
        <v>29241</v>
      </c>
      <c r="B63" s="20" t="s">
        <v>583</v>
      </c>
      <c r="C63" s="19">
        <v>7800000</v>
      </c>
      <c r="D63" s="16">
        <v>3</v>
      </c>
      <c r="E63" s="18">
        <v>2.85</v>
      </c>
      <c r="F63" s="17">
        <v>3.3</v>
      </c>
      <c r="G63" s="16">
        <v>2.9272</v>
      </c>
      <c r="H63" s="15">
        <v>2</v>
      </c>
    </row>
    <row r="64" spans="1:8" x14ac:dyDescent="0.3">
      <c r="A64" s="18">
        <v>30162</v>
      </c>
      <c r="B64" s="20" t="s">
        <v>603</v>
      </c>
      <c r="C64" s="19">
        <v>300000</v>
      </c>
      <c r="D64" s="16">
        <v>1</v>
      </c>
      <c r="E64" s="18">
        <v>0.01</v>
      </c>
      <c r="F64" s="17">
        <v>0.01</v>
      </c>
      <c r="G64" s="16">
        <v>0.01</v>
      </c>
      <c r="H64" s="15">
        <v>2</v>
      </c>
    </row>
    <row r="65" spans="1:8" x14ac:dyDescent="0.3">
      <c r="A65" s="18">
        <v>30193</v>
      </c>
      <c r="B65" s="20" t="s">
        <v>614</v>
      </c>
      <c r="C65" s="19">
        <v>25100000</v>
      </c>
      <c r="D65" s="16">
        <v>3</v>
      </c>
      <c r="E65" s="18">
        <v>0.5</v>
      </c>
      <c r="F65" s="17">
        <v>0.7</v>
      </c>
      <c r="G65" s="16">
        <v>0.51390000000000002</v>
      </c>
      <c r="H65" s="15">
        <v>1</v>
      </c>
    </row>
    <row r="66" spans="1:8" x14ac:dyDescent="0.3">
      <c r="A66" s="18">
        <v>30193</v>
      </c>
      <c r="B66" s="20" t="s">
        <v>614</v>
      </c>
      <c r="C66" s="19">
        <v>900000</v>
      </c>
      <c r="D66" s="16">
        <v>1</v>
      </c>
      <c r="E66" s="18">
        <v>0.28000000000000003</v>
      </c>
      <c r="F66" s="17">
        <v>0.28000000000000003</v>
      </c>
      <c r="G66" s="16">
        <v>0.28000000000000003</v>
      </c>
      <c r="H66" s="15">
        <v>2</v>
      </c>
    </row>
    <row r="67" spans="1:8" x14ac:dyDescent="0.3">
      <c r="A67" s="18">
        <v>30194</v>
      </c>
      <c r="B67" s="20" t="s">
        <v>615</v>
      </c>
      <c r="C67" s="19">
        <v>24300000</v>
      </c>
      <c r="D67" s="16">
        <v>3</v>
      </c>
      <c r="E67" s="18">
        <v>0.01</v>
      </c>
      <c r="F67" s="17">
        <v>0.6</v>
      </c>
      <c r="G67" s="16">
        <v>0.36799999999999999</v>
      </c>
      <c r="H67" s="15">
        <v>1</v>
      </c>
    </row>
    <row r="68" spans="1:8" x14ac:dyDescent="0.3">
      <c r="A68" s="18">
        <v>30263</v>
      </c>
      <c r="B68" s="20" t="s">
        <v>630</v>
      </c>
      <c r="C68" s="19">
        <v>11300000</v>
      </c>
      <c r="D68" s="16">
        <v>3</v>
      </c>
      <c r="E68" s="18">
        <v>1.1499999999999999</v>
      </c>
      <c r="F68" s="17">
        <v>1.59</v>
      </c>
      <c r="G68" s="16">
        <v>1.4944</v>
      </c>
      <c r="H68" s="15">
        <v>2</v>
      </c>
    </row>
    <row r="69" spans="1:8" x14ac:dyDescent="0.3">
      <c r="A69" s="18">
        <v>30333</v>
      </c>
      <c r="B69" s="20" t="s">
        <v>640</v>
      </c>
      <c r="C69" s="19">
        <v>5000000</v>
      </c>
      <c r="D69" s="16">
        <v>2</v>
      </c>
      <c r="E69" s="18">
        <v>3.6</v>
      </c>
      <c r="F69" s="17">
        <v>3.6</v>
      </c>
      <c r="G69" s="16">
        <v>3.6</v>
      </c>
      <c r="H69" s="15">
        <v>2</v>
      </c>
    </row>
    <row r="70" spans="1:8" x14ac:dyDescent="0.3">
      <c r="A70" s="18">
        <v>30424</v>
      </c>
      <c r="B70" s="20" t="s">
        <v>662</v>
      </c>
      <c r="C70" s="19">
        <v>3000000</v>
      </c>
      <c r="D70" s="16">
        <v>2</v>
      </c>
      <c r="E70" s="18">
        <v>6.9050000000000002</v>
      </c>
      <c r="F70" s="17">
        <v>8.1999999999999993</v>
      </c>
      <c r="G70" s="16">
        <v>7.3367000000000004</v>
      </c>
      <c r="H70" s="15">
        <v>3</v>
      </c>
    </row>
    <row r="71" spans="1:8" x14ac:dyDescent="0.3">
      <c r="A71" s="18">
        <v>30474</v>
      </c>
      <c r="B71" s="20" t="s">
        <v>674</v>
      </c>
      <c r="C71" s="19">
        <v>1700000</v>
      </c>
      <c r="D71" s="16">
        <v>2</v>
      </c>
      <c r="E71" s="18">
        <v>0.06</v>
      </c>
      <c r="F71" s="17">
        <v>0.1</v>
      </c>
      <c r="G71" s="16">
        <v>6.4699999999999994E-2</v>
      </c>
      <c r="H71" s="15">
        <v>1</v>
      </c>
    </row>
    <row r="72" spans="1:8" x14ac:dyDescent="0.3">
      <c r="A72" s="18">
        <v>30476</v>
      </c>
      <c r="B72" s="20" t="s">
        <v>676</v>
      </c>
      <c r="C72" s="19">
        <v>3600000</v>
      </c>
      <c r="D72" s="16">
        <v>5</v>
      </c>
      <c r="E72" s="18">
        <v>10.7</v>
      </c>
      <c r="F72" s="17">
        <v>11.31</v>
      </c>
      <c r="G72" s="16">
        <v>10.9086</v>
      </c>
      <c r="H72" s="15">
        <v>3</v>
      </c>
    </row>
    <row r="73" spans="1:8" x14ac:dyDescent="0.3">
      <c r="A73" s="18">
        <v>30542</v>
      </c>
      <c r="B73" s="20" t="s">
        <v>683</v>
      </c>
      <c r="C73" s="19">
        <v>1200000</v>
      </c>
      <c r="D73" s="16">
        <v>1</v>
      </c>
      <c r="E73" s="18">
        <v>76</v>
      </c>
      <c r="F73" s="17">
        <v>76</v>
      </c>
      <c r="G73" s="16">
        <v>76</v>
      </c>
      <c r="H73" s="15">
        <v>2</v>
      </c>
    </row>
    <row r="74" spans="1:8" x14ac:dyDescent="0.3">
      <c r="A74" s="18">
        <v>30562</v>
      </c>
      <c r="B74" s="20" t="s">
        <v>687</v>
      </c>
      <c r="C74" s="19">
        <v>750200000</v>
      </c>
      <c r="D74" s="16">
        <v>77</v>
      </c>
      <c r="E74" s="18">
        <v>1.8</v>
      </c>
      <c r="F74" s="17">
        <v>21.3</v>
      </c>
      <c r="G74" s="16">
        <v>6.4099000000000004</v>
      </c>
      <c r="H74" s="15">
        <v>2</v>
      </c>
    </row>
    <row r="75" spans="1:8" x14ac:dyDescent="0.3">
      <c r="A75" s="18">
        <v>30571</v>
      </c>
      <c r="B75" s="20" t="s">
        <v>688</v>
      </c>
      <c r="C75" s="19">
        <v>300000</v>
      </c>
      <c r="D75" s="16">
        <v>1</v>
      </c>
      <c r="E75" s="18">
        <v>0.01</v>
      </c>
      <c r="F75" s="17">
        <v>0.01</v>
      </c>
      <c r="G75" s="16">
        <v>0.01</v>
      </c>
      <c r="H75" s="15">
        <v>1</v>
      </c>
    </row>
    <row r="76" spans="1:8" x14ac:dyDescent="0.3">
      <c r="A76" s="18">
        <v>30614</v>
      </c>
      <c r="B76" s="20" t="s">
        <v>697</v>
      </c>
      <c r="C76" s="19">
        <v>60600000</v>
      </c>
      <c r="D76" s="16">
        <v>10</v>
      </c>
      <c r="E76" s="18">
        <v>6.77</v>
      </c>
      <c r="F76" s="17">
        <v>9.58</v>
      </c>
      <c r="G76" s="16">
        <v>8.5890000000000004</v>
      </c>
      <c r="H76" s="15">
        <v>2</v>
      </c>
    </row>
    <row r="77" spans="1:8" x14ac:dyDescent="0.3">
      <c r="A77" s="18">
        <v>31641</v>
      </c>
      <c r="B77" s="20" t="s">
        <v>740</v>
      </c>
      <c r="C77" s="19">
        <v>18300000</v>
      </c>
      <c r="D77" s="16">
        <v>1</v>
      </c>
      <c r="E77" s="18">
        <v>0.01</v>
      </c>
      <c r="F77" s="17">
        <v>0.01</v>
      </c>
      <c r="G77" s="16">
        <v>0.01</v>
      </c>
      <c r="H77" s="15">
        <v>1</v>
      </c>
    </row>
    <row r="78" spans="1:8" x14ac:dyDescent="0.3">
      <c r="A78" s="18">
        <v>31642</v>
      </c>
      <c r="B78" s="20" t="s">
        <v>741</v>
      </c>
      <c r="C78" s="19">
        <v>21500000</v>
      </c>
      <c r="D78" s="16">
        <v>1</v>
      </c>
      <c r="E78" s="18">
        <v>0.01</v>
      </c>
      <c r="F78" s="17">
        <v>0.01</v>
      </c>
      <c r="G78" s="16">
        <v>0.01</v>
      </c>
      <c r="H78" s="15">
        <v>1</v>
      </c>
    </row>
    <row r="79" spans="1:8" x14ac:dyDescent="0.3">
      <c r="A79" s="18">
        <v>32605</v>
      </c>
      <c r="B79" s="20" t="s">
        <v>778</v>
      </c>
      <c r="C79" s="19">
        <v>47000000</v>
      </c>
      <c r="D79" s="16">
        <v>12</v>
      </c>
      <c r="E79" s="18">
        <v>15.29</v>
      </c>
      <c r="F79" s="17">
        <v>24.02</v>
      </c>
      <c r="G79" s="16">
        <v>22.122599999999998</v>
      </c>
      <c r="H79" s="15">
        <v>1</v>
      </c>
    </row>
    <row r="80" spans="1:8" x14ac:dyDescent="0.3">
      <c r="A80" s="18">
        <v>32842</v>
      </c>
      <c r="B80" s="20" t="s">
        <v>789</v>
      </c>
      <c r="C80" s="19">
        <v>500000</v>
      </c>
      <c r="D80" s="16">
        <v>1</v>
      </c>
      <c r="E80" s="18">
        <v>12.17</v>
      </c>
      <c r="F80" s="17">
        <v>12.17</v>
      </c>
      <c r="G80" s="16">
        <v>12.17</v>
      </c>
      <c r="H80" s="15">
        <v>1</v>
      </c>
    </row>
    <row r="81" spans="1:8" x14ac:dyDescent="0.3">
      <c r="A81" s="18">
        <v>32993</v>
      </c>
      <c r="B81" s="20" t="s">
        <v>804</v>
      </c>
      <c r="C81" s="19">
        <v>2000000</v>
      </c>
      <c r="D81" s="16">
        <v>1</v>
      </c>
      <c r="E81" s="18">
        <v>1.84</v>
      </c>
      <c r="F81" s="17">
        <v>1.84</v>
      </c>
      <c r="G81" s="16">
        <v>1.84</v>
      </c>
      <c r="H81" s="15">
        <v>1</v>
      </c>
    </row>
    <row r="82" spans="1:8" x14ac:dyDescent="0.3">
      <c r="A82" s="18">
        <v>33052</v>
      </c>
      <c r="B82" s="20" t="s">
        <v>812</v>
      </c>
      <c r="C82" s="19">
        <v>9000000</v>
      </c>
      <c r="D82" s="16">
        <v>4</v>
      </c>
      <c r="E82" s="18">
        <v>2.23</v>
      </c>
      <c r="F82" s="17">
        <v>2.29</v>
      </c>
      <c r="G82" s="16">
        <v>2.2766999999999999</v>
      </c>
      <c r="H82" s="15">
        <v>1</v>
      </c>
    </row>
    <row r="83" spans="1:8" x14ac:dyDescent="0.3">
      <c r="A83" s="18">
        <v>33052</v>
      </c>
      <c r="B83" s="20" t="s">
        <v>812</v>
      </c>
      <c r="C83" s="19">
        <v>13900000</v>
      </c>
      <c r="D83" s="16">
        <v>3</v>
      </c>
      <c r="E83" s="18">
        <v>0.39</v>
      </c>
      <c r="F83" s="17">
        <v>1.35</v>
      </c>
      <c r="G83" s="16">
        <v>0.70189999999999997</v>
      </c>
      <c r="H83" s="15">
        <v>2</v>
      </c>
    </row>
    <row r="84" spans="1:8" x14ac:dyDescent="0.3">
      <c r="A84" s="18">
        <v>33221</v>
      </c>
      <c r="B84" s="20" t="s">
        <v>823</v>
      </c>
      <c r="C84" s="19">
        <v>13400000</v>
      </c>
      <c r="D84" s="16">
        <v>5</v>
      </c>
      <c r="E84" s="18">
        <v>5.87</v>
      </c>
      <c r="F84" s="17">
        <v>7.2</v>
      </c>
      <c r="G84" s="16">
        <v>6.3921999999999999</v>
      </c>
      <c r="H84" s="15">
        <v>1</v>
      </c>
    </row>
    <row r="85" spans="1:8" x14ac:dyDescent="0.3">
      <c r="A85" s="18">
        <v>33762</v>
      </c>
      <c r="B85" s="20" t="s">
        <v>857</v>
      </c>
      <c r="C85" s="19">
        <v>6700000</v>
      </c>
      <c r="D85" s="16">
        <v>9</v>
      </c>
      <c r="E85" s="18">
        <v>8.14</v>
      </c>
      <c r="F85" s="17">
        <v>13.93</v>
      </c>
      <c r="G85" s="16">
        <v>11.5191</v>
      </c>
      <c r="H85" s="15">
        <v>1</v>
      </c>
    </row>
    <row r="86" spans="1:8" x14ac:dyDescent="0.3">
      <c r="A86" s="18">
        <v>33802</v>
      </c>
      <c r="B86" s="20" t="s">
        <v>860</v>
      </c>
      <c r="C86" s="19">
        <v>9300000</v>
      </c>
      <c r="D86" s="16">
        <v>4</v>
      </c>
      <c r="E86" s="18">
        <v>6.0167000000000002</v>
      </c>
      <c r="F86" s="17">
        <v>10.029999999999999</v>
      </c>
      <c r="G86" s="16">
        <v>6.7098000000000004</v>
      </c>
      <c r="H86" s="15">
        <v>2</v>
      </c>
    </row>
    <row r="87" spans="1:8" x14ac:dyDescent="0.3">
      <c r="A87" s="18">
        <v>34192</v>
      </c>
      <c r="B87" s="20" t="s">
        <v>876</v>
      </c>
      <c r="C87" s="19">
        <v>33700000</v>
      </c>
      <c r="D87" s="16">
        <v>12</v>
      </c>
      <c r="E87" s="18">
        <v>8.49</v>
      </c>
      <c r="F87" s="17">
        <v>9.59</v>
      </c>
      <c r="G87" s="16">
        <v>9.0174000000000003</v>
      </c>
      <c r="H87" s="15">
        <v>1</v>
      </c>
    </row>
    <row r="88" spans="1:8" x14ac:dyDescent="0.3">
      <c r="A88" s="18">
        <v>34791</v>
      </c>
      <c r="B88" s="20" t="s">
        <v>889</v>
      </c>
      <c r="C88" s="19">
        <v>4700000</v>
      </c>
      <c r="D88" s="16">
        <v>1</v>
      </c>
      <c r="E88" s="18">
        <v>14.01</v>
      </c>
      <c r="F88" s="17">
        <v>14.01</v>
      </c>
      <c r="G88" s="16">
        <v>14.01</v>
      </c>
      <c r="H88" s="15">
        <v>1</v>
      </c>
    </row>
    <row r="89" spans="1:8" x14ac:dyDescent="0.3">
      <c r="A89" s="18">
        <v>34792</v>
      </c>
      <c r="B89" s="20" t="s">
        <v>890</v>
      </c>
      <c r="C89" s="19">
        <v>200000</v>
      </c>
      <c r="D89" s="16">
        <v>1</v>
      </c>
      <c r="E89" s="18">
        <v>11.25</v>
      </c>
      <c r="F89" s="17">
        <v>11.25</v>
      </c>
      <c r="G89" s="16">
        <v>11.25</v>
      </c>
      <c r="H89" s="15">
        <v>1</v>
      </c>
    </row>
    <row r="90" spans="1:8" x14ac:dyDescent="0.3">
      <c r="A90" s="18">
        <v>34901</v>
      </c>
      <c r="B90" s="20" t="s">
        <v>900</v>
      </c>
      <c r="C90" s="19">
        <v>114000000</v>
      </c>
      <c r="D90" s="16">
        <v>3</v>
      </c>
      <c r="E90" s="18">
        <v>36.35</v>
      </c>
      <c r="F90" s="17">
        <v>45.91</v>
      </c>
      <c r="G90" s="16">
        <v>40.259099999999997</v>
      </c>
      <c r="H90" s="15">
        <v>2</v>
      </c>
    </row>
    <row r="91" spans="1:8" x14ac:dyDescent="0.3">
      <c r="A91" s="18">
        <v>34941</v>
      </c>
      <c r="B91" s="20" t="s">
        <v>903</v>
      </c>
      <c r="C91" s="19">
        <v>5000000</v>
      </c>
      <c r="D91" s="16">
        <v>1</v>
      </c>
      <c r="E91" s="18">
        <v>0.36</v>
      </c>
      <c r="F91" s="17">
        <v>0.36</v>
      </c>
      <c r="G91" s="16">
        <v>0.36</v>
      </c>
      <c r="H91" s="15">
        <v>1</v>
      </c>
    </row>
    <row r="92" spans="1:8" x14ac:dyDescent="0.3">
      <c r="A92" s="18">
        <v>35141</v>
      </c>
      <c r="B92" s="20" t="s">
        <v>907</v>
      </c>
      <c r="C92" s="19">
        <v>61500000</v>
      </c>
      <c r="D92" s="16">
        <v>16</v>
      </c>
      <c r="E92" s="18">
        <v>3.05</v>
      </c>
      <c r="F92" s="17">
        <v>11.1624</v>
      </c>
      <c r="G92" s="16">
        <v>8.8049999999999997</v>
      </c>
      <c r="H92" s="15">
        <v>2</v>
      </c>
    </row>
    <row r="93" spans="1:8" x14ac:dyDescent="0.3">
      <c r="A93" s="18">
        <v>35231</v>
      </c>
      <c r="B93" s="20" t="s">
        <v>914</v>
      </c>
      <c r="C93" s="19">
        <v>1000000</v>
      </c>
      <c r="D93" s="16">
        <v>1</v>
      </c>
      <c r="E93" s="18">
        <v>3.07</v>
      </c>
      <c r="F93" s="17">
        <v>3.07</v>
      </c>
      <c r="G93" s="16">
        <v>3.07</v>
      </c>
      <c r="H93" s="15">
        <v>2</v>
      </c>
    </row>
    <row r="94" spans="1:8" x14ac:dyDescent="0.3">
      <c r="A94" s="18">
        <v>35351</v>
      </c>
      <c r="B94" s="20" t="s">
        <v>924</v>
      </c>
      <c r="C94" s="19">
        <v>200000</v>
      </c>
      <c r="D94" s="16">
        <v>1</v>
      </c>
      <c r="E94" s="18">
        <v>0.18</v>
      </c>
      <c r="F94" s="17">
        <v>0.18</v>
      </c>
      <c r="G94" s="16">
        <v>0.18</v>
      </c>
      <c r="H94" s="15">
        <v>1</v>
      </c>
    </row>
    <row r="95" spans="1:8" x14ac:dyDescent="0.3">
      <c r="A95" s="18">
        <v>35523</v>
      </c>
      <c r="B95" s="20" t="s">
        <v>936</v>
      </c>
      <c r="C95" s="19">
        <v>4500000</v>
      </c>
      <c r="D95" s="16">
        <v>5</v>
      </c>
      <c r="E95" s="18">
        <v>9.94</v>
      </c>
      <c r="F95" s="17">
        <v>13.3</v>
      </c>
      <c r="G95" s="16">
        <v>10.866</v>
      </c>
      <c r="H95" s="15">
        <v>3</v>
      </c>
    </row>
    <row r="96" spans="1:8" x14ac:dyDescent="0.3">
      <c r="A96" s="18">
        <v>35911</v>
      </c>
      <c r="B96" s="20" t="s">
        <v>950</v>
      </c>
      <c r="C96" s="19">
        <v>8900000</v>
      </c>
      <c r="D96" s="16">
        <v>1</v>
      </c>
      <c r="E96" s="18">
        <v>0.75</v>
      </c>
      <c r="F96" s="17">
        <v>0.75</v>
      </c>
      <c r="G96" s="16">
        <v>0.75</v>
      </c>
      <c r="H96" s="15">
        <v>1</v>
      </c>
    </row>
    <row r="97" spans="1:8" x14ac:dyDescent="0.3">
      <c r="A97" s="18">
        <v>35911</v>
      </c>
      <c r="B97" s="20" t="s">
        <v>950</v>
      </c>
      <c r="C97" s="19">
        <v>6000000</v>
      </c>
      <c r="D97" s="16">
        <v>2</v>
      </c>
      <c r="E97" s="18">
        <v>2.86</v>
      </c>
      <c r="F97" s="17">
        <v>3.7</v>
      </c>
      <c r="G97" s="16">
        <v>3.56</v>
      </c>
      <c r="H97" s="15">
        <v>2</v>
      </c>
    </row>
    <row r="98" spans="1:8" x14ac:dyDescent="0.3">
      <c r="A98" s="18">
        <v>36051</v>
      </c>
      <c r="B98" s="20" t="s">
        <v>960</v>
      </c>
      <c r="C98" s="19">
        <v>4300000</v>
      </c>
      <c r="D98" s="16">
        <v>1</v>
      </c>
      <c r="E98" s="18">
        <v>0.22</v>
      </c>
      <c r="F98" s="17">
        <v>0.22</v>
      </c>
      <c r="G98" s="16">
        <v>0.22</v>
      </c>
      <c r="H98" s="15">
        <v>1</v>
      </c>
    </row>
    <row r="99" spans="1:8" x14ac:dyDescent="0.3">
      <c r="A99" s="18">
        <v>36071</v>
      </c>
      <c r="B99" s="20" t="s">
        <v>963</v>
      </c>
      <c r="C99" s="19">
        <v>5100000</v>
      </c>
      <c r="D99" s="16">
        <v>6</v>
      </c>
      <c r="E99" s="18">
        <v>11.29</v>
      </c>
      <c r="F99" s="17">
        <v>18.010000000000002</v>
      </c>
      <c r="G99" s="16">
        <v>14.834300000000001</v>
      </c>
      <c r="H99" s="15">
        <v>2</v>
      </c>
    </row>
    <row r="100" spans="1:8" x14ac:dyDescent="0.3">
      <c r="A100" s="18">
        <v>36311</v>
      </c>
      <c r="B100" s="20" t="s">
        <v>974</v>
      </c>
      <c r="C100" s="19">
        <v>13600000</v>
      </c>
      <c r="D100" s="16">
        <v>4</v>
      </c>
      <c r="E100" s="18">
        <v>0.78</v>
      </c>
      <c r="F100" s="17">
        <v>1.39</v>
      </c>
      <c r="G100" s="16">
        <v>1.2138</v>
      </c>
      <c r="H100" s="15">
        <v>2</v>
      </c>
    </row>
    <row r="101" spans="1:8" x14ac:dyDescent="0.3">
      <c r="A101" s="18">
        <v>36981</v>
      </c>
      <c r="B101" s="20" t="s">
        <v>1007</v>
      </c>
      <c r="C101" s="19">
        <v>500000</v>
      </c>
      <c r="D101" s="16">
        <v>1</v>
      </c>
      <c r="E101" s="18">
        <v>27.25</v>
      </c>
      <c r="F101" s="17">
        <v>27.25</v>
      </c>
      <c r="G101" s="16">
        <v>27.25</v>
      </c>
      <c r="H101" s="15">
        <v>2</v>
      </c>
    </row>
    <row r="102" spans="1:8" x14ac:dyDescent="0.3">
      <c r="A102" s="18">
        <v>41291</v>
      </c>
      <c r="B102" s="20" t="s">
        <v>1064</v>
      </c>
      <c r="C102" s="19">
        <v>2000000</v>
      </c>
      <c r="D102" s="16">
        <v>2</v>
      </c>
      <c r="E102" s="18">
        <v>11.49</v>
      </c>
      <c r="F102" s="17">
        <v>12.08</v>
      </c>
      <c r="G102" s="16">
        <v>11.785</v>
      </c>
      <c r="H102" s="15">
        <v>2</v>
      </c>
    </row>
    <row r="103" spans="1:8" x14ac:dyDescent="0.3">
      <c r="A103" s="18">
        <v>41381</v>
      </c>
      <c r="B103" s="20" t="s">
        <v>1072</v>
      </c>
      <c r="C103" s="19">
        <v>6900000</v>
      </c>
      <c r="D103" s="16">
        <v>1</v>
      </c>
      <c r="E103" s="18">
        <v>1.0900000000000001</v>
      </c>
      <c r="F103" s="17">
        <v>1.0900000000000001</v>
      </c>
      <c r="G103" s="16">
        <v>1.0900000000000001</v>
      </c>
      <c r="H103" s="15">
        <v>2</v>
      </c>
    </row>
    <row r="104" spans="1:8" x14ac:dyDescent="0.3">
      <c r="A104" s="18">
        <v>41411</v>
      </c>
      <c r="B104" s="20" t="s">
        <v>3250</v>
      </c>
      <c r="C104" s="19">
        <v>133000000</v>
      </c>
      <c r="D104" s="16">
        <v>13</v>
      </c>
      <c r="E104" s="18">
        <v>5.35</v>
      </c>
      <c r="F104" s="17">
        <v>9.6110000000000007</v>
      </c>
      <c r="G104" s="16">
        <v>7.5914999999999999</v>
      </c>
      <c r="H104" s="15">
        <v>2</v>
      </c>
    </row>
    <row r="105" spans="1:8" x14ac:dyDescent="0.3">
      <c r="A105" s="18">
        <v>42072</v>
      </c>
      <c r="B105" s="20" t="s">
        <v>1107</v>
      </c>
      <c r="C105" s="19">
        <v>28400000</v>
      </c>
      <c r="D105" s="16">
        <v>1</v>
      </c>
      <c r="E105" s="18">
        <v>58.62</v>
      </c>
      <c r="F105" s="17">
        <v>58.62</v>
      </c>
      <c r="G105" s="16">
        <v>58.62</v>
      </c>
      <c r="H105" s="15">
        <v>1</v>
      </c>
    </row>
    <row r="106" spans="1:8" x14ac:dyDescent="0.3">
      <c r="A106" s="18">
        <v>43066</v>
      </c>
      <c r="B106" s="20" t="s">
        <v>1114</v>
      </c>
      <c r="C106" s="19">
        <v>85200000</v>
      </c>
      <c r="D106" s="16">
        <v>16</v>
      </c>
      <c r="E106" s="18">
        <v>0.55000000000000004</v>
      </c>
      <c r="F106" s="17">
        <v>1.5</v>
      </c>
      <c r="G106" s="16">
        <v>0.84330000000000005</v>
      </c>
      <c r="H106" s="15">
        <v>1</v>
      </c>
    </row>
    <row r="107" spans="1:8" x14ac:dyDescent="0.3">
      <c r="A107" s="18">
        <v>44021</v>
      </c>
      <c r="B107" s="20" t="s">
        <v>1118</v>
      </c>
      <c r="C107" s="19">
        <v>11300000</v>
      </c>
      <c r="D107" s="16">
        <v>9</v>
      </c>
      <c r="E107" s="18">
        <v>8.1999999999999993</v>
      </c>
      <c r="F107" s="17">
        <v>11.6</v>
      </c>
      <c r="G107" s="16">
        <v>9.1846999999999994</v>
      </c>
      <c r="H107" s="15">
        <v>2</v>
      </c>
    </row>
    <row r="108" spans="1:8" x14ac:dyDescent="0.3">
      <c r="A108" s="18">
        <v>44143</v>
      </c>
      <c r="B108" s="20" t="s">
        <v>1121</v>
      </c>
      <c r="C108" s="19">
        <v>2600000</v>
      </c>
      <c r="D108" s="16">
        <v>3</v>
      </c>
      <c r="E108" s="18">
        <v>5.42</v>
      </c>
      <c r="F108" s="17">
        <v>8.52</v>
      </c>
      <c r="G108" s="16">
        <v>8.2622999999999998</v>
      </c>
      <c r="H108" s="15">
        <v>1</v>
      </c>
    </row>
    <row r="109" spans="1:8" x14ac:dyDescent="0.3">
      <c r="A109" s="18">
        <v>44143</v>
      </c>
      <c r="B109" s="20" t="s">
        <v>1121</v>
      </c>
      <c r="C109" s="19">
        <v>1900000</v>
      </c>
      <c r="D109" s="16">
        <v>1</v>
      </c>
      <c r="E109" s="18">
        <v>13.41</v>
      </c>
      <c r="F109" s="17">
        <v>13.41</v>
      </c>
      <c r="G109" s="16">
        <v>13.41</v>
      </c>
      <c r="H109" s="15">
        <v>2</v>
      </c>
    </row>
    <row r="110" spans="1:8" x14ac:dyDescent="0.3">
      <c r="A110" s="18">
        <v>44301</v>
      </c>
      <c r="B110" s="20" t="s">
        <v>1126</v>
      </c>
      <c r="C110" s="19">
        <v>12200000</v>
      </c>
      <c r="D110" s="16">
        <v>9</v>
      </c>
      <c r="E110" s="18">
        <v>7.76</v>
      </c>
      <c r="F110" s="17">
        <v>24.38</v>
      </c>
      <c r="G110" s="16">
        <v>12.553000000000001</v>
      </c>
      <c r="H110" s="15">
        <v>2</v>
      </c>
    </row>
    <row r="111" spans="1:8" x14ac:dyDescent="0.3">
      <c r="A111" s="18">
        <v>45231</v>
      </c>
      <c r="B111" s="20" t="s">
        <v>1134</v>
      </c>
      <c r="C111" s="19">
        <v>2000000</v>
      </c>
      <c r="D111" s="16">
        <v>1</v>
      </c>
      <c r="E111" s="18">
        <v>7.14</v>
      </c>
      <c r="F111" s="17">
        <v>7.14</v>
      </c>
      <c r="G111" s="16">
        <v>7.14</v>
      </c>
      <c r="H111" s="15">
        <v>2</v>
      </c>
    </row>
    <row r="112" spans="1:8" x14ac:dyDescent="0.3">
      <c r="A112" s="18">
        <v>47141</v>
      </c>
      <c r="B112" s="20" t="s">
        <v>1170</v>
      </c>
      <c r="C112" s="19">
        <v>16000000</v>
      </c>
      <c r="D112" s="16">
        <v>6</v>
      </c>
      <c r="E112" s="18">
        <v>1.1000000000000001</v>
      </c>
      <c r="F112" s="17">
        <v>2.31</v>
      </c>
      <c r="G112" s="16">
        <v>1.9172</v>
      </c>
      <c r="H112" s="15">
        <v>2</v>
      </c>
    </row>
    <row r="113" spans="1:8" x14ac:dyDescent="0.3">
      <c r="A113" s="18">
        <v>47391</v>
      </c>
      <c r="B113" s="20" t="s">
        <v>1194</v>
      </c>
      <c r="C113" s="19">
        <v>10000000</v>
      </c>
      <c r="D113" s="16">
        <v>2</v>
      </c>
      <c r="E113" s="18">
        <v>6.02</v>
      </c>
      <c r="F113" s="17">
        <v>6.7954999999999997</v>
      </c>
      <c r="G113" s="16">
        <v>6.0975999999999999</v>
      </c>
      <c r="H113" s="15">
        <v>3</v>
      </c>
    </row>
    <row r="114" spans="1:8" x14ac:dyDescent="0.3">
      <c r="A114" s="18">
        <v>47461</v>
      </c>
      <c r="B114" s="20" t="s">
        <v>1200</v>
      </c>
      <c r="C114" s="19">
        <v>9700000</v>
      </c>
      <c r="D114" s="16">
        <v>3</v>
      </c>
      <c r="E114" s="18">
        <v>11.13</v>
      </c>
      <c r="F114" s="17">
        <v>12.17</v>
      </c>
      <c r="G114" s="16">
        <v>11.4824</v>
      </c>
      <c r="H114" s="15">
        <v>3</v>
      </c>
    </row>
    <row r="115" spans="1:8" x14ac:dyDescent="0.3">
      <c r="A115" s="18">
        <v>49063</v>
      </c>
      <c r="B115" s="20" t="s">
        <v>1218</v>
      </c>
      <c r="C115" s="19">
        <v>1400000</v>
      </c>
      <c r="D115" s="16">
        <v>2</v>
      </c>
      <c r="E115" s="18">
        <v>22.84</v>
      </c>
      <c r="F115" s="17">
        <v>27.85</v>
      </c>
      <c r="G115" s="16">
        <v>26.060700000000001</v>
      </c>
      <c r="H115" s="15">
        <v>2</v>
      </c>
    </row>
    <row r="116" spans="1:8" x14ac:dyDescent="0.3">
      <c r="A116" s="18">
        <v>49271</v>
      </c>
      <c r="B116" s="20" t="s">
        <v>1237</v>
      </c>
      <c r="C116" s="19">
        <v>7000000</v>
      </c>
      <c r="D116" s="16">
        <v>3</v>
      </c>
      <c r="E116" s="18">
        <v>16.600000000000001</v>
      </c>
      <c r="F116" s="17">
        <v>18.73</v>
      </c>
      <c r="G116" s="16">
        <v>17.698599999999999</v>
      </c>
      <c r="H116" s="15">
        <v>3</v>
      </c>
    </row>
    <row r="117" spans="1:8" x14ac:dyDescent="0.3">
      <c r="A117" s="18">
        <v>49331</v>
      </c>
      <c r="B117" s="20" t="s">
        <v>1240</v>
      </c>
      <c r="C117" s="19">
        <v>22000000</v>
      </c>
      <c r="D117" s="16">
        <v>7</v>
      </c>
      <c r="E117" s="18">
        <v>15.06</v>
      </c>
      <c r="F117" s="17">
        <v>15.8</v>
      </c>
      <c r="G117" s="16">
        <v>15.5695</v>
      </c>
      <c r="H117" s="15">
        <v>3</v>
      </c>
    </row>
    <row r="118" spans="1:8" x14ac:dyDescent="0.3">
      <c r="A118" s="18">
        <v>49441</v>
      </c>
      <c r="B118" s="20" t="s">
        <v>1244</v>
      </c>
      <c r="C118" s="19">
        <v>30500000</v>
      </c>
      <c r="D118" s="16">
        <v>14</v>
      </c>
      <c r="E118" s="18">
        <v>8.99</v>
      </c>
      <c r="F118" s="17">
        <v>16.97</v>
      </c>
      <c r="G118" s="16">
        <v>14.870699999999999</v>
      </c>
      <c r="H118" s="15">
        <v>2</v>
      </c>
    </row>
    <row r="119" spans="1:8" x14ac:dyDescent="0.3">
      <c r="A119" s="18">
        <v>49741</v>
      </c>
      <c r="B119" s="20" t="s">
        <v>1252</v>
      </c>
      <c r="C119" s="19">
        <v>5400000</v>
      </c>
      <c r="D119" s="16">
        <v>5</v>
      </c>
      <c r="E119" s="18">
        <v>6.3193000000000001</v>
      </c>
      <c r="F119" s="17">
        <v>7.71</v>
      </c>
      <c r="G119" s="16">
        <v>6.6626000000000003</v>
      </c>
      <c r="H119" s="15">
        <v>2</v>
      </c>
    </row>
    <row r="120" spans="1:8" x14ac:dyDescent="0.3">
      <c r="A120" s="18">
        <v>50094</v>
      </c>
      <c r="B120" s="20" t="s">
        <v>1265</v>
      </c>
      <c r="C120" s="19">
        <v>9500000</v>
      </c>
      <c r="D120" s="16">
        <v>9</v>
      </c>
      <c r="E120" s="18">
        <v>2.15</v>
      </c>
      <c r="F120" s="17">
        <v>6.53</v>
      </c>
      <c r="G120" s="16">
        <v>5.6021000000000001</v>
      </c>
      <c r="H120" s="15">
        <v>1</v>
      </c>
    </row>
    <row r="121" spans="1:8" x14ac:dyDescent="0.3">
      <c r="A121" s="18">
        <v>53092</v>
      </c>
      <c r="B121" s="20" t="s">
        <v>3272</v>
      </c>
      <c r="C121" s="19">
        <v>3300000</v>
      </c>
      <c r="D121" s="16">
        <v>3</v>
      </c>
      <c r="E121" s="18">
        <v>4.09</v>
      </c>
      <c r="F121" s="17">
        <v>5.04</v>
      </c>
      <c r="G121" s="16">
        <v>4.9429999999999996</v>
      </c>
      <c r="H121" s="15">
        <v>1</v>
      </c>
    </row>
    <row r="122" spans="1:8" x14ac:dyDescent="0.3">
      <c r="A122" s="18">
        <v>53885</v>
      </c>
      <c r="B122" s="20" t="s">
        <v>1346</v>
      </c>
      <c r="C122" s="19">
        <v>2000000</v>
      </c>
      <c r="D122" s="16">
        <v>1</v>
      </c>
      <c r="E122" s="18">
        <v>6.01</v>
      </c>
      <c r="F122" s="17">
        <v>6.01</v>
      </c>
      <c r="G122" s="16">
        <v>6.01</v>
      </c>
      <c r="H122" s="15">
        <v>3</v>
      </c>
    </row>
    <row r="123" spans="1:8" x14ac:dyDescent="0.3">
      <c r="A123" s="18">
        <v>53923</v>
      </c>
      <c r="B123" s="20" t="s">
        <v>1351</v>
      </c>
      <c r="C123" s="19">
        <v>93600000</v>
      </c>
      <c r="D123" s="16">
        <v>24</v>
      </c>
      <c r="E123" s="18">
        <v>13.16</v>
      </c>
      <c r="F123" s="17">
        <v>16.899999999999999</v>
      </c>
      <c r="G123" s="16">
        <v>15.3025</v>
      </c>
      <c r="H123" s="15">
        <v>2</v>
      </c>
    </row>
    <row r="124" spans="1:8" x14ac:dyDescent="0.3">
      <c r="A124" s="18">
        <v>54521</v>
      </c>
      <c r="B124" s="20" t="s">
        <v>1364</v>
      </c>
      <c r="C124" s="19">
        <v>104100000</v>
      </c>
      <c r="D124" s="16">
        <v>21</v>
      </c>
      <c r="E124" s="18">
        <v>7.28</v>
      </c>
      <c r="F124" s="17">
        <v>8</v>
      </c>
      <c r="G124" s="16">
        <v>7.6029999999999998</v>
      </c>
      <c r="H124" s="15">
        <v>1</v>
      </c>
    </row>
    <row r="125" spans="1:8" x14ac:dyDescent="0.3">
      <c r="A125" s="18">
        <v>54521</v>
      </c>
      <c r="B125" s="20" t="s">
        <v>1364</v>
      </c>
      <c r="C125" s="19">
        <v>42800000</v>
      </c>
      <c r="D125" s="16">
        <v>10</v>
      </c>
      <c r="E125" s="18">
        <v>8.2100000000000009</v>
      </c>
      <c r="F125" s="17">
        <v>8.83</v>
      </c>
      <c r="G125" s="16">
        <v>8.4117999999999995</v>
      </c>
      <c r="H125" s="15">
        <v>2</v>
      </c>
    </row>
    <row r="126" spans="1:8" x14ac:dyDescent="0.3">
      <c r="A126" s="18">
        <v>54641</v>
      </c>
      <c r="B126" s="20" t="s">
        <v>1370</v>
      </c>
      <c r="C126" s="19">
        <v>4000000</v>
      </c>
      <c r="D126" s="16">
        <v>1</v>
      </c>
      <c r="E126" s="18">
        <v>13.84</v>
      </c>
      <c r="F126" s="17">
        <v>13.84</v>
      </c>
      <c r="G126" s="16">
        <v>13.84</v>
      </c>
      <c r="H126" s="15">
        <v>2</v>
      </c>
    </row>
    <row r="127" spans="1:8" x14ac:dyDescent="0.3">
      <c r="A127" s="18">
        <v>54755</v>
      </c>
      <c r="B127" s="20" t="s">
        <v>1379</v>
      </c>
      <c r="C127" s="19">
        <v>3500000</v>
      </c>
      <c r="D127" s="16">
        <v>1</v>
      </c>
      <c r="E127" s="18">
        <v>5.15</v>
      </c>
      <c r="F127" s="17">
        <v>5.15</v>
      </c>
      <c r="G127" s="16">
        <v>5.15</v>
      </c>
      <c r="H127" s="15">
        <v>3</v>
      </c>
    </row>
    <row r="128" spans="1:8" x14ac:dyDescent="0.3">
      <c r="A128" s="18">
        <v>54756</v>
      </c>
      <c r="B128" s="20" t="s">
        <v>1380</v>
      </c>
      <c r="C128" s="19">
        <v>5000000</v>
      </c>
      <c r="D128" s="16">
        <v>5</v>
      </c>
      <c r="E128" s="18">
        <v>5.65</v>
      </c>
      <c r="F128" s="17">
        <v>6.35</v>
      </c>
      <c r="G128" s="16">
        <v>6.03</v>
      </c>
      <c r="H128" s="15">
        <v>2</v>
      </c>
    </row>
    <row r="129" spans="1:8" x14ac:dyDescent="0.3">
      <c r="A129" s="18">
        <v>54756</v>
      </c>
      <c r="B129" s="20" t="s">
        <v>1380</v>
      </c>
      <c r="C129" s="19">
        <v>4500000</v>
      </c>
      <c r="D129" s="16">
        <v>2</v>
      </c>
      <c r="E129" s="18">
        <v>5.95</v>
      </c>
      <c r="F129" s="17">
        <v>6.5</v>
      </c>
      <c r="G129" s="16">
        <v>6.0721999999999996</v>
      </c>
      <c r="H129" s="15">
        <v>3</v>
      </c>
    </row>
    <row r="130" spans="1:8" x14ac:dyDescent="0.3">
      <c r="A130" s="18">
        <v>54982</v>
      </c>
      <c r="B130" s="20" t="s">
        <v>1391</v>
      </c>
      <c r="C130" s="19">
        <v>300000</v>
      </c>
      <c r="D130" s="16">
        <v>1</v>
      </c>
      <c r="E130" s="18">
        <v>6.27</v>
      </c>
      <c r="F130" s="17">
        <v>6.27</v>
      </c>
      <c r="G130" s="16">
        <v>6.27</v>
      </c>
      <c r="H130" s="15">
        <v>2</v>
      </c>
    </row>
    <row r="131" spans="1:8" x14ac:dyDescent="0.3">
      <c r="A131" s="18">
        <v>55052</v>
      </c>
      <c r="B131" s="20" t="s">
        <v>1394</v>
      </c>
      <c r="C131" s="19">
        <v>1000000</v>
      </c>
      <c r="D131" s="16">
        <v>1</v>
      </c>
      <c r="E131" s="18">
        <v>0.35</v>
      </c>
      <c r="F131" s="17">
        <v>0.35</v>
      </c>
      <c r="G131" s="16">
        <v>0.35</v>
      </c>
      <c r="H131" s="15">
        <v>1</v>
      </c>
    </row>
    <row r="132" spans="1:8" x14ac:dyDescent="0.3">
      <c r="A132" s="18">
        <v>55225</v>
      </c>
      <c r="B132" s="20" t="s">
        <v>1407</v>
      </c>
      <c r="C132" s="19">
        <v>5200000</v>
      </c>
      <c r="D132" s="16">
        <v>6</v>
      </c>
      <c r="E132" s="18">
        <v>4.32</v>
      </c>
      <c r="F132" s="17">
        <v>6.5</v>
      </c>
      <c r="G132" s="16">
        <v>6.2470999999999997</v>
      </c>
      <c r="H132" s="15">
        <v>2</v>
      </c>
    </row>
    <row r="133" spans="1:8" x14ac:dyDescent="0.3">
      <c r="A133" s="18">
        <v>55226</v>
      </c>
      <c r="B133" s="20" t="s">
        <v>1408</v>
      </c>
      <c r="C133" s="19">
        <v>11700000</v>
      </c>
      <c r="D133" s="16">
        <v>2</v>
      </c>
      <c r="E133" s="18">
        <v>3.95</v>
      </c>
      <c r="F133" s="17">
        <v>4.59</v>
      </c>
      <c r="G133" s="16">
        <v>4.0430000000000001</v>
      </c>
      <c r="H133" s="15">
        <v>1</v>
      </c>
    </row>
    <row r="134" spans="1:8" x14ac:dyDescent="0.3">
      <c r="A134" s="18">
        <v>59054</v>
      </c>
      <c r="B134" s="20" t="s">
        <v>3239</v>
      </c>
      <c r="C134" s="19">
        <v>19700000</v>
      </c>
      <c r="D134" s="16">
        <v>5</v>
      </c>
      <c r="E134" s="18">
        <v>4.38</v>
      </c>
      <c r="F134" s="17">
        <v>5.6</v>
      </c>
      <c r="G134" s="16">
        <v>4.5923999999999996</v>
      </c>
      <c r="H134" s="15">
        <v>2</v>
      </c>
    </row>
    <row r="135" spans="1:8" x14ac:dyDescent="0.3">
      <c r="A135" s="18">
        <v>61083</v>
      </c>
      <c r="B135" s="20" t="s">
        <v>1449</v>
      </c>
      <c r="C135" s="19">
        <v>2800000</v>
      </c>
      <c r="D135" s="16">
        <v>5</v>
      </c>
      <c r="E135" s="18">
        <v>0.61</v>
      </c>
      <c r="F135" s="17">
        <v>1.1599999999999999</v>
      </c>
      <c r="G135" s="16">
        <v>0.82140000000000002</v>
      </c>
      <c r="H135" s="15">
        <v>1</v>
      </c>
    </row>
    <row r="136" spans="1:8" x14ac:dyDescent="0.3">
      <c r="A136" s="18">
        <v>61153</v>
      </c>
      <c r="B136" s="20" t="s">
        <v>1458</v>
      </c>
      <c r="C136" s="19">
        <v>1300000</v>
      </c>
      <c r="D136" s="16">
        <v>1</v>
      </c>
      <c r="E136" s="18">
        <v>15.21</v>
      </c>
      <c r="F136" s="17">
        <v>15.21</v>
      </c>
      <c r="G136" s="16">
        <v>15.21</v>
      </c>
      <c r="H136" s="15">
        <v>3</v>
      </c>
    </row>
    <row r="137" spans="1:8" x14ac:dyDescent="0.3">
      <c r="A137" s="18">
        <v>61392</v>
      </c>
      <c r="B137" s="20" t="s">
        <v>1498</v>
      </c>
      <c r="C137" s="19">
        <v>500000</v>
      </c>
      <c r="D137" s="16">
        <v>1</v>
      </c>
      <c r="E137" s="18">
        <v>6.38</v>
      </c>
      <c r="F137" s="17">
        <v>6.38</v>
      </c>
      <c r="G137" s="16">
        <v>6.38</v>
      </c>
      <c r="H137" s="15">
        <v>1</v>
      </c>
    </row>
    <row r="138" spans="1:8" x14ac:dyDescent="0.3">
      <c r="A138" s="18">
        <v>61392</v>
      </c>
      <c r="B138" s="20" t="s">
        <v>1498</v>
      </c>
      <c r="C138" s="19">
        <v>7000000</v>
      </c>
      <c r="D138" s="16">
        <v>3</v>
      </c>
      <c r="E138" s="18">
        <v>5.83</v>
      </c>
      <c r="F138" s="17">
        <v>7.1</v>
      </c>
      <c r="G138" s="16">
        <v>6.1143000000000001</v>
      </c>
      <c r="H138" s="15">
        <v>2</v>
      </c>
    </row>
    <row r="139" spans="1:8" x14ac:dyDescent="0.3">
      <c r="A139" s="18">
        <v>61613</v>
      </c>
      <c r="B139" s="20" t="s">
        <v>1533</v>
      </c>
      <c r="C139" s="19">
        <v>2000000</v>
      </c>
      <c r="D139" s="16">
        <v>2</v>
      </c>
      <c r="E139" s="18">
        <v>2.8</v>
      </c>
      <c r="F139" s="17">
        <v>3.2</v>
      </c>
      <c r="G139" s="16">
        <v>2.9</v>
      </c>
      <c r="H139" s="15">
        <v>1</v>
      </c>
    </row>
    <row r="140" spans="1:8" x14ac:dyDescent="0.3">
      <c r="A140" s="18">
        <v>61703</v>
      </c>
      <c r="B140" s="20" t="s">
        <v>1548</v>
      </c>
      <c r="C140" s="19">
        <v>8400000</v>
      </c>
      <c r="D140" s="16">
        <v>5</v>
      </c>
      <c r="E140" s="18">
        <v>4.0599999999999996</v>
      </c>
      <c r="F140" s="17">
        <v>5.08</v>
      </c>
      <c r="G140" s="16">
        <v>4.4267000000000003</v>
      </c>
      <c r="H140" s="15">
        <v>2</v>
      </c>
    </row>
    <row r="141" spans="1:8" x14ac:dyDescent="0.3">
      <c r="A141" s="18">
        <v>61841</v>
      </c>
      <c r="B141" s="20" t="s">
        <v>3209</v>
      </c>
      <c r="C141" s="19">
        <v>446200000</v>
      </c>
      <c r="D141" s="16">
        <v>52</v>
      </c>
      <c r="E141" s="18">
        <v>0.9</v>
      </c>
      <c r="F141" s="17">
        <v>3.1</v>
      </c>
      <c r="G141" s="16">
        <v>1.2770999999999999</v>
      </c>
      <c r="H141" s="15">
        <v>3</v>
      </c>
    </row>
    <row r="142" spans="1:8" x14ac:dyDescent="0.3">
      <c r="A142" s="18">
        <v>62172</v>
      </c>
      <c r="B142" s="20" t="s">
        <v>3278</v>
      </c>
      <c r="C142" s="19">
        <v>29200000</v>
      </c>
      <c r="D142" s="16">
        <v>12</v>
      </c>
      <c r="E142" s="18">
        <v>1.5</v>
      </c>
      <c r="F142" s="17">
        <v>20.14</v>
      </c>
      <c r="G142" s="16">
        <v>18.739799999999999</v>
      </c>
      <c r="H142" s="15">
        <v>1</v>
      </c>
    </row>
    <row r="143" spans="1:8" x14ac:dyDescent="0.3">
      <c r="A143" s="18">
        <v>62172</v>
      </c>
      <c r="B143" s="20" t="s">
        <v>3278</v>
      </c>
      <c r="C143" s="19">
        <v>4600000</v>
      </c>
      <c r="D143" s="16">
        <v>1</v>
      </c>
      <c r="E143" s="18">
        <v>1.29</v>
      </c>
      <c r="F143" s="17">
        <v>1.29</v>
      </c>
      <c r="G143" s="16">
        <v>1.29</v>
      </c>
      <c r="H143" s="15">
        <v>2</v>
      </c>
    </row>
    <row r="144" spans="1:8" x14ac:dyDescent="0.3">
      <c r="A144" s="18">
        <v>62753</v>
      </c>
      <c r="B144" s="20" t="s">
        <v>1725</v>
      </c>
      <c r="C144" s="19">
        <v>1700000</v>
      </c>
      <c r="D144" s="16">
        <v>1</v>
      </c>
      <c r="E144" s="18">
        <v>1.45</v>
      </c>
      <c r="F144" s="17">
        <v>1.45</v>
      </c>
      <c r="G144" s="16">
        <v>1.45</v>
      </c>
      <c r="H144" s="15">
        <v>2</v>
      </c>
    </row>
    <row r="145" spans="1:8" x14ac:dyDescent="0.3">
      <c r="A145" s="18">
        <v>62873</v>
      </c>
      <c r="B145" s="20" t="s">
        <v>1743</v>
      </c>
      <c r="C145" s="19">
        <v>58500000</v>
      </c>
      <c r="D145" s="16">
        <v>2</v>
      </c>
      <c r="E145" s="18">
        <v>0.74</v>
      </c>
      <c r="F145" s="17">
        <v>2.06</v>
      </c>
      <c r="G145" s="16">
        <v>2.0487000000000002</v>
      </c>
      <c r="H145" s="15">
        <v>1</v>
      </c>
    </row>
    <row r="146" spans="1:8" x14ac:dyDescent="0.3">
      <c r="A146" s="18">
        <v>80423</v>
      </c>
      <c r="B146" s="20" t="s">
        <v>3301</v>
      </c>
      <c r="C146" s="19">
        <v>9900000</v>
      </c>
      <c r="D146" s="16">
        <v>7</v>
      </c>
      <c r="E146" s="18">
        <v>11.26</v>
      </c>
      <c r="F146" s="17">
        <v>13.05</v>
      </c>
      <c r="G146" s="16">
        <v>11.888999999999999</v>
      </c>
      <c r="H146" s="15">
        <v>2</v>
      </c>
    </row>
    <row r="147" spans="1:8" x14ac:dyDescent="0.3">
      <c r="A147" s="18">
        <v>80493</v>
      </c>
      <c r="B147" s="20" t="s">
        <v>1897</v>
      </c>
      <c r="C147" s="19">
        <v>2600000</v>
      </c>
      <c r="D147" s="16">
        <v>5</v>
      </c>
      <c r="E147" s="18">
        <v>5.87</v>
      </c>
      <c r="F147" s="17">
        <v>15.78</v>
      </c>
      <c r="G147" s="16">
        <v>10.9796</v>
      </c>
      <c r="H147" s="15">
        <v>1</v>
      </c>
    </row>
    <row r="148" spans="1:8" x14ac:dyDescent="0.3">
      <c r="A148" s="18">
        <v>80743</v>
      </c>
      <c r="B148" s="20" t="s">
        <v>1916</v>
      </c>
      <c r="C148" s="19">
        <v>5000000</v>
      </c>
      <c r="D148" s="16">
        <v>2</v>
      </c>
      <c r="E148" s="18">
        <v>18.2</v>
      </c>
      <c r="F148" s="17">
        <v>19.25</v>
      </c>
      <c r="G148" s="16">
        <v>18.829999999999998</v>
      </c>
      <c r="H148" s="15">
        <v>3</v>
      </c>
    </row>
    <row r="149" spans="1:8" x14ac:dyDescent="0.3">
      <c r="A149" s="18">
        <v>80744</v>
      </c>
      <c r="B149" s="20" t="s">
        <v>1917</v>
      </c>
      <c r="C149" s="19">
        <v>3000000</v>
      </c>
      <c r="D149" s="16">
        <v>2</v>
      </c>
      <c r="E149" s="18">
        <v>18.2</v>
      </c>
      <c r="F149" s="17">
        <v>19.25</v>
      </c>
      <c r="G149" s="16">
        <v>18.899999999999999</v>
      </c>
      <c r="H149" s="15">
        <v>3</v>
      </c>
    </row>
    <row r="150" spans="1:8" x14ac:dyDescent="0.3">
      <c r="A150" s="18">
        <v>80763</v>
      </c>
      <c r="B150" s="20" t="s">
        <v>1921</v>
      </c>
      <c r="C150" s="19">
        <v>8500000</v>
      </c>
      <c r="D150" s="16">
        <v>7</v>
      </c>
      <c r="E150" s="18">
        <v>29.35</v>
      </c>
      <c r="F150" s="17">
        <v>34.24</v>
      </c>
      <c r="G150" s="16">
        <v>31.215900000000001</v>
      </c>
      <c r="H150" s="15">
        <v>2</v>
      </c>
    </row>
    <row r="151" spans="1:8" x14ac:dyDescent="0.3">
      <c r="A151" s="18">
        <v>80922</v>
      </c>
      <c r="B151" s="20" t="s">
        <v>1940</v>
      </c>
      <c r="C151" s="19">
        <v>4200000</v>
      </c>
      <c r="D151" s="16">
        <v>2</v>
      </c>
      <c r="E151" s="18">
        <v>0.45</v>
      </c>
      <c r="F151" s="17">
        <v>6.04</v>
      </c>
      <c r="G151" s="16">
        <v>3.3780999999999999</v>
      </c>
      <c r="H151" s="15">
        <v>2</v>
      </c>
    </row>
    <row r="152" spans="1:8" x14ac:dyDescent="0.3">
      <c r="A152" s="18">
        <v>81033</v>
      </c>
      <c r="B152" s="20" t="s">
        <v>1949</v>
      </c>
      <c r="C152" s="19">
        <v>45000000</v>
      </c>
      <c r="D152" s="16">
        <v>1</v>
      </c>
      <c r="E152" s="18">
        <v>8.1</v>
      </c>
      <c r="F152" s="17">
        <v>8.1</v>
      </c>
      <c r="G152" s="16">
        <v>8.1</v>
      </c>
      <c r="H152" s="15">
        <v>2</v>
      </c>
    </row>
    <row r="153" spans="1:8" x14ac:dyDescent="0.3">
      <c r="A153" s="18">
        <v>81033</v>
      </c>
      <c r="B153" s="20" t="s">
        <v>1949</v>
      </c>
      <c r="C153" s="19">
        <v>23200000</v>
      </c>
      <c r="D153" s="16">
        <v>3</v>
      </c>
      <c r="E153" s="18">
        <v>27.12</v>
      </c>
      <c r="F153" s="17">
        <v>30.52</v>
      </c>
      <c r="G153" s="16">
        <v>30.367799999999999</v>
      </c>
      <c r="H153" s="15">
        <v>3</v>
      </c>
    </row>
    <row r="154" spans="1:8" x14ac:dyDescent="0.3">
      <c r="A154" s="18">
        <v>81073</v>
      </c>
      <c r="B154" s="20" t="s">
        <v>1957</v>
      </c>
      <c r="C154" s="19">
        <v>5500000</v>
      </c>
      <c r="D154" s="16">
        <v>3</v>
      </c>
      <c r="E154" s="18">
        <v>2.11</v>
      </c>
      <c r="F154" s="17">
        <v>2.85</v>
      </c>
      <c r="G154" s="16">
        <v>2.7791000000000001</v>
      </c>
      <c r="H154" s="15">
        <v>2</v>
      </c>
    </row>
    <row r="155" spans="1:8" x14ac:dyDescent="0.3">
      <c r="A155" s="18">
        <v>81126</v>
      </c>
      <c r="B155" s="20" t="s">
        <v>1969</v>
      </c>
      <c r="C155" s="19">
        <v>8000000</v>
      </c>
      <c r="D155" s="16">
        <v>2</v>
      </c>
      <c r="E155" s="18">
        <v>14.7</v>
      </c>
      <c r="F155" s="17">
        <v>14.87</v>
      </c>
      <c r="G155" s="16">
        <v>14.848800000000001</v>
      </c>
      <c r="H155" s="15">
        <v>2</v>
      </c>
    </row>
    <row r="156" spans="1:8" x14ac:dyDescent="0.3">
      <c r="A156" s="18">
        <v>81711</v>
      </c>
      <c r="B156" s="20" t="s">
        <v>1979</v>
      </c>
      <c r="C156" s="19">
        <v>13400000</v>
      </c>
      <c r="D156" s="16">
        <v>8</v>
      </c>
      <c r="E156" s="18">
        <v>9.85</v>
      </c>
      <c r="F156" s="17">
        <v>16.04</v>
      </c>
      <c r="G156" s="16">
        <v>10.613200000000001</v>
      </c>
      <c r="H156" s="15">
        <v>2</v>
      </c>
    </row>
    <row r="157" spans="1:8" x14ac:dyDescent="0.3">
      <c r="A157" s="18">
        <v>82401</v>
      </c>
      <c r="B157" s="20" t="s">
        <v>1987</v>
      </c>
      <c r="C157" s="19">
        <v>15000000</v>
      </c>
      <c r="D157" s="16">
        <v>1</v>
      </c>
      <c r="E157" s="18">
        <v>1.6</v>
      </c>
      <c r="F157" s="17">
        <v>1.6</v>
      </c>
      <c r="G157" s="16">
        <v>1.6</v>
      </c>
      <c r="H157" s="15">
        <v>2</v>
      </c>
    </row>
    <row r="158" spans="1:8" x14ac:dyDescent="0.3">
      <c r="A158" s="18">
        <v>83903</v>
      </c>
      <c r="B158" s="20" t="s">
        <v>2013</v>
      </c>
      <c r="C158" s="19">
        <v>100000</v>
      </c>
      <c r="D158" s="16">
        <v>1</v>
      </c>
      <c r="E158" s="18">
        <v>1.92</v>
      </c>
      <c r="F158" s="17">
        <v>1.92</v>
      </c>
      <c r="G158" s="16">
        <v>1.92</v>
      </c>
      <c r="H158" s="15">
        <v>1</v>
      </c>
    </row>
    <row r="159" spans="1:8" x14ac:dyDescent="0.3">
      <c r="A159" s="18">
        <v>83904</v>
      </c>
      <c r="B159" s="20" t="s">
        <v>2014</v>
      </c>
      <c r="C159" s="19">
        <v>1000000</v>
      </c>
      <c r="D159" s="16">
        <v>1</v>
      </c>
      <c r="E159" s="18">
        <v>3.3875999999999999</v>
      </c>
      <c r="F159" s="17">
        <v>3.3875999999999999</v>
      </c>
      <c r="G159" s="16">
        <v>3.3875999999999999</v>
      </c>
      <c r="H159" s="15">
        <v>2</v>
      </c>
    </row>
    <row r="160" spans="1:8" x14ac:dyDescent="0.3">
      <c r="A160" s="18">
        <v>89272</v>
      </c>
      <c r="B160" s="20" t="s">
        <v>2063</v>
      </c>
      <c r="C160" s="19">
        <v>2000000</v>
      </c>
      <c r="D160" s="16">
        <v>1</v>
      </c>
      <c r="E160" s="18">
        <v>0.01</v>
      </c>
      <c r="F160" s="17">
        <v>0.01</v>
      </c>
      <c r="G160" s="16">
        <v>0.01</v>
      </c>
      <c r="H160" s="15">
        <v>1</v>
      </c>
    </row>
    <row r="161" spans="1:8" x14ac:dyDescent="0.3">
      <c r="A161" s="18">
        <v>89273</v>
      </c>
      <c r="B161" s="20" t="s">
        <v>2064</v>
      </c>
      <c r="C161" s="19">
        <v>2000000</v>
      </c>
      <c r="D161" s="16">
        <v>3</v>
      </c>
      <c r="E161" s="18">
        <v>5</v>
      </c>
      <c r="F161" s="17">
        <v>5.52</v>
      </c>
      <c r="G161" s="16">
        <v>5.2565</v>
      </c>
      <c r="H161" s="15">
        <v>2</v>
      </c>
    </row>
    <row r="162" spans="1:8" x14ac:dyDescent="0.3">
      <c r="A162" s="18">
        <v>89302</v>
      </c>
      <c r="B162" s="20" t="s">
        <v>2073</v>
      </c>
      <c r="C162" s="19">
        <v>48500000</v>
      </c>
      <c r="D162" s="16">
        <v>16</v>
      </c>
      <c r="E162" s="18">
        <v>3.9687999999999999</v>
      </c>
      <c r="F162" s="17">
        <v>9.66</v>
      </c>
      <c r="G162" s="16">
        <v>7.2618999999999998</v>
      </c>
      <c r="H162" s="15">
        <v>1</v>
      </c>
    </row>
    <row r="163" spans="1:8" x14ac:dyDescent="0.3">
      <c r="A163" s="18">
        <v>89302</v>
      </c>
      <c r="B163" s="20" t="s">
        <v>2073</v>
      </c>
      <c r="C163" s="19">
        <v>15800000</v>
      </c>
      <c r="D163" s="16">
        <v>2</v>
      </c>
      <c r="E163" s="18">
        <v>3.54</v>
      </c>
      <c r="F163" s="17">
        <v>3.59</v>
      </c>
      <c r="G163" s="16">
        <v>3.5457000000000001</v>
      </c>
      <c r="H163" s="15">
        <v>2</v>
      </c>
    </row>
    <row r="164" spans="1:8" x14ac:dyDescent="0.3">
      <c r="A164" s="18">
        <v>89331</v>
      </c>
      <c r="B164" s="20" t="s">
        <v>3270</v>
      </c>
      <c r="C164" s="19">
        <v>5000000</v>
      </c>
      <c r="D164" s="16">
        <v>2</v>
      </c>
      <c r="E164" s="18">
        <v>3.55</v>
      </c>
      <c r="F164" s="17">
        <v>6.85</v>
      </c>
      <c r="G164" s="16">
        <v>6.7839999999999998</v>
      </c>
      <c r="H164" s="15">
        <v>2</v>
      </c>
    </row>
    <row r="165" spans="1:8" x14ac:dyDescent="0.3">
      <c r="A165" s="18">
        <v>89424</v>
      </c>
      <c r="B165" s="20" t="s">
        <v>2093</v>
      </c>
      <c r="C165" s="19">
        <v>13600000</v>
      </c>
      <c r="D165" s="16">
        <v>10</v>
      </c>
      <c r="E165" s="18">
        <v>6.99</v>
      </c>
      <c r="F165" s="17">
        <v>10.63</v>
      </c>
      <c r="G165" s="16">
        <v>8.8470999999999993</v>
      </c>
      <c r="H165" s="15">
        <v>1</v>
      </c>
    </row>
    <row r="166" spans="1:8" x14ac:dyDescent="0.3">
      <c r="A166" s="18">
        <v>99342</v>
      </c>
      <c r="B166" s="20" t="s">
        <v>2114</v>
      </c>
      <c r="C166" s="19">
        <v>36800000</v>
      </c>
      <c r="D166" s="16">
        <v>12</v>
      </c>
      <c r="E166" s="18">
        <v>1.1478999999999999</v>
      </c>
      <c r="F166" s="17">
        <v>5.29</v>
      </c>
      <c r="G166" s="16">
        <v>3.2418</v>
      </c>
      <c r="H166" s="15">
        <v>2</v>
      </c>
    </row>
    <row r="167" spans="1:8" x14ac:dyDescent="0.3">
      <c r="A167" s="18">
        <v>99391</v>
      </c>
      <c r="B167" s="20" t="s">
        <v>3229</v>
      </c>
      <c r="C167" s="19">
        <v>8900000</v>
      </c>
      <c r="D167" s="16">
        <v>8</v>
      </c>
      <c r="E167" s="18">
        <v>4.6433</v>
      </c>
      <c r="F167" s="17">
        <v>6.5</v>
      </c>
      <c r="G167" s="16">
        <v>6.0347</v>
      </c>
      <c r="H167" s="15">
        <v>2</v>
      </c>
    </row>
    <row r="168" spans="1:8" x14ac:dyDescent="0.3">
      <c r="A168" s="18">
        <v>99411</v>
      </c>
      <c r="B168" s="20" t="s">
        <v>2120</v>
      </c>
      <c r="C168" s="19">
        <v>54600000</v>
      </c>
      <c r="D168" s="16">
        <v>19</v>
      </c>
      <c r="E168" s="18">
        <v>14.0886</v>
      </c>
      <c r="F168" s="17">
        <v>17.48</v>
      </c>
      <c r="G168" s="16">
        <v>15.4232</v>
      </c>
      <c r="H168" s="15">
        <v>3</v>
      </c>
    </row>
    <row r="169" spans="1:8" ht="16.8" customHeight="1" thickBot="1" x14ac:dyDescent="0.35">
      <c r="A169" s="12">
        <v>99451</v>
      </c>
      <c r="B169" s="14" t="s">
        <v>3299</v>
      </c>
      <c r="C169" s="13">
        <v>3200000</v>
      </c>
      <c r="D169" s="10">
        <v>3</v>
      </c>
      <c r="E169" s="12">
        <v>26.07</v>
      </c>
      <c r="F169" s="11">
        <v>27.51</v>
      </c>
      <c r="G169" s="10">
        <v>26.430900000000001</v>
      </c>
      <c r="H169" s="9">
        <v>1</v>
      </c>
    </row>
    <row r="170" spans="1:8" ht="16.8" customHeight="1" thickBot="1" x14ac:dyDescent="0.35">
      <c r="A170" s="5" t="s">
        <v>3107</v>
      </c>
      <c r="B170" s="4"/>
      <c r="C170" s="7">
        <f>SUM(C5:C169)</f>
        <v>10162600000</v>
      </c>
      <c r="D170" s="6">
        <f>SUM(D5:D169)</f>
        <v>1277</v>
      </c>
      <c r="E170" s="5"/>
      <c r="F170" s="4"/>
      <c r="G170" s="3"/>
      <c r="H170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5"/>
  <dimension ref="A1:J149"/>
  <sheetViews>
    <sheetView workbookViewId="0">
      <pane ySplit="4" topLeftCell="A12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3302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12171</v>
      </c>
      <c r="B5" s="26" t="s">
        <v>3283</v>
      </c>
      <c r="C5" s="25">
        <v>2000000</v>
      </c>
      <c r="D5" s="22">
        <v>1</v>
      </c>
      <c r="E5" s="24">
        <v>0.41</v>
      </c>
      <c r="F5" s="23">
        <v>0.41</v>
      </c>
      <c r="G5" s="22">
        <v>0.41</v>
      </c>
      <c r="H5" s="21">
        <v>1</v>
      </c>
    </row>
    <row r="6" spans="1:10" x14ac:dyDescent="0.3">
      <c r="A6" s="18">
        <v>12171</v>
      </c>
      <c r="B6" s="20" t="s">
        <v>3283</v>
      </c>
      <c r="C6" s="19">
        <v>27000000</v>
      </c>
      <c r="D6" s="16">
        <v>8</v>
      </c>
      <c r="E6" s="18">
        <v>0.28000000000000003</v>
      </c>
      <c r="F6" s="17">
        <v>0.6</v>
      </c>
      <c r="G6" s="16">
        <v>0.41070000000000001</v>
      </c>
      <c r="H6" s="15">
        <v>2</v>
      </c>
    </row>
    <row r="7" spans="1:10" x14ac:dyDescent="0.3">
      <c r="A7" s="18">
        <v>12173</v>
      </c>
      <c r="B7" s="20" t="s">
        <v>3253</v>
      </c>
      <c r="C7" s="19">
        <v>23900000</v>
      </c>
      <c r="D7" s="16">
        <v>6</v>
      </c>
      <c r="E7" s="18">
        <v>5.25</v>
      </c>
      <c r="F7" s="17">
        <v>6.8</v>
      </c>
      <c r="G7" s="16">
        <v>5.9603000000000002</v>
      </c>
      <c r="H7" s="15">
        <v>2</v>
      </c>
    </row>
    <row r="8" spans="1:10" x14ac:dyDescent="0.3">
      <c r="A8" s="18">
        <v>12251</v>
      </c>
      <c r="B8" s="20" t="s">
        <v>12</v>
      </c>
      <c r="C8" s="19">
        <v>2800000</v>
      </c>
      <c r="D8" s="16">
        <v>4</v>
      </c>
      <c r="E8" s="18">
        <v>7.97</v>
      </c>
      <c r="F8" s="17">
        <v>9.0500000000000007</v>
      </c>
      <c r="G8" s="16">
        <v>8.25</v>
      </c>
      <c r="H8" s="15">
        <v>2</v>
      </c>
    </row>
    <row r="9" spans="1:10" x14ac:dyDescent="0.3">
      <c r="A9" s="18">
        <v>13371</v>
      </c>
      <c r="B9" s="20" t="s">
        <v>24</v>
      </c>
      <c r="C9" s="19">
        <v>6500000</v>
      </c>
      <c r="D9" s="16">
        <v>3</v>
      </c>
      <c r="E9" s="18">
        <v>4.57</v>
      </c>
      <c r="F9" s="17">
        <v>5.53</v>
      </c>
      <c r="G9" s="16">
        <v>5.0991999999999997</v>
      </c>
      <c r="H9" s="15">
        <v>3</v>
      </c>
    </row>
    <row r="10" spans="1:10" x14ac:dyDescent="0.3">
      <c r="A10" s="18">
        <v>14662</v>
      </c>
      <c r="B10" s="20" t="s">
        <v>44</v>
      </c>
      <c r="C10" s="19">
        <v>6000000</v>
      </c>
      <c r="D10" s="16">
        <v>1</v>
      </c>
      <c r="E10" s="18">
        <v>7.49</v>
      </c>
      <c r="F10" s="17">
        <v>7.49</v>
      </c>
      <c r="G10" s="16">
        <v>7.49</v>
      </c>
      <c r="H10" s="15">
        <v>2</v>
      </c>
    </row>
    <row r="11" spans="1:10" x14ac:dyDescent="0.3">
      <c r="A11" s="18">
        <v>15043</v>
      </c>
      <c r="B11" s="20" t="s">
        <v>55</v>
      </c>
      <c r="C11" s="19">
        <v>76600000</v>
      </c>
      <c r="D11" s="16">
        <v>10</v>
      </c>
      <c r="E11" s="18">
        <v>13.34</v>
      </c>
      <c r="F11" s="17">
        <v>30.41</v>
      </c>
      <c r="G11" s="16">
        <v>21.8367</v>
      </c>
      <c r="H11" s="15">
        <v>3</v>
      </c>
    </row>
    <row r="12" spans="1:10" x14ac:dyDescent="0.3">
      <c r="A12" s="18">
        <v>15243</v>
      </c>
      <c r="B12" s="20" t="s">
        <v>65</v>
      </c>
      <c r="C12" s="19">
        <v>1000000</v>
      </c>
      <c r="D12" s="16">
        <v>1</v>
      </c>
      <c r="E12" s="18">
        <v>8.5</v>
      </c>
      <c r="F12" s="17">
        <v>8.5</v>
      </c>
      <c r="G12" s="16">
        <v>8.5</v>
      </c>
      <c r="H12" s="15">
        <v>1</v>
      </c>
    </row>
    <row r="13" spans="1:10" x14ac:dyDescent="0.3">
      <c r="A13" s="18">
        <v>15661</v>
      </c>
      <c r="B13" s="20" t="s">
        <v>86</v>
      </c>
      <c r="C13" s="19">
        <v>37500000</v>
      </c>
      <c r="D13" s="16">
        <v>15</v>
      </c>
      <c r="E13" s="18">
        <v>6.34</v>
      </c>
      <c r="F13" s="17">
        <v>13.6</v>
      </c>
      <c r="G13" s="16">
        <v>11.214</v>
      </c>
      <c r="H13" s="15">
        <v>3</v>
      </c>
    </row>
    <row r="14" spans="1:10" x14ac:dyDescent="0.3">
      <c r="A14" s="18">
        <v>15842</v>
      </c>
      <c r="B14" s="20" t="s">
        <v>98</v>
      </c>
      <c r="C14" s="19">
        <v>5000000</v>
      </c>
      <c r="D14" s="16">
        <v>2</v>
      </c>
      <c r="E14" s="18">
        <v>1.9</v>
      </c>
      <c r="F14" s="17">
        <v>2.2000000000000002</v>
      </c>
      <c r="G14" s="16">
        <v>2.11</v>
      </c>
      <c r="H14" s="15">
        <v>1</v>
      </c>
    </row>
    <row r="15" spans="1:10" x14ac:dyDescent="0.3">
      <c r="A15" s="18">
        <v>15842</v>
      </c>
      <c r="B15" s="20" t="s">
        <v>98</v>
      </c>
      <c r="C15" s="19">
        <v>5900000</v>
      </c>
      <c r="D15" s="16">
        <v>1</v>
      </c>
      <c r="E15" s="18">
        <v>2.2000000000000002</v>
      </c>
      <c r="F15" s="17">
        <v>2.2000000000000002</v>
      </c>
      <c r="G15" s="16">
        <v>2.2000000000000002</v>
      </c>
      <c r="H15" s="15">
        <v>2</v>
      </c>
    </row>
    <row r="16" spans="1:10" x14ac:dyDescent="0.3">
      <c r="A16" s="18">
        <v>16112</v>
      </c>
      <c r="B16" s="20" t="s">
        <v>126</v>
      </c>
      <c r="C16" s="19">
        <v>192900000</v>
      </c>
      <c r="D16" s="16">
        <v>36</v>
      </c>
      <c r="E16" s="18">
        <v>4.4800000000000004</v>
      </c>
      <c r="F16" s="17">
        <v>5.65</v>
      </c>
      <c r="G16" s="16">
        <v>5.1700999999999997</v>
      </c>
      <c r="H16" s="15">
        <v>2</v>
      </c>
    </row>
    <row r="17" spans="1:8" x14ac:dyDescent="0.3">
      <c r="A17" s="18">
        <v>16172</v>
      </c>
      <c r="B17" s="20" t="s">
        <v>129</v>
      </c>
      <c r="C17" s="19">
        <v>3600000</v>
      </c>
      <c r="D17" s="16">
        <v>6</v>
      </c>
      <c r="E17" s="18">
        <v>0.6</v>
      </c>
      <c r="F17" s="17">
        <v>1.1000000000000001</v>
      </c>
      <c r="G17" s="16">
        <v>0.68810000000000004</v>
      </c>
      <c r="H17" s="15">
        <v>1</v>
      </c>
    </row>
    <row r="18" spans="1:8" x14ac:dyDescent="0.3">
      <c r="A18" s="18">
        <v>16172</v>
      </c>
      <c r="B18" s="20" t="s">
        <v>129</v>
      </c>
      <c r="C18" s="19">
        <v>200000</v>
      </c>
      <c r="D18" s="16">
        <v>1</v>
      </c>
      <c r="E18" s="18">
        <v>0.15</v>
      </c>
      <c r="F18" s="17">
        <v>0.15</v>
      </c>
      <c r="G18" s="16">
        <v>0.15</v>
      </c>
      <c r="H18" s="15">
        <v>2</v>
      </c>
    </row>
    <row r="19" spans="1:8" x14ac:dyDescent="0.3">
      <c r="A19" s="18">
        <v>17043</v>
      </c>
      <c r="B19" s="20" t="s">
        <v>136</v>
      </c>
      <c r="C19" s="19">
        <v>28400000</v>
      </c>
      <c r="D19" s="16">
        <v>16</v>
      </c>
      <c r="E19" s="18">
        <v>1.77</v>
      </c>
      <c r="F19" s="17">
        <v>2.71</v>
      </c>
      <c r="G19" s="16">
        <v>2.2382</v>
      </c>
      <c r="H19" s="15">
        <v>3</v>
      </c>
    </row>
    <row r="20" spans="1:8" x14ac:dyDescent="0.3">
      <c r="A20" s="18">
        <v>17151</v>
      </c>
      <c r="B20" s="20" t="s">
        <v>3297</v>
      </c>
      <c r="C20" s="19">
        <v>20000000</v>
      </c>
      <c r="D20" s="16">
        <v>7</v>
      </c>
      <c r="E20" s="18">
        <v>6.7</v>
      </c>
      <c r="F20" s="17">
        <v>9.8000000000000007</v>
      </c>
      <c r="G20" s="16">
        <v>9.0690000000000008</v>
      </c>
      <c r="H20" s="15">
        <v>2</v>
      </c>
    </row>
    <row r="21" spans="1:8" x14ac:dyDescent="0.3">
      <c r="A21" s="18">
        <v>17331</v>
      </c>
      <c r="B21" s="20" t="s">
        <v>149</v>
      </c>
      <c r="C21" s="19">
        <v>11600000</v>
      </c>
      <c r="D21" s="16">
        <v>6</v>
      </c>
      <c r="E21" s="18">
        <v>12.14</v>
      </c>
      <c r="F21" s="17">
        <v>15.73</v>
      </c>
      <c r="G21" s="16">
        <v>13.1257</v>
      </c>
      <c r="H21" s="15">
        <v>3</v>
      </c>
    </row>
    <row r="22" spans="1:8" x14ac:dyDescent="0.3">
      <c r="A22" s="18">
        <v>17521</v>
      </c>
      <c r="B22" s="20" t="s">
        <v>154</v>
      </c>
      <c r="C22" s="19">
        <v>11200000</v>
      </c>
      <c r="D22" s="16">
        <v>9</v>
      </c>
      <c r="E22" s="18">
        <v>6.82</v>
      </c>
      <c r="F22" s="17">
        <v>10.87</v>
      </c>
      <c r="G22" s="16">
        <v>8.0861999999999998</v>
      </c>
      <c r="H22" s="15">
        <v>1</v>
      </c>
    </row>
    <row r="23" spans="1:8" x14ac:dyDescent="0.3">
      <c r="A23" s="18">
        <v>18153</v>
      </c>
      <c r="B23" s="20" t="s">
        <v>181</v>
      </c>
      <c r="C23" s="19">
        <v>20700000</v>
      </c>
      <c r="D23" s="16">
        <v>2</v>
      </c>
      <c r="E23" s="18">
        <v>3.15</v>
      </c>
      <c r="F23" s="17">
        <v>3.25</v>
      </c>
      <c r="G23" s="16">
        <v>3.2040999999999999</v>
      </c>
      <c r="H23" s="15">
        <v>2</v>
      </c>
    </row>
    <row r="24" spans="1:8" x14ac:dyDescent="0.3">
      <c r="A24" s="18">
        <v>20066</v>
      </c>
      <c r="B24" s="20" t="s">
        <v>3165</v>
      </c>
      <c r="C24" s="19">
        <v>42900000</v>
      </c>
      <c r="D24" s="16">
        <v>6</v>
      </c>
      <c r="E24" s="18">
        <v>4.04</v>
      </c>
      <c r="F24" s="17">
        <v>4.54</v>
      </c>
      <c r="G24" s="16">
        <v>4.0923999999999996</v>
      </c>
      <c r="H24" s="15">
        <v>3</v>
      </c>
    </row>
    <row r="25" spans="1:8" x14ac:dyDescent="0.3">
      <c r="A25" s="18">
        <v>20611</v>
      </c>
      <c r="B25" s="20" t="s">
        <v>223</v>
      </c>
      <c r="C25" s="19">
        <v>2000000</v>
      </c>
      <c r="D25" s="16">
        <v>1</v>
      </c>
      <c r="E25" s="18">
        <v>40.229999999999997</v>
      </c>
      <c r="F25" s="17">
        <v>40.229999999999997</v>
      </c>
      <c r="G25" s="16">
        <v>40.229999999999997</v>
      </c>
      <c r="H25" s="15">
        <v>1</v>
      </c>
    </row>
    <row r="26" spans="1:8" x14ac:dyDescent="0.3">
      <c r="A26" s="18">
        <v>21011</v>
      </c>
      <c r="B26" s="20" t="s">
        <v>235</v>
      </c>
      <c r="C26" s="19">
        <v>6600000</v>
      </c>
      <c r="D26" s="16">
        <v>4</v>
      </c>
      <c r="E26" s="18">
        <v>4.8099999999999996</v>
      </c>
      <c r="F26" s="17">
        <v>7.8</v>
      </c>
      <c r="G26" s="16">
        <v>5.6820000000000004</v>
      </c>
      <c r="H26" s="15">
        <v>1</v>
      </c>
    </row>
    <row r="27" spans="1:8" x14ac:dyDescent="0.3">
      <c r="A27" s="18">
        <v>24193</v>
      </c>
      <c r="B27" s="20" t="s">
        <v>340</v>
      </c>
      <c r="C27" s="19">
        <v>1700000</v>
      </c>
      <c r="D27" s="16">
        <v>3</v>
      </c>
      <c r="E27" s="18">
        <v>11.26</v>
      </c>
      <c r="F27" s="17">
        <v>11.65</v>
      </c>
      <c r="G27" s="16">
        <v>11.4</v>
      </c>
      <c r="H27" s="15">
        <v>2</v>
      </c>
    </row>
    <row r="28" spans="1:8" x14ac:dyDescent="0.3">
      <c r="A28" s="18">
        <v>24422</v>
      </c>
      <c r="B28" s="20" t="s">
        <v>3168</v>
      </c>
      <c r="C28" s="19">
        <v>11400000</v>
      </c>
      <c r="D28" s="16">
        <v>18</v>
      </c>
      <c r="E28" s="18">
        <v>12.3</v>
      </c>
      <c r="F28" s="17">
        <v>22.1</v>
      </c>
      <c r="G28" s="16">
        <v>16.611799999999999</v>
      </c>
      <c r="H28" s="15">
        <v>3</v>
      </c>
    </row>
    <row r="29" spans="1:8" x14ac:dyDescent="0.3">
      <c r="A29" s="18">
        <v>24742</v>
      </c>
      <c r="B29" s="20" t="s">
        <v>415</v>
      </c>
      <c r="C29" s="19">
        <v>1073700000</v>
      </c>
      <c r="D29" s="16">
        <v>57</v>
      </c>
      <c r="E29" s="18">
        <v>0</v>
      </c>
      <c r="F29" s="17">
        <v>4</v>
      </c>
      <c r="G29" s="16">
        <v>0.996</v>
      </c>
      <c r="H29" s="15">
        <v>1</v>
      </c>
    </row>
    <row r="30" spans="1:8" x14ac:dyDescent="0.3">
      <c r="A30" s="18">
        <v>24742</v>
      </c>
      <c r="B30" s="20" t="s">
        <v>415</v>
      </c>
      <c r="C30" s="19">
        <v>1067800000</v>
      </c>
      <c r="D30" s="16">
        <v>51</v>
      </c>
      <c r="E30" s="18">
        <v>0.86560000000000004</v>
      </c>
      <c r="F30" s="17">
        <v>2.2599999999999998</v>
      </c>
      <c r="G30" s="16">
        <v>1.6554</v>
      </c>
      <c r="H30" s="15">
        <v>2</v>
      </c>
    </row>
    <row r="31" spans="1:8" x14ac:dyDescent="0.3">
      <c r="A31" s="18">
        <v>24781</v>
      </c>
      <c r="B31" s="20" t="s">
        <v>418</v>
      </c>
      <c r="C31" s="19">
        <v>4000000</v>
      </c>
      <c r="D31" s="16">
        <v>3</v>
      </c>
      <c r="E31" s="18">
        <v>5.44</v>
      </c>
      <c r="F31" s="17">
        <v>5.5250000000000004</v>
      </c>
      <c r="G31" s="16">
        <v>5.49</v>
      </c>
      <c r="H31" s="15">
        <v>2</v>
      </c>
    </row>
    <row r="32" spans="1:8" x14ac:dyDescent="0.3">
      <c r="A32" s="18">
        <v>25281</v>
      </c>
      <c r="B32" s="20" t="s">
        <v>457</v>
      </c>
      <c r="C32" s="19">
        <v>10000000</v>
      </c>
      <c r="D32" s="16">
        <v>4</v>
      </c>
      <c r="E32" s="18">
        <v>12.62</v>
      </c>
      <c r="F32" s="17">
        <v>23.4</v>
      </c>
      <c r="G32" s="16">
        <v>18.036999999999999</v>
      </c>
      <c r="H32" s="15">
        <v>2</v>
      </c>
    </row>
    <row r="33" spans="1:8" x14ac:dyDescent="0.3">
      <c r="A33" s="18">
        <v>25281</v>
      </c>
      <c r="B33" s="20" t="s">
        <v>457</v>
      </c>
      <c r="C33" s="19">
        <v>3100000</v>
      </c>
      <c r="D33" s="16">
        <v>1</v>
      </c>
      <c r="E33" s="18">
        <v>13.35</v>
      </c>
      <c r="F33" s="17">
        <v>13.35</v>
      </c>
      <c r="G33" s="16">
        <v>13.35</v>
      </c>
      <c r="H33" s="15">
        <v>3</v>
      </c>
    </row>
    <row r="34" spans="1:8" x14ac:dyDescent="0.3">
      <c r="A34" s="18">
        <v>25362</v>
      </c>
      <c r="B34" s="20" t="s">
        <v>469</v>
      </c>
      <c r="C34" s="19">
        <v>114900000</v>
      </c>
      <c r="D34" s="16">
        <v>19</v>
      </c>
      <c r="E34" s="18">
        <v>6.87</v>
      </c>
      <c r="F34" s="17">
        <v>12.11</v>
      </c>
      <c r="G34" s="16">
        <v>8.1928999999999998</v>
      </c>
      <c r="H34" s="15">
        <v>2</v>
      </c>
    </row>
    <row r="35" spans="1:8" x14ac:dyDescent="0.3">
      <c r="A35" s="18">
        <v>25372</v>
      </c>
      <c r="B35" s="20" t="s">
        <v>470</v>
      </c>
      <c r="C35" s="19">
        <v>18600000</v>
      </c>
      <c r="D35" s="16">
        <v>12</v>
      </c>
      <c r="E35" s="18">
        <v>16.82</v>
      </c>
      <c r="F35" s="17">
        <v>32.04</v>
      </c>
      <c r="G35" s="16">
        <v>24.168800000000001</v>
      </c>
      <c r="H35" s="15">
        <v>2</v>
      </c>
    </row>
    <row r="36" spans="1:8" x14ac:dyDescent="0.3">
      <c r="A36" s="18">
        <v>25373</v>
      </c>
      <c r="B36" s="20" t="s">
        <v>471</v>
      </c>
      <c r="C36" s="19">
        <v>35500000</v>
      </c>
      <c r="D36" s="16">
        <v>18</v>
      </c>
      <c r="E36" s="18">
        <v>8.6300000000000008</v>
      </c>
      <c r="F36" s="17">
        <v>23.8</v>
      </c>
      <c r="G36" s="16">
        <v>16.086300000000001</v>
      </c>
      <c r="H36" s="15">
        <v>3</v>
      </c>
    </row>
    <row r="37" spans="1:8" x14ac:dyDescent="0.3">
      <c r="A37" s="18">
        <v>25382</v>
      </c>
      <c r="B37" s="20" t="s">
        <v>474</v>
      </c>
      <c r="C37" s="19">
        <v>10300000</v>
      </c>
      <c r="D37" s="16">
        <v>5</v>
      </c>
      <c r="E37" s="18">
        <v>12.64</v>
      </c>
      <c r="F37" s="17">
        <v>17.8</v>
      </c>
      <c r="G37" s="16">
        <v>16.036100000000001</v>
      </c>
      <c r="H37" s="15">
        <v>2</v>
      </c>
    </row>
    <row r="38" spans="1:8" x14ac:dyDescent="0.3">
      <c r="A38" s="18">
        <v>25473</v>
      </c>
      <c r="B38" s="20" t="s">
        <v>487</v>
      </c>
      <c r="C38" s="19">
        <v>26200000</v>
      </c>
      <c r="D38" s="16">
        <v>7</v>
      </c>
      <c r="E38" s="18">
        <v>4.25</v>
      </c>
      <c r="F38" s="17">
        <v>5.5</v>
      </c>
      <c r="G38" s="16">
        <v>5.3411999999999997</v>
      </c>
      <c r="H38" s="15">
        <v>1</v>
      </c>
    </row>
    <row r="39" spans="1:8" x14ac:dyDescent="0.3">
      <c r="A39" s="18">
        <v>25474</v>
      </c>
      <c r="B39" s="20" t="s">
        <v>488</v>
      </c>
      <c r="C39" s="19">
        <v>22200000</v>
      </c>
      <c r="D39" s="16">
        <v>10</v>
      </c>
      <c r="E39" s="18">
        <v>3.78</v>
      </c>
      <c r="F39" s="17">
        <v>10.36</v>
      </c>
      <c r="G39" s="16">
        <v>5.3559999999999999</v>
      </c>
      <c r="H39" s="15">
        <v>1</v>
      </c>
    </row>
    <row r="40" spans="1:8" x14ac:dyDescent="0.3">
      <c r="A40" s="18">
        <v>26371</v>
      </c>
      <c r="B40" s="20" t="s">
        <v>3254</v>
      </c>
      <c r="C40" s="19">
        <v>13000000</v>
      </c>
      <c r="D40" s="16">
        <v>9</v>
      </c>
      <c r="E40" s="18">
        <v>4.3600000000000003</v>
      </c>
      <c r="F40" s="17">
        <v>5.26</v>
      </c>
      <c r="G40" s="16">
        <v>4.7286999999999999</v>
      </c>
      <c r="H40" s="15">
        <v>1</v>
      </c>
    </row>
    <row r="41" spans="1:8" x14ac:dyDescent="0.3">
      <c r="A41" s="18">
        <v>28121</v>
      </c>
      <c r="B41" s="20" t="s">
        <v>558</v>
      </c>
      <c r="C41" s="19">
        <v>61500000</v>
      </c>
      <c r="D41" s="16">
        <v>10</v>
      </c>
      <c r="E41" s="18">
        <v>0.88</v>
      </c>
      <c r="F41" s="17">
        <v>2.1</v>
      </c>
      <c r="G41" s="16">
        <v>1.3050999999999999</v>
      </c>
      <c r="H41" s="15">
        <v>1</v>
      </c>
    </row>
    <row r="42" spans="1:8" x14ac:dyDescent="0.3">
      <c r="A42" s="18">
        <v>28121</v>
      </c>
      <c r="B42" s="20" t="s">
        <v>558</v>
      </c>
      <c r="C42" s="19">
        <v>11800000</v>
      </c>
      <c r="D42" s="16">
        <v>4</v>
      </c>
      <c r="E42" s="18">
        <v>4.18</v>
      </c>
      <c r="F42" s="17">
        <v>6.55</v>
      </c>
      <c r="G42" s="16">
        <v>6.2636000000000003</v>
      </c>
      <c r="H42" s="15">
        <v>2</v>
      </c>
    </row>
    <row r="43" spans="1:8" x14ac:dyDescent="0.3">
      <c r="A43" s="18">
        <v>28851</v>
      </c>
      <c r="B43" s="20" t="s">
        <v>565</v>
      </c>
      <c r="C43" s="19">
        <v>3000000</v>
      </c>
      <c r="D43" s="16">
        <v>1</v>
      </c>
      <c r="E43" s="18">
        <v>4.25</v>
      </c>
      <c r="F43" s="17">
        <v>4.25</v>
      </c>
      <c r="G43" s="16">
        <v>4.25</v>
      </c>
      <c r="H43" s="15">
        <v>3</v>
      </c>
    </row>
    <row r="44" spans="1:8" x14ac:dyDescent="0.3">
      <c r="A44" s="18">
        <v>288601</v>
      </c>
      <c r="B44" s="20" t="s">
        <v>3286</v>
      </c>
      <c r="C44" s="19">
        <v>35300000</v>
      </c>
      <c r="D44" s="16">
        <v>2</v>
      </c>
      <c r="E44" s="18">
        <v>0.13</v>
      </c>
      <c r="F44" s="17">
        <v>0.25</v>
      </c>
      <c r="G44" s="16">
        <v>0.13439999999999999</v>
      </c>
      <c r="H44" s="15">
        <v>1</v>
      </c>
    </row>
    <row r="45" spans="1:8" x14ac:dyDescent="0.3">
      <c r="A45" s="18">
        <v>28883</v>
      </c>
      <c r="B45" s="20" t="s">
        <v>3175</v>
      </c>
      <c r="C45" s="19">
        <v>25500000</v>
      </c>
      <c r="D45" s="16">
        <v>5</v>
      </c>
      <c r="E45" s="18">
        <v>4.05</v>
      </c>
      <c r="F45" s="17">
        <v>4.2</v>
      </c>
      <c r="G45" s="16">
        <v>4.0907999999999998</v>
      </c>
      <c r="H45" s="15">
        <v>2</v>
      </c>
    </row>
    <row r="46" spans="1:8" x14ac:dyDescent="0.3">
      <c r="A46" s="18">
        <v>28883</v>
      </c>
      <c r="B46" s="20" t="s">
        <v>3175</v>
      </c>
      <c r="C46" s="19">
        <v>21000000</v>
      </c>
      <c r="D46" s="16">
        <v>2</v>
      </c>
      <c r="E46" s="18">
        <v>4.05</v>
      </c>
      <c r="F46" s="17">
        <v>4.5999999999999996</v>
      </c>
      <c r="G46" s="16">
        <v>4.2070999999999996</v>
      </c>
      <c r="H46" s="15">
        <v>3</v>
      </c>
    </row>
    <row r="47" spans="1:8" x14ac:dyDescent="0.3">
      <c r="A47" s="18">
        <v>29111</v>
      </c>
      <c r="B47" s="20" t="s">
        <v>579</v>
      </c>
      <c r="C47" s="19">
        <v>7500000</v>
      </c>
      <c r="D47" s="16">
        <v>7</v>
      </c>
      <c r="E47" s="18">
        <v>6.7</v>
      </c>
      <c r="F47" s="17">
        <v>10.41</v>
      </c>
      <c r="G47" s="16">
        <v>8.6507000000000005</v>
      </c>
      <c r="H47" s="15">
        <v>3</v>
      </c>
    </row>
    <row r="48" spans="1:8" x14ac:dyDescent="0.3">
      <c r="A48" s="18">
        <v>29131</v>
      </c>
      <c r="B48" s="20" t="s">
        <v>580</v>
      </c>
      <c r="C48" s="19">
        <v>2800000</v>
      </c>
      <c r="D48" s="16">
        <v>2</v>
      </c>
      <c r="E48" s="18">
        <v>6.02</v>
      </c>
      <c r="F48" s="17">
        <v>6.32</v>
      </c>
      <c r="G48" s="16">
        <v>6.1056999999999997</v>
      </c>
      <c r="H48" s="15">
        <v>1</v>
      </c>
    </row>
    <row r="49" spans="1:8" x14ac:dyDescent="0.3">
      <c r="A49" s="18">
        <v>29131</v>
      </c>
      <c r="B49" s="20" t="s">
        <v>580</v>
      </c>
      <c r="C49" s="19">
        <v>108500000</v>
      </c>
      <c r="D49" s="16">
        <v>13</v>
      </c>
      <c r="E49" s="18">
        <v>7.66</v>
      </c>
      <c r="F49" s="17">
        <v>8.92</v>
      </c>
      <c r="G49" s="16">
        <v>8.0181000000000004</v>
      </c>
      <c r="H49" s="15">
        <v>2</v>
      </c>
    </row>
    <row r="50" spans="1:8" x14ac:dyDescent="0.3">
      <c r="A50" s="18">
        <v>29132</v>
      </c>
      <c r="B50" s="20" t="s">
        <v>581</v>
      </c>
      <c r="C50" s="19">
        <v>3000000</v>
      </c>
      <c r="D50" s="16">
        <v>1</v>
      </c>
      <c r="E50" s="18">
        <v>2.62</v>
      </c>
      <c r="F50" s="17">
        <v>2.62</v>
      </c>
      <c r="G50" s="16">
        <v>2.62</v>
      </c>
      <c r="H50" s="15">
        <v>1</v>
      </c>
    </row>
    <row r="51" spans="1:8" x14ac:dyDescent="0.3">
      <c r="A51" s="18">
        <v>29132</v>
      </c>
      <c r="B51" s="20" t="s">
        <v>581</v>
      </c>
      <c r="C51" s="19">
        <v>9000000</v>
      </c>
      <c r="D51" s="16">
        <v>3</v>
      </c>
      <c r="E51" s="18">
        <v>7.9</v>
      </c>
      <c r="F51" s="17">
        <v>9.0500000000000007</v>
      </c>
      <c r="G51" s="16">
        <v>8.65</v>
      </c>
      <c r="H51" s="15">
        <v>2</v>
      </c>
    </row>
    <row r="52" spans="1:8" x14ac:dyDescent="0.3">
      <c r="A52" s="18">
        <v>29151</v>
      </c>
      <c r="B52" s="20" t="s">
        <v>582</v>
      </c>
      <c r="C52" s="19">
        <v>388000000</v>
      </c>
      <c r="D52" s="16">
        <v>35</v>
      </c>
      <c r="E52" s="18">
        <v>4.7300000000000004</v>
      </c>
      <c r="F52" s="17">
        <v>5.96</v>
      </c>
      <c r="G52" s="16">
        <v>5.4924999999999997</v>
      </c>
      <c r="H52" s="15">
        <v>3</v>
      </c>
    </row>
    <row r="53" spans="1:8" x14ac:dyDescent="0.3">
      <c r="A53" s="18">
        <v>29241</v>
      </c>
      <c r="B53" s="20" t="s">
        <v>583</v>
      </c>
      <c r="C53" s="19">
        <v>5100000</v>
      </c>
      <c r="D53" s="16">
        <v>3</v>
      </c>
      <c r="E53" s="18">
        <v>3.35</v>
      </c>
      <c r="F53" s="17">
        <v>6.05</v>
      </c>
      <c r="G53" s="16">
        <v>5.4264999999999999</v>
      </c>
      <c r="H53" s="15">
        <v>2</v>
      </c>
    </row>
    <row r="54" spans="1:8" x14ac:dyDescent="0.3">
      <c r="A54" s="18">
        <v>30032</v>
      </c>
      <c r="B54" s="20" t="s">
        <v>3268</v>
      </c>
      <c r="C54" s="19">
        <v>10000000</v>
      </c>
      <c r="D54" s="16">
        <v>1</v>
      </c>
      <c r="E54" s="18">
        <v>2.6</v>
      </c>
      <c r="F54" s="17">
        <v>2.6</v>
      </c>
      <c r="G54" s="16">
        <v>2.6</v>
      </c>
      <c r="H54" s="15">
        <v>2</v>
      </c>
    </row>
    <row r="55" spans="1:8" x14ac:dyDescent="0.3">
      <c r="A55" s="18">
        <v>30193</v>
      </c>
      <c r="B55" s="20" t="s">
        <v>614</v>
      </c>
      <c r="C55" s="19">
        <v>19900000</v>
      </c>
      <c r="D55" s="16">
        <v>7</v>
      </c>
      <c r="E55" s="18">
        <v>0.01</v>
      </c>
      <c r="F55" s="17">
        <v>0.32</v>
      </c>
      <c r="G55" s="16">
        <v>6.93E-2</v>
      </c>
      <c r="H55" s="15">
        <v>2</v>
      </c>
    </row>
    <row r="56" spans="1:8" x14ac:dyDescent="0.3">
      <c r="A56" s="18">
        <v>30194</v>
      </c>
      <c r="B56" s="20" t="s">
        <v>615</v>
      </c>
      <c r="C56" s="19">
        <v>400000</v>
      </c>
      <c r="D56" s="16">
        <v>1</v>
      </c>
      <c r="E56" s="18">
        <v>0.01</v>
      </c>
      <c r="F56" s="17">
        <v>0.01</v>
      </c>
      <c r="G56" s="16">
        <v>0.01</v>
      </c>
      <c r="H56" s="15">
        <v>2</v>
      </c>
    </row>
    <row r="57" spans="1:8" x14ac:dyDescent="0.3">
      <c r="A57" s="18">
        <v>30333</v>
      </c>
      <c r="B57" s="20" t="s">
        <v>640</v>
      </c>
      <c r="C57" s="19">
        <v>43100000</v>
      </c>
      <c r="D57" s="16">
        <v>5</v>
      </c>
      <c r="E57" s="18">
        <v>2.77</v>
      </c>
      <c r="F57" s="17">
        <v>3.83</v>
      </c>
      <c r="G57" s="16">
        <v>3.2143999999999999</v>
      </c>
      <c r="H57" s="15">
        <v>2</v>
      </c>
    </row>
    <row r="58" spans="1:8" x14ac:dyDescent="0.3">
      <c r="A58" s="18">
        <v>30384</v>
      </c>
      <c r="B58" s="20" t="s">
        <v>655</v>
      </c>
      <c r="C58" s="19">
        <v>1000000</v>
      </c>
      <c r="D58" s="16">
        <v>1</v>
      </c>
      <c r="E58" s="18">
        <v>0.01</v>
      </c>
      <c r="F58" s="17">
        <v>0.01</v>
      </c>
      <c r="G58" s="16">
        <v>0.01</v>
      </c>
      <c r="H58" s="15">
        <v>1</v>
      </c>
    </row>
    <row r="59" spans="1:8" x14ac:dyDescent="0.3">
      <c r="A59" s="18">
        <v>30424</v>
      </c>
      <c r="B59" s="20" t="s">
        <v>662</v>
      </c>
      <c r="C59" s="19">
        <v>14100000</v>
      </c>
      <c r="D59" s="16">
        <v>7</v>
      </c>
      <c r="E59" s="18">
        <v>7.2</v>
      </c>
      <c r="F59" s="17">
        <v>7.85</v>
      </c>
      <c r="G59" s="16">
        <v>7.6467999999999998</v>
      </c>
      <c r="H59" s="15">
        <v>3</v>
      </c>
    </row>
    <row r="60" spans="1:8" x14ac:dyDescent="0.3">
      <c r="A60" s="18">
        <v>30476</v>
      </c>
      <c r="B60" s="20" t="s">
        <v>676</v>
      </c>
      <c r="C60" s="19">
        <v>13200000</v>
      </c>
      <c r="D60" s="16">
        <v>13</v>
      </c>
      <c r="E60" s="18">
        <v>8.1</v>
      </c>
      <c r="F60" s="17">
        <v>11.06</v>
      </c>
      <c r="G60" s="16">
        <v>9.1511999999999993</v>
      </c>
      <c r="H60" s="15">
        <v>3</v>
      </c>
    </row>
    <row r="61" spans="1:8" x14ac:dyDescent="0.3">
      <c r="A61" s="18">
        <v>30542</v>
      </c>
      <c r="B61" s="20" t="s">
        <v>683</v>
      </c>
      <c r="C61" s="19">
        <v>13800000</v>
      </c>
      <c r="D61" s="16">
        <v>5</v>
      </c>
      <c r="E61" s="18">
        <v>34.770000000000003</v>
      </c>
      <c r="F61" s="17">
        <v>71.63</v>
      </c>
      <c r="G61" s="16">
        <v>52.197699999999998</v>
      </c>
      <c r="H61" s="15">
        <v>2</v>
      </c>
    </row>
    <row r="62" spans="1:8" x14ac:dyDescent="0.3">
      <c r="A62" s="18">
        <v>30614</v>
      </c>
      <c r="B62" s="20" t="s">
        <v>697</v>
      </c>
      <c r="C62" s="19">
        <v>56800000</v>
      </c>
      <c r="D62" s="16">
        <v>25</v>
      </c>
      <c r="E62" s="18">
        <v>6.76</v>
      </c>
      <c r="F62" s="17">
        <v>9.58</v>
      </c>
      <c r="G62" s="16">
        <v>8.2578999999999994</v>
      </c>
      <c r="H62" s="15">
        <v>2</v>
      </c>
    </row>
    <row r="63" spans="1:8" x14ac:dyDescent="0.3">
      <c r="A63" s="18">
        <v>32605</v>
      </c>
      <c r="B63" s="20" t="s">
        <v>778</v>
      </c>
      <c r="C63" s="19">
        <v>23800000</v>
      </c>
      <c r="D63" s="16">
        <v>6</v>
      </c>
      <c r="E63" s="18">
        <v>10.78</v>
      </c>
      <c r="F63" s="17">
        <v>20.14</v>
      </c>
      <c r="G63" s="16">
        <v>16.383400000000002</v>
      </c>
      <c r="H63" s="15">
        <v>1</v>
      </c>
    </row>
    <row r="64" spans="1:8" x14ac:dyDescent="0.3">
      <c r="A64" s="18">
        <v>32842</v>
      </c>
      <c r="B64" s="20" t="s">
        <v>789</v>
      </c>
      <c r="C64" s="19">
        <v>500000</v>
      </c>
      <c r="D64" s="16">
        <v>1</v>
      </c>
      <c r="E64" s="18">
        <v>11.7</v>
      </c>
      <c r="F64" s="17">
        <v>11.7</v>
      </c>
      <c r="G64" s="16">
        <v>11.7</v>
      </c>
      <c r="H64" s="15">
        <v>1</v>
      </c>
    </row>
    <row r="65" spans="1:8" x14ac:dyDescent="0.3">
      <c r="A65" s="18">
        <v>32842</v>
      </c>
      <c r="B65" s="20" t="s">
        <v>789</v>
      </c>
      <c r="C65" s="19">
        <v>1500000</v>
      </c>
      <c r="D65" s="16">
        <v>2</v>
      </c>
      <c r="E65" s="18">
        <v>11.72</v>
      </c>
      <c r="F65" s="17">
        <v>12.9</v>
      </c>
      <c r="G65" s="16">
        <v>12.5067</v>
      </c>
      <c r="H65" s="15">
        <v>2</v>
      </c>
    </row>
    <row r="66" spans="1:8" x14ac:dyDescent="0.3">
      <c r="A66" s="18">
        <v>33052</v>
      </c>
      <c r="B66" s="20" t="s">
        <v>812</v>
      </c>
      <c r="C66" s="19">
        <v>4000000</v>
      </c>
      <c r="D66" s="16">
        <v>2</v>
      </c>
      <c r="E66" s="18">
        <v>1.93</v>
      </c>
      <c r="F66" s="17">
        <v>2.09</v>
      </c>
      <c r="G66" s="16">
        <v>2.0499999999999998</v>
      </c>
      <c r="H66" s="15">
        <v>2</v>
      </c>
    </row>
    <row r="67" spans="1:8" x14ac:dyDescent="0.3">
      <c r="A67" s="18">
        <v>33221</v>
      </c>
      <c r="B67" s="20" t="s">
        <v>823</v>
      </c>
      <c r="C67" s="19">
        <v>5200000</v>
      </c>
      <c r="D67" s="16">
        <v>3</v>
      </c>
      <c r="E67" s="18">
        <v>6.4</v>
      </c>
      <c r="F67" s="17">
        <v>7.4</v>
      </c>
      <c r="G67" s="16">
        <v>7.2077</v>
      </c>
      <c r="H67" s="15">
        <v>1</v>
      </c>
    </row>
    <row r="68" spans="1:8" x14ac:dyDescent="0.3">
      <c r="A68" s="18">
        <v>33232</v>
      </c>
      <c r="B68" s="20" t="s">
        <v>3243</v>
      </c>
      <c r="C68" s="19">
        <v>1500000</v>
      </c>
      <c r="D68" s="16">
        <v>1</v>
      </c>
      <c r="E68" s="18">
        <v>0.76</v>
      </c>
      <c r="F68" s="17">
        <v>0.76</v>
      </c>
      <c r="G68" s="16">
        <v>0.76</v>
      </c>
      <c r="H68" s="15">
        <v>2</v>
      </c>
    </row>
    <row r="69" spans="1:8" x14ac:dyDescent="0.3">
      <c r="A69" s="18">
        <v>33762</v>
      </c>
      <c r="B69" s="20" t="s">
        <v>857</v>
      </c>
      <c r="C69" s="19">
        <v>1500000</v>
      </c>
      <c r="D69" s="16">
        <v>2</v>
      </c>
      <c r="E69" s="18">
        <v>8.3000000000000007</v>
      </c>
      <c r="F69" s="17">
        <v>9.6199999999999992</v>
      </c>
      <c r="G69" s="16">
        <v>8.74</v>
      </c>
      <c r="H69" s="15">
        <v>1</v>
      </c>
    </row>
    <row r="70" spans="1:8" x14ac:dyDescent="0.3">
      <c r="A70" s="18">
        <v>34901</v>
      </c>
      <c r="B70" s="20" t="s">
        <v>900</v>
      </c>
      <c r="C70" s="19">
        <v>185000000</v>
      </c>
      <c r="D70" s="16">
        <v>6</v>
      </c>
      <c r="E70" s="18">
        <v>1.25</v>
      </c>
      <c r="F70" s="17">
        <v>37.25</v>
      </c>
      <c r="G70" s="16">
        <v>24.910499999999999</v>
      </c>
      <c r="H70" s="15">
        <v>2</v>
      </c>
    </row>
    <row r="71" spans="1:8" x14ac:dyDescent="0.3">
      <c r="A71" s="18">
        <v>34911</v>
      </c>
      <c r="B71" s="20" t="s">
        <v>3294</v>
      </c>
      <c r="C71" s="19">
        <v>700000</v>
      </c>
      <c r="D71" s="16">
        <v>2</v>
      </c>
      <c r="E71" s="18">
        <v>17.11</v>
      </c>
      <c r="F71" s="17">
        <v>17.46</v>
      </c>
      <c r="G71" s="16">
        <v>17.260000000000002</v>
      </c>
      <c r="H71" s="15">
        <v>1</v>
      </c>
    </row>
    <row r="72" spans="1:8" x14ac:dyDescent="0.3">
      <c r="A72" s="18">
        <v>34941</v>
      </c>
      <c r="B72" s="20" t="s">
        <v>903</v>
      </c>
      <c r="C72" s="19">
        <v>200000</v>
      </c>
      <c r="D72" s="16">
        <v>1</v>
      </c>
      <c r="E72" s="18">
        <v>0.23</v>
      </c>
      <c r="F72" s="17">
        <v>0.23</v>
      </c>
      <c r="G72" s="16">
        <v>0.23</v>
      </c>
      <c r="H72" s="15">
        <v>1</v>
      </c>
    </row>
    <row r="73" spans="1:8" x14ac:dyDescent="0.3">
      <c r="A73" s="18">
        <v>35141</v>
      </c>
      <c r="B73" s="20" t="s">
        <v>907</v>
      </c>
      <c r="C73" s="19">
        <v>24000000</v>
      </c>
      <c r="D73" s="16">
        <v>4</v>
      </c>
      <c r="E73" s="18">
        <v>2.96</v>
      </c>
      <c r="F73" s="17">
        <v>6.16</v>
      </c>
      <c r="G73" s="16">
        <v>4.8246000000000002</v>
      </c>
      <c r="H73" s="15">
        <v>2</v>
      </c>
    </row>
    <row r="74" spans="1:8" x14ac:dyDescent="0.3">
      <c r="A74" s="18">
        <v>35351</v>
      </c>
      <c r="B74" s="20" t="s">
        <v>924</v>
      </c>
      <c r="C74" s="19">
        <v>300000</v>
      </c>
      <c r="D74" s="16">
        <v>1</v>
      </c>
      <c r="E74" s="18">
        <v>0.13</v>
      </c>
      <c r="F74" s="17">
        <v>0.13</v>
      </c>
      <c r="G74" s="16">
        <v>0.13</v>
      </c>
      <c r="H74" s="15">
        <v>1</v>
      </c>
    </row>
    <row r="75" spans="1:8" x14ac:dyDescent="0.3">
      <c r="A75" s="18">
        <v>35523</v>
      </c>
      <c r="B75" s="20" t="s">
        <v>936</v>
      </c>
      <c r="C75" s="19">
        <v>8600000</v>
      </c>
      <c r="D75" s="16">
        <v>7</v>
      </c>
      <c r="E75" s="18">
        <v>9.74</v>
      </c>
      <c r="F75" s="17">
        <v>13.26</v>
      </c>
      <c r="G75" s="16">
        <v>11.811</v>
      </c>
      <c r="H75" s="15">
        <v>3</v>
      </c>
    </row>
    <row r="76" spans="1:8" x14ac:dyDescent="0.3">
      <c r="A76" s="18">
        <v>36051</v>
      </c>
      <c r="B76" s="20" t="s">
        <v>960</v>
      </c>
      <c r="C76" s="19">
        <v>3300000</v>
      </c>
      <c r="D76" s="16">
        <v>1</v>
      </c>
      <c r="E76" s="18">
        <v>0.1</v>
      </c>
      <c r="F76" s="17">
        <v>0.1</v>
      </c>
      <c r="G76" s="16">
        <v>0.1</v>
      </c>
      <c r="H76" s="15">
        <v>1</v>
      </c>
    </row>
    <row r="77" spans="1:8" x14ac:dyDescent="0.3">
      <c r="A77" s="18">
        <v>36071</v>
      </c>
      <c r="B77" s="20" t="s">
        <v>963</v>
      </c>
      <c r="C77" s="19">
        <v>5500000</v>
      </c>
      <c r="D77" s="16">
        <v>2</v>
      </c>
      <c r="E77" s="18">
        <v>10.5</v>
      </c>
      <c r="F77" s="17">
        <v>15</v>
      </c>
      <c r="G77" s="16">
        <v>12.545500000000001</v>
      </c>
      <c r="H77" s="15">
        <v>2</v>
      </c>
    </row>
    <row r="78" spans="1:8" x14ac:dyDescent="0.3">
      <c r="A78" s="18">
        <v>36311</v>
      </c>
      <c r="B78" s="20" t="s">
        <v>974</v>
      </c>
      <c r="C78" s="19">
        <v>100000</v>
      </c>
      <c r="D78" s="16">
        <v>1</v>
      </c>
      <c r="E78" s="18">
        <v>0.01</v>
      </c>
      <c r="F78" s="17">
        <v>0.01</v>
      </c>
      <c r="G78" s="16">
        <v>0.01</v>
      </c>
      <c r="H78" s="15">
        <v>2</v>
      </c>
    </row>
    <row r="79" spans="1:8" x14ac:dyDescent="0.3">
      <c r="A79" s="18">
        <v>41092</v>
      </c>
      <c r="B79" s="20" t="s">
        <v>3284</v>
      </c>
      <c r="C79" s="19">
        <v>2000000</v>
      </c>
      <c r="D79" s="16">
        <v>1</v>
      </c>
      <c r="E79" s="18">
        <v>15.65</v>
      </c>
      <c r="F79" s="17">
        <v>15.65</v>
      </c>
      <c r="G79" s="16">
        <v>15.65</v>
      </c>
      <c r="H79" s="15">
        <v>1</v>
      </c>
    </row>
    <row r="80" spans="1:8" x14ac:dyDescent="0.3">
      <c r="A80" s="18">
        <v>41381</v>
      </c>
      <c r="B80" s="20" t="s">
        <v>1072</v>
      </c>
      <c r="C80" s="19">
        <v>1000000</v>
      </c>
      <c r="D80" s="16">
        <v>1</v>
      </c>
      <c r="E80" s="18">
        <v>1.19</v>
      </c>
      <c r="F80" s="17">
        <v>1.19</v>
      </c>
      <c r="G80" s="16">
        <v>1.19</v>
      </c>
      <c r="H80" s="15">
        <v>2</v>
      </c>
    </row>
    <row r="81" spans="1:8" x14ac:dyDescent="0.3">
      <c r="A81" s="18">
        <v>43066</v>
      </c>
      <c r="B81" s="20" t="s">
        <v>1114</v>
      </c>
      <c r="C81" s="19">
        <v>10500000</v>
      </c>
      <c r="D81" s="16">
        <v>5</v>
      </c>
      <c r="E81" s="18">
        <v>1.19</v>
      </c>
      <c r="F81" s="17">
        <v>1.6</v>
      </c>
      <c r="G81" s="16">
        <v>1.3655999999999999</v>
      </c>
      <c r="H81" s="15">
        <v>1</v>
      </c>
    </row>
    <row r="82" spans="1:8" x14ac:dyDescent="0.3">
      <c r="A82" s="18">
        <v>43067</v>
      </c>
      <c r="B82" s="20" t="s">
        <v>1115</v>
      </c>
      <c r="C82" s="19">
        <v>23000000</v>
      </c>
      <c r="D82" s="16">
        <v>11</v>
      </c>
      <c r="E82" s="18">
        <v>9.5500000000000007</v>
      </c>
      <c r="F82" s="17">
        <v>12.5</v>
      </c>
      <c r="G82" s="16">
        <v>11.241899999999999</v>
      </c>
      <c r="H82" s="15">
        <v>3</v>
      </c>
    </row>
    <row r="83" spans="1:8" x14ac:dyDescent="0.3">
      <c r="A83" s="18">
        <v>44021</v>
      </c>
      <c r="B83" s="20" t="s">
        <v>1118</v>
      </c>
      <c r="C83" s="19">
        <v>128900000</v>
      </c>
      <c r="D83" s="16">
        <v>11</v>
      </c>
      <c r="E83" s="18">
        <v>7.85</v>
      </c>
      <c r="F83" s="17">
        <v>10.44</v>
      </c>
      <c r="G83" s="16">
        <v>8.5900999999999996</v>
      </c>
      <c r="H83" s="15">
        <v>2</v>
      </c>
    </row>
    <row r="84" spans="1:8" x14ac:dyDescent="0.3">
      <c r="A84" s="18">
        <v>44301</v>
      </c>
      <c r="B84" s="20" t="s">
        <v>1126</v>
      </c>
      <c r="C84" s="19">
        <v>3500000</v>
      </c>
      <c r="D84" s="16">
        <v>3</v>
      </c>
      <c r="E84" s="18">
        <v>6.83</v>
      </c>
      <c r="F84" s="17">
        <v>8.76</v>
      </c>
      <c r="G84" s="16">
        <v>7.6082999999999998</v>
      </c>
      <c r="H84" s="15">
        <v>2</v>
      </c>
    </row>
    <row r="85" spans="1:8" x14ac:dyDescent="0.3">
      <c r="A85" s="18">
        <v>47371</v>
      </c>
      <c r="B85" s="20" t="s">
        <v>1193</v>
      </c>
      <c r="C85" s="19">
        <v>5000000</v>
      </c>
      <c r="D85" s="16">
        <v>1</v>
      </c>
      <c r="E85" s="18">
        <v>0.7</v>
      </c>
      <c r="F85" s="17">
        <v>0.7</v>
      </c>
      <c r="G85" s="16">
        <v>0.7</v>
      </c>
      <c r="H85" s="15">
        <v>1</v>
      </c>
    </row>
    <row r="86" spans="1:8" x14ac:dyDescent="0.3">
      <c r="A86" s="18">
        <v>47391</v>
      </c>
      <c r="B86" s="20" t="s">
        <v>1194</v>
      </c>
      <c r="C86" s="19">
        <v>4000000</v>
      </c>
      <c r="D86" s="16">
        <v>4</v>
      </c>
      <c r="E86" s="18">
        <v>6.95</v>
      </c>
      <c r="F86" s="17">
        <v>9</v>
      </c>
      <c r="G86" s="16">
        <v>7.8125</v>
      </c>
      <c r="H86" s="15">
        <v>3</v>
      </c>
    </row>
    <row r="87" spans="1:8" x14ac:dyDescent="0.3">
      <c r="A87" s="18">
        <v>49031</v>
      </c>
      <c r="B87" s="20" t="s">
        <v>1215</v>
      </c>
      <c r="C87" s="19">
        <v>500000</v>
      </c>
      <c r="D87" s="16">
        <v>1</v>
      </c>
      <c r="E87" s="18">
        <v>19.5</v>
      </c>
      <c r="F87" s="17">
        <v>19.5</v>
      </c>
      <c r="G87" s="16">
        <v>19.5</v>
      </c>
      <c r="H87" s="15">
        <v>3</v>
      </c>
    </row>
    <row r="88" spans="1:8" x14ac:dyDescent="0.3">
      <c r="A88" s="18">
        <v>49063</v>
      </c>
      <c r="B88" s="20" t="s">
        <v>1218</v>
      </c>
      <c r="C88" s="19">
        <v>450000000</v>
      </c>
      <c r="D88" s="16">
        <v>3</v>
      </c>
      <c r="E88" s="18">
        <v>2.65</v>
      </c>
      <c r="F88" s="17">
        <v>3.15</v>
      </c>
      <c r="G88" s="16">
        <v>2.9077999999999999</v>
      </c>
      <c r="H88" s="15">
        <v>2</v>
      </c>
    </row>
    <row r="89" spans="1:8" x14ac:dyDescent="0.3">
      <c r="A89" s="18">
        <v>49271</v>
      </c>
      <c r="B89" s="20" t="s">
        <v>1237</v>
      </c>
      <c r="C89" s="19">
        <v>6000000</v>
      </c>
      <c r="D89" s="16">
        <v>3</v>
      </c>
      <c r="E89" s="18">
        <v>15.89</v>
      </c>
      <c r="F89" s="17">
        <v>16.899999999999999</v>
      </c>
      <c r="G89" s="16">
        <v>16.496700000000001</v>
      </c>
      <c r="H89" s="15">
        <v>3</v>
      </c>
    </row>
    <row r="90" spans="1:8" x14ac:dyDescent="0.3">
      <c r="A90" s="18">
        <v>49331</v>
      </c>
      <c r="B90" s="20" t="s">
        <v>1240</v>
      </c>
      <c r="C90" s="19">
        <v>10300000</v>
      </c>
      <c r="D90" s="16">
        <v>10</v>
      </c>
      <c r="E90" s="18">
        <v>14.15</v>
      </c>
      <c r="F90" s="17">
        <v>18.52</v>
      </c>
      <c r="G90" s="16">
        <v>14.8573</v>
      </c>
      <c r="H90" s="15">
        <v>3</v>
      </c>
    </row>
    <row r="91" spans="1:8" x14ac:dyDescent="0.3">
      <c r="A91" s="18">
        <v>49391</v>
      </c>
      <c r="B91" s="20" t="s">
        <v>1241</v>
      </c>
      <c r="C91" s="19">
        <v>5100000</v>
      </c>
      <c r="D91" s="16">
        <v>2</v>
      </c>
      <c r="E91" s="18">
        <v>6.68</v>
      </c>
      <c r="F91" s="17">
        <v>6.68</v>
      </c>
      <c r="G91" s="16">
        <v>6.68</v>
      </c>
      <c r="H91" s="15">
        <v>2</v>
      </c>
    </row>
    <row r="92" spans="1:8" x14ac:dyDescent="0.3">
      <c r="A92" s="18">
        <v>49441</v>
      </c>
      <c r="B92" s="20" t="s">
        <v>1244</v>
      </c>
      <c r="C92" s="19">
        <v>43800000</v>
      </c>
      <c r="D92" s="16">
        <v>12</v>
      </c>
      <c r="E92" s="18">
        <v>10.16</v>
      </c>
      <c r="F92" s="17">
        <v>13.35</v>
      </c>
      <c r="G92" s="16">
        <v>12.5162</v>
      </c>
      <c r="H92" s="15">
        <v>2</v>
      </c>
    </row>
    <row r="93" spans="1:8" x14ac:dyDescent="0.3">
      <c r="A93" s="18">
        <v>49741</v>
      </c>
      <c r="B93" s="20" t="s">
        <v>1252</v>
      </c>
      <c r="C93" s="19">
        <v>500000</v>
      </c>
      <c r="D93" s="16">
        <v>1</v>
      </c>
      <c r="E93" s="18">
        <v>7.22</v>
      </c>
      <c r="F93" s="17">
        <v>7.22</v>
      </c>
      <c r="G93" s="16">
        <v>7.22</v>
      </c>
      <c r="H93" s="15">
        <v>2</v>
      </c>
    </row>
    <row r="94" spans="1:8" x14ac:dyDescent="0.3">
      <c r="A94" s="18">
        <v>50094</v>
      </c>
      <c r="B94" s="20" t="s">
        <v>1265</v>
      </c>
      <c r="C94" s="19">
        <v>34000000</v>
      </c>
      <c r="D94" s="16">
        <v>18</v>
      </c>
      <c r="E94" s="18">
        <v>6.05</v>
      </c>
      <c r="F94" s="17">
        <v>7.12</v>
      </c>
      <c r="G94" s="16">
        <v>6.4977</v>
      </c>
      <c r="H94" s="15">
        <v>1</v>
      </c>
    </row>
    <row r="95" spans="1:8" x14ac:dyDescent="0.3">
      <c r="A95" s="18">
        <v>50095</v>
      </c>
      <c r="B95" s="20" t="s">
        <v>1266</v>
      </c>
      <c r="C95" s="19">
        <v>600000</v>
      </c>
      <c r="D95" s="16">
        <v>1</v>
      </c>
      <c r="E95" s="18">
        <v>6.16</v>
      </c>
      <c r="F95" s="17">
        <v>6.16</v>
      </c>
      <c r="G95" s="16">
        <v>6.16</v>
      </c>
      <c r="H95" s="15">
        <v>1</v>
      </c>
    </row>
    <row r="96" spans="1:8" x14ac:dyDescent="0.3">
      <c r="A96" s="18">
        <v>53092</v>
      </c>
      <c r="B96" s="20" t="s">
        <v>3272</v>
      </c>
      <c r="C96" s="19">
        <v>2500000</v>
      </c>
      <c r="D96" s="16">
        <v>2</v>
      </c>
      <c r="E96" s="18">
        <v>4.22</v>
      </c>
      <c r="F96" s="17">
        <v>4.2300000000000004</v>
      </c>
      <c r="G96" s="16">
        <v>4.2248000000000001</v>
      </c>
      <c r="H96" s="15">
        <v>1</v>
      </c>
    </row>
    <row r="97" spans="1:8" x14ac:dyDescent="0.3">
      <c r="A97" s="18">
        <v>53884</v>
      </c>
      <c r="B97" s="20" t="s">
        <v>1345</v>
      </c>
      <c r="C97" s="19">
        <v>31100000</v>
      </c>
      <c r="D97" s="16">
        <v>3</v>
      </c>
      <c r="E97" s="18">
        <v>12.25</v>
      </c>
      <c r="F97" s="17">
        <v>13.42</v>
      </c>
      <c r="G97" s="16">
        <v>13.312900000000001</v>
      </c>
      <c r="H97" s="15">
        <v>2</v>
      </c>
    </row>
    <row r="98" spans="1:8" x14ac:dyDescent="0.3">
      <c r="A98" s="18">
        <v>53923</v>
      </c>
      <c r="B98" s="20" t="s">
        <v>1351</v>
      </c>
      <c r="C98" s="19">
        <v>268500000</v>
      </c>
      <c r="D98" s="16">
        <v>38</v>
      </c>
      <c r="E98" s="18">
        <v>4.3</v>
      </c>
      <c r="F98" s="17">
        <v>14</v>
      </c>
      <c r="G98" s="16">
        <v>11.7476</v>
      </c>
      <c r="H98" s="15">
        <v>2</v>
      </c>
    </row>
    <row r="99" spans="1:8" x14ac:dyDescent="0.3">
      <c r="A99" s="18">
        <v>54521</v>
      </c>
      <c r="B99" s="20" t="s">
        <v>1364</v>
      </c>
      <c r="C99" s="19">
        <v>17800000</v>
      </c>
      <c r="D99" s="16">
        <v>9</v>
      </c>
      <c r="E99" s="18">
        <v>7.62</v>
      </c>
      <c r="F99" s="17">
        <v>8.1199999999999992</v>
      </c>
      <c r="G99" s="16">
        <v>7.7557</v>
      </c>
      <c r="H99" s="15">
        <v>1</v>
      </c>
    </row>
    <row r="100" spans="1:8" x14ac:dyDescent="0.3">
      <c r="A100" s="18">
        <v>54521</v>
      </c>
      <c r="B100" s="20" t="s">
        <v>1364</v>
      </c>
      <c r="C100" s="19">
        <v>700000</v>
      </c>
      <c r="D100" s="16">
        <v>2</v>
      </c>
      <c r="E100" s="18">
        <v>8.16</v>
      </c>
      <c r="F100" s="17">
        <v>8.18</v>
      </c>
      <c r="G100" s="16">
        <v>8.1743000000000006</v>
      </c>
      <c r="H100" s="15">
        <v>2</v>
      </c>
    </row>
    <row r="101" spans="1:8" x14ac:dyDescent="0.3">
      <c r="A101" s="18">
        <v>54641</v>
      </c>
      <c r="B101" s="20" t="s">
        <v>1370</v>
      </c>
      <c r="C101" s="19">
        <v>12600000</v>
      </c>
      <c r="D101" s="16">
        <v>7</v>
      </c>
      <c r="E101" s="18">
        <v>4.83</v>
      </c>
      <c r="F101" s="17">
        <v>8.92</v>
      </c>
      <c r="G101" s="16">
        <v>7.4195000000000002</v>
      </c>
      <c r="H101" s="15">
        <v>1</v>
      </c>
    </row>
    <row r="102" spans="1:8" x14ac:dyDescent="0.3">
      <c r="A102" s="18">
        <v>54756</v>
      </c>
      <c r="B102" s="20" t="s">
        <v>1380</v>
      </c>
      <c r="C102" s="19">
        <v>2000000</v>
      </c>
      <c r="D102" s="16">
        <v>1</v>
      </c>
      <c r="E102" s="18">
        <v>7.9</v>
      </c>
      <c r="F102" s="17">
        <v>7.9</v>
      </c>
      <c r="G102" s="16">
        <v>7.9</v>
      </c>
      <c r="H102" s="15">
        <v>3</v>
      </c>
    </row>
    <row r="103" spans="1:8" x14ac:dyDescent="0.3">
      <c r="A103" s="18">
        <v>54982</v>
      </c>
      <c r="B103" s="20" t="s">
        <v>1391</v>
      </c>
      <c r="C103" s="19">
        <v>5700000</v>
      </c>
      <c r="D103" s="16">
        <v>3</v>
      </c>
      <c r="E103" s="18">
        <v>6.75</v>
      </c>
      <c r="F103" s="17">
        <v>8.51</v>
      </c>
      <c r="G103" s="16">
        <v>8.1676000000000002</v>
      </c>
      <c r="H103" s="15">
        <v>2</v>
      </c>
    </row>
    <row r="104" spans="1:8" x14ac:dyDescent="0.3">
      <c r="A104" s="18">
        <v>55052</v>
      </c>
      <c r="B104" s="20" t="s">
        <v>1394</v>
      </c>
      <c r="C104" s="19">
        <v>1000000</v>
      </c>
      <c r="D104" s="16">
        <v>1</v>
      </c>
      <c r="E104" s="18">
        <v>2.99</v>
      </c>
      <c r="F104" s="17">
        <v>2.99</v>
      </c>
      <c r="G104" s="16">
        <v>2.99</v>
      </c>
      <c r="H104" s="15">
        <v>1</v>
      </c>
    </row>
    <row r="105" spans="1:8" x14ac:dyDescent="0.3">
      <c r="A105" s="18">
        <v>55225</v>
      </c>
      <c r="B105" s="20" t="s">
        <v>1407</v>
      </c>
      <c r="C105" s="19">
        <v>25600000</v>
      </c>
      <c r="D105" s="16">
        <v>12</v>
      </c>
      <c r="E105" s="18">
        <v>4.7</v>
      </c>
      <c r="F105" s="17">
        <v>6</v>
      </c>
      <c r="G105" s="16">
        <v>5.3574000000000002</v>
      </c>
      <c r="H105" s="15">
        <v>2</v>
      </c>
    </row>
    <row r="106" spans="1:8" x14ac:dyDescent="0.3">
      <c r="A106" s="18">
        <v>55226</v>
      </c>
      <c r="B106" s="20" t="s">
        <v>1408</v>
      </c>
      <c r="C106" s="19">
        <v>10500000</v>
      </c>
      <c r="D106" s="16">
        <v>2</v>
      </c>
      <c r="E106" s="18">
        <v>3.37</v>
      </c>
      <c r="F106" s="17">
        <v>3.78</v>
      </c>
      <c r="G106" s="16">
        <v>3.3895</v>
      </c>
      <c r="H106" s="15">
        <v>1</v>
      </c>
    </row>
    <row r="107" spans="1:8" x14ac:dyDescent="0.3">
      <c r="A107" s="18">
        <v>59054</v>
      </c>
      <c r="B107" s="20" t="s">
        <v>3239</v>
      </c>
      <c r="C107" s="19">
        <v>2500000</v>
      </c>
      <c r="D107" s="16">
        <v>2</v>
      </c>
      <c r="E107" s="18">
        <v>5.3</v>
      </c>
      <c r="F107" s="17">
        <v>5.95</v>
      </c>
      <c r="G107" s="16">
        <v>5.69</v>
      </c>
      <c r="H107" s="15">
        <v>2</v>
      </c>
    </row>
    <row r="108" spans="1:8" x14ac:dyDescent="0.3">
      <c r="A108" s="18">
        <v>61083</v>
      </c>
      <c r="B108" s="20" t="s">
        <v>1449</v>
      </c>
      <c r="C108" s="19">
        <v>12000000</v>
      </c>
      <c r="D108" s="16">
        <v>4</v>
      </c>
      <c r="E108" s="18">
        <v>0.78</v>
      </c>
      <c r="F108" s="17">
        <v>1.23</v>
      </c>
      <c r="G108" s="16">
        <v>1.1399999999999999</v>
      </c>
      <c r="H108" s="15">
        <v>1</v>
      </c>
    </row>
    <row r="109" spans="1:8" x14ac:dyDescent="0.3">
      <c r="A109" s="18">
        <v>61153</v>
      </c>
      <c r="B109" s="20" t="s">
        <v>1458</v>
      </c>
      <c r="C109" s="19">
        <v>6400000</v>
      </c>
      <c r="D109" s="16">
        <v>2</v>
      </c>
      <c r="E109" s="18">
        <v>15.2</v>
      </c>
      <c r="F109" s="17">
        <v>15.75</v>
      </c>
      <c r="G109" s="16">
        <v>15.5953</v>
      </c>
      <c r="H109" s="15">
        <v>3</v>
      </c>
    </row>
    <row r="110" spans="1:8" x14ac:dyDescent="0.3">
      <c r="A110" s="18">
        <v>61392</v>
      </c>
      <c r="B110" s="20" t="s">
        <v>1498</v>
      </c>
      <c r="C110" s="19">
        <v>4000000</v>
      </c>
      <c r="D110" s="16">
        <v>1</v>
      </c>
      <c r="E110" s="18">
        <v>6.9</v>
      </c>
      <c r="F110" s="17">
        <v>6.9</v>
      </c>
      <c r="G110" s="16">
        <v>6.9</v>
      </c>
      <c r="H110" s="15">
        <v>2</v>
      </c>
    </row>
    <row r="111" spans="1:8" x14ac:dyDescent="0.3">
      <c r="A111" s="18">
        <v>61613</v>
      </c>
      <c r="B111" s="20" t="s">
        <v>1533</v>
      </c>
      <c r="C111" s="19">
        <v>10200000</v>
      </c>
      <c r="D111" s="16">
        <v>3</v>
      </c>
      <c r="E111" s="18">
        <v>3.05</v>
      </c>
      <c r="F111" s="17">
        <v>4.5</v>
      </c>
      <c r="G111" s="16">
        <v>3.2363</v>
      </c>
      <c r="H111" s="15">
        <v>1</v>
      </c>
    </row>
    <row r="112" spans="1:8" x14ac:dyDescent="0.3">
      <c r="A112" s="18">
        <v>61703</v>
      </c>
      <c r="B112" s="20" t="s">
        <v>1548</v>
      </c>
      <c r="C112" s="19">
        <v>4500000</v>
      </c>
      <c r="D112" s="16">
        <v>4</v>
      </c>
      <c r="E112" s="18">
        <v>4.1900000000000004</v>
      </c>
      <c r="F112" s="17">
        <v>5</v>
      </c>
      <c r="G112" s="16">
        <v>4.5179999999999998</v>
      </c>
      <c r="H112" s="15">
        <v>2</v>
      </c>
    </row>
    <row r="113" spans="1:8" x14ac:dyDescent="0.3">
      <c r="A113" s="18">
        <v>61774</v>
      </c>
      <c r="B113" s="20" t="s">
        <v>1562</v>
      </c>
      <c r="C113" s="19">
        <v>2000000</v>
      </c>
      <c r="D113" s="16">
        <v>4</v>
      </c>
      <c r="E113" s="18">
        <v>37.130000000000003</v>
      </c>
      <c r="F113" s="17">
        <v>42.88</v>
      </c>
      <c r="G113" s="16">
        <v>40.299999999999997</v>
      </c>
      <c r="H113" s="15">
        <v>3</v>
      </c>
    </row>
    <row r="114" spans="1:8" x14ac:dyDescent="0.3">
      <c r="A114" s="18">
        <v>61911</v>
      </c>
      <c r="B114" s="20" t="s">
        <v>1603</v>
      </c>
      <c r="C114" s="19">
        <v>27700000</v>
      </c>
      <c r="D114" s="16">
        <v>1</v>
      </c>
      <c r="E114" s="18">
        <v>0.9</v>
      </c>
      <c r="F114" s="17">
        <v>0.9</v>
      </c>
      <c r="G114" s="16">
        <v>0.9</v>
      </c>
      <c r="H114" s="15">
        <v>1</v>
      </c>
    </row>
    <row r="115" spans="1:8" x14ac:dyDescent="0.3">
      <c r="A115" s="18">
        <v>62062</v>
      </c>
      <c r="B115" s="20" t="s">
        <v>1623</v>
      </c>
      <c r="C115" s="19">
        <v>3700000</v>
      </c>
      <c r="D115" s="16">
        <v>3</v>
      </c>
      <c r="E115" s="18">
        <v>29.8</v>
      </c>
      <c r="F115" s="17">
        <v>31.56</v>
      </c>
      <c r="G115" s="16">
        <v>31.137799999999999</v>
      </c>
      <c r="H115" s="15">
        <v>3</v>
      </c>
    </row>
    <row r="116" spans="1:8" x14ac:dyDescent="0.3">
      <c r="A116" s="18">
        <v>62172</v>
      </c>
      <c r="B116" s="20" t="s">
        <v>3278</v>
      </c>
      <c r="C116" s="19">
        <v>163600000</v>
      </c>
      <c r="D116" s="16">
        <v>13</v>
      </c>
      <c r="E116" s="18">
        <v>0</v>
      </c>
      <c r="F116" s="17">
        <v>1.9</v>
      </c>
      <c r="G116" s="16">
        <v>1.6947000000000001</v>
      </c>
      <c r="H116" s="15">
        <v>1</v>
      </c>
    </row>
    <row r="117" spans="1:8" x14ac:dyDescent="0.3">
      <c r="A117" s="18">
        <v>62752</v>
      </c>
      <c r="B117" s="20" t="s">
        <v>1724</v>
      </c>
      <c r="C117" s="19">
        <v>11500000</v>
      </c>
      <c r="D117" s="16">
        <v>3</v>
      </c>
      <c r="E117" s="18">
        <v>0.01</v>
      </c>
      <c r="F117" s="17">
        <v>0.36</v>
      </c>
      <c r="G117" s="16">
        <v>0.1774</v>
      </c>
      <c r="H117" s="15">
        <v>1</v>
      </c>
    </row>
    <row r="118" spans="1:8" x14ac:dyDescent="0.3">
      <c r="A118" s="18">
        <v>62873</v>
      </c>
      <c r="B118" s="20" t="s">
        <v>1743</v>
      </c>
      <c r="C118" s="19">
        <v>270000000</v>
      </c>
      <c r="D118" s="16">
        <v>8</v>
      </c>
      <c r="E118" s="18">
        <v>1.24</v>
      </c>
      <c r="F118" s="17">
        <v>1.25</v>
      </c>
      <c r="G118" s="16">
        <v>1.2452000000000001</v>
      </c>
      <c r="H118" s="15">
        <v>2</v>
      </c>
    </row>
    <row r="119" spans="1:8" x14ac:dyDescent="0.3">
      <c r="A119" s="18">
        <v>80423</v>
      </c>
      <c r="B119" s="20" t="s">
        <v>3301</v>
      </c>
      <c r="C119" s="19">
        <v>2500000</v>
      </c>
      <c r="D119" s="16">
        <v>4</v>
      </c>
      <c r="E119" s="18">
        <v>10.6</v>
      </c>
      <c r="F119" s="17">
        <v>14.49</v>
      </c>
      <c r="G119" s="16">
        <v>12.8064</v>
      </c>
      <c r="H119" s="15">
        <v>2</v>
      </c>
    </row>
    <row r="120" spans="1:8" x14ac:dyDescent="0.3">
      <c r="A120" s="18">
        <v>80493</v>
      </c>
      <c r="B120" s="20" t="s">
        <v>1897</v>
      </c>
      <c r="C120" s="19">
        <v>4500000</v>
      </c>
      <c r="D120" s="16">
        <v>9</v>
      </c>
      <c r="E120" s="18">
        <v>1.4</v>
      </c>
      <c r="F120" s="17">
        <v>10.9</v>
      </c>
      <c r="G120" s="16">
        <v>7.6924000000000001</v>
      </c>
      <c r="H120" s="15">
        <v>1</v>
      </c>
    </row>
    <row r="121" spans="1:8" x14ac:dyDescent="0.3">
      <c r="A121" s="18">
        <v>80763</v>
      </c>
      <c r="B121" s="20" t="s">
        <v>1921</v>
      </c>
      <c r="C121" s="19">
        <v>5900000</v>
      </c>
      <c r="D121" s="16">
        <v>4</v>
      </c>
      <c r="E121" s="18">
        <v>18.43</v>
      </c>
      <c r="F121" s="17">
        <v>18.920000000000002</v>
      </c>
      <c r="G121" s="16">
        <v>18.521999999999998</v>
      </c>
      <c r="H121" s="15">
        <v>2</v>
      </c>
    </row>
    <row r="122" spans="1:8" x14ac:dyDescent="0.3">
      <c r="A122" s="18">
        <v>80922</v>
      </c>
      <c r="B122" s="20" t="s">
        <v>1940</v>
      </c>
      <c r="C122" s="19">
        <v>1500000</v>
      </c>
      <c r="D122" s="16">
        <v>1</v>
      </c>
      <c r="E122" s="18">
        <v>3.53</v>
      </c>
      <c r="F122" s="17">
        <v>3.53</v>
      </c>
      <c r="G122" s="16">
        <v>3.53</v>
      </c>
      <c r="H122" s="15">
        <v>1</v>
      </c>
    </row>
    <row r="123" spans="1:8" x14ac:dyDescent="0.3">
      <c r="A123" s="18">
        <v>80922</v>
      </c>
      <c r="B123" s="20" t="s">
        <v>1940</v>
      </c>
      <c r="C123" s="19">
        <v>4500000</v>
      </c>
      <c r="D123" s="16">
        <v>3</v>
      </c>
      <c r="E123" s="18">
        <v>1.4</v>
      </c>
      <c r="F123" s="17">
        <v>3.41</v>
      </c>
      <c r="G123" s="16">
        <v>2.0678000000000001</v>
      </c>
      <c r="H123" s="15">
        <v>2</v>
      </c>
    </row>
    <row r="124" spans="1:8" x14ac:dyDescent="0.3">
      <c r="A124" s="18">
        <v>81073</v>
      </c>
      <c r="B124" s="20" t="s">
        <v>1957</v>
      </c>
      <c r="C124" s="19">
        <v>5400000</v>
      </c>
      <c r="D124" s="16">
        <v>3</v>
      </c>
      <c r="E124" s="18">
        <v>3.17</v>
      </c>
      <c r="F124" s="17">
        <v>4.8</v>
      </c>
      <c r="G124" s="16">
        <v>3.6356000000000002</v>
      </c>
      <c r="H124" s="15">
        <v>2</v>
      </c>
    </row>
    <row r="125" spans="1:8" x14ac:dyDescent="0.3">
      <c r="A125" s="18">
        <v>81125</v>
      </c>
      <c r="B125" s="20" t="s">
        <v>1968</v>
      </c>
      <c r="C125" s="19">
        <v>9600000</v>
      </c>
      <c r="D125" s="16">
        <v>3</v>
      </c>
      <c r="E125" s="18">
        <v>0</v>
      </c>
      <c r="F125" s="17">
        <v>0</v>
      </c>
      <c r="G125" s="16">
        <v>0</v>
      </c>
      <c r="H125" s="15">
        <v>1</v>
      </c>
    </row>
    <row r="126" spans="1:8" x14ac:dyDescent="0.3">
      <c r="A126" s="18">
        <v>81126</v>
      </c>
      <c r="B126" s="20" t="s">
        <v>1969</v>
      </c>
      <c r="C126" s="19">
        <v>2600000</v>
      </c>
      <c r="D126" s="16">
        <v>3</v>
      </c>
      <c r="E126" s="18">
        <v>6.58</v>
      </c>
      <c r="F126" s="17">
        <v>8.6999999999999993</v>
      </c>
      <c r="G126" s="16">
        <v>7.4615</v>
      </c>
      <c r="H126" s="15">
        <v>1</v>
      </c>
    </row>
    <row r="127" spans="1:8" x14ac:dyDescent="0.3">
      <c r="A127" s="18">
        <v>81126</v>
      </c>
      <c r="B127" s="20" t="s">
        <v>1969</v>
      </c>
      <c r="C127" s="19">
        <v>21100000</v>
      </c>
      <c r="D127" s="16">
        <v>7</v>
      </c>
      <c r="E127" s="18">
        <v>9.16</v>
      </c>
      <c r="F127" s="17">
        <v>15.4</v>
      </c>
      <c r="G127" s="16">
        <v>13.8316</v>
      </c>
      <c r="H127" s="15">
        <v>2</v>
      </c>
    </row>
    <row r="128" spans="1:8" x14ac:dyDescent="0.3">
      <c r="A128" s="18">
        <v>81711</v>
      </c>
      <c r="B128" s="20" t="s">
        <v>1979</v>
      </c>
      <c r="C128" s="19">
        <v>16100000</v>
      </c>
      <c r="D128" s="16">
        <v>11</v>
      </c>
      <c r="E128" s="18">
        <v>6.57</v>
      </c>
      <c r="F128" s="17">
        <v>11.6</v>
      </c>
      <c r="G128" s="16">
        <v>9.9395000000000007</v>
      </c>
      <c r="H128" s="15">
        <v>2</v>
      </c>
    </row>
    <row r="129" spans="1:8" x14ac:dyDescent="0.3">
      <c r="A129" s="18">
        <v>82401</v>
      </c>
      <c r="B129" s="20" t="s">
        <v>1987</v>
      </c>
      <c r="C129" s="19">
        <v>59500000</v>
      </c>
      <c r="D129" s="16">
        <v>9</v>
      </c>
      <c r="E129" s="18">
        <v>0.09</v>
      </c>
      <c r="F129" s="17">
        <v>2.16</v>
      </c>
      <c r="G129" s="16">
        <v>1.4507000000000001</v>
      </c>
      <c r="H129" s="15">
        <v>1</v>
      </c>
    </row>
    <row r="130" spans="1:8" x14ac:dyDescent="0.3">
      <c r="A130" s="18">
        <v>82401</v>
      </c>
      <c r="B130" s="20" t="s">
        <v>1987</v>
      </c>
      <c r="C130" s="19">
        <v>49400000</v>
      </c>
      <c r="D130" s="16">
        <v>9</v>
      </c>
      <c r="E130" s="18">
        <v>0.04</v>
      </c>
      <c r="F130" s="17">
        <v>1.45</v>
      </c>
      <c r="G130" s="16">
        <v>1.0637000000000001</v>
      </c>
      <c r="H130" s="15">
        <v>2</v>
      </c>
    </row>
    <row r="131" spans="1:8" x14ac:dyDescent="0.3">
      <c r="A131" s="18">
        <v>82402</v>
      </c>
      <c r="B131" s="20" t="s">
        <v>1988</v>
      </c>
      <c r="C131" s="19">
        <v>2000000</v>
      </c>
      <c r="D131" s="16">
        <v>1</v>
      </c>
      <c r="E131" s="18">
        <v>7.96</v>
      </c>
      <c r="F131" s="17">
        <v>7.96</v>
      </c>
      <c r="G131" s="16">
        <v>7.96</v>
      </c>
      <c r="H131" s="15">
        <v>3</v>
      </c>
    </row>
    <row r="132" spans="1:8" x14ac:dyDescent="0.3">
      <c r="A132" s="18">
        <v>83903</v>
      </c>
      <c r="B132" s="20" t="s">
        <v>2013</v>
      </c>
      <c r="C132" s="19">
        <v>92700000</v>
      </c>
      <c r="D132" s="16">
        <v>17</v>
      </c>
      <c r="E132" s="18">
        <v>0</v>
      </c>
      <c r="F132" s="17">
        <v>3.3475000000000001</v>
      </c>
      <c r="G132" s="16">
        <v>2.3834</v>
      </c>
      <c r="H132" s="15">
        <v>1</v>
      </c>
    </row>
    <row r="133" spans="1:8" x14ac:dyDescent="0.3">
      <c r="A133" s="18">
        <v>83903</v>
      </c>
      <c r="B133" s="20" t="s">
        <v>2013</v>
      </c>
      <c r="C133" s="19">
        <v>24100000</v>
      </c>
      <c r="D133" s="16">
        <v>4</v>
      </c>
      <c r="E133" s="18">
        <v>3.1</v>
      </c>
      <c r="F133" s="17">
        <v>5.2643000000000004</v>
      </c>
      <c r="G133" s="16">
        <v>4.1505000000000001</v>
      </c>
      <c r="H133" s="15">
        <v>2</v>
      </c>
    </row>
    <row r="134" spans="1:8" x14ac:dyDescent="0.3">
      <c r="A134" s="18">
        <v>83904</v>
      </c>
      <c r="B134" s="20" t="s">
        <v>2014</v>
      </c>
      <c r="C134" s="19">
        <v>2100000</v>
      </c>
      <c r="D134" s="16">
        <v>4</v>
      </c>
      <c r="E134" s="18">
        <v>5.62</v>
      </c>
      <c r="F134" s="17">
        <v>5.73</v>
      </c>
      <c r="G134" s="16">
        <v>5.6829000000000001</v>
      </c>
      <c r="H134" s="15">
        <v>2</v>
      </c>
    </row>
    <row r="135" spans="1:8" x14ac:dyDescent="0.3">
      <c r="A135" s="18">
        <v>89273</v>
      </c>
      <c r="B135" s="20" t="s">
        <v>2064</v>
      </c>
      <c r="C135" s="19">
        <v>400000</v>
      </c>
      <c r="D135" s="16">
        <v>1</v>
      </c>
      <c r="E135" s="18">
        <v>5.0599999999999996</v>
      </c>
      <c r="F135" s="17">
        <v>5.0599999999999996</v>
      </c>
      <c r="G135" s="16">
        <v>5.0599999999999996</v>
      </c>
      <c r="H135" s="15">
        <v>2</v>
      </c>
    </row>
    <row r="136" spans="1:8" x14ac:dyDescent="0.3">
      <c r="A136" s="18">
        <v>89302</v>
      </c>
      <c r="B136" s="20" t="s">
        <v>2073</v>
      </c>
      <c r="C136" s="19">
        <v>500000</v>
      </c>
      <c r="D136" s="16">
        <v>1</v>
      </c>
      <c r="E136" s="18">
        <v>3.54</v>
      </c>
      <c r="F136" s="17">
        <v>3.54</v>
      </c>
      <c r="G136" s="16">
        <v>3.54</v>
      </c>
      <c r="H136" s="15">
        <v>0</v>
      </c>
    </row>
    <row r="137" spans="1:8" x14ac:dyDescent="0.3">
      <c r="A137" s="18">
        <v>89302</v>
      </c>
      <c r="B137" s="20" t="s">
        <v>2073</v>
      </c>
      <c r="C137" s="19">
        <v>19000000</v>
      </c>
      <c r="D137" s="16">
        <v>5</v>
      </c>
      <c r="E137" s="18">
        <v>3.91</v>
      </c>
      <c r="F137" s="17">
        <v>8.0299999999999994</v>
      </c>
      <c r="G137" s="16">
        <v>5.9713000000000003</v>
      </c>
      <c r="H137" s="15">
        <v>1</v>
      </c>
    </row>
    <row r="138" spans="1:8" x14ac:dyDescent="0.3">
      <c r="A138" s="18">
        <v>89302</v>
      </c>
      <c r="B138" s="20" t="s">
        <v>2073</v>
      </c>
      <c r="C138" s="19">
        <v>27000000</v>
      </c>
      <c r="D138" s="16">
        <v>15</v>
      </c>
      <c r="E138" s="18">
        <v>5.51</v>
      </c>
      <c r="F138" s="17">
        <v>8.64</v>
      </c>
      <c r="G138" s="16">
        <v>6.5739000000000001</v>
      </c>
      <c r="H138" s="15">
        <v>2</v>
      </c>
    </row>
    <row r="139" spans="1:8" x14ac:dyDescent="0.3">
      <c r="A139" s="18">
        <v>89331</v>
      </c>
      <c r="B139" s="20" t="s">
        <v>3270</v>
      </c>
      <c r="C139" s="19">
        <v>1700000</v>
      </c>
      <c r="D139" s="16">
        <v>2</v>
      </c>
      <c r="E139" s="18">
        <v>3.3</v>
      </c>
      <c r="F139" s="17">
        <v>3.31</v>
      </c>
      <c r="G139" s="16">
        <v>3.3088000000000002</v>
      </c>
      <c r="H139" s="15">
        <v>2</v>
      </c>
    </row>
    <row r="140" spans="1:8" x14ac:dyDescent="0.3">
      <c r="A140" s="18">
        <v>89363</v>
      </c>
      <c r="B140" s="20" t="s">
        <v>2084</v>
      </c>
      <c r="C140" s="19">
        <v>1000000</v>
      </c>
      <c r="D140" s="16">
        <v>1</v>
      </c>
      <c r="E140" s="18">
        <v>5.04</v>
      </c>
      <c r="F140" s="17">
        <v>5.04</v>
      </c>
      <c r="G140" s="16">
        <v>5.04</v>
      </c>
      <c r="H140" s="15">
        <v>1</v>
      </c>
    </row>
    <row r="141" spans="1:8" x14ac:dyDescent="0.3">
      <c r="A141" s="18">
        <v>89423</v>
      </c>
      <c r="B141" s="20" t="s">
        <v>2092</v>
      </c>
      <c r="C141" s="19">
        <v>10000000</v>
      </c>
      <c r="D141" s="16">
        <v>2</v>
      </c>
      <c r="E141" s="18">
        <v>135.5</v>
      </c>
      <c r="F141" s="17">
        <v>135.5</v>
      </c>
      <c r="G141" s="16">
        <v>135.5</v>
      </c>
      <c r="H141" s="15">
        <v>1</v>
      </c>
    </row>
    <row r="142" spans="1:8" x14ac:dyDescent="0.3">
      <c r="A142" s="18">
        <v>89424</v>
      </c>
      <c r="B142" s="20" t="s">
        <v>2093</v>
      </c>
      <c r="C142" s="19">
        <v>13800000</v>
      </c>
      <c r="D142" s="16">
        <v>7</v>
      </c>
      <c r="E142" s="18">
        <v>10.06</v>
      </c>
      <c r="F142" s="17">
        <v>14.78</v>
      </c>
      <c r="G142" s="16">
        <v>13.187099999999999</v>
      </c>
      <c r="H142" s="15">
        <v>1</v>
      </c>
    </row>
    <row r="143" spans="1:8" x14ac:dyDescent="0.3">
      <c r="A143" s="18">
        <v>89424</v>
      </c>
      <c r="B143" s="20" t="s">
        <v>2093</v>
      </c>
      <c r="C143" s="19">
        <v>14800000</v>
      </c>
      <c r="D143" s="16">
        <v>7</v>
      </c>
      <c r="E143" s="18">
        <v>11.9</v>
      </c>
      <c r="F143" s="17">
        <v>13.18</v>
      </c>
      <c r="G143" s="16">
        <v>12.1891</v>
      </c>
      <c r="H143" s="15">
        <v>2</v>
      </c>
    </row>
    <row r="144" spans="1:8" x14ac:dyDescent="0.3">
      <c r="A144" s="18">
        <v>99342</v>
      </c>
      <c r="B144" s="20" t="s">
        <v>2114</v>
      </c>
      <c r="C144" s="19">
        <v>72200000</v>
      </c>
      <c r="D144" s="16">
        <v>17</v>
      </c>
      <c r="E144" s="18">
        <v>0.91</v>
      </c>
      <c r="F144" s="17">
        <v>2.85</v>
      </c>
      <c r="G144" s="16">
        <v>1.9663999999999999</v>
      </c>
      <c r="H144" s="15">
        <v>2</v>
      </c>
    </row>
    <row r="145" spans="1:8" x14ac:dyDescent="0.3">
      <c r="A145" s="18">
        <v>99391</v>
      </c>
      <c r="B145" s="20" t="s">
        <v>3229</v>
      </c>
      <c r="C145" s="19">
        <v>20900000</v>
      </c>
      <c r="D145" s="16">
        <v>12</v>
      </c>
      <c r="E145" s="18">
        <v>3.55</v>
      </c>
      <c r="F145" s="17">
        <v>8.0500000000000007</v>
      </c>
      <c r="G145" s="16">
        <v>4.9050000000000002</v>
      </c>
      <c r="H145" s="15">
        <v>2</v>
      </c>
    </row>
    <row r="146" spans="1:8" x14ac:dyDescent="0.3">
      <c r="A146" s="18">
        <v>99411</v>
      </c>
      <c r="B146" s="20" t="s">
        <v>2120</v>
      </c>
      <c r="C146" s="19">
        <v>53000000</v>
      </c>
      <c r="D146" s="16">
        <v>17</v>
      </c>
      <c r="E146" s="18">
        <v>10.71</v>
      </c>
      <c r="F146" s="17">
        <v>14.27</v>
      </c>
      <c r="G146" s="16">
        <v>12.5273</v>
      </c>
      <c r="H146" s="15">
        <v>3</v>
      </c>
    </row>
    <row r="147" spans="1:8" x14ac:dyDescent="0.3">
      <c r="A147" s="18">
        <v>99451</v>
      </c>
      <c r="B147" s="20" t="s">
        <v>3299</v>
      </c>
      <c r="C147" s="19">
        <v>1000000</v>
      </c>
      <c r="D147" s="16">
        <v>2</v>
      </c>
      <c r="E147" s="18">
        <v>25.34</v>
      </c>
      <c r="F147" s="17">
        <v>26.46</v>
      </c>
      <c r="G147" s="16">
        <v>25.452000000000002</v>
      </c>
      <c r="H147" s="15">
        <v>1</v>
      </c>
    </row>
    <row r="148" spans="1:8" ht="16.8" customHeight="1" thickBot="1" x14ac:dyDescent="0.35">
      <c r="A148" s="12">
        <v>99552</v>
      </c>
      <c r="B148" s="14" t="s">
        <v>2127</v>
      </c>
      <c r="C148" s="13">
        <v>2300000</v>
      </c>
      <c r="D148" s="10">
        <v>1</v>
      </c>
      <c r="E148" s="12">
        <v>0.01</v>
      </c>
      <c r="F148" s="11">
        <v>0.01</v>
      </c>
      <c r="G148" s="10">
        <v>0.01</v>
      </c>
      <c r="H148" s="9">
        <v>1</v>
      </c>
    </row>
    <row r="149" spans="1:8" ht="16.8" customHeight="1" thickBot="1" x14ac:dyDescent="0.35">
      <c r="A149" s="5" t="s">
        <v>3107</v>
      </c>
      <c r="B149" s="4"/>
      <c r="C149" s="7">
        <f>SUM(C5:C148)</f>
        <v>6232600000</v>
      </c>
      <c r="D149" s="6">
        <f>SUM(D5:D148)</f>
        <v>956</v>
      </c>
      <c r="E149" s="5"/>
      <c r="F149" s="4"/>
      <c r="G149" s="3"/>
      <c r="H149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6"/>
  <dimension ref="A1:J163"/>
  <sheetViews>
    <sheetView workbookViewId="0">
      <pane ySplit="4" topLeftCell="A15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3303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12171</v>
      </c>
      <c r="B5" s="26" t="s">
        <v>3283</v>
      </c>
      <c r="C5" s="25">
        <v>147500000</v>
      </c>
      <c r="D5" s="22">
        <v>16</v>
      </c>
      <c r="E5" s="24">
        <v>0.15</v>
      </c>
      <c r="F5" s="23">
        <v>2.5</v>
      </c>
      <c r="G5" s="22">
        <v>0.3992</v>
      </c>
      <c r="H5" s="21">
        <v>2</v>
      </c>
    </row>
    <row r="6" spans="1:10" x14ac:dyDescent="0.3">
      <c r="A6" s="18">
        <v>12173</v>
      </c>
      <c r="B6" s="20" t="s">
        <v>3253</v>
      </c>
      <c r="C6" s="19">
        <v>309500000</v>
      </c>
      <c r="D6" s="16">
        <v>44</v>
      </c>
      <c r="E6" s="18">
        <v>5.47</v>
      </c>
      <c r="F6" s="17">
        <v>8.09</v>
      </c>
      <c r="G6" s="16">
        <v>6.4958</v>
      </c>
      <c r="H6" s="15">
        <v>2</v>
      </c>
    </row>
    <row r="7" spans="1:10" x14ac:dyDescent="0.3">
      <c r="A7" s="18">
        <v>12251</v>
      </c>
      <c r="B7" s="20" t="s">
        <v>12</v>
      </c>
      <c r="C7" s="19">
        <v>25600000</v>
      </c>
      <c r="D7" s="16">
        <v>9</v>
      </c>
      <c r="E7" s="18">
        <v>8.15</v>
      </c>
      <c r="F7" s="17">
        <v>9.3000000000000007</v>
      </c>
      <c r="G7" s="16">
        <v>8.8888999999999996</v>
      </c>
      <c r="H7" s="15">
        <v>2</v>
      </c>
    </row>
    <row r="8" spans="1:10" x14ac:dyDescent="0.3">
      <c r="A8" s="18">
        <v>13191</v>
      </c>
      <c r="B8" s="20" t="s">
        <v>22</v>
      </c>
      <c r="C8" s="19">
        <v>3000000</v>
      </c>
      <c r="D8" s="16">
        <v>2</v>
      </c>
      <c r="E8" s="18">
        <v>0.91</v>
      </c>
      <c r="F8" s="17">
        <v>0.92</v>
      </c>
      <c r="G8" s="16">
        <v>0.91669999999999996</v>
      </c>
      <c r="H8" s="15">
        <v>1</v>
      </c>
    </row>
    <row r="9" spans="1:10" x14ac:dyDescent="0.3">
      <c r="A9" s="18">
        <v>13371</v>
      </c>
      <c r="B9" s="20" t="s">
        <v>24</v>
      </c>
      <c r="C9" s="19">
        <v>48300000</v>
      </c>
      <c r="D9" s="16">
        <v>4</v>
      </c>
      <c r="E9" s="18">
        <v>5.4</v>
      </c>
      <c r="F9" s="17">
        <v>6.9</v>
      </c>
      <c r="G9" s="16">
        <v>5.7272999999999996</v>
      </c>
      <c r="H9" s="15">
        <v>3</v>
      </c>
    </row>
    <row r="10" spans="1:10" x14ac:dyDescent="0.3">
      <c r="A10" s="18">
        <v>14662</v>
      </c>
      <c r="B10" s="20" t="s">
        <v>44</v>
      </c>
      <c r="C10" s="19">
        <v>23000000</v>
      </c>
      <c r="D10" s="16">
        <v>11</v>
      </c>
      <c r="E10" s="18">
        <v>7.1</v>
      </c>
      <c r="F10" s="17">
        <v>8.69</v>
      </c>
      <c r="G10" s="16">
        <v>7.4965000000000002</v>
      </c>
      <c r="H10" s="15">
        <v>2</v>
      </c>
    </row>
    <row r="11" spans="1:10" x14ac:dyDescent="0.3">
      <c r="A11" s="18">
        <v>15043</v>
      </c>
      <c r="B11" s="20" t="s">
        <v>55</v>
      </c>
      <c r="C11" s="19">
        <v>63900000</v>
      </c>
      <c r="D11" s="16">
        <v>13</v>
      </c>
      <c r="E11" s="18">
        <v>12.35</v>
      </c>
      <c r="F11" s="17">
        <v>15.63</v>
      </c>
      <c r="G11" s="16">
        <v>14.3842</v>
      </c>
      <c r="H11" s="15">
        <v>3</v>
      </c>
    </row>
    <row r="12" spans="1:10" x14ac:dyDescent="0.3">
      <c r="A12" s="18">
        <v>15243</v>
      </c>
      <c r="B12" s="20" t="s">
        <v>65</v>
      </c>
      <c r="C12" s="19">
        <v>9000000</v>
      </c>
      <c r="D12" s="16">
        <v>10</v>
      </c>
      <c r="E12" s="18">
        <v>5.65</v>
      </c>
      <c r="F12" s="17">
        <v>9.5</v>
      </c>
      <c r="G12" s="16">
        <v>7.0719000000000003</v>
      </c>
      <c r="H12" s="15">
        <v>1</v>
      </c>
    </row>
    <row r="13" spans="1:10" x14ac:dyDescent="0.3">
      <c r="A13" s="18">
        <v>15661</v>
      </c>
      <c r="B13" s="20" t="s">
        <v>86</v>
      </c>
      <c r="C13" s="19">
        <v>7800000</v>
      </c>
      <c r="D13" s="16">
        <v>7</v>
      </c>
      <c r="E13" s="18">
        <v>13.89</v>
      </c>
      <c r="F13" s="17">
        <v>17.100000000000001</v>
      </c>
      <c r="G13" s="16">
        <v>15.329700000000001</v>
      </c>
      <c r="H13" s="15">
        <v>3</v>
      </c>
    </row>
    <row r="14" spans="1:10" x14ac:dyDescent="0.3">
      <c r="A14" s="18">
        <v>15821</v>
      </c>
      <c r="B14" s="20" t="s">
        <v>93</v>
      </c>
      <c r="C14" s="19">
        <v>4500000</v>
      </c>
      <c r="D14" s="16">
        <v>2</v>
      </c>
      <c r="E14" s="18">
        <v>3.25</v>
      </c>
      <c r="F14" s="17">
        <v>3.25</v>
      </c>
      <c r="G14" s="16">
        <v>3.25</v>
      </c>
      <c r="H14" s="15">
        <v>1</v>
      </c>
    </row>
    <row r="15" spans="1:10" x14ac:dyDescent="0.3">
      <c r="A15" s="18">
        <v>15842</v>
      </c>
      <c r="B15" s="20" t="s">
        <v>98</v>
      </c>
      <c r="C15" s="19">
        <v>5700000</v>
      </c>
      <c r="D15" s="16">
        <v>5</v>
      </c>
      <c r="E15" s="18">
        <v>1.8</v>
      </c>
      <c r="F15" s="17">
        <v>3.1</v>
      </c>
      <c r="G15" s="16">
        <v>2.1351</v>
      </c>
      <c r="H15" s="15">
        <v>2</v>
      </c>
    </row>
    <row r="16" spans="1:10" x14ac:dyDescent="0.3">
      <c r="A16" s="18">
        <v>16111</v>
      </c>
      <c r="B16" s="20" t="s">
        <v>3276</v>
      </c>
      <c r="C16" s="19">
        <v>2900000</v>
      </c>
      <c r="D16" s="16">
        <v>1</v>
      </c>
      <c r="E16" s="18">
        <v>1.58</v>
      </c>
      <c r="F16" s="17">
        <v>1.58</v>
      </c>
      <c r="G16" s="16">
        <v>1.58</v>
      </c>
      <c r="H16" s="15">
        <v>1</v>
      </c>
    </row>
    <row r="17" spans="1:8" x14ac:dyDescent="0.3">
      <c r="A17" s="18">
        <v>16111</v>
      </c>
      <c r="B17" s="20" t="s">
        <v>3276</v>
      </c>
      <c r="C17" s="19">
        <v>5500000</v>
      </c>
      <c r="D17" s="16">
        <v>4</v>
      </c>
      <c r="E17" s="18">
        <v>5.35</v>
      </c>
      <c r="F17" s="17">
        <v>6.14</v>
      </c>
      <c r="G17" s="16">
        <v>5.7918000000000003</v>
      </c>
      <c r="H17" s="15">
        <v>3</v>
      </c>
    </row>
    <row r="18" spans="1:8" x14ac:dyDescent="0.3">
      <c r="A18" s="18">
        <v>16112</v>
      </c>
      <c r="B18" s="20" t="s">
        <v>126</v>
      </c>
      <c r="C18" s="19">
        <v>441100000</v>
      </c>
      <c r="D18" s="16">
        <v>56</v>
      </c>
      <c r="E18" s="18">
        <v>4.0999999999999996</v>
      </c>
      <c r="F18" s="17">
        <v>6.51</v>
      </c>
      <c r="G18" s="16">
        <v>5.3201999999999998</v>
      </c>
      <c r="H18" s="15">
        <v>2</v>
      </c>
    </row>
    <row r="19" spans="1:8" x14ac:dyDescent="0.3">
      <c r="A19" s="18">
        <v>17043</v>
      </c>
      <c r="B19" s="20" t="s">
        <v>136</v>
      </c>
      <c r="C19" s="19">
        <v>168400000</v>
      </c>
      <c r="D19" s="16">
        <v>32</v>
      </c>
      <c r="E19" s="18">
        <v>2.15</v>
      </c>
      <c r="F19" s="17">
        <v>4.21</v>
      </c>
      <c r="G19" s="16">
        <v>3.1554000000000002</v>
      </c>
      <c r="H19" s="15">
        <v>3</v>
      </c>
    </row>
    <row r="20" spans="1:8" x14ac:dyDescent="0.3">
      <c r="A20" s="18">
        <v>17151</v>
      </c>
      <c r="B20" s="20" t="s">
        <v>3297</v>
      </c>
      <c r="C20" s="19">
        <v>19000000</v>
      </c>
      <c r="D20" s="16">
        <v>3</v>
      </c>
      <c r="E20" s="18">
        <v>4.01</v>
      </c>
      <c r="F20" s="17">
        <v>10.37</v>
      </c>
      <c r="G20" s="16">
        <v>8.8394999999999992</v>
      </c>
      <c r="H20" s="15">
        <v>2</v>
      </c>
    </row>
    <row r="21" spans="1:8" x14ac:dyDescent="0.3">
      <c r="A21" s="18">
        <v>17331</v>
      </c>
      <c r="B21" s="20" t="s">
        <v>149</v>
      </c>
      <c r="C21" s="19">
        <v>1000000</v>
      </c>
      <c r="D21" s="16">
        <v>1</v>
      </c>
      <c r="E21" s="18">
        <v>11.42</v>
      </c>
      <c r="F21" s="17">
        <v>11.42</v>
      </c>
      <c r="G21" s="16">
        <v>11.42</v>
      </c>
      <c r="H21" s="15">
        <v>3</v>
      </c>
    </row>
    <row r="22" spans="1:8" x14ac:dyDescent="0.3">
      <c r="A22" s="18">
        <v>17521</v>
      </c>
      <c r="B22" s="20" t="s">
        <v>154</v>
      </c>
      <c r="C22" s="19">
        <v>8000000</v>
      </c>
      <c r="D22" s="16">
        <v>4</v>
      </c>
      <c r="E22" s="18">
        <v>9.58</v>
      </c>
      <c r="F22" s="17">
        <v>13.972</v>
      </c>
      <c r="G22" s="16">
        <v>13.044</v>
      </c>
      <c r="H22" s="15">
        <v>1</v>
      </c>
    </row>
    <row r="23" spans="1:8" x14ac:dyDescent="0.3">
      <c r="A23" s="18">
        <v>18131</v>
      </c>
      <c r="B23" s="20" t="s">
        <v>178</v>
      </c>
      <c r="C23" s="19">
        <v>6800000</v>
      </c>
      <c r="D23" s="16">
        <v>7</v>
      </c>
      <c r="E23" s="18">
        <v>3.82</v>
      </c>
      <c r="F23" s="17">
        <v>11.2</v>
      </c>
      <c r="G23" s="16">
        <v>10.051500000000001</v>
      </c>
      <c r="H23" s="15">
        <v>1</v>
      </c>
    </row>
    <row r="24" spans="1:8" x14ac:dyDescent="0.3">
      <c r="A24" s="18">
        <v>20065</v>
      </c>
      <c r="B24" s="20" t="s">
        <v>3274</v>
      </c>
      <c r="C24" s="19">
        <v>2500000</v>
      </c>
      <c r="D24" s="16">
        <v>2</v>
      </c>
      <c r="E24" s="18">
        <v>4.3499999999999996</v>
      </c>
      <c r="F24" s="17">
        <v>6.7066999999999997</v>
      </c>
      <c r="G24" s="16">
        <v>5.7640000000000002</v>
      </c>
      <c r="H24" s="15">
        <v>1</v>
      </c>
    </row>
    <row r="25" spans="1:8" x14ac:dyDescent="0.3">
      <c r="A25" s="18">
        <v>20066</v>
      </c>
      <c r="B25" s="20" t="s">
        <v>3165</v>
      </c>
      <c r="C25" s="19">
        <v>62900000</v>
      </c>
      <c r="D25" s="16">
        <v>14</v>
      </c>
      <c r="E25" s="18">
        <v>4.4000000000000004</v>
      </c>
      <c r="F25" s="17">
        <v>5.5635000000000003</v>
      </c>
      <c r="G25" s="16">
        <v>4.7004000000000001</v>
      </c>
      <c r="H25" s="15">
        <v>3</v>
      </c>
    </row>
    <row r="26" spans="1:8" x14ac:dyDescent="0.3">
      <c r="A26" s="18">
        <v>20592</v>
      </c>
      <c r="B26" s="20" t="s">
        <v>222</v>
      </c>
      <c r="C26" s="19">
        <v>11700000</v>
      </c>
      <c r="D26" s="16">
        <v>10</v>
      </c>
      <c r="E26" s="18">
        <v>18.63</v>
      </c>
      <c r="F26" s="17">
        <v>21.57</v>
      </c>
      <c r="G26" s="16">
        <v>20.333300000000001</v>
      </c>
      <c r="H26" s="15">
        <v>2</v>
      </c>
    </row>
    <row r="27" spans="1:8" x14ac:dyDescent="0.3">
      <c r="A27" s="18">
        <v>21011</v>
      </c>
      <c r="B27" s="20" t="s">
        <v>235</v>
      </c>
      <c r="C27" s="19">
        <v>27200000</v>
      </c>
      <c r="D27" s="16">
        <v>5</v>
      </c>
      <c r="E27" s="18">
        <v>4.9800000000000004</v>
      </c>
      <c r="F27" s="17">
        <v>7.2</v>
      </c>
      <c r="G27" s="16">
        <v>5.0648999999999997</v>
      </c>
      <c r="H27" s="15">
        <v>1</v>
      </c>
    </row>
    <row r="28" spans="1:8" x14ac:dyDescent="0.3">
      <c r="A28" s="18">
        <v>23472</v>
      </c>
      <c r="B28" s="20" t="s">
        <v>277</v>
      </c>
      <c r="C28" s="19">
        <v>18600000</v>
      </c>
      <c r="D28" s="16">
        <v>6</v>
      </c>
      <c r="E28" s="18">
        <v>0.3</v>
      </c>
      <c r="F28" s="17">
        <v>0.78</v>
      </c>
      <c r="G28" s="16">
        <v>0.47889999999999999</v>
      </c>
      <c r="H28" s="15">
        <v>1</v>
      </c>
    </row>
    <row r="29" spans="1:8" x14ac:dyDescent="0.3">
      <c r="A29" s="18">
        <v>240601</v>
      </c>
      <c r="B29" s="20" t="s">
        <v>2142</v>
      </c>
      <c r="C29" s="19">
        <v>1000000</v>
      </c>
      <c r="D29" s="16">
        <v>1</v>
      </c>
      <c r="E29" s="18">
        <v>8.35</v>
      </c>
      <c r="F29" s="17">
        <v>8.35</v>
      </c>
      <c r="G29" s="16">
        <v>8.35</v>
      </c>
      <c r="H29" s="15">
        <v>2</v>
      </c>
    </row>
    <row r="30" spans="1:8" x14ac:dyDescent="0.3">
      <c r="A30" s="18">
        <v>24062</v>
      </c>
      <c r="B30" s="20" t="s">
        <v>324</v>
      </c>
      <c r="C30" s="19">
        <v>700000</v>
      </c>
      <c r="D30" s="16">
        <v>2</v>
      </c>
      <c r="E30" s="18">
        <v>5.6749999999999998</v>
      </c>
      <c r="F30" s="17">
        <v>6.48</v>
      </c>
      <c r="G30" s="16">
        <v>6.02</v>
      </c>
      <c r="H30" s="15">
        <v>3</v>
      </c>
    </row>
    <row r="31" spans="1:8" x14ac:dyDescent="0.3">
      <c r="A31" s="18">
        <v>24193</v>
      </c>
      <c r="B31" s="20" t="s">
        <v>340</v>
      </c>
      <c r="C31" s="19">
        <v>6300000</v>
      </c>
      <c r="D31" s="16">
        <v>3</v>
      </c>
      <c r="E31" s="18">
        <v>10.6</v>
      </c>
      <c r="F31" s="17">
        <v>11.2</v>
      </c>
      <c r="G31" s="16">
        <v>10.679399999999999</v>
      </c>
      <c r="H31" s="15">
        <v>2</v>
      </c>
    </row>
    <row r="32" spans="1:8" x14ac:dyDescent="0.3">
      <c r="A32" s="18">
        <v>24422</v>
      </c>
      <c r="B32" s="20" t="s">
        <v>3168</v>
      </c>
      <c r="C32" s="19">
        <v>338700000</v>
      </c>
      <c r="D32" s="16">
        <v>41</v>
      </c>
      <c r="E32" s="18">
        <v>2.6</v>
      </c>
      <c r="F32" s="17">
        <v>14.1</v>
      </c>
      <c r="G32" s="16">
        <v>3.1179999999999999</v>
      </c>
      <c r="H32" s="15">
        <v>3</v>
      </c>
    </row>
    <row r="33" spans="1:8" x14ac:dyDescent="0.3">
      <c r="A33" s="18">
        <v>24612</v>
      </c>
      <c r="B33" s="20" t="s">
        <v>3291</v>
      </c>
      <c r="C33" s="19">
        <v>2000000</v>
      </c>
      <c r="D33" s="16">
        <v>1</v>
      </c>
      <c r="E33" s="18">
        <v>8.7799999999999994</v>
      </c>
      <c r="F33" s="17">
        <v>8.7799999999999994</v>
      </c>
      <c r="G33" s="16">
        <v>8.7799999999999994</v>
      </c>
      <c r="H33" s="15">
        <v>1</v>
      </c>
    </row>
    <row r="34" spans="1:8" x14ac:dyDescent="0.3">
      <c r="A34" s="18">
        <v>24742</v>
      </c>
      <c r="B34" s="20" t="s">
        <v>415</v>
      </c>
      <c r="C34" s="19">
        <v>32200000</v>
      </c>
      <c r="D34" s="16">
        <v>10</v>
      </c>
      <c r="E34" s="18">
        <v>0.84</v>
      </c>
      <c r="F34" s="17">
        <v>2.23</v>
      </c>
      <c r="G34" s="16">
        <v>1.5907</v>
      </c>
      <c r="H34" s="15">
        <v>2</v>
      </c>
    </row>
    <row r="35" spans="1:8" x14ac:dyDescent="0.3">
      <c r="A35" s="18">
        <v>24781</v>
      </c>
      <c r="B35" s="20" t="s">
        <v>418</v>
      </c>
      <c r="C35" s="19">
        <v>10600000</v>
      </c>
      <c r="D35" s="16">
        <v>4</v>
      </c>
      <c r="E35" s="18">
        <v>6.76</v>
      </c>
      <c r="F35" s="17">
        <v>7.4</v>
      </c>
      <c r="G35" s="16">
        <v>6.8305999999999996</v>
      </c>
      <c r="H35" s="15">
        <v>2</v>
      </c>
    </row>
    <row r="36" spans="1:8" x14ac:dyDescent="0.3">
      <c r="A36" s="18">
        <v>25092</v>
      </c>
      <c r="B36" s="20" t="s">
        <v>452</v>
      </c>
      <c r="C36" s="19">
        <v>4100000</v>
      </c>
      <c r="D36" s="16">
        <v>3</v>
      </c>
      <c r="E36" s="18">
        <v>2.3099999999999999E-2</v>
      </c>
      <c r="F36" s="17">
        <v>0.2</v>
      </c>
      <c r="G36" s="16">
        <v>0.1351</v>
      </c>
      <c r="H36" s="15">
        <v>1</v>
      </c>
    </row>
    <row r="37" spans="1:8" x14ac:dyDescent="0.3">
      <c r="A37" s="18">
        <v>25281</v>
      </c>
      <c r="B37" s="20" t="s">
        <v>457</v>
      </c>
      <c r="C37" s="19">
        <v>3000000</v>
      </c>
      <c r="D37" s="16">
        <v>2</v>
      </c>
      <c r="E37" s="18">
        <v>9.5500000000000007</v>
      </c>
      <c r="F37" s="17">
        <v>9.93</v>
      </c>
      <c r="G37" s="16">
        <v>9.6767000000000003</v>
      </c>
      <c r="H37" s="15">
        <v>3</v>
      </c>
    </row>
    <row r="38" spans="1:8" x14ac:dyDescent="0.3">
      <c r="A38" s="18">
        <v>25362</v>
      </c>
      <c r="B38" s="20" t="s">
        <v>469</v>
      </c>
      <c r="C38" s="19">
        <v>33500000</v>
      </c>
      <c r="D38" s="16">
        <v>11</v>
      </c>
      <c r="E38" s="18">
        <v>7.19</v>
      </c>
      <c r="F38" s="17">
        <v>9.02</v>
      </c>
      <c r="G38" s="16">
        <v>7.9535999999999998</v>
      </c>
      <c r="H38" s="15">
        <v>2</v>
      </c>
    </row>
    <row r="39" spans="1:8" x14ac:dyDescent="0.3">
      <c r="A39" s="18">
        <v>25372</v>
      </c>
      <c r="B39" s="20" t="s">
        <v>470</v>
      </c>
      <c r="C39" s="19">
        <v>800000</v>
      </c>
      <c r="D39" s="16">
        <v>1</v>
      </c>
      <c r="E39" s="18">
        <v>5.7225000000000001</v>
      </c>
      <c r="F39" s="17">
        <v>5.7225000000000001</v>
      </c>
      <c r="G39" s="16">
        <v>5.7225000000000001</v>
      </c>
      <c r="H39" s="15">
        <v>1</v>
      </c>
    </row>
    <row r="40" spans="1:8" x14ac:dyDescent="0.3">
      <c r="A40" s="18">
        <v>25372</v>
      </c>
      <c r="B40" s="20" t="s">
        <v>470</v>
      </c>
      <c r="C40" s="19">
        <v>3200000</v>
      </c>
      <c r="D40" s="16">
        <v>2</v>
      </c>
      <c r="E40" s="18">
        <v>3.76</v>
      </c>
      <c r="F40" s="17">
        <v>12.52</v>
      </c>
      <c r="G40" s="16">
        <v>7.0449999999999999</v>
      </c>
      <c r="H40" s="15">
        <v>2</v>
      </c>
    </row>
    <row r="41" spans="1:8" x14ac:dyDescent="0.3">
      <c r="A41" s="18">
        <v>25373</v>
      </c>
      <c r="B41" s="20" t="s">
        <v>471</v>
      </c>
      <c r="C41" s="19">
        <v>9900000</v>
      </c>
      <c r="D41" s="16">
        <v>7</v>
      </c>
      <c r="E41" s="18">
        <v>6.83</v>
      </c>
      <c r="F41" s="17">
        <v>9.1999999999999993</v>
      </c>
      <c r="G41" s="16">
        <v>7.6310000000000002</v>
      </c>
      <c r="H41" s="15">
        <v>3</v>
      </c>
    </row>
    <row r="42" spans="1:8" x14ac:dyDescent="0.3">
      <c r="A42" s="18">
        <v>25382</v>
      </c>
      <c r="B42" s="20" t="s">
        <v>474</v>
      </c>
      <c r="C42" s="19">
        <v>53300000</v>
      </c>
      <c r="D42" s="16">
        <v>8</v>
      </c>
      <c r="E42" s="18">
        <v>12.9</v>
      </c>
      <c r="F42" s="17">
        <v>14.76</v>
      </c>
      <c r="G42" s="16">
        <v>13.370900000000001</v>
      </c>
      <c r="H42" s="15">
        <v>2</v>
      </c>
    </row>
    <row r="43" spans="1:8" x14ac:dyDescent="0.3">
      <c r="A43" s="18">
        <v>25473</v>
      </c>
      <c r="B43" s="20" t="s">
        <v>487</v>
      </c>
      <c r="C43" s="19">
        <v>16600000</v>
      </c>
      <c r="D43" s="16">
        <v>2</v>
      </c>
      <c r="E43" s="18">
        <v>8.5299999999999994</v>
      </c>
      <c r="F43" s="17">
        <v>8.69</v>
      </c>
      <c r="G43" s="16">
        <v>8.6264000000000003</v>
      </c>
      <c r="H43" s="15">
        <v>1</v>
      </c>
    </row>
    <row r="44" spans="1:8" x14ac:dyDescent="0.3">
      <c r="A44" s="18">
        <v>25474</v>
      </c>
      <c r="B44" s="20" t="s">
        <v>488</v>
      </c>
      <c r="C44" s="19">
        <v>3000000</v>
      </c>
      <c r="D44" s="16">
        <v>1</v>
      </c>
      <c r="E44" s="18">
        <v>8.11</v>
      </c>
      <c r="F44" s="17">
        <v>8.11</v>
      </c>
      <c r="G44" s="16">
        <v>8.11</v>
      </c>
      <c r="H44" s="15">
        <v>1</v>
      </c>
    </row>
    <row r="45" spans="1:8" x14ac:dyDescent="0.3">
      <c r="A45" s="18">
        <v>25474</v>
      </c>
      <c r="B45" s="20" t="s">
        <v>488</v>
      </c>
      <c r="C45" s="19">
        <v>2500000</v>
      </c>
      <c r="D45" s="16">
        <v>1</v>
      </c>
      <c r="E45" s="18">
        <v>6.18</v>
      </c>
      <c r="F45" s="17">
        <v>6.18</v>
      </c>
      <c r="G45" s="16">
        <v>6.18</v>
      </c>
      <c r="H45" s="15">
        <v>2</v>
      </c>
    </row>
    <row r="46" spans="1:8" x14ac:dyDescent="0.3">
      <c r="A46" s="18">
        <v>25961</v>
      </c>
      <c r="B46" s="20" t="s">
        <v>493</v>
      </c>
      <c r="C46" s="19">
        <v>2500000</v>
      </c>
      <c r="D46" s="16">
        <v>3</v>
      </c>
      <c r="E46" s="18">
        <v>10.25</v>
      </c>
      <c r="F46" s="17">
        <v>11.8</v>
      </c>
      <c r="G46" s="16">
        <v>10.98</v>
      </c>
      <c r="H46" s="15">
        <v>1</v>
      </c>
    </row>
    <row r="47" spans="1:8" x14ac:dyDescent="0.3">
      <c r="A47" s="18">
        <v>26371</v>
      </c>
      <c r="B47" s="20" t="s">
        <v>3254</v>
      </c>
      <c r="C47" s="19">
        <v>27700000</v>
      </c>
      <c r="D47" s="16">
        <v>12</v>
      </c>
      <c r="E47" s="18">
        <v>5</v>
      </c>
      <c r="F47" s="17">
        <v>5.53</v>
      </c>
      <c r="G47" s="16">
        <v>5.2957000000000001</v>
      </c>
      <c r="H47" s="15">
        <v>1</v>
      </c>
    </row>
    <row r="48" spans="1:8" x14ac:dyDescent="0.3">
      <c r="A48" s="18">
        <v>26371</v>
      </c>
      <c r="B48" s="20" t="s">
        <v>3254</v>
      </c>
      <c r="C48" s="19">
        <v>7700000</v>
      </c>
      <c r="D48" s="16">
        <v>8</v>
      </c>
      <c r="E48" s="18">
        <v>5.01</v>
      </c>
      <c r="F48" s="17">
        <v>7.15</v>
      </c>
      <c r="G48" s="16">
        <v>5.7914000000000003</v>
      </c>
      <c r="H48" s="15">
        <v>2</v>
      </c>
    </row>
    <row r="49" spans="1:8" x14ac:dyDescent="0.3">
      <c r="A49" s="18">
        <v>28121</v>
      </c>
      <c r="B49" s="20" t="s">
        <v>558</v>
      </c>
      <c r="C49" s="19">
        <v>40300000</v>
      </c>
      <c r="D49" s="16">
        <v>13</v>
      </c>
      <c r="E49" s="18">
        <v>2.4</v>
      </c>
      <c r="F49" s="17">
        <v>4.4400000000000004</v>
      </c>
      <c r="G49" s="16">
        <v>3.9820000000000002</v>
      </c>
      <c r="H49" s="15">
        <v>1</v>
      </c>
    </row>
    <row r="50" spans="1:8" x14ac:dyDescent="0.3">
      <c r="A50" s="18">
        <v>28121</v>
      </c>
      <c r="B50" s="20" t="s">
        <v>558</v>
      </c>
      <c r="C50" s="19">
        <v>1500000</v>
      </c>
      <c r="D50" s="16">
        <v>1</v>
      </c>
      <c r="E50" s="18">
        <v>4.95</v>
      </c>
      <c r="F50" s="17">
        <v>4.95</v>
      </c>
      <c r="G50" s="16">
        <v>4.95</v>
      </c>
      <c r="H50" s="15">
        <v>2</v>
      </c>
    </row>
    <row r="51" spans="1:8" x14ac:dyDescent="0.3">
      <c r="A51" s="18">
        <v>28851</v>
      </c>
      <c r="B51" s="20" t="s">
        <v>565</v>
      </c>
      <c r="C51" s="19">
        <v>68800000</v>
      </c>
      <c r="D51" s="16">
        <v>7</v>
      </c>
      <c r="E51" s="18">
        <v>2.92</v>
      </c>
      <c r="F51" s="17">
        <v>4.0599999999999996</v>
      </c>
      <c r="G51" s="16">
        <v>3.5775999999999999</v>
      </c>
      <c r="H51" s="15">
        <v>1</v>
      </c>
    </row>
    <row r="52" spans="1:8" x14ac:dyDescent="0.3">
      <c r="A52" s="18">
        <v>28851</v>
      </c>
      <c r="B52" s="20" t="s">
        <v>565</v>
      </c>
      <c r="C52" s="19">
        <v>8900000</v>
      </c>
      <c r="D52" s="16">
        <v>2</v>
      </c>
      <c r="E52" s="18">
        <v>4.8689999999999998</v>
      </c>
      <c r="F52" s="17">
        <v>7.35</v>
      </c>
      <c r="G52" s="16">
        <v>6.8202999999999996</v>
      </c>
      <c r="H52" s="15">
        <v>3</v>
      </c>
    </row>
    <row r="53" spans="1:8" x14ac:dyDescent="0.3">
      <c r="A53" s="18">
        <v>288601</v>
      </c>
      <c r="B53" s="20" t="s">
        <v>3286</v>
      </c>
      <c r="C53" s="19">
        <v>277200000</v>
      </c>
      <c r="D53" s="16">
        <v>17</v>
      </c>
      <c r="E53" s="18">
        <v>0.7</v>
      </c>
      <c r="F53" s="17">
        <v>1.48</v>
      </c>
      <c r="G53" s="16">
        <v>1.0067999999999999</v>
      </c>
      <c r="H53" s="15">
        <v>1</v>
      </c>
    </row>
    <row r="54" spans="1:8" x14ac:dyDescent="0.3">
      <c r="A54" s="18">
        <v>28883</v>
      </c>
      <c r="B54" s="20" t="s">
        <v>3175</v>
      </c>
      <c r="C54" s="19">
        <v>555500000</v>
      </c>
      <c r="D54" s="16">
        <v>49</v>
      </c>
      <c r="E54" s="18">
        <v>3.09</v>
      </c>
      <c r="F54" s="17">
        <v>5.53</v>
      </c>
      <c r="G54" s="16">
        <v>4.3643000000000001</v>
      </c>
      <c r="H54" s="15">
        <v>3</v>
      </c>
    </row>
    <row r="55" spans="1:8" x14ac:dyDescent="0.3">
      <c r="A55" s="18">
        <v>29111</v>
      </c>
      <c r="B55" s="20" t="s">
        <v>579</v>
      </c>
      <c r="C55" s="19">
        <v>22100000</v>
      </c>
      <c r="D55" s="16">
        <v>9</v>
      </c>
      <c r="E55" s="18">
        <v>8.23</v>
      </c>
      <c r="F55" s="17">
        <v>13.7</v>
      </c>
      <c r="G55" s="16">
        <v>12.584899999999999</v>
      </c>
      <c r="H55" s="15">
        <v>3</v>
      </c>
    </row>
    <row r="56" spans="1:8" x14ac:dyDescent="0.3">
      <c r="A56" s="18">
        <v>29131</v>
      </c>
      <c r="B56" s="20" t="s">
        <v>580</v>
      </c>
      <c r="C56" s="19">
        <v>7000000</v>
      </c>
      <c r="D56" s="16">
        <v>3</v>
      </c>
      <c r="E56" s="18">
        <v>3.62</v>
      </c>
      <c r="F56" s="17">
        <v>5.93</v>
      </c>
      <c r="G56" s="16">
        <v>5.43</v>
      </c>
      <c r="H56" s="15">
        <v>1</v>
      </c>
    </row>
    <row r="57" spans="1:8" x14ac:dyDescent="0.3">
      <c r="A57" s="18">
        <v>29131</v>
      </c>
      <c r="B57" s="20" t="s">
        <v>580</v>
      </c>
      <c r="C57" s="19">
        <v>12500000</v>
      </c>
      <c r="D57" s="16">
        <v>4</v>
      </c>
      <c r="E57" s="18">
        <v>6.94</v>
      </c>
      <c r="F57" s="17">
        <v>7.44</v>
      </c>
      <c r="G57" s="16">
        <v>7.3183999999999996</v>
      </c>
      <c r="H57" s="15">
        <v>2</v>
      </c>
    </row>
    <row r="58" spans="1:8" x14ac:dyDescent="0.3">
      <c r="A58" s="18">
        <v>29132</v>
      </c>
      <c r="B58" s="20" t="s">
        <v>581</v>
      </c>
      <c r="C58" s="19">
        <v>1800000</v>
      </c>
      <c r="D58" s="16">
        <v>2</v>
      </c>
      <c r="E58" s="18">
        <v>0.66</v>
      </c>
      <c r="F58" s="17">
        <v>0.72</v>
      </c>
      <c r="G58" s="16">
        <v>0.70669999999999999</v>
      </c>
      <c r="H58" s="15">
        <v>1</v>
      </c>
    </row>
    <row r="59" spans="1:8" x14ac:dyDescent="0.3">
      <c r="A59" s="18">
        <v>29132</v>
      </c>
      <c r="B59" s="20" t="s">
        <v>581</v>
      </c>
      <c r="C59" s="19">
        <v>3000000</v>
      </c>
      <c r="D59" s="16">
        <v>1</v>
      </c>
      <c r="E59" s="18">
        <v>6.22</v>
      </c>
      <c r="F59" s="17">
        <v>6.22</v>
      </c>
      <c r="G59" s="16">
        <v>6.22</v>
      </c>
      <c r="H59" s="15">
        <v>2</v>
      </c>
    </row>
    <row r="60" spans="1:8" x14ac:dyDescent="0.3">
      <c r="A60" s="18">
        <v>29151</v>
      </c>
      <c r="B60" s="20" t="s">
        <v>582</v>
      </c>
      <c r="C60" s="19">
        <v>143100000</v>
      </c>
      <c r="D60" s="16">
        <v>25</v>
      </c>
      <c r="E60" s="18">
        <v>5.53</v>
      </c>
      <c r="F60" s="17">
        <v>9.1999999999999993</v>
      </c>
      <c r="G60" s="16">
        <v>6.6590999999999996</v>
      </c>
      <c r="H60" s="15">
        <v>3</v>
      </c>
    </row>
    <row r="61" spans="1:8" x14ac:dyDescent="0.3">
      <c r="A61" s="18">
        <v>29241</v>
      </c>
      <c r="B61" s="20" t="s">
        <v>583</v>
      </c>
      <c r="C61" s="19">
        <v>5000000</v>
      </c>
      <c r="D61" s="16">
        <v>6</v>
      </c>
      <c r="E61" s="18">
        <v>4.79</v>
      </c>
      <c r="F61" s="17">
        <v>5.08</v>
      </c>
      <c r="G61" s="16">
        <v>4.9569999999999999</v>
      </c>
      <c r="H61" s="15">
        <v>2</v>
      </c>
    </row>
    <row r="62" spans="1:8" x14ac:dyDescent="0.3">
      <c r="A62" s="18">
        <v>30032</v>
      </c>
      <c r="B62" s="20" t="s">
        <v>3268</v>
      </c>
      <c r="C62" s="19">
        <v>10000000</v>
      </c>
      <c r="D62" s="16">
        <v>1</v>
      </c>
      <c r="E62" s="18">
        <v>2.6</v>
      </c>
      <c r="F62" s="17">
        <v>2.6</v>
      </c>
      <c r="G62" s="16">
        <v>2.6</v>
      </c>
      <c r="H62" s="15">
        <v>2</v>
      </c>
    </row>
    <row r="63" spans="1:8" x14ac:dyDescent="0.3">
      <c r="A63" s="18">
        <v>30193</v>
      </c>
      <c r="B63" s="20" t="s">
        <v>614</v>
      </c>
      <c r="C63" s="19">
        <v>160900000</v>
      </c>
      <c r="D63" s="16">
        <v>10</v>
      </c>
      <c r="E63" s="18">
        <v>0.01</v>
      </c>
      <c r="F63" s="17">
        <v>0.9</v>
      </c>
      <c r="G63" s="16">
        <v>0.59340000000000004</v>
      </c>
      <c r="H63" s="15">
        <v>2</v>
      </c>
    </row>
    <row r="64" spans="1:8" x14ac:dyDescent="0.3">
      <c r="A64" s="18">
        <v>30333</v>
      </c>
      <c r="B64" s="20" t="s">
        <v>640</v>
      </c>
      <c r="C64" s="19">
        <v>24700000</v>
      </c>
      <c r="D64" s="16">
        <v>10</v>
      </c>
      <c r="E64" s="18">
        <v>3.47</v>
      </c>
      <c r="F64" s="17">
        <v>4.1399999999999997</v>
      </c>
      <c r="G64" s="16">
        <v>3.7582</v>
      </c>
      <c r="H64" s="15">
        <v>2</v>
      </c>
    </row>
    <row r="65" spans="1:8" x14ac:dyDescent="0.3">
      <c r="A65" s="18">
        <v>30424</v>
      </c>
      <c r="B65" s="20" t="s">
        <v>662</v>
      </c>
      <c r="C65" s="19">
        <v>26200000</v>
      </c>
      <c r="D65" s="16">
        <v>15</v>
      </c>
      <c r="E65" s="18">
        <v>7.33</v>
      </c>
      <c r="F65" s="17">
        <v>9.4</v>
      </c>
      <c r="G65" s="16">
        <v>8.7555999999999994</v>
      </c>
      <c r="H65" s="15">
        <v>3</v>
      </c>
    </row>
    <row r="66" spans="1:8" x14ac:dyDescent="0.3">
      <c r="A66" s="18">
        <v>30432</v>
      </c>
      <c r="B66" s="20" t="s">
        <v>665</v>
      </c>
      <c r="C66" s="19">
        <v>30800000</v>
      </c>
      <c r="D66" s="16">
        <v>1</v>
      </c>
      <c r="E66" s="18">
        <v>0.86</v>
      </c>
      <c r="F66" s="17">
        <v>0.86</v>
      </c>
      <c r="G66" s="16">
        <v>0.86</v>
      </c>
      <c r="H66" s="15">
        <v>1</v>
      </c>
    </row>
    <row r="67" spans="1:8" x14ac:dyDescent="0.3">
      <c r="A67" s="18">
        <v>30476</v>
      </c>
      <c r="B67" s="20" t="s">
        <v>676</v>
      </c>
      <c r="C67" s="19">
        <v>161900000</v>
      </c>
      <c r="D67" s="16">
        <v>24</v>
      </c>
      <c r="E67" s="18">
        <v>10.57</v>
      </c>
      <c r="F67" s="17">
        <v>11.6</v>
      </c>
      <c r="G67" s="16">
        <v>11.176500000000001</v>
      </c>
      <c r="H67" s="15">
        <v>3</v>
      </c>
    </row>
    <row r="68" spans="1:8" x14ac:dyDescent="0.3">
      <c r="A68" s="18">
        <v>30542</v>
      </c>
      <c r="B68" s="20" t="s">
        <v>683</v>
      </c>
      <c r="C68" s="19">
        <v>16300000</v>
      </c>
      <c r="D68" s="16">
        <v>12</v>
      </c>
      <c r="E68" s="18">
        <v>14.4</v>
      </c>
      <c r="F68" s="17">
        <v>39.200000000000003</v>
      </c>
      <c r="G68" s="16">
        <v>34.015799999999999</v>
      </c>
      <c r="H68" s="15">
        <v>2</v>
      </c>
    </row>
    <row r="69" spans="1:8" x14ac:dyDescent="0.3">
      <c r="A69" s="18">
        <v>30571</v>
      </c>
      <c r="B69" s="20" t="s">
        <v>688</v>
      </c>
      <c r="C69" s="19">
        <v>17900000</v>
      </c>
      <c r="D69" s="16">
        <v>1</v>
      </c>
      <c r="E69" s="18">
        <v>0.15</v>
      </c>
      <c r="F69" s="17">
        <v>0.15</v>
      </c>
      <c r="G69" s="16">
        <v>0.15</v>
      </c>
      <c r="H69" s="15">
        <v>1</v>
      </c>
    </row>
    <row r="70" spans="1:8" x14ac:dyDescent="0.3">
      <c r="A70" s="18">
        <v>30581</v>
      </c>
      <c r="B70" s="20" t="s">
        <v>689</v>
      </c>
      <c r="C70" s="19">
        <v>2400000</v>
      </c>
      <c r="D70" s="16">
        <v>1</v>
      </c>
      <c r="E70" s="18">
        <v>2.9</v>
      </c>
      <c r="F70" s="17">
        <v>2.9</v>
      </c>
      <c r="G70" s="16">
        <v>2.9</v>
      </c>
      <c r="H70" s="15">
        <v>1</v>
      </c>
    </row>
    <row r="71" spans="1:8" x14ac:dyDescent="0.3">
      <c r="A71" s="18">
        <v>30581</v>
      </c>
      <c r="B71" s="20" t="s">
        <v>689</v>
      </c>
      <c r="C71" s="19">
        <v>6700000</v>
      </c>
      <c r="D71" s="16">
        <v>2</v>
      </c>
      <c r="E71" s="18">
        <v>36.53</v>
      </c>
      <c r="F71" s="17">
        <v>36.58</v>
      </c>
      <c r="G71" s="16">
        <v>36.5501</v>
      </c>
      <c r="H71" s="15">
        <v>2</v>
      </c>
    </row>
    <row r="72" spans="1:8" x14ac:dyDescent="0.3">
      <c r="A72" s="18">
        <v>30614</v>
      </c>
      <c r="B72" s="20" t="s">
        <v>697</v>
      </c>
      <c r="C72" s="19">
        <v>53600000</v>
      </c>
      <c r="D72" s="16">
        <v>22</v>
      </c>
      <c r="E72" s="18">
        <v>10.199999999999999</v>
      </c>
      <c r="F72" s="17">
        <v>19.059999999999999</v>
      </c>
      <c r="G72" s="16">
        <v>12.789</v>
      </c>
      <c r="H72" s="15">
        <v>2</v>
      </c>
    </row>
    <row r="73" spans="1:8" x14ac:dyDescent="0.3">
      <c r="A73" s="18">
        <v>32605</v>
      </c>
      <c r="B73" s="20" t="s">
        <v>778</v>
      </c>
      <c r="C73" s="19">
        <v>79200000</v>
      </c>
      <c r="D73" s="16">
        <v>16</v>
      </c>
      <c r="E73" s="18">
        <v>4.0172999999999996</v>
      </c>
      <c r="F73" s="17">
        <v>11.36</v>
      </c>
      <c r="G73" s="16">
        <v>6.7439999999999998</v>
      </c>
      <c r="H73" s="15">
        <v>1</v>
      </c>
    </row>
    <row r="74" spans="1:8" x14ac:dyDescent="0.3">
      <c r="A74" s="18">
        <v>32901</v>
      </c>
      <c r="B74" s="20" t="s">
        <v>796</v>
      </c>
      <c r="C74" s="19">
        <v>2000000</v>
      </c>
      <c r="D74" s="16">
        <v>5</v>
      </c>
      <c r="E74" s="18">
        <v>10.199999999999999</v>
      </c>
      <c r="F74" s="17">
        <v>32.44</v>
      </c>
      <c r="G74" s="16">
        <v>15.262</v>
      </c>
      <c r="H74" s="15">
        <v>2</v>
      </c>
    </row>
    <row r="75" spans="1:8" x14ac:dyDescent="0.3">
      <c r="A75" s="18">
        <v>33052</v>
      </c>
      <c r="B75" s="20" t="s">
        <v>812</v>
      </c>
      <c r="C75" s="19">
        <v>7700000</v>
      </c>
      <c r="D75" s="16">
        <v>4</v>
      </c>
      <c r="E75" s="18">
        <v>2.1800000000000002</v>
      </c>
      <c r="F75" s="17">
        <v>2.5299999999999998</v>
      </c>
      <c r="G75" s="16">
        <v>2.3216000000000001</v>
      </c>
      <c r="H75" s="15">
        <v>2</v>
      </c>
    </row>
    <row r="76" spans="1:8" x14ac:dyDescent="0.3">
      <c r="A76" s="18">
        <v>33221</v>
      </c>
      <c r="B76" s="20" t="s">
        <v>823</v>
      </c>
      <c r="C76" s="19">
        <v>5000000</v>
      </c>
      <c r="D76" s="16">
        <v>6</v>
      </c>
      <c r="E76" s="18">
        <v>7.06</v>
      </c>
      <c r="F76" s="17">
        <v>7.6</v>
      </c>
      <c r="G76" s="16">
        <v>7.3860000000000001</v>
      </c>
      <c r="H76" s="15">
        <v>1</v>
      </c>
    </row>
    <row r="77" spans="1:8" x14ac:dyDescent="0.3">
      <c r="A77" s="18">
        <v>33802</v>
      </c>
      <c r="B77" s="20" t="s">
        <v>860</v>
      </c>
      <c r="C77" s="19">
        <v>500000</v>
      </c>
      <c r="D77" s="16">
        <v>1</v>
      </c>
      <c r="E77" s="18">
        <v>9.32</v>
      </c>
      <c r="F77" s="17">
        <v>9.32</v>
      </c>
      <c r="G77" s="16">
        <v>9.32</v>
      </c>
      <c r="H77" s="15">
        <v>2</v>
      </c>
    </row>
    <row r="78" spans="1:8" x14ac:dyDescent="0.3">
      <c r="A78" s="18">
        <v>34161</v>
      </c>
      <c r="B78" s="20" t="s">
        <v>872</v>
      </c>
      <c r="C78" s="19">
        <v>200000</v>
      </c>
      <c r="D78" s="16">
        <v>1</v>
      </c>
      <c r="E78" s="18">
        <v>3</v>
      </c>
      <c r="F78" s="17">
        <v>3</v>
      </c>
      <c r="G78" s="16">
        <v>3</v>
      </c>
      <c r="H78" s="15">
        <v>1</v>
      </c>
    </row>
    <row r="79" spans="1:8" x14ac:dyDescent="0.3">
      <c r="A79" s="18">
        <v>34192</v>
      </c>
      <c r="B79" s="20" t="s">
        <v>876</v>
      </c>
      <c r="C79" s="19">
        <v>6400000</v>
      </c>
      <c r="D79" s="16">
        <v>2</v>
      </c>
      <c r="E79" s="18">
        <v>9.25</v>
      </c>
      <c r="F79" s="17">
        <v>21.01</v>
      </c>
      <c r="G79" s="16">
        <v>9.9849999999999994</v>
      </c>
      <c r="H79" s="15">
        <v>1</v>
      </c>
    </row>
    <row r="80" spans="1:8" x14ac:dyDescent="0.3">
      <c r="A80" s="18">
        <v>34791</v>
      </c>
      <c r="B80" s="20" t="s">
        <v>889</v>
      </c>
      <c r="C80" s="19">
        <v>1900000</v>
      </c>
      <c r="D80" s="16">
        <v>4</v>
      </c>
      <c r="E80" s="18">
        <v>16.2</v>
      </c>
      <c r="F80" s="17">
        <v>18.5</v>
      </c>
      <c r="G80" s="16">
        <v>17.371099999999998</v>
      </c>
      <c r="H80" s="15">
        <v>1</v>
      </c>
    </row>
    <row r="81" spans="1:8" x14ac:dyDescent="0.3">
      <c r="A81" s="18">
        <v>34792</v>
      </c>
      <c r="B81" s="20" t="s">
        <v>890</v>
      </c>
      <c r="C81" s="19">
        <v>4800000</v>
      </c>
      <c r="D81" s="16">
        <v>2</v>
      </c>
      <c r="E81" s="18">
        <v>14.04</v>
      </c>
      <c r="F81" s="17">
        <v>14.55</v>
      </c>
      <c r="G81" s="16">
        <v>14.3056</v>
      </c>
      <c r="H81" s="15">
        <v>1</v>
      </c>
    </row>
    <row r="82" spans="1:8" x14ac:dyDescent="0.3">
      <c r="A82" s="18">
        <v>34911</v>
      </c>
      <c r="B82" s="20" t="s">
        <v>3294</v>
      </c>
      <c r="C82" s="19">
        <v>48200000</v>
      </c>
      <c r="D82" s="16">
        <v>8</v>
      </c>
      <c r="E82" s="18">
        <v>12</v>
      </c>
      <c r="F82" s="17">
        <v>18.940000000000001</v>
      </c>
      <c r="G82" s="16">
        <v>14.5989</v>
      </c>
      <c r="H82" s="15">
        <v>1</v>
      </c>
    </row>
    <row r="83" spans="1:8" x14ac:dyDescent="0.3">
      <c r="A83" s="18">
        <v>35141</v>
      </c>
      <c r="B83" s="20" t="s">
        <v>907</v>
      </c>
      <c r="C83" s="19">
        <v>33000000</v>
      </c>
      <c r="D83" s="16">
        <v>5</v>
      </c>
      <c r="E83" s="18">
        <v>6.96</v>
      </c>
      <c r="F83" s="17">
        <v>9.5</v>
      </c>
      <c r="G83" s="16">
        <v>7.72</v>
      </c>
      <c r="H83" s="15">
        <v>2</v>
      </c>
    </row>
    <row r="84" spans="1:8" x14ac:dyDescent="0.3">
      <c r="A84" s="18">
        <v>35523</v>
      </c>
      <c r="B84" s="20" t="s">
        <v>936</v>
      </c>
      <c r="C84" s="19">
        <v>8000000</v>
      </c>
      <c r="D84" s="16">
        <v>7</v>
      </c>
      <c r="E84" s="18">
        <v>9.7550000000000008</v>
      </c>
      <c r="F84" s="17">
        <v>14.9</v>
      </c>
      <c r="G84" s="16">
        <v>11.4094</v>
      </c>
      <c r="H84" s="15">
        <v>3</v>
      </c>
    </row>
    <row r="85" spans="1:8" x14ac:dyDescent="0.3">
      <c r="A85" s="18">
        <v>35911</v>
      </c>
      <c r="B85" s="20" t="s">
        <v>950</v>
      </c>
      <c r="C85" s="19">
        <v>1000000</v>
      </c>
      <c r="D85" s="16">
        <v>1</v>
      </c>
      <c r="E85" s="18">
        <v>1.68</v>
      </c>
      <c r="F85" s="17">
        <v>1.68</v>
      </c>
      <c r="G85" s="16">
        <v>1.68</v>
      </c>
      <c r="H85" s="15">
        <v>1</v>
      </c>
    </row>
    <row r="86" spans="1:8" x14ac:dyDescent="0.3">
      <c r="A86" s="18">
        <v>35911</v>
      </c>
      <c r="B86" s="20" t="s">
        <v>950</v>
      </c>
      <c r="C86" s="19">
        <v>1000000</v>
      </c>
      <c r="D86" s="16">
        <v>1</v>
      </c>
      <c r="E86" s="18">
        <v>3.44</v>
      </c>
      <c r="F86" s="17">
        <v>3.44</v>
      </c>
      <c r="G86" s="16">
        <v>3.44</v>
      </c>
      <c r="H86" s="15">
        <v>2</v>
      </c>
    </row>
    <row r="87" spans="1:8" x14ac:dyDescent="0.3">
      <c r="A87" s="18">
        <v>36051</v>
      </c>
      <c r="B87" s="20" t="s">
        <v>960</v>
      </c>
      <c r="C87" s="19">
        <v>700000</v>
      </c>
      <c r="D87" s="16">
        <v>1</v>
      </c>
      <c r="E87" s="18">
        <v>0.38</v>
      </c>
      <c r="F87" s="17">
        <v>0.38</v>
      </c>
      <c r="G87" s="16">
        <v>0.38</v>
      </c>
      <c r="H87" s="15">
        <v>1</v>
      </c>
    </row>
    <row r="88" spans="1:8" x14ac:dyDescent="0.3">
      <c r="A88" s="18">
        <v>36071</v>
      </c>
      <c r="B88" s="20" t="s">
        <v>963</v>
      </c>
      <c r="C88" s="19">
        <v>7300000</v>
      </c>
      <c r="D88" s="16">
        <v>7</v>
      </c>
      <c r="E88" s="18">
        <v>10.82</v>
      </c>
      <c r="F88" s="17">
        <v>26.18</v>
      </c>
      <c r="G88" s="16">
        <v>18.592099999999999</v>
      </c>
      <c r="H88" s="15">
        <v>2</v>
      </c>
    </row>
    <row r="89" spans="1:8" x14ac:dyDescent="0.3">
      <c r="A89" s="18">
        <v>36311</v>
      </c>
      <c r="B89" s="20" t="s">
        <v>974</v>
      </c>
      <c r="C89" s="19">
        <v>15400000</v>
      </c>
      <c r="D89" s="16">
        <v>5</v>
      </c>
      <c r="E89" s="18">
        <v>0.79</v>
      </c>
      <c r="F89" s="17">
        <v>1.05</v>
      </c>
      <c r="G89" s="16">
        <v>0.85070000000000001</v>
      </c>
      <c r="H89" s="15">
        <v>2</v>
      </c>
    </row>
    <row r="90" spans="1:8" x14ac:dyDescent="0.3">
      <c r="A90" s="18">
        <v>36312</v>
      </c>
      <c r="B90" s="20" t="s">
        <v>975</v>
      </c>
      <c r="C90" s="19">
        <v>200000</v>
      </c>
      <c r="D90" s="16">
        <v>1</v>
      </c>
      <c r="E90" s="18">
        <v>2.61</v>
      </c>
      <c r="F90" s="17">
        <v>2.61</v>
      </c>
      <c r="G90" s="16">
        <v>2.61</v>
      </c>
      <c r="H90" s="15">
        <v>1</v>
      </c>
    </row>
    <row r="91" spans="1:8" x14ac:dyDescent="0.3">
      <c r="A91" s="18">
        <v>36981</v>
      </c>
      <c r="B91" s="20" t="s">
        <v>1007</v>
      </c>
      <c r="C91" s="19">
        <v>112600000</v>
      </c>
      <c r="D91" s="16">
        <v>17</v>
      </c>
      <c r="E91" s="18">
        <v>8.86</v>
      </c>
      <c r="F91" s="17">
        <v>31.33</v>
      </c>
      <c r="G91" s="16">
        <v>12.237299999999999</v>
      </c>
      <c r="H91" s="15">
        <v>2</v>
      </c>
    </row>
    <row r="92" spans="1:8" x14ac:dyDescent="0.3">
      <c r="A92" s="18">
        <v>41043</v>
      </c>
      <c r="B92" s="20" t="s">
        <v>1028</v>
      </c>
      <c r="C92" s="19">
        <v>2500000</v>
      </c>
      <c r="D92" s="16">
        <v>2</v>
      </c>
      <c r="E92" s="18">
        <v>0.82</v>
      </c>
      <c r="F92" s="17">
        <v>0.86670000000000003</v>
      </c>
      <c r="G92" s="16">
        <v>0.84799999999999998</v>
      </c>
      <c r="H92" s="15">
        <v>1</v>
      </c>
    </row>
    <row r="93" spans="1:8" x14ac:dyDescent="0.3">
      <c r="A93" s="18">
        <v>41044</v>
      </c>
      <c r="B93" s="20" t="s">
        <v>1029</v>
      </c>
      <c r="C93" s="19">
        <v>1800000</v>
      </c>
      <c r="D93" s="16">
        <v>2</v>
      </c>
      <c r="E93" s="18">
        <v>0.42</v>
      </c>
      <c r="F93" s="17">
        <v>0.8</v>
      </c>
      <c r="G93" s="16">
        <v>0.77890000000000004</v>
      </c>
      <c r="H93" s="15">
        <v>1</v>
      </c>
    </row>
    <row r="94" spans="1:8" x14ac:dyDescent="0.3">
      <c r="A94" s="18">
        <v>41092</v>
      </c>
      <c r="B94" s="20" t="s">
        <v>3284</v>
      </c>
      <c r="C94" s="19">
        <v>8600000</v>
      </c>
      <c r="D94" s="16">
        <v>4</v>
      </c>
      <c r="E94" s="18">
        <v>8.83</v>
      </c>
      <c r="F94" s="17">
        <v>16.2</v>
      </c>
      <c r="G94" s="16">
        <v>12.194100000000001</v>
      </c>
      <c r="H94" s="15">
        <v>1</v>
      </c>
    </row>
    <row r="95" spans="1:8" x14ac:dyDescent="0.3">
      <c r="A95" s="18">
        <v>41092</v>
      </c>
      <c r="B95" s="20" t="s">
        <v>3284</v>
      </c>
      <c r="C95" s="19">
        <v>5800000</v>
      </c>
      <c r="D95" s="16">
        <v>2</v>
      </c>
      <c r="E95" s="18">
        <v>16.45</v>
      </c>
      <c r="F95" s="17">
        <v>16.71</v>
      </c>
      <c r="G95" s="16">
        <v>16.678599999999999</v>
      </c>
      <c r="H95" s="15">
        <v>2</v>
      </c>
    </row>
    <row r="96" spans="1:8" x14ac:dyDescent="0.3">
      <c r="A96" s="18">
        <v>41132</v>
      </c>
      <c r="B96" s="20" t="s">
        <v>1041</v>
      </c>
      <c r="C96" s="19">
        <v>7000000</v>
      </c>
      <c r="D96" s="16">
        <v>1</v>
      </c>
      <c r="E96" s="18">
        <v>17.5</v>
      </c>
      <c r="F96" s="17">
        <v>17.5</v>
      </c>
      <c r="G96" s="16">
        <v>17.5</v>
      </c>
      <c r="H96" s="15">
        <v>3</v>
      </c>
    </row>
    <row r="97" spans="1:8" x14ac:dyDescent="0.3">
      <c r="A97" s="18">
        <v>41291</v>
      </c>
      <c r="B97" s="20" t="s">
        <v>1064</v>
      </c>
      <c r="C97" s="19">
        <v>5100000</v>
      </c>
      <c r="D97" s="16">
        <v>8</v>
      </c>
      <c r="E97" s="18">
        <v>9.91</v>
      </c>
      <c r="F97" s="17">
        <v>13.96</v>
      </c>
      <c r="G97" s="16">
        <v>11.59</v>
      </c>
      <c r="H97" s="15">
        <v>2</v>
      </c>
    </row>
    <row r="98" spans="1:8" x14ac:dyDescent="0.3">
      <c r="A98" s="18">
        <v>43066</v>
      </c>
      <c r="B98" s="20" t="s">
        <v>1114</v>
      </c>
      <c r="C98" s="19">
        <v>11000000</v>
      </c>
      <c r="D98" s="16">
        <v>2</v>
      </c>
      <c r="E98" s="18">
        <v>0.89</v>
      </c>
      <c r="F98" s="17">
        <v>1.4</v>
      </c>
      <c r="G98" s="16">
        <v>0.93640000000000001</v>
      </c>
      <c r="H98" s="15">
        <v>1</v>
      </c>
    </row>
    <row r="99" spans="1:8" x14ac:dyDescent="0.3">
      <c r="A99" s="18">
        <v>43067</v>
      </c>
      <c r="B99" s="20" t="s">
        <v>1115</v>
      </c>
      <c r="C99" s="19">
        <v>93800000</v>
      </c>
      <c r="D99" s="16">
        <v>20</v>
      </c>
      <c r="E99" s="18">
        <v>7.4</v>
      </c>
      <c r="F99" s="17">
        <v>11.15</v>
      </c>
      <c r="G99" s="16">
        <v>9.8668999999999993</v>
      </c>
      <c r="H99" s="15">
        <v>3</v>
      </c>
    </row>
    <row r="100" spans="1:8" x14ac:dyDescent="0.3">
      <c r="A100" s="18">
        <v>44021</v>
      </c>
      <c r="B100" s="20" t="s">
        <v>1118</v>
      </c>
      <c r="C100" s="19">
        <v>243700000</v>
      </c>
      <c r="D100" s="16">
        <v>18</v>
      </c>
      <c r="E100" s="18">
        <v>2.8</v>
      </c>
      <c r="F100" s="17">
        <v>8.8000000000000007</v>
      </c>
      <c r="G100" s="16">
        <v>3.7551999999999999</v>
      </c>
      <c r="H100" s="15">
        <v>2</v>
      </c>
    </row>
    <row r="101" spans="1:8" x14ac:dyDescent="0.3">
      <c r="A101" s="18">
        <v>44143</v>
      </c>
      <c r="B101" s="20" t="s">
        <v>1121</v>
      </c>
      <c r="C101" s="19">
        <v>500000</v>
      </c>
      <c r="D101" s="16">
        <v>1</v>
      </c>
      <c r="E101" s="18">
        <v>5.71</v>
      </c>
      <c r="F101" s="17">
        <v>5.71</v>
      </c>
      <c r="G101" s="16">
        <v>5.71</v>
      </c>
      <c r="H101" s="15">
        <v>1</v>
      </c>
    </row>
    <row r="102" spans="1:8" x14ac:dyDescent="0.3">
      <c r="A102" s="18">
        <v>44301</v>
      </c>
      <c r="B102" s="20" t="s">
        <v>1126</v>
      </c>
      <c r="C102" s="19">
        <v>1400000</v>
      </c>
      <c r="D102" s="16">
        <v>2</v>
      </c>
      <c r="E102" s="18">
        <v>7.42</v>
      </c>
      <c r="F102" s="17">
        <v>7.5</v>
      </c>
      <c r="G102" s="16">
        <v>7.4428999999999998</v>
      </c>
      <c r="H102" s="15">
        <v>2</v>
      </c>
    </row>
    <row r="103" spans="1:8" x14ac:dyDescent="0.3">
      <c r="A103" s="18">
        <v>45231</v>
      </c>
      <c r="B103" s="20" t="s">
        <v>1134</v>
      </c>
      <c r="C103" s="19">
        <v>6100000</v>
      </c>
      <c r="D103" s="16">
        <v>6</v>
      </c>
      <c r="E103" s="18">
        <v>6.37</v>
      </c>
      <c r="F103" s="17">
        <v>8.9</v>
      </c>
      <c r="G103" s="16">
        <v>7.9142999999999999</v>
      </c>
      <c r="H103" s="15">
        <v>2</v>
      </c>
    </row>
    <row r="104" spans="1:8" x14ac:dyDescent="0.3">
      <c r="A104" s="18">
        <v>47391</v>
      </c>
      <c r="B104" s="20" t="s">
        <v>1194</v>
      </c>
      <c r="C104" s="19">
        <v>1800000</v>
      </c>
      <c r="D104" s="16">
        <v>3</v>
      </c>
      <c r="E104" s="18">
        <v>7.18</v>
      </c>
      <c r="F104" s="17">
        <v>8.9</v>
      </c>
      <c r="G104" s="16">
        <v>7.9866999999999999</v>
      </c>
      <c r="H104" s="15">
        <v>3</v>
      </c>
    </row>
    <row r="105" spans="1:8" x14ac:dyDescent="0.3">
      <c r="A105" s="18">
        <v>47461</v>
      </c>
      <c r="B105" s="20" t="s">
        <v>1200</v>
      </c>
      <c r="C105" s="19">
        <v>11700000</v>
      </c>
      <c r="D105" s="16">
        <v>6</v>
      </c>
      <c r="E105" s="18">
        <v>10.07</v>
      </c>
      <c r="F105" s="17">
        <v>16.45</v>
      </c>
      <c r="G105" s="16">
        <v>13.436199999999999</v>
      </c>
      <c r="H105" s="15">
        <v>3</v>
      </c>
    </row>
    <row r="106" spans="1:8" x14ac:dyDescent="0.3">
      <c r="A106" s="18">
        <v>49031</v>
      </c>
      <c r="B106" s="20" t="s">
        <v>1215</v>
      </c>
      <c r="C106" s="19">
        <v>15500000</v>
      </c>
      <c r="D106" s="16">
        <v>3</v>
      </c>
      <c r="E106" s="18">
        <v>13.5</v>
      </c>
      <c r="F106" s="17">
        <v>13.5</v>
      </c>
      <c r="G106" s="16">
        <v>13.5</v>
      </c>
      <c r="H106" s="15">
        <v>3</v>
      </c>
    </row>
    <row r="107" spans="1:8" x14ac:dyDescent="0.3">
      <c r="A107" s="18">
        <v>49063</v>
      </c>
      <c r="B107" s="20" t="s">
        <v>1218</v>
      </c>
      <c r="C107" s="19">
        <v>5000000</v>
      </c>
      <c r="D107" s="16">
        <v>1</v>
      </c>
      <c r="E107" s="18">
        <v>28.27</v>
      </c>
      <c r="F107" s="17">
        <v>28.27</v>
      </c>
      <c r="G107" s="16">
        <v>28.27</v>
      </c>
      <c r="H107" s="15">
        <v>2</v>
      </c>
    </row>
    <row r="108" spans="1:8" x14ac:dyDescent="0.3">
      <c r="A108" s="18">
        <v>49271</v>
      </c>
      <c r="B108" s="20" t="s">
        <v>1237</v>
      </c>
      <c r="C108" s="19">
        <v>9300000</v>
      </c>
      <c r="D108" s="16">
        <v>6</v>
      </c>
      <c r="E108" s="18">
        <v>14.2</v>
      </c>
      <c r="F108" s="17">
        <v>20.8</v>
      </c>
      <c r="G108" s="16">
        <v>15.643000000000001</v>
      </c>
      <c r="H108" s="15">
        <v>3</v>
      </c>
    </row>
    <row r="109" spans="1:8" x14ac:dyDescent="0.3">
      <c r="A109" s="18">
        <v>49331</v>
      </c>
      <c r="B109" s="20" t="s">
        <v>1240</v>
      </c>
      <c r="C109" s="19">
        <v>9100000</v>
      </c>
      <c r="D109" s="16">
        <v>8</v>
      </c>
      <c r="E109" s="18">
        <v>17.39</v>
      </c>
      <c r="F109" s="17">
        <v>20.12</v>
      </c>
      <c r="G109" s="16">
        <v>18.204699999999999</v>
      </c>
      <c r="H109" s="15">
        <v>3</v>
      </c>
    </row>
    <row r="110" spans="1:8" x14ac:dyDescent="0.3">
      <c r="A110" s="18">
        <v>49391</v>
      </c>
      <c r="B110" s="20" t="s">
        <v>1241</v>
      </c>
      <c r="C110" s="19">
        <v>1000000</v>
      </c>
      <c r="D110" s="16">
        <v>1</v>
      </c>
      <c r="E110" s="18">
        <v>3.15</v>
      </c>
      <c r="F110" s="17">
        <v>3.15</v>
      </c>
      <c r="G110" s="16">
        <v>3.15</v>
      </c>
      <c r="H110" s="15">
        <v>2</v>
      </c>
    </row>
    <row r="111" spans="1:8" x14ac:dyDescent="0.3">
      <c r="A111" s="18">
        <v>49441</v>
      </c>
      <c r="B111" s="20" t="s">
        <v>1244</v>
      </c>
      <c r="C111" s="19">
        <v>47000000</v>
      </c>
      <c r="D111" s="16">
        <v>8</v>
      </c>
      <c r="E111" s="18">
        <v>10.147</v>
      </c>
      <c r="F111" s="17">
        <v>14.25</v>
      </c>
      <c r="G111" s="16">
        <v>11.3367</v>
      </c>
      <c r="H111" s="15">
        <v>2</v>
      </c>
    </row>
    <row r="112" spans="1:8" x14ac:dyDescent="0.3">
      <c r="A112" s="18">
        <v>49741</v>
      </c>
      <c r="B112" s="20" t="s">
        <v>1252</v>
      </c>
      <c r="C112" s="19">
        <v>1000000</v>
      </c>
      <c r="D112" s="16">
        <v>1</v>
      </c>
      <c r="E112" s="18">
        <v>8.65</v>
      </c>
      <c r="F112" s="17">
        <v>8.65</v>
      </c>
      <c r="G112" s="16">
        <v>8.65</v>
      </c>
      <c r="H112" s="15">
        <v>2</v>
      </c>
    </row>
    <row r="113" spans="1:8" x14ac:dyDescent="0.3">
      <c r="A113" s="18">
        <v>50094</v>
      </c>
      <c r="B113" s="20" t="s">
        <v>1265</v>
      </c>
      <c r="C113" s="19">
        <v>13200000</v>
      </c>
      <c r="D113" s="16">
        <v>12</v>
      </c>
      <c r="E113" s="18">
        <v>6.18</v>
      </c>
      <c r="F113" s="17">
        <v>8.34</v>
      </c>
      <c r="G113" s="16">
        <v>7.0064000000000002</v>
      </c>
      <c r="H113" s="15">
        <v>1</v>
      </c>
    </row>
    <row r="114" spans="1:8" x14ac:dyDescent="0.3">
      <c r="A114" s="18">
        <v>50095</v>
      </c>
      <c r="B114" s="20" t="s">
        <v>1266</v>
      </c>
      <c r="C114" s="19">
        <v>2200000</v>
      </c>
      <c r="D114" s="16">
        <v>1</v>
      </c>
      <c r="E114" s="18">
        <v>9.33</v>
      </c>
      <c r="F114" s="17">
        <v>9.33</v>
      </c>
      <c r="G114" s="16">
        <v>9.33</v>
      </c>
      <c r="H114" s="15">
        <v>1</v>
      </c>
    </row>
    <row r="115" spans="1:8" x14ac:dyDescent="0.3">
      <c r="A115" s="18">
        <v>53884</v>
      </c>
      <c r="B115" s="20" t="s">
        <v>1345</v>
      </c>
      <c r="C115" s="19">
        <v>22800000</v>
      </c>
      <c r="D115" s="16">
        <v>4</v>
      </c>
      <c r="E115" s="18">
        <v>17.02</v>
      </c>
      <c r="F115" s="17">
        <v>18.649999999999999</v>
      </c>
      <c r="G115" s="16">
        <v>17.254899999999999</v>
      </c>
      <c r="H115" s="15">
        <v>2</v>
      </c>
    </row>
    <row r="116" spans="1:8" x14ac:dyDescent="0.3">
      <c r="A116" s="18">
        <v>53885</v>
      </c>
      <c r="B116" s="20" t="s">
        <v>1346</v>
      </c>
      <c r="C116" s="19">
        <v>2300000</v>
      </c>
      <c r="D116" s="16">
        <v>4</v>
      </c>
      <c r="E116" s="18">
        <v>7.6</v>
      </c>
      <c r="F116" s="17">
        <v>8.59</v>
      </c>
      <c r="G116" s="16">
        <v>8.1574000000000009</v>
      </c>
      <c r="H116" s="15">
        <v>3</v>
      </c>
    </row>
    <row r="117" spans="1:8" x14ac:dyDescent="0.3">
      <c r="A117" s="18">
        <v>54521</v>
      </c>
      <c r="B117" s="20" t="s">
        <v>1364</v>
      </c>
      <c r="C117" s="19">
        <v>22300000</v>
      </c>
      <c r="D117" s="16">
        <v>10</v>
      </c>
      <c r="E117" s="18">
        <v>7.6</v>
      </c>
      <c r="F117" s="17">
        <v>9.6999999999999993</v>
      </c>
      <c r="G117" s="16">
        <v>8.5211000000000006</v>
      </c>
      <c r="H117" s="15">
        <v>1</v>
      </c>
    </row>
    <row r="118" spans="1:8" x14ac:dyDescent="0.3">
      <c r="A118" s="18">
        <v>54641</v>
      </c>
      <c r="B118" s="20" t="s">
        <v>1370</v>
      </c>
      <c r="C118" s="19">
        <v>3000000</v>
      </c>
      <c r="D118" s="16">
        <v>3</v>
      </c>
      <c r="E118" s="18">
        <v>5.6007999999999996</v>
      </c>
      <c r="F118" s="17">
        <v>6.22</v>
      </c>
      <c r="G118" s="16">
        <v>5.8396999999999997</v>
      </c>
      <c r="H118" s="15">
        <v>1</v>
      </c>
    </row>
    <row r="119" spans="1:8" x14ac:dyDescent="0.3">
      <c r="A119" s="18">
        <v>54755</v>
      </c>
      <c r="B119" s="20" t="s">
        <v>1379</v>
      </c>
      <c r="C119" s="19">
        <v>2400000</v>
      </c>
      <c r="D119" s="16">
        <v>3</v>
      </c>
      <c r="E119" s="18">
        <v>5.85</v>
      </c>
      <c r="F119" s="17">
        <v>6.2</v>
      </c>
      <c r="G119" s="16">
        <v>6.0416999999999996</v>
      </c>
      <c r="H119" s="15">
        <v>3</v>
      </c>
    </row>
    <row r="120" spans="1:8" x14ac:dyDescent="0.3">
      <c r="A120" s="18">
        <v>54756</v>
      </c>
      <c r="B120" s="20" t="s">
        <v>1380</v>
      </c>
      <c r="C120" s="19">
        <v>1500000</v>
      </c>
      <c r="D120" s="16">
        <v>2</v>
      </c>
      <c r="E120" s="18">
        <v>5.85</v>
      </c>
      <c r="F120" s="17">
        <v>6.14</v>
      </c>
      <c r="G120" s="16">
        <v>5.9466999999999999</v>
      </c>
      <c r="H120" s="15">
        <v>3</v>
      </c>
    </row>
    <row r="121" spans="1:8" x14ac:dyDescent="0.3">
      <c r="A121" s="18">
        <v>54982</v>
      </c>
      <c r="B121" s="20" t="s">
        <v>1391</v>
      </c>
      <c r="C121" s="19">
        <v>3800000</v>
      </c>
      <c r="D121" s="16">
        <v>5</v>
      </c>
      <c r="E121" s="18">
        <v>4.8</v>
      </c>
      <c r="F121" s="17">
        <v>8.4600000000000009</v>
      </c>
      <c r="G121" s="16">
        <v>6.9474</v>
      </c>
      <c r="H121" s="15">
        <v>2</v>
      </c>
    </row>
    <row r="122" spans="1:8" x14ac:dyDescent="0.3">
      <c r="A122" s="18">
        <v>55052</v>
      </c>
      <c r="B122" s="20" t="s">
        <v>1394</v>
      </c>
      <c r="C122" s="19">
        <v>4500000</v>
      </c>
      <c r="D122" s="16">
        <v>1</v>
      </c>
      <c r="E122" s="18">
        <v>1.19</v>
      </c>
      <c r="F122" s="17">
        <v>1.19</v>
      </c>
      <c r="G122" s="16">
        <v>1.19</v>
      </c>
      <c r="H122" s="15">
        <v>1</v>
      </c>
    </row>
    <row r="123" spans="1:8" x14ac:dyDescent="0.3">
      <c r="A123" s="18">
        <v>55225</v>
      </c>
      <c r="B123" s="20" t="s">
        <v>1407</v>
      </c>
      <c r="C123" s="19">
        <v>2000000</v>
      </c>
      <c r="D123" s="16">
        <v>1</v>
      </c>
      <c r="E123" s="18">
        <v>6.24</v>
      </c>
      <c r="F123" s="17">
        <v>6.24</v>
      </c>
      <c r="G123" s="16">
        <v>6.24</v>
      </c>
      <c r="H123" s="15">
        <v>2</v>
      </c>
    </row>
    <row r="124" spans="1:8" x14ac:dyDescent="0.3">
      <c r="A124" s="18">
        <v>55226</v>
      </c>
      <c r="B124" s="20" t="s">
        <v>1408</v>
      </c>
      <c r="C124" s="19">
        <v>125600000</v>
      </c>
      <c r="D124" s="16">
        <v>18</v>
      </c>
      <c r="E124" s="18">
        <v>3.3</v>
      </c>
      <c r="F124" s="17">
        <v>5.59</v>
      </c>
      <c r="G124" s="16">
        <v>4.3635999999999999</v>
      </c>
      <c r="H124" s="15">
        <v>1</v>
      </c>
    </row>
    <row r="125" spans="1:8" x14ac:dyDescent="0.3">
      <c r="A125" s="18">
        <v>59054</v>
      </c>
      <c r="B125" s="20" t="s">
        <v>3239</v>
      </c>
      <c r="C125" s="19">
        <v>46800000</v>
      </c>
      <c r="D125" s="16">
        <v>10</v>
      </c>
      <c r="E125" s="18">
        <v>4.9000000000000004</v>
      </c>
      <c r="F125" s="17">
        <v>8.39</v>
      </c>
      <c r="G125" s="16">
        <v>7.9953000000000003</v>
      </c>
      <c r="H125" s="15">
        <v>2</v>
      </c>
    </row>
    <row r="126" spans="1:8" x14ac:dyDescent="0.3">
      <c r="A126" s="18">
        <v>61083</v>
      </c>
      <c r="B126" s="20" t="s">
        <v>1449</v>
      </c>
      <c r="C126" s="19">
        <v>1000000</v>
      </c>
      <c r="D126" s="16">
        <v>2</v>
      </c>
      <c r="E126" s="18">
        <v>1.46</v>
      </c>
      <c r="F126" s="17">
        <v>1.56</v>
      </c>
      <c r="G126" s="16">
        <v>1.51</v>
      </c>
      <c r="H126" s="15">
        <v>1</v>
      </c>
    </row>
    <row r="127" spans="1:8" x14ac:dyDescent="0.3">
      <c r="A127" s="18">
        <v>61153</v>
      </c>
      <c r="B127" s="20" t="s">
        <v>1458</v>
      </c>
      <c r="C127" s="19">
        <v>1000000</v>
      </c>
      <c r="D127" s="16">
        <v>1</v>
      </c>
      <c r="E127" s="18">
        <v>16.8</v>
      </c>
      <c r="F127" s="17">
        <v>16.8</v>
      </c>
      <c r="G127" s="16">
        <v>16.8</v>
      </c>
      <c r="H127" s="15">
        <v>3</v>
      </c>
    </row>
    <row r="128" spans="1:8" x14ac:dyDescent="0.3">
      <c r="A128" s="18">
        <v>61533</v>
      </c>
      <c r="B128" s="20" t="s">
        <v>3298</v>
      </c>
      <c r="C128" s="19">
        <v>1000000</v>
      </c>
      <c r="D128" s="16">
        <v>1</v>
      </c>
      <c r="E128" s="18">
        <v>0.7</v>
      </c>
      <c r="F128" s="17">
        <v>0.7</v>
      </c>
      <c r="G128" s="16">
        <v>0.7</v>
      </c>
      <c r="H128" s="15">
        <v>1</v>
      </c>
    </row>
    <row r="129" spans="1:8" x14ac:dyDescent="0.3">
      <c r="A129" s="18">
        <v>61613</v>
      </c>
      <c r="B129" s="20" t="s">
        <v>1533</v>
      </c>
      <c r="C129" s="19">
        <v>3000000</v>
      </c>
      <c r="D129" s="16">
        <v>4</v>
      </c>
      <c r="E129" s="18">
        <v>2.8</v>
      </c>
      <c r="F129" s="17">
        <v>8.6</v>
      </c>
      <c r="G129" s="16">
        <v>4.72</v>
      </c>
      <c r="H129" s="15">
        <v>1</v>
      </c>
    </row>
    <row r="130" spans="1:8" x14ac:dyDescent="0.3">
      <c r="A130" s="18">
        <v>61703</v>
      </c>
      <c r="B130" s="20" t="s">
        <v>1548</v>
      </c>
      <c r="C130" s="19">
        <v>31000000</v>
      </c>
      <c r="D130" s="16">
        <v>10</v>
      </c>
      <c r="E130" s="18">
        <v>6.85</v>
      </c>
      <c r="F130" s="17">
        <v>9.2233000000000001</v>
      </c>
      <c r="G130" s="16">
        <v>8.016</v>
      </c>
      <c r="H130" s="15">
        <v>2</v>
      </c>
    </row>
    <row r="131" spans="1:8" x14ac:dyDescent="0.3">
      <c r="A131" s="18">
        <v>61774</v>
      </c>
      <c r="B131" s="20" t="s">
        <v>1562</v>
      </c>
      <c r="C131" s="19">
        <v>2500000</v>
      </c>
      <c r="D131" s="16">
        <v>4</v>
      </c>
      <c r="E131" s="18">
        <v>35.200000000000003</v>
      </c>
      <c r="F131" s="17">
        <v>35.29</v>
      </c>
      <c r="G131" s="16">
        <v>35.252000000000002</v>
      </c>
      <c r="H131" s="15">
        <v>3</v>
      </c>
    </row>
    <row r="132" spans="1:8" x14ac:dyDescent="0.3">
      <c r="A132" s="18">
        <v>61911</v>
      </c>
      <c r="B132" s="20" t="s">
        <v>1603</v>
      </c>
      <c r="C132" s="19">
        <v>40000000</v>
      </c>
      <c r="D132" s="16">
        <v>1</v>
      </c>
      <c r="E132" s="18">
        <v>0.873</v>
      </c>
      <c r="F132" s="17">
        <v>0.873</v>
      </c>
      <c r="G132" s="16">
        <v>0.873</v>
      </c>
      <c r="H132" s="15">
        <v>1</v>
      </c>
    </row>
    <row r="133" spans="1:8" x14ac:dyDescent="0.3">
      <c r="A133" s="18">
        <v>62613</v>
      </c>
      <c r="B133" s="20" t="s">
        <v>1705</v>
      </c>
      <c r="C133" s="19">
        <v>2000000</v>
      </c>
      <c r="D133" s="16">
        <v>1</v>
      </c>
      <c r="E133" s="18">
        <v>17.2</v>
      </c>
      <c r="F133" s="17">
        <v>17.2</v>
      </c>
      <c r="G133" s="16">
        <v>17.2</v>
      </c>
      <c r="H133" s="15">
        <v>2</v>
      </c>
    </row>
    <row r="134" spans="1:8" x14ac:dyDescent="0.3">
      <c r="A134" s="18">
        <v>80392</v>
      </c>
      <c r="B134" s="20" t="s">
        <v>1887</v>
      </c>
      <c r="C134" s="19">
        <v>2000000</v>
      </c>
      <c r="D134" s="16">
        <v>1</v>
      </c>
      <c r="E134" s="18">
        <v>1.25</v>
      </c>
      <c r="F134" s="17">
        <v>1.25</v>
      </c>
      <c r="G134" s="16">
        <v>1.25</v>
      </c>
      <c r="H134" s="15">
        <v>1</v>
      </c>
    </row>
    <row r="135" spans="1:8" x14ac:dyDescent="0.3">
      <c r="A135" s="18">
        <v>80423</v>
      </c>
      <c r="B135" s="20" t="s">
        <v>3301</v>
      </c>
      <c r="C135" s="19">
        <v>7000000</v>
      </c>
      <c r="D135" s="16">
        <v>6</v>
      </c>
      <c r="E135" s="18">
        <v>10.7</v>
      </c>
      <c r="F135" s="17">
        <v>12.57</v>
      </c>
      <c r="G135" s="16">
        <v>11.6629</v>
      </c>
      <c r="H135" s="15">
        <v>2</v>
      </c>
    </row>
    <row r="136" spans="1:8" x14ac:dyDescent="0.3">
      <c r="A136" s="18">
        <v>80493</v>
      </c>
      <c r="B136" s="20" t="s">
        <v>1897</v>
      </c>
      <c r="C136" s="19">
        <v>12400000</v>
      </c>
      <c r="D136" s="16">
        <v>11</v>
      </c>
      <c r="E136" s="18">
        <v>0.25</v>
      </c>
      <c r="F136" s="17">
        <v>7</v>
      </c>
      <c r="G136" s="16">
        <v>3.2810000000000001</v>
      </c>
      <c r="H136" s="15">
        <v>1</v>
      </c>
    </row>
    <row r="137" spans="1:8" x14ac:dyDescent="0.3">
      <c r="A137" s="18">
        <v>80503</v>
      </c>
      <c r="B137" s="20" t="s">
        <v>1900</v>
      </c>
      <c r="C137" s="19">
        <v>9800000</v>
      </c>
      <c r="D137" s="16">
        <v>3</v>
      </c>
      <c r="E137" s="18">
        <v>11</v>
      </c>
      <c r="F137" s="17">
        <v>12.033300000000001</v>
      </c>
      <c r="G137" s="16">
        <v>11.158200000000001</v>
      </c>
      <c r="H137" s="15">
        <v>2</v>
      </c>
    </row>
    <row r="138" spans="1:8" x14ac:dyDescent="0.3">
      <c r="A138" s="18">
        <v>80743</v>
      </c>
      <c r="B138" s="20" t="s">
        <v>1916</v>
      </c>
      <c r="C138" s="19">
        <v>2000000</v>
      </c>
      <c r="D138" s="16">
        <v>1</v>
      </c>
      <c r="E138" s="18">
        <v>14.55</v>
      </c>
      <c r="F138" s="17">
        <v>14.55</v>
      </c>
      <c r="G138" s="16">
        <v>14.55</v>
      </c>
      <c r="H138" s="15">
        <v>3</v>
      </c>
    </row>
    <row r="139" spans="1:8" x14ac:dyDescent="0.3">
      <c r="A139" s="18">
        <v>80763</v>
      </c>
      <c r="B139" s="20" t="s">
        <v>1921</v>
      </c>
      <c r="C139" s="19">
        <v>19200000</v>
      </c>
      <c r="D139" s="16">
        <v>8</v>
      </c>
      <c r="E139" s="18">
        <v>10.6</v>
      </c>
      <c r="F139" s="17">
        <v>16.149999999999999</v>
      </c>
      <c r="G139" s="16">
        <v>13.6355</v>
      </c>
      <c r="H139" s="15">
        <v>2</v>
      </c>
    </row>
    <row r="140" spans="1:8" x14ac:dyDescent="0.3">
      <c r="A140" s="18">
        <v>80922</v>
      </c>
      <c r="B140" s="20" t="s">
        <v>1940</v>
      </c>
      <c r="C140" s="19">
        <v>13400000</v>
      </c>
      <c r="D140" s="16">
        <v>2</v>
      </c>
      <c r="E140" s="18">
        <v>1.08</v>
      </c>
      <c r="F140" s="17">
        <v>1.17</v>
      </c>
      <c r="G140" s="16">
        <v>1.1336999999999999</v>
      </c>
      <c r="H140" s="15">
        <v>2</v>
      </c>
    </row>
    <row r="141" spans="1:8" x14ac:dyDescent="0.3">
      <c r="A141" s="18">
        <v>81072</v>
      </c>
      <c r="B141" s="20" t="s">
        <v>1956</v>
      </c>
      <c r="C141" s="19">
        <v>1300000</v>
      </c>
      <c r="D141" s="16">
        <v>1</v>
      </c>
      <c r="E141" s="18">
        <v>2.1684999999999999</v>
      </c>
      <c r="F141" s="17">
        <v>2.1684999999999999</v>
      </c>
      <c r="G141" s="16">
        <v>2.1684999999999999</v>
      </c>
      <c r="H141" s="15">
        <v>1</v>
      </c>
    </row>
    <row r="142" spans="1:8" x14ac:dyDescent="0.3">
      <c r="A142" s="18">
        <v>81072</v>
      </c>
      <c r="B142" s="20" t="s">
        <v>1956</v>
      </c>
      <c r="C142" s="19">
        <v>1500000</v>
      </c>
      <c r="D142" s="16">
        <v>1</v>
      </c>
      <c r="E142" s="18">
        <v>2.97</v>
      </c>
      <c r="F142" s="17">
        <v>2.97</v>
      </c>
      <c r="G142" s="16">
        <v>2.97</v>
      </c>
      <c r="H142" s="15">
        <v>2</v>
      </c>
    </row>
    <row r="143" spans="1:8" x14ac:dyDescent="0.3">
      <c r="A143" s="18">
        <v>81125</v>
      </c>
      <c r="B143" s="20" t="s">
        <v>1968</v>
      </c>
      <c r="C143" s="19">
        <v>43700000</v>
      </c>
      <c r="D143" s="16">
        <v>2</v>
      </c>
      <c r="E143" s="18">
        <v>0.01</v>
      </c>
      <c r="F143" s="17">
        <v>0.01</v>
      </c>
      <c r="G143" s="16">
        <v>0.01</v>
      </c>
      <c r="H143" s="15">
        <v>1</v>
      </c>
    </row>
    <row r="144" spans="1:8" x14ac:dyDescent="0.3">
      <c r="A144" s="18">
        <v>81126</v>
      </c>
      <c r="B144" s="20" t="s">
        <v>1969</v>
      </c>
      <c r="C144" s="19">
        <v>10700000</v>
      </c>
      <c r="D144" s="16">
        <v>9</v>
      </c>
      <c r="E144" s="18">
        <v>5.8</v>
      </c>
      <c r="F144" s="17">
        <v>7.91</v>
      </c>
      <c r="G144" s="16">
        <v>6.8268000000000004</v>
      </c>
      <c r="H144" s="15">
        <v>1</v>
      </c>
    </row>
    <row r="145" spans="1:8" x14ac:dyDescent="0.3">
      <c r="A145" s="18">
        <v>81126</v>
      </c>
      <c r="B145" s="20" t="s">
        <v>1969</v>
      </c>
      <c r="C145" s="19">
        <v>16100000</v>
      </c>
      <c r="D145" s="16">
        <v>4</v>
      </c>
      <c r="E145" s="18">
        <v>6.77</v>
      </c>
      <c r="F145" s="17">
        <v>9.08</v>
      </c>
      <c r="G145" s="16">
        <v>8.7028999999999996</v>
      </c>
      <c r="H145" s="15">
        <v>2</v>
      </c>
    </row>
    <row r="146" spans="1:8" x14ac:dyDescent="0.3">
      <c r="A146" s="18">
        <v>81711</v>
      </c>
      <c r="B146" s="20" t="s">
        <v>1979</v>
      </c>
      <c r="C146" s="19">
        <v>5900000</v>
      </c>
      <c r="D146" s="16">
        <v>8</v>
      </c>
      <c r="E146" s="18">
        <v>6.48</v>
      </c>
      <c r="F146" s="17">
        <v>12.75</v>
      </c>
      <c r="G146" s="16">
        <v>10.3169</v>
      </c>
      <c r="H146" s="15">
        <v>2</v>
      </c>
    </row>
    <row r="147" spans="1:8" x14ac:dyDescent="0.3">
      <c r="A147" s="18">
        <v>82401</v>
      </c>
      <c r="B147" s="20" t="s">
        <v>1987</v>
      </c>
      <c r="C147" s="19">
        <v>1300000</v>
      </c>
      <c r="D147" s="16">
        <v>2</v>
      </c>
      <c r="E147" s="18">
        <v>0.12</v>
      </c>
      <c r="F147" s="17">
        <v>0.31</v>
      </c>
      <c r="G147" s="16">
        <v>0.1638</v>
      </c>
      <c r="H147" s="15">
        <v>1</v>
      </c>
    </row>
    <row r="148" spans="1:8" x14ac:dyDescent="0.3">
      <c r="A148" s="18">
        <v>82401</v>
      </c>
      <c r="B148" s="20" t="s">
        <v>1987</v>
      </c>
      <c r="C148" s="19">
        <v>11700000</v>
      </c>
      <c r="D148" s="16">
        <v>4</v>
      </c>
      <c r="E148" s="18">
        <v>0.87</v>
      </c>
      <c r="F148" s="17">
        <v>1.1000000000000001</v>
      </c>
      <c r="G148" s="16">
        <v>0.94140000000000001</v>
      </c>
      <c r="H148" s="15">
        <v>2</v>
      </c>
    </row>
    <row r="149" spans="1:8" x14ac:dyDescent="0.3">
      <c r="A149" s="18">
        <v>82402</v>
      </c>
      <c r="B149" s="20" t="s">
        <v>1988</v>
      </c>
      <c r="C149" s="19">
        <v>16000000</v>
      </c>
      <c r="D149" s="16">
        <v>1</v>
      </c>
      <c r="E149" s="18">
        <v>11.5</v>
      </c>
      <c r="F149" s="17">
        <v>11.5</v>
      </c>
      <c r="G149" s="16">
        <v>11.5</v>
      </c>
      <c r="H149" s="15">
        <v>3</v>
      </c>
    </row>
    <row r="150" spans="1:8" x14ac:dyDescent="0.3">
      <c r="A150" s="18">
        <v>83903</v>
      </c>
      <c r="B150" s="20" t="s">
        <v>2013</v>
      </c>
      <c r="C150" s="19">
        <v>2100000</v>
      </c>
      <c r="D150" s="16">
        <v>4</v>
      </c>
      <c r="E150" s="18">
        <v>3.5</v>
      </c>
      <c r="F150" s="17">
        <v>5.27</v>
      </c>
      <c r="G150" s="16">
        <v>4.1689999999999996</v>
      </c>
      <c r="H150" s="15">
        <v>2</v>
      </c>
    </row>
    <row r="151" spans="1:8" x14ac:dyDescent="0.3">
      <c r="A151" s="18">
        <v>83904</v>
      </c>
      <c r="B151" s="20" t="s">
        <v>2014</v>
      </c>
      <c r="C151" s="19">
        <v>7800000</v>
      </c>
      <c r="D151" s="16">
        <v>6</v>
      </c>
      <c r="E151" s="18">
        <v>5.54</v>
      </c>
      <c r="F151" s="17">
        <v>9.2100000000000009</v>
      </c>
      <c r="G151" s="16">
        <v>6.4650999999999996</v>
      </c>
      <c r="H151" s="15">
        <v>2</v>
      </c>
    </row>
    <row r="152" spans="1:8" x14ac:dyDescent="0.3">
      <c r="A152" s="18">
        <v>89273</v>
      </c>
      <c r="B152" s="20" t="s">
        <v>2064</v>
      </c>
      <c r="C152" s="19">
        <v>1000000</v>
      </c>
      <c r="D152" s="16">
        <v>1</v>
      </c>
      <c r="E152" s="18">
        <v>5.07</v>
      </c>
      <c r="F152" s="17">
        <v>5.07</v>
      </c>
      <c r="G152" s="16">
        <v>5.07</v>
      </c>
      <c r="H152" s="15">
        <v>2</v>
      </c>
    </row>
    <row r="153" spans="1:8" x14ac:dyDescent="0.3">
      <c r="A153" s="18">
        <v>89274</v>
      </c>
      <c r="B153" s="20" t="s">
        <v>2065</v>
      </c>
      <c r="C153" s="19">
        <v>1700000</v>
      </c>
      <c r="D153" s="16">
        <v>1</v>
      </c>
      <c r="E153" s="18">
        <v>4.5</v>
      </c>
      <c r="F153" s="17">
        <v>4.5</v>
      </c>
      <c r="G153" s="16">
        <v>4.5</v>
      </c>
      <c r="H153" s="15">
        <v>2</v>
      </c>
    </row>
    <row r="154" spans="1:8" x14ac:dyDescent="0.3">
      <c r="A154" s="18">
        <v>89302</v>
      </c>
      <c r="B154" s="20" t="s">
        <v>2073</v>
      </c>
      <c r="C154" s="19">
        <v>6800000</v>
      </c>
      <c r="D154" s="16">
        <v>3</v>
      </c>
      <c r="E154" s="18">
        <v>6.52</v>
      </c>
      <c r="F154" s="17">
        <v>6.8</v>
      </c>
      <c r="G154" s="16">
        <v>6.7596999999999996</v>
      </c>
      <c r="H154" s="15">
        <v>2</v>
      </c>
    </row>
    <row r="155" spans="1:8" x14ac:dyDescent="0.3">
      <c r="A155" s="18">
        <v>89331</v>
      </c>
      <c r="B155" s="20" t="s">
        <v>3270</v>
      </c>
      <c r="C155" s="19">
        <v>2600000</v>
      </c>
      <c r="D155" s="16">
        <v>1</v>
      </c>
      <c r="E155" s="18">
        <v>2.25</v>
      </c>
      <c r="F155" s="17">
        <v>2.25</v>
      </c>
      <c r="G155" s="16">
        <v>2.25</v>
      </c>
      <c r="H155" s="15">
        <v>2</v>
      </c>
    </row>
    <row r="156" spans="1:8" x14ac:dyDescent="0.3">
      <c r="A156" s="18">
        <v>89424</v>
      </c>
      <c r="B156" s="20" t="s">
        <v>2093</v>
      </c>
      <c r="C156" s="19">
        <v>42400000</v>
      </c>
      <c r="D156" s="16">
        <v>7</v>
      </c>
      <c r="E156" s="18">
        <v>9.65</v>
      </c>
      <c r="F156" s="17">
        <v>12.8</v>
      </c>
      <c r="G156" s="16">
        <v>11.978999999999999</v>
      </c>
      <c r="H156" s="15">
        <v>2</v>
      </c>
    </row>
    <row r="157" spans="1:8" x14ac:dyDescent="0.3">
      <c r="A157" s="18">
        <v>99342</v>
      </c>
      <c r="B157" s="20" t="s">
        <v>2114</v>
      </c>
      <c r="C157" s="19">
        <v>167600000</v>
      </c>
      <c r="D157" s="16">
        <v>21</v>
      </c>
      <c r="E157" s="18">
        <v>2.41</v>
      </c>
      <c r="F157" s="17">
        <v>4.05</v>
      </c>
      <c r="G157" s="16">
        <v>2.9072</v>
      </c>
      <c r="H157" s="15">
        <v>2</v>
      </c>
    </row>
    <row r="158" spans="1:8" x14ac:dyDescent="0.3">
      <c r="A158" s="18">
        <v>99391</v>
      </c>
      <c r="B158" s="20" t="s">
        <v>3229</v>
      </c>
      <c r="C158" s="19">
        <v>27000000</v>
      </c>
      <c r="D158" s="16">
        <v>9</v>
      </c>
      <c r="E158" s="18">
        <v>4.78</v>
      </c>
      <c r="F158" s="17">
        <v>5.51</v>
      </c>
      <c r="G158" s="16">
        <v>5.2054999999999998</v>
      </c>
      <c r="H158" s="15">
        <v>2</v>
      </c>
    </row>
    <row r="159" spans="1:8" x14ac:dyDescent="0.3">
      <c r="A159" s="18">
        <v>99411</v>
      </c>
      <c r="B159" s="20" t="s">
        <v>2120</v>
      </c>
      <c r="C159" s="19">
        <v>122100000</v>
      </c>
      <c r="D159" s="16">
        <v>43</v>
      </c>
      <c r="E159" s="18">
        <v>9.6199999999999992</v>
      </c>
      <c r="F159" s="17">
        <v>17.07</v>
      </c>
      <c r="G159" s="16">
        <v>11.930400000000001</v>
      </c>
      <c r="H159" s="15">
        <v>3</v>
      </c>
    </row>
    <row r="160" spans="1:8" x14ac:dyDescent="0.3">
      <c r="A160" s="18">
        <v>99451</v>
      </c>
      <c r="B160" s="20" t="s">
        <v>3299</v>
      </c>
      <c r="C160" s="19">
        <v>6500000</v>
      </c>
      <c r="D160" s="16">
        <v>5</v>
      </c>
      <c r="E160" s="18">
        <v>28.01</v>
      </c>
      <c r="F160" s="17">
        <v>32.700000000000003</v>
      </c>
      <c r="G160" s="16">
        <v>30.093699999999998</v>
      </c>
      <c r="H160" s="15">
        <v>1</v>
      </c>
    </row>
    <row r="161" spans="1:8" x14ac:dyDescent="0.3">
      <c r="A161" s="18">
        <v>99552</v>
      </c>
      <c r="B161" s="20" t="s">
        <v>2127</v>
      </c>
      <c r="C161" s="19">
        <v>1000000</v>
      </c>
      <c r="D161" s="16">
        <v>1</v>
      </c>
      <c r="E161" s="18">
        <v>1.92</v>
      </c>
      <c r="F161" s="17">
        <v>1.92</v>
      </c>
      <c r="G161" s="16">
        <v>1.92</v>
      </c>
      <c r="H161" s="15">
        <v>1</v>
      </c>
    </row>
    <row r="162" spans="1:8" ht="16.8" customHeight="1" thickBot="1" x14ac:dyDescent="0.35">
      <c r="A162" s="12">
        <v>99581</v>
      </c>
      <c r="B162" s="14" t="s">
        <v>3295</v>
      </c>
      <c r="C162" s="13">
        <v>5000000</v>
      </c>
      <c r="D162" s="10">
        <v>1</v>
      </c>
      <c r="E162" s="12">
        <v>15.26</v>
      </c>
      <c r="F162" s="11">
        <v>15.26</v>
      </c>
      <c r="G162" s="10">
        <v>15.26</v>
      </c>
      <c r="H162" s="9">
        <v>2</v>
      </c>
    </row>
    <row r="163" spans="1:8" ht="16.8" customHeight="1" thickBot="1" x14ac:dyDescent="0.35">
      <c r="A163" s="5" t="s">
        <v>3107</v>
      </c>
      <c r="B163" s="4"/>
      <c r="C163" s="7">
        <f>SUM(C5:C162)</f>
        <v>5366100000</v>
      </c>
      <c r="D163" s="6">
        <f>SUM(D5:D162)</f>
        <v>1093</v>
      </c>
      <c r="E163" s="5"/>
      <c r="F163" s="4"/>
      <c r="G163" s="3"/>
      <c r="H163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7"/>
  <dimension ref="A1:J135"/>
  <sheetViews>
    <sheetView workbookViewId="0">
      <pane ySplit="4" topLeftCell="A118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3304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12171</v>
      </c>
      <c r="B5" s="26" t="s">
        <v>3283</v>
      </c>
      <c r="C5" s="25">
        <v>1400000</v>
      </c>
      <c r="D5" s="22">
        <v>1</v>
      </c>
      <c r="E5" s="24">
        <v>1.325</v>
      </c>
      <c r="F5" s="23">
        <v>1.325</v>
      </c>
      <c r="G5" s="22">
        <v>1.325</v>
      </c>
      <c r="H5" s="21">
        <v>2</v>
      </c>
    </row>
    <row r="6" spans="1:10" x14ac:dyDescent="0.3">
      <c r="A6" s="18">
        <v>12251</v>
      </c>
      <c r="B6" s="20" t="s">
        <v>12</v>
      </c>
      <c r="C6" s="19">
        <v>1500000</v>
      </c>
      <c r="D6" s="16">
        <v>1</v>
      </c>
      <c r="E6" s="18">
        <v>8</v>
      </c>
      <c r="F6" s="17">
        <v>8</v>
      </c>
      <c r="G6" s="16">
        <v>8</v>
      </c>
      <c r="H6" s="15">
        <v>2</v>
      </c>
    </row>
    <row r="7" spans="1:10" x14ac:dyDescent="0.3">
      <c r="A7" s="18">
        <v>14422</v>
      </c>
      <c r="B7" s="20" t="s">
        <v>38</v>
      </c>
      <c r="C7" s="19">
        <v>1500000</v>
      </c>
      <c r="D7" s="16">
        <v>1</v>
      </c>
      <c r="E7" s="18">
        <v>20.399999999999999</v>
      </c>
      <c r="F7" s="17">
        <v>20.399999999999999</v>
      </c>
      <c r="G7" s="16">
        <v>20.399999999999999</v>
      </c>
      <c r="H7" s="15">
        <v>2</v>
      </c>
    </row>
    <row r="8" spans="1:10" x14ac:dyDescent="0.3">
      <c r="A8" s="18">
        <v>14662</v>
      </c>
      <c r="B8" s="20" t="s">
        <v>44</v>
      </c>
      <c r="C8" s="19">
        <v>11200000</v>
      </c>
      <c r="D8" s="16">
        <v>7</v>
      </c>
      <c r="E8" s="18">
        <v>6.81</v>
      </c>
      <c r="F8" s="17">
        <v>7.91</v>
      </c>
      <c r="G8" s="16">
        <v>7.5313999999999997</v>
      </c>
      <c r="H8" s="15">
        <v>2</v>
      </c>
    </row>
    <row r="9" spans="1:10" x14ac:dyDescent="0.3">
      <c r="A9" s="18">
        <v>15043</v>
      </c>
      <c r="B9" s="20" t="s">
        <v>55</v>
      </c>
      <c r="C9" s="19">
        <v>45900000</v>
      </c>
      <c r="D9" s="16">
        <v>8</v>
      </c>
      <c r="E9" s="18">
        <v>13.54</v>
      </c>
      <c r="F9" s="17">
        <v>17.829999999999998</v>
      </c>
      <c r="G9" s="16">
        <v>15.9473</v>
      </c>
      <c r="H9" s="15">
        <v>3</v>
      </c>
    </row>
    <row r="10" spans="1:10" x14ac:dyDescent="0.3">
      <c r="A10" s="18">
        <v>15243</v>
      </c>
      <c r="B10" s="20" t="s">
        <v>65</v>
      </c>
      <c r="C10" s="19">
        <v>18500000</v>
      </c>
      <c r="D10" s="16">
        <v>1</v>
      </c>
      <c r="E10" s="18">
        <v>5.48</v>
      </c>
      <c r="F10" s="17">
        <v>5.48</v>
      </c>
      <c r="G10" s="16">
        <v>5.48</v>
      </c>
      <c r="H10" s="15">
        <v>1</v>
      </c>
    </row>
    <row r="11" spans="1:10" x14ac:dyDescent="0.3">
      <c r="A11" s="18">
        <v>15661</v>
      </c>
      <c r="B11" s="20" t="s">
        <v>86</v>
      </c>
      <c r="C11" s="19">
        <v>2000000</v>
      </c>
      <c r="D11" s="16">
        <v>2</v>
      </c>
      <c r="E11" s="18">
        <v>13.67</v>
      </c>
      <c r="F11" s="17">
        <v>14.7</v>
      </c>
      <c r="G11" s="16">
        <v>14.185</v>
      </c>
      <c r="H11" s="15">
        <v>3</v>
      </c>
    </row>
    <row r="12" spans="1:10" x14ac:dyDescent="0.3">
      <c r="A12" s="18">
        <v>15821</v>
      </c>
      <c r="B12" s="20" t="s">
        <v>93</v>
      </c>
      <c r="C12" s="19">
        <v>49100000</v>
      </c>
      <c r="D12" s="16">
        <v>6</v>
      </c>
      <c r="E12" s="18">
        <v>19.78</v>
      </c>
      <c r="F12" s="17">
        <v>19.8</v>
      </c>
      <c r="G12" s="16">
        <v>19.799600000000002</v>
      </c>
      <c r="H12" s="15">
        <v>1</v>
      </c>
    </row>
    <row r="13" spans="1:10" x14ac:dyDescent="0.3">
      <c r="A13" s="18">
        <v>15821</v>
      </c>
      <c r="B13" s="20" t="s">
        <v>93</v>
      </c>
      <c r="C13" s="19">
        <v>2900000</v>
      </c>
      <c r="D13" s="16">
        <v>1</v>
      </c>
      <c r="E13" s="18">
        <v>20.9</v>
      </c>
      <c r="F13" s="17">
        <v>20.9</v>
      </c>
      <c r="G13" s="16">
        <v>20.9</v>
      </c>
      <c r="H13" s="15">
        <v>2</v>
      </c>
    </row>
    <row r="14" spans="1:10" x14ac:dyDescent="0.3">
      <c r="A14" s="18">
        <v>15842</v>
      </c>
      <c r="B14" s="20" t="s">
        <v>98</v>
      </c>
      <c r="C14" s="19">
        <v>2300000</v>
      </c>
      <c r="D14" s="16">
        <v>2</v>
      </c>
      <c r="E14" s="18">
        <v>1.4</v>
      </c>
      <c r="F14" s="17">
        <v>1.85</v>
      </c>
      <c r="G14" s="16">
        <v>1.7325999999999999</v>
      </c>
      <c r="H14" s="15">
        <v>2</v>
      </c>
    </row>
    <row r="15" spans="1:10" x14ac:dyDescent="0.3">
      <c r="A15" s="18">
        <v>16172</v>
      </c>
      <c r="B15" s="20" t="s">
        <v>129</v>
      </c>
      <c r="C15" s="19">
        <v>5500000</v>
      </c>
      <c r="D15" s="16">
        <v>3</v>
      </c>
      <c r="E15" s="18">
        <v>1.23</v>
      </c>
      <c r="F15" s="17">
        <v>1.37</v>
      </c>
      <c r="G15" s="16">
        <v>1.2746999999999999</v>
      </c>
      <c r="H15" s="15">
        <v>1</v>
      </c>
    </row>
    <row r="16" spans="1:10" x14ac:dyDescent="0.3">
      <c r="A16" s="18">
        <v>17043</v>
      </c>
      <c r="B16" s="20" t="s">
        <v>136</v>
      </c>
      <c r="C16" s="19">
        <v>17800000</v>
      </c>
      <c r="D16" s="16">
        <v>13</v>
      </c>
      <c r="E16" s="18">
        <v>4.1399999999999997</v>
      </c>
      <c r="F16" s="17">
        <v>4.74</v>
      </c>
      <c r="G16" s="16">
        <v>4.4880000000000004</v>
      </c>
      <c r="H16" s="15">
        <v>3</v>
      </c>
    </row>
    <row r="17" spans="1:8" x14ac:dyDescent="0.3">
      <c r="A17" s="18">
        <v>17151</v>
      </c>
      <c r="B17" s="20" t="s">
        <v>3297</v>
      </c>
      <c r="C17" s="19">
        <v>3000000</v>
      </c>
      <c r="D17" s="16">
        <v>2</v>
      </c>
      <c r="E17" s="18">
        <v>9.1</v>
      </c>
      <c r="F17" s="17">
        <v>10.19</v>
      </c>
      <c r="G17" s="16">
        <v>9.3907000000000007</v>
      </c>
      <c r="H17" s="15">
        <v>2</v>
      </c>
    </row>
    <row r="18" spans="1:8" x14ac:dyDescent="0.3">
      <c r="A18" s="18">
        <v>17331</v>
      </c>
      <c r="B18" s="20" t="s">
        <v>149</v>
      </c>
      <c r="C18" s="19">
        <v>1000000</v>
      </c>
      <c r="D18" s="16">
        <v>1</v>
      </c>
      <c r="E18" s="18">
        <v>11.9</v>
      </c>
      <c r="F18" s="17">
        <v>11.9</v>
      </c>
      <c r="G18" s="16">
        <v>11.9</v>
      </c>
      <c r="H18" s="15">
        <v>3</v>
      </c>
    </row>
    <row r="19" spans="1:8" x14ac:dyDescent="0.3">
      <c r="A19" s="18">
        <v>17521</v>
      </c>
      <c r="B19" s="20" t="s">
        <v>154</v>
      </c>
      <c r="C19" s="19">
        <v>12900000</v>
      </c>
      <c r="D19" s="16">
        <v>6</v>
      </c>
      <c r="E19" s="18">
        <v>12</v>
      </c>
      <c r="F19" s="17">
        <v>16.23</v>
      </c>
      <c r="G19" s="16">
        <v>14.5426</v>
      </c>
      <c r="H19" s="15">
        <v>1</v>
      </c>
    </row>
    <row r="20" spans="1:8" x14ac:dyDescent="0.3">
      <c r="A20" s="18">
        <v>18131</v>
      </c>
      <c r="B20" s="20" t="s">
        <v>178</v>
      </c>
      <c r="C20" s="19">
        <v>3400000</v>
      </c>
      <c r="D20" s="16">
        <v>6</v>
      </c>
      <c r="E20" s="18">
        <v>3.87</v>
      </c>
      <c r="F20" s="17">
        <v>8.19</v>
      </c>
      <c r="G20" s="16">
        <v>5.2881999999999998</v>
      </c>
      <c r="H20" s="15">
        <v>1</v>
      </c>
    </row>
    <row r="21" spans="1:8" x14ac:dyDescent="0.3">
      <c r="A21" s="18">
        <v>18153</v>
      </c>
      <c r="B21" s="20" t="s">
        <v>181</v>
      </c>
      <c r="C21" s="19">
        <v>5500000</v>
      </c>
      <c r="D21" s="16">
        <v>3</v>
      </c>
      <c r="E21" s="18">
        <v>3.1</v>
      </c>
      <c r="F21" s="17">
        <v>3.6</v>
      </c>
      <c r="G21" s="16">
        <v>3.4182000000000001</v>
      </c>
      <c r="H21" s="15">
        <v>2</v>
      </c>
    </row>
    <row r="22" spans="1:8" x14ac:dyDescent="0.3">
      <c r="A22" s="18">
        <v>20066</v>
      </c>
      <c r="B22" s="20" t="s">
        <v>3165</v>
      </c>
      <c r="C22" s="19">
        <v>9600000</v>
      </c>
      <c r="D22" s="16">
        <v>5</v>
      </c>
      <c r="E22" s="18">
        <v>5.45</v>
      </c>
      <c r="F22" s="17">
        <v>5.73</v>
      </c>
      <c r="G22" s="16">
        <v>5.5719000000000003</v>
      </c>
      <c r="H22" s="15">
        <v>3</v>
      </c>
    </row>
    <row r="23" spans="1:8" x14ac:dyDescent="0.3">
      <c r="A23" s="18">
        <v>20381</v>
      </c>
      <c r="B23" s="20" t="s">
        <v>219</v>
      </c>
      <c r="C23" s="19">
        <v>100000</v>
      </c>
      <c r="D23" s="16">
        <v>1</v>
      </c>
      <c r="E23" s="18">
        <v>4.5</v>
      </c>
      <c r="F23" s="17">
        <v>4.5</v>
      </c>
      <c r="G23" s="16">
        <v>4.5</v>
      </c>
      <c r="H23" s="15">
        <v>1</v>
      </c>
    </row>
    <row r="24" spans="1:8" x14ac:dyDescent="0.3">
      <c r="A24" s="18">
        <v>20592</v>
      </c>
      <c r="B24" s="20" t="s">
        <v>222</v>
      </c>
      <c r="C24" s="19">
        <v>17200000</v>
      </c>
      <c r="D24" s="16">
        <v>7</v>
      </c>
      <c r="E24" s="18">
        <v>17.829999999999998</v>
      </c>
      <c r="F24" s="17">
        <v>21.3</v>
      </c>
      <c r="G24" s="16">
        <v>20.1843</v>
      </c>
      <c r="H24" s="15">
        <v>2</v>
      </c>
    </row>
    <row r="25" spans="1:8" x14ac:dyDescent="0.3">
      <c r="A25" s="18">
        <v>21011</v>
      </c>
      <c r="B25" s="20" t="s">
        <v>235</v>
      </c>
      <c r="C25" s="19">
        <v>500000</v>
      </c>
      <c r="D25" s="16">
        <v>1</v>
      </c>
      <c r="E25" s="18">
        <v>5.68</v>
      </c>
      <c r="F25" s="17">
        <v>5.68</v>
      </c>
      <c r="G25" s="16">
        <v>5.68</v>
      </c>
      <c r="H25" s="15">
        <v>1</v>
      </c>
    </row>
    <row r="26" spans="1:8" x14ac:dyDescent="0.3">
      <c r="A26" s="18">
        <v>23472</v>
      </c>
      <c r="B26" s="20" t="s">
        <v>277</v>
      </c>
      <c r="C26" s="19">
        <v>17500000</v>
      </c>
      <c r="D26" s="16">
        <v>2</v>
      </c>
      <c r="E26" s="18">
        <v>0.83</v>
      </c>
      <c r="F26" s="17">
        <v>1.4</v>
      </c>
      <c r="G26" s="16">
        <v>0.84630000000000005</v>
      </c>
      <c r="H26" s="15">
        <v>1</v>
      </c>
    </row>
    <row r="27" spans="1:8" x14ac:dyDescent="0.3">
      <c r="A27" s="18">
        <v>240601</v>
      </c>
      <c r="B27" s="20" t="s">
        <v>2142</v>
      </c>
      <c r="C27" s="19">
        <v>19000000</v>
      </c>
      <c r="D27" s="16">
        <v>1</v>
      </c>
      <c r="E27" s="18">
        <v>14.82</v>
      </c>
      <c r="F27" s="17">
        <v>14.82</v>
      </c>
      <c r="G27" s="16">
        <v>14.82</v>
      </c>
      <c r="H27" s="15">
        <v>2</v>
      </c>
    </row>
    <row r="28" spans="1:8" x14ac:dyDescent="0.3">
      <c r="A28" s="18">
        <v>24062</v>
      </c>
      <c r="B28" s="20" t="s">
        <v>324</v>
      </c>
      <c r="C28" s="19">
        <v>26700000</v>
      </c>
      <c r="D28" s="16">
        <v>2</v>
      </c>
      <c r="E28" s="18">
        <v>3.9</v>
      </c>
      <c r="F28" s="17">
        <v>4.3499999999999996</v>
      </c>
      <c r="G28" s="16">
        <v>4.3399000000000001</v>
      </c>
      <c r="H28" s="15">
        <v>3</v>
      </c>
    </row>
    <row r="29" spans="1:8" x14ac:dyDescent="0.3">
      <c r="A29" s="18">
        <v>24193</v>
      </c>
      <c r="B29" s="20" t="s">
        <v>340</v>
      </c>
      <c r="C29" s="19">
        <v>177200000</v>
      </c>
      <c r="D29" s="16">
        <v>29</v>
      </c>
      <c r="E29" s="18">
        <v>7.87</v>
      </c>
      <c r="F29" s="17">
        <v>11.5</v>
      </c>
      <c r="G29" s="16">
        <v>11.042999999999999</v>
      </c>
      <c r="H29" s="15">
        <v>2</v>
      </c>
    </row>
    <row r="30" spans="1:8" x14ac:dyDescent="0.3">
      <c r="A30" s="18">
        <v>24622</v>
      </c>
      <c r="B30" s="20" t="s">
        <v>3170</v>
      </c>
      <c r="C30" s="19">
        <v>500000</v>
      </c>
      <c r="D30" s="16">
        <v>1</v>
      </c>
      <c r="E30" s="18">
        <v>9.9</v>
      </c>
      <c r="F30" s="17">
        <v>9.9</v>
      </c>
      <c r="G30" s="16">
        <v>9.9</v>
      </c>
      <c r="H30" s="15">
        <v>3</v>
      </c>
    </row>
    <row r="31" spans="1:8" x14ac:dyDescent="0.3">
      <c r="A31" s="18">
        <v>24742</v>
      </c>
      <c r="B31" s="20" t="s">
        <v>415</v>
      </c>
      <c r="C31" s="19">
        <v>1400000</v>
      </c>
      <c r="D31" s="16">
        <v>1</v>
      </c>
      <c r="E31" s="18">
        <v>0.98</v>
      </c>
      <c r="F31" s="17">
        <v>0.98</v>
      </c>
      <c r="G31" s="16">
        <v>0.98</v>
      </c>
      <c r="H31" s="15">
        <v>1</v>
      </c>
    </row>
    <row r="32" spans="1:8" x14ac:dyDescent="0.3">
      <c r="A32" s="18">
        <v>24742</v>
      </c>
      <c r="B32" s="20" t="s">
        <v>415</v>
      </c>
      <c r="C32" s="19">
        <v>6000000</v>
      </c>
      <c r="D32" s="16">
        <v>1</v>
      </c>
      <c r="E32" s="18">
        <v>2.0299999999999998</v>
      </c>
      <c r="F32" s="17">
        <v>2.0299999999999998</v>
      </c>
      <c r="G32" s="16">
        <v>2.0299999999999998</v>
      </c>
      <c r="H32" s="15">
        <v>2</v>
      </c>
    </row>
    <row r="33" spans="1:8" x14ac:dyDescent="0.3">
      <c r="A33" s="18">
        <v>24781</v>
      </c>
      <c r="B33" s="20" t="s">
        <v>418</v>
      </c>
      <c r="C33" s="19">
        <v>211600000</v>
      </c>
      <c r="D33" s="16">
        <v>23</v>
      </c>
      <c r="E33" s="18">
        <v>5.95</v>
      </c>
      <c r="F33" s="17">
        <v>7.45</v>
      </c>
      <c r="G33" s="16">
        <v>6.3139000000000003</v>
      </c>
      <c r="H33" s="15">
        <v>2</v>
      </c>
    </row>
    <row r="34" spans="1:8" x14ac:dyDescent="0.3">
      <c r="A34" s="18">
        <v>25092</v>
      </c>
      <c r="B34" s="20" t="s">
        <v>452</v>
      </c>
      <c r="C34" s="19">
        <v>600000</v>
      </c>
      <c r="D34" s="16">
        <v>2</v>
      </c>
      <c r="E34" s="18">
        <v>0.18</v>
      </c>
      <c r="F34" s="17">
        <v>0.46</v>
      </c>
      <c r="G34" s="16">
        <v>0.36670000000000003</v>
      </c>
      <c r="H34" s="15">
        <v>1</v>
      </c>
    </row>
    <row r="35" spans="1:8" x14ac:dyDescent="0.3">
      <c r="A35" s="18">
        <v>25281</v>
      </c>
      <c r="B35" s="20" t="s">
        <v>457</v>
      </c>
      <c r="C35" s="19">
        <v>6000000</v>
      </c>
      <c r="D35" s="16">
        <v>5</v>
      </c>
      <c r="E35" s="18">
        <v>4.4800000000000004</v>
      </c>
      <c r="F35" s="17">
        <v>19.78</v>
      </c>
      <c r="G35" s="16">
        <v>10.5</v>
      </c>
      <c r="H35" s="15">
        <v>3</v>
      </c>
    </row>
    <row r="36" spans="1:8" x14ac:dyDescent="0.3">
      <c r="A36" s="18">
        <v>25362</v>
      </c>
      <c r="B36" s="20" t="s">
        <v>469</v>
      </c>
      <c r="C36" s="19">
        <v>500000</v>
      </c>
      <c r="D36" s="16">
        <v>1</v>
      </c>
      <c r="E36" s="18">
        <v>5.95</v>
      </c>
      <c r="F36" s="17">
        <v>5.95</v>
      </c>
      <c r="G36" s="16">
        <v>5.95</v>
      </c>
      <c r="H36" s="15">
        <v>2</v>
      </c>
    </row>
    <row r="37" spans="1:8" x14ac:dyDescent="0.3">
      <c r="A37" s="18">
        <v>25372</v>
      </c>
      <c r="B37" s="20" t="s">
        <v>470</v>
      </c>
      <c r="C37" s="19">
        <v>1000000</v>
      </c>
      <c r="D37" s="16">
        <v>2</v>
      </c>
      <c r="E37" s="18">
        <v>5.19</v>
      </c>
      <c r="F37" s="17">
        <v>5.35</v>
      </c>
      <c r="G37" s="16">
        <v>5.2539999999999996</v>
      </c>
      <c r="H37" s="15">
        <v>1</v>
      </c>
    </row>
    <row r="38" spans="1:8" x14ac:dyDescent="0.3">
      <c r="A38" s="18">
        <v>25373</v>
      </c>
      <c r="B38" s="20" t="s">
        <v>471</v>
      </c>
      <c r="C38" s="19">
        <v>5400000</v>
      </c>
      <c r="D38" s="16">
        <v>2</v>
      </c>
      <c r="E38" s="18">
        <v>4.1900000000000004</v>
      </c>
      <c r="F38" s="17">
        <v>7.1661999999999999</v>
      </c>
      <c r="G38" s="16">
        <v>5.3474000000000004</v>
      </c>
      <c r="H38" s="15">
        <v>3</v>
      </c>
    </row>
    <row r="39" spans="1:8" x14ac:dyDescent="0.3">
      <c r="A39" s="18">
        <v>25382</v>
      </c>
      <c r="B39" s="20" t="s">
        <v>474</v>
      </c>
      <c r="C39" s="19">
        <v>17900000</v>
      </c>
      <c r="D39" s="16">
        <v>7</v>
      </c>
      <c r="E39" s="18">
        <v>12.83</v>
      </c>
      <c r="F39" s="17">
        <v>18.34</v>
      </c>
      <c r="G39" s="16">
        <v>15.841799999999999</v>
      </c>
      <c r="H39" s="15">
        <v>2</v>
      </c>
    </row>
    <row r="40" spans="1:8" x14ac:dyDescent="0.3">
      <c r="A40" s="18">
        <v>25474</v>
      </c>
      <c r="B40" s="20" t="s">
        <v>488</v>
      </c>
      <c r="C40" s="19">
        <v>1000000</v>
      </c>
      <c r="D40" s="16">
        <v>1</v>
      </c>
      <c r="E40" s="18">
        <v>7.5</v>
      </c>
      <c r="F40" s="17">
        <v>7.5</v>
      </c>
      <c r="G40" s="16">
        <v>7.5</v>
      </c>
      <c r="H40" s="15">
        <v>1</v>
      </c>
    </row>
    <row r="41" spans="1:8" x14ac:dyDescent="0.3">
      <c r="A41" s="18">
        <v>25474</v>
      </c>
      <c r="B41" s="20" t="s">
        <v>488</v>
      </c>
      <c r="C41" s="19">
        <v>4000000</v>
      </c>
      <c r="D41" s="16">
        <v>1</v>
      </c>
      <c r="E41" s="18">
        <v>14.3</v>
      </c>
      <c r="F41" s="17">
        <v>14.3</v>
      </c>
      <c r="G41" s="16">
        <v>14.3</v>
      </c>
      <c r="H41" s="15">
        <v>2</v>
      </c>
    </row>
    <row r="42" spans="1:8" x14ac:dyDescent="0.3">
      <c r="A42" s="18">
        <v>25961</v>
      </c>
      <c r="B42" s="20" t="s">
        <v>493</v>
      </c>
      <c r="C42" s="19">
        <v>64300000</v>
      </c>
      <c r="D42" s="16">
        <v>8</v>
      </c>
      <c r="E42" s="18">
        <v>2.4</v>
      </c>
      <c r="F42" s="17">
        <v>6.48</v>
      </c>
      <c r="G42" s="16">
        <v>6.1509</v>
      </c>
      <c r="H42" s="15">
        <v>1</v>
      </c>
    </row>
    <row r="43" spans="1:8" x14ac:dyDescent="0.3">
      <c r="A43" s="18">
        <v>25961</v>
      </c>
      <c r="B43" s="20" t="s">
        <v>493</v>
      </c>
      <c r="C43" s="19">
        <v>1700000</v>
      </c>
      <c r="D43" s="16">
        <v>2</v>
      </c>
      <c r="E43" s="18">
        <v>7.06</v>
      </c>
      <c r="F43" s="17">
        <v>7.08</v>
      </c>
      <c r="G43" s="16">
        <v>7.0717999999999996</v>
      </c>
      <c r="H43" s="15">
        <v>2</v>
      </c>
    </row>
    <row r="44" spans="1:8" x14ac:dyDescent="0.3">
      <c r="A44" s="18">
        <v>26371</v>
      </c>
      <c r="B44" s="20" t="s">
        <v>3254</v>
      </c>
      <c r="C44" s="19">
        <v>19700000</v>
      </c>
      <c r="D44" s="16">
        <v>13</v>
      </c>
      <c r="E44" s="18">
        <v>6.35</v>
      </c>
      <c r="F44" s="17">
        <v>7.55</v>
      </c>
      <c r="G44" s="16">
        <v>6.8337000000000003</v>
      </c>
      <c r="H44" s="15">
        <v>2</v>
      </c>
    </row>
    <row r="45" spans="1:8" x14ac:dyDescent="0.3">
      <c r="A45" s="18">
        <v>28121</v>
      </c>
      <c r="B45" s="20" t="s">
        <v>558</v>
      </c>
      <c r="C45" s="19">
        <v>6100000</v>
      </c>
      <c r="D45" s="16">
        <v>3</v>
      </c>
      <c r="E45" s="18">
        <v>1.92</v>
      </c>
      <c r="F45" s="17">
        <v>4.5999999999999996</v>
      </c>
      <c r="G45" s="16">
        <v>3.1875</v>
      </c>
      <c r="H45" s="15">
        <v>1</v>
      </c>
    </row>
    <row r="46" spans="1:8" x14ac:dyDescent="0.3">
      <c r="A46" s="18">
        <v>28561</v>
      </c>
      <c r="B46" s="20" t="s">
        <v>564</v>
      </c>
      <c r="C46" s="19">
        <v>400000</v>
      </c>
      <c r="D46" s="16">
        <v>1</v>
      </c>
      <c r="E46" s="18">
        <v>8</v>
      </c>
      <c r="F46" s="17">
        <v>8</v>
      </c>
      <c r="G46" s="16">
        <v>8</v>
      </c>
      <c r="H46" s="15">
        <v>1</v>
      </c>
    </row>
    <row r="47" spans="1:8" x14ac:dyDescent="0.3">
      <c r="A47" s="18">
        <v>28851</v>
      </c>
      <c r="B47" s="20" t="s">
        <v>565</v>
      </c>
      <c r="C47" s="19">
        <v>21000000</v>
      </c>
      <c r="D47" s="16">
        <v>7</v>
      </c>
      <c r="E47" s="18">
        <v>3.73</v>
      </c>
      <c r="F47" s="17">
        <v>5.2</v>
      </c>
      <c r="G47" s="16">
        <v>4.7281000000000004</v>
      </c>
      <c r="H47" s="15">
        <v>1</v>
      </c>
    </row>
    <row r="48" spans="1:8" x14ac:dyDescent="0.3">
      <c r="A48" s="18">
        <v>28851</v>
      </c>
      <c r="B48" s="20" t="s">
        <v>565</v>
      </c>
      <c r="C48" s="19">
        <v>5700000</v>
      </c>
      <c r="D48" s="16">
        <v>1</v>
      </c>
      <c r="E48" s="18">
        <v>6.7018000000000004</v>
      </c>
      <c r="F48" s="17">
        <v>6.7018000000000004</v>
      </c>
      <c r="G48" s="16">
        <v>6.7018000000000004</v>
      </c>
      <c r="H48" s="15">
        <v>3</v>
      </c>
    </row>
    <row r="49" spans="1:8" x14ac:dyDescent="0.3">
      <c r="A49" s="18">
        <v>288601</v>
      </c>
      <c r="B49" s="20" t="s">
        <v>3286</v>
      </c>
      <c r="C49" s="19">
        <v>4900000</v>
      </c>
      <c r="D49" s="16">
        <v>4</v>
      </c>
      <c r="E49" s="18">
        <v>1.26</v>
      </c>
      <c r="F49" s="17">
        <v>1.84</v>
      </c>
      <c r="G49" s="16">
        <v>1.6440999999999999</v>
      </c>
      <c r="H49" s="15">
        <v>1</v>
      </c>
    </row>
    <row r="50" spans="1:8" x14ac:dyDescent="0.3">
      <c r="A50" s="18">
        <v>28883</v>
      </c>
      <c r="B50" s="20" t="s">
        <v>3175</v>
      </c>
      <c r="C50" s="19">
        <v>257600000</v>
      </c>
      <c r="D50" s="16">
        <v>18</v>
      </c>
      <c r="E50" s="18">
        <v>1.82</v>
      </c>
      <c r="F50" s="17">
        <v>3.56</v>
      </c>
      <c r="G50" s="16">
        <v>2.5874999999999999</v>
      </c>
      <c r="H50" s="15">
        <v>3</v>
      </c>
    </row>
    <row r="51" spans="1:8" x14ac:dyDescent="0.3">
      <c r="A51" s="18">
        <v>29031</v>
      </c>
      <c r="B51" s="20" t="s">
        <v>574</v>
      </c>
      <c r="C51" s="19">
        <v>12400000</v>
      </c>
      <c r="D51" s="16">
        <v>2</v>
      </c>
      <c r="E51" s="18">
        <v>0.01</v>
      </c>
      <c r="F51" s="17">
        <v>0.26</v>
      </c>
      <c r="G51" s="16">
        <v>2.6100000000000002E-2</v>
      </c>
      <c r="H51" s="15">
        <v>1</v>
      </c>
    </row>
    <row r="52" spans="1:8" x14ac:dyDescent="0.3">
      <c r="A52" s="18">
        <v>29031</v>
      </c>
      <c r="B52" s="20" t="s">
        <v>574</v>
      </c>
      <c r="C52" s="19">
        <v>1000000</v>
      </c>
      <c r="D52" s="16">
        <v>2</v>
      </c>
      <c r="E52" s="18">
        <v>0.33</v>
      </c>
      <c r="F52" s="17">
        <v>0.34</v>
      </c>
      <c r="G52" s="16">
        <v>0.33200000000000002</v>
      </c>
      <c r="H52" s="15">
        <v>2</v>
      </c>
    </row>
    <row r="53" spans="1:8" x14ac:dyDescent="0.3">
      <c r="A53" s="18">
        <v>29111</v>
      </c>
      <c r="B53" s="20" t="s">
        <v>579</v>
      </c>
      <c r="C53" s="19">
        <v>12500000</v>
      </c>
      <c r="D53" s="16">
        <v>8</v>
      </c>
      <c r="E53" s="18">
        <v>12.67</v>
      </c>
      <c r="F53" s="17">
        <v>14.2</v>
      </c>
      <c r="G53" s="16">
        <v>13.4108</v>
      </c>
      <c r="H53" s="15">
        <v>3</v>
      </c>
    </row>
    <row r="54" spans="1:8" x14ac:dyDescent="0.3">
      <c r="A54" s="18">
        <v>29131</v>
      </c>
      <c r="B54" s="20" t="s">
        <v>580</v>
      </c>
      <c r="C54" s="19">
        <v>10800000</v>
      </c>
      <c r="D54" s="16">
        <v>2</v>
      </c>
      <c r="E54" s="18">
        <v>5.85</v>
      </c>
      <c r="F54" s="17">
        <v>5.9</v>
      </c>
      <c r="G54" s="16">
        <v>5.875</v>
      </c>
      <c r="H54" s="15">
        <v>2</v>
      </c>
    </row>
    <row r="55" spans="1:8" x14ac:dyDescent="0.3">
      <c r="A55" s="18">
        <v>29132</v>
      </c>
      <c r="B55" s="20" t="s">
        <v>581</v>
      </c>
      <c r="C55" s="19">
        <v>10000000</v>
      </c>
      <c r="D55" s="16">
        <v>2</v>
      </c>
      <c r="E55" s="18">
        <v>0.95</v>
      </c>
      <c r="F55" s="17">
        <v>1.34</v>
      </c>
      <c r="G55" s="16">
        <v>1.145</v>
      </c>
      <c r="H55" s="15">
        <v>1</v>
      </c>
    </row>
    <row r="56" spans="1:8" x14ac:dyDescent="0.3">
      <c r="A56" s="18">
        <v>29151</v>
      </c>
      <c r="B56" s="20" t="s">
        <v>582</v>
      </c>
      <c r="C56" s="19">
        <v>136900000</v>
      </c>
      <c r="D56" s="16">
        <v>15</v>
      </c>
      <c r="E56" s="18">
        <v>7.26</v>
      </c>
      <c r="F56" s="17">
        <v>9.9</v>
      </c>
      <c r="G56" s="16">
        <v>8.2058999999999997</v>
      </c>
      <c r="H56" s="15">
        <v>3</v>
      </c>
    </row>
    <row r="57" spans="1:8" x14ac:dyDescent="0.3">
      <c r="A57" s="18">
        <v>29241</v>
      </c>
      <c r="B57" s="20" t="s">
        <v>583</v>
      </c>
      <c r="C57" s="19">
        <v>80600000</v>
      </c>
      <c r="D57" s="16">
        <v>17</v>
      </c>
      <c r="E57" s="18">
        <v>4.29</v>
      </c>
      <c r="F57" s="17">
        <v>6.8</v>
      </c>
      <c r="G57" s="16">
        <v>5.8693</v>
      </c>
      <c r="H57" s="15">
        <v>2</v>
      </c>
    </row>
    <row r="58" spans="1:8" x14ac:dyDescent="0.3">
      <c r="A58" s="18">
        <v>30032</v>
      </c>
      <c r="B58" s="20" t="s">
        <v>3268</v>
      </c>
      <c r="C58" s="19">
        <v>500000</v>
      </c>
      <c r="D58" s="16">
        <v>1</v>
      </c>
      <c r="E58" s="18">
        <v>0.23</v>
      </c>
      <c r="F58" s="17">
        <v>0.23</v>
      </c>
      <c r="G58" s="16">
        <v>0.23</v>
      </c>
      <c r="H58" s="15">
        <v>1</v>
      </c>
    </row>
    <row r="59" spans="1:8" x14ac:dyDescent="0.3">
      <c r="A59" s="18">
        <v>30193</v>
      </c>
      <c r="B59" s="20" t="s">
        <v>614</v>
      </c>
      <c r="C59" s="19">
        <v>19100000</v>
      </c>
      <c r="D59" s="16">
        <v>4</v>
      </c>
      <c r="E59" s="18">
        <v>0.05</v>
      </c>
      <c r="F59" s="17">
        <v>1.24</v>
      </c>
      <c r="G59" s="16">
        <v>0.75339999999999996</v>
      </c>
      <c r="H59" s="15">
        <v>2</v>
      </c>
    </row>
    <row r="60" spans="1:8" x14ac:dyDescent="0.3">
      <c r="A60" s="18">
        <v>30194</v>
      </c>
      <c r="B60" s="20" t="s">
        <v>615</v>
      </c>
      <c r="C60" s="19">
        <v>1700000</v>
      </c>
      <c r="D60" s="16">
        <v>1</v>
      </c>
      <c r="E60" s="18">
        <v>0.8</v>
      </c>
      <c r="F60" s="17">
        <v>0.8</v>
      </c>
      <c r="G60" s="16">
        <v>0.8</v>
      </c>
      <c r="H60" s="15">
        <v>2</v>
      </c>
    </row>
    <row r="61" spans="1:8" x14ac:dyDescent="0.3">
      <c r="A61" s="18">
        <v>30333</v>
      </c>
      <c r="B61" s="20" t="s">
        <v>640</v>
      </c>
      <c r="C61" s="19">
        <v>21800000</v>
      </c>
      <c r="D61" s="16">
        <v>8</v>
      </c>
      <c r="E61" s="18">
        <v>3.14</v>
      </c>
      <c r="F61" s="17">
        <v>4.1500000000000004</v>
      </c>
      <c r="G61" s="16">
        <v>3.7528000000000001</v>
      </c>
      <c r="H61" s="15">
        <v>2</v>
      </c>
    </row>
    <row r="62" spans="1:8" x14ac:dyDescent="0.3">
      <c r="A62" s="18">
        <v>30424</v>
      </c>
      <c r="B62" s="20" t="s">
        <v>662</v>
      </c>
      <c r="C62" s="19">
        <v>38800000</v>
      </c>
      <c r="D62" s="16">
        <v>21</v>
      </c>
      <c r="E62" s="18">
        <v>5.65</v>
      </c>
      <c r="F62" s="17">
        <v>9.9499999999999993</v>
      </c>
      <c r="G62" s="16">
        <v>8.7402999999999995</v>
      </c>
      <c r="H62" s="15">
        <v>3</v>
      </c>
    </row>
    <row r="63" spans="1:8" x14ac:dyDescent="0.3">
      <c r="A63" s="18">
        <v>30474</v>
      </c>
      <c r="B63" s="20" t="s">
        <v>674</v>
      </c>
      <c r="C63" s="19">
        <v>2000000</v>
      </c>
      <c r="D63" s="16">
        <v>1</v>
      </c>
      <c r="E63" s="18">
        <v>0.01</v>
      </c>
      <c r="F63" s="17">
        <v>0.01</v>
      </c>
      <c r="G63" s="16">
        <v>0.01</v>
      </c>
      <c r="H63" s="15">
        <v>1</v>
      </c>
    </row>
    <row r="64" spans="1:8" x14ac:dyDescent="0.3">
      <c r="A64" s="18">
        <v>30476</v>
      </c>
      <c r="B64" s="20" t="s">
        <v>676</v>
      </c>
      <c r="C64" s="19">
        <v>135200000</v>
      </c>
      <c r="D64" s="16">
        <v>10</v>
      </c>
      <c r="E64" s="18">
        <v>2.2999999999999998</v>
      </c>
      <c r="F64" s="17">
        <v>8.4</v>
      </c>
      <c r="G64" s="16">
        <v>2.6204000000000001</v>
      </c>
      <c r="H64" s="15">
        <v>3</v>
      </c>
    </row>
    <row r="65" spans="1:8" x14ac:dyDescent="0.3">
      <c r="A65" s="18">
        <v>30542</v>
      </c>
      <c r="B65" s="20" t="s">
        <v>683</v>
      </c>
      <c r="C65" s="19">
        <v>500000</v>
      </c>
      <c r="D65" s="16">
        <v>1</v>
      </c>
      <c r="E65" s="18">
        <v>9.77</v>
      </c>
      <c r="F65" s="17">
        <v>9.77</v>
      </c>
      <c r="G65" s="16">
        <v>9.77</v>
      </c>
      <c r="H65" s="15">
        <v>2</v>
      </c>
    </row>
    <row r="66" spans="1:8" x14ac:dyDescent="0.3">
      <c r="A66" s="18">
        <v>30614</v>
      </c>
      <c r="B66" s="20" t="s">
        <v>697</v>
      </c>
      <c r="C66" s="19">
        <v>13500000</v>
      </c>
      <c r="D66" s="16">
        <v>7</v>
      </c>
      <c r="E66" s="18">
        <v>10.15</v>
      </c>
      <c r="F66" s="17">
        <v>11.11</v>
      </c>
      <c r="G66" s="16">
        <v>10.3719</v>
      </c>
      <c r="H66" s="15">
        <v>2</v>
      </c>
    </row>
    <row r="67" spans="1:8" x14ac:dyDescent="0.3">
      <c r="A67" s="18">
        <v>31641</v>
      </c>
      <c r="B67" s="20" t="s">
        <v>740</v>
      </c>
      <c r="C67" s="19">
        <v>5000000</v>
      </c>
      <c r="D67" s="16">
        <v>1</v>
      </c>
      <c r="E67" s="18">
        <v>0.2</v>
      </c>
      <c r="F67" s="17">
        <v>0.2</v>
      </c>
      <c r="G67" s="16">
        <v>0.2</v>
      </c>
      <c r="H67" s="15">
        <v>1</v>
      </c>
    </row>
    <row r="68" spans="1:8" x14ac:dyDescent="0.3">
      <c r="A68" s="18">
        <v>31642</v>
      </c>
      <c r="B68" s="20" t="s">
        <v>741</v>
      </c>
      <c r="C68" s="19">
        <v>5000000</v>
      </c>
      <c r="D68" s="16">
        <v>1</v>
      </c>
      <c r="E68" s="18">
        <v>0.2</v>
      </c>
      <c r="F68" s="17">
        <v>0.2</v>
      </c>
      <c r="G68" s="16">
        <v>0.2</v>
      </c>
      <c r="H68" s="15">
        <v>1</v>
      </c>
    </row>
    <row r="69" spans="1:8" x14ac:dyDescent="0.3">
      <c r="A69" s="18">
        <v>32842</v>
      </c>
      <c r="B69" s="20" t="s">
        <v>789</v>
      </c>
      <c r="C69" s="19">
        <v>1500000</v>
      </c>
      <c r="D69" s="16">
        <v>1</v>
      </c>
      <c r="E69" s="18">
        <v>10.14</v>
      </c>
      <c r="F69" s="17">
        <v>10.14</v>
      </c>
      <c r="G69" s="16">
        <v>10.14</v>
      </c>
      <c r="H69" s="15">
        <v>2</v>
      </c>
    </row>
    <row r="70" spans="1:8" x14ac:dyDescent="0.3">
      <c r="A70" s="18">
        <v>32901</v>
      </c>
      <c r="B70" s="20" t="s">
        <v>796</v>
      </c>
      <c r="C70" s="19">
        <v>10000000</v>
      </c>
      <c r="D70" s="16">
        <v>2</v>
      </c>
      <c r="E70" s="18">
        <v>9.74</v>
      </c>
      <c r="F70" s="17">
        <v>9.7799999999999994</v>
      </c>
      <c r="G70" s="16">
        <v>9.76</v>
      </c>
      <c r="H70" s="15">
        <v>2</v>
      </c>
    </row>
    <row r="71" spans="1:8" x14ac:dyDescent="0.3">
      <c r="A71" s="18">
        <v>32942</v>
      </c>
      <c r="B71" s="20" t="s">
        <v>800</v>
      </c>
      <c r="C71" s="19">
        <v>2100000</v>
      </c>
      <c r="D71" s="16">
        <v>2</v>
      </c>
      <c r="E71" s="18">
        <v>0.01</v>
      </c>
      <c r="F71" s="17">
        <v>0.02</v>
      </c>
      <c r="G71" s="16">
        <v>1.0500000000000001E-2</v>
      </c>
      <c r="H71" s="15">
        <v>1</v>
      </c>
    </row>
    <row r="72" spans="1:8" x14ac:dyDescent="0.3">
      <c r="A72" s="18">
        <v>33232</v>
      </c>
      <c r="B72" s="20" t="s">
        <v>3243</v>
      </c>
      <c r="C72" s="19">
        <v>4200000</v>
      </c>
      <c r="D72" s="16">
        <v>5</v>
      </c>
      <c r="E72" s="18">
        <v>1.35</v>
      </c>
      <c r="F72" s="17">
        <v>2.0499999999999998</v>
      </c>
      <c r="G72" s="16">
        <v>1.7595000000000001</v>
      </c>
      <c r="H72" s="15">
        <v>2</v>
      </c>
    </row>
    <row r="73" spans="1:8" x14ac:dyDescent="0.3">
      <c r="A73" s="18">
        <v>33802</v>
      </c>
      <c r="B73" s="20" t="s">
        <v>860</v>
      </c>
      <c r="C73" s="19">
        <v>4000000</v>
      </c>
      <c r="D73" s="16">
        <v>3</v>
      </c>
      <c r="E73" s="18">
        <v>9.2866999999999997</v>
      </c>
      <c r="F73" s="17">
        <v>10.14</v>
      </c>
      <c r="G73" s="16">
        <v>9.5436999999999994</v>
      </c>
      <c r="H73" s="15">
        <v>2</v>
      </c>
    </row>
    <row r="74" spans="1:8" x14ac:dyDescent="0.3">
      <c r="A74" s="18">
        <v>34192</v>
      </c>
      <c r="B74" s="20" t="s">
        <v>876</v>
      </c>
      <c r="C74" s="19">
        <v>800000</v>
      </c>
      <c r="D74" s="16">
        <v>1</v>
      </c>
      <c r="E74" s="18">
        <v>19.149999999999999</v>
      </c>
      <c r="F74" s="17">
        <v>19.149999999999999</v>
      </c>
      <c r="G74" s="16">
        <v>19.149999999999999</v>
      </c>
      <c r="H74" s="15">
        <v>1</v>
      </c>
    </row>
    <row r="75" spans="1:8" x14ac:dyDescent="0.3">
      <c r="A75" s="18">
        <v>34791</v>
      </c>
      <c r="B75" s="20" t="s">
        <v>889</v>
      </c>
      <c r="C75" s="19">
        <v>3600000</v>
      </c>
      <c r="D75" s="16">
        <v>4</v>
      </c>
      <c r="E75" s="18">
        <v>10.31</v>
      </c>
      <c r="F75" s="17">
        <v>17.73</v>
      </c>
      <c r="G75" s="16">
        <v>16.730599999999999</v>
      </c>
      <c r="H75" s="15">
        <v>1</v>
      </c>
    </row>
    <row r="76" spans="1:8" x14ac:dyDescent="0.3">
      <c r="A76" s="18">
        <v>34911</v>
      </c>
      <c r="B76" s="20" t="s">
        <v>3294</v>
      </c>
      <c r="C76" s="19">
        <v>200000</v>
      </c>
      <c r="D76" s="16">
        <v>1</v>
      </c>
      <c r="E76" s="18">
        <v>24.4</v>
      </c>
      <c r="F76" s="17">
        <v>24.4</v>
      </c>
      <c r="G76" s="16">
        <v>24.4</v>
      </c>
      <c r="H76" s="15">
        <v>1</v>
      </c>
    </row>
    <row r="77" spans="1:8" x14ac:dyDescent="0.3">
      <c r="A77" s="18">
        <v>35523</v>
      </c>
      <c r="B77" s="20" t="s">
        <v>936</v>
      </c>
      <c r="C77" s="19">
        <v>60800000</v>
      </c>
      <c r="D77" s="16">
        <v>14</v>
      </c>
      <c r="E77" s="18">
        <v>6</v>
      </c>
      <c r="F77" s="17">
        <v>11.4</v>
      </c>
      <c r="G77" s="16">
        <v>7.5968999999999998</v>
      </c>
      <c r="H77" s="15">
        <v>3</v>
      </c>
    </row>
    <row r="78" spans="1:8" x14ac:dyDescent="0.3">
      <c r="A78" s="18">
        <v>35911</v>
      </c>
      <c r="B78" s="20" t="s">
        <v>950</v>
      </c>
      <c r="C78" s="19">
        <v>5000000</v>
      </c>
      <c r="D78" s="16">
        <v>1</v>
      </c>
      <c r="E78" s="18">
        <v>2.2200000000000002</v>
      </c>
      <c r="F78" s="17">
        <v>2.2200000000000002</v>
      </c>
      <c r="G78" s="16">
        <v>2.2200000000000002</v>
      </c>
      <c r="H78" s="15">
        <v>1</v>
      </c>
    </row>
    <row r="79" spans="1:8" x14ac:dyDescent="0.3">
      <c r="A79" s="18">
        <v>36071</v>
      </c>
      <c r="B79" s="20" t="s">
        <v>963</v>
      </c>
      <c r="C79" s="19">
        <v>11900000</v>
      </c>
      <c r="D79" s="16">
        <v>5</v>
      </c>
      <c r="E79" s="18">
        <v>21.22</v>
      </c>
      <c r="F79" s="17">
        <v>24.21</v>
      </c>
      <c r="G79" s="16">
        <v>23.843299999999999</v>
      </c>
      <c r="H79" s="15">
        <v>2</v>
      </c>
    </row>
    <row r="80" spans="1:8" x14ac:dyDescent="0.3">
      <c r="A80" s="18">
        <v>36311</v>
      </c>
      <c r="B80" s="20" t="s">
        <v>974</v>
      </c>
      <c r="C80" s="19">
        <v>3300000</v>
      </c>
      <c r="D80" s="16">
        <v>1</v>
      </c>
      <c r="E80" s="18">
        <v>0.89</v>
      </c>
      <c r="F80" s="17">
        <v>0.89</v>
      </c>
      <c r="G80" s="16">
        <v>0.89</v>
      </c>
      <c r="H80" s="15">
        <v>2</v>
      </c>
    </row>
    <row r="81" spans="1:8" x14ac:dyDescent="0.3">
      <c r="A81" s="18">
        <v>36981</v>
      </c>
      <c r="B81" s="20" t="s">
        <v>1007</v>
      </c>
      <c r="C81" s="19">
        <v>31000000</v>
      </c>
      <c r="D81" s="16">
        <v>6</v>
      </c>
      <c r="E81" s="18">
        <v>7.39</v>
      </c>
      <c r="F81" s="17">
        <v>10.01</v>
      </c>
      <c r="G81" s="16">
        <v>7.8516000000000004</v>
      </c>
      <c r="H81" s="15">
        <v>2</v>
      </c>
    </row>
    <row r="82" spans="1:8" x14ac:dyDescent="0.3">
      <c r="A82" s="18">
        <v>41043</v>
      </c>
      <c r="B82" s="20" t="s">
        <v>1028</v>
      </c>
      <c r="C82" s="19">
        <v>2000000</v>
      </c>
      <c r="D82" s="16">
        <v>2</v>
      </c>
      <c r="E82" s="18">
        <v>0.45</v>
      </c>
      <c r="F82" s="17">
        <v>0.5</v>
      </c>
      <c r="G82" s="16">
        <v>0.47499999999999998</v>
      </c>
      <c r="H82" s="15">
        <v>1</v>
      </c>
    </row>
    <row r="83" spans="1:8" x14ac:dyDescent="0.3">
      <c r="A83" s="18">
        <v>41044</v>
      </c>
      <c r="B83" s="20" t="s">
        <v>1029</v>
      </c>
      <c r="C83" s="19">
        <v>100000</v>
      </c>
      <c r="D83" s="16">
        <v>1</v>
      </c>
      <c r="E83" s="18">
        <v>0.33</v>
      </c>
      <c r="F83" s="17">
        <v>0.33</v>
      </c>
      <c r="G83" s="16">
        <v>0.33</v>
      </c>
      <c r="H83" s="15">
        <v>1</v>
      </c>
    </row>
    <row r="84" spans="1:8" x14ac:dyDescent="0.3">
      <c r="A84" s="18">
        <v>41092</v>
      </c>
      <c r="B84" s="20" t="s">
        <v>3284</v>
      </c>
      <c r="C84" s="19">
        <v>2900000</v>
      </c>
      <c r="D84" s="16">
        <v>2</v>
      </c>
      <c r="E84" s="18">
        <v>3.68</v>
      </c>
      <c r="F84" s="17">
        <v>5.53</v>
      </c>
      <c r="G84" s="16">
        <v>4.2541000000000002</v>
      </c>
      <c r="H84" s="15">
        <v>2</v>
      </c>
    </row>
    <row r="85" spans="1:8" x14ac:dyDescent="0.3">
      <c r="A85" s="18">
        <v>41132</v>
      </c>
      <c r="B85" s="20" t="s">
        <v>1041</v>
      </c>
      <c r="C85" s="19">
        <v>2000000</v>
      </c>
      <c r="D85" s="16">
        <v>1</v>
      </c>
      <c r="E85" s="18">
        <v>12.85</v>
      </c>
      <c r="F85" s="17">
        <v>12.85</v>
      </c>
      <c r="G85" s="16">
        <v>12.85</v>
      </c>
      <c r="H85" s="15">
        <v>3</v>
      </c>
    </row>
    <row r="86" spans="1:8" x14ac:dyDescent="0.3">
      <c r="A86" s="18">
        <v>41291</v>
      </c>
      <c r="B86" s="20" t="s">
        <v>1064</v>
      </c>
      <c r="C86" s="19">
        <v>13000000</v>
      </c>
      <c r="D86" s="16">
        <v>5</v>
      </c>
      <c r="E86" s="18">
        <v>6.7</v>
      </c>
      <c r="F86" s="17">
        <v>10.06</v>
      </c>
      <c r="G86" s="16">
        <v>8.8404000000000007</v>
      </c>
      <c r="H86" s="15">
        <v>2</v>
      </c>
    </row>
    <row r="87" spans="1:8" x14ac:dyDescent="0.3">
      <c r="A87" s="18">
        <v>42072</v>
      </c>
      <c r="B87" s="20" t="s">
        <v>1107</v>
      </c>
      <c r="C87" s="19">
        <v>1000000</v>
      </c>
      <c r="D87" s="16">
        <v>1</v>
      </c>
      <c r="E87" s="18">
        <v>35.1</v>
      </c>
      <c r="F87" s="17">
        <v>35.1</v>
      </c>
      <c r="G87" s="16">
        <v>35.1</v>
      </c>
      <c r="H87" s="15">
        <v>1</v>
      </c>
    </row>
    <row r="88" spans="1:8" x14ac:dyDescent="0.3">
      <c r="A88" s="18">
        <v>43066</v>
      </c>
      <c r="B88" s="20" t="s">
        <v>1114</v>
      </c>
      <c r="C88" s="19">
        <v>1800000</v>
      </c>
      <c r="D88" s="16">
        <v>1</v>
      </c>
      <c r="E88" s="18">
        <v>1.74</v>
      </c>
      <c r="F88" s="17">
        <v>1.74</v>
      </c>
      <c r="G88" s="16">
        <v>1.74</v>
      </c>
      <c r="H88" s="15">
        <v>1</v>
      </c>
    </row>
    <row r="89" spans="1:8" x14ac:dyDescent="0.3">
      <c r="A89" s="18">
        <v>43066</v>
      </c>
      <c r="B89" s="20" t="s">
        <v>1114</v>
      </c>
      <c r="C89" s="19">
        <v>45500000</v>
      </c>
      <c r="D89" s="16">
        <v>6</v>
      </c>
      <c r="E89" s="18">
        <v>1.98</v>
      </c>
      <c r="F89" s="17">
        <v>2.5</v>
      </c>
      <c r="G89" s="16">
        <v>2.4030999999999998</v>
      </c>
      <c r="H89" s="15">
        <v>2</v>
      </c>
    </row>
    <row r="90" spans="1:8" x14ac:dyDescent="0.3">
      <c r="A90" s="18">
        <v>44143</v>
      </c>
      <c r="B90" s="20" t="s">
        <v>1121</v>
      </c>
      <c r="C90" s="19">
        <v>2000000</v>
      </c>
      <c r="D90" s="16">
        <v>3</v>
      </c>
      <c r="E90" s="18">
        <v>5.42</v>
      </c>
      <c r="F90" s="17">
        <v>6.2</v>
      </c>
      <c r="G90" s="16">
        <v>5.81</v>
      </c>
      <c r="H90" s="15">
        <v>1</v>
      </c>
    </row>
    <row r="91" spans="1:8" x14ac:dyDescent="0.3">
      <c r="A91" s="18">
        <v>44301</v>
      </c>
      <c r="B91" s="20" t="s">
        <v>1126</v>
      </c>
      <c r="C91" s="19">
        <v>2500000</v>
      </c>
      <c r="D91" s="16">
        <v>2</v>
      </c>
      <c r="E91" s="18">
        <v>7.1</v>
      </c>
      <c r="F91" s="17">
        <v>8.9499999999999993</v>
      </c>
      <c r="G91" s="16">
        <v>8.58</v>
      </c>
      <c r="H91" s="15">
        <v>2</v>
      </c>
    </row>
    <row r="92" spans="1:8" x14ac:dyDescent="0.3">
      <c r="A92" s="18">
        <v>47141</v>
      </c>
      <c r="B92" s="20" t="s">
        <v>1170</v>
      </c>
      <c r="C92" s="19">
        <v>500000</v>
      </c>
      <c r="D92" s="16">
        <v>1</v>
      </c>
      <c r="E92" s="18">
        <v>5.55</v>
      </c>
      <c r="F92" s="17">
        <v>5.55</v>
      </c>
      <c r="G92" s="16">
        <v>5.55</v>
      </c>
      <c r="H92" s="15">
        <v>2</v>
      </c>
    </row>
    <row r="93" spans="1:8" x14ac:dyDescent="0.3">
      <c r="A93" s="18">
        <v>47391</v>
      </c>
      <c r="B93" s="20" t="s">
        <v>1194</v>
      </c>
      <c r="C93" s="19">
        <v>2000000</v>
      </c>
      <c r="D93" s="16">
        <v>1</v>
      </c>
      <c r="E93" s="18">
        <v>7.64</v>
      </c>
      <c r="F93" s="17">
        <v>7.64</v>
      </c>
      <c r="G93" s="16">
        <v>7.64</v>
      </c>
      <c r="H93" s="15">
        <v>3</v>
      </c>
    </row>
    <row r="94" spans="1:8" x14ac:dyDescent="0.3">
      <c r="A94" s="18">
        <v>47461</v>
      </c>
      <c r="B94" s="20" t="s">
        <v>1200</v>
      </c>
      <c r="C94" s="19">
        <v>10300000</v>
      </c>
      <c r="D94" s="16">
        <v>7</v>
      </c>
      <c r="E94" s="18">
        <v>10.25</v>
      </c>
      <c r="F94" s="17">
        <v>13.11</v>
      </c>
      <c r="G94" s="16">
        <v>12.4176</v>
      </c>
      <c r="H94" s="15">
        <v>3</v>
      </c>
    </row>
    <row r="95" spans="1:8" x14ac:dyDescent="0.3">
      <c r="A95" s="18">
        <v>49271</v>
      </c>
      <c r="B95" s="20" t="s">
        <v>1237</v>
      </c>
      <c r="C95" s="19">
        <v>105000000</v>
      </c>
      <c r="D95" s="16">
        <v>1</v>
      </c>
      <c r="E95" s="18">
        <v>15.6</v>
      </c>
      <c r="F95" s="17">
        <v>15.6</v>
      </c>
      <c r="G95" s="16">
        <v>15.6</v>
      </c>
      <c r="H95" s="15">
        <v>3</v>
      </c>
    </row>
    <row r="96" spans="1:8" x14ac:dyDescent="0.3">
      <c r="A96" s="18">
        <v>49331</v>
      </c>
      <c r="B96" s="20" t="s">
        <v>1240</v>
      </c>
      <c r="C96" s="19">
        <v>178600000</v>
      </c>
      <c r="D96" s="16">
        <v>36</v>
      </c>
      <c r="E96" s="18">
        <v>11.85</v>
      </c>
      <c r="F96" s="17">
        <v>21.43</v>
      </c>
      <c r="G96" s="16">
        <v>14.537599999999999</v>
      </c>
      <c r="H96" s="15">
        <v>3</v>
      </c>
    </row>
    <row r="97" spans="1:8" x14ac:dyDescent="0.3">
      <c r="A97" s="18">
        <v>50094</v>
      </c>
      <c r="B97" s="20" t="s">
        <v>1265</v>
      </c>
      <c r="C97" s="19">
        <v>1000000</v>
      </c>
      <c r="D97" s="16">
        <v>2</v>
      </c>
      <c r="E97" s="18">
        <v>7.43</v>
      </c>
      <c r="F97" s="17">
        <v>9.1999999999999993</v>
      </c>
      <c r="G97" s="16">
        <v>8.4920000000000009</v>
      </c>
      <c r="H97" s="15">
        <v>1</v>
      </c>
    </row>
    <row r="98" spans="1:8" x14ac:dyDescent="0.3">
      <c r="A98" s="18">
        <v>53092</v>
      </c>
      <c r="B98" s="20" t="s">
        <v>3272</v>
      </c>
      <c r="C98" s="19">
        <v>3000000</v>
      </c>
      <c r="D98" s="16">
        <v>2</v>
      </c>
      <c r="E98" s="18">
        <v>6.57</v>
      </c>
      <c r="F98" s="17">
        <v>7.9</v>
      </c>
      <c r="G98" s="16">
        <v>6.6143000000000001</v>
      </c>
      <c r="H98" s="15">
        <v>1</v>
      </c>
    </row>
    <row r="99" spans="1:8" x14ac:dyDescent="0.3">
      <c r="A99" s="18">
        <v>53092</v>
      </c>
      <c r="B99" s="20" t="s">
        <v>3272</v>
      </c>
      <c r="C99" s="19">
        <v>2000000</v>
      </c>
      <c r="D99" s="16">
        <v>1</v>
      </c>
      <c r="E99" s="18">
        <v>7.7</v>
      </c>
      <c r="F99" s="17">
        <v>7.7</v>
      </c>
      <c r="G99" s="16">
        <v>7.7</v>
      </c>
      <c r="H99" s="15">
        <v>2</v>
      </c>
    </row>
    <row r="100" spans="1:8" x14ac:dyDescent="0.3">
      <c r="A100" s="18">
        <v>53884</v>
      </c>
      <c r="B100" s="20" t="s">
        <v>1345</v>
      </c>
      <c r="C100" s="19">
        <v>10400000</v>
      </c>
      <c r="D100" s="16">
        <v>3</v>
      </c>
      <c r="E100" s="18">
        <v>19.13</v>
      </c>
      <c r="F100" s="17">
        <v>20.9</v>
      </c>
      <c r="G100" s="16">
        <v>19.9833</v>
      </c>
      <c r="H100" s="15">
        <v>2</v>
      </c>
    </row>
    <row r="101" spans="1:8" x14ac:dyDescent="0.3">
      <c r="A101" s="18">
        <v>53885</v>
      </c>
      <c r="B101" s="20" t="s">
        <v>1346</v>
      </c>
      <c r="C101" s="19">
        <v>15000000</v>
      </c>
      <c r="D101" s="16">
        <v>1</v>
      </c>
      <c r="E101" s="18">
        <v>8.35</v>
      </c>
      <c r="F101" s="17">
        <v>8.35</v>
      </c>
      <c r="G101" s="16">
        <v>8.35</v>
      </c>
      <c r="H101" s="15">
        <v>3</v>
      </c>
    </row>
    <row r="102" spans="1:8" x14ac:dyDescent="0.3">
      <c r="A102" s="18">
        <v>54521</v>
      </c>
      <c r="B102" s="20" t="s">
        <v>1364</v>
      </c>
      <c r="C102" s="19">
        <v>1000000</v>
      </c>
      <c r="D102" s="16">
        <v>1</v>
      </c>
      <c r="E102" s="18">
        <v>9.0500000000000007</v>
      </c>
      <c r="F102" s="17">
        <v>9.0500000000000007</v>
      </c>
      <c r="G102" s="16">
        <v>9.0500000000000007</v>
      </c>
      <c r="H102" s="15">
        <v>1</v>
      </c>
    </row>
    <row r="103" spans="1:8" x14ac:dyDescent="0.3">
      <c r="A103" s="18">
        <v>54641</v>
      </c>
      <c r="B103" s="20" t="s">
        <v>1370</v>
      </c>
      <c r="C103" s="19">
        <v>7700000</v>
      </c>
      <c r="D103" s="16">
        <v>3</v>
      </c>
      <c r="E103" s="18">
        <v>5.71</v>
      </c>
      <c r="F103" s="17">
        <v>6.28</v>
      </c>
      <c r="G103" s="16">
        <v>6.1677999999999997</v>
      </c>
      <c r="H103" s="15">
        <v>1</v>
      </c>
    </row>
    <row r="104" spans="1:8" x14ac:dyDescent="0.3">
      <c r="A104" s="18">
        <v>54691</v>
      </c>
      <c r="B104" s="20" t="s">
        <v>1373</v>
      </c>
      <c r="C104" s="19">
        <v>2000000</v>
      </c>
      <c r="D104" s="16">
        <v>1</v>
      </c>
      <c r="E104" s="18">
        <v>0.41</v>
      </c>
      <c r="F104" s="17">
        <v>0.41</v>
      </c>
      <c r="G104" s="16">
        <v>0.41</v>
      </c>
      <c r="H104" s="15">
        <v>1</v>
      </c>
    </row>
    <row r="105" spans="1:8" x14ac:dyDescent="0.3">
      <c r="A105" s="18">
        <v>54755</v>
      </c>
      <c r="B105" s="20" t="s">
        <v>1379</v>
      </c>
      <c r="C105" s="19">
        <v>2500000</v>
      </c>
      <c r="D105" s="16">
        <v>2</v>
      </c>
      <c r="E105" s="18">
        <v>7.87</v>
      </c>
      <c r="F105" s="17">
        <v>9</v>
      </c>
      <c r="G105" s="16">
        <v>8.0960000000000001</v>
      </c>
      <c r="H105" s="15">
        <v>3</v>
      </c>
    </row>
    <row r="106" spans="1:8" x14ac:dyDescent="0.3">
      <c r="A106" s="18">
        <v>54756</v>
      </c>
      <c r="B106" s="20" t="s">
        <v>1380</v>
      </c>
      <c r="C106" s="19">
        <v>2000000</v>
      </c>
      <c r="D106" s="16">
        <v>1</v>
      </c>
      <c r="E106" s="18">
        <v>8.0749999999999993</v>
      </c>
      <c r="F106" s="17">
        <v>8.0749999999999993</v>
      </c>
      <c r="G106" s="16">
        <v>8.0749999999999993</v>
      </c>
      <c r="H106" s="15">
        <v>3</v>
      </c>
    </row>
    <row r="107" spans="1:8" x14ac:dyDescent="0.3">
      <c r="A107" s="18">
        <v>54982</v>
      </c>
      <c r="B107" s="20" t="s">
        <v>1391</v>
      </c>
      <c r="C107" s="19">
        <v>3000000</v>
      </c>
      <c r="D107" s="16">
        <v>1</v>
      </c>
      <c r="E107" s="18">
        <v>6.1733000000000002</v>
      </c>
      <c r="F107" s="17">
        <v>6.1733000000000002</v>
      </c>
      <c r="G107" s="16">
        <v>6.1733000000000002</v>
      </c>
      <c r="H107" s="15">
        <v>2</v>
      </c>
    </row>
    <row r="108" spans="1:8" x14ac:dyDescent="0.3">
      <c r="A108" s="18">
        <v>55225</v>
      </c>
      <c r="B108" s="20" t="s">
        <v>1407</v>
      </c>
      <c r="C108" s="19">
        <v>3000000</v>
      </c>
      <c r="D108" s="16">
        <v>2</v>
      </c>
      <c r="E108" s="18">
        <v>7.75</v>
      </c>
      <c r="F108" s="17">
        <v>8.6</v>
      </c>
      <c r="G108" s="16">
        <v>8.0333000000000006</v>
      </c>
      <c r="H108" s="15">
        <v>2</v>
      </c>
    </row>
    <row r="109" spans="1:8" x14ac:dyDescent="0.3">
      <c r="A109" s="18">
        <v>55226</v>
      </c>
      <c r="B109" s="20" t="s">
        <v>1408</v>
      </c>
      <c r="C109" s="19">
        <v>24100000</v>
      </c>
      <c r="D109" s="16">
        <v>5</v>
      </c>
      <c r="E109" s="18">
        <v>4.7300000000000004</v>
      </c>
      <c r="F109" s="17">
        <v>6.15</v>
      </c>
      <c r="G109" s="16">
        <v>5.4240000000000004</v>
      </c>
      <c r="H109" s="15">
        <v>2</v>
      </c>
    </row>
    <row r="110" spans="1:8" x14ac:dyDescent="0.3">
      <c r="A110" s="18">
        <v>61083</v>
      </c>
      <c r="B110" s="20" t="s">
        <v>1449</v>
      </c>
      <c r="C110" s="19">
        <v>6400000</v>
      </c>
      <c r="D110" s="16">
        <v>3</v>
      </c>
      <c r="E110" s="18">
        <v>0.75</v>
      </c>
      <c r="F110" s="17">
        <v>0.79</v>
      </c>
      <c r="G110" s="16">
        <v>0.7681</v>
      </c>
      <c r="H110" s="15">
        <v>1</v>
      </c>
    </row>
    <row r="111" spans="1:8" x14ac:dyDescent="0.3">
      <c r="A111" s="18">
        <v>61153</v>
      </c>
      <c r="B111" s="20" t="s">
        <v>1458</v>
      </c>
      <c r="C111" s="19">
        <v>10300000</v>
      </c>
      <c r="D111" s="16">
        <v>2</v>
      </c>
      <c r="E111" s="18">
        <v>9.64</v>
      </c>
      <c r="F111" s="17">
        <v>11.82</v>
      </c>
      <c r="G111" s="16">
        <v>9.9574999999999996</v>
      </c>
      <c r="H111" s="15">
        <v>3</v>
      </c>
    </row>
    <row r="112" spans="1:8" x14ac:dyDescent="0.3">
      <c r="A112" s="18">
        <v>61703</v>
      </c>
      <c r="B112" s="20" t="s">
        <v>1548</v>
      </c>
      <c r="C112" s="19">
        <v>113700000</v>
      </c>
      <c r="D112" s="16">
        <v>26</v>
      </c>
      <c r="E112" s="18">
        <v>6.39</v>
      </c>
      <c r="F112" s="17">
        <v>10.6</v>
      </c>
      <c r="G112" s="16">
        <v>9.5525000000000002</v>
      </c>
      <c r="H112" s="15">
        <v>2</v>
      </c>
    </row>
    <row r="113" spans="1:8" x14ac:dyDescent="0.3">
      <c r="A113" s="18">
        <v>61774</v>
      </c>
      <c r="B113" s="20" t="s">
        <v>1562</v>
      </c>
      <c r="C113" s="19">
        <v>1400000</v>
      </c>
      <c r="D113" s="16">
        <v>2</v>
      </c>
      <c r="E113" s="18">
        <v>23.51</v>
      </c>
      <c r="F113" s="17">
        <v>34.4</v>
      </c>
      <c r="G113" s="16">
        <v>31.288599999999999</v>
      </c>
      <c r="H113" s="15">
        <v>3</v>
      </c>
    </row>
    <row r="114" spans="1:8" x14ac:dyDescent="0.3">
      <c r="A114" s="18">
        <v>61911</v>
      </c>
      <c r="B114" s="20" t="s">
        <v>1603</v>
      </c>
      <c r="C114" s="19">
        <v>9000000</v>
      </c>
      <c r="D114" s="16">
        <v>2</v>
      </c>
      <c r="E114" s="18">
        <v>0.22</v>
      </c>
      <c r="F114" s="17">
        <v>0.22</v>
      </c>
      <c r="G114" s="16">
        <v>0.22</v>
      </c>
      <c r="H114" s="15">
        <v>1</v>
      </c>
    </row>
    <row r="115" spans="1:8" x14ac:dyDescent="0.3">
      <c r="A115" s="18">
        <v>62613</v>
      </c>
      <c r="B115" s="20" t="s">
        <v>1705</v>
      </c>
      <c r="C115" s="19">
        <v>3500000</v>
      </c>
      <c r="D115" s="16">
        <v>3</v>
      </c>
      <c r="E115" s="18">
        <v>11.9</v>
      </c>
      <c r="F115" s="17">
        <v>11.99</v>
      </c>
      <c r="G115" s="16">
        <v>11.9557</v>
      </c>
      <c r="H115" s="15">
        <v>2</v>
      </c>
    </row>
    <row r="116" spans="1:8" x14ac:dyDescent="0.3">
      <c r="A116" s="18">
        <v>80423</v>
      </c>
      <c r="B116" s="20" t="s">
        <v>3301</v>
      </c>
      <c r="C116" s="19">
        <v>1000000</v>
      </c>
      <c r="D116" s="16">
        <v>1</v>
      </c>
      <c r="E116" s="18">
        <v>10.5</v>
      </c>
      <c r="F116" s="17">
        <v>10.5</v>
      </c>
      <c r="G116" s="16">
        <v>10.5</v>
      </c>
      <c r="H116" s="15">
        <v>2</v>
      </c>
    </row>
    <row r="117" spans="1:8" x14ac:dyDescent="0.3">
      <c r="A117" s="18">
        <v>80743</v>
      </c>
      <c r="B117" s="20" t="s">
        <v>1916</v>
      </c>
      <c r="C117" s="19">
        <v>1000000</v>
      </c>
      <c r="D117" s="16">
        <v>1</v>
      </c>
      <c r="E117" s="18">
        <v>9.65</v>
      </c>
      <c r="F117" s="17">
        <v>9.65</v>
      </c>
      <c r="G117" s="16">
        <v>9.65</v>
      </c>
      <c r="H117" s="15">
        <v>3</v>
      </c>
    </row>
    <row r="118" spans="1:8" x14ac:dyDescent="0.3">
      <c r="A118" s="18">
        <v>80744</v>
      </c>
      <c r="B118" s="20" t="s">
        <v>1917</v>
      </c>
      <c r="C118" s="19">
        <v>1000000</v>
      </c>
      <c r="D118" s="16">
        <v>1</v>
      </c>
      <c r="E118" s="18">
        <v>9.65</v>
      </c>
      <c r="F118" s="17">
        <v>9.65</v>
      </c>
      <c r="G118" s="16">
        <v>9.65</v>
      </c>
      <c r="H118" s="15">
        <v>3</v>
      </c>
    </row>
    <row r="119" spans="1:8" x14ac:dyDescent="0.3">
      <c r="A119" s="18">
        <v>80763</v>
      </c>
      <c r="B119" s="20" t="s">
        <v>1921</v>
      </c>
      <c r="C119" s="19">
        <v>1100000</v>
      </c>
      <c r="D119" s="16">
        <v>2</v>
      </c>
      <c r="E119" s="18">
        <v>12.17</v>
      </c>
      <c r="F119" s="17">
        <v>12.72</v>
      </c>
      <c r="G119" s="16">
        <v>12.67</v>
      </c>
      <c r="H119" s="15">
        <v>2</v>
      </c>
    </row>
    <row r="120" spans="1:8" x14ac:dyDescent="0.3">
      <c r="A120" s="18">
        <v>80922</v>
      </c>
      <c r="B120" s="20" t="s">
        <v>1940</v>
      </c>
      <c r="C120" s="19">
        <v>700000</v>
      </c>
      <c r="D120" s="16">
        <v>1</v>
      </c>
      <c r="E120" s="18">
        <v>1.07</v>
      </c>
      <c r="F120" s="17">
        <v>1.07</v>
      </c>
      <c r="G120" s="16">
        <v>1.07</v>
      </c>
      <c r="H120" s="15">
        <v>1</v>
      </c>
    </row>
    <row r="121" spans="1:8" x14ac:dyDescent="0.3">
      <c r="A121" s="18">
        <v>80922</v>
      </c>
      <c r="B121" s="20" t="s">
        <v>1940</v>
      </c>
      <c r="C121" s="19">
        <v>6000000</v>
      </c>
      <c r="D121" s="16">
        <v>2</v>
      </c>
      <c r="E121" s="18">
        <v>1</v>
      </c>
      <c r="F121" s="17">
        <v>1.3</v>
      </c>
      <c r="G121" s="16">
        <v>1.05</v>
      </c>
      <c r="H121" s="15">
        <v>2</v>
      </c>
    </row>
    <row r="122" spans="1:8" x14ac:dyDescent="0.3">
      <c r="A122" s="18">
        <v>81126</v>
      </c>
      <c r="B122" s="20" t="s">
        <v>1969</v>
      </c>
      <c r="C122" s="19">
        <v>6300000</v>
      </c>
      <c r="D122" s="16">
        <v>3</v>
      </c>
      <c r="E122" s="18">
        <v>5.38</v>
      </c>
      <c r="F122" s="17">
        <v>5.8</v>
      </c>
      <c r="G122" s="16">
        <v>5.5373000000000001</v>
      </c>
      <c r="H122" s="15">
        <v>1</v>
      </c>
    </row>
    <row r="123" spans="1:8" x14ac:dyDescent="0.3">
      <c r="A123" s="18">
        <v>81126</v>
      </c>
      <c r="B123" s="20" t="s">
        <v>1969</v>
      </c>
      <c r="C123" s="19">
        <v>12200000</v>
      </c>
      <c r="D123" s="16">
        <v>4</v>
      </c>
      <c r="E123" s="18">
        <v>6.1</v>
      </c>
      <c r="F123" s="17">
        <v>6.5</v>
      </c>
      <c r="G123" s="16">
        <v>6.4279000000000002</v>
      </c>
      <c r="H123" s="15">
        <v>2</v>
      </c>
    </row>
    <row r="124" spans="1:8" x14ac:dyDescent="0.3">
      <c r="A124" s="18">
        <v>81711</v>
      </c>
      <c r="B124" s="20" t="s">
        <v>1979</v>
      </c>
      <c r="C124" s="19">
        <v>300000</v>
      </c>
      <c r="D124" s="16">
        <v>1</v>
      </c>
      <c r="E124" s="18">
        <v>8.32</v>
      </c>
      <c r="F124" s="17">
        <v>8.32</v>
      </c>
      <c r="G124" s="16">
        <v>8.32</v>
      </c>
      <c r="H124" s="15">
        <v>2</v>
      </c>
    </row>
    <row r="125" spans="1:8" x14ac:dyDescent="0.3">
      <c r="A125" s="18">
        <v>83741</v>
      </c>
      <c r="B125" s="20" t="s">
        <v>2008</v>
      </c>
      <c r="C125" s="19">
        <v>5000000</v>
      </c>
      <c r="D125" s="16">
        <v>1</v>
      </c>
      <c r="E125" s="18">
        <v>1.84</v>
      </c>
      <c r="F125" s="17">
        <v>1.84</v>
      </c>
      <c r="G125" s="16">
        <v>1.84</v>
      </c>
      <c r="H125" s="15">
        <v>2</v>
      </c>
    </row>
    <row r="126" spans="1:8" x14ac:dyDescent="0.3">
      <c r="A126" s="18">
        <v>83904</v>
      </c>
      <c r="B126" s="20" t="s">
        <v>2014</v>
      </c>
      <c r="C126" s="19">
        <v>3600000</v>
      </c>
      <c r="D126" s="16">
        <v>3</v>
      </c>
      <c r="E126" s="18">
        <v>5.2</v>
      </c>
      <c r="F126" s="17">
        <v>6.05</v>
      </c>
      <c r="G126" s="16">
        <v>5.3417000000000003</v>
      </c>
      <c r="H126" s="15">
        <v>2</v>
      </c>
    </row>
    <row r="127" spans="1:8" x14ac:dyDescent="0.3">
      <c r="A127" s="18">
        <v>89274</v>
      </c>
      <c r="B127" s="20" t="s">
        <v>2065</v>
      </c>
      <c r="C127" s="19">
        <v>400000</v>
      </c>
      <c r="D127" s="16">
        <v>1</v>
      </c>
      <c r="E127" s="18">
        <v>5.35</v>
      </c>
      <c r="F127" s="17">
        <v>5.35</v>
      </c>
      <c r="G127" s="16">
        <v>5.35</v>
      </c>
      <c r="H127" s="15">
        <v>2</v>
      </c>
    </row>
    <row r="128" spans="1:8" x14ac:dyDescent="0.3">
      <c r="A128" s="18">
        <v>89331</v>
      </c>
      <c r="B128" s="20" t="s">
        <v>3270</v>
      </c>
      <c r="C128" s="19">
        <v>15000000</v>
      </c>
      <c r="D128" s="16">
        <v>1</v>
      </c>
      <c r="E128" s="18">
        <v>3.21</v>
      </c>
      <c r="F128" s="17">
        <v>3.21</v>
      </c>
      <c r="G128" s="16">
        <v>3.21</v>
      </c>
      <c r="H128" s="15">
        <v>2</v>
      </c>
    </row>
    <row r="129" spans="1:8" x14ac:dyDescent="0.3">
      <c r="A129" s="18">
        <v>89363</v>
      </c>
      <c r="B129" s="20" t="s">
        <v>2084</v>
      </c>
      <c r="C129" s="19">
        <v>2000000</v>
      </c>
      <c r="D129" s="16">
        <v>2</v>
      </c>
      <c r="E129" s="18">
        <v>4.92</v>
      </c>
      <c r="F129" s="17">
        <v>4.97</v>
      </c>
      <c r="G129" s="16">
        <v>4.9450000000000003</v>
      </c>
      <c r="H129" s="15">
        <v>1</v>
      </c>
    </row>
    <row r="130" spans="1:8" x14ac:dyDescent="0.3">
      <c r="A130" s="18">
        <v>89424</v>
      </c>
      <c r="B130" s="20" t="s">
        <v>2093</v>
      </c>
      <c r="C130" s="19">
        <v>6300000</v>
      </c>
      <c r="D130" s="16">
        <v>3</v>
      </c>
      <c r="E130" s="18">
        <v>9.1999999999999993</v>
      </c>
      <c r="F130" s="17">
        <v>10.91</v>
      </c>
      <c r="G130" s="16">
        <v>9.5433000000000003</v>
      </c>
      <c r="H130" s="15">
        <v>2</v>
      </c>
    </row>
    <row r="131" spans="1:8" x14ac:dyDescent="0.3">
      <c r="A131" s="18">
        <v>99342</v>
      </c>
      <c r="B131" s="20" t="s">
        <v>2114</v>
      </c>
      <c r="C131" s="19">
        <v>25000000</v>
      </c>
      <c r="D131" s="16">
        <v>5</v>
      </c>
      <c r="E131" s="18">
        <v>2.82</v>
      </c>
      <c r="F131" s="17">
        <v>3.21</v>
      </c>
      <c r="G131" s="16">
        <v>3.0051999999999999</v>
      </c>
      <c r="H131" s="15">
        <v>2</v>
      </c>
    </row>
    <row r="132" spans="1:8" x14ac:dyDescent="0.3">
      <c r="A132" s="18">
        <v>99391</v>
      </c>
      <c r="B132" s="20" t="s">
        <v>3229</v>
      </c>
      <c r="C132" s="19">
        <v>19600000</v>
      </c>
      <c r="D132" s="16">
        <v>4</v>
      </c>
      <c r="E132" s="18">
        <v>4.42</v>
      </c>
      <c r="F132" s="17">
        <v>5.19</v>
      </c>
      <c r="G132" s="16">
        <v>4.6852</v>
      </c>
      <c r="H132" s="15">
        <v>2</v>
      </c>
    </row>
    <row r="133" spans="1:8" x14ac:dyDescent="0.3">
      <c r="A133" s="18">
        <v>99411</v>
      </c>
      <c r="B133" s="20" t="s">
        <v>2120</v>
      </c>
      <c r="C133" s="19">
        <v>49900000</v>
      </c>
      <c r="D133" s="16">
        <v>13</v>
      </c>
      <c r="E133" s="18">
        <v>8.85</v>
      </c>
      <c r="F133" s="17">
        <v>15.75</v>
      </c>
      <c r="G133" s="16">
        <v>11.7006</v>
      </c>
      <c r="H133" s="15">
        <v>3</v>
      </c>
    </row>
    <row r="134" spans="1:8" ht="16.8" customHeight="1" thickBot="1" x14ac:dyDescent="0.35">
      <c r="A134" s="12">
        <v>99553</v>
      </c>
      <c r="B134" s="14" t="s">
        <v>2128</v>
      </c>
      <c r="C134" s="13">
        <v>1400000</v>
      </c>
      <c r="D134" s="10">
        <v>1</v>
      </c>
      <c r="E134" s="12">
        <v>0.11</v>
      </c>
      <c r="F134" s="11">
        <v>0.11</v>
      </c>
      <c r="G134" s="10">
        <v>0.11</v>
      </c>
      <c r="H134" s="9">
        <v>1</v>
      </c>
    </row>
    <row r="135" spans="1:8" ht="16.8" customHeight="1" thickBot="1" x14ac:dyDescent="0.35">
      <c r="A135" s="5" t="s">
        <v>3107</v>
      </c>
      <c r="B135" s="4"/>
      <c r="C135" s="7">
        <f>SUM(C5:C134)</f>
        <v>2484200000</v>
      </c>
      <c r="D135" s="6">
        <f>SUM(D5:D134)</f>
        <v>549</v>
      </c>
      <c r="E135" s="5"/>
      <c r="F135" s="4"/>
      <c r="G135" s="3"/>
      <c r="H135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8"/>
  <dimension ref="A1:J164"/>
  <sheetViews>
    <sheetView workbookViewId="0">
      <pane ySplit="4" topLeftCell="A15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3305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12171</v>
      </c>
      <c r="B5" s="26" t="s">
        <v>3283</v>
      </c>
      <c r="C5" s="25">
        <v>6100000</v>
      </c>
      <c r="D5" s="22">
        <v>2</v>
      </c>
      <c r="E5" s="24">
        <v>1.1299999999999999</v>
      </c>
      <c r="F5" s="23">
        <v>1.1599999999999999</v>
      </c>
      <c r="G5" s="22">
        <v>1.1452</v>
      </c>
      <c r="H5" s="21">
        <v>2</v>
      </c>
    </row>
    <row r="6" spans="1:10" x14ac:dyDescent="0.3">
      <c r="A6" s="18">
        <v>13191</v>
      </c>
      <c r="B6" s="20" t="s">
        <v>22</v>
      </c>
      <c r="C6" s="19">
        <v>34000000</v>
      </c>
      <c r="D6" s="16">
        <v>7</v>
      </c>
      <c r="E6" s="18">
        <v>0.01</v>
      </c>
      <c r="F6" s="17">
        <v>1.55</v>
      </c>
      <c r="G6" s="16">
        <v>0.34710000000000002</v>
      </c>
      <c r="H6" s="15">
        <v>1</v>
      </c>
    </row>
    <row r="7" spans="1:10" x14ac:dyDescent="0.3">
      <c r="A7" s="18">
        <v>13371</v>
      </c>
      <c r="B7" s="20" t="s">
        <v>24</v>
      </c>
      <c r="C7" s="19">
        <v>7000000</v>
      </c>
      <c r="D7" s="16">
        <v>2</v>
      </c>
      <c r="E7" s="18">
        <v>7.39</v>
      </c>
      <c r="F7" s="17">
        <v>7.58</v>
      </c>
      <c r="G7" s="16">
        <v>7.4443000000000001</v>
      </c>
      <c r="H7" s="15">
        <v>3</v>
      </c>
    </row>
    <row r="8" spans="1:10" x14ac:dyDescent="0.3">
      <c r="A8" s="18">
        <v>14422</v>
      </c>
      <c r="B8" s="20" t="s">
        <v>38</v>
      </c>
      <c r="C8" s="19">
        <v>6500000</v>
      </c>
      <c r="D8" s="16">
        <v>4</v>
      </c>
      <c r="E8" s="18">
        <v>19</v>
      </c>
      <c r="F8" s="17">
        <v>19.850000000000001</v>
      </c>
      <c r="G8" s="16">
        <v>19.396899999999999</v>
      </c>
      <c r="H8" s="15">
        <v>2</v>
      </c>
    </row>
    <row r="9" spans="1:10" x14ac:dyDescent="0.3">
      <c r="A9" s="18">
        <v>14662</v>
      </c>
      <c r="B9" s="20" t="s">
        <v>44</v>
      </c>
      <c r="C9" s="19">
        <v>230700000</v>
      </c>
      <c r="D9" s="16">
        <v>36</v>
      </c>
      <c r="E9" s="18">
        <v>6.72</v>
      </c>
      <c r="F9" s="17">
        <v>11.3</v>
      </c>
      <c r="G9" s="16">
        <v>8.6694999999999993</v>
      </c>
      <c r="H9" s="15">
        <v>2</v>
      </c>
    </row>
    <row r="10" spans="1:10" x14ac:dyDescent="0.3">
      <c r="A10" s="18">
        <v>15043</v>
      </c>
      <c r="B10" s="20" t="s">
        <v>55</v>
      </c>
      <c r="C10" s="19">
        <v>91100000</v>
      </c>
      <c r="D10" s="16">
        <v>26</v>
      </c>
      <c r="E10" s="18">
        <v>8.1</v>
      </c>
      <c r="F10" s="17">
        <v>15.18</v>
      </c>
      <c r="G10" s="16">
        <v>10.389099999999999</v>
      </c>
      <c r="H10" s="15">
        <v>3</v>
      </c>
    </row>
    <row r="11" spans="1:10" x14ac:dyDescent="0.3">
      <c r="A11" s="18">
        <v>15243</v>
      </c>
      <c r="B11" s="20" t="s">
        <v>65</v>
      </c>
      <c r="C11" s="19">
        <v>1000000</v>
      </c>
      <c r="D11" s="16">
        <v>1</v>
      </c>
      <c r="E11" s="18">
        <v>5.69</v>
      </c>
      <c r="F11" s="17">
        <v>5.69</v>
      </c>
      <c r="G11" s="16">
        <v>5.69</v>
      </c>
      <c r="H11" s="15">
        <v>1</v>
      </c>
    </row>
    <row r="12" spans="1:10" x14ac:dyDescent="0.3">
      <c r="A12" s="18">
        <v>15661</v>
      </c>
      <c r="B12" s="20" t="s">
        <v>86</v>
      </c>
      <c r="C12" s="19">
        <v>2600000</v>
      </c>
      <c r="D12" s="16">
        <v>3</v>
      </c>
      <c r="E12" s="18">
        <v>11.93</v>
      </c>
      <c r="F12" s="17">
        <v>12.15</v>
      </c>
      <c r="G12" s="16">
        <v>12.107699999999999</v>
      </c>
      <c r="H12" s="15">
        <v>3</v>
      </c>
    </row>
    <row r="13" spans="1:10" x14ac:dyDescent="0.3">
      <c r="A13" s="18">
        <v>15694</v>
      </c>
      <c r="B13" s="20" t="s">
        <v>90</v>
      </c>
      <c r="C13" s="19">
        <v>8100000</v>
      </c>
      <c r="D13" s="16">
        <v>4</v>
      </c>
      <c r="E13" s="18">
        <v>6.75</v>
      </c>
      <c r="F13" s="17">
        <v>13.4</v>
      </c>
      <c r="G13" s="16">
        <v>9.2227999999999994</v>
      </c>
      <c r="H13" s="15">
        <v>2</v>
      </c>
    </row>
    <row r="14" spans="1:10" x14ac:dyDescent="0.3">
      <c r="A14" s="18">
        <v>15821</v>
      </c>
      <c r="B14" s="20" t="s">
        <v>93</v>
      </c>
      <c r="C14" s="19">
        <v>2500000</v>
      </c>
      <c r="D14" s="16">
        <v>1</v>
      </c>
      <c r="E14" s="18">
        <v>16.38</v>
      </c>
      <c r="F14" s="17">
        <v>16.38</v>
      </c>
      <c r="G14" s="16">
        <v>16.38</v>
      </c>
      <c r="H14" s="15">
        <v>1</v>
      </c>
    </row>
    <row r="15" spans="1:10" x14ac:dyDescent="0.3">
      <c r="A15" s="18">
        <v>15821</v>
      </c>
      <c r="B15" s="20" t="s">
        <v>93</v>
      </c>
      <c r="C15" s="19">
        <v>53500000</v>
      </c>
      <c r="D15" s="16">
        <v>4</v>
      </c>
      <c r="E15" s="18">
        <v>16.170000000000002</v>
      </c>
      <c r="F15" s="17">
        <v>22.25</v>
      </c>
      <c r="G15" s="16">
        <v>17.7042</v>
      </c>
      <c r="H15" s="15">
        <v>2</v>
      </c>
    </row>
    <row r="16" spans="1:10" x14ac:dyDescent="0.3">
      <c r="A16" s="18">
        <v>16172</v>
      </c>
      <c r="B16" s="20" t="s">
        <v>129</v>
      </c>
      <c r="C16" s="19">
        <v>3500000</v>
      </c>
      <c r="D16" s="16">
        <v>1</v>
      </c>
      <c r="E16" s="18">
        <v>0.97</v>
      </c>
      <c r="F16" s="17">
        <v>0.97</v>
      </c>
      <c r="G16" s="16">
        <v>0.97</v>
      </c>
      <c r="H16" s="15">
        <v>1</v>
      </c>
    </row>
    <row r="17" spans="1:8" x14ac:dyDescent="0.3">
      <c r="A17" s="18">
        <v>17043</v>
      </c>
      <c r="B17" s="20" t="s">
        <v>136</v>
      </c>
      <c r="C17" s="19">
        <v>2500000</v>
      </c>
      <c r="D17" s="16">
        <v>1</v>
      </c>
      <c r="E17" s="18">
        <v>2.09</v>
      </c>
      <c r="F17" s="17">
        <v>2.09</v>
      </c>
      <c r="G17" s="16">
        <v>2.09</v>
      </c>
      <c r="H17" s="15">
        <v>1</v>
      </c>
    </row>
    <row r="18" spans="1:8" x14ac:dyDescent="0.3">
      <c r="A18" s="18">
        <v>17043</v>
      </c>
      <c r="B18" s="20" t="s">
        <v>136</v>
      </c>
      <c r="C18" s="19">
        <v>51400000</v>
      </c>
      <c r="D18" s="16">
        <v>19</v>
      </c>
      <c r="E18" s="18">
        <v>2.34</v>
      </c>
      <c r="F18" s="17">
        <v>4.7</v>
      </c>
      <c r="G18" s="16">
        <v>3.8647</v>
      </c>
      <c r="H18" s="15">
        <v>3</v>
      </c>
    </row>
    <row r="19" spans="1:8" x14ac:dyDescent="0.3">
      <c r="A19" s="18">
        <v>17151</v>
      </c>
      <c r="B19" s="20" t="s">
        <v>3297</v>
      </c>
      <c r="C19" s="19">
        <v>26300000</v>
      </c>
      <c r="D19" s="16">
        <v>9</v>
      </c>
      <c r="E19" s="18">
        <v>7.25</v>
      </c>
      <c r="F19" s="17">
        <v>12.05</v>
      </c>
      <c r="G19" s="16">
        <v>11.1485</v>
      </c>
      <c r="H19" s="15">
        <v>2</v>
      </c>
    </row>
    <row r="20" spans="1:8" x14ac:dyDescent="0.3">
      <c r="A20" s="18">
        <v>17203</v>
      </c>
      <c r="B20" s="20" t="s">
        <v>144</v>
      </c>
      <c r="C20" s="19">
        <v>300000</v>
      </c>
      <c r="D20" s="16">
        <v>2</v>
      </c>
      <c r="E20" s="18">
        <v>12.37</v>
      </c>
      <c r="F20" s="17">
        <v>12.38</v>
      </c>
      <c r="G20" s="16">
        <v>12.3733</v>
      </c>
      <c r="H20" s="15">
        <v>1</v>
      </c>
    </row>
    <row r="21" spans="1:8" x14ac:dyDescent="0.3">
      <c r="A21" s="18">
        <v>17331</v>
      </c>
      <c r="B21" s="20" t="s">
        <v>149</v>
      </c>
      <c r="C21" s="19">
        <v>2000000</v>
      </c>
      <c r="D21" s="16">
        <v>1</v>
      </c>
      <c r="E21" s="18">
        <v>11.13</v>
      </c>
      <c r="F21" s="17">
        <v>11.13</v>
      </c>
      <c r="G21" s="16">
        <v>11.13</v>
      </c>
      <c r="H21" s="15">
        <v>3</v>
      </c>
    </row>
    <row r="22" spans="1:8" x14ac:dyDescent="0.3">
      <c r="A22" s="18">
        <v>17521</v>
      </c>
      <c r="B22" s="20" t="s">
        <v>154</v>
      </c>
      <c r="C22" s="19">
        <v>6500000</v>
      </c>
      <c r="D22" s="16">
        <v>8</v>
      </c>
      <c r="E22" s="18">
        <v>10.55</v>
      </c>
      <c r="F22" s="17">
        <v>21.64</v>
      </c>
      <c r="G22" s="16">
        <v>15.953099999999999</v>
      </c>
      <c r="H22" s="15">
        <v>1</v>
      </c>
    </row>
    <row r="23" spans="1:8" x14ac:dyDescent="0.3">
      <c r="A23" s="18">
        <v>17812</v>
      </c>
      <c r="B23" s="20" t="s">
        <v>157</v>
      </c>
      <c r="C23" s="19">
        <v>23500000</v>
      </c>
      <c r="D23" s="16">
        <v>6</v>
      </c>
      <c r="E23" s="18">
        <v>4.01</v>
      </c>
      <c r="F23" s="17">
        <v>61.36</v>
      </c>
      <c r="G23" s="16">
        <v>60.383800000000001</v>
      </c>
      <c r="H23" s="15">
        <v>1</v>
      </c>
    </row>
    <row r="24" spans="1:8" x14ac:dyDescent="0.3">
      <c r="A24" s="18">
        <v>17812</v>
      </c>
      <c r="B24" s="20" t="s">
        <v>157</v>
      </c>
      <c r="C24" s="19">
        <v>15000000</v>
      </c>
      <c r="D24" s="16">
        <v>1</v>
      </c>
      <c r="E24" s="18">
        <v>62.36</v>
      </c>
      <c r="F24" s="17">
        <v>62.36</v>
      </c>
      <c r="G24" s="16">
        <v>62.36</v>
      </c>
      <c r="H24" s="15">
        <v>2</v>
      </c>
    </row>
    <row r="25" spans="1:8" x14ac:dyDescent="0.3">
      <c r="A25" s="18">
        <v>18131</v>
      </c>
      <c r="B25" s="20" t="s">
        <v>178</v>
      </c>
      <c r="C25" s="19">
        <v>13000000</v>
      </c>
      <c r="D25" s="16">
        <v>8</v>
      </c>
      <c r="E25" s="18">
        <v>4.53</v>
      </c>
      <c r="F25" s="17">
        <v>9.3000000000000007</v>
      </c>
      <c r="G25" s="16">
        <v>6.9047000000000001</v>
      </c>
      <c r="H25" s="15">
        <v>1</v>
      </c>
    </row>
    <row r="26" spans="1:8" x14ac:dyDescent="0.3">
      <c r="A26" s="18">
        <v>18153</v>
      </c>
      <c r="B26" s="20" t="s">
        <v>181</v>
      </c>
      <c r="C26" s="19">
        <v>3000000</v>
      </c>
      <c r="D26" s="16">
        <v>1</v>
      </c>
      <c r="E26" s="18">
        <v>3.65</v>
      </c>
      <c r="F26" s="17">
        <v>3.65</v>
      </c>
      <c r="G26" s="16">
        <v>3.65</v>
      </c>
      <c r="H26" s="15">
        <v>2</v>
      </c>
    </row>
    <row r="27" spans="1:8" x14ac:dyDescent="0.3">
      <c r="A27" s="18">
        <v>20065</v>
      </c>
      <c r="B27" s="20" t="s">
        <v>3274</v>
      </c>
      <c r="C27" s="19">
        <v>5500000</v>
      </c>
      <c r="D27" s="16">
        <v>3</v>
      </c>
      <c r="E27" s="18">
        <v>7.51</v>
      </c>
      <c r="F27" s="17">
        <v>9.9</v>
      </c>
      <c r="G27" s="16">
        <v>8.9626999999999999</v>
      </c>
      <c r="H27" s="15">
        <v>1</v>
      </c>
    </row>
    <row r="28" spans="1:8" x14ac:dyDescent="0.3">
      <c r="A28" s="18">
        <v>20065</v>
      </c>
      <c r="B28" s="20" t="s">
        <v>3274</v>
      </c>
      <c r="C28" s="19">
        <v>1400000</v>
      </c>
      <c r="D28" s="16">
        <v>1</v>
      </c>
      <c r="E28" s="18">
        <v>7.81</v>
      </c>
      <c r="F28" s="17">
        <v>7.81</v>
      </c>
      <c r="G28" s="16">
        <v>7.81</v>
      </c>
      <c r="H28" s="15">
        <v>2</v>
      </c>
    </row>
    <row r="29" spans="1:8" x14ac:dyDescent="0.3">
      <c r="A29" s="18">
        <v>20066</v>
      </c>
      <c r="B29" s="20" t="s">
        <v>3165</v>
      </c>
      <c r="C29" s="19">
        <v>34200000</v>
      </c>
      <c r="D29" s="16">
        <v>16</v>
      </c>
      <c r="E29" s="18">
        <v>4.45</v>
      </c>
      <c r="F29" s="17">
        <v>6.7</v>
      </c>
      <c r="G29" s="16">
        <v>6.2016</v>
      </c>
      <c r="H29" s="15">
        <v>3</v>
      </c>
    </row>
    <row r="30" spans="1:8" x14ac:dyDescent="0.3">
      <c r="A30" s="18">
        <v>20382</v>
      </c>
      <c r="B30" s="20" t="s">
        <v>220</v>
      </c>
      <c r="C30" s="19">
        <v>1000000</v>
      </c>
      <c r="D30" s="16">
        <v>1</v>
      </c>
      <c r="E30" s="18">
        <v>0.13</v>
      </c>
      <c r="F30" s="17">
        <v>0.13</v>
      </c>
      <c r="G30" s="16">
        <v>0.13</v>
      </c>
      <c r="H30" s="15">
        <v>1</v>
      </c>
    </row>
    <row r="31" spans="1:8" x14ac:dyDescent="0.3">
      <c r="A31" s="18">
        <v>20592</v>
      </c>
      <c r="B31" s="20" t="s">
        <v>222</v>
      </c>
      <c r="C31" s="19">
        <v>3500000</v>
      </c>
      <c r="D31" s="16">
        <v>3</v>
      </c>
      <c r="E31" s="18">
        <v>13.6</v>
      </c>
      <c r="F31" s="17">
        <v>20.100000000000001</v>
      </c>
      <c r="G31" s="16">
        <v>17.02</v>
      </c>
      <c r="H31" s="15">
        <v>2</v>
      </c>
    </row>
    <row r="32" spans="1:8" x14ac:dyDescent="0.3">
      <c r="A32" s="18">
        <v>21011</v>
      </c>
      <c r="B32" s="20" t="s">
        <v>235</v>
      </c>
      <c r="C32" s="19">
        <v>467600000</v>
      </c>
      <c r="D32" s="16">
        <v>61</v>
      </c>
      <c r="E32" s="18">
        <v>0</v>
      </c>
      <c r="F32" s="17">
        <v>7.25</v>
      </c>
      <c r="G32" s="16">
        <v>2.0905999999999998</v>
      </c>
      <c r="H32" s="15">
        <v>1</v>
      </c>
    </row>
    <row r="33" spans="1:8" x14ac:dyDescent="0.3">
      <c r="A33" s="18">
        <v>21011</v>
      </c>
      <c r="B33" s="20" t="s">
        <v>235</v>
      </c>
      <c r="C33" s="19">
        <v>201900000</v>
      </c>
      <c r="D33" s="16">
        <v>20</v>
      </c>
      <c r="E33" s="18">
        <v>0.74</v>
      </c>
      <c r="F33" s="17">
        <v>6.72</v>
      </c>
      <c r="G33" s="16">
        <v>5.8185000000000002</v>
      </c>
      <c r="H33" s="15">
        <v>2</v>
      </c>
    </row>
    <row r="34" spans="1:8" x14ac:dyDescent="0.3">
      <c r="A34" s="18">
        <v>23472</v>
      </c>
      <c r="B34" s="20" t="s">
        <v>277</v>
      </c>
      <c r="C34" s="19">
        <v>152800000</v>
      </c>
      <c r="D34" s="16">
        <v>2</v>
      </c>
      <c r="E34" s="18">
        <v>0.34</v>
      </c>
      <c r="F34" s="17">
        <v>0.93</v>
      </c>
      <c r="G34" s="16">
        <v>0.86819999999999997</v>
      </c>
      <c r="H34" s="15">
        <v>1</v>
      </c>
    </row>
    <row r="35" spans="1:8" x14ac:dyDescent="0.3">
      <c r="A35" s="18">
        <v>240601</v>
      </c>
      <c r="B35" s="20" t="s">
        <v>2142</v>
      </c>
      <c r="C35" s="19">
        <v>34500000</v>
      </c>
      <c r="D35" s="16">
        <v>6</v>
      </c>
      <c r="E35" s="18">
        <v>10.15</v>
      </c>
      <c r="F35" s="17">
        <v>15.4</v>
      </c>
      <c r="G35" s="16">
        <v>13.911300000000001</v>
      </c>
      <c r="H35" s="15">
        <v>2</v>
      </c>
    </row>
    <row r="36" spans="1:8" x14ac:dyDescent="0.3">
      <c r="A36" s="18">
        <v>24062</v>
      </c>
      <c r="B36" s="20" t="s">
        <v>324</v>
      </c>
      <c r="C36" s="19">
        <v>1300000</v>
      </c>
      <c r="D36" s="16">
        <v>1</v>
      </c>
      <c r="E36" s="18">
        <v>3.84</v>
      </c>
      <c r="F36" s="17">
        <v>3.84</v>
      </c>
      <c r="G36" s="16">
        <v>3.84</v>
      </c>
      <c r="H36" s="15">
        <v>3</v>
      </c>
    </row>
    <row r="37" spans="1:8" x14ac:dyDescent="0.3">
      <c r="A37" s="18">
        <v>24192</v>
      </c>
      <c r="B37" s="20" t="s">
        <v>339</v>
      </c>
      <c r="C37" s="19">
        <v>5000000</v>
      </c>
      <c r="D37" s="16">
        <v>1</v>
      </c>
      <c r="E37" s="18">
        <v>34.5</v>
      </c>
      <c r="F37" s="17">
        <v>34.5</v>
      </c>
      <c r="G37" s="16">
        <v>34.5</v>
      </c>
      <c r="H37" s="15">
        <v>1</v>
      </c>
    </row>
    <row r="38" spans="1:8" x14ac:dyDescent="0.3">
      <c r="A38" s="18">
        <v>24193</v>
      </c>
      <c r="B38" s="20" t="s">
        <v>340</v>
      </c>
      <c r="C38" s="19">
        <v>207100000</v>
      </c>
      <c r="D38" s="16">
        <v>11</v>
      </c>
      <c r="E38" s="18">
        <v>1.8</v>
      </c>
      <c r="F38" s="17">
        <v>7.75</v>
      </c>
      <c r="G38" s="16">
        <v>1.974</v>
      </c>
      <c r="H38" s="15">
        <v>2</v>
      </c>
    </row>
    <row r="39" spans="1:8" x14ac:dyDescent="0.3">
      <c r="A39" s="18">
        <v>24283</v>
      </c>
      <c r="B39" s="20" t="s">
        <v>356</v>
      </c>
      <c r="C39" s="19">
        <v>7000000</v>
      </c>
      <c r="D39" s="16">
        <v>3</v>
      </c>
      <c r="E39" s="18">
        <v>1.26</v>
      </c>
      <c r="F39" s="17">
        <v>1.44</v>
      </c>
      <c r="G39" s="16">
        <v>1.4071</v>
      </c>
      <c r="H39" s="15">
        <v>1</v>
      </c>
    </row>
    <row r="40" spans="1:8" x14ac:dyDescent="0.3">
      <c r="A40" s="18">
        <v>24283</v>
      </c>
      <c r="B40" s="20" t="s">
        <v>356</v>
      </c>
      <c r="C40" s="19">
        <v>16000000</v>
      </c>
      <c r="D40" s="16">
        <v>3</v>
      </c>
      <c r="E40" s="18">
        <v>1.1000000000000001</v>
      </c>
      <c r="F40" s="17">
        <v>1.4</v>
      </c>
      <c r="G40" s="16">
        <v>1.3655999999999999</v>
      </c>
      <c r="H40" s="15">
        <v>2</v>
      </c>
    </row>
    <row r="41" spans="1:8" x14ac:dyDescent="0.3">
      <c r="A41" s="18">
        <v>24622</v>
      </c>
      <c r="B41" s="20" t="s">
        <v>3170</v>
      </c>
      <c r="C41" s="19">
        <v>1500000</v>
      </c>
      <c r="D41" s="16">
        <v>1</v>
      </c>
      <c r="E41" s="18">
        <v>11.95</v>
      </c>
      <c r="F41" s="17">
        <v>11.95</v>
      </c>
      <c r="G41" s="16">
        <v>11.95</v>
      </c>
      <c r="H41" s="15">
        <v>3</v>
      </c>
    </row>
    <row r="42" spans="1:8" x14ac:dyDescent="0.3">
      <c r="A42" s="18">
        <v>24623</v>
      </c>
      <c r="B42" s="20" t="s">
        <v>3242</v>
      </c>
      <c r="C42" s="19">
        <v>2200000</v>
      </c>
      <c r="D42" s="16">
        <v>1</v>
      </c>
      <c r="E42" s="18">
        <v>13.4</v>
      </c>
      <c r="F42" s="17">
        <v>13.4</v>
      </c>
      <c r="G42" s="16">
        <v>13.4</v>
      </c>
      <c r="H42" s="15">
        <v>3</v>
      </c>
    </row>
    <row r="43" spans="1:8" x14ac:dyDescent="0.3">
      <c r="A43" s="18">
        <v>24742</v>
      </c>
      <c r="B43" s="20" t="s">
        <v>415</v>
      </c>
      <c r="C43" s="19">
        <v>18600000</v>
      </c>
      <c r="D43" s="16">
        <v>7</v>
      </c>
      <c r="E43" s="18">
        <v>0.7</v>
      </c>
      <c r="F43" s="17">
        <v>2.57</v>
      </c>
      <c r="G43" s="16">
        <v>0.8135</v>
      </c>
      <c r="H43" s="15">
        <v>1</v>
      </c>
    </row>
    <row r="44" spans="1:8" x14ac:dyDescent="0.3">
      <c r="A44" s="18">
        <v>24742</v>
      </c>
      <c r="B44" s="20" t="s">
        <v>415</v>
      </c>
      <c r="C44" s="19">
        <v>78200000</v>
      </c>
      <c r="D44" s="16">
        <v>6</v>
      </c>
      <c r="E44" s="18">
        <v>1.95</v>
      </c>
      <c r="F44" s="17">
        <v>3.92</v>
      </c>
      <c r="G44" s="16">
        <v>2.1114000000000002</v>
      </c>
      <c r="H44" s="15">
        <v>2</v>
      </c>
    </row>
    <row r="45" spans="1:8" x14ac:dyDescent="0.3">
      <c r="A45" s="18">
        <v>24781</v>
      </c>
      <c r="B45" s="20" t="s">
        <v>418</v>
      </c>
      <c r="C45" s="19">
        <v>175800000</v>
      </c>
      <c r="D45" s="16">
        <v>22</v>
      </c>
      <c r="E45" s="18">
        <v>6.12</v>
      </c>
      <c r="F45" s="17">
        <v>7.25</v>
      </c>
      <c r="G45" s="16">
        <v>6.8464999999999998</v>
      </c>
      <c r="H45" s="15">
        <v>2</v>
      </c>
    </row>
    <row r="46" spans="1:8" x14ac:dyDescent="0.3">
      <c r="A46" s="18">
        <v>25092</v>
      </c>
      <c r="B46" s="20" t="s">
        <v>452</v>
      </c>
      <c r="C46" s="19">
        <v>4500000</v>
      </c>
      <c r="D46" s="16">
        <v>4</v>
      </c>
      <c r="E46" s="18">
        <v>0.17</v>
      </c>
      <c r="F46" s="17">
        <v>3.8</v>
      </c>
      <c r="G46" s="16">
        <v>1.8775999999999999</v>
      </c>
      <c r="H46" s="15">
        <v>1</v>
      </c>
    </row>
    <row r="47" spans="1:8" x14ac:dyDescent="0.3">
      <c r="A47" s="18">
        <v>25281</v>
      </c>
      <c r="B47" s="20" t="s">
        <v>457</v>
      </c>
      <c r="C47" s="19">
        <v>8500000</v>
      </c>
      <c r="D47" s="16">
        <v>2</v>
      </c>
      <c r="E47" s="18">
        <v>6.47</v>
      </c>
      <c r="F47" s="17">
        <v>7.24</v>
      </c>
      <c r="G47" s="16">
        <v>6.9682000000000004</v>
      </c>
      <c r="H47" s="15">
        <v>3</v>
      </c>
    </row>
    <row r="48" spans="1:8" x14ac:dyDescent="0.3">
      <c r="A48" s="18">
        <v>25373</v>
      </c>
      <c r="B48" s="20" t="s">
        <v>471</v>
      </c>
      <c r="C48" s="19">
        <v>18600000</v>
      </c>
      <c r="D48" s="16">
        <v>11</v>
      </c>
      <c r="E48" s="18">
        <v>5.5</v>
      </c>
      <c r="F48" s="17">
        <v>6.4950000000000001</v>
      </c>
      <c r="G48" s="16">
        <v>6.1473000000000004</v>
      </c>
      <c r="H48" s="15">
        <v>3</v>
      </c>
    </row>
    <row r="49" spans="1:8" x14ac:dyDescent="0.3">
      <c r="A49" s="18">
        <v>25382</v>
      </c>
      <c r="B49" s="20" t="s">
        <v>474</v>
      </c>
      <c r="C49" s="19">
        <v>30300000</v>
      </c>
      <c r="D49" s="16">
        <v>12</v>
      </c>
      <c r="E49" s="18">
        <v>9.75</v>
      </c>
      <c r="F49" s="17">
        <v>13.44</v>
      </c>
      <c r="G49" s="16">
        <v>11.602600000000001</v>
      </c>
      <c r="H49" s="15">
        <v>2</v>
      </c>
    </row>
    <row r="50" spans="1:8" x14ac:dyDescent="0.3">
      <c r="A50" s="18">
        <v>25473</v>
      </c>
      <c r="B50" s="20" t="s">
        <v>487</v>
      </c>
      <c r="C50" s="19">
        <v>23700000</v>
      </c>
      <c r="D50" s="16">
        <v>7</v>
      </c>
      <c r="E50" s="18">
        <v>7.4</v>
      </c>
      <c r="F50" s="17">
        <v>12</v>
      </c>
      <c r="G50" s="16">
        <v>8.9291</v>
      </c>
      <c r="H50" s="15">
        <v>2</v>
      </c>
    </row>
    <row r="51" spans="1:8" x14ac:dyDescent="0.3">
      <c r="A51" s="18">
        <v>25474</v>
      </c>
      <c r="B51" s="20" t="s">
        <v>488</v>
      </c>
      <c r="C51" s="19">
        <v>49400000</v>
      </c>
      <c r="D51" s="16">
        <v>12</v>
      </c>
      <c r="E51" s="18">
        <v>5.58</v>
      </c>
      <c r="F51" s="17">
        <v>12.2</v>
      </c>
      <c r="G51" s="16">
        <v>9.0390999999999995</v>
      </c>
      <c r="H51" s="15">
        <v>2</v>
      </c>
    </row>
    <row r="52" spans="1:8" x14ac:dyDescent="0.3">
      <c r="A52" s="18">
        <v>25961</v>
      </c>
      <c r="B52" s="20" t="s">
        <v>493</v>
      </c>
      <c r="C52" s="19">
        <v>33600000</v>
      </c>
      <c r="D52" s="16">
        <v>11</v>
      </c>
      <c r="E52" s="18">
        <v>2.4500000000000002</v>
      </c>
      <c r="F52" s="17">
        <v>8</v>
      </c>
      <c r="G52" s="16">
        <v>5.9405999999999999</v>
      </c>
      <c r="H52" s="15">
        <v>2</v>
      </c>
    </row>
    <row r="53" spans="1:8" x14ac:dyDescent="0.3">
      <c r="A53" s="18">
        <v>26361</v>
      </c>
      <c r="B53" s="20" t="s">
        <v>3288</v>
      </c>
      <c r="C53" s="19">
        <v>90000000</v>
      </c>
      <c r="D53" s="16">
        <v>3</v>
      </c>
      <c r="E53" s="18">
        <v>10.8</v>
      </c>
      <c r="F53" s="17">
        <v>10.8</v>
      </c>
      <c r="G53" s="16">
        <v>10.8</v>
      </c>
      <c r="H53" s="15">
        <v>3</v>
      </c>
    </row>
    <row r="54" spans="1:8" x14ac:dyDescent="0.3">
      <c r="A54" s="18">
        <v>27041</v>
      </c>
      <c r="B54" s="20" t="s">
        <v>541</v>
      </c>
      <c r="C54" s="19">
        <v>600000</v>
      </c>
      <c r="D54" s="16">
        <v>1</v>
      </c>
      <c r="E54" s="18">
        <v>0.64170000000000005</v>
      </c>
      <c r="F54" s="17">
        <v>0.64170000000000005</v>
      </c>
      <c r="G54" s="16">
        <v>0.64170000000000005</v>
      </c>
      <c r="H54" s="15">
        <v>1</v>
      </c>
    </row>
    <row r="55" spans="1:8" x14ac:dyDescent="0.3">
      <c r="A55" s="18">
        <v>28121</v>
      </c>
      <c r="B55" s="20" t="s">
        <v>558</v>
      </c>
      <c r="C55" s="19">
        <v>15600000</v>
      </c>
      <c r="D55" s="16">
        <v>6</v>
      </c>
      <c r="E55" s="18">
        <v>1.51</v>
      </c>
      <c r="F55" s="17">
        <v>4.4000000000000004</v>
      </c>
      <c r="G55" s="16">
        <v>3.2618999999999998</v>
      </c>
      <c r="H55" s="15">
        <v>1</v>
      </c>
    </row>
    <row r="56" spans="1:8" x14ac:dyDescent="0.3">
      <c r="A56" s="18">
        <v>28851</v>
      </c>
      <c r="B56" s="20" t="s">
        <v>565</v>
      </c>
      <c r="C56" s="19">
        <v>10000000</v>
      </c>
      <c r="D56" s="16">
        <v>2</v>
      </c>
      <c r="E56" s="18">
        <v>1.1886000000000001</v>
      </c>
      <c r="F56" s="17">
        <v>1.91</v>
      </c>
      <c r="G56" s="16">
        <v>1.405</v>
      </c>
      <c r="H56" s="15">
        <v>1</v>
      </c>
    </row>
    <row r="57" spans="1:8" x14ac:dyDescent="0.3">
      <c r="A57" s="18">
        <v>28851</v>
      </c>
      <c r="B57" s="20" t="s">
        <v>565</v>
      </c>
      <c r="C57" s="19">
        <v>142700000</v>
      </c>
      <c r="D57" s="16">
        <v>1</v>
      </c>
      <c r="E57" s="18">
        <v>3.03</v>
      </c>
      <c r="F57" s="17">
        <v>3.03</v>
      </c>
      <c r="G57" s="16">
        <v>3.03</v>
      </c>
      <c r="H57" s="15">
        <v>3</v>
      </c>
    </row>
    <row r="58" spans="1:8" x14ac:dyDescent="0.3">
      <c r="A58" s="18">
        <v>288601</v>
      </c>
      <c r="B58" s="20" t="s">
        <v>3286</v>
      </c>
      <c r="C58" s="19">
        <v>102000000</v>
      </c>
      <c r="D58" s="16">
        <v>3</v>
      </c>
      <c r="E58" s="18">
        <v>0.33</v>
      </c>
      <c r="F58" s="17">
        <v>0.48</v>
      </c>
      <c r="G58" s="16">
        <v>0.4491</v>
      </c>
      <c r="H58" s="15">
        <v>1</v>
      </c>
    </row>
    <row r="59" spans="1:8" x14ac:dyDescent="0.3">
      <c r="A59" s="18">
        <v>28883</v>
      </c>
      <c r="B59" s="20" t="s">
        <v>3175</v>
      </c>
      <c r="C59" s="19">
        <v>19500000</v>
      </c>
      <c r="D59" s="16">
        <v>11</v>
      </c>
      <c r="E59" s="18">
        <v>1.47</v>
      </c>
      <c r="F59" s="17">
        <v>2.4500000000000002</v>
      </c>
      <c r="G59" s="16">
        <v>1.9069</v>
      </c>
      <c r="H59" s="15">
        <v>3</v>
      </c>
    </row>
    <row r="60" spans="1:8" x14ac:dyDescent="0.3">
      <c r="A60" s="18">
        <v>29031</v>
      </c>
      <c r="B60" s="20" t="s">
        <v>574</v>
      </c>
      <c r="C60" s="19">
        <v>205000000</v>
      </c>
      <c r="D60" s="16">
        <v>1</v>
      </c>
      <c r="E60" s="18">
        <v>0.05</v>
      </c>
      <c r="F60" s="17">
        <v>0.05</v>
      </c>
      <c r="G60" s="16">
        <v>0.05</v>
      </c>
      <c r="H60" s="15">
        <v>2</v>
      </c>
    </row>
    <row r="61" spans="1:8" x14ac:dyDescent="0.3">
      <c r="A61" s="18">
        <v>29111</v>
      </c>
      <c r="B61" s="20" t="s">
        <v>579</v>
      </c>
      <c r="C61" s="19">
        <v>225700000</v>
      </c>
      <c r="D61" s="16">
        <v>60</v>
      </c>
      <c r="E61" s="18">
        <v>9.3000000000000007</v>
      </c>
      <c r="F61" s="17">
        <v>15.6</v>
      </c>
      <c r="G61" s="16">
        <v>11.847899999999999</v>
      </c>
      <c r="H61" s="15">
        <v>3</v>
      </c>
    </row>
    <row r="62" spans="1:8" x14ac:dyDescent="0.3">
      <c r="A62" s="18">
        <v>29131</v>
      </c>
      <c r="B62" s="20" t="s">
        <v>580</v>
      </c>
      <c r="C62" s="19">
        <v>30600000</v>
      </c>
      <c r="D62" s="16">
        <v>9</v>
      </c>
      <c r="E62" s="18">
        <v>3.05</v>
      </c>
      <c r="F62" s="17">
        <v>3.6</v>
      </c>
      <c r="G62" s="16">
        <v>3.2944</v>
      </c>
      <c r="H62" s="15">
        <v>1</v>
      </c>
    </row>
    <row r="63" spans="1:8" x14ac:dyDescent="0.3">
      <c r="A63" s="18">
        <v>29131</v>
      </c>
      <c r="B63" s="20" t="s">
        <v>580</v>
      </c>
      <c r="C63" s="19">
        <v>2000000</v>
      </c>
      <c r="D63" s="16">
        <v>1</v>
      </c>
      <c r="E63" s="18">
        <v>5.45</v>
      </c>
      <c r="F63" s="17">
        <v>5.45</v>
      </c>
      <c r="G63" s="16">
        <v>5.45</v>
      </c>
      <c r="H63" s="15">
        <v>2</v>
      </c>
    </row>
    <row r="64" spans="1:8" x14ac:dyDescent="0.3">
      <c r="A64" s="18">
        <v>29132</v>
      </c>
      <c r="B64" s="20" t="s">
        <v>581</v>
      </c>
      <c r="C64" s="19">
        <v>26600000</v>
      </c>
      <c r="D64" s="16">
        <v>8</v>
      </c>
      <c r="E64" s="18">
        <v>0.9</v>
      </c>
      <c r="F64" s="17">
        <v>1.6</v>
      </c>
      <c r="G64" s="16">
        <v>1.3089999999999999</v>
      </c>
      <c r="H64" s="15">
        <v>1</v>
      </c>
    </row>
    <row r="65" spans="1:8" x14ac:dyDescent="0.3">
      <c r="A65" s="18">
        <v>29151</v>
      </c>
      <c r="B65" s="20" t="s">
        <v>582</v>
      </c>
      <c r="C65" s="19">
        <v>572500000</v>
      </c>
      <c r="D65" s="16">
        <v>33</v>
      </c>
      <c r="E65" s="18">
        <v>7.33</v>
      </c>
      <c r="F65" s="17">
        <v>9.92</v>
      </c>
      <c r="G65" s="16">
        <v>8.5359999999999996</v>
      </c>
      <c r="H65" s="15">
        <v>3</v>
      </c>
    </row>
    <row r="66" spans="1:8" x14ac:dyDescent="0.3">
      <c r="A66" s="18">
        <v>29151</v>
      </c>
      <c r="B66" s="20" t="s">
        <v>582</v>
      </c>
      <c r="C66" s="19">
        <v>309500000</v>
      </c>
      <c r="D66" s="16">
        <v>25</v>
      </c>
      <c r="E66" s="18">
        <v>7.37</v>
      </c>
      <c r="F66" s="17">
        <v>8.66</v>
      </c>
      <c r="G66" s="16">
        <v>7.5629999999999997</v>
      </c>
      <c r="H66" s="15">
        <v>4</v>
      </c>
    </row>
    <row r="67" spans="1:8" x14ac:dyDescent="0.3">
      <c r="A67" s="18">
        <v>30032</v>
      </c>
      <c r="B67" s="20" t="s">
        <v>3268</v>
      </c>
      <c r="C67" s="19">
        <v>1500000</v>
      </c>
      <c r="D67" s="16">
        <v>1</v>
      </c>
      <c r="E67" s="18">
        <v>0.19</v>
      </c>
      <c r="F67" s="17">
        <v>0.19</v>
      </c>
      <c r="G67" s="16">
        <v>0.19</v>
      </c>
      <c r="H67" s="15">
        <v>1</v>
      </c>
    </row>
    <row r="68" spans="1:8" x14ac:dyDescent="0.3">
      <c r="A68" s="18">
        <v>30162</v>
      </c>
      <c r="B68" s="20" t="s">
        <v>603</v>
      </c>
      <c r="C68" s="19">
        <v>1100000</v>
      </c>
      <c r="D68" s="16">
        <v>2</v>
      </c>
      <c r="E68" s="18">
        <v>0.03</v>
      </c>
      <c r="F68" s="17">
        <v>0.05</v>
      </c>
      <c r="G68" s="16">
        <v>4.82E-2</v>
      </c>
      <c r="H68" s="15">
        <v>2</v>
      </c>
    </row>
    <row r="69" spans="1:8" x14ac:dyDescent="0.3">
      <c r="A69" s="18">
        <v>30193</v>
      </c>
      <c r="B69" s="20" t="s">
        <v>614</v>
      </c>
      <c r="C69" s="19">
        <v>4400000</v>
      </c>
      <c r="D69" s="16">
        <v>5</v>
      </c>
      <c r="E69" s="18">
        <v>0.01</v>
      </c>
      <c r="F69" s="17">
        <v>0.3</v>
      </c>
      <c r="G69" s="16">
        <v>0.1318</v>
      </c>
      <c r="H69" s="15">
        <v>2</v>
      </c>
    </row>
    <row r="70" spans="1:8" x14ac:dyDescent="0.3">
      <c r="A70" s="18">
        <v>30194</v>
      </c>
      <c r="B70" s="20" t="s">
        <v>615</v>
      </c>
      <c r="C70" s="19">
        <v>13900000</v>
      </c>
      <c r="D70" s="16">
        <v>4</v>
      </c>
      <c r="E70" s="18">
        <v>0.01</v>
      </c>
      <c r="F70" s="17">
        <v>0.1</v>
      </c>
      <c r="G70" s="16">
        <v>2.6499999999999999E-2</v>
      </c>
      <c r="H70" s="15">
        <v>2</v>
      </c>
    </row>
    <row r="71" spans="1:8" x14ac:dyDescent="0.3">
      <c r="A71" s="18">
        <v>30333</v>
      </c>
      <c r="B71" s="20" t="s">
        <v>640</v>
      </c>
      <c r="C71" s="19">
        <v>84300000</v>
      </c>
      <c r="D71" s="16">
        <v>16</v>
      </c>
      <c r="E71" s="18">
        <v>2.36</v>
      </c>
      <c r="F71" s="17">
        <v>4.37</v>
      </c>
      <c r="G71" s="16">
        <v>3.0592000000000001</v>
      </c>
      <c r="H71" s="15">
        <v>2</v>
      </c>
    </row>
    <row r="72" spans="1:8" x14ac:dyDescent="0.3">
      <c r="A72" s="18">
        <v>30384</v>
      </c>
      <c r="B72" s="20" t="s">
        <v>655</v>
      </c>
      <c r="C72" s="19">
        <v>400000</v>
      </c>
      <c r="D72" s="16">
        <v>1</v>
      </c>
      <c r="E72" s="18">
        <v>0.13</v>
      </c>
      <c r="F72" s="17">
        <v>0.13</v>
      </c>
      <c r="G72" s="16">
        <v>0.13</v>
      </c>
      <c r="H72" s="15">
        <v>1</v>
      </c>
    </row>
    <row r="73" spans="1:8" x14ac:dyDescent="0.3">
      <c r="A73" s="18">
        <v>30424</v>
      </c>
      <c r="B73" s="20" t="s">
        <v>662</v>
      </c>
      <c r="C73" s="19">
        <v>193000000</v>
      </c>
      <c r="D73" s="16">
        <v>25</v>
      </c>
      <c r="E73" s="18">
        <v>7.1</v>
      </c>
      <c r="F73" s="17">
        <v>9.8000000000000007</v>
      </c>
      <c r="G73" s="16">
        <v>8.6516000000000002</v>
      </c>
      <c r="H73" s="15">
        <v>3</v>
      </c>
    </row>
    <row r="74" spans="1:8" x14ac:dyDescent="0.3">
      <c r="A74" s="18">
        <v>30432</v>
      </c>
      <c r="B74" s="20" t="s">
        <v>665</v>
      </c>
      <c r="C74" s="19">
        <v>800000</v>
      </c>
      <c r="D74" s="16">
        <v>1</v>
      </c>
      <c r="E74" s="18">
        <v>1.45</v>
      </c>
      <c r="F74" s="17">
        <v>1.45</v>
      </c>
      <c r="G74" s="16">
        <v>1.45</v>
      </c>
      <c r="H74" s="15">
        <v>1</v>
      </c>
    </row>
    <row r="75" spans="1:8" x14ac:dyDescent="0.3">
      <c r="A75" s="18">
        <v>30474</v>
      </c>
      <c r="B75" s="20" t="s">
        <v>674</v>
      </c>
      <c r="C75" s="19">
        <v>7900000</v>
      </c>
      <c r="D75" s="16">
        <v>3</v>
      </c>
      <c r="E75" s="18">
        <v>0.01</v>
      </c>
      <c r="F75" s="17">
        <v>0.01</v>
      </c>
      <c r="G75" s="16">
        <v>0.01</v>
      </c>
      <c r="H75" s="15">
        <v>1</v>
      </c>
    </row>
    <row r="76" spans="1:8" x14ac:dyDescent="0.3">
      <c r="A76" s="18">
        <v>30542</v>
      </c>
      <c r="B76" s="20" t="s">
        <v>683</v>
      </c>
      <c r="C76" s="19">
        <v>1500000</v>
      </c>
      <c r="D76" s="16">
        <v>1</v>
      </c>
      <c r="E76" s="18">
        <v>8</v>
      </c>
      <c r="F76" s="17">
        <v>8</v>
      </c>
      <c r="G76" s="16">
        <v>8</v>
      </c>
      <c r="H76" s="15">
        <v>2</v>
      </c>
    </row>
    <row r="77" spans="1:8" x14ac:dyDescent="0.3">
      <c r="A77" s="18">
        <v>30571</v>
      </c>
      <c r="B77" s="20" t="s">
        <v>688</v>
      </c>
      <c r="C77" s="19">
        <v>41100000</v>
      </c>
      <c r="D77" s="16">
        <v>4</v>
      </c>
      <c r="E77" s="18">
        <v>0.28999999999999998</v>
      </c>
      <c r="F77" s="17">
        <v>0.44</v>
      </c>
      <c r="G77" s="16">
        <v>0.33960000000000001</v>
      </c>
      <c r="H77" s="15">
        <v>1</v>
      </c>
    </row>
    <row r="78" spans="1:8" x14ac:dyDescent="0.3">
      <c r="A78" s="18">
        <v>30581</v>
      </c>
      <c r="B78" s="20" t="s">
        <v>689</v>
      </c>
      <c r="C78" s="19">
        <v>6500000</v>
      </c>
      <c r="D78" s="16">
        <v>5</v>
      </c>
      <c r="E78" s="18">
        <v>7.5</v>
      </c>
      <c r="F78" s="17">
        <v>13.18</v>
      </c>
      <c r="G78" s="16">
        <v>11.358499999999999</v>
      </c>
      <c r="H78" s="15">
        <v>1</v>
      </c>
    </row>
    <row r="79" spans="1:8" x14ac:dyDescent="0.3">
      <c r="A79" s="18">
        <v>30581</v>
      </c>
      <c r="B79" s="20" t="s">
        <v>689</v>
      </c>
      <c r="C79" s="19">
        <v>3000000</v>
      </c>
      <c r="D79" s="16">
        <v>2</v>
      </c>
      <c r="E79" s="18">
        <v>12.96</v>
      </c>
      <c r="F79" s="17">
        <v>13.8</v>
      </c>
      <c r="G79" s="16">
        <v>13.1</v>
      </c>
      <c r="H79" s="15">
        <v>2</v>
      </c>
    </row>
    <row r="80" spans="1:8" x14ac:dyDescent="0.3">
      <c r="A80" s="18">
        <v>30614</v>
      </c>
      <c r="B80" s="20" t="s">
        <v>697</v>
      </c>
      <c r="C80" s="19">
        <v>12000000</v>
      </c>
      <c r="D80" s="16">
        <v>7</v>
      </c>
      <c r="E80" s="18">
        <v>10.1</v>
      </c>
      <c r="F80" s="17">
        <v>13.62</v>
      </c>
      <c r="G80" s="16">
        <v>12.3475</v>
      </c>
      <c r="H80" s="15">
        <v>2</v>
      </c>
    </row>
    <row r="81" spans="1:8" x14ac:dyDescent="0.3">
      <c r="A81" s="18">
        <v>30733</v>
      </c>
      <c r="B81" s="20" t="s">
        <v>703</v>
      </c>
      <c r="C81" s="19">
        <v>900000</v>
      </c>
      <c r="D81" s="16">
        <v>1</v>
      </c>
      <c r="E81" s="18">
        <v>3.15</v>
      </c>
      <c r="F81" s="17">
        <v>3.15</v>
      </c>
      <c r="G81" s="16">
        <v>3.15</v>
      </c>
      <c r="H81" s="15">
        <v>2</v>
      </c>
    </row>
    <row r="82" spans="1:8" x14ac:dyDescent="0.3">
      <c r="A82" s="18">
        <v>31641</v>
      </c>
      <c r="B82" s="20" t="s">
        <v>740</v>
      </c>
      <c r="C82" s="19">
        <v>5400000</v>
      </c>
      <c r="D82" s="16">
        <v>3</v>
      </c>
      <c r="E82" s="18">
        <v>0.01</v>
      </c>
      <c r="F82" s="17">
        <v>0.37</v>
      </c>
      <c r="G82" s="16">
        <v>0.14330000000000001</v>
      </c>
      <c r="H82" s="15">
        <v>1</v>
      </c>
    </row>
    <row r="83" spans="1:8" x14ac:dyDescent="0.3">
      <c r="A83" s="18">
        <v>31642</v>
      </c>
      <c r="B83" s="20" t="s">
        <v>741</v>
      </c>
      <c r="C83" s="19">
        <v>11000000</v>
      </c>
      <c r="D83" s="16">
        <v>4</v>
      </c>
      <c r="E83" s="18">
        <v>0.01</v>
      </c>
      <c r="F83" s="17">
        <v>0.37</v>
      </c>
      <c r="G83" s="16">
        <v>9.5100000000000004E-2</v>
      </c>
      <c r="H83" s="15">
        <v>1</v>
      </c>
    </row>
    <row r="84" spans="1:8" x14ac:dyDescent="0.3">
      <c r="A84" s="18">
        <v>32605</v>
      </c>
      <c r="B84" s="20" t="s">
        <v>778</v>
      </c>
      <c r="C84" s="19">
        <v>10000000</v>
      </c>
      <c r="D84" s="16">
        <v>1</v>
      </c>
      <c r="E84" s="18">
        <v>2.81</v>
      </c>
      <c r="F84" s="17">
        <v>2.81</v>
      </c>
      <c r="G84" s="16">
        <v>2.81</v>
      </c>
      <c r="H84" s="15">
        <v>1</v>
      </c>
    </row>
    <row r="85" spans="1:8" x14ac:dyDescent="0.3">
      <c r="A85" s="18">
        <v>32842</v>
      </c>
      <c r="B85" s="20" t="s">
        <v>789</v>
      </c>
      <c r="C85" s="19">
        <v>2900000</v>
      </c>
      <c r="D85" s="16">
        <v>1</v>
      </c>
      <c r="E85" s="18">
        <v>11.05</v>
      </c>
      <c r="F85" s="17">
        <v>11.05</v>
      </c>
      <c r="G85" s="16">
        <v>11.05</v>
      </c>
      <c r="H85" s="15">
        <v>2</v>
      </c>
    </row>
    <row r="86" spans="1:8" x14ac:dyDescent="0.3">
      <c r="A86" s="18">
        <v>32901</v>
      </c>
      <c r="B86" s="20" t="s">
        <v>796</v>
      </c>
      <c r="C86" s="19">
        <v>109700000</v>
      </c>
      <c r="D86" s="16">
        <v>28</v>
      </c>
      <c r="E86" s="18">
        <v>3.7</v>
      </c>
      <c r="F86" s="17">
        <v>10.199999999999999</v>
      </c>
      <c r="G86" s="16">
        <v>4.1508000000000003</v>
      </c>
      <c r="H86" s="15">
        <v>2</v>
      </c>
    </row>
    <row r="87" spans="1:8" x14ac:dyDescent="0.3">
      <c r="A87" s="18">
        <v>32942</v>
      </c>
      <c r="B87" s="20" t="s">
        <v>800</v>
      </c>
      <c r="C87" s="19">
        <v>8300000</v>
      </c>
      <c r="D87" s="16">
        <v>1</v>
      </c>
      <c r="E87" s="18">
        <v>3.75</v>
      </c>
      <c r="F87" s="17">
        <v>3.75</v>
      </c>
      <c r="G87" s="16">
        <v>3.75</v>
      </c>
      <c r="H87" s="15">
        <v>1</v>
      </c>
    </row>
    <row r="88" spans="1:8" x14ac:dyDescent="0.3">
      <c r="A88" s="18">
        <v>33232</v>
      </c>
      <c r="B88" s="20" t="s">
        <v>3243</v>
      </c>
      <c r="C88" s="19">
        <v>2300000</v>
      </c>
      <c r="D88" s="16">
        <v>4</v>
      </c>
      <c r="E88" s="18">
        <v>0.1</v>
      </c>
      <c r="F88" s="17">
        <v>1.78</v>
      </c>
      <c r="G88" s="16">
        <v>1.583</v>
      </c>
      <c r="H88" s="15">
        <v>2</v>
      </c>
    </row>
    <row r="89" spans="1:8" x14ac:dyDescent="0.3">
      <c r="A89" s="18">
        <v>33762</v>
      </c>
      <c r="B89" s="20" t="s">
        <v>857</v>
      </c>
      <c r="C89" s="19">
        <v>135800000</v>
      </c>
      <c r="D89" s="16">
        <v>5</v>
      </c>
      <c r="E89" s="18">
        <v>3.71</v>
      </c>
      <c r="F89" s="17">
        <v>21.55</v>
      </c>
      <c r="G89" s="16">
        <v>3.8414000000000001</v>
      </c>
      <c r="H89" s="15">
        <v>1</v>
      </c>
    </row>
    <row r="90" spans="1:8" x14ac:dyDescent="0.3">
      <c r="A90" s="18">
        <v>33762</v>
      </c>
      <c r="B90" s="20" t="s">
        <v>857</v>
      </c>
      <c r="C90" s="19">
        <v>5000000</v>
      </c>
      <c r="D90" s="16">
        <v>1</v>
      </c>
      <c r="E90" s="18">
        <v>3.52</v>
      </c>
      <c r="F90" s="17">
        <v>3.52</v>
      </c>
      <c r="G90" s="16">
        <v>3.52</v>
      </c>
      <c r="H90" s="15">
        <v>2</v>
      </c>
    </row>
    <row r="91" spans="1:8" x14ac:dyDescent="0.3">
      <c r="A91" s="18">
        <v>34192</v>
      </c>
      <c r="B91" s="20" t="s">
        <v>876</v>
      </c>
      <c r="C91" s="19">
        <v>1000000</v>
      </c>
      <c r="D91" s="16">
        <v>1</v>
      </c>
      <c r="E91" s="18">
        <v>20.5</v>
      </c>
      <c r="F91" s="17">
        <v>20.5</v>
      </c>
      <c r="G91" s="16">
        <v>20.5</v>
      </c>
      <c r="H91" s="15">
        <v>1</v>
      </c>
    </row>
    <row r="92" spans="1:8" x14ac:dyDescent="0.3">
      <c r="A92" s="18">
        <v>34911</v>
      </c>
      <c r="B92" s="20" t="s">
        <v>3294</v>
      </c>
      <c r="C92" s="19">
        <v>100000</v>
      </c>
      <c r="D92" s="16">
        <v>1</v>
      </c>
      <c r="E92" s="18">
        <v>18.54</v>
      </c>
      <c r="F92" s="17">
        <v>18.54</v>
      </c>
      <c r="G92" s="16">
        <v>18.54</v>
      </c>
      <c r="H92" s="15">
        <v>1</v>
      </c>
    </row>
    <row r="93" spans="1:8" x14ac:dyDescent="0.3">
      <c r="A93" s="18">
        <v>35512</v>
      </c>
      <c r="B93" s="20" t="s">
        <v>933</v>
      </c>
      <c r="C93" s="19">
        <v>1000000</v>
      </c>
      <c r="D93" s="16">
        <v>1</v>
      </c>
      <c r="E93" s="18">
        <v>11.6</v>
      </c>
      <c r="F93" s="17">
        <v>11.6</v>
      </c>
      <c r="G93" s="16">
        <v>11.6</v>
      </c>
      <c r="H93" s="15">
        <v>1</v>
      </c>
    </row>
    <row r="94" spans="1:8" x14ac:dyDescent="0.3">
      <c r="A94" s="18">
        <v>35523</v>
      </c>
      <c r="B94" s="20" t="s">
        <v>936</v>
      </c>
      <c r="C94" s="19">
        <v>116200000</v>
      </c>
      <c r="D94" s="16">
        <v>14</v>
      </c>
      <c r="E94" s="18">
        <v>6</v>
      </c>
      <c r="F94" s="17">
        <v>10.64</v>
      </c>
      <c r="G94" s="16">
        <v>6.7903000000000002</v>
      </c>
      <c r="H94" s="15">
        <v>3</v>
      </c>
    </row>
    <row r="95" spans="1:8" x14ac:dyDescent="0.3">
      <c r="A95" s="18">
        <v>35911</v>
      </c>
      <c r="B95" s="20" t="s">
        <v>950</v>
      </c>
      <c r="C95" s="19">
        <v>8700000</v>
      </c>
      <c r="D95" s="16">
        <v>7</v>
      </c>
      <c r="E95" s="18">
        <v>0.57999999999999996</v>
      </c>
      <c r="F95" s="17">
        <v>3.6</v>
      </c>
      <c r="G95" s="16">
        <v>1.8667</v>
      </c>
      <c r="H95" s="15">
        <v>1</v>
      </c>
    </row>
    <row r="96" spans="1:8" x14ac:dyDescent="0.3">
      <c r="A96" s="18">
        <v>36071</v>
      </c>
      <c r="B96" s="20" t="s">
        <v>963</v>
      </c>
      <c r="C96" s="19">
        <v>21000000</v>
      </c>
      <c r="D96" s="16">
        <v>7</v>
      </c>
      <c r="E96" s="18">
        <v>14.32</v>
      </c>
      <c r="F96" s="17">
        <v>16.2</v>
      </c>
      <c r="G96" s="16">
        <v>15.3048</v>
      </c>
      <c r="H96" s="15">
        <v>2</v>
      </c>
    </row>
    <row r="97" spans="1:8" x14ac:dyDescent="0.3">
      <c r="A97" s="18">
        <v>36981</v>
      </c>
      <c r="B97" s="20" t="s">
        <v>1007</v>
      </c>
      <c r="C97" s="19">
        <v>78800000</v>
      </c>
      <c r="D97" s="16">
        <v>13</v>
      </c>
      <c r="E97" s="18">
        <v>7.07</v>
      </c>
      <c r="F97" s="17">
        <v>10.029999999999999</v>
      </c>
      <c r="G97" s="16">
        <v>9.0007999999999999</v>
      </c>
      <c r="H97" s="15">
        <v>2</v>
      </c>
    </row>
    <row r="98" spans="1:8" x14ac:dyDescent="0.3">
      <c r="A98" s="18">
        <v>41043</v>
      </c>
      <c r="B98" s="20" t="s">
        <v>1028</v>
      </c>
      <c r="C98" s="19">
        <v>1000000</v>
      </c>
      <c r="D98" s="16">
        <v>1</v>
      </c>
      <c r="E98" s="18">
        <v>0.86</v>
      </c>
      <c r="F98" s="17">
        <v>0.86</v>
      </c>
      <c r="G98" s="16">
        <v>0.86</v>
      </c>
      <c r="H98" s="15">
        <v>1</v>
      </c>
    </row>
    <row r="99" spans="1:8" x14ac:dyDescent="0.3">
      <c r="A99" s="18">
        <v>41092</v>
      </c>
      <c r="B99" s="20" t="s">
        <v>3284</v>
      </c>
      <c r="C99" s="19">
        <v>2900000</v>
      </c>
      <c r="D99" s="16">
        <v>3</v>
      </c>
      <c r="E99" s="18">
        <v>3.43</v>
      </c>
      <c r="F99" s="17">
        <v>4.57</v>
      </c>
      <c r="G99" s="16">
        <v>3.6252</v>
      </c>
      <c r="H99" s="15">
        <v>1</v>
      </c>
    </row>
    <row r="100" spans="1:8" x14ac:dyDescent="0.3">
      <c r="A100" s="18">
        <v>41132</v>
      </c>
      <c r="B100" s="20" t="s">
        <v>1041</v>
      </c>
      <c r="C100" s="19">
        <v>16500000</v>
      </c>
      <c r="D100" s="16">
        <v>5</v>
      </c>
      <c r="E100" s="18">
        <v>9.34</v>
      </c>
      <c r="F100" s="17">
        <v>10.1</v>
      </c>
      <c r="G100" s="16">
        <v>9.9212000000000007</v>
      </c>
      <c r="H100" s="15">
        <v>3</v>
      </c>
    </row>
    <row r="101" spans="1:8" x14ac:dyDescent="0.3">
      <c r="A101" s="18">
        <v>41143</v>
      </c>
      <c r="B101" s="20" t="s">
        <v>1046</v>
      </c>
      <c r="C101" s="19">
        <v>1500000</v>
      </c>
      <c r="D101" s="16">
        <v>1</v>
      </c>
      <c r="E101" s="18">
        <v>20.68</v>
      </c>
      <c r="F101" s="17">
        <v>20.68</v>
      </c>
      <c r="G101" s="16">
        <v>20.68</v>
      </c>
      <c r="H101" s="15">
        <v>2</v>
      </c>
    </row>
    <row r="102" spans="1:8" x14ac:dyDescent="0.3">
      <c r="A102" s="18">
        <v>43066</v>
      </c>
      <c r="B102" s="20" t="s">
        <v>1114</v>
      </c>
      <c r="C102" s="19">
        <v>111000000</v>
      </c>
      <c r="D102" s="16">
        <v>29</v>
      </c>
      <c r="E102" s="18">
        <v>1.54</v>
      </c>
      <c r="F102" s="17">
        <v>3.2</v>
      </c>
      <c r="G102" s="16">
        <v>2.4445000000000001</v>
      </c>
      <c r="H102" s="15">
        <v>2</v>
      </c>
    </row>
    <row r="103" spans="1:8" x14ac:dyDescent="0.3">
      <c r="A103" s="18">
        <v>44143</v>
      </c>
      <c r="B103" s="20" t="s">
        <v>1121</v>
      </c>
      <c r="C103" s="19">
        <v>3200000</v>
      </c>
      <c r="D103" s="16">
        <v>4</v>
      </c>
      <c r="E103" s="18">
        <v>2.52</v>
      </c>
      <c r="F103" s="17">
        <v>6.3</v>
      </c>
      <c r="G103" s="16">
        <v>4.0506000000000002</v>
      </c>
      <c r="H103" s="15">
        <v>1</v>
      </c>
    </row>
    <row r="104" spans="1:8" x14ac:dyDescent="0.3">
      <c r="A104" s="18">
        <v>44301</v>
      </c>
      <c r="B104" s="20" t="s">
        <v>1126</v>
      </c>
      <c r="C104" s="19">
        <v>10800000</v>
      </c>
      <c r="D104" s="16">
        <v>2</v>
      </c>
      <c r="E104" s="18">
        <v>7.57</v>
      </c>
      <c r="F104" s="17">
        <v>7.58</v>
      </c>
      <c r="G104" s="16">
        <v>7.5792999999999999</v>
      </c>
      <c r="H104" s="15">
        <v>2</v>
      </c>
    </row>
    <row r="105" spans="1:8" x14ac:dyDescent="0.3">
      <c r="A105" s="18">
        <v>45231</v>
      </c>
      <c r="B105" s="20" t="s">
        <v>1134</v>
      </c>
      <c r="C105" s="19">
        <v>116200000</v>
      </c>
      <c r="D105" s="16">
        <v>11</v>
      </c>
      <c r="E105" s="18">
        <v>7</v>
      </c>
      <c r="F105" s="17">
        <v>9.9</v>
      </c>
      <c r="G105" s="16">
        <v>7.4116</v>
      </c>
      <c r="H105" s="15">
        <v>2</v>
      </c>
    </row>
    <row r="106" spans="1:8" x14ac:dyDescent="0.3">
      <c r="A106" s="18">
        <v>47141</v>
      </c>
      <c r="B106" s="20" t="s">
        <v>1170</v>
      </c>
      <c r="C106" s="19">
        <v>1000000</v>
      </c>
      <c r="D106" s="16">
        <v>1</v>
      </c>
      <c r="E106" s="18">
        <v>6.81</v>
      </c>
      <c r="F106" s="17">
        <v>6.81</v>
      </c>
      <c r="G106" s="16">
        <v>6.81</v>
      </c>
      <c r="H106" s="15">
        <v>2</v>
      </c>
    </row>
    <row r="107" spans="1:8" x14ac:dyDescent="0.3">
      <c r="A107" s="18">
        <v>47461</v>
      </c>
      <c r="B107" s="20" t="s">
        <v>1200</v>
      </c>
      <c r="C107" s="19">
        <v>25000000</v>
      </c>
      <c r="D107" s="16">
        <v>7</v>
      </c>
      <c r="E107" s="18">
        <v>12.7</v>
      </c>
      <c r="F107" s="17">
        <v>17.079999999999998</v>
      </c>
      <c r="G107" s="16">
        <v>14.860200000000001</v>
      </c>
      <c r="H107" s="15">
        <v>3</v>
      </c>
    </row>
    <row r="108" spans="1:8" x14ac:dyDescent="0.3">
      <c r="A108" s="18">
        <v>49063</v>
      </c>
      <c r="B108" s="20" t="s">
        <v>1218</v>
      </c>
      <c r="C108" s="19">
        <v>3900000</v>
      </c>
      <c r="D108" s="16">
        <v>3</v>
      </c>
      <c r="E108" s="18">
        <v>24.39</v>
      </c>
      <c r="F108" s="17">
        <v>29.22</v>
      </c>
      <c r="G108" s="16">
        <v>25.044599999999999</v>
      </c>
      <c r="H108" s="15">
        <v>2</v>
      </c>
    </row>
    <row r="109" spans="1:8" x14ac:dyDescent="0.3">
      <c r="A109" s="18">
        <v>49094</v>
      </c>
      <c r="B109" s="20" t="s">
        <v>1225</v>
      </c>
      <c r="C109" s="19">
        <v>200000</v>
      </c>
      <c r="D109" s="16">
        <v>1</v>
      </c>
      <c r="E109" s="18">
        <v>6</v>
      </c>
      <c r="F109" s="17">
        <v>6</v>
      </c>
      <c r="G109" s="16">
        <v>6</v>
      </c>
      <c r="H109" s="15">
        <v>3</v>
      </c>
    </row>
    <row r="110" spans="1:8" x14ac:dyDescent="0.3">
      <c r="A110" s="18">
        <v>49271</v>
      </c>
      <c r="B110" s="20" t="s">
        <v>1237</v>
      </c>
      <c r="C110" s="19">
        <v>73000000</v>
      </c>
      <c r="D110" s="16">
        <v>9</v>
      </c>
      <c r="E110" s="18">
        <v>8.5</v>
      </c>
      <c r="F110" s="17">
        <v>15.4</v>
      </c>
      <c r="G110" s="16">
        <v>12.5123</v>
      </c>
      <c r="H110" s="15">
        <v>3</v>
      </c>
    </row>
    <row r="111" spans="1:8" x14ac:dyDescent="0.3">
      <c r="A111" s="18">
        <v>49331</v>
      </c>
      <c r="B111" s="20" t="s">
        <v>1240</v>
      </c>
      <c r="C111" s="19">
        <v>265200000</v>
      </c>
      <c r="D111" s="16">
        <v>31</v>
      </c>
      <c r="E111" s="18">
        <v>8.3000000000000007</v>
      </c>
      <c r="F111" s="17">
        <v>14.6</v>
      </c>
      <c r="G111" s="16">
        <v>11.238799999999999</v>
      </c>
      <c r="H111" s="15">
        <v>3</v>
      </c>
    </row>
    <row r="112" spans="1:8" x14ac:dyDescent="0.3">
      <c r="A112" s="18">
        <v>49741</v>
      </c>
      <c r="B112" s="20" t="s">
        <v>1252</v>
      </c>
      <c r="C112" s="19">
        <v>4200000</v>
      </c>
      <c r="D112" s="16">
        <v>5</v>
      </c>
      <c r="E112" s="18">
        <v>5.0278</v>
      </c>
      <c r="F112" s="17">
        <v>6.5926999999999998</v>
      </c>
      <c r="G112" s="16">
        <v>5.9786000000000001</v>
      </c>
      <c r="H112" s="15">
        <v>2</v>
      </c>
    </row>
    <row r="113" spans="1:8" x14ac:dyDescent="0.3">
      <c r="A113" s="18">
        <v>50094</v>
      </c>
      <c r="B113" s="20" t="s">
        <v>1265</v>
      </c>
      <c r="C113" s="19">
        <v>122200000</v>
      </c>
      <c r="D113" s="16">
        <v>20</v>
      </c>
      <c r="E113" s="18">
        <v>4.5999999999999996</v>
      </c>
      <c r="F113" s="17">
        <v>9.6</v>
      </c>
      <c r="G113" s="16">
        <v>9.0498999999999992</v>
      </c>
      <c r="H113" s="15">
        <v>1</v>
      </c>
    </row>
    <row r="114" spans="1:8" x14ac:dyDescent="0.3">
      <c r="A114" s="18">
        <v>50094</v>
      </c>
      <c r="B114" s="20" t="s">
        <v>1265</v>
      </c>
      <c r="C114" s="19">
        <v>17300000</v>
      </c>
      <c r="D114" s="16">
        <v>10</v>
      </c>
      <c r="E114" s="18">
        <v>4.57</v>
      </c>
      <c r="F114" s="17">
        <v>10.52</v>
      </c>
      <c r="G114" s="16">
        <v>9.6715999999999998</v>
      </c>
      <c r="H114" s="15">
        <v>2</v>
      </c>
    </row>
    <row r="115" spans="1:8" x14ac:dyDescent="0.3">
      <c r="A115" s="18">
        <v>50095</v>
      </c>
      <c r="B115" s="20" t="s">
        <v>1266</v>
      </c>
      <c r="C115" s="19">
        <v>19400000</v>
      </c>
      <c r="D115" s="16">
        <v>5</v>
      </c>
      <c r="E115" s="18">
        <v>9.2200000000000006</v>
      </c>
      <c r="F115" s="17">
        <v>9.89</v>
      </c>
      <c r="G115" s="16">
        <v>9.8175000000000008</v>
      </c>
      <c r="H115" s="15">
        <v>1</v>
      </c>
    </row>
    <row r="116" spans="1:8" x14ac:dyDescent="0.3">
      <c r="A116" s="18">
        <v>50095</v>
      </c>
      <c r="B116" s="20" t="s">
        <v>1266</v>
      </c>
      <c r="C116" s="19">
        <v>1900000</v>
      </c>
      <c r="D116" s="16">
        <v>1</v>
      </c>
      <c r="E116" s="18">
        <v>10.220000000000001</v>
      </c>
      <c r="F116" s="17">
        <v>10.220000000000001</v>
      </c>
      <c r="G116" s="16">
        <v>10.220000000000001</v>
      </c>
      <c r="H116" s="15">
        <v>2</v>
      </c>
    </row>
    <row r="117" spans="1:8" x14ac:dyDescent="0.3">
      <c r="A117" s="18">
        <v>53092</v>
      </c>
      <c r="B117" s="20" t="s">
        <v>3272</v>
      </c>
      <c r="C117" s="19">
        <v>82700000</v>
      </c>
      <c r="D117" s="16">
        <v>10</v>
      </c>
      <c r="E117" s="18">
        <v>3.11</v>
      </c>
      <c r="F117" s="17">
        <v>8.1999999999999993</v>
      </c>
      <c r="G117" s="16">
        <v>7.3258999999999999</v>
      </c>
      <c r="H117" s="15">
        <v>2</v>
      </c>
    </row>
    <row r="118" spans="1:8" x14ac:dyDescent="0.3">
      <c r="A118" s="18">
        <v>53884</v>
      </c>
      <c r="B118" s="20" t="s">
        <v>1345</v>
      </c>
      <c r="C118" s="19">
        <v>9000000</v>
      </c>
      <c r="D118" s="16">
        <v>7</v>
      </c>
      <c r="E118" s="18">
        <v>15.45</v>
      </c>
      <c r="F118" s="17">
        <v>17.55</v>
      </c>
      <c r="G118" s="16">
        <v>16.918299999999999</v>
      </c>
      <c r="H118" s="15">
        <v>2</v>
      </c>
    </row>
    <row r="119" spans="1:8" x14ac:dyDescent="0.3">
      <c r="A119" s="18">
        <v>53885</v>
      </c>
      <c r="B119" s="20" t="s">
        <v>1346</v>
      </c>
      <c r="C119" s="19">
        <v>200000</v>
      </c>
      <c r="D119" s="16">
        <v>1</v>
      </c>
      <c r="E119" s="18">
        <v>7.68</v>
      </c>
      <c r="F119" s="17">
        <v>7.68</v>
      </c>
      <c r="G119" s="16">
        <v>7.68</v>
      </c>
      <c r="H119" s="15">
        <v>3</v>
      </c>
    </row>
    <row r="120" spans="1:8" x14ac:dyDescent="0.3">
      <c r="A120" s="18">
        <v>54641</v>
      </c>
      <c r="B120" s="20" t="s">
        <v>1370</v>
      </c>
      <c r="C120" s="19">
        <v>1600000</v>
      </c>
      <c r="D120" s="16">
        <v>2</v>
      </c>
      <c r="E120" s="18">
        <v>4.09</v>
      </c>
      <c r="F120" s="17">
        <v>4.33</v>
      </c>
      <c r="G120" s="16">
        <v>4.24</v>
      </c>
      <c r="H120" s="15">
        <v>1</v>
      </c>
    </row>
    <row r="121" spans="1:8" x14ac:dyDescent="0.3">
      <c r="A121" s="18">
        <v>54691</v>
      </c>
      <c r="B121" s="20" t="s">
        <v>1373</v>
      </c>
      <c r="C121" s="19">
        <v>13500000</v>
      </c>
      <c r="D121" s="16">
        <v>2</v>
      </c>
      <c r="E121" s="18">
        <v>0.42</v>
      </c>
      <c r="F121" s="17">
        <v>0.43</v>
      </c>
      <c r="G121" s="16">
        <v>0.42809999999999998</v>
      </c>
      <c r="H121" s="15">
        <v>1</v>
      </c>
    </row>
    <row r="122" spans="1:8" x14ac:dyDescent="0.3">
      <c r="A122" s="18">
        <v>54755</v>
      </c>
      <c r="B122" s="20" t="s">
        <v>1379</v>
      </c>
      <c r="C122" s="19">
        <v>6000000</v>
      </c>
      <c r="D122" s="16">
        <v>2</v>
      </c>
      <c r="E122" s="18">
        <v>5.92</v>
      </c>
      <c r="F122" s="17">
        <v>7.1</v>
      </c>
      <c r="G122" s="16">
        <v>6.51</v>
      </c>
      <c r="H122" s="15">
        <v>3</v>
      </c>
    </row>
    <row r="123" spans="1:8" x14ac:dyDescent="0.3">
      <c r="A123" s="18">
        <v>54982</v>
      </c>
      <c r="B123" s="20" t="s">
        <v>1391</v>
      </c>
      <c r="C123" s="19">
        <v>2400000</v>
      </c>
      <c r="D123" s="16">
        <v>3</v>
      </c>
      <c r="E123" s="18">
        <v>6.5</v>
      </c>
      <c r="F123" s="17">
        <v>7.1</v>
      </c>
      <c r="G123" s="16">
        <v>6.9042000000000003</v>
      </c>
      <c r="H123" s="15">
        <v>2</v>
      </c>
    </row>
    <row r="124" spans="1:8" x14ac:dyDescent="0.3">
      <c r="A124" s="18">
        <v>55052</v>
      </c>
      <c r="B124" s="20" t="s">
        <v>1394</v>
      </c>
      <c r="C124" s="19">
        <v>1200000</v>
      </c>
      <c r="D124" s="16">
        <v>2</v>
      </c>
      <c r="E124" s="18">
        <v>0.99</v>
      </c>
      <c r="F124" s="17">
        <v>3.9</v>
      </c>
      <c r="G124" s="16">
        <v>3.415</v>
      </c>
      <c r="H124" s="15">
        <v>1</v>
      </c>
    </row>
    <row r="125" spans="1:8" x14ac:dyDescent="0.3">
      <c r="A125" s="18">
        <v>55226</v>
      </c>
      <c r="B125" s="20" t="s">
        <v>1408</v>
      </c>
      <c r="C125" s="19">
        <v>32200000</v>
      </c>
      <c r="D125" s="16">
        <v>5</v>
      </c>
      <c r="E125" s="18">
        <v>3.49</v>
      </c>
      <c r="F125" s="17">
        <v>4.21</v>
      </c>
      <c r="G125" s="16">
        <v>3.5259999999999998</v>
      </c>
      <c r="H125" s="15">
        <v>2</v>
      </c>
    </row>
    <row r="126" spans="1:8" x14ac:dyDescent="0.3">
      <c r="A126" s="18">
        <v>59054</v>
      </c>
      <c r="B126" s="20" t="s">
        <v>3239</v>
      </c>
      <c r="C126" s="19">
        <v>28700000</v>
      </c>
      <c r="D126" s="16">
        <v>4</v>
      </c>
      <c r="E126" s="18">
        <v>7.7</v>
      </c>
      <c r="F126" s="17">
        <v>7.83</v>
      </c>
      <c r="G126" s="16">
        <v>7.7023000000000001</v>
      </c>
      <c r="H126" s="15">
        <v>2</v>
      </c>
    </row>
    <row r="127" spans="1:8" x14ac:dyDescent="0.3">
      <c r="A127" s="18">
        <v>61083</v>
      </c>
      <c r="B127" s="20" t="s">
        <v>1449</v>
      </c>
      <c r="C127" s="19">
        <v>2700000</v>
      </c>
      <c r="D127" s="16">
        <v>2</v>
      </c>
      <c r="E127" s="18">
        <v>0.47</v>
      </c>
      <c r="F127" s="17">
        <v>0.5</v>
      </c>
      <c r="G127" s="16">
        <v>0.49780000000000002</v>
      </c>
      <c r="H127" s="15">
        <v>1</v>
      </c>
    </row>
    <row r="128" spans="1:8" x14ac:dyDescent="0.3">
      <c r="A128" s="18">
        <v>61153</v>
      </c>
      <c r="B128" s="20" t="s">
        <v>1458</v>
      </c>
      <c r="C128" s="19">
        <v>2300000</v>
      </c>
      <c r="D128" s="16">
        <v>2</v>
      </c>
      <c r="E128" s="18">
        <v>10.533300000000001</v>
      </c>
      <c r="F128" s="17">
        <v>11</v>
      </c>
      <c r="G128" s="16">
        <v>10.9391</v>
      </c>
      <c r="H128" s="15">
        <v>3</v>
      </c>
    </row>
    <row r="129" spans="1:8" x14ac:dyDescent="0.3">
      <c r="A129" s="18">
        <v>61613</v>
      </c>
      <c r="B129" s="20" t="s">
        <v>1533</v>
      </c>
      <c r="C129" s="19">
        <v>400000</v>
      </c>
      <c r="D129" s="16">
        <v>1</v>
      </c>
      <c r="E129" s="18">
        <v>9.6</v>
      </c>
      <c r="F129" s="17">
        <v>9.6</v>
      </c>
      <c r="G129" s="16">
        <v>9.6</v>
      </c>
      <c r="H129" s="15">
        <v>1</v>
      </c>
    </row>
    <row r="130" spans="1:8" x14ac:dyDescent="0.3">
      <c r="A130" s="18">
        <v>61752</v>
      </c>
      <c r="B130" s="20" t="s">
        <v>1555</v>
      </c>
      <c r="C130" s="19">
        <v>19000000</v>
      </c>
      <c r="D130" s="16">
        <v>2</v>
      </c>
      <c r="E130" s="18">
        <v>0.56000000000000005</v>
      </c>
      <c r="F130" s="17">
        <v>0.57999999999999996</v>
      </c>
      <c r="G130" s="16">
        <v>0.56630000000000003</v>
      </c>
      <c r="H130" s="15">
        <v>1</v>
      </c>
    </row>
    <row r="131" spans="1:8" x14ac:dyDescent="0.3">
      <c r="A131" s="18">
        <v>61774</v>
      </c>
      <c r="B131" s="20" t="s">
        <v>1562</v>
      </c>
      <c r="C131" s="19">
        <v>4100000</v>
      </c>
      <c r="D131" s="16">
        <v>6</v>
      </c>
      <c r="E131" s="18">
        <v>22.55</v>
      </c>
      <c r="F131" s="17">
        <v>29.5</v>
      </c>
      <c r="G131" s="16">
        <v>26.362200000000001</v>
      </c>
      <c r="H131" s="15">
        <v>3</v>
      </c>
    </row>
    <row r="132" spans="1:8" x14ac:dyDescent="0.3">
      <c r="A132" s="18">
        <v>61911</v>
      </c>
      <c r="B132" s="20" t="s">
        <v>1603</v>
      </c>
      <c r="C132" s="19">
        <v>54700000</v>
      </c>
      <c r="D132" s="16">
        <v>6</v>
      </c>
      <c r="E132" s="18">
        <v>0.44</v>
      </c>
      <c r="F132" s="17">
        <v>1.2</v>
      </c>
      <c r="G132" s="16">
        <v>1.1305000000000001</v>
      </c>
      <c r="H132" s="15">
        <v>1</v>
      </c>
    </row>
    <row r="133" spans="1:8" x14ac:dyDescent="0.3">
      <c r="A133" s="18">
        <v>61972</v>
      </c>
      <c r="B133" s="20" t="s">
        <v>3277</v>
      </c>
      <c r="C133" s="19">
        <v>5300000</v>
      </c>
      <c r="D133" s="16">
        <v>2</v>
      </c>
      <c r="E133" s="18">
        <v>0.14000000000000001</v>
      </c>
      <c r="F133" s="17">
        <v>0.22</v>
      </c>
      <c r="G133" s="16">
        <v>0.2049</v>
      </c>
      <c r="H133" s="15">
        <v>2</v>
      </c>
    </row>
    <row r="134" spans="1:8" x14ac:dyDescent="0.3">
      <c r="A134" s="18">
        <v>62062</v>
      </c>
      <c r="B134" s="20" t="s">
        <v>1623</v>
      </c>
      <c r="C134" s="19">
        <v>8000000</v>
      </c>
      <c r="D134" s="16">
        <v>5</v>
      </c>
      <c r="E134" s="18">
        <v>17.7</v>
      </c>
      <c r="F134" s="17">
        <v>23.46</v>
      </c>
      <c r="G134" s="16">
        <v>19.9617</v>
      </c>
      <c r="H134" s="15">
        <v>3</v>
      </c>
    </row>
    <row r="135" spans="1:8" x14ac:dyDescent="0.3">
      <c r="A135" s="18">
        <v>62613</v>
      </c>
      <c r="B135" s="20" t="s">
        <v>1705</v>
      </c>
      <c r="C135" s="19">
        <v>4100000</v>
      </c>
      <c r="D135" s="16">
        <v>6</v>
      </c>
      <c r="E135" s="18">
        <v>9.39</v>
      </c>
      <c r="F135" s="17">
        <v>10.77</v>
      </c>
      <c r="G135" s="16">
        <v>9.9506999999999994</v>
      </c>
      <c r="H135" s="15">
        <v>2</v>
      </c>
    </row>
    <row r="136" spans="1:8" x14ac:dyDescent="0.3">
      <c r="A136" s="18">
        <v>62851</v>
      </c>
      <c r="B136" s="20" t="s">
        <v>1738</v>
      </c>
      <c r="C136" s="19">
        <v>50000000</v>
      </c>
      <c r="D136" s="16">
        <v>2</v>
      </c>
      <c r="E136" s="18">
        <v>0.05</v>
      </c>
      <c r="F136" s="17">
        <v>1.2</v>
      </c>
      <c r="G136" s="16">
        <v>1.1816</v>
      </c>
      <c r="H136" s="15">
        <v>2</v>
      </c>
    </row>
    <row r="137" spans="1:8" x14ac:dyDescent="0.3">
      <c r="A137" s="18">
        <v>80392</v>
      </c>
      <c r="B137" s="20" t="s">
        <v>1887</v>
      </c>
      <c r="C137" s="19">
        <v>5000000</v>
      </c>
      <c r="D137" s="16">
        <v>1</v>
      </c>
      <c r="E137" s="18">
        <v>2.58</v>
      </c>
      <c r="F137" s="17">
        <v>2.58</v>
      </c>
      <c r="G137" s="16">
        <v>2.58</v>
      </c>
      <c r="H137" s="15">
        <v>1</v>
      </c>
    </row>
    <row r="138" spans="1:8" x14ac:dyDescent="0.3">
      <c r="A138" s="18">
        <v>80423</v>
      </c>
      <c r="B138" s="20" t="s">
        <v>3301</v>
      </c>
      <c r="C138" s="19">
        <v>10300000</v>
      </c>
      <c r="D138" s="16">
        <v>11</v>
      </c>
      <c r="E138" s="18">
        <v>6.6</v>
      </c>
      <c r="F138" s="17">
        <v>13.52</v>
      </c>
      <c r="G138" s="16">
        <v>9.4680999999999997</v>
      </c>
      <c r="H138" s="15">
        <v>2</v>
      </c>
    </row>
    <row r="139" spans="1:8" x14ac:dyDescent="0.3">
      <c r="A139" s="18">
        <v>80493</v>
      </c>
      <c r="B139" s="20" t="s">
        <v>1897</v>
      </c>
      <c r="C139" s="19">
        <v>1100000</v>
      </c>
      <c r="D139" s="16">
        <v>2</v>
      </c>
      <c r="E139" s="18">
        <v>0.32</v>
      </c>
      <c r="F139" s="17">
        <v>0.46</v>
      </c>
      <c r="G139" s="16">
        <v>0.44729999999999998</v>
      </c>
      <c r="H139" s="15">
        <v>1</v>
      </c>
    </row>
    <row r="140" spans="1:8" x14ac:dyDescent="0.3">
      <c r="A140" s="18">
        <v>80502</v>
      </c>
      <c r="B140" s="20" t="s">
        <v>1899</v>
      </c>
      <c r="C140" s="19">
        <v>4700000</v>
      </c>
      <c r="D140" s="16">
        <v>1</v>
      </c>
      <c r="E140" s="18">
        <v>17.75</v>
      </c>
      <c r="F140" s="17">
        <v>17.75</v>
      </c>
      <c r="G140" s="16">
        <v>17.75</v>
      </c>
      <c r="H140" s="15">
        <v>2</v>
      </c>
    </row>
    <row r="141" spans="1:8" x14ac:dyDescent="0.3">
      <c r="A141" s="18">
        <v>80502</v>
      </c>
      <c r="B141" s="20" t="s">
        <v>1899</v>
      </c>
      <c r="C141" s="19">
        <v>3000000</v>
      </c>
      <c r="D141" s="16">
        <v>2</v>
      </c>
      <c r="E141" s="18">
        <v>15.38</v>
      </c>
      <c r="F141" s="17">
        <v>15.67</v>
      </c>
      <c r="G141" s="16">
        <v>15.525</v>
      </c>
      <c r="H141" s="15">
        <v>3</v>
      </c>
    </row>
    <row r="142" spans="1:8" x14ac:dyDescent="0.3">
      <c r="A142" s="18">
        <v>80503</v>
      </c>
      <c r="B142" s="20" t="s">
        <v>1900</v>
      </c>
      <c r="C142" s="19">
        <v>3000000</v>
      </c>
      <c r="D142" s="16">
        <v>3</v>
      </c>
      <c r="E142" s="18">
        <v>7.89</v>
      </c>
      <c r="F142" s="17">
        <v>8.36</v>
      </c>
      <c r="G142" s="16">
        <v>8.0566999999999993</v>
      </c>
      <c r="H142" s="15">
        <v>2</v>
      </c>
    </row>
    <row r="143" spans="1:8" x14ac:dyDescent="0.3">
      <c r="A143" s="18">
        <v>80763</v>
      </c>
      <c r="B143" s="20" t="s">
        <v>1921</v>
      </c>
      <c r="C143" s="19">
        <v>22500000</v>
      </c>
      <c r="D143" s="16">
        <v>7</v>
      </c>
      <c r="E143" s="18">
        <v>10.83</v>
      </c>
      <c r="F143" s="17">
        <v>13.88</v>
      </c>
      <c r="G143" s="16">
        <v>12.681100000000001</v>
      </c>
      <c r="H143" s="15">
        <v>2</v>
      </c>
    </row>
    <row r="144" spans="1:8" x14ac:dyDescent="0.3">
      <c r="A144" s="18">
        <v>80922</v>
      </c>
      <c r="B144" s="20" t="s">
        <v>1940</v>
      </c>
      <c r="C144" s="19">
        <v>6800000</v>
      </c>
      <c r="D144" s="16">
        <v>3</v>
      </c>
      <c r="E144" s="18">
        <v>1.5</v>
      </c>
      <c r="F144" s="17">
        <v>1.69</v>
      </c>
      <c r="G144" s="16">
        <v>1.5434000000000001</v>
      </c>
      <c r="H144" s="15">
        <v>1</v>
      </c>
    </row>
    <row r="145" spans="1:8" x14ac:dyDescent="0.3">
      <c r="A145" s="18">
        <v>81073</v>
      </c>
      <c r="B145" s="20" t="s">
        <v>1957</v>
      </c>
      <c r="C145" s="19">
        <v>9000000</v>
      </c>
      <c r="D145" s="16">
        <v>3</v>
      </c>
      <c r="E145" s="18">
        <v>3.95</v>
      </c>
      <c r="F145" s="17">
        <v>11.94</v>
      </c>
      <c r="G145" s="16">
        <v>6.7089999999999996</v>
      </c>
      <c r="H145" s="15">
        <v>2</v>
      </c>
    </row>
    <row r="146" spans="1:8" x14ac:dyDescent="0.3">
      <c r="A146" s="18">
        <v>81125</v>
      </c>
      <c r="B146" s="20" t="s">
        <v>1968</v>
      </c>
      <c r="C146" s="19">
        <v>2500000</v>
      </c>
      <c r="D146" s="16">
        <v>2</v>
      </c>
      <c r="E146" s="18">
        <v>0.18</v>
      </c>
      <c r="F146" s="17">
        <v>0.2</v>
      </c>
      <c r="G146" s="16">
        <v>0.19600000000000001</v>
      </c>
      <c r="H146" s="15">
        <v>1</v>
      </c>
    </row>
    <row r="147" spans="1:8" x14ac:dyDescent="0.3">
      <c r="A147" s="18">
        <v>81126</v>
      </c>
      <c r="B147" s="20" t="s">
        <v>1969</v>
      </c>
      <c r="C147" s="19">
        <v>25500000</v>
      </c>
      <c r="D147" s="16">
        <v>3</v>
      </c>
      <c r="E147" s="18">
        <v>4.75</v>
      </c>
      <c r="F147" s="17">
        <v>4.75</v>
      </c>
      <c r="G147" s="16">
        <v>4.75</v>
      </c>
      <c r="H147" s="15">
        <v>1</v>
      </c>
    </row>
    <row r="148" spans="1:8" x14ac:dyDescent="0.3">
      <c r="A148" s="18">
        <v>81126</v>
      </c>
      <c r="B148" s="20" t="s">
        <v>1969</v>
      </c>
      <c r="C148" s="19">
        <v>5000000</v>
      </c>
      <c r="D148" s="16">
        <v>1</v>
      </c>
      <c r="E148" s="18">
        <v>4.2</v>
      </c>
      <c r="F148" s="17">
        <v>4.2</v>
      </c>
      <c r="G148" s="16">
        <v>4.2</v>
      </c>
      <c r="H148" s="15">
        <v>2</v>
      </c>
    </row>
    <row r="149" spans="1:8" x14ac:dyDescent="0.3">
      <c r="A149" s="18">
        <v>81711</v>
      </c>
      <c r="B149" s="20" t="s">
        <v>1979</v>
      </c>
      <c r="C149" s="19">
        <v>1600000</v>
      </c>
      <c r="D149" s="16">
        <v>3</v>
      </c>
      <c r="E149" s="18">
        <v>7.415</v>
      </c>
      <c r="F149" s="17">
        <v>8.8000000000000007</v>
      </c>
      <c r="G149" s="16">
        <v>8.0018999999999991</v>
      </c>
      <c r="H149" s="15">
        <v>2</v>
      </c>
    </row>
    <row r="150" spans="1:8" x14ac:dyDescent="0.3">
      <c r="A150" s="18">
        <v>82401</v>
      </c>
      <c r="B150" s="20" t="s">
        <v>1987</v>
      </c>
      <c r="C150" s="19">
        <v>31000000</v>
      </c>
      <c r="D150" s="16">
        <v>12</v>
      </c>
      <c r="E150" s="18">
        <v>0.4</v>
      </c>
      <c r="F150" s="17">
        <v>1.2</v>
      </c>
      <c r="G150" s="16">
        <v>0.72319999999999995</v>
      </c>
      <c r="H150" s="15">
        <v>1</v>
      </c>
    </row>
    <row r="151" spans="1:8" x14ac:dyDescent="0.3">
      <c r="A151" s="18">
        <v>82402</v>
      </c>
      <c r="B151" s="20" t="s">
        <v>1988</v>
      </c>
      <c r="C151" s="19">
        <v>41100000</v>
      </c>
      <c r="D151" s="16">
        <v>9</v>
      </c>
      <c r="E151" s="18">
        <v>7.18</v>
      </c>
      <c r="F151" s="17">
        <v>8.32</v>
      </c>
      <c r="G151" s="16">
        <v>7.96</v>
      </c>
      <c r="H151" s="15">
        <v>3</v>
      </c>
    </row>
    <row r="152" spans="1:8" x14ac:dyDescent="0.3">
      <c r="A152" s="18">
        <v>83904</v>
      </c>
      <c r="B152" s="20" t="s">
        <v>2014</v>
      </c>
      <c r="C152" s="19">
        <v>1500000</v>
      </c>
      <c r="D152" s="16">
        <v>2</v>
      </c>
      <c r="E152" s="18">
        <v>4.53</v>
      </c>
      <c r="F152" s="17">
        <v>4.5999999999999996</v>
      </c>
      <c r="G152" s="16">
        <v>4.5766999999999998</v>
      </c>
      <c r="H152" s="15">
        <v>2</v>
      </c>
    </row>
    <row r="153" spans="1:8" x14ac:dyDescent="0.3">
      <c r="A153" s="18">
        <v>89272</v>
      </c>
      <c r="B153" s="20" t="s">
        <v>2063</v>
      </c>
      <c r="C153" s="19">
        <v>600000</v>
      </c>
      <c r="D153" s="16">
        <v>1</v>
      </c>
      <c r="E153" s="18">
        <v>1.55</v>
      </c>
      <c r="F153" s="17">
        <v>1.55</v>
      </c>
      <c r="G153" s="16">
        <v>1.55</v>
      </c>
      <c r="H153" s="15">
        <v>1</v>
      </c>
    </row>
    <row r="154" spans="1:8" x14ac:dyDescent="0.3">
      <c r="A154" s="18">
        <v>89273</v>
      </c>
      <c r="B154" s="20" t="s">
        <v>2064</v>
      </c>
      <c r="C154" s="19">
        <v>38700000</v>
      </c>
      <c r="D154" s="16">
        <v>5</v>
      </c>
      <c r="E154" s="18">
        <v>6.33</v>
      </c>
      <c r="F154" s="17">
        <v>7.23</v>
      </c>
      <c r="G154" s="16">
        <v>6.4063999999999997</v>
      </c>
      <c r="H154" s="15">
        <v>2</v>
      </c>
    </row>
    <row r="155" spans="1:8" x14ac:dyDescent="0.3">
      <c r="A155" s="18">
        <v>89274</v>
      </c>
      <c r="B155" s="20" t="s">
        <v>2065</v>
      </c>
      <c r="C155" s="19">
        <v>47000000</v>
      </c>
      <c r="D155" s="16">
        <v>6</v>
      </c>
      <c r="E155" s="18">
        <v>3.57</v>
      </c>
      <c r="F155" s="17">
        <v>7.22</v>
      </c>
      <c r="G155" s="16">
        <v>4.2050999999999998</v>
      </c>
      <c r="H155" s="15">
        <v>2</v>
      </c>
    </row>
    <row r="156" spans="1:8" x14ac:dyDescent="0.3">
      <c r="A156" s="18">
        <v>89291</v>
      </c>
      <c r="B156" s="20" t="s">
        <v>2071</v>
      </c>
      <c r="C156" s="19">
        <v>7000000</v>
      </c>
      <c r="D156" s="16">
        <v>4</v>
      </c>
      <c r="E156" s="18">
        <v>4.58</v>
      </c>
      <c r="F156" s="17">
        <v>4.6105</v>
      </c>
      <c r="G156" s="16">
        <v>4.6022999999999996</v>
      </c>
      <c r="H156" s="15">
        <v>1</v>
      </c>
    </row>
    <row r="157" spans="1:8" x14ac:dyDescent="0.3">
      <c r="A157" s="18">
        <v>89331</v>
      </c>
      <c r="B157" s="20" t="s">
        <v>3270</v>
      </c>
      <c r="C157" s="19">
        <v>4000000</v>
      </c>
      <c r="D157" s="16">
        <v>1</v>
      </c>
      <c r="E157" s="18">
        <v>4.5</v>
      </c>
      <c r="F157" s="17">
        <v>4.5</v>
      </c>
      <c r="G157" s="16">
        <v>4.5</v>
      </c>
      <c r="H157" s="15">
        <v>2</v>
      </c>
    </row>
    <row r="158" spans="1:8" x14ac:dyDescent="0.3">
      <c r="A158" s="18">
        <v>89363</v>
      </c>
      <c r="B158" s="20" t="s">
        <v>2084</v>
      </c>
      <c r="C158" s="19">
        <v>300500000</v>
      </c>
      <c r="D158" s="16">
        <v>23</v>
      </c>
      <c r="E158" s="18">
        <v>0</v>
      </c>
      <c r="F158" s="17">
        <v>4.51</v>
      </c>
      <c r="G158" s="16">
        <v>3.0884</v>
      </c>
      <c r="H158" s="15">
        <v>1</v>
      </c>
    </row>
    <row r="159" spans="1:8" x14ac:dyDescent="0.3">
      <c r="A159" s="18">
        <v>89363</v>
      </c>
      <c r="B159" s="20" t="s">
        <v>2084</v>
      </c>
      <c r="C159" s="19">
        <v>2700000</v>
      </c>
      <c r="D159" s="16">
        <v>3</v>
      </c>
      <c r="E159" s="18">
        <v>3.91</v>
      </c>
      <c r="F159" s="17">
        <v>4.58</v>
      </c>
      <c r="G159" s="16">
        <v>4.3903999999999996</v>
      </c>
      <c r="H159" s="15">
        <v>2</v>
      </c>
    </row>
    <row r="160" spans="1:8" x14ac:dyDescent="0.3">
      <c r="A160" s="18">
        <v>89424</v>
      </c>
      <c r="B160" s="20" t="s">
        <v>2093</v>
      </c>
      <c r="C160" s="19">
        <v>309300000</v>
      </c>
      <c r="D160" s="16">
        <v>8</v>
      </c>
      <c r="E160" s="18">
        <v>8.9700000000000006</v>
      </c>
      <c r="F160" s="17">
        <v>10.97</v>
      </c>
      <c r="G160" s="16">
        <v>9.0655000000000001</v>
      </c>
      <c r="H160" s="15">
        <v>2</v>
      </c>
    </row>
    <row r="161" spans="1:8" x14ac:dyDescent="0.3">
      <c r="A161" s="18">
        <v>99342</v>
      </c>
      <c r="B161" s="20" t="s">
        <v>2114</v>
      </c>
      <c r="C161" s="19">
        <v>27800000</v>
      </c>
      <c r="D161" s="16">
        <v>7</v>
      </c>
      <c r="E161" s="18">
        <v>2.04</v>
      </c>
      <c r="F161" s="17">
        <v>3.51</v>
      </c>
      <c r="G161" s="16">
        <v>2.8231999999999999</v>
      </c>
      <c r="H161" s="15">
        <v>2</v>
      </c>
    </row>
    <row r="162" spans="1:8" x14ac:dyDescent="0.3">
      <c r="A162" s="18">
        <v>99391</v>
      </c>
      <c r="B162" s="20" t="s">
        <v>3229</v>
      </c>
      <c r="C162" s="19">
        <v>71800000</v>
      </c>
      <c r="D162" s="16">
        <v>12</v>
      </c>
      <c r="E162" s="18">
        <v>2.83</v>
      </c>
      <c r="F162" s="17">
        <v>4.41</v>
      </c>
      <c r="G162" s="16">
        <v>3.6385999999999998</v>
      </c>
      <c r="H162" s="15">
        <v>2</v>
      </c>
    </row>
    <row r="163" spans="1:8" ht="16.8" customHeight="1" thickBot="1" x14ac:dyDescent="0.35">
      <c r="A163" s="12">
        <v>99411</v>
      </c>
      <c r="B163" s="14" t="s">
        <v>2120</v>
      </c>
      <c r="C163" s="13">
        <v>41700000</v>
      </c>
      <c r="D163" s="10">
        <v>19</v>
      </c>
      <c r="E163" s="12">
        <v>6.38</v>
      </c>
      <c r="F163" s="11">
        <v>10.210000000000001</v>
      </c>
      <c r="G163" s="10">
        <v>7.7385999999999999</v>
      </c>
      <c r="H163" s="9">
        <v>3</v>
      </c>
    </row>
    <row r="164" spans="1:8" ht="16.8" customHeight="1" thickBot="1" x14ac:dyDescent="0.35">
      <c r="A164" s="5" t="s">
        <v>3107</v>
      </c>
      <c r="B164" s="4"/>
      <c r="C164" s="7">
        <f>SUM(C5:C163)</f>
        <v>6964800000</v>
      </c>
      <c r="D164" s="6">
        <f>SUM(D5:D163)</f>
        <v>1084</v>
      </c>
      <c r="E164" s="5"/>
      <c r="F164" s="4"/>
      <c r="G164" s="3"/>
      <c r="H164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9"/>
  <dimension ref="A1:J146"/>
  <sheetViews>
    <sheetView workbookViewId="0">
      <pane ySplit="4" topLeftCell="A136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3306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12171</v>
      </c>
      <c r="B5" s="26" t="s">
        <v>3283</v>
      </c>
      <c r="C5" s="25">
        <v>200000</v>
      </c>
      <c r="D5" s="22">
        <v>1</v>
      </c>
      <c r="E5" s="24">
        <v>0.65</v>
      </c>
      <c r="F5" s="23">
        <v>0.65</v>
      </c>
      <c r="G5" s="22">
        <v>0.65</v>
      </c>
      <c r="H5" s="21">
        <v>2</v>
      </c>
    </row>
    <row r="6" spans="1:10" x14ac:dyDescent="0.3">
      <c r="A6" s="18">
        <v>12251</v>
      </c>
      <c r="B6" s="20" t="s">
        <v>12</v>
      </c>
      <c r="C6" s="19">
        <v>120300000</v>
      </c>
      <c r="D6" s="16">
        <v>8</v>
      </c>
      <c r="E6" s="18">
        <v>4.4275000000000002</v>
      </c>
      <c r="F6" s="17">
        <v>7.16</v>
      </c>
      <c r="G6" s="16">
        <v>4.8697999999999997</v>
      </c>
      <c r="H6" s="15">
        <v>2</v>
      </c>
    </row>
    <row r="7" spans="1:10" x14ac:dyDescent="0.3">
      <c r="A7" s="18">
        <v>12251</v>
      </c>
      <c r="B7" s="20" t="s">
        <v>12</v>
      </c>
      <c r="C7" s="19">
        <v>37300000</v>
      </c>
      <c r="D7" s="16">
        <v>2</v>
      </c>
      <c r="E7" s="18">
        <v>6.74</v>
      </c>
      <c r="F7" s="17">
        <v>7.04</v>
      </c>
      <c r="G7" s="16">
        <v>6.7826000000000004</v>
      </c>
      <c r="H7" s="15">
        <v>3</v>
      </c>
    </row>
    <row r="8" spans="1:10" x14ac:dyDescent="0.3">
      <c r="A8" s="18">
        <v>13371</v>
      </c>
      <c r="B8" s="20" t="s">
        <v>24</v>
      </c>
      <c r="C8" s="19">
        <v>2000000</v>
      </c>
      <c r="D8" s="16">
        <v>1</v>
      </c>
      <c r="E8" s="18">
        <v>7.3</v>
      </c>
      <c r="F8" s="17">
        <v>7.3</v>
      </c>
      <c r="G8" s="16">
        <v>7.3</v>
      </c>
      <c r="H8" s="15">
        <v>3</v>
      </c>
    </row>
    <row r="9" spans="1:10" x14ac:dyDescent="0.3">
      <c r="A9" s="18">
        <v>14422</v>
      </c>
      <c r="B9" s="20" t="s">
        <v>38</v>
      </c>
      <c r="C9" s="19">
        <v>214600000</v>
      </c>
      <c r="D9" s="16">
        <v>16</v>
      </c>
      <c r="E9" s="18">
        <v>18.84</v>
      </c>
      <c r="F9" s="17">
        <v>20.100000000000001</v>
      </c>
      <c r="G9" s="16">
        <v>19.4801</v>
      </c>
      <c r="H9" s="15">
        <v>2</v>
      </c>
    </row>
    <row r="10" spans="1:10" x14ac:dyDescent="0.3">
      <c r="A10" s="18">
        <v>14774</v>
      </c>
      <c r="B10" s="20" t="s">
        <v>54</v>
      </c>
      <c r="C10" s="19">
        <v>2500000</v>
      </c>
      <c r="D10" s="16">
        <v>2</v>
      </c>
      <c r="E10" s="18">
        <v>10.36</v>
      </c>
      <c r="F10" s="17">
        <v>13.0367</v>
      </c>
      <c r="G10" s="16">
        <v>11.965999999999999</v>
      </c>
      <c r="H10" s="15">
        <v>3</v>
      </c>
    </row>
    <row r="11" spans="1:10" x14ac:dyDescent="0.3">
      <c r="A11" s="18">
        <v>15043</v>
      </c>
      <c r="B11" s="20" t="s">
        <v>55</v>
      </c>
      <c r="C11" s="19">
        <v>258500000</v>
      </c>
      <c r="D11" s="16">
        <v>19</v>
      </c>
      <c r="E11" s="18">
        <v>6.56</v>
      </c>
      <c r="F11" s="17">
        <v>7.8730000000000002</v>
      </c>
      <c r="G11" s="16">
        <v>7.1826999999999996</v>
      </c>
      <c r="H11" s="15">
        <v>3</v>
      </c>
    </row>
    <row r="12" spans="1:10" x14ac:dyDescent="0.3">
      <c r="A12" s="18">
        <v>15661</v>
      </c>
      <c r="B12" s="20" t="s">
        <v>86</v>
      </c>
      <c r="C12" s="19">
        <v>180300000</v>
      </c>
      <c r="D12" s="16">
        <v>13</v>
      </c>
      <c r="E12" s="18">
        <v>9.7799999999999994</v>
      </c>
      <c r="F12" s="17">
        <v>15.71</v>
      </c>
      <c r="G12" s="16">
        <v>10.766400000000001</v>
      </c>
      <c r="H12" s="15">
        <v>3</v>
      </c>
    </row>
    <row r="13" spans="1:10" x14ac:dyDescent="0.3">
      <c r="A13" s="18">
        <v>15694</v>
      </c>
      <c r="B13" s="20" t="s">
        <v>90</v>
      </c>
      <c r="C13" s="19">
        <v>161400000</v>
      </c>
      <c r="D13" s="16">
        <v>28</v>
      </c>
      <c r="E13" s="18">
        <v>2.2000000000000002</v>
      </c>
      <c r="F13" s="17">
        <v>11.1</v>
      </c>
      <c r="G13" s="16">
        <v>9.8017000000000003</v>
      </c>
      <c r="H13" s="15">
        <v>2</v>
      </c>
    </row>
    <row r="14" spans="1:10" x14ac:dyDescent="0.3">
      <c r="A14" s="18">
        <v>16172</v>
      </c>
      <c r="B14" s="20" t="s">
        <v>129</v>
      </c>
      <c r="C14" s="19">
        <v>1000000</v>
      </c>
      <c r="D14" s="16">
        <v>2</v>
      </c>
      <c r="E14" s="18">
        <v>0.4</v>
      </c>
      <c r="F14" s="17">
        <v>0.43</v>
      </c>
      <c r="G14" s="16">
        <v>0.42699999999999999</v>
      </c>
      <c r="H14" s="15">
        <v>1</v>
      </c>
    </row>
    <row r="15" spans="1:10" x14ac:dyDescent="0.3">
      <c r="A15" s="18">
        <v>17043</v>
      </c>
      <c r="B15" s="20" t="s">
        <v>136</v>
      </c>
      <c r="C15" s="19">
        <v>161100000</v>
      </c>
      <c r="D15" s="16">
        <v>12</v>
      </c>
      <c r="E15" s="18">
        <v>2.5</v>
      </c>
      <c r="F15" s="17">
        <v>3.45</v>
      </c>
      <c r="G15" s="16">
        <v>3.0548999999999999</v>
      </c>
      <c r="H15" s="15">
        <v>3</v>
      </c>
    </row>
    <row r="16" spans="1:10" x14ac:dyDescent="0.3">
      <c r="A16" s="18">
        <v>17151</v>
      </c>
      <c r="B16" s="20" t="s">
        <v>3297</v>
      </c>
      <c r="C16" s="19">
        <v>48100000</v>
      </c>
      <c r="D16" s="16">
        <v>7</v>
      </c>
      <c r="E16" s="18">
        <v>5.5</v>
      </c>
      <c r="F16" s="17">
        <v>8.1999999999999993</v>
      </c>
      <c r="G16" s="16">
        <v>7.1001000000000003</v>
      </c>
      <c r="H16" s="15">
        <v>2</v>
      </c>
    </row>
    <row r="17" spans="1:8" x14ac:dyDescent="0.3">
      <c r="A17" s="18">
        <v>17331</v>
      </c>
      <c r="B17" s="20" t="s">
        <v>149</v>
      </c>
      <c r="C17" s="19">
        <v>3200000</v>
      </c>
      <c r="D17" s="16">
        <v>2</v>
      </c>
      <c r="E17" s="18">
        <v>10.7</v>
      </c>
      <c r="F17" s="17">
        <v>10.98</v>
      </c>
      <c r="G17" s="16">
        <v>10.717499999999999</v>
      </c>
      <c r="H17" s="15">
        <v>3</v>
      </c>
    </row>
    <row r="18" spans="1:8" x14ac:dyDescent="0.3">
      <c r="A18" s="18">
        <v>17521</v>
      </c>
      <c r="B18" s="20" t="s">
        <v>154</v>
      </c>
      <c r="C18" s="19">
        <v>1700000</v>
      </c>
      <c r="D18" s="16">
        <v>4</v>
      </c>
      <c r="E18" s="18">
        <v>19.2</v>
      </c>
      <c r="F18" s="17">
        <v>22</v>
      </c>
      <c r="G18" s="16">
        <v>20.770600000000002</v>
      </c>
      <c r="H18" s="15">
        <v>1</v>
      </c>
    </row>
    <row r="19" spans="1:8" x14ac:dyDescent="0.3">
      <c r="A19" s="18">
        <v>17812</v>
      </c>
      <c r="B19" s="20" t="s">
        <v>157</v>
      </c>
      <c r="C19" s="19">
        <v>2700000</v>
      </c>
      <c r="D19" s="16">
        <v>4</v>
      </c>
      <c r="E19" s="18">
        <v>5.31</v>
      </c>
      <c r="F19" s="17">
        <v>14.66</v>
      </c>
      <c r="G19" s="16">
        <v>6.7285000000000004</v>
      </c>
      <c r="H19" s="15">
        <v>1</v>
      </c>
    </row>
    <row r="20" spans="1:8" x14ac:dyDescent="0.3">
      <c r="A20" s="18">
        <v>17812</v>
      </c>
      <c r="B20" s="20" t="s">
        <v>157</v>
      </c>
      <c r="C20" s="19">
        <v>800000</v>
      </c>
      <c r="D20" s="16">
        <v>1</v>
      </c>
      <c r="E20" s="18">
        <v>8.1999999999999993</v>
      </c>
      <c r="F20" s="17">
        <v>8.1999999999999993</v>
      </c>
      <c r="G20" s="16">
        <v>8.1999999999999993</v>
      </c>
      <c r="H20" s="15">
        <v>2</v>
      </c>
    </row>
    <row r="21" spans="1:8" x14ac:dyDescent="0.3">
      <c r="A21" s="18">
        <v>18131</v>
      </c>
      <c r="B21" s="20" t="s">
        <v>178</v>
      </c>
      <c r="C21" s="19">
        <v>7500000</v>
      </c>
      <c r="D21" s="16">
        <v>8</v>
      </c>
      <c r="E21" s="18">
        <v>4.2586000000000004</v>
      </c>
      <c r="F21" s="17">
        <v>8.5</v>
      </c>
      <c r="G21" s="16">
        <v>6.2504</v>
      </c>
      <c r="H21" s="15">
        <v>1</v>
      </c>
    </row>
    <row r="22" spans="1:8" x14ac:dyDescent="0.3">
      <c r="A22" s="18">
        <v>18153</v>
      </c>
      <c r="B22" s="20" t="s">
        <v>181</v>
      </c>
      <c r="C22" s="19">
        <v>500000</v>
      </c>
      <c r="D22" s="16">
        <v>2</v>
      </c>
      <c r="E22" s="18">
        <v>1.0900000000000001</v>
      </c>
      <c r="F22" s="17">
        <v>1.0900000000000001</v>
      </c>
      <c r="G22" s="16">
        <v>1.0900000000000001</v>
      </c>
      <c r="H22" s="15">
        <v>2</v>
      </c>
    </row>
    <row r="23" spans="1:8" x14ac:dyDescent="0.3">
      <c r="A23" s="18">
        <v>20065</v>
      </c>
      <c r="B23" s="20" t="s">
        <v>3274</v>
      </c>
      <c r="C23" s="19">
        <v>500000</v>
      </c>
      <c r="D23" s="16">
        <v>1</v>
      </c>
      <c r="E23" s="18">
        <v>5.97</v>
      </c>
      <c r="F23" s="17">
        <v>5.97</v>
      </c>
      <c r="G23" s="16">
        <v>5.97</v>
      </c>
      <c r="H23" s="15">
        <v>1</v>
      </c>
    </row>
    <row r="24" spans="1:8" x14ac:dyDescent="0.3">
      <c r="A24" s="18">
        <v>20066</v>
      </c>
      <c r="B24" s="20" t="s">
        <v>3165</v>
      </c>
      <c r="C24" s="19">
        <v>170900000</v>
      </c>
      <c r="D24" s="16">
        <v>33</v>
      </c>
      <c r="E24" s="18">
        <v>3.65</v>
      </c>
      <c r="F24" s="17">
        <v>5.95</v>
      </c>
      <c r="G24" s="16">
        <v>4.5232000000000001</v>
      </c>
      <c r="H24" s="15">
        <v>3</v>
      </c>
    </row>
    <row r="25" spans="1:8" x14ac:dyDescent="0.3">
      <c r="A25" s="18">
        <v>20382</v>
      </c>
      <c r="B25" s="20" t="s">
        <v>220</v>
      </c>
      <c r="C25" s="19">
        <v>3900000</v>
      </c>
      <c r="D25" s="16">
        <v>3</v>
      </c>
      <c r="E25" s="18">
        <v>0.1</v>
      </c>
      <c r="F25" s="17">
        <v>0.14000000000000001</v>
      </c>
      <c r="G25" s="16">
        <v>0.1154</v>
      </c>
      <c r="H25" s="15">
        <v>1</v>
      </c>
    </row>
    <row r="26" spans="1:8" x14ac:dyDescent="0.3">
      <c r="A26" s="18">
        <v>20592</v>
      </c>
      <c r="B26" s="20" t="s">
        <v>222</v>
      </c>
      <c r="C26" s="19">
        <v>200000</v>
      </c>
      <c r="D26" s="16">
        <v>1</v>
      </c>
      <c r="E26" s="18">
        <v>13.6</v>
      </c>
      <c r="F26" s="17">
        <v>13.6</v>
      </c>
      <c r="G26" s="16">
        <v>13.6</v>
      </c>
      <c r="H26" s="15">
        <v>2</v>
      </c>
    </row>
    <row r="27" spans="1:8" x14ac:dyDescent="0.3">
      <c r="A27" s="18">
        <v>21011</v>
      </c>
      <c r="B27" s="20" t="s">
        <v>235</v>
      </c>
      <c r="C27" s="19">
        <v>1400000</v>
      </c>
      <c r="D27" s="16">
        <v>2</v>
      </c>
      <c r="E27" s="18">
        <v>3.79</v>
      </c>
      <c r="F27" s="17">
        <v>4.4400000000000004</v>
      </c>
      <c r="G27" s="16">
        <v>3.9756999999999998</v>
      </c>
      <c r="H27" s="15">
        <v>1</v>
      </c>
    </row>
    <row r="28" spans="1:8" x14ac:dyDescent="0.3">
      <c r="A28" s="18">
        <v>21011</v>
      </c>
      <c r="B28" s="20" t="s">
        <v>235</v>
      </c>
      <c r="C28" s="19">
        <v>63900000</v>
      </c>
      <c r="D28" s="16">
        <v>14</v>
      </c>
      <c r="E28" s="18">
        <v>4.1550000000000002</v>
      </c>
      <c r="F28" s="17">
        <v>6.75</v>
      </c>
      <c r="G28" s="16">
        <v>5.4744999999999999</v>
      </c>
      <c r="H28" s="15">
        <v>2</v>
      </c>
    </row>
    <row r="29" spans="1:8" x14ac:dyDescent="0.3">
      <c r="A29" s="18">
        <v>23472</v>
      </c>
      <c r="B29" s="20" t="s">
        <v>277</v>
      </c>
      <c r="C29" s="19">
        <v>22700000</v>
      </c>
      <c r="D29" s="16">
        <v>4</v>
      </c>
      <c r="E29" s="18">
        <v>0.57999999999999996</v>
      </c>
      <c r="F29" s="17">
        <v>1.05</v>
      </c>
      <c r="G29" s="16">
        <v>0.81730000000000003</v>
      </c>
      <c r="H29" s="15">
        <v>2</v>
      </c>
    </row>
    <row r="30" spans="1:8" x14ac:dyDescent="0.3">
      <c r="A30" s="18">
        <v>23741</v>
      </c>
      <c r="B30" s="20" t="s">
        <v>298</v>
      </c>
      <c r="C30" s="19">
        <v>65300000</v>
      </c>
      <c r="D30" s="16">
        <v>7</v>
      </c>
      <c r="E30" s="18">
        <v>0.01</v>
      </c>
      <c r="F30" s="17">
        <v>0.1</v>
      </c>
      <c r="G30" s="16">
        <v>9.01E-2</v>
      </c>
      <c r="H30" s="15">
        <v>1</v>
      </c>
    </row>
    <row r="31" spans="1:8" x14ac:dyDescent="0.3">
      <c r="A31" s="18">
        <v>240601</v>
      </c>
      <c r="B31" s="20" t="s">
        <v>2142</v>
      </c>
      <c r="C31" s="19">
        <v>5200000</v>
      </c>
      <c r="D31" s="16">
        <v>2</v>
      </c>
      <c r="E31" s="18">
        <v>6.48</v>
      </c>
      <c r="F31" s="17">
        <v>6.48</v>
      </c>
      <c r="G31" s="16">
        <v>6.48</v>
      </c>
      <c r="H31" s="15">
        <v>2</v>
      </c>
    </row>
    <row r="32" spans="1:8" x14ac:dyDescent="0.3">
      <c r="A32" s="18">
        <v>24061</v>
      </c>
      <c r="B32" s="20" t="s">
        <v>323</v>
      </c>
      <c r="C32" s="19">
        <v>1500000</v>
      </c>
      <c r="D32" s="16">
        <v>1</v>
      </c>
      <c r="E32" s="18">
        <v>0.12</v>
      </c>
      <c r="F32" s="17">
        <v>0.12</v>
      </c>
      <c r="G32" s="16">
        <v>0.12</v>
      </c>
      <c r="H32" s="15">
        <v>2</v>
      </c>
    </row>
    <row r="33" spans="1:8" x14ac:dyDescent="0.3">
      <c r="A33" s="18">
        <v>24062</v>
      </c>
      <c r="B33" s="20" t="s">
        <v>324</v>
      </c>
      <c r="C33" s="19">
        <v>1600000</v>
      </c>
      <c r="D33" s="16">
        <v>2</v>
      </c>
      <c r="E33" s="18">
        <v>2.4500000000000002</v>
      </c>
      <c r="F33" s="17">
        <v>2.75</v>
      </c>
      <c r="G33" s="16">
        <v>2.6187</v>
      </c>
      <c r="H33" s="15">
        <v>3</v>
      </c>
    </row>
    <row r="34" spans="1:8" x14ac:dyDescent="0.3">
      <c r="A34" s="18">
        <v>24192</v>
      </c>
      <c r="B34" s="20" t="s">
        <v>339</v>
      </c>
      <c r="C34" s="19">
        <v>3500000</v>
      </c>
      <c r="D34" s="16">
        <v>1</v>
      </c>
      <c r="E34" s="18">
        <v>36.200000000000003</v>
      </c>
      <c r="F34" s="17">
        <v>36.200000000000003</v>
      </c>
      <c r="G34" s="16">
        <v>36.200000000000003</v>
      </c>
      <c r="H34" s="15">
        <v>2</v>
      </c>
    </row>
    <row r="35" spans="1:8" x14ac:dyDescent="0.3">
      <c r="A35" s="18">
        <v>24283</v>
      </c>
      <c r="B35" s="20" t="s">
        <v>356</v>
      </c>
      <c r="C35" s="19">
        <v>3000000</v>
      </c>
      <c r="D35" s="16">
        <v>1</v>
      </c>
      <c r="E35" s="18">
        <v>1.1200000000000001</v>
      </c>
      <c r="F35" s="17">
        <v>1.1200000000000001</v>
      </c>
      <c r="G35" s="16">
        <v>1.1200000000000001</v>
      </c>
      <c r="H35" s="15">
        <v>2</v>
      </c>
    </row>
    <row r="36" spans="1:8" x14ac:dyDescent="0.3">
      <c r="A36" s="18">
        <v>24622</v>
      </c>
      <c r="B36" s="20" t="s">
        <v>3170</v>
      </c>
      <c r="C36" s="19">
        <v>58500000</v>
      </c>
      <c r="D36" s="16">
        <v>3</v>
      </c>
      <c r="E36" s="18">
        <v>11.5</v>
      </c>
      <c r="F36" s="17">
        <v>11.74</v>
      </c>
      <c r="G36" s="16">
        <v>11.7339</v>
      </c>
      <c r="H36" s="15">
        <v>3</v>
      </c>
    </row>
    <row r="37" spans="1:8" x14ac:dyDescent="0.3">
      <c r="A37" s="18">
        <v>24623</v>
      </c>
      <c r="B37" s="20" t="s">
        <v>3242</v>
      </c>
      <c r="C37" s="19">
        <v>37600000</v>
      </c>
      <c r="D37" s="16">
        <v>3</v>
      </c>
      <c r="E37" s="18">
        <v>13.27</v>
      </c>
      <c r="F37" s="17">
        <v>13.5</v>
      </c>
      <c r="G37" s="16">
        <v>13.2943</v>
      </c>
      <c r="H37" s="15">
        <v>3</v>
      </c>
    </row>
    <row r="38" spans="1:8" x14ac:dyDescent="0.3">
      <c r="A38" s="18">
        <v>24742</v>
      </c>
      <c r="B38" s="20" t="s">
        <v>415</v>
      </c>
      <c r="C38" s="19">
        <v>7800000</v>
      </c>
      <c r="D38" s="16">
        <v>3</v>
      </c>
      <c r="E38" s="18">
        <v>2.62</v>
      </c>
      <c r="F38" s="17">
        <v>3.47</v>
      </c>
      <c r="G38" s="16">
        <v>2.8574000000000002</v>
      </c>
      <c r="H38" s="15">
        <v>1</v>
      </c>
    </row>
    <row r="39" spans="1:8" x14ac:dyDescent="0.3">
      <c r="A39" s="18">
        <v>24742</v>
      </c>
      <c r="B39" s="20" t="s">
        <v>415</v>
      </c>
      <c r="C39" s="19">
        <v>52000000</v>
      </c>
      <c r="D39" s="16">
        <v>4</v>
      </c>
      <c r="E39" s="18">
        <v>2.75</v>
      </c>
      <c r="F39" s="17">
        <v>4.09</v>
      </c>
      <c r="G39" s="16">
        <v>2.7858000000000001</v>
      </c>
      <c r="H39" s="15">
        <v>2</v>
      </c>
    </row>
    <row r="40" spans="1:8" x14ac:dyDescent="0.3">
      <c r="A40" s="18">
        <v>25092</v>
      </c>
      <c r="B40" s="20" t="s">
        <v>452</v>
      </c>
      <c r="C40" s="19">
        <v>34800000</v>
      </c>
      <c r="D40" s="16">
        <v>8</v>
      </c>
      <c r="E40" s="18">
        <v>0.28999999999999998</v>
      </c>
      <c r="F40" s="17">
        <v>3.5</v>
      </c>
      <c r="G40" s="16">
        <v>0.97460000000000002</v>
      </c>
      <c r="H40" s="15">
        <v>1</v>
      </c>
    </row>
    <row r="41" spans="1:8" x14ac:dyDescent="0.3">
      <c r="A41" s="18">
        <v>25362</v>
      </c>
      <c r="B41" s="20" t="s">
        <v>469</v>
      </c>
      <c r="C41" s="19">
        <v>17600000</v>
      </c>
      <c r="D41" s="16">
        <v>4</v>
      </c>
      <c r="E41" s="18">
        <v>6.05</v>
      </c>
      <c r="F41" s="17">
        <v>7.73</v>
      </c>
      <c r="G41" s="16">
        <v>7.0880999999999998</v>
      </c>
      <c r="H41" s="15">
        <v>2</v>
      </c>
    </row>
    <row r="42" spans="1:8" x14ac:dyDescent="0.3">
      <c r="A42" s="18">
        <v>25372</v>
      </c>
      <c r="B42" s="20" t="s">
        <v>470</v>
      </c>
      <c r="C42" s="19">
        <v>1000000</v>
      </c>
      <c r="D42" s="16">
        <v>1</v>
      </c>
      <c r="E42" s="18">
        <v>3.43</v>
      </c>
      <c r="F42" s="17">
        <v>3.43</v>
      </c>
      <c r="G42" s="16">
        <v>3.43</v>
      </c>
      <c r="H42" s="15">
        <v>1</v>
      </c>
    </row>
    <row r="43" spans="1:8" x14ac:dyDescent="0.3">
      <c r="A43" s="18">
        <v>25373</v>
      </c>
      <c r="B43" s="20" t="s">
        <v>471</v>
      </c>
      <c r="C43" s="19">
        <v>11500000</v>
      </c>
      <c r="D43" s="16">
        <v>6</v>
      </c>
      <c r="E43" s="18">
        <v>1.79</v>
      </c>
      <c r="F43" s="17">
        <v>4.8</v>
      </c>
      <c r="G43" s="16">
        <v>3.9121999999999999</v>
      </c>
      <c r="H43" s="15">
        <v>3</v>
      </c>
    </row>
    <row r="44" spans="1:8" x14ac:dyDescent="0.3">
      <c r="A44" s="18">
        <v>25382</v>
      </c>
      <c r="B44" s="20" t="s">
        <v>474</v>
      </c>
      <c r="C44" s="19">
        <v>8800000</v>
      </c>
      <c r="D44" s="16">
        <v>3</v>
      </c>
      <c r="E44" s="18">
        <v>10.16</v>
      </c>
      <c r="F44" s="17">
        <v>11.14</v>
      </c>
      <c r="G44" s="16">
        <v>10.861599999999999</v>
      </c>
      <c r="H44" s="15">
        <v>2</v>
      </c>
    </row>
    <row r="45" spans="1:8" x14ac:dyDescent="0.3">
      <c r="A45" s="18">
        <v>25473</v>
      </c>
      <c r="B45" s="20" t="s">
        <v>487</v>
      </c>
      <c r="C45" s="19">
        <v>21000000</v>
      </c>
      <c r="D45" s="16">
        <v>5</v>
      </c>
      <c r="E45" s="18">
        <v>1.6</v>
      </c>
      <c r="F45" s="17">
        <v>7.15</v>
      </c>
      <c r="G45" s="16">
        <v>4.4280999999999997</v>
      </c>
      <c r="H45" s="15">
        <v>2</v>
      </c>
    </row>
    <row r="46" spans="1:8" x14ac:dyDescent="0.3">
      <c r="A46" s="18">
        <v>25474</v>
      </c>
      <c r="B46" s="20" t="s">
        <v>488</v>
      </c>
      <c r="C46" s="19">
        <v>19700000</v>
      </c>
      <c r="D46" s="16">
        <v>6</v>
      </c>
      <c r="E46" s="18">
        <v>1.4</v>
      </c>
      <c r="F46" s="17">
        <v>6.15</v>
      </c>
      <c r="G46" s="16">
        <v>3.5446</v>
      </c>
      <c r="H46" s="15">
        <v>2</v>
      </c>
    </row>
    <row r="47" spans="1:8" x14ac:dyDescent="0.3">
      <c r="A47" s="18">
        <v>25961</v>
      </c>
      <c r="B47" s="20" t="s">
        <v>493</v>
      </c>
      <c r="C47" s="19">
        <v>7000000</v>
      </c>
      <c r="D47" s="16">
        <v>6</v>
      </c>
      <c r="E47" s="18">
        <v>2.65</v>
      </c>
      <c r="F47" s="17">
        <v>6</v>
      </c>
      <c r="G47" s="16">
        <v>3.6042999999999998</v>
      </c>
      <c r="H47" s="15">
        <v>1</v>
      </c>
    </row>
    <row r="48" spans="1:8" x14ac:dyDescent="0.3">
      <c r="A48" s="18">
        <v>25961</v>
      </c>
      <c r="B48" s="20" t="s">
        <v>493</v>
      </c>
      <c r="C48" s="19">
        <v>56100000</v>
      </c>
      <c r="D48" s="16">
        <v>5</v>
      </c>
      <c r="E48" s="18">
        <v>3.41</v>
      </c>
      <c r="F48" s="17">
        <v>8.17</v>
      </c>
      <c r="G48" s="16">
        <v>6.0039999999999996</v>
      </c>
      <c r="H48" s="15">
        <v>2</v>
      </c>
    </row>
    <row r="49" spans="1:8" x14ac:dyDescent="0.3">
      <c r="A49" s="18">
        <v>27041</v>
      </c>
      <c r="B49" s="20" t="s">
        <v>541</v>
      </c>
      <c r="C49" s="19">
        <v>6800000</v>
      </c>
      <c r="D49" s="16">
        <v>5</v>
      </c>
      <c r="E49" s="18">
        <v>0.3</v>
      </c>
      <c r="F49" s="17">
        <v>0.7</v>
      </c>
      <c r="G49" s="16">
        <v>0.37869999999999998</v>
      </c>
      <c r="H49" s="15">
        <v>1</v>
      </c>
    </row>
    <row r="50" spans="1:8" x14ac:dyDescent="0.3">
      <c r="A50" s="18">
        <v>28121</v>
      </c>
      <c r="B50" s="20" t="s">
        <v>558</v>
      </c>
      <c r="C50" s="19">
        <v>11200000</v>
      </c>
      <c r="D50" s="16">
        <v>3</v>
      </c>
      <c r="E50" s="18">
        <v>1.77</v>
      </c>
      <c r="F50" s="17">
        <v>2.14</v>
      </c>
      <c r="G50" s="16">
        <v>2.1021999999999998</v>
      </c>
      <c r="H50" s="15">
        <v>1</v>
      </c>
    </row>
    <row r="51" spans="1:8" x14ac:dyDescent="0.3">
      <c r="A51" s="18">
        <v>28561</v>
      </c>
      <c r="B51" s="20" t="s">
        <v>564</v>
      </c>
      <c r="C51" s="19">
        <v>1000000</v>
      </c>
      <c r="D51" s="16">
        <v>1</v>
      </c>
      <c r="E51" s="18">
        <v>4.2</v>
      </c>
      <c r="F51" s="17">
        <v>4.2</v>
      </c>
      <c r="G51" s="16">
        <v>4.2</v>
      </c>
      <c r="H51" s="15">
        <v>1</v>
      </c>
    </row>
    <row r="52" spans="1:8" x14ac:dyDescent="0.3">
      <c r="A52" s="18">
        <v>28851</v>
      </c>
      <c r="B52" s="20" t="s">
        <v>565</v>
      </c>
      <c r="C52" s="19">
        <v>6000000</v>
      </c>
      <c r="D52" s="16">
        <v>7</v>
      </c>
      <c r="E52" s="18">
        <v>1.21</v>
      </c>
      <c r="F52" s="17">
        <v>1.97</v>
      </c>
      <c r="G52" s="16">
        <v>1.7073</v>
      </c>
      <c r="H52" s="15">
        <v>1</v>
      </c>
    </row>
    <row r="53" spans="1:8" x14ac:dyDescent="0.3">
      <c r="A53" s="18">
        <v>28883</v>
      </c>
      <c r="B53" s="20" t="s">
        <v>3175</v>
      </c>
      <c r="C53" s="19">
        <v>67200000</v>
      </c>
      <c r="D53" s="16">
        <v>6</v>
      </c>
      <c r="E53" s="18">
        <v>1.0900000000000001</v>
      </c>
      <c r="F53" s="17">
        <v>2.25</v>
      </c>
      <c r="G53" s="16">
        <v>2.1899000000000002</v>
      </c>
      <c r="H53" s="15">
        <v>3</v>
      </c>
    </row>
    <row r="54" spans="1:8" x14ac:dyDescent="0.3">
      <c r="A54" s="18">
        <v>29031</v>
      </c>
      <c r="B54" s="20" t="s">
        <v>574</v>
      </c>
      <c r="C54" s="19">
        <v>500000</v>
      </c>
      <c r="D54" s="16">
        <v>1</v>
      </c>
      <c r="E54" s="18">
        <v>0.08</v>
      </c>
      <c r="F54" s="17">
        <v>0.08</v>
      </c>
      <c r="G54" s="16">
        <v>0.08</v>
      </c>
      <c r="H54" s="15">
        <v>2</v>
      </c>
    </row>
    <row r="55" spans="1:8" x14ac:dyDescent="0.3">
      <c r="A55" s="18">
        <v>29131</v>
      </c>
      <c r="B55" s="20" t="s">
        <v>580</v>
      </c>
      <c r="C55" s="19">
        <v>11200000</v>
      </c>
      <c r="D55" s="16">
        <v>4</v>
      </c>
      <c r="E55" s="18">
        <v>1.96</v>
      </c>
      <c r="F55" s="17">
        <v>2.8</v>
      </c>
      <c r="G55" s="16">
        <v>2.2997999999999998</v>
      </c>
      <c r="H55" s="15">
        <v>1</v>
      </c>
    </row>
    <row r="56" spans="1:8" x14ac:dyDescent="0.3">
      <c r="A56" s="18">
        <v>29151</v>
      </c>
      <c r="B56" s="20" t="s">
        <v>582</v>
      </c>
      <c r="C56" s="19">
        <v>66000000</v>
      </c>
      <c r="D56" s="16">
        <v>8</v>
      </c>
      <c r="E56" s="18">
        <v>0</v>
      </c>
      <c r="F56" s="17">
        <v>0.05</v>
      </c>
      <c r="G56" s="16">
        <v>9.4000000000000004E-3</v>
      </c>
      <c r="H56" s="15">
        <v>1</v>
      </c>
    </row>
    <row r="57" spans="1:8" x14ac:dyDescent="0.3">
      <c r="A57" s="18">
        <v>29151</v>
      </c>
      <c r="B57" s="20" t="s">
        <v>582</v>
      </c>
      <c r="C57" s="19">
        <v>302200000</v>
      </c>
      <c r="D57" s="16">
        <v>38</v>
      </c>
      <c r="E57" s="18">
        <v>7.12</v>
      </c>
      <c r="F57" s="17">
        <v>8</v>
      </c>
      <c r="G57" s="16">
        <v>7.6611000000000002</v>
      </c>
      <c r="H57" s="15">
        <v>3</v>
      </c>
    </row>
    <row r="58" spans="1:8" x14ac:dyDescent="0.3">
      <c r="A58" s="18">
        <v>29151</v>
      </c>
      <c r="B58" s="20" t="s">
        <v>582</v>
      </c>
      <c r="C58" s="19">
        <v>174100000</v>
      </c>
      <c r="D58" s="16">
        <v>16</v>
      </c>
      <c r="E58" s="18">
        <v>7.49</v>
      </c>
      <c r="F58" s="17">
        <v>9.41</v>
      </c>
      <c r="G58" s="16">
        <v>7.7092999999999998</v>
      </c>
      <c r="H58" s="15">
        <v>4</v>
      </c>
    </row>
    <row r="59" spans="1:8" x14ac:dyDescent="0.3">
      <c r="A59" s="18">
        <v>30032</v>
      </c>
      <c r="B59" s="20" t="s">
        <v>3268</v>
      </c>
      <c r="C59" s="19">
        <v>7600000</v>
      </c>
      <c r="D59" s="16">
        <v>3</v>
      </c>
      <c r="E59" s="18">
        <v>0.1</v>
      </c>
      <c r="F59" s="17">
        <v>0.36</v>
      </c>
      <c r="G59" s="16">
        <v>0.24079999999999999</v>
      </c>
      <c r="H59" s="15">
        <v>1</v>
      </c>
    </row>
    <row r="60" spans="1:8" x14ac:dyDescent="0.3">
      <c r="A60" s="18">
        <v>30162</v>
      </c>
      <c r="B60" s="20" t="s">
        <v>603</v>
      </c>
      <c r="C60" s="19">
        <v>84300000</v>
      </c>
      <c r="D60" s="16">
        <v>6</v>
      </c>
      <c r="E60" s="18">
        <v>0.06</v>
      </c>
      <c r="F60" s="17">
        <v>1.08</v>
      </c>
      <c r="G60" s="16">
        <v>0.5575</v>
      </c>
      <c r="H60" s="15">
        <v>2</v>
      </c>
    </row>
    <row r="61" spans="1:8" x14ac:dyDescent="0.3">
      <c r="A61" s="18">
        <v>30193</v>
      </c>
      <c r="B61" s="20" t="s">
        <v>614</v>
      </c>
      <c r="C61" s="19">
        <v>51900000</v>
      </c>
      <c r="D61" s="16">
        <v>6</v>
      </c>
      <c r="E61" s="18">
        <v>0.01</v>
      </c>
      <c r="F61" s="17">
        <v>0.1</v>
      </c>
      <c r="G61" s="16">
        <v>2.1299999999999999E-2</v>
      </c>
      <c r="H61" s="15">
        <v>2</v>
      </c>
    </row>
    <row r="62" spans="1:8" x14ac:dyDescent="0.3">
      <c r="A62" s="18">
        <v>30194</v>
      </c>
      <c r="B62" s="20" t="s">
        <v>615</v>
      </c>
      <c r="C62" s="19">
        <v>86000000</v>
      </c>
      <c r="D62" s="16">
        <v>6</v>
      </c>
      <c r="E62" s="18">
        <v>0.01</v>
      </c>
      <c r="F62" s="17">
        <v>0.11</v>
      </c>
      <c r="G62" s="16">
        <v>2.8899999999999999E-2</v>
      </c>
      <c r="H62" s="15">
        <v>2</v>
      </c>
    </row>
    <row r="63" spans="1:8" x14ac:dyDescent="0.3">
      <c r="A63" s="18">
        <v>30333</v>
      </c>
      <c r="B63" s="20" t="s">
        <v>640</v>
      </c>
      <c r="C63" s="19">
        <v>24800000</v>
      </c>
      <c r="D63" s="16">
        <v>10</v>
      </c>
      <c r="E63" s="18">
        <v>2.25</v>
      </c>
      <c r="F63" s="17">
        <v>3.47</v>
      </c>
      <c r="G63" s="16">
        <v>2.6431</v>
      </c>
      <c r="H63" s="15">
        <v>2</v>
      </c>
    </row>
    <row r="64" spans="1:8" x14ac:dyDescent="0.3">
      <c r="A64" s="18">
        <v>30423</v>
      </c>
      <c r="B64" s="20" t="s">
        <v>661</v>
      </c>
      <c r="C64" s="19">
        <v>11600000</v>
      </c>
      <c r="D64" s="16">
        <v>2</v>
      </c>
      <c r="E64" s="18">
        <v>0</v>
      </c>
      <c r="F64" s="17">
        <v>0</v>
      </c>
      <c r="G64" s="16">
        <v>0</v>
      </c>
      <c r="H64" s="15">
        <v>1</v>
      </c>
    </row>
    <row r="65" spans="1:8" x14ac:dyDescent="0.3">
      <c r="A65" s="18">
        <v>30474</v>
      </c>
      <c r="B65" s="20" t="s">
        <v>674</v>
      </c>
      <c r="C65" s="19">
        <v>2200000</v>
      </c>
      <c r="D65" s="16">
        <v>3</v>
      </c>
      <c r="E65" s="18">
        <v>0.16</v>
      </c>
      <c r="F65" s="17">
        <v>0.51</v>
      </c>
      <c r="G65" s="16">
        <v>0.35089999999999999</v>
      </c>
      <c r="H65" s="15">
        <v>1</v>
      </c>
    </row>
    <row r="66" spans="1:8" x14ac:dyDescent="0.3">
      <c r="A66" s="18">
        <v>30542</v>
      </c>
      <c r="B66" s="20" t="s">
        <v>683</v>
      </c>
      <c r="C66" s="19">
        <v>14500000</v>
      </c>
      <c r="D66" s="16">
        <v>9</v>
      </c>
      <c r="E66" s="18">
        <v>6.89</v>
      </c>
      <c r="F66" s="17">
        <v>7.62</v>
      </c>
      <c r="G66" s="16">
        <v>7.0747999999999998</v>
      </c>
      <c r="H66" s="15">
        <v>2</v>
      </c>
    </row>
    <row r="67" spans="1:8" x14ac:dyDescent="0.3">
      <c r="A67" s="18">
        <v>30571</v>
      </c>
      <c r="B67" s="20" t="s">
        <v>688</v>
      </c>
      <c r="C67" s="19">
        <v>186100000</v>
      </c>
      <c r="D67" s="16">
        <v>10</v>
      </c>
      <c r="E67" s="18">
        <v>0.35</v>
      </c>
      <c r="F67" s="17">
        <v>0.8</v>
      </c>
      <c r="G67" s="16">
        <v>0.66869999999999996</v>
      </c>
      <c r="H67" s="15">
        <v>1</v>
      </c>
    </row>
    <row r="68" spans="1:8" x14ac:dyDescent="0.3">
      <c r="A68" s="18">
        <v>30571</v>
      </c>
      <c r="B68" s="20" t="s">
        <v>688</v>
      </c>
      <c r="C68" s="19">
        <v>1000000</v>
      </c>
      <c r="D68" s="16">
        <v>1</v>
      </c>
      <c r="E68" s="18">
        <v>0.75</v>
      </c>
      <c r="F68" s="17">
        <v>0.75</v>
      </c>
      <c r="G68" s="16">
        <v>0.75</v>
      </c>
      <c r="H68" s="15">
        <v>2</v>
      </c>
    </row>
    <row r="69" spans="1:8" x14ac:dyDescent="0.3">
      <c r="A69" s="18">
        <v>30581</v>
      </c>
      <c r="B69" s="20" t="s">
        <v>689</v>
      </c>
      <c r="C69" s="19">
        <v>4800000</v>
      </c>
      <c r="D69" s="16">
        <v>3</v>
      </c>
      <c r="E69" s="18">
        <v>6.41</v>
      </c>
      <c r="F69" s="17">
        <v>7.52</v>
      </c>
      <c r="G69" s="16">
        <v>7.1136999999999997</v>
      </c>
      <c r="H69" s="15">
        <v>1</v>
      </c>
    </row>
    <row r="70" spans="1:8" x14ac:dyDescent="0.3">
      <c r="A70" s="18">
        <v>30581</v>
      </c>
      <c r="B70" s="20" t="s">
        <v>689</v>
      </c>
      <c r="C70" s="19">
        <v>200000</v>
      </c>
      <c r="D70" s="16">
        <v>1</v>
      </c>
      <c r="E70" s="18">
        <v>9.9</v>
      </c>
      <c r="F70" s="17">
        <v>9.9</v>
      </c>
      <c r="G70" s="16">
        <v>9.9</v>
      </c>
      <c r="H70" s="15">
        <v>2</v>
      </c>
    </row>
    <row r="71" spans="1:8" x14ac:dyDescent="0.3">
      <c r="A71" s="18">
        <v>30614</v>
      </c>
      <c r="B71" s="20" t="s">
        <v>697</v>
      </c>
      <c r="C71" s="19">
        <v>73000000</v>
      </c>
      <c r="D71" s="16">
        <v>8</v>
      </c>
      <c r="E71" s="18">
        <v>9.8000000000000007</v>
      </c>
      <c r="F71" s="17">
        <v>11.9</v>
      </c>
      <c r="G71" s="16">
        <v>10.9132</v>
      </c>
      <c r="H71" s="15">
        <v>2</v>
      </c>
    </row>
    <row r="72" spans="1:8" x14ac:dyDescent="0.3">
      <c r="A72" s="18">
        <v>30953</v>
      </c>
      <c r="B72" s="20" t="s">
        <v>716</v>
      </c>
      <c r="C72" s="19">
        <v>200000</v>
      </c>
      <c r="D72" s="16">
        <v>1</v>
      </c>
      <c r="E72" s="18">
        <v>0.36</v>
      </c>
      <c r="F72" s="17">
        <v>0.36</v>
      </c>
      <c r="G72" s="16">
        <v>0.36</v>
      </c>
      <c r="H72" s="15">
        <v>1</v>
      </c>
    </row>
    <row r="73" spans="1:8" x14ac:dyDescent="0.3">
      <c r="A73" s="18">
        <v>31641</v>
      </c>
      <c r="B73" s="20" t="s">
        <v>740</v>
      </c>
      <c r="C73" s="19">
        <v>173200000</v>
      </c>
      <c r="D73" s="16">
        <v>15</v>
      </c>
      <c r="E73" s="18">
        <v>0.2</v>
      </c>
      <c r="F73" s="17">
        <v>0.74</v>
      </c>
      <c r="G73" s="16">
        <v>0.60870000000000002</v>
      </c>
      <c r="H73" s="15">
        <v>1</v>
      </c>
    </row>
    <row r="74" spans="1:8" x14ac:dyDescent="0.3">
      <c r="A74" s="18">
        <v>31641</v>
      </c>
      <c r="B74" s="20" t="s">
        <v>740</v>
      </c>
      <c r="C74" s="19">
        <v>22600000</v>
      </c>
      <c r="D74" s="16">
        <v>7</v>
      </c>
      <c r="E74" s="18">
        <v>0.1</v>
      </c>
      <c r="F74" s="17">
        <v>0.72</v>
      </c>
      <c r="G74" s="16">
        <v>0.27779999999999999</v>
      </c>
      <c r="H74" s="15">
        <v>2</v>
      </c>
    </row>
    <row r="75" spans="1:8" x14ac:dyDescent="0.3">
      <c r="A75" s="18">
        <v>31642</v>
      </c>
      <c r="B75" s="20" t="s">
        <v>741</v>
      </c>
      <c r="C75" s="19">
        <v>163300000</v>
      </c>
      <c r="D75" s="16">
        <v>17</v>
      </c>
      <c r="E75" s="18">
        <v>0.2</v>
      </c>
      <c r="F75" s="17">
        <v>2.5099999999999998</v>
      </c>
      <c r="G75" s="16">
        <v>0.66920000000000002</v>
      </c>
      <c r="H75" s="15">
        <v>1</v>
      </c>
    </row>
    <row r="76" spans="1:8" x14ac:dyDescent="0.3">
      <c r="A76" s="18">
        <v>31642</v>
      </c>
      <c r="B76" s="20" t="s">
        <v>741</v>
      </c>
      <c r="C76" s="19">
        <v>36800000</v>
      </c>
      <c r="D76" s="16">
        <v>6</v>
      </c>
      <c r="E76" s="18">
        <v>0.1</v>
      </c>
      <c r="F76" s="17">
        <v>0.59</v>
      </c>
      <c r="G76" s="16">
        <v>0.32450000000000001</v>
      </c>
      <c r="H76" s="15">
        <v>2</v>
      </c>
    </row>
    <row r="77" spans="1:8" x14ac:dyDescent="0.3">
      <c r="A77" s="18">
        <v>32892</v>
      </c>
      <c r="B77" s="20" t="s">
        <v>792</v>
      </c>
      <c r="C77" s="19">
        <v>9200000</v>
      </c>
      <c r="D77" s="16">
        <v>5</v>
      </c>
      <c r="E77" s="18">
        <v>0.1</v>
      </c>
      <c r="F77" s="17">
        <v>1.4</v>
      </c>
      <c r="G77" s="16">
        <v>1.1576</v>
      </c>
      <c r="H77" s="15">
        <v>1</v>
      </c>
    </row>
    <row r="78" spans="1:8" x14ac:dyDescent="0.3">
      <c r="A78" s="18">
        <v>32892</v>
      </c>
      <c r="B78" s="20" t="s">
        <v>792</v>
      </c>
      <c r="C78" s="19">
        <v>3300000</v>
      </c>
      <c r="D78" s="16">
        <v>1</v>
      </c>
      <c r="E78" s="18">
        <v>1.26</v>
      </c>
      <c r="F78" s="17">
        <v>1.26</v>
      </c>
      <c r="G78" s="16">
        <v>1.26</v>
      </c>
      <c r="H78" s="15">
        <v>2</v>
      </c>
    </row>
    <row r="79" spans="1:8" x14ac:dyDescent="0.3">
      <c r="A79" s="18">
        <v>33052</v>
      </c>
      <c r="B79" s="20" t="s">
        <v>812</v>
      </c>
      <c r="C79" s="19">
        <v>300000</v>
      </c>
      <c r="D79" s="16">
        <v>1</v>
      </c>
      <c r="E79" s="18">
        <v>1.98</v>
      </c>
      <c r="F79" s="17">
        <v>1.98</v>
      </c>
      <c r="G79" s="16">
        <v>1.98</v>
      </c>
      <c r="H79" s="15">
        <v>2</v>
      </c>
    </row>
    <row r="80" spans="1:8" x14ac:dyDescent="0.3">
      <c r="A80" s="18">
        <v>33802</v>
      </c>
      <c r="B80" s="20" t="s">
        <v>860</v>
      </c>
      <c r="C80" s="19">
        <v>97200000</v>
      </c>
      <c r="D80" s="16">
        <v>4</v>
      </c>
      <c r="E80" s="18">
        <v>8.59</v>
      </c>
      <c r="F80" s="17">
        <v>9.64</v>
      </c>
      <c r="G80" s="16">
        <v>9.6039999999999992</v>
      </c>
      <c r="H80" s="15">
        <v>2</v>
      </c>
    </row>
    <row r="81" spans="1:8" x14ac:dyDescent="0.3">
      <c r="A81" s="18">
        <v>34192</v>
      </c>
      <c r="B81" s="20" t="s">
        <v>876</v>
      </c>
      <c r="C81" s="19">
        <v>11000000</v>
      </c>
      <c r="D81" s="16">
        <v>7</v>
      </c>
      <c r="E81" s="18">
        <v>6.39</v>
      </c>
      <c r="F81" s="17">
        <v>11.8</v>
      </c>
      <c r="G81" s="16">
        <v>9.7109000000000005</v>
      </c>
      <c r="H81" s="15">
        <v>1</v>
      </c>
    </row>
    <row r="82" spans="1:8" x14ac:dyDescent="0.3">
      <c r="A82" s="18">
        <v>34791</v>
      </c>
      <c r="B82" s="20" t="s">
        <v>889</v>
      </c>
      <c r="C82" s="19">
        <v>46800000</v>
      </c>
      <c r="D82" s="16">
        <v>12</v>
      </c>
      <c r="E82" s="18">
        <v>2.8</v>
      </c>
      <c r="F82" s="17">
        <v>10.050000000000001</v>
      </c>
      <c r="G82" s="16">
        <v>5.8506999999999998</v>
      </c>
      <c r="H82" s="15">
        <v>1</v>
      </c>
    </row>
    <row r="83" spans="1:8" x14ac:dyDescent="0.3">
      <c r="A83" s="18">
        <v>34791</v>
      </c>
      <c r="B83" s="20" t="s">
        <v>889</v>
      </c>
      <c r="C83" s="19">
        <v>28700000</v>
      </c>
      <c r="D83" s="16">
        <v>11</v>
      </c>
      <c r="E83" s="18">
        <v>3.46</v>
      </c>
      <c r="F83" s="17">
        <v>10.5</v>
      </c>
      <c r="G83" s="16">
        <v>8.8994999999999997</v>
      </c>
      <c r="H83" s="15">
        <v>2</v>
      </c>
    </row>
    <row r="84" spans="1:8" x14ac:dyDescent="0.3">
      <c r="A84" s="18">
        <v>34792</v>
      </c>
      <c r="B84" s="20" t="s">
        <v>890</v>
      </c>
      <c r="C84" s="19">
        <v>44400000</v>
      </c>
      <c r="D84" s="16">
        <v>9</v>
      </c>
      <c r="E84" s="18">
        <v>7.62</v>
      </c>
      <c r="F84" s="17">
        <v>8.2899999999999991</v>
      </c>
      <c r="G84" s="16">
        <v>7.8479999999999999</v>
      </c>
      <c r="H84" s="15">
        <v>1</v>
      </c>
    </row>
    <row r="85" spans="1:8" x14ac:dyDescent="0.3">
      <c r="A85" s="18">
        <v>34792</v>
      </c>
      <c r="B85" s="20" t="s">
        <v>890</v>
      </c>
      <c r="C85" s="19">
        <v>13000000</v>
      </c>
      <c r="D85" s="16">
        <v>3</v>
      </c>
      <c r="E85" s="18">
        <v>7.04</v>
      </c>
      <c r="F85" s="17">
        <v>8.2200000000000006</v>
      </c>
      <c r="G85" s="16">
        <v>7.4276999999999997</v>
      </c>
      <c r="H85" s="15">
        <v>2</v>
      </c>
    </row>
    <row r="86" spans="1:8" x14ac:dyDescent="0.3">
      <c r="A86" s="18">
        <v>35512</v>
      </c>
      <c r="B86" s="20" t="s">
        <v>933</v>
      </c>
      <c r="C86" s="19">
        <v>6200000</v>
      </c>
      <c r="D86" s="16">
        <v>4</v>
      </c>
      <c r="E86" s="18">
        <v>4.3099999999999996</v>
      </c>
      <c r="F86" s="17">
        <v>8.1999999999999993</v>
      </c>
      <c r="G86" s="16">
        <v>5.1787000000000001</v>
      </c>
      <c r="H86" s="15">
        <v>1</v>
      </c>
    </row>
    <row r="87" spans="1:8" x14ac:dyDescent="0.3">
      <c r="A87" s="18">
        <v>36071</v>
      </c>
      <c r="B87" s="20" t="s">
        <v>963</v>
      </c>
      <c r="C87" s="19">
        <v>3700000</v>
      </c>
      <c r="D87" s="16">
        <v>4</v>
      </c>
      <c r="E87" s="18">
        <v>11.38</v>
      </c>
      <c r="F87" s="17">
        <v>17.5</v>
      </c>
      <c r="G87" s="16">
        <v>13.94</v>
      </c>
      <c r="H87" s="15">
        <v>2</v>
      </c>
    </row>
    <row r="88" spans="1:8" x14ac:dyDescent="0.3">
      <c r="A88" s="18">
        <v>36311</v>
      </c>
      <c r="B88" s="20" t="s">
        <v>974</v>
      </c>
      <c r="C88" s="19">
        <v>1000000</v>
      </c>
      <c r="D88" s="16">
        <v>1</v>
      </c>
      <c r="E88" s="18">
        <v>1.55</v>
      </c>
      <c r="F88" s="17">
        <v>1.55</v>
      </c>
      <c r="G88" s="16">
        <v>1.55</v>
      </c>
      <c r="H88" s="15">
        <v>2</v>
      </c>
    </row>
    <row r="89" spans="1:8" x14ac:dyDescent="0.3">
      <c r="A89" s="18">
        <v>36621</v>
      </c>
      <c r="B89" s="20" t="s">
        <v>983</v>
      </c>
      <c r="C89" s="19">
        <v>36600000</v>
      </c>
      <c r="D89" s="16">
        <v>4</v>
      </c>
      <c r="E89" s="18">
        <v>27.22</v>
      </c>
      <c r="F89" s="17">
        <v>43.6</v>
      </c>
      <c r="G89" s="16">
        <v>31.0105</v>
      </c>
      <c r="H89" s="15">
        <v>2</v>
      </c>
    </row>
    <row r="90" spans="1:8" x14ac:dyDescent="0.3">
      <c r="A90" s="18">
        <v>41043</v>
      </c>
      <c r="B90" s="20" t="s">
        <v>1028</v>
      </c>
      <c r="C90" s="19">
        <v>2000000</v>
      </c>
      <c r="D90" s="16">
        <v>2</v>
      </c>
      <c r="E90" s="18">
        <v>0.53</v>
      </c>
      <c r="F90" s="17">
        <v>0.68</v>
      </c>
      <c r="G90" s="16">
        <v>0.60499999999999998</v>
      </c>
      <c r="H90" s="15">
        <v>1</v>
      </c>
    </row>
    <row r="91" spans="1:8" x14ac:dyDescent="0.3">
      <c r="A91" s="18">
        <v>41044</v>
      </c>
      <c r="B91" s="20" t="s">
        <v>1029</v>
      </c>
      <c r="C91" s="19">
        <v>3100000</v>
      </c>
      <c r="D91" s="16">
        <v>3</v>
      </c>
      <c r="E91" s="18">
        <v>0.5</v>
      </c>
      <c r="F91" s="17">
        <v>0.62</v>
      </c>
      <c r="G91" s="16">
        <v>0.54190000000000005</v>
      </c>
      <c r="H91" s="15">
        <v>1</v>
      </c>
    </row>
    <row r="92" spans="1:8" x14ac:dyDescent="0.3">
      <c r="A92" s="18">
        <v>41092</v>
      </c>
      <c r="B92" s="20" t="s">
        <v>3284</v>
      </c>
      <c r="C92" s="19">
        <v>5000000</v>
      </c>
      <c r="D92" s="16">
        <v>2</v>
      </c>
      <c r="E92" s="18">
        <v>3.51</v>
      </c>
      <c r="F92" s="17">
        <v>5.86</v>
      </c>
      <c r="G92" s="16">
        <v>5.39</v>
      </c>
      <c r="H92" s="15">
        <v>1</v>
      </c>
    </row>
    <row r="93" spans="1:8" x14ac:dyDescent="0.3">
      <c r="A93" s="18">
        <v>41131</v>
      </c>
      <c r="B93" s="20" t="s">
        <v>1040</v>
      </c>
      <c r="C93" s="19">
        <v>156300000</v>
      </c>
      <c r="D93" s="16">
        <v>14</v>
      </c>
      <c r="E93" s="18">
        <v>3.48</v>
      </c>
      <c r="F93" s="17">
        <v>19.52</v>
      </c>
      <c r="G93" s="16">
        <v>8.6187000000000005</v>
      </c>
      <c r="H93" s="15">
        <v>1</v>
      </c>
    </row>
    <row r="94" spans="1:8" x14ac:dyDescent="0.3">
      <c r="A94" s="18">
        <v>41143</v>
      </c>
      <c r="B94" s="20" t="s">
        <v>1046</v>
      </c>
      <c r="C94" s="19">
        <v>50000000</v>
      </c>
      <c r="D94" s="16">
        <v>2</v>
      </c>
      <c r="E94" s="18">
        <v>5.1100000000000003</v>
      </c>
      <c r="F94" s="17">
        <v>5.1100000000000003</v>
      </c>
      <c r="G94" s="16">
        <v>5.1100000000000003</v>
      </c>
      <c r="H94" s="15">
        <v>2</v>
      </c>
    </row>
    <row r="95" spans="1:8" x14ac:dyDescent="0.3">
      <c r="A95" s="18">
        <v>41381</v>
      </c>
      <c r="B95" s="20" t="s">
        <v>1072</v>
      </c>
      <c r="C95" s="19">
        <v>28000000</v>
      </c>
      <c r="D95" s="16">
        <v>1</v>
      </c>
      <c r="E95" s="18">
        <v>2.39</v>
      </c>
      <c r="F95" s="17">
        <v>2.39</v>
      </c>
      <c r="G95" s="16">
        <v>2.39</v>
      </c>
      <c r="H95" s="15">
        <v>2</v>
      </c>
    </row>
    <row r="96" spans="1:8" x14ac:dyDescent="0.3">
      <c r="A96" s="18">
        <v>44143</v>
      </c>
      <c r="B96" s="20" t="s">
        <v>1121</v>
      </c>
      <c r="C96" s="19">
        <v>1600000</v>
      </c>
      <c r="D96" s="16">
        <v>1</v>
      </c>
      <c r="E96" s="18">
        <v>2.29</v>
      </c>
      <c r="F96" s="17">
        <v>2.29</v>
      </c>
      <c r="G96" s="16">
        <v>2.29</v>
      </c>
      <c r="H96" s="15">
        <v>1</v>
      </c>
    </row>
    <row r="97" spans="1:8" x14ac:dyDescent="0.3">
      <c r="A97" s="18">
        <v>44301</v>
      </c>
      <c r="B97" s="20" t="s">
        <v>1126</v>
      </c>
      <c r="C97" s="19">
        <v>21400000</v>
      </c>
      <c r="D97" s="16">
        <v>10</v>
      </c>
      <c r="E97" s="18">
        <v>6.8571</v>
      </c>
      <c r="F97" s="17">
        <v>8.36</v>
      </c>
      <c r="G97" s="16">
        <v>7.8695000000000004</v>
      </c>
      <c r="H97" s="15">
        <v>2</v>
      </c>
    </row>
    <row r="98" spans="1:8" x14ac:dyDescent="0.3">
      <c r="A98" s="18">
        <v>47291</v>
      </c>
      <c r="B98" s="20" t="s">
        <v>1185</v>
      </c>
      <c r="C98" s="19">
        <v>1200000</v>
      </c>
      <c r="D98" s="16">
        <v>2</v>
      </c>
      <c r="E98" s="18">
        <v>0.19</v>
      </c>
      <c r="F98" s="17">
        <v>0.21</v>
      </c>
      <c r="G98" s="16">
        <v>0.1983</v>
      </c>
      <c r="H98" s="15">
        <v>1</v>
      </c>
    </row>
    <row r="99" spans="1:8" x14ac:dyDescent="0.3">
      <c r="A99" s="18">
        <v>47391</v>
      </c>
      <c r="B99" s="20" t="s">
        <v>1194</v>
      </c>
      <c r="C99" s="19">
        <v>200000</v>
      </c>
      <c r="D99" s="16">
        <v>1</v>
      </c>
      <c r="E99" s="18">
        <v>5.08</v>
      </c>
      <c r="F99" s="17">
        <v>5.08</v>
      </c>
      <c r="G99" s="16">
        <v>5.08</v>
      </c>
      <c r="H99" s="15">
        <v>3</v>
      </c>
    </row>
    <row r="100" spans="1:8" x14ac:dyDescent="0.3">
      <c r="A100" s="18">
        <v>47461</v>
      </c>
      <c r="B100" s="20" t="s">
        <v>1200</v>
      </c>
      <c r="C100" s="19">
        <v>237000000</v>
      </c>
      <c r="D100" s="16">
        <v>32</v>
      </c>
      <c r="E100" s="18">
        <v>12</v>
      </c>
      <c r="F100" s="17">
        <v>19.25</v>
      </c>
      <c r="G100" s="16">
        <v>14.4025</v>
      </c>
      <c r="H100" s="15">
        <v>3</v>
      </c>
    </row>
    <row r="101" spans="1:8" x14ac:dyDescent="0.3">
      <c r="A101" s="18">
        <v>49063</v>
      </c>
      <c r="B101" s="20" t="s">
        <v>1218</v>
      </c>
      <c r="C101" s="19">
        <v>31000000</v>
      </c>
      <c r="D101" s="16">
        <v>2</v>
      </c>
      <c r="E101" s="18">
        <v>20</v>
      </c>
      <c r="F101" s="17">
        <v>20.79</v>
      </c>
      <c r="G101" s="16">
        <v>20.764500000000002</v>
      </c>
      <c r="H101" s="15">
        <v>2</v>
      </c>
    </row>
    <row r="102" spans="1:8" x14ac:dyDescent="0.3">
      <c r="A102" s="18">
        <v>49271</v>
      </c>
      <c r="B102" s="20" t="s">
        <v>1237</v>
      </c>
      <c r="C102" s="19">
        <v>29500000</v>
      </c>
      <c r="D102" s="16">
        <v>6</v>
      </c>
      <c r="E102" s="18">
        <v>8.8000000000000007</v>
      </c>
      <c r="F102" s="17">
        <v>17.95</v>
      </c>
      <c r="G102" s="16">
        <v>12.797499999999999</v>
      </c>
      <c r="H102" s="15">
        <v>3</v>
      </c>
    </row>
    <row r="103" spans="1:8" x14ac:dyDescent="0.3">
      <c r="A103" s="18">
        <v>49441</v>
      </c>
      <c r="B103" s="20" t="s">
        <v>1244</v>
      </c>
      <c r="C103" s="19">
        <v>1500000</v>
      </c>
      <c r="D103" s="16">
        <v>2</v>
      </c>
      <c r="E103" s="18">
        <v>6.9</v>
      </c>
      <c r="F103" s="17">
        <v>9.57</v>
      </c>
      <c r="G103" s="16">
        <v>8.68</v>
      </c>
      <c r="H103" s="15">
        <v>3</v>
      </c>
    </row>
    <row r="104" spans="1:8" x14ac:dyDescent="0.3">
      <c r="A104" s="18">
        <v>50094</v>
      </c>
      <c r="B104" s="20" t="s">
        <v>1265</v>
      </c>
      <c r="C104" s="19">
        <v>38800000</v>
      </c>
      <c r="D104" s="16">
        <v>11</v>
      </c>
      <c r="E104" s="18">
        <v>5.57</v>
      </c>
      <c r="F104" s="17">
        <v>9.16</v>
      </c>
      <c r="G104" s="16">
        <v>6.7066999999999997</v>
      </c>
      <c r="H104" s="15">
        <v>2</v>
      </c>
    </row>
    <row r="105" spans="1:8" x14ac:dyDescent="0.3">
      <c r="A105" s="18">
        <v>53092</v>
      </c>
      <c r="B105" s="20" t="s">
        <v>3272</v>
      </c>
      <c r="C105" s="19">
        <v>41300000</v>
      </c>
      <c r="D105" s="16">
        <v>5</v>
      </c>
      <c r="E105" s="18">
        <v>2.86</v>
      </c>
      <c r="F105" s="17">
        <v>3.4</v>
      </c>
      <c r="G105" s="16">
        <v>3.0091999999999999</v>
      </c>
      <c r="H105" s="15">
        <v>2</v>
      </c>
    </row>
    <row r="106" spans="1:8" x14ac:dyDescent="0.3">
      <c r="A106" s="18">
        <v>53884</v>
      </c>
      <c r="B106" s="20" t="s">
        <v>1345</v>
      </c>
      <c r="C106" s="19">
        <v>30000000</v>
      </c>
      <c r="D106" s="16">
        <v>1</v>
      </c>
      <c r="E106" s="18">
        <v>14.0966</v>
      </c>
      <c r="F106" s="17">
        <v>14.0966</v>
      </c>
      <c r="G106" s="16">
        <v>14.0966</v>
      </c>
      <c r="H106" s="15">
        <v>2</v>
      </c>
    </row>
    <row r="107" spans="1:8" x14ac:dyDescent="0.3">
      <c r="A107" s="18">
        <v>54521</v>
      </c>
      <c r="B107" s="20" t="s">
        <v>1364</v>
      </c>
      <c r="C107" s="19">
        <v>316900000</v>
      </c>
      <c r="D107" s="16">
        <v>2</v>
      </c>
      <c r="E107" s="18">
        <v>6.9</v>
      </c>
      <c r="F107" s="17">
        <v>9.4526000000000003</v>
      </c>
      <c r="G107" s="16">
        <v>6.9153000000000002</v>
      </c>
      <c r="H107" s="15">
        <v>1</v>
      </c>
    </row>
    <row r="108" spans="1:8" x14ac:dyDescent="0.3">
      <c r="A108" s="18">
        <v>54641</v>
      </c>
      <c r="B108" s="20" t="s">
        <v>1370</v>
      </c>
      <c r="C108" s="19">
        <v>3800000</v>
      </c>
      <c r="D108" s="16">
        <v>4</v>
      </c>
      <c r="E108" s="18">
        <v>4.7300000000000004</v>
      </c>
      <c r="F108" s="17">
        <v>5.45</v>
      </c>
      <c r="G108" s="16">
        <v>5.1589</v>
      </c>
      <c r="H108" s="15">
        <v>1</v>
      </c>
    </row>
    <row r="109" spans="1:8" x14ac:dyDescent="0.3">
      <c r="A109" s="18">
        <v>54753</v>
      </c>
      <c r="B109" s="20" t="s">
        <v>1377</v>
      </c>
      <c r="C109" s="19">
        <v>1000000</v>
      </c>
      <c r="D109" s="16">
        <v>1</v>
      </c>
      <c r="E109" s="18">
        <v>0.14000000000000001</v>
      </c>
      <c r="F109" s="17">
        <v>0.14000000000000001</v>
      </c>
      <c r="G109" s="16">
        <v>0.14000000000000001</v>
      </c>
      <c r="H109" s="15">
        <v>1</v>
      </c>
    </row>
    <row r="110" spans="1:8" x14ac:dyDescent="0.3">
      <c r="A110" s="18">
        <v>54755</v>
      </c>
      <c r="B110" s="20" t="s">
        <v>1379</v>
      </c>
      <c r="C110" s="19">
        <v>3000000</v>
      </c>
      <c r="D110" s="16">
        <v>3</v>
      </c>
      <c r="E110" s="18">
        <v>6.23</v>
      </c>
      <c r="F110" s="17">
        <v>11.15</v>
      </c>
      <c r="G110" s="16">
        <v>7.9383999999999997</v>
      </c>
      <c r="H110" s="15">
        <v>3</v>
      </c>
    </row>
    <row r="111" spans="1:8" x14ac:dyDescent="0.3">
      <c r="A111" s="18">
        <v>54756</v>
      </c>
      <c r="B111" s="20" t="s">
        <v>1380</v>
      </c>
      <c r="C111" s="19">
        <v>8500000</v>
      </c>
      <c r="D111" s="16">
        <v>2</v>
      </c>
      <c r="E111" s="18">
        <v>5.6014999999999997</v>
      </c>
      <c r="F111" s="17">
        <v>6.415</v>
      </c>
      <c r="G111" s="16">
        <v>5.7929000000000004</v>
      </c>
      <c r="H111" s="15">
        <v>3</v>
      </c>
    </row>
    <row r="112" spans="1:8" x14ac:dyDescent="0.3">
      <c r="A112" s="18">
        <v>54982</v>
      </c>
      <c r="B112" s="20" t="s">
        <v>1391</v>
      </c>
      <c r="C112" s="19">
        <v>6700000</v>
      </c>
      <c r="D112" s="16">
        <v>6</v>
      </c>
      <c r="E112" s="18">
        <v>5.13</v>
      </c>
      <c r="F112" s="17">
        <v>6.6</v>
      </c>
      <c r="G112" s="16">
        <v>5.9066000000000001</v>
      </c>
      <c r="H112" s="15">
        <v>2</v>
      </c>
    </row>
    <row r="113" spans="1:8" x14ac:dyDescent="0.3">
      <c r="A113" s="18">
        <v>55226</v>
      </c>
      <c r="B113" s="20" t="s">
        <v>1408</v>
      </c>
      <c r="C113" s="19">
        <v>500000</v>
      </c>
      <c r="D113" s="16">
        <v>1</v>
      </c>
      <c r="E113" s="18">
        <v>2.27</v>
      </c>
      <c r="F113" s="17">
        <v>2.27</v>
      </c>
      <c r="G113" s="16">
        <v>2.27</v>
      </c>
      <c r="H113" s="15">
        <v>2</v>
      </c>
    </row>
    <row r="114" spans="1:8" x14ac:dyDescent="0.3">
      <c r="A114" s="18">
        <v>59054</v>
      </c>
      <c r="B114" s="20" t="s">
        <v>3239</v>
      </c>
      <c r="C114" s="19">
        <v>7000000</v>
      </c>
      <c r="D114" s="16">
        <v>5</v>
      </c>
      <c r="E114" s="18">
        <v>7.07</v>
      </c>
      <c r="F114" s="17">
        <v>7.84</v>
      </c>
      <c r="G114" s="16">
        <v>7.4208999999999996</v>
      </c>
      <c r="H114" s="15">
        <v>2</v>
      </c>
    </row>
    <row r="115" spans="1:8" x14ac:dyDescent="0.3">
      <c r="A115" s="18">
        <v>61232</v>
      </c>
      <c r="B115" s="20" t="s">
        <v>1472</v>
      </c>
      <c r="C115" s="19">
        <v>10000000</v>
      </c>
      <c r="D115" s="16">
        <v>3</v>
      </c>
      <c r="E115" s="18">
        <v>0.01</v>
      </c>
      <c r="F115" s="17">
        <v>0.01</v>
      </c>
      <c r="G115" s="16">
        <v>0.01</v>
      </c>
      <c r="H115" s="15">
        <v>2</v>
      </c>
    </row>
    <row r="116" spans="1:8" x14ac:dyDescent="0.3">
      <c r="A116" s="18">
        <v>61533</v>
      </c>
      <c r="B116" s="20" t="s">
        <v>3298</v>
      </c>
      <c r="C116" s="19">
        <v>1000000</v>
      </c>
      <c r="D116" s="16">
        <v>1</v>
      </c>
      <c r="E116" s="18">
        <v>0.5</v>
      </c>
      <c r="F116" s="17">
        <v>0.5</v>
      </c>
      <c r="G116" s="16">
        <v>0.5</v>
      </c>
      <c r="H116" s="15">
        <v>1</v>
      </c>
    </row>
    <row r="117" spans="1:8" x14ac:dyDescent="0.3">
      <c r="A117" s="18">
        <v>61613</v>
      </c>
      <c r="B117" s="20" t="s">
        <v>1533</v>
      </c>
      <c r="C117" s="19">
        <v>500000</v>
      </c>
      <c r="D117" s="16">
        <v>1</v>
      </c>
      <c r="E117" s="18">
        <v>5.81</v>
      </c>
      <c r="F117" s="17">
        <v>5.81</v>
      </c>
      <c r="G117" s="16">
        <v>5.81</v>
      </c>
      <c r="H117" s="15">
        <v>2</v>
      </c>
    </row>
    <row r="118" spans="1:8" x14ac:dyDescent="0.3">
      <c r="A118" s="18">
        <v>61773</v>
      </c>
      <c r="B118" s="20" t="s">
        <v>1561</v>
      </c>
      <c r="C118" s="19">
        <v>19700000</v>
      </c>
      <c r="D118" s="16">
        <v>1</v>
      </c>
      <c r="E118" s="18">
        <v>102</v>
      </c>
      <c r="F118" s="17">
        <v>102</v>
      </c>
      <c r="G118" s="16">
        <v>102</v>
      </c>
      <c r="H118" s="15">
        <v>1</v>
      </c>
    </row>
    <row r="119" spans="1:8" x14ac:dyDescent="0.3">
      <c r="A119" s="18">
        <v>61774</v>
      </c>
      <c r="B119" s="20" t="s">
        <v>1562</v>
      </c>
      <c r="C119" s="19">
        <v>23200000</v>
      </c>
      <c r="D119" s="16">
        <v>13</v>
      </c>
      <c r="E119" s="18">
        <v>20.65</v>
      </c>
      <c r="F119" s="17">
        <v>22.6</v>
      </c>
      <c r="G119" s="16">
        <v>21.73</v>
      </c>
      <c r="H119" s="15">
        <v>3</v>
      </c>
    </row>
    <row r="120" spans="1:8" x14ac:dyDescent="0.3">
      <c r="A120" s="18">
        <v>61972</v>
      </c>
      <c r="B120" s="20" t="s">
        <v>3277</v>
      </c>
      <c r="C120" s="19">
        <v>75300000</v>
      </c>
      <c r="D120" s="16">
        <v>1</v>
      </c>
      <c r="E120" s="18">
        <v>0.54</v>
      </c>
      <c r="F120" s="17">
        <v>0.54</v>
      </c>
      <c r="G120" s="16">
        <v>0.54</v>
      </c>
      <c r="H120" s="15">
        <v>2</v>
      </c>
    </row>
    <row r="121" spans="1:8" x14ac:dyDescent="0.3">
      <c r="A121" s="18">
        <v>62062</v>
      </c>
      <c r="B121" s="20" t="s">
        <v>1623</v>
      </c>
      <c r="C121" s="19">
        <v>500000</v>
      </c>
      <c r="D121" s="16">
        <v>1</v>
      </c>
      <c r="E121" s="18">
        <v>16.3</v>
      </c>
      <c r="F121" s="17">
        <v>16.3</v>
      </c>
      <c r="G121" s="16">
        <v>16.3</v>
      </c>
      <c r="H121" s="15">
        <v>3</v>
      </c>
    </row>
    <row r="122" spans="1:8" x14ac:dyDescent="0.3">
      <c r="A122" s="18">
        <v>62613</v>
      </c>
      <c r="B122" s="20" t="s">
        <v>1705</v>
      </c>
      <c r="C122" s="19">
        <v>21500000</v>
      </c>
      <c r="D122" s="16">
        <v>7</v>
      </c>
      <c r="E122" s="18">
        <v>8.4814000000000007</v>
      </c>
      <c r="F122" s="17">
        <v>9.4</v>
      </c>
      <c r="G122" s="16">
        <v>8.7464999999999993</v>
      </c>
      <c r="H122" s="15">
        <v>2</v>
      </c>
    </row>
    <row r="123" spans="1:8" x14ac:dyDescent="0.3">
      <c r="A123" s="18">
        <v>62752</v>
      </c>
      <c r="B123" s="20" t="s">
        <v>1724</v>
      </c>
      <c r="C123" s="19">
        <v>500000</v>
      </c>
      <c r="D123" s="16">
        <v>1</v>
      </c>
      <c r="E123" s="18">
        <v>0.54</v>
      </c>
      <c r="F123" s="17">
        <v>0.54</v>
      </c>
      <c r="G123" s="16">
        <v>0.54</v>
      </c>
      <c r="H123" s="15">
        <v>1</v>
      </c>
    </row>
    <row r="124" spans="1:8" x14ac:dyDescent="0.3">
      <c r="A124" s="18">
        <v>62906</v>
      </c>
      <c r="B124" s="20" t="s">
        <v>1757</v>
      </c>
      <c r="C124" s="19">
        <v>50000000</v>
      </c>
      <c r="D124" s="16">
        <v>2</v>
      </c>
      <c r="E124" s="18">
        <v>8.4499999999999993</v>
      </c>
      <c r="F124" s="17">
        <v>8.4499999999999993</v>
      </c>
      <c r="G124" s="16">
        <v>8.4499999999999993</v>
      </c>
      <c r="H124" s="15">
        <v>2</v>
      </c>
    </row>
    <row r="125" spans="1:8" x14ac:dyDescent="0.3">
      <c r="A125" s="18">
        <v>80392</v>
      </c>
      <c r="B125" s="20" t="s">
        <v>1887</v>
      </c>
      <c r="C125" s="19">
        <v>2000000</v>
      </c>
      <c r="D125" s="16">
        <v>1</v>
      </c>
      <c r="E125" s="18">
        <v>0.14000000000000001</v>
      </c>
      <c r="F125" s="17">
        <v>0.14000000000000001</v>
      </c>
      <c r="G125" s="16">
        <v>0.14000000000000001</v>
      </c>
      <c r="H125" s="15">
        <v>1</v>
      </c>
    </row>
    <row r="126" spans="1:8" x14ac:dyDescent="0.3">
      <c r="A126" s="18">
        <v>80423</v>
      </c>
      <c r="B126" s="20" t="s">
        <v>3301</v>
      </c>
      <c r="C126" s="19">
        <v>6000000</v>
      </c>
      <c r="D126" s="16">
        <v>4</v>
      </c>
      <c r="E126" s="18">
        <v>5.79</v>
      </c>
      <c r="F126" s="17">
        <v>6.35</v>
      </c>
      <c r="G126" s="16">
        <v>6.04</v>
      </c>
      <c r="H126" s="15">
        <v>2</v>
      </c>
    </row>
    <row r="127" spans="1:8" x14ac:dyDescent="0.3">
      <c r="A127" s="18">
        <v>80493</v>
      </c>
      <c r="B127" s="20" t="s">
        <v>1897</v>
      </c>
      <c r="C127" s="19">
        <v>7000000</v>
      </c>
      <c r="D127" s="16">
        <v>1</v>
      </c>
      <c r="E127" s="18">
        <v>0.25</v>
      </c>
      <c r="F127" s="17">
        <v>0.25</v>
      </c>
      <c r="G127" s="16">
        <v>0.25</v>
      </c>
      <c r="H127" s="15">
        <v>1</v>
      </c>
    </row>
    <row r="128" spans="1:8" x14ac:dyDescent="0.3">
      <c r="A128" s="18">
        <v>80503</v>
      </c>
      <c r="B128" s="20" t="s">
        <v>1900</v>
      </c>
      <c r="C128" s="19">
        <v>1000000</v>
      </c>
      <c r="D128" s="16">
        <v>1</v>
      </c>
      <c r="E128" s="18">
        <v>7.65</v>
      </c>
      <c r="F128" s="17">
        <v>7.65</v>
      </c>
      <c r="G128" s="16">
        <v>7.65</v>
      </c>
      <c r="H128" s="15">
        <v>2</v>
      </c>
    </row>
    <row r="129" spans="1:8" x14ac:dyDescent="0.3">
      <c r="A129" s="18">
        <v>80743</v>
      </c>
      <c r="B129" s="20" t="s">
        <v>1916</v>
      </c>
      <c r="C129" s="19">
        <v>2000000</v>
      </c>
      <c r="D129" s="16">
        <v>1</v>
      </c>
      <c r="E129" s="18">
        <v>8.85</v>
      </c>
      <c r="F129" s="17">
        <v>8.85</v>
      </c>
      <c r="G129" s="16">
        <v>8.85</v>
      </c>
      <c r="H129" s="15">
        <v>3</v>
      </c>
    </row>
    <row r="130" spans="1:8" x14ac:dyDescent="0.3">
      <c r="A130" s="18">
        <v>80763</v>
      </c>
      <c r="B130" s="20" t="s">
        <v>1921</v>
      </c>
      <c r="C130" s="19">
        <v>341900000</v>
      </c>
      <c r="D130" s="16">
        <v>17</v>
      </c>
      <c r="E130" s="18">
        <v>2.8</v>
      </c>
      <c r="F130" s="17">
        <v>11.6</v>
      </c>
      <c r="G130" s="16">
        <v>4.8066000000000004</v>
      </c>
      <c r="H130" s="15">
        <v>2</v>
      </c>
    </row>
    <row r="131" spans="1:8" x14ac:dyDescent="0.3">
      <c r="A131" s="18">
        <v>80922</v>
      </c>
      <c r="B131" s="20" t="s">
        <v>1940</v>
      </c>
      <c r="C131" s="19">
        <v>500000</v>
      </c>
      <c r="D131" s="16">
        <v>1</v>
      </c>
      <c r="E131" s="18">
        <v>1.41</v>
      </c>
      <c r="F131" s="17">
        <v>1.41</v>
      </c>
      <c r="G131" s="16">
        <v>1.41</v>
      </c>
      <c r="H131" s="15">
        <v>1</v>
      </c>
    </row>
    <row r="132" spans="1:8" x14ac:dyDescent="0.3">
      <c r="A132" s="18">
        <v>81072</v>
      </c>
      <c r="B132" s="20" t="s">
        <v>1956</v>
      </c>
      <c r="C132" s="19">
        <v>300000</v>
      </c>
      <c r="D132" s="16">
        <v>1</v>
      </c>
      <c r="E132" s="18">
        <v>2.09</v>
      </c>
      <c r="F132" s="17">
        <v>2.09</v>
      </c>
      <c r="G132" s="16">
        <v>2.09</v>
      </c>
      <c r="H132" s="15">
        <v>1</v>
      </c>
    </row>
    <row r="133" spans="1:8" x14ac:dyDescent="0.3">
      <c r="A133" s="18">
        <v>81711</v>
      </c>
      <c r="B133" s="20" t="s">
        <v>1979</v>
      </c>
      <c r="C133" s="19">
        <v>122800000</v>
      </c>
      <c r="D133" s="16">
        <v>23</v>
      </c>
      <c r="E133" s="18">
        <v>5.37</v>
      </c>
      <c r="F133" s="17">
        <v>10.8</v>
      </c>
      <c r="G133" s="16">
        <v>6.8869999999999996</v>
      </c>
      <c r="H133" s="15">
        <v>2</v>
      </c>
    </row>
    <row r="134" spans="1:8" x14ac:dyDescent="0.3">
      <c r="A134" s="18">
        <v>82401</v>
      </c>
      <c r="B134" s="20" t="s">
        <v>1987</v>
      </c>
      <c r="C134" s="19">
        <v>12200000</v>
      </c>
      <c r="D134" s="16">
        <v>6</v>
      </c>
      <c r="E134" s="18">
        <v>0.12</v>
      </c>
      <c r="F134" s="17">
        <v>0.3</v>
      </c>
      <c r="G134" s="16">
        <v>0.25430000000000003</v>
      </c>
      <c r="H134" s="15">
        <v>1</v>
      </c>
    </row>
    <row r="135" spans="1:8" x14ac:dyDescent="0.3">
      <c r="A135" s="18">
        <v>89272</v>
      </c>
      <c r="B135" s="20" t="s">
        <v>2063</v>
      </c>
      <c r="C135" s="19">
        <v>4000000</v>
      </c>
      <c r="D135" s="16">
        <v>3</v>
      </c>
      <c r="E135" s="18">
        <v>0.85</v>
      </c>
      <c r="F135" s="17">
        <v>3.4</v>
      </c>
      <c r="G135" s="16">
        <v>2.4262000000000001</v>
      </c>
      <c r="H135" s="15">
        <v>1</v>
      </c>
    </row>
    <row r="136" spans="1:8" x14ac:dyDescent="0.3">
      <c r="A136" s="18">
        <v>89273</v>
      </c>
      <c r="B136" s="20" t="s">
        <v>2064</v>
      </c>
      <c r="C136" s="19">
        <v>81400000</v>
      </c>
      <c r="D136" s="16">
        <v>17</v>
      </c>
      <c r="E136" s="18">
        <v>1.4</v>
      </c>
      <c r="F136" s="17">
        <v>6.85</v>
      </c>
      <c r="G136" s="16">
        <v>4.2316000000000003</v>
      </c>
      <c r="H136" s="15">
        <v>2</v>
      </c>
    </row>
    <row r="137" spans="1:8" x14ac:dyDescent="0.3">
      <c r="A137" s="18">
        <v>89274</v>
      </c>
      <c r="B137" s="20" t="s">
        <v>2065</v>
      </c>
      <c r="C137" s="19">
        <v>60700000</v>
      </c>
      <c r="D137" s="16">
        <v>11</v>
      </c>
      <c r="E137" s="18">
        <v>3.25</v>
      </c>
      <c r="F137" s="17">
        <v>5.8</v>
      </c>
      <c r="G137" s="16">
        <v>5.0312999999999999</v>
      </c>
      <c r="H137" s="15">
        <v>2</v>
      </c>
    </row>
    <row r="138" spans="1:8" x14ac:dyDescent="0.3">
      <c r="A138" s="18">
        <v>89291</v>
      </c>
      <c r="B138" s="20" t="s">
        <v>2071</v>
      </c>
      <c r="C138" s="19">
        <v>2000000</v>
      </c>
      <c r="D138" s="16">
        <v>1</v>
      </c>
      <c r="E138" s="18">
        <v>4.8075000000000001</v>
      </c>
      <c r="F138" s="17">
        <v>4.8075000000000001</v>
      </c>
      <c r="G138" s="16">
        <v>4.8075000000000001</v>
      </c>
      <c r="H138" s="15">
        <v>1</v>
      </c>
    </row>
    <row r="139" spans="1:8" x14ac:dyDescent="0.3">
      <c r="A139" s="18">
        <v>89302</v>
      </c>
      <c r="B139" s="20" t="s">
        <v>2073</v>
      </c>
      <c r="C139" s="19">
        <v>6900000</v>
      </c>
      <c r="D139" s="16">
        <v>4</v>
      </c>
      <c r="E139" s="18">
        <v>2.3090999999999999</v>
      </c>
      <c r="F139" s="17">
        <v>2.65</v>
      </c>
      <c r="G139" s="16">
        <v>2.3967999999999998</v>
      </c>
      <c r="H139" s="15">
        <v>1</v>
      </c>
    </row>
    <row r="140" spans="1:8" x14ac:dyDescent="0.3">
      <c r="A140" s="18">
        <v>89363</v>
      </c>
      <c r="B140" s="20" t="s">
        <v>2084</v>
      </c>
      <c r="C140" s="19">
        <v>2200000</v>
      </c>
      <c r="D140" s="16">
        <v>4</v>
      </c>
      <c r="E140" s="18">
        <v>3.54</v>
      </c>
      <c r="F140" s="17">
        <v>3.58</v>
      </c>
      <c r="G140" s="16">
        <v>3.5649999999999999</v>
      </c>
      <c r="H140" s="15">
        <v>2</v>
      </c>
    </row>
    <row r="141" spans="1:8" x14ac:dyDescent="0.3">
      <c r="A141" s="18">
        <v>89424</v>
      </c>
      <c r="B141" s="20" t="s">
        <v>2093</v>
      </c>
      <c r="C141" s="19">
        <v>3400000</v>
      </c>
      <c r="D141" s="16">
        <v>5</v>
      </c>
      <c r="E141" s="18">
        <v>8.4499999999999993</v>
      </c>
      <c r="F141" s="17">
        <v>10.55</v>
      </c>
      <c r="G141" s="16">
        <v>9.5721000000000007</v>
      </c>
      <c r="H141" s="15">
        <v>2</v>
      </c>
    </row>
    <row r="142" spans="1:8" x14ac:dyDescent="0.3">
      <c r="A142" s="18">
        <v>99342</v>
      </c>
      <c r="B142" s="20" t="s">
        <v>2114</v>
      </c>
      <c r="C142" s="19">
        <v>128800000</v>
      </c>
      <c r="D142" s="16">
        <v>25</v>
      </c>
      <c r="E142" s="18">
        <v>1.3</v>
      </c>
      <c r="F142" s="17">
        <v>2.23</v>
      </c>
      <c r="G142" s="16">
        <v>1.7165999999999999</v>
      </c>
      <c r="H142" s="15">
        <v>2</v>
      </c>
    </row>
    <row r="143" spans="1:8" x14ac:dyDescent="0.3">
      <c r="A143" s="18">
        <v>99391</v>
      </c>
      <c r="B143" s="20" t="s">
        <v>3229</v>
      </c>
      <c r="C143" s="19">
        <v>4200000</v>
      </c>
      <c r="D143" s="16">
        <v>4</v>
      </c>
      <c r="E143" s="18">
        <v>1.28</v>
      </c>
      <c r="F143" s="17">
        <v>1.85</v>
      </c>
      <c r="G143" s="16">
        <v>1.3935999999999999</v>
      </c>
      <c r="H143" s="15">
        <v>2</v>
      </c>
    </row>
    <row r="144" spans="1:8" x14ac:dyDescent="0.3">
      <c r="A144" s="18">
        <v>99411</v>
      </c>
      <c r="B144" s="20" t="s">
        <v>2120</v>
      </c>
      <c r="C144" s="19">
        <v>15500000</v>
      </c>
      <c r="D144" s="16">
        <v>10</v>
      </c>
      <c r="E144" s="18">
        <v>6.02</v>
      </c>
      <c r="F144" s="17">
        <v>6.5</v>
      </c>
      <c r="G144" s="16">
        <v>6.2910000000000004</v>
      </c>
      <c r="H144" s="15">
        <v>3</v>
      </c>
    </row>
    <row r="145" spans="1:8" ht="16.8" customHeight="1" thickBot="1" x14ac:dyDescent="0.35">
      <c r="A145" s="12">
        <v>99451</v>
      </c>
      <c r="B145" s="14" t="s">
        <v>3299</v>
      </c>
      <c r="C145" s="13">
        <v>212200000</v>
      </c>
      <c r="D145" s="10">
        <v>3</v>
      </c>
      <c r="E145" s="12">
        <v>23.35</v>
      </c>
      <c r="F145" s="11">
        <v>27.99</v>
      </c>
      <c r="G145" s="10">
        <v>23.490600000000001</v>
      </c>
      <c r="H145" s="9">
        <v>2</v>
      </c>
    </row>
    <row r="146" spans="1:8" ht="16.8" customHeight="1" thickBot="1" x14ac:dyDescent="0.35">
      <c r="A146" s="5" t="s">
        <v>3107</v>
      </c>
      <c r="B146" s="4"/>
      <c r="C146" s="7">
        <f>SUM(C5:C145)</f>
        <v>6016900000</v>
      </c>
      <c r="D146" s="6">
        <f>SUM(D5:D145)</f>
        <v>825</v>
      </c>
      <c r="E146" s="5"/>
      <c r="F146" s="4"/>
      <c r="G146" s="3"/>
      <c r="H146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0"/>
  <dimension ref="A1:J131"/>
  <sheetViews>
    <sheetView workbookViewId="0">
      <pane ySplit="4" topLeftCell="A103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3307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12251</v>
      </c>
      <c r="B5" s="26" t="s">
        <v>12</v>
      </c>
      <c r="C5" s="25">
        <v>80100000</v>
      </c>
      <c r="D5" s="22">
        <v>8</v>
      </c>
      <c r="E5" s="24">
        <v>6.05</v>
      </c>
      <c r="F5" s="23">
        <v>7.18</v>
      </c>
      <c r="G5" s="22">
        <v>6.9177999999999997</v>
      </c>
      <c r="H5" s="21">
        <v>3</v>
      </c>
    </row>
    <row r="6" spans="1:10" x14ac:dyDescent="0.3">
      <c r="A6" s="18">
        <v>14422</v>
      </c>
      <c r="B6" s="20" t="s">
        <v>38</v>
      </c>
      <c r="C6" s="19">
        <v>29700000</v>
      </c>
      <c r="D6" s="16">
        <v>7</v>
      </c>
      <c r="E6" s="18">
        <v>17.09</v>
      </c>
      <c r="F6" s="17">
        <v>19.34</v>
      </c>
      <c r="G6" s="16">
        <v>18.978200000000001</v>
      </c>
      <c r="H6" s="15">
        <v>2</v>
      </c>
    </row>
    <row r="7" spans="1:10" x14ac:dyDescent="0.3">
      <c r="A7" s="18">
        <v>14774</v>
      </c>
      <c r="B7" s="20" t="s">
        <v>54</v>
      </c>
      <c r="C7" s="19">
        <v>500000</v>
      </c>
      <c r="D7" s="16">
        <v>1</v>
      </c>
      <c r="E7" s="18">
        <v>14.31</v>
      </c>
      <c r="F7" s="17">
        <v>14.31</v>
      </c>
      <c r="G7" s="16">
        <v>14.31</v>
      </c>
      <c r="H7" s="15">
        <v>3</v>
      </c>
    </row>
    <row r="8" spans="1:10" x14ac:dyDescent="0.3">
      <c r="A8" s="18">
        <v>15043</v>
      </c>
      <c r="B8" s="20" t="s">
        <v>55</v>
      </c>
      <c r="C8" s="19">
        <v>45800000</v>
      </c>
      <c r="D8" s="16">
        <v>8</v>
      </c>
      <c r="E8" s="18">
        <v>4.43</v>
      </c>
      <c r="F8" s="17">
        <v>5.82</v>
      </c>
      <c r="G8" s="16">
        <v>4.8926999999999996</v>
      </c>
      <c r="H8" s="15">
        <v>3</v>
      </c>
    </row>
    <row r="9" spans="1:10" x14ac:dyDescent="0.3">
      <c r="A9" s="18">
        <v>15243</v>
      </c>
      <c r="B9" s="20" t="s">
        <v>65</v>
      </c>
      <c r="C9" s="19">
        <v>6800000</v>
      </c>
      <c r="D9" s="16">
        <v>2</v>
      </c>
      <c r="E9" s="18">
        <v>5.84</v>
      </c>
      <c r="F9" s="17">
        <v>8.09</v>
      </c>
      <c r="G9" s="16">
        <v>5.9393000000000002</v>
      </c>
      <c r="H9" s="15">
        <v>2</v>
      </c>
    </row>
    <row r="10" spans="1:10" x14ac:dyDescent="0.3">
      <c r="A10" s="18">
        <v>15351</v>
      </c>
      <c r="B10" s="20" t="s">
        <v>78</v>
      </c>
      <c r="C10" s="19">
        <v>500000</v>
      </c>
      <c r="D10" s="16">
        <v>1</v>
      </c>
      <c r="E10" s="18">
        <v>15.42</v>
      </c>
      <c r="F10" s="17">
        <v>15.42</v>
      </c>
      <c r="G10" s="16">
        <v>15.42</v>
      </c>
      <c r="H10" s="15">
        <v>2</v>
      </c>
    </row>
    <row r="11" spans="1:10" x14ac:dyDescent="0.3">
      <c r="A11" s="18">
        <v>15842</v>
      </c>
      <c r="B11" s="20" t="s">
        <v>98</v>
      </c>
      <c r="C11" s="19">
        <v>100000</v>
      </c>
      <c r="D11" s="16">
        <v>1</v>
      </c>
      <c r="E11" s="18">
        <v>1.1499999999999999</v>
      </c>
      <c r="F11" s="17">
        <v>1.1499999999999999</v>
      </c>
      <c r="G11" s="16">
        <v>1.1499999999999999</v>
      </c>
      <c r="H11" s="15">
        <v>2</v>
      </c>
    </row>
    <row r="12" spans="1:10" x14ac:dyDescent="0.3">
      <c r="A12" s="18">
        <v>17043</v>
      </c>
      <c r="B12" s="20" t="s">
        <v>136</v>
      </c>
      <c r="C12" s="19">
        <v>18000000</v>
      </c>
      <c r="D12" s="16">
        <v>6</v>
      </c>
      <c r="E12" s="18">
        <v>2.0499999999999998</v>
      </c>
      <c r="F12" s="17">
        <v>3.54</v>
      </c>
      <c r="G12" s="16">
        <v>2.8056000000000001</v>
      </c>
      <c r="H12" s="15">
        <v>3</v>
      </c>
    </row>
    <row r="13" spans="1:10" x14ac:dyDescent="0.3">
      <c r="A13" s="18">
        <v>17151</v>
      </c>
      <c r="B13" s="20" t="s">
        <v>3297</v>
      </c>
      <c r="C13" s="19">
        <v>38900000</v>
      </c>
      <c r="D13" s="16">
        <v>6</v>
      </c>
      <c r="E13" s="18">
        <v>5.7</v>
      </c>
      <c r="F13" s="17">
        <v>6.38</v>
      </c>
      <c r="G13" s="16">
        <v>5.8849</v>
      </c>
      <c r="H13" s="15">
        <v>2</v>
      </c>
    </row>
    <row r="14" spans="1:10" x14ac:dyDescent="0.3">
      <c r="A14" s="18">
        <v>17203</v>
      </c>
      <c r="B14" s="20" t="s">
        <v>144</v>
      </c>
      <c r="C14" s="19">
        <v>18700000</v>
      </c>
      <c r="D14" s="16">
        <v>5</v>
      </c>
      <c r="E14" s="18">
        <v>7.83</v>
      </c>
      <c r="F14" s="17">
        <v>8.4</v>
      </c>
      <c r="G14" s="16">
        <v>7.8630000000000004</v>
      </c>
      <c r="H14" s="15">
        <v>1</v>
      </c>
    </row>
    <row r="15" spans="1:10" x14ac:dyDescent="0.3">
      <c r="A15" s="18">
        <v>17331</v>
      </c>
      <c r="B15" s="20" t="s">
        <v>149</v>
      </c>
      <c r="C15" s="19">
        <v>300000</v>
      </c>
      <c r="D15" s="16">
        <v>1</v>
      </c>
      <c r="E15" s="18">
        <v>8.9</v>
      </c>
      <c r="F15" s="17">
        <v>8.9</v>
      </c>
      <c r="G15" s="16">
        <v>8.9</v>
      </c>
      <c r="H15" s="15">
        <v>3</v>
      </c>
    </row>
    <row r="16" spans="1:10" x14ac:dyDescent="0.3">
      <c r="A16" s="18">
        <v>17521</v>
      </c>
      <c r="B16" s="20" t="s">
        <v>154</v>
      </c>
      <c r="C16" s="19">
        <v>17900000</v>
      </c>
      <c r="D16" s="16">
        <v>12</v>
      </c>
      <c r="E16" s="18">
        <v>3.77</v>
      </c>
      <c r="F16" s="17">
        <v>21.93</v>
      </c>
      <c r="G16" s="16">
        <v>6.5202</v>
      </c>
      <c r="H16" s="15">
        <v>1</v>
      </c>
    </row>
    <row r="17" spans="1:8" x14ac:dyDescent="0.3">
      <c r="A17" s="18">
        <v>17521</v>
      </c>
      <c r="B17" s="20" t="s">
        <v>154</v>
      </c>
      <c r="C17" s="19">
        <v>36500000</v>
      </c>
      <c r="D17" s="16">
        <v>9</v>
      </c>
      <c r="E17" s="18">
        <v>6.65</v>
      </c>
      <c r="F17" s="17">
        <v>12.12</v>
      </c>
      <c r="G17" s="16">
        <v>7.4386999999999999</v>
      </c>
      <c r="H17" s="15">
        <v>2</v>
      </c>
    </row>
    <row r="18" spans="1:8" x14ac:dyDescent="0.3">
      <c r="A18" s="18">
        <v>17812</v>
      </c>
      <c r="B18" s="20" t="s">
        <v>157</v>
      </c>
      <c r="C18" s="19">
        <v>2100000</v>
      </c>
      <c r="D18" s="16">
        <v>2</v>
      </c>
      <c r="E18" s="18">
        <v>3.42</v>
      </c>
      <c r="F18" s="17">
        <v>4.3830999999999998</v>
      </c>
      <c r="G18" s="16">
        <v>4.0162000000000004</v>
      </c>
      <c r="H18" s="15">
        <v>1</v>
      </c>
    </row>
    <row r="19" spans="1:8" x14ac:dyDescent="0.3">
      <c r="A19" s="18">
        <v>17812</v>
      </c>
      <c r="B19" s="20" t="s">
        <v>157</v>
      </c>
      <c r="C19" s="19">
        <v>15600000</v>
      </c>
      <c r="D19" s="16">
        <v>4</v>
      </c>
      <c r="E19" s="18">
        <v>6.8</v>
      </c>
      <c r="F19" s="17">
        <v>7.93</v>
      </c>
      <c r="G19" s="16">
        <v>7.0525000000000002</v>
      </c>
      <c r="H19" s="15">
        <v>2</v>
      </c>
    </row>
    <row r="20" spans="1:8" x14ac:dyDescent="0.3">
      <c r="A20" s="18">
        <v>17951</v>
      </c>
      <c r="B20" s="20" t="s">
        <v>167</v>
      </c>
      <c r="C20" s="19">
        <v>1000000</v>
      </c>
      <c r="D20" s="16">
        <v>1</v>
      </c>
      <c r="E20" s="18">
        <v>0.15</v>
      </c>
      <c r="F20" s="17">
        <v>0.15</v>
      </c>
      <c r="G20" s="16">
        <v>0.15</v>
      </c>
      <c r="H20" s="15">
        <v>1</v>
      </c>
    </row>
    <row r="21" spans="1:8" x14ac:dyDescent="0.3">
      <c r="A21" s="18">
        <v>18131</v>
      </c>
      <c r="B21" s="20" t="s">
        <v>178</v>
      </c>
      <c r="C21" s="19">
        <v>500000</v>
      </c>
      <c r="D21" s="16">
        <v>1</v>
      </c>
      <c r="E21" s="18">
        <v>3.51</v>
      </c>
      <c r="F21" s="17">
        <v>3.51</v>
      </c>
      <c r="G21" s="16">
        <v>3.51</v>
      </c>
      <c r="H21" s="15">
        <v>1</v>
      </c>
    </row>
    <row r="22" spans="1:8" x14ac:dyDescent="0.3">
      <c r="A22" s="18">
        <v>18153</v>
      </c>
      <c r="B22" s="20" t="s">
        <v>181</v>
      </c>
      <c r="C22" s="19">
        <v>15000000</v>
      </c>
      <c r="D22" s="16">
        <v>2</v>
      </c>
      <c r="E22" s="18">
        <v>5</v>
      </c>
      <c r="F22" s="17">
        <v>5.88</v>
      </c>
      <c r="G22" s="16">
        <v>5.3520000000000003</v>
      </c>
      <c r="H22" s="15">
        <v>2</v>
      </c>
    </row>
    <row r="23" spans="1:8" x14ac:dyDescent="0.3">
      <c r="A23" s="18">
        <v>20065</v>
      </c>
      <c r="B23" s="20" t="s">
        <v>3274</v>
      </c>
      <c r="C23" s="19">
        <v>8100000</v>
      </c>
      <c r="D23" s="16">
        <v>6</v>
      </c>
      <c r="E23" s="18">
        <v>3.52</v>
      </c>
      <c r="F23" s="17">
        <v>6.41</v>
      </c>
      <c r="G23" s="16">
        <v>4.4515000000000002</v>
      </c>
      <c r="H23" s="15">
        <v>1</v>
      </c>
    </row>
    <row r="24" spans="1:8" x14ac:dyDescent="0.3">
      <c r="A24" s="18">
        <v>20066</v>
      </c>
      <c r="B24" s="20" t="s">
        <v>3165</v>
      </c>
      <c r="C24" s="19">
        <v>56300000</v>
      </c>
      <c r="D24" s="16">
        <v>3</v>
      </c>
      <c r="E24" s="18">
        <v>1.4</v>
      </c>
      <c r="F24" s="17">
        <v>1.7675000000000001</v>
      </c>
      <c r="G24" s="16">
        <v>1.6539999999999999</v>
      </c>
      <c r="H24" s="15">
        <v>1</v>
      </c>
    </row>
    <row r="25" spans="1:8" x14ac:dyDescent="0.3">
      <c r="A25" s="18">
        <v>20066</v>
      </c>
      <c r="B25" s="20" t="s">
        <v>3165</v>
      </c>
      <c r="C25" s="19">
        <v>1152200000</v>
      </c>
      <c r="D25" s="16">
        <v>119</v>
      </c>
      <c r="E25" s="18">
        <v>2.66</v>
      </c>
      <c r="F25" s="17">
        <v>4.7</v>
      </c>
      <c r="G25" s="16">
        <v>3.6067999999999998</v>
      </c>
      <c r="H25" s="15">
        <v>3</v>
      </c>
    </row>
    <row r="26" spans="1:8" x14ac:dyDescent="0.3">
      <c r="A26" s="18">
        <v>20592</v>
      </c>
      <c r="B26" s="20" t="s">
        <v>222</v>
      </c>
      <c r="C26" s="19">
        <v>43700000</v>
      </c>
      <c r="D26" s="16">
        <v>10</v>
      </c>
      <c r="E26" s="18">
        <v>4.25</v>
      </c>
      <c r="F26" s="17">
        <v>10.51</v>
      </c>
      <c r="G26" s="16">
        <v>9.8211999999999993</v>
      </c>
      <c r="H26" s="15">
        <v>2</v>
      </c>
    </row>
    <row r="27" spans="1:8" x14ac:dyDescent="0.3">
      <c r="A27" s="18">
        <v>20592</v>
      </c>
      <c r="B27" s="20" t="s">
        <v>222</v>
      </c>
      <c r="C27" s="19">
        <v>27100000</v>
      </c>
      <c r="D27" s="16">
        <v>6</v>
      </c>
      <c r="E27" s="18">
        <v>10.49</v>
      </c>
      <c r="F27" s="17">
        <v>10.5</v>
      </c>
      <c r="G27" s="16">
        <v>10.4956</v>
      </c>
      <c r="H27" s="15">
        <v>3</v>
      </c>
    </row>
    <row r="28" spans="1:8" x14ac:dyDescent="0.3">
      <c r="A28" s="18">
        <v>20611</v>
      </c>
      <c r="B28" s="20" t="s">
        <v>223</v>
      </c>
      <c r="C28" s="19">
        <v>15000000</v>
      </c>
      <c r="D28" s="16">
        <v>3</v>
      </c>
      <c r="E28" s="18">
        <v>51.26</v>
      </c>
      <c r="F28" s="17">
        <v>51.28</v>
      </c>
      <c r="G28" s="16">
        <v>51.27</v>
      </c>
      <c r="H28" s="15">
        <v>1</v>
      </c>
    </row>
    <row r="29" spans="1:8" x14ac:dyDescent="0.3">
      <c r="A29" s="18">
        <v>21011</v>
      </c>
      <c r="B29" s="20" t="s">
        <v>235</v>
      </c>
      <c r="C29" s="19">
        <v>176700000</v>
      </c>
      <c r="D29" s="16">
        <v>9</v>
      </c>
      <c r="E29" s="18">
        <v>2.93</v>
      </c>
      <c r="F29" s="17">
        <v>4.3099999999999996</v>
      </c>
      <c r="G29" s="16">
        <v>3.7486999999999999</v>
      </c>
      <c r="H29" s="15">
        <v>1</v>
      </c>
    </row>
    <row r="30" spans="1:8" x14ac:dyDescent="0.3">
      <c r="A30" s="18">
        <v>21011</v>
      </c>
      <c r="B30" s="20" t="s">
        <v>235</v>
      </c>
      <c r="C30" s="19">
        <v>100600000</v>
      </c>
      <c r="D30" s="16">
        <v>10</v>
      </c>
      <c r="E30" s="18">
        <v>4.05</v>
      </c>
      <c r="F30" s="17">
        <v>4.8499999999999996</v>
      </c>
      <c r="G30" s="16">
        <v>4.4444999999999997</v>
      </c>
      <c r="H30" s="15">
        <v>2</v>
      </c>
    </row>
    <row r="31" spans="1:8" x14ac:dyDescent="0.3">
      <c r="A31" s="18">
        <v>23472</v>
      </c>
      <c r="B31" s="20" t="s">
        <v>277</v>
      </c>
      <c r="C31" s="19">
        <v>7200000</v>
      </c>
      <c r="D31" s="16">
        <v>3</v>
      </c>
      <c r="E31" s="18">
        <v>1.18</v>
      </c>
      <c r="F31" s="17">
        <v>1.5</v>
      </c>
      <c r="G31" s="16">
        <v>1.4041999999999999</v>
      </c>
      <c r="H31" s="15">
        <v>2</v>
      </c>
    </row>
    <row r="32" spans="1:8" x14ac:dyDescent="0.3">
      <c r="A32" s="18">
        <v>23934</v>
      </c>
      <c r="B32" s="20" t="s">
        <v>316</v>
      </c>
      <c r="C32" s="19">
        <v>1500000</v>
      </c>
      <c r="D32" s="16">
        <v>1</v>
      </c>
      <c r="E32" s="18">
        <v>0.1</v>
      </c>
      <c r="F32" s="17">
        <v>0.1</v>
      </c>
      <c r="G32" s="16">
        <v>0.1</v>
      </c>
      <c r="H32" s="15">
        <v>1</v>
      </c>
    </row>
    <row r="33" spans="1:8" x14ac:dyDescent="0.3">
      <c r="A33" s="18">
        <v>24062</v>
      </c>
      <c r="B33" s="20" t="s">
        <v>324</v>
      </c>
      <c r="C33" s="19">
        <v>4300000</v>
      </c>
      <c r="D33" s="16">
        <v>2</v>
      </c>
      <c r="E33" s="18">
        <v>1.55</v>
      </c>
      <c r="F33" s="17">
        <v>2</v>
      </c>
      <c r="G33" s="16">
        <v>1.8640000000000001</v>
      </c>
      <c r="H33" s="15">
        <v>3</v>
      </c>
    </row>
    <row r="34" spans="1:8" x14ac:dyDescent="0.3">
      <c r="A34" s="18">
        <v>24192</v>
      </c>
      <c r="B34" s="20" t="s">
        <v>339</v>
      </c>
      <c r="C34" s="19">
        <v>4500000</v>
      </c>
      <c r="D34" s="16">
        <v>1</v>
      </c>
      <c r="E34" s="18">
        <v>25.3</v>
      </c>
      <c r="F34" s="17">
        <v>25.3</v>
      </c>
      <c r="G34" s="16">
        <v>25.3</v>
      </c>
      <c r="H34" s="15">
        <v>2</v>
      </c>
    </row>
    <row r="35" spans="1:8" x14ac:dyDescent="0.3">
      <c r="A35" s="18">
        <v>24612</v>
      </c>
      <c r="B35" s="20" t="s">
        <v>3291</v>
      </c>
      <c r="C35" s="19">
        <v>1600000</v>
      </c>
      <c r="D35" s="16">
        <v>2</v>
      </c>
      <c r="E35" s="18">
        <v>5.95</v>
      </c>
      <c r="F35" s="17">
        <v>6.14</v>
      </c>
      <c r="G35" s="16">
        <v>6.0449999999999999</v>
      </c>
      <c r="H35" s="15">
        <v>1</v>
      </c>
    </row>
    <row r="36" spans="1:8" x14ac:dyDescent="0.3">
      <c r="A36" s="18">
        <v>24622</v>
      </c>
      <c r="B36" s="20" t="s">
        <v>3170</v>
      </c>
      <c r="C36" s="19">
        <v>14100000</v>
      </c>
      <c r="D36" s="16">
        <v>3</v>
      </c>
      <c r="E36" s="18">
        <v>11.65</v>
      </c>
      <c r="F36" s="17">
        <v>12.69</v>
      </c>
      <c r="G36" s="16">
        <v>11.806699999999999</v>
      </c>
      <c r="H36" s="15">
        <v>3</v>
      </c>
    </row>
    <row r="37" spans="1:8" x14ac:dyDescent="0.3">
      <c r="A37" s="18">
        <v>24623</v>
      </c>
      <c r="B37" s="20" t="s">
        <v>3242</v>
      </c>
      <c r="C37" s="19">
        <v>13900000</v>
      </c>
      <c r="D37" s="16">
        <v>2</v>
      </c>
      <c r="E37" s="18">
        <v>12.04</v>
      </c>
      <c r="F37" s="17">
        <v>12.97</v>
      </c>
      <c r="G37" s="16">
        <v>12.8027</v>
      </c>
      <c r="H37" s="15">
        <v>3</v>
      </c>
    </row>
    <row r="38" spans="1:8" x14ac:dyDescent="0.3">
      <c r="A38" s="18">
        <v>24742</v>
      </c>
      <c r="B38" s="20" t="s">
        <v>415</v>
      </c>
      <c r="C38" s="19">
        <v>14500000</v>
      </c>
      <c r="D38" s="16">
        <v>4</v>
      </c>
      <c r="E38" s="18">
        <v>0.32</v>
      </c>
      <c r="F38" s="17">
        <v>1.58</v>
      </c>
      <c r="G38" s="16">
        <v>0.97719999999999996</v>
      </c>
      <c r="H38" s="15">
        <v>1</v>
      </c>
    </row>
    <row r="39" spans="1:8" x14ac:dyDescent="0.3">
      <c r="A39" s="18">
        <v>24742</v>
      </c>
      <c r="B39" s="20" t="s">
        <v>415</v>
      </c>
      <c r="C39" s="19">
        <v>99500000</v>
      </c>
      <c r="D39" s="16">
        <v>5</v>
      </c>
      <c r="E39" s="18">
        <v>0.93</v>
      </c>
      <c r="F39" s="17">
        <v>4.2</v>
      </c>
      <c r="G39" s="16">
        <v>1.0677000000000001</v>
      </c>
      <c r="H39" s="15">
        <v>2</v>
      </c>
    </row>
    <row r="40" spans="1:8" x14ac:dyDescent="0.3">
      <c r="A40" s="18">
        <v>25092</v>
      </c>
      <c r="B40" s="20" t="s">
        <v>452</v>
      </c>
      <c r="C40" s="19">
        <v>5000000</v>
      </c>
      <c r="D40" s="16">
        <v>1</v>
      </c>
      <c r="E40" s="18">
        <v>2.61</v>
      </c>
      <c r="F40" s="17">
        <v>2.61</v>
      </c>
      <c r="G40" s="16">
        <v>2.61</v>
      </c>
      <c r="H40" s="15">
        <v>1</v>
      </c>
    </row>
    <row r="41" spans="1:8" x14ac:dyDescent="0.3">
      <c r="A41" s="18">
        <v>25362</v>
      </c>
      <c r="B41" s="20" t="s">
        <v>469</v>
      </c>
      <c r="C41" s="19">
        <v>26000000</v>
      </c>
      <c r="D41" s="16">
        <v>4</v>
      </c>
      <c r="E41" s="18">
        <v>7.15</v>
      </c>
      <c r="F41" s="17">
        <v>7.23</v>
      </c>
      <c r="G41" s="16">
        <v>7.1914999999999996</v>
      </c>
      <c r="H41" s="15">
        <v>2</v>
      </c>
    </row>
    <row r="42" spans="1:8" x14ac:dyDescent="0.3">
      <c r="A42" s="18">
        <v>25382</v>
      </c>
      <c r="B42" s="20" t="s">
        <v>474</v>
      </c>
      <c r="C42" s="19">
        <v>43800000</v>
      </c>
      <c r="D42" s="16">
        <v>11</v>
      </c>
      <c r="E42" s="18">
        <v>7.5552999999999999</v>
      </c>
      <c r="F42" s="17">
        <v>14.51</v>
      </c>
      <c r="G42" s="16">
        <v>8.5284999999999993</v>
      </c>
      <c r="H42" s="15">
        <v>2</v>
      </c>
    </row>
    <row r="43" spans="1:8" x14ac:dyDescent="0.3">
      <c r="A43" s="18">
        <v>25473</v>
      </c>
      <c r="B43" s="20" t="s">
        <v>487</v>
      </c>
      <c r="C43" s="19">
        <v>4500000</v>
      </c>
      <c r="D43" s="16">
        <v>2</v>
      </c>
      <c r="E43" s="18">
        <v>0.01</v>
      </c>
      <c r="F43" s="17">
        <v>0.01</v>
      </c>
      <c r="G43" s="16">
        <v>0.01</v>
      </c>
      <c r="H43" s="15">
        <v>2</v>
      </c>
    </row>
    <row r="44" spans="1:8" x14ac:dyDescent="0.3">
      <c r="A44" s="18">
        <v>26033</v>
      </c>
      <c r="B44" s="20" t="s">
        <v>499</v>
      </c>
      <c r="C44" s="19">
        <v>2000000</v>
      </c>
      <c r="D44" s="16">
        <v>2</v>
      </c>
      <c r="E44" s="18">
        <v>7.5</v>
      </c>
      <c r="F44" s="17">
        <v>9.89</v>
      </c>
      <c r="G44" s="16">
        <v>7.6195000000000004</v>
      </c>
      <c r="H44" s="15">
        <v>2</v>
      </c>
    </row>
    <row r="45" spans="1:8" x14ac:dyDescent="0.3">
      <c r="A45" s="18">
        <v>28121</v>
      </c>
      <c r="B45" s="20" t="s">
        <v>558</v>
      </c>
      <c r="C45" s="19">
        <v>51700000</v>
      </c>
      <c r="D45" s="16">
        <v>14</v>
      </c>
      <c r="E45" s="18">
        <v>0.43</v>
      </c>
      <c r="F45" s="17">
        <v>1.25</v>
      </c>
      <c r="G45" s="16">
        <v>0.67359999999999998</v>
      </c>
      <c r="H45" s="15">
        <v>1</v>
      </c>
    </row>
    <row r="46" spans="1:8" x14ac:dyDescent="0.3">
      <c r="A46" s="18">
        <v>28561</v>
      </c>
      <c r="B46" s="20" t="s">
        <v>564</v>
      </c>
      <c r="C46" s="19">
        <v>2000000</v>
      </c>
      <c r="D46" s="16">
        <v>1</v>
      </c>
      <c r="E46" s="18">
        <v>3.64</v>
      </c>
      <c r="F46" s="17">
        <v>3.64</v>
      </c>
      <c r="G46" s="16">
        <v>3.64</v>
      </c>
      <c r="H46" s="15">
        <v>1</v>
      </c>
    </row>
    <row r="47" spans="1:8" x14ac:dyDescent="0.3">
      <c r="A47" s="18">
        <v>28851</v>
      </c>
      <c r="B47" s="20" t="s">
        <v>565</v>
      </c>
      <c r="C47" s="19">
        <v>56400000</v>
      </c>
      <c r="D47" s="16">
        <v>5</v>
      </c>
      <c r="E47" s="18">
        <v>0.74</v>
      </c>
      <c r="F47" s="17">
        <v>1.23</v>
      </c>
      <c r="G47" s="16">
        <v>1.2116</v>
      </c>
      <c r="H47" s="15">
        <v>1</v>
      </c>
    </row>
    <row r="48" spans="1:8" x14ac:dyDescent="0.3">
      <c r="A48" s="18">
        <v>288601</v>
      </c>
      <c r="B48" s="20" t="s">
        <v>3286</v>
      </c>
      <c r="C48" s="19">
        <v>72600000</v>
      </c>
      <c r="D48" s="16">
        <v>2</v>
      </c>
      <c r="E48" s="18">
        <v>0.5</v>
      </c>
      <c r="F48" s="17">
        <v>0.90169999999999995</v>
      </c>
      <c r="G48" s="16">
        <v>0.8962</v>
      </c>
      <c r="H48" s="15">
        <v>2</v>
      </c>
    </row>
    <row r="49" spans="1:8" x14ac:dyDescent="0.3">
      <c r="A49" s="18">
        <v>28883</v>
      </c>
      <c r="B49" s="20" t="s">
        <v>3175</v>
      </c>
      <c r="C49" s="19">
        <v>121000000</v>
      </c>
      <c r="D49" s="16">
        <v>10</v>
      </c>
      <c r="E49" s="18">
        <v>1.32</v>
      </c>
      <c r="F49" s="17">
        <v>1.79</v>
      </c>
      <c r="G49" s="16">
        <v>1.5781000000000001</v>
      </c>
      <c r="H49" s="15">
        <v>3</v>
      </c>
    </row>
    <row r="50" spans="1:8" x14ac:dyDescent="0.3">
      <c r="A50" s="18">
        <v>29031</v>
      </c>
      <c r="B50" s="20" t="s">
        <v>574</v>
      </c>
      <c r="C50" s="19">
        <v>215400000</v>
      </c>
      <c r="D50" s="16">
        <v>2</v>
      </c>
      <c r="E50" s="18">
        <v>0.67</v>
      </c>
      <c r="F50" s="17">
        <v>0.73</v>
      </c>
      <c r="G50" s="16">
        <v>0.67190000000000005</v>
      </c>
      <c r="H50" s="15">
        <v>2</v>
      </c>
    </row>
    <row r="51" spans="1:8" x14ac:dyDescent="0.3">
      <c r="A51" s="18">
        <v>29131</v>
      </c>
      <c r="B51" s="20" t="s">
        <v>580</v>
      </c>
      <c r="C51" s="19">
        <v>12600000</v>
      </c>
      <c r="D51" s="16">
        <v>1</v>
      </c>
      <c r="E51" s="18">
        <v>4.5</v>
      </c>
      <c r="F51" s="17">
        <v>4.5</v>
      </c>
      <c r="G51" s="16">
        <v>4.5</v>
      </c>
      <c r="H51" s="15">
        <v>1</v>
      </c>
    </row>
    <row r="52" spans="1:8" x14ac:dyDescent="0.3">
      <c r="A52" s="18">
        <v>29151</v>
      </c>
      <c r="B52" s="20" t="s">
        <v>582</v>
      </c>
      <c r="C52" s="19">
        <v>34300000</v>
      </c>
      <c r="D52" s="16">
        <v>12</v>
      </c>
      <c r="E52" s="18">
        <v>0.4</v>
      </c>
      <c r="F52" s="17">
        <v>1.36</v>
      </c>
      <c r="G52" s="16">
        <v>0.83399999999999996</v>
      </c>
      <c r="H52" s="15">
        <v>1</v>
      </c>
    </row>
    <row r="53" spans="1:8" x14ac:dyDescent="0.3">
      <c r="A53" s="18">
        <v>29151</v>
      </c>
      <c r="B53" s="20" t="s">
        <v>582</v>
      </c>
      <c r="C53" s="19">
        <v>79900000</v>
      </c>
      <c r="D53" s="16">
        <v>7</v>
      </c>
      <c r="E53" s="18">
        <v>8.18</v>
      </c>
      <c r="F53" s="17">
        <v>9.1</v>
      </c>
      <c r="G53" s="16">
        <v>8.3390000000000004</v>
      </c>
      <c r="H53" s="15">
        <v>4</v>
      </c>
    </row>
    <row r="54" spans="1:8" x14ac:dyDescent="0.3">
      <c r="A54" s="18">
        <v>30032</v>
      </c>
      <c r="B54" s="20" t="s">
        <v>3268</v>
      </c>
      <c r="C54" s="19">
        <v>12400000</v>
      </c>
      <c r="D54" s="16">
        <v>5</v>
      </c>
      <c r="E54" s="18">
        <v>0.37</v>
      </c>
      <c r="F54" s="17">
        <v>4.68</v>
      </c>
      <c r="G54" s="16">
        <v>2.2496</v>
      </c>
      <c r="H54" s="15">
        <v>1</v>
      </c>
    </row>
    <row r="55" spans="1:8" x14ac:dyDescent="0.3">
      <c r="A55" s="18">
        <v>30162</v>
      </c>
      <c r="B55" s="20" t="s">
        <v>603</v>
      </c>
      <c r="C55" s="19">
        <v>5000000</v>
      </c>
      <c r="D55" s="16">
        <v>2</v>
      </c>
      <c r="E55" s="18">
        <v>0.02</v>
      </c>
      <c r="F55" s="17">
        <v>0.28000000000000003</v>
      </c>
      <c r="G55" s="16">
        <v>0.15</v>
      </c>
      <c r="H55" s="15">
        <v>2</v>
      </c>
    </row>
    <row r="56" spans="1:8" x14ac:dyDescent="0.3">
      <c r="A56" s="18">
        <v>30193</v>
      </c>
      <c r="B56" s="20" t="s">
        <v>614</v>
      </c>
      <c r="C56" s="19">
        <v>3000000</v>
      </c>
      <c r="D56" s="16">
        <v>2</v>
      </c>
      <c r="E56" s="18">
        <v>0.05</v>
      </c>
      <c r="F56" s="17">
        <v>0.1</v>
      </c>
      <c r="G56" s="16">
        <v>7.0000000000000007E-2</v>
      </c>
      <c r="H56" s="15">
        <v>2</v>
      </c>
    </row>
    <row r="57" spans="1:8" x14ac:dyDescent="0.3">
      <c r="A57" s="18">
        <v>30194</v>
      </c>
      <c r="B57" s="20" t="s">
        <v>615</v>
      </c>
      <c r="C57" s="19">
        <v>3800000</v>
      </c>
      <c r="D57" s="16">
        <v>3</v>
      </c>
      <c r="E57" s="18">
        <v>0.05</v>
      </c>
      <c r="F57" s="17">
        <v>1.1000000000000001</v>
      </c>
      <c r="G57" s="16">
        <v>0.62</v>
      </c>
      <c r="H57" s="15">
        <v>2</v>
      </c>
    </row>
    <row r="58" spans="1:8" x14ac:dyDescent="0.3">
      <c r="A58" s="18">
        <v>30333</v>
      </c>
      <c r="B58" s="20" t="s">
        <v>640</v>
      </c>
      <c r="C58" s="19">
        <v>1000000</v>
      </c>
      <c r="D58" s="16">
        <v>1</v>
      </c>
      <c r="E58" s="18">
        <v>2.4700000000000002</v>
      </c>
      <c r="F58" s="17">
        <v>2.4700000000000002</v>
      </c>
      <c r="G58" s="16">
        <v>2.4700000000000002</v>
      </c>
      <c r="H58" s="15">
        <v>2</v>
      </c>
    </row>
    <row r="59" spans="1:8" x14ac:dyDescent="0.3">
      <c r="A59" s="18">
        <v>30423</v>
      </c>
      <c r="B59" s="20" t="s">
        <v>661</v>
      </c>
      <c r="C59" s="19">
        <v>3000000</v>
      </c>
      <c r="D59" s="16">
        <v>2</v>
      </c>
      <c r="E59" s="18">
        <v>1.2</v>
      </c>
      <c r="F59" s="17">
        <v>6.65</v>
      </c>
      <c r="G59" s="16">
        <v>3.9249999999999998</v>
      </c>
      <c r="H59" s="15">
        <v>1</v>
      </c>
    </row>
    <row r="60" spans="1:8" x14ac:dyDescent="0.3">
      <c r="A60" s="18">
        <v>30474</v>
      </c>
      <c r="B60" s="20" t="s">
        <v>674</v>
      </c>
      <c r="C60" s="19">
        <v>800000</v>
      </c>
      <c r="D60" s="16">
        <v>1</v>
      </c>
      <c r="E60" s="18">
        <v>0.32</v>
      </c>
      <c r="F60" s="17">
        <v>0.32</v>
      </c>
      <c r="G60" s="16">
        <v>0.32</v>
      </c>
      <c r="H60" s="15">
        <v>1</v>
      </c>
    </row>
    <row r="61" spans="1:8" x14ac:dyDescent="0.3">
      <c r="A61" s="18">
        <v>30542</v>
      </c>
      <c r="B61" s="20" t="s">
        <v>683</v>
      </c>
      <c r="C61" s="19">
        <v>237500000</v>
      </c>
      <c r="D61" s="16">
        <v>12</v>
      </c>
      <c r="E61" s="18">
        <v>1.5</v>
      </c>
      <c r="F61" s="17">
        <v>2</v>
      </c>
      <c r="G61" s="16">
        <v>1.9737</v>
      </c>
      <c r="H61" s="15">
        <v>2</v>
      </c>
    </row>
    <row r="62" spans="1:8" x14ac:dyDescent="0.3">
      <c r="A62" s="18">
        <v>30581</v>
      </c>
      <c r="B62" s="20" t="s">
        <v>689</v>
      </c>
      <c r="C62" s="19">
        <v>1200000</v>
      </c>
      <c r="D62" s="16">
        <v>1</v>
      </c>
      <c r="E62" s="18">
        <v>14.9</v>
      </c>
      <c r="F62" s="17">
        <v>14.9</v>
      </c>
      <c r="G62" s="16">
        <v>14.9</v>
      </c>
      <c r="H62" s="15">
        <v>1</v>
      </c>
    </row>
    <row r="63" spans="1:8" x14ac:dyDescent="0.3">
      <c r="A63" s="18">
        <v>30581</v>
      </c>
      <c r="B63" s="20" t="s">
        <v>689</v>
      </c>
      <c r="C63" s="19">
        <v>26400000</v>
      </c>
      <c r="D63" s="16">
        <v>2</v>
      </c>
      <c r="E63" s="18">
        <v>12.05</v>
      </c>
      <c r="F63" s="17">
        <v>12.26</v>
      </c>
      <c r="G63" s="16">
        <v>12.1844</v>
      </c>
      <c r="H63" s="15">
        <v>2</v>
      </c>
    </row>
    <row r="64" spans="1:8" x14ac:dyDescent="0.3">
      <c r="A64" s="18">
        <v>30603</v>
      </c>
      <c r="B64" s="20" t="s">
        <v>693</v>
      </c>
      <c r="C64" s="19">
        <v>26500000</v>
      </c>
      <c r="D64" s="16">
        <v>4</v>
      </c>
      <c r="E64" s="18">
        <v>31.15</v>
      </c>
      <c r="F64" s="17">
        <v>36.049999999999997</v>
      </c>
      <c r="G64" s="16">
        <v>35.212299999999999</v>
      </c>
      <c r="H64" s="15">
        <v>1</v>
      </c>
    </row>
    <row r="65" spans="1:8" x14ac:dyDescent="0.3">
      <c r="A65" s="18">
        <v>30614</v>
      </c>
      <c r="B65" s="20" t="s">
        <v>697</v>
      </c>
      <c r="C65" s="19">
        <v>112600000</v>
      </c>
      <c r="D65" s="16">
        <v>21</v>
      </c>
      <c r="E65" s="18">
        <v>4.54</v>
      </c>
      <c r="F65" s="17">
        <v>11.45</v>
      </c>
      <c r="G65" s="16">
        <v>10.5084</v>
      </c>
      <c r="H65" s="15">
        <v>2</v>
      </c>
    </row>
    <row r="66" spans="1:8" x14ac:dyDescent="0.3">
      <c r="A66" s="18">
        <v>32092</v>
      </c>
      <c r="B66" s="20" t="s">
        <v>754</v>
      </c>
      <c r="C66" s="19">
        <v>1000000</v>
      </c>
      <c r="D66" s="16">
        <v>1</v>
      </c>
      <c r="E66" s="18">
        <v>3.0625</v>
      </c>
      <c r="F66" s="17">
        <v>3.0625</v>
      </c>
      <c r="G66" s="16">
        <v>3.0625</v>
      </c>
      <c r="H66" s="15">
        <v>1</v>
      </c>
    </row>
    <row r="67" spans="1:8" x14ac:dyDescent="0.3">
      <c r="A67" s="18">
        <v>32892</v>
      </c>
      <c r="B67" s="20" t="s">
        <v>792</v>
      </c>
      <c r="C67" s="19">
        <v>1300000</v>
      </c>
      <c r="D67" s="16">
        <v>1</v>
      </c>
      <c r="E67" s="18">
        <v>0.12</v>
      </c>
      <c r="F67" s="17">
        <v>0.12</v>
      </c>
      <c r="G67" s="16">
        <v>0.12</v>
      </c>
      <c r="H67" s="15">
        <v>1</v>
      </c>
    </row>
    <row r="68" spans="1:8" x14ac:dyDescent="0.3">
      <c r="A68" s="18">
        <v>32892</v>
      </c>
      <c r="B68" s="20" t="s">
        <v>792</v>
      </c>
      <c r="C68" s="19">
        <v>1400000</v>
      </c>
      <c r="D68" s="16">
        <v>1</v>
      </c>
      <c r="E68" s="18">
        <v>0.96</v>
      </c>
      <c r="F68" s="17">
        <v>0.96</v>
      </c>
      <c r="G68" s="16">
        <v>0.96</v>
      </c>
      <c r="H68" s="15">
        <v>2</v>
      </c>
    </row>
    <row r="69" spans="1:8" x14ac:dyDescent="0.3">
      <c r="A69" s="18">
        <v>33232</v>
      </c>
      <c r="B69" s="20" t="s">
        <v>3243</v>
      </c>
      <c r="C69" s="19">
        <v>1900000</v>
      </c>
      <c r="D69" s="16">
        <v>4</v>
      </c>
      <c r="E69" s="18">
        <v>0.25</v>
      </c>
      <c r="F69" s="17">
        <v>4</v>
      </c>
      <c r="G69" s="16">
        <v>3.5815999999999999</v>
      </c>
      <c r="H69" s="15">
        <v>2</v>
      </c>
    </row>
    <row r="70" spans="1:8" x14ac:dyDescent="0.3">
      <c r="A70" s="18">
        <v>33762</v>
      </c>
      <c r="B70" s="20" t="s">
        <v>857</v>
      </c>
      <c r="C70" s="19">
        <v>200000</v>
      </c>
      <c r="D70" s="16">
        <v>1</v>
      </c>
      <c r="E70" s="18">
        <v>25.35</v>
      </c>
      <c r="F70" s="17">
        <v>25.35</v>
      </c>
      <c r="G70" s="16">
        <v>25.35</v>
      </c>
      <c r="H70" s="15">
        <v>1</v>
      </c>
    </row>
    <row r="71" spans="1:8" x14ac:dyDescent="0.3">
      <c r="A71" s="18">
        <v>34192</v>
      </c>
      <c r="B71" s="20" t="s">
        <v>876</v>
      </c>
      <c r="C71" s="19">
        <v>121700000</v>
      </c>
      <c r="D71" s="16">
        <v>17</v>
      </c>
      <c r="E71" s="18">
        <v>3.3</v>
      </c>
      <c r="F71" s="17">
        <v>5.0199999999999996</v>
      </c>
      <c r="G71" s="16">
        <v>4.7630999999999997</v>
      </c>
      <c r="H71" s="15">
        <v>1</v>
      </c>
    </row>
    <row r="72" spans="1:8" x14ac:dyDescent="0.3">
      <c r="A72" s="18">
        <v>34192</v>
      </c>
      <c r="B72" s="20" t="s">
        <v>876</v>
      </c>
      <c r="C72" s="19">
        <v>37000000</v>
      </c>
      <c r="D72" s="16">
        <v>6</v>
      </c>
      <c r="E72" s="18">
        <v>4.95</v>
      </c>
      <c r="F72" s="17">
        <v>5.2533000000000003</v>
      </c>
      <c r="G72" s="16">
        <v>5.0251000000000001</v>
      </c>
      <c r="H72" s="15">
        <v>2</v>
      </c>
    </row>
    <row r="73" spans="1:8" x14ac:dyDescent="0.3">
      <c r="A73" s="18">
        <v>34791</v>
      </c>
      <c r="B73" s="20" t="s">
        <v>889</v>
      </c>
      <c r="C73" s="19">
        <v>20500000</v>
      </c>
      <c r="D73" s="16">
        <v>12</v>
      </c>
      <c r="E73" s="18">
        <v>3.48</v>
      </c>
      <c r="F73" s="17">
        <v>14.3</v>
      </c>
      <c r="G73" s="16">
        <v>8.4872999999999994</v>
      </c>
      <c r="H73" s="15">
        <v>2</v>
      </c>
    </row>
    <row r="74" spans="1:8" x14ac:dyDescent="0.3">
      <c r="A74" s="18">
        <v>34911</v>
      </c>
      <c r="B74" s="20" t="s">
        <v>3294</v>
      </c>
      <c r="C74" s="19">
        <v>1500000</v>
      </c>
      <c r="D74" s="16">
        <v>2</v>
      </c>
      <c r="E74" s="18">
        <v>10</v>
      </c>
      <c r="F74" s="17">
        <v>12.7</v>
      </c>
      <c r="G74" s="16">
        <v>10.9</v>
      </c>
      <c r="H74" s="15">
        <v>1</v>
      </c>
    </row>
    <row r="75" spans="1:8" x14ac:dyDescent="0.3">
      <c r="A75" s="18">
        <v>35351</v>
      </c>
      <c r="B75" s="20" t="s">
        <v>924</v>
      </c>
      <c r="C75" s="19">
        <v>6600000</v>
      </c>
      <c r="D75" s="16">
        <v>1</v>
      </c>
      <c r="E75" s="18">
        <v>0.01</v>
      </c>
      <c r="F75" s="17">
        <v>0.01</v>
      </c>
      <c r="G75" s="16">
        <v>0.01</v>
      </c>
      <c r="H75" s="15">
        <v>1</v>
      </c>
    </row>
    <row r="76" spans="1:8" x14ac:dyDescent="0.3">
      <c r="A76" s="18">
        <v>35512</v>
      </c>
      <c r="B76" s="20" t="s">
        <v>933</v>
      </c>
      <c r="C76" s="19">
        <v>2000000</v>
      </c>
      <c r="D76" s="16">
        <v>3</v>
      </c>
      <c r="E76" s="18">
        <v>2.3733</v>
      </c>
      <c r="F76" s="17">
        <v>3.83</v>
      </c>
      <c r="G76" s="16">
        <v>3.3344999999999998</v>
      </c>
      <c r="H76" s="15">
        <v>1</v>
      </c>
    </row>
    <row r="77" spans="1:8" x14ac:dyDescent="0.3">
      <c r="A77" s="18">
        <v>36071</v>
      </c>
      <c r="B77" s="20" t="s">
        <v>963</v>
      </c>
      <c r="C77" s="19">
        <v>496800000</v>
      </c>
      <c r="D77" s="16">
        <v>47</v>
      </c>
      <c r="E77" s="18">
        <v>5.6</v>
      </c>
      <c r="F77" s="17">
        <v>11.7</v>
      </c>
      <c r="G77" s="16">
        <v>7.1440999999999999</v>
      </c>
      <c r="H77" s="15">
        <v>2</v>
      </c>
    </row>
    <row r="78" spans="1:8" x14ac:dyDescent="0.3">
      <c r="A78" s="18">
        <v>36621</v>
      </c>
      <c r="B78" s="20" t="s">
        <v>983</v>
      </c>
      <c r="C78" s="19">
        <v>9600000</v>
      </c>
      <c r="D78" s="16">
        <v>3</v>
      </c>
      <c r="E78" s="18">
        <v>19.5</v>
      </c>
      <c r="F78" s="17">
        <v>26.69</v>
      </c>
      <c r="G78" s="16">
        <v>24.140599999999999</v>
      </c>
      <c r="H78" s="15">
        <v>2</v>
      </c>
    </row>
    <row r="79" spans="1:8" x14ac:dyDescent="0.3">
      <c r="A79" s="18">
        <v>41092</v>
      </c>
      <c r="B79" s="20" t="s">
        <v>3284</v>
      </c>
      <c r="C79" s="19">
        <v>3000000</v>
      </c>
      <c r="D79" s="16">
        <v>1</v>
      </c>
      <c r="E79" s="18">
        <v>0.42299999999999999</v>
      </c>
      <c r="F79" s="17">
        <v>0.42299999999999999</v>
      </c>
      <c r="G79" s="16">
        <v>0.42299999999999999</v>
      </c>
      <c r="H79" s="15">
        <v>2</v>
      </c>
    </row>
    <row r="80" spans="1:8" x14ac:dyDescent="0.3">
      <c r="A80" s="18">
        <v>44143</v>
      </c>
      <c r="B80" s="20" t="s">
        <v>1121</v>
      </c>
      <c r="C80" s="19">
        <v>6800000</v>
      </c>
      <c r="D80" s="16">
        <v>4</v>
      </c>
      <c r="E80" s="18">
        <v>4.25</v>
      </c>
      <c r="F80" s="17">
        <v>5.3</v>
      </c>
      <c r="G80" s="16">
        <v>4.7096</v>
      </c>
      <c r="H80" s="15">
        <v>1</v>
      </c>
    </row>
    <row r="81" spans="1:8" x14ac:dyDescent="0.3">
      <c r="A81" s="18">
        <v>44301</v>
      </c>
      <c r="B81" s="20" t="s">
        <v>1126</v>
      </c>
      <c r="C81" s="19">
        <v>1700000</v>
      </c>
      <c r="D81" s="16">
        <v>2</v>
      </c>
      <c r="E81" s="18">
        <v>7.94</v>
      </c>
      <c r="F81" s="17">
        <v>9.17</v>
      </c>
      <c r="G81" s="16">
        <v>8.7359000000000009</v>
      </c>
      <c r="H81" s="15">
        <v>2</v>
      </c>
    </row>
    <row r="82" spans="1:8" x14ac:dyDescent="0.3">
      <c r="A82" s="18">
        <v>47291</v>
      </c>
      <c r="B82" s="20" t="s">
        <v>1185</v>
      </c>
      <c r="C82" s="19">
        <v>1800000</v>
      </c>
      <c r="D82" s="16">
        <v>3</v>
      </c>
      <c r="E82" s="18">
        <v>0.01</v>
      </c>
      <c r="F82" s="17">
        <v>0.28999999999999998</v>
      </c>
      <c r="G82" s="16">
        <v>0.13780000000000001</v>
      </c>
      <c r="H82" s="15">
        <v>1</v>
      </c>
    </row>
    <row r="83" spans="1:8" x14ac:dyDescent="0.3">
      <c r="A83" s="18">
        <v>49031</v>
      </c>
      <c r="B83" s="20" t="s">
        <v>1215</v>
      </c>
      <c r="C83" s="19">
        <v>500000</v>
      </c>
      <c r="D83" s="16">
        <v>1</v>
      </c>
      <c r="E83" s="18">
        <v>12.82</v>
      </c>
      <c r="F83" s="17">
        <v>12.82</v>
      </c>
      <c r="G83" s="16">
        <v>12.82</v>
      </c>
      <c r="H83" s="15">
        <v>3</v>
      </c>
    </row>
    <row r="84" spans="1:8" x14ac:dyDescent="0.3">
      <c r="A84" s="18">
        <v>49063</v>
      </c>
      <c r="B84" s="20" t="s">
        <v>1218</v>
      </c>
      <c r="C84" s="19">
        <v>1600000</v>
      </c>
      <c r="D84" s="16">
        <v>2</v>
      </c>
      <c r="E84" s="18">
        <v>12.66</v>
      </c>
      <c r="F84" s="17">
        <v>14.66</v>
      </c>
      <c r="G84" s="16">
        <v>14.16</v>
      </c>
      <c r="H84" s="15">
        <v>2</v>
      </c>
    </row>
    <row r="85" spans="1:8" x14ac:dyDescent="0.3">
      <c r="A85" s="18">
        <v>49271</v>
      </c>
      <c r="B85" s="20" t="s">
        <v>1237</v>
      </c>
      <c r="C85" s="19">
        <v>160000000</v>
      </c>
      <c r="D85" s="16">
        <v>13</v>
      </c>
      <c r="E85" s="18">
        <v>8.5</v>
      </c>
      <c r="F85" s="17">
        <v>16.100000000000001</v>
      </c>
      <c r="G85" s="16">
        <v>12.9047</v>
      </c>
      <c r="H85" s="15">
        <v>3</v>
      </c>
    </row>
    <row r="86" spans="1:8" x14ac:dyDescent="0.3">
      <c r="A86" s="18">
        <v>49391</v>
      </c>
      <c r="B86" s="20" t="s">
        <v>1241</v>
      </c>
      <c r="C86" s="19">
        <v>100000</v>
      </c>
      <c r="D86" s="16">
        <v>1</v>
      </c>
      <c r="E86" s="18">
        <v>2.5299999999999998</v>
      </c>
      <c r="F86" s="17">
        <v>2.5299999999999998</v>
      </c>
      <c r="G86" s="16">
        <v>2.5299999999999998</v>
      </c>
      <c r="H86" s="15">
        <v>2</v>
      </c>
    </row>
    <row r="87" spans="1:8" x14ac:dyDescent="0.3">
      <c r="A87" s="18">
        <v>49741</v>
      </c>
      <c r="B87" s="20" t="s">
        <v>1252</v>
      </c>
      <c r="C87" s="19">
        <v>8500000</v>
      </c>
      <c r="D87" s="16">
        <v>7</v>
      </c>
      <c r="E87" s="18">
        <v>5.99</v>
      </c>
      <c r="F87" s="17">
        <v>6.84</v>
      </c>
      <c r="G87" s="16">
        <v>6.5971000000000002</v>
      </c>
      <c r="H87" s="15">
        <v>2</v>
      </c>
    </row>
    <row r="88" spans="1:8" x14ac:dyDescent="0.3">
      <c r="A88" s="18">
        <v>50094</v>
      </c>
      <c r="B88" s="20" t="s">
        <v>1265</v>
      </c>
      <c r="C88" s="19">
        <v>9700000</v>
      </c>
      <c r="D88" s="16">
        <v>6</v>
      </c>
      <c r="E88" s="18">
        <v>1.6339999999999999</v>
      </c>
      <c r="F88" s="17">
        <v>3.75</v>
      </c>
      <c r="G88" s="16">
        <v>2.2562000000000002</v>
      </c>
      <c r="H88" s="15">
        <v>1</v>
      </c>
    </row>
    <row r="89" spans="1:8" x14ac:dyDescent="0.3">
      <c r="A89" s="18">
        <v>50094</v>
      </c>
      <c r="B89" s="20" t="s">
        <v>1265</v>
      </c>
      <c r="C89" s="19">
        <v>6000000</v>
      </c>
      <c r="D89" s="16">
        <v>2</v>
      </c>
      <c r="E89" s="18">
        <v>7.7</v>
      </c>
      <c r="F89" s="17">
        <v>8.32</v>
      </c>
      <c r="G89" s="16">
        <v>8.2166999999999994</v>
      </c>
      <c r="H89" s="15">
        <v>2</v>
      </c>
    </row>
    <row r="90" spans="1:8" x14ac:dyDescent="0.3">
      <c r="A90" s="18">
        <v>52132</v>
      </c>
      <c r="B90" s="20" t="s">
        <v>1282</v>
      </c>
      <c r="C90" s="19">
        <v>7400000</v>
      </c>
      <c r="D90" s="16">
        <v>6</v>
      </c>
      <c r="E90" s="18">
        <v>0.66</v>
      </c>
      <c r="F90" s="17">
        <v>11.38</v>
      </c>
      <c r="G90" s="16">
        <v>2.9609000000000001</v>
      </c>
      <c r="H90" s="15">
        <v>1</v>
      </c>
    </row>
    <row r="91" spans="1:8" x14ac:dyDescent="0.3">
      <c r="A91" s="18">
        <v>52132</v>
      </c>
      <c r="B91" s="20" t="s">
        <v>1282</v>
      </c>
      <c r="C91" s="19">
        <v>259200000</v>
      </c>
      <c r="D91" s="16">
        <v>8</v>
      </c>
      <c r="E91" s="18">
        <v>0.67</v>
      </c>
      <c r="F91" s="17">
        <v>9.64</v>
      </c>
      <c r="G91" s="16">
        <v>5.9820000000000002</v>
      </c>
      <c r="H91" s="15">
        <v>2</v>
      </c>
    </row>
    <row r="92" spans="1:8" x14ac:dyDescent="0.3">
      <c r="A92" s="18">
        <v>53092</v>
      </c>
      <c r="B92" s="20" t="s">
        <v>3272</v>
      </c>
      <c r="C92" s="19">
        <v>7000000</v>
      </c>
      <c r="D92" s="16">
        <v>3</v>
      </c>
      <c r="E92" s="18">
        <v>3</v>
      </c>
      <c r="F92" s="17">
        <v>3.55</v>
      </c>
      <c r="G92" s="16">
        <v>3.4257</v>
      </c>
      <c r="H92" s="15">
        <v>2</v>
      </c>
    </row>
    <row r="93" spans="1:8" x14ac:dyDescent="0.3">
      <c r="A93" s="18">
        <v>53553</v>
      </c>
      <c r="B93" s="20" t="s">
        <v>1337</v>
      </c>
      <c r="C93" s="19">
        <v>38500000</v>
      </c>
      <c r="D93" s="16">
        <v>1</v>
      </c>
      <c r="E93" s="18">
        <v>12.92</v>
      </c>
      <c r="F93" s="17">
        <v>12.92</v>
      </c>
      <c r="G93" s="16">
        <v>12.92</v>
      </c>
      <c r="H93" s="15">
        <v>3</v>
      </c>
    </row>
    <row r="94" spans="1:8" x14ac:dyDescent="0.3">
      <c r="A94" s="18">
        <v>53884</v>
      </c>
      <c r="B94" s="20" t="s">
        <v>1345</v>
      </c>
      <c r="C94" s="19">
        <v>4300000</v>
      </c>
      <c r="D94" s="16">
        <v>4</v>
      </c>
      <c r="E94" s="18">
        <v>8.76</v>
      </c>
      <c r="F94" s="17">
        <v>12.35</v>
      </c>
      <c r="G94" s="16">
        <v>9.6477000000000004</v>
      </c>
      <c r="H94" s="15">
        <v>2</v>
      </c>
    </row>
    <row r="95" spans="1:8" x14ac:dyDescent="0.3">
      <c r="A95" s="18">
        <v>53885</v>
      </c>
      <c r="B95" s="20" t="s">
        <v>1346</v>
      </c>
      <c r="C95" s="19">
        <v>500000</v>
      </c>
      <c r="D95" s="16">
        <v>1</v>
      </c>
      <c r="E95" s="18">
        <v>8.0500000000000007</v>
      </c>
      <c r="F95" s="17">
        <v>8.0500000000000007</v>
      </c>
      <c r="G95" s="16">
        <v>8.0500000000000007</v>
      </c>
      <c r="H95" s="15">
        <v>3</v>
      </c>
    </row>
    <row r="96" spans="1:8" x14ac:dyDescent="0.3">
      <c r="A96" s="18">
        <v>54641</v>
      </c>
      <c r="B96" s="20" t="s">
        <v>1370</v>
      </c>
      <c r="C96" s="19">
        <v>2000000</v>
      </c>
      <c r="D96" s="16">
        <v>2</v>
      </c>
      <c r="E96" s="18">
        <v>5.58</v>
      </c>
      <c r="F96" s="17">
        <v>6.0533000000000001</v>
      </c>
      <c r="G96" s="16">
        <v>5.9349999999999996</v>
      </c>
      <c r="H96" s="15">
        <v>1</v>
      </c>
    </row>
    <row r="97" spans="1:8" x14ac:dyDescent="0.3">
      <c r="A97" s="18">
        <v>54753</v>
      </c>
      <c r="B97" s="20" t="s">
        <v>1377</v>
      </c>
      <c r="C97" s="19">
        <v>1000000</v>
      </c>
      <c r="D97" s="16">
        <v>1</v>
      </c>
      <c r="E97" s="18">
        <v>0.01</v>
      </c>
      <c r="F97" s="17">
        <v>0.01</v>
      </c>
      <c r="G97" s="16">
        <v>0.01</v>
      </c>
      <c r="H97" s="15">
        <v>1</v>
      </c>
    </row>
    <row r="98" spans="1:8" x14ac:dyDescent="0.3">
      <c r="A98" s="18">
        <v>54755</v>
      </c>
      <c r="B98" s="20" t="s">
        <v>1379</v>
      </c>
      <c r="C98" s="19">
        <v>500000</v>
      </c>
      <c r="D98" s="16">
        <v>1</v>
      </c>
      <c r="E98" s="18">
        <v>6.42</v>
      </c>
      <c r="F98" s="17">
        <v>6.42</v>
      </c>
      <c r="G98" s="16">
        <v>6.42</v>
      </c>
      <c r="H98" s="15">
        <v>3</v>
      </c>
    </row>
    <row r="99" spans="1:8" x14ac:dyDescent="0.3">
      <c r="A99" s="18">
        <v>54756</v>
      </c>
      <c r="B99" s="20" t="s">
        <v>1380</v>
      </c>
      <c r="C99" s="19">
        <v>4500000</v>
      </c>
      <c r="D99" s="16">
        <v>3</v>
      </c>
      <c r="E99" s="18">
        <v>5.97</v>
      </c>
      <c r="F99" s="17">
        <v>6.38</v>
      </c>
      <c r="G99" s="16">
        <v>6.3155000000000001</v>
      </c>
      <c r="H99" s="15">
        <v>3</v>
      </c>
    </row>
    <row r="100" spans="1:8" x14ac:dyDescent="0.3">
      <c r="A100" s="18">
        <v>54982</v>
      </c>
      <c r="B100" s="20" t="s">
        <v>1391</v>
      </c>
      <c r="C100" s="19">
        <v>6600000</v>
      </c>
      <c r="D100" s="16">
        <v>12</v>
      </c>
      <c r="E100" s="18">
        <v>6.4</v>
      </c>
      <c r="F100" s="17">
        <v>7.9</v>
      </c>
      <c r="G100" s="16">
        <v>7.3155000000000001</v>
      </c>
      <c r="H100" s="15">
        <v>2</v>
      </c>
    </row>
    <row r="101" spans="1:8" x14ac:dyDescent="0.3">
      <c r="A101" s="18">
        <v>55052</v>
      </c>
      <c r="B101" s="20" t="s">
        <v>1394</v>
      </c>
      <c r="C101" s="19">
        <v>800000</v>
      </c>
      <c r="D101" s="16">
        <v>1</v>
      </c>
      <c r="E101" s="18">
        <v>1.7</v>
      </c>
      <c r="F101" s="17">
        <v>1.7</v>
      </c>
      <c r="G101" s="16">
        <v>1.7</v>
      </c>
      <c r="H101" s="15">
        <v>1</v>
      </c>
    </row>
    <row r="102" spans="1:8" x14ac:dyDescent="0.3">
      <c r="A102" s="18">
        <v>55225</v>
      </c>
      <c r="B102" s="20" t="s">
        <v>1407</v>
      </c>
      <c r="C102" s="19">
        <v>3100000</v>
      </c>
      <c r="D102" s="16">
        <v>2</v>
      </c>
      <c r="E102" s="18">
        <v>3.86</v>
      </c>
      <c r="F102" s="17">
        <v>4.8499999999999996</v>
      </c>
      <c r="G102" s="16">
        <v>4.1794000000000002</v>
      </c>
      <c r="H102" s="15">
        <v>3</v>
      </c>
    </row>
    <row r="103" spans="1:8" x14ac:dyDescent="0.3">
      <c r="A103" s="18">
        <v>55226</v>
      </c>
      <c r="B103" s="20" t="s">
        <v>1408</v>
      </c>
      <c r="C103" s="19">
        <v>5000000</v>
      </c>
      <c r="D103" s="16">
        <v>1</v>
      </c>
      <c r="E103" s="18">
        <v>4.12</v>
      </c>
      <c r="F103" s="17">
        <v>4.12</v>
      </c>
      <c r="G103" s="16">
        <v>4.12</v>
      </c>
      <c r="H103" s="15">
        <v>2</v>
      </c>
    </row>
    <row r="104" spans="1:8" x14ac:dyDescent="0.3">
      <c r="A104" s="18">
        <v>59054</v>
      </c>
      <c r="B104" s="20" t="s">
        <v>3239</v>
      </c>
      <c r="C104" s="19">
        <v>134700000</v>
      </c>
      <c r="D104" s="16">
        <v>8</v>
      </c>
      <c r="E104" s="18">
        <v>7</v>
      </c>
      <c r="F104" s="17">
        <v>7.34</v>
      </c>
      <c r="G104" s="16">
        <v>7.2453000000000003</v>
      </c>
      <c r="H104" s="15">
        <v>2</v>
      </c>
    </row>
    <row r="105" spans="1:8" x14ac:dyDescent="0.3">
      <c r="A105" s="18">
        <v>61232</v>
      </c>
      <c r="B105" s="20" t="s">
        <v>1472</v>
      </c>
      <c r="C105" s="19">
        <v>200000</v>
      </c>
      <c r="D105" s="16">
        <v>1</v>
      </c>
      <c r="E105" s="18">
        <v>0.01</v>
      </c>
      <c r="F105" s="17">
        <v>0.01</v>
      </c>
      <c r="G105" s="16">
        <v>0.01</v>
      </c>
      <c r="H105" s="15">
        <v>2</v>
      </c>
    </row>
    <row r="106" spans="1:8" x14ac:dyDescent="0.3">
      <c r="A106" s="18">
        <v>61392</v>
      </c>
      <c r="B106" s="20" t="s">
        <v>1498</v>
      </c>
      <c r="C106" s="19">
        <v>10000000</v>
      </c>
      <c r="D106" s="16">
        <v>1</v>
      </c>
      <c r="E106" s="18">
        <v>4.59</v>
      </c>
      <c r="F106" s="17">
        <v>4.59</v>
      </c>
      <c r="G106" s="16">
        <v>4.59</v>
      </c>
      <c r="H106" s="15">
        <v>2</v>
      </c>
    </row>
    <row r="107" spans="1:8" x14ac:dyDescent="0.3">
      <c r="A107" s="18">
        <v>61613</v>
      </c>
      <c r="B107" s="20" t="s">
        <v>1533</v>
      </c>
      <c r="C107" s="19">
        <v>1000000</v>
      </c>
      <c r="D107" s="16">
        <v>1</v>
      </c>
      <c r="E107" s="18">
        <v>4.43</v>
      </c>
      <c r="F107" s="17">
        <v>4.43</v>
      </c>
      <c r="G107" s="16">
        <v>4.43</v>
      </c>
      <c r="H107" s="15">
        <v>2</v>
      </c>
    </row>
    <row r="108" spans="1:8" x14ac:dyDescent="0.3">
      <c r="A108" s="18">
        <v>61774</v>
      </c>
      <c r="B108" s="20" t="s">
        <v>1562</v>
      </c>
      <c r="C108" s="19">
        <v>1800000</v>
      </c>
      <c r="D108" s="16">
        <v>4</v>
      </c>
      <c r="E108" s="18">
        <v>18.059999999999999</v>
      </c>
      <c r="F108" s="17">
        <v>18.89</v>
      </c>
      <c r="G108" s="16">
        <v>18.574999999999999</v>
      </c>
      <c r="H108" s="15">
        <v>3</v>
      </c>
    </row>
    <row r="109" spans="1:8" x14ac:dyDescent="0.3">
      <c r="A109" s="18">
        <v>62062</v>
      </c>
      <c r="B109" s="20" t="s">
        <v>1623</v>
      </c>
      <c r="C109" s="19">
        <v>500000</v>
      </c>
      <c r="D109" s="16">
        <v>1</v>
      </c>
      <c r="E109" s="18">
        <v>15.8</v>
      </c>
      <c r="F109" s="17">
        <v>15.8</v>
      </c>
      <c r="G109" s="16">
        <v>15.8</v>
      </c>
      <c r="H109" s="15">
        <v>3</v>
      </c>
    </row>
    <row r="110" spans="1:8" x14ac:dyDescent="0.3">
      <c r="A110" s="18">
        <v>62613</v>
      </c>
      <c r="B110" s="20" t="s">
        <v>1705</v>
      </c>
      <c r="C110" s="19">
        <v>7500000</v>
      </c>
      <c r="D110" s="16">
        <v>7</v>
      </c>
      <c r="E110" s="18">
        <v>7.42</v>
      </c>
      <c r="F110" s="17">
        <v>15.55</v>
      </c>
      <c r="G110" s="16">
        <v>8.9331999999999994</v>
      </c>
      <c r="H110" s="15">
        <v>2</v>
      </c>
    </row>
    <row r="111" spans="1:8" x14ac:dyDescent="0.3">
      <c r="A111" s="18">
        <v>62851</v>
      </c>
      <c r="B111" s="20" t="s">
        <v>1738</v>
      </c>
      <c r="C111" s="19">
        <v>500000</v>
      </c>
      <c r="D111" s="16">
        <v>1</v>
      </c>
      <c r="E111" s="18">
        <v>0.47</v>
      </c>
      <c r="F111" s="17">
        <v>0.47</v>
      </c>
      <c r="G111" s="16">
        <v>0.47</v>
      </c>
      <c r="H111" s="15">
        <v>2</v>
      </c>
    </row>
    <row r="112" spans="1:8" x14ac:dyDescent="0.3">
      <c r="A112" s="18">
        <v>65092</v>
      </c>
      <c r="B112" s="17"/>
      <c r="C112" s="19">
        <v>100000</v>
      </c>
      <c r="D112" s="16">
        <v>1</v>
      </c>
      <c r="E112" s="18">
        <v>0.17</v>
      </c>
      <c r="F112" s="17">
        <v>0.17</v>
      </c>
      <c r="G112" s="16">
        <v>0.17</v>
      </c>
      <c r="H112" s="15">
        <v>1</v>
      </c>
    </row>
    <row r="113" spans="1:8" x14ac:dyDescent="0.3">
      <c r="A113" s="18">
        <v>80422</v>
      </c>
      <c r="B113" s="20" t="s">
        <v>3308</v>
      </c>
      <c r="C113" s="19">
        <v>500000</v>
      </c>
      <c r="D113" s="16">
        <v>1</v>
      </c>
      <c r="E113" s="18">
        <v>0.1</v>
      </c>
      <c r="F113" s="17">
        <v>0.1</v>
      </c>
      <c r="G113" s="16">
        <v>0.1</v>
      </c>
      <c r="H113" s="15">
        <v>1</v>
      </c>
    </row>
    <row r="114" spans="1:8" x14ac:dyDescent="0.3">
      <c r="A114" s="18">
        <v>80423</v>
      </c>
      <c r="B114" s="20" t="s">
        <v>3301</v>
      </c>
      <c r="C114" s="19">
        <v>30400000</v>
      </c>
      <c r="D114" s="16">
        <v>14</v>
      </c>
      <c r="E114" s="18">
        <v>5.0999999999999996</v>
      </c>
      <c r="F114" s="17">
        <v>7.45</v>
      </c>
      <c r="G114" s="16">
        <v>5.6540999999999997</v>
      </c>
      <c r="H114" s="15">
        <v>2</v>
      </c>
    </row>
    <row r="115" spans="1:8" x14ac:dyDescent="0.3">
      <c r="A115" s="18">
        <v>80493</v>
      </c>
      <c r="B115" s="20" t="s">
        <v>1897</v>
      </c>
      <c r="C115" s="19">
        <v>12500000</v>
      </c>
      <c r="D115" s="16">
        <v>4</v>
      </c>
      <c r="E115" s="18">
        <v>0.3</v>
      </c>
      <c r="F115" s="17">
        <v>0.42</v>
      </c>
      <c r="G115" s="16">
        <v>0.35039999999999999</v>
      </c>
      <c r="H115" s="15">
        <v>1</v>
      </c>
    </row>
    <row r="116" spans="1:8" x14ac:dyDescent="0.3">
      <c r="A116" s="18">
        <v>80503</v>
      </c>
      <c r="B116" s="20" t="s">
        <v>1900</v>
      </c>
      <c r="C116" s="19">
        <v>1500000</v>
      </c>
      <c r="D116" s="16">
        <v>2</v>
      </c>
      <c r="E116" s="18">
        <v>7</v>
      </c>
      <c r="F116" s="17">
        <v>7.71</v>
      </c>
      <c r="G116" s="16">
        <v>7.4733000000000001</v>
      </c>
      <c r="H116" s="15">
        <v>2</v>
      </c>
    </row>
    <row r="117" spans="1:8" x14ac:dyDescent="0.3">
      <c r="A117" s="18">
        <v>80743</v>
      </c>
      <c r="B117" s="20" t="s">
        <v>1916</v>
      </c>
      <c r="C117" s="19">
        <v>1000000</v>
      </c>
      <c r="D117" s="16">
        <v>1</v>
      </c>
      <c r="E117" s="18">
        <v>10.08</v>
      </c>
      <c r="F117" s="17">
        <v>10.08</v>
      </c>
      <c r="G117" s="16">
        <v>10.08</v>
      </c>
      <c r="H117" s="15">
        <v>3</v>
      </c>
    </row>
    <row r="118" spans="1:8" x14ac:dyDescent="0.3">
      <c r="A118" s="18">
        <v>80744</v>
      </c>
      <c r="B118" s="20" t="s">
        <v>1917</v>
      </c>
      <c r="C118" s="19">
        <v>1000000</v>
      </c>
      <c r="D118" s="16">
        <v>1</v>
      </c>
      <c r="E118" s="18">
        <v>10.08</v>
      </c>
      <c r="F118" s="17">
        <v>10.08</v>
      </c>
      <c r="G118" s="16">
        <v>10.08</v>
      </c>
      <c r="H118" s="15">
        <v>3</v>
      </c>
    </row>
    <row r="119" spans="1:8" x14ac:dyDescent="0.3">
      <c r="A119" s="18">
        <v>81126</v>
      </c>
      <c r="B119" s="20" t="s">
        <v>1969</v>
      </c>
      <c r="C119" s="19">
        <v>5000000</v>
      </c>
      <c r="D119" s="16">
        <v>3</v>
      </c>
      <c r="E119" s="18">
        <v>4.45</v>
      </c>
      <c r="F119" s="17">
        <v>4.45</v>
      </c>
      <c r="G119" s="16">
        <v>4.45</v>
      </c>
      <c r="H119" s="15">
        <v>2</v>
      </c>
    </row>
    <row r="120" spans="1:8" x14ac:dyDescent="0.3">
      <c r="A120" s="18">
        <v>82401</v>
      </c>
      <c r="B120" s="20" t="s">
        <v>1987</v>
      </c>
      <c r="C120" s="19">
        <v>10000000</v>
      </c>
      <c r="D120" s="16">
        <v>1</v>
      </c>
      <c r="E120" s="18">
        <v>0.89</v>
      </c>
      <c r="F120" s="17">
        <v>0.89</v>
      </c>
      <c r="G120" s="16">
        <v>0.89</v>
      </c>
      <c r="H120" s="15">
        <v>1</v>
      </c>
    </row>
    <row r="121" spans="1:8" x14ac:dyDescent="0.3">
      <c r="A121" s="18">
        <v>83491</v>
      </c>
      <c r="B121" s="20" t="s">
        <v>2002</v>
      </c>
      <c r="C121" s="19">
        <v>130000000</v>
      </c>
      <c r="D121" s="16">
        <v>12</v>
      </c>
      <c r="E121" s="18">
        <v>0.55000000000000004</v>
      </c>
      <c r="F121" s="17">
        <v>0.72</v>
      </c>
      <c r="G121" s="16">
        <v>0.71870000000000001</v>
      </c>
      <c r="H121" s="15">
        <v>1</v>
      </c>
    </row>
    <row r="122" spans="1:8" x14ac:dyDescent="0.3">
      <c r="A122" s="18">
        <v>83904</v>
      </c>
      <c r="B122" s="20" t="s">
        <v>2014</v>
      </c>
      <c r="C122" s="19">
        <v>6300000</v>
      </c>
      <c r="D122" s="16">
        <v>4</v>
      </c>
      <c r="E122" s="18">
        <v>3.89</v>
      </c>
      <c r="F122" s="17">
        <v>4.3099999999999996</v>
      </c>
      <c r="G122" s="16">
        <v>4.0423999999999998</v>
      </c>
      <c r="H122" s="15">
        <v>2</v>
      </c>
    </row>
    <row r="123" spans="1:8" x14ac:dyDescent="0.3">
      <c r="A123" s="18">
        <v>89363</v>
      </c>
      <c r="B123" s="20" t="s">
        <v>2084</v>
      </c>
      <c r="C123" s="19">
        <v>200000</v>
      </c>
      <c r="D123" s="16">
        <v>1</v>
      </c>
      <c r="E123" s="18">
        <v>1.8</v>
      </c>
      <c r="F123" s="17">
        <v>1.8</v>
      </c>
      <c r="G123" s="16">
        <v>1.8</v>
      </c>
      <c r="H123" s="15">
        <v>1</v>
      </c>
    </row>
    <row r="124" spans="1:8" x14ac:dyDescent="0.3">
      <c r="A124" s="18">
        <v>89424</v>
      </c>
      <c r="B124" s="20" t="s">
        <v>2093</v>
      </c>
      <c r="C124" s="19">
        <v>6000000</v>
      </c>
      <c r="D124" s="16">
        <v>2</v>
      </c>
      <c r="E124" s="18">
        <v>8.07</v>
      </c>
      <c r="F124" s="17">
        <v>8.32</v>
      </c>
      <c r="G124" s="16">
        <v>8.1325000000000003</v>
      </c>
      <c r="H124" s="15">
        <v>2</v>
      </c>
    </row>
    <row r="125" spans="1:8" x14ac:dyDescent="0.3">
      <c r="A125" s="18">
        <v>99342</v>
      </c>
      <c r="B125" s="20" t="s">
        <v>2114</v>
      </c>
      <c r="C125" s="19">
        <v>57200000</v>
      </c>
      <c r="D125" s="16">
        <v>15</v>
      </c>
      <c r="E125" s="18">
        <v>1.5</v>
      </c>
      <c r="F125" s="17">
        <v>2.85</v>
      </c>
      <c r="G125" s="16">
        <v>2.4087999999999998</v>
      </c>
      <c r="H125" s="15">
        <v>2</v>
      </c>
    </row>
    <row r="126" spans="1:8" x14ac:dyDescent="0.3">
      <c r="A126" s="18">
        <v>99411</v>
      </c>
      <c r="B126" s="20" t="s">
        <v>2120</v>
      </c>
      <c r="C126" s="19">
        <v>8300000</v>
      </c>
      <c r="D126" s="16">
        <v>8</v>
      </c>
      <c r="E126" s="18">
        <v>5.0999999999999996</v>
      </c>
      <c r="F126" s="17">
        <v>6.33</v>
      </c>
      <c r="G126" s="16">
        <v>5.6082000000000001</v>
      </c>
      <c r="H126" s="15">
        <v>3</v>
      </c>
    </row>
    <row r="127" spans="1:8" x14ac:dyDescent="0.3">
      <c r="A127" s="18">
        <v>99451</v>
      </c>
      <c r="B127" s="20" t="s">
        <v>3299</v>
      </c>
      <c r="C127" s="19">
        <v>273200000</v>
      </c>
      <c r="D127" s="16">
        <v>15</v>
      </c>
      <c r="E127" s="18">
        <v>9.9700000000000006</v>
      </c>
      <c r="F127" s="17">
        <v>20.8</v>
      </c>
      <c r="G127" s="16">
        <v>18.368400000000001</v>
      </c>
      <c r="H127" s="15">
        <v>2</v>
      </c>
    </row>
    <row r="128" spans="1:8" x14ac:dyDescent="0.3">
      <c r="A128" s="18">
        <v>99461</v>
      </c>
      <c r="B128" s="20" t="s">
        <v>2125</v>
      </c>
      <c r="C128" s="19">
        <v>5300000</v>
      </c>
      <c r="D128" s="16">
        <v>1</v>
      </c>
      <c r="E128" s="18">
        <v>16.265999999999998</v>
      </c>
      <c r="F128" s="17">
        <v>16.265999999999998</v>
      </c>
      <c r="G128" s="16">
        <v>16.265999999999998</v>
      </c>
      <c r="H128" s="15">
        <v>2</v>
      </c>
    </row>
    <row r="129" spans="1:8" x14ac:dyDescent="0.3">
      <c r="A129" s="18">
        <v>99553</v>
      </c>
      <c r="B129" s="20" t="s">
        <v>2128</v>
      </c>
      <c r="C129" s="19">
        <v>100000</v>
      </c>
      <c r="D129" s="16">
        <v>1</v>
      </c>
      <c r="E129" s="18">
        <v>0.21</v>
      </c>
      <c r="F129" s="17">
        <v>0.21</v>
      </c>
      <c r="G129" s="16">
        <v>0.21</v>
      </c>
      <c r="H129" s="15">
        <v>1</v>
      </c>
    </row>
    <row r="130" spans="1:8" ht="16.8" customHeight="1" thickBot="1" x14ac:dyDescent="0.35">
      <c r="A130" s="12">
        <v>99581</v>
      </c>
      <c r="B130" s="14" t="s">
        <v>3295</v>
      </c>
      <c r="C130" s="13">
        <v>83800000</v>
      </c>
      <c r="D130" s="10">
        <v>7</v>
      </c>
      <c r="E130" s="12">
        <v>6.89</v>
      </c>
      <c r="F130" s="11">
        <v>8.4499999999999993</v>
      </c>
      <c r="G130" s="10">
        <v>7.1391</v>
      </c>
      <c r="H130" s="9">
        <v>2</v>
      </c>
    </row>
    <row r="131" spans="1:8" ht="16.8" customHeight="1" thickBot="1" x14ac:dyDescent="0.35">
      <c r="A131" s="5" t="s">
        <v>3107</v>
      </c>
      <c r="B131" s="4"/>
      <c r="C131" s="7">
        <f>SUM(C5:C130)</f>
        <v>5259400000</v>
      </c>
      <c r="D131" s="6">
        <f>SUM(D5:D130)</f>
        <v>701</v>
      </c>
      <c r="E131" s="5"/>
      <c r="F131" s="4"/>
      <c r="G131" s="3"/>
      <c r="H131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1"/>
  <dimension ref="A1:J168"/>
  <sheetViews>
    <sheetView workbookViewId="0">
      <pane ySplit="4" topLeftCell="A149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3309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12251</v>
      </c>
      <c r="B5" s="26" t="s">
        <v>12</v>
      </c>
      <c r="C5" s="25">
        <v>2000000</v>
      </c>
      <c r="D5" s="22">
        <v>2</v>
      </c>
      <c r="E5" s="24">
        <v>3.57</v>
      </c>
      <c r="F5" s="23">
        <v>5.5</v>
      </c>
      <c r="G5" s="22">
        <v>4.5350000000000001</v>
      </c>
      <c r="H5" s="21">
        <v>1</v>
      </c>
    </row>
    <row r="6" spans="1:10" x14ac:dyDescent="0.3">
      <c r="A6" s="18">
        <v>12251</v>
      </c>
      <c r="B6" s="20" t="s">
        <v>12</v>
      </c>
      <c r="C6" s="19">
        <v>1500000</v>
      </c>
      <c r="D6" s="16">
        <v>2</v>
      </c>
      <c r="E6" s="18">
        <v>6.46</v>
      </c>
      <c r="F6" s="17">
        <v>8.74</v>
      </c>
      <c r="G6" s="16">
        <v>7.98</v>
      </c>
      <c r="H6" s="15">
        <v>3</v>
      </c>
    </row>
    <row r="7" spans="1:10" x14ac:dyDescent="0.3">
      <c r="A7" s="18">
        <v>13371</v>
      </c>
      <c r="B7" s="20" t="s">
        <v>24</v>
      </c>
      <c r="C7" s="19">
        <v>310600000</v>
      </c>
      <c r="D7" s="16">
        <v>33</v>
      </c>
      <c r="E7" s="18">
        <v>5.35</v>
      </c>
      <c r="F7" s="17">
        <v>10.5</v>
      </c>
      <c r="G7" s="16">
        <v>6.5715000000000003</v>
      </c>
      <c r="H7" s="15">
        <v>3</v>
      </c>
    </row>
    <row r="8" spans="1:10" x14ac:dyDescent="0.3">
      <c r="A8" s="18">
        <v>14422</v>
      </c>
      <c r="B8" s="20" t="s">
        <v>38</v>
      </c>
      <c r="C8" s="19">
        <v>13000000</v>
      </c>
      <c r="D8" s="16">
        <v>4</v>
      </c>
      <c r="E8" s="18">
        <v>17.8</v>
      </c>
      <c r="F8" s="17">
        <v>18.8</v>
      </c>
      <c r="G8" s="16">
        <v>18.2654</v>
      </c>
      <c r="H8" s="15">
        <v>2</v>
      </c>
    </row>
    <row r="9" spans="1:10" x14ac:dyDescent="0.3">
      <c r="A9" s="18">
        <v>14661</v>
      </c>
      <c r="B9" s="20" t="s">
        <v>43</v>
      </c>
      <c r="C9" s="19">
        <v>700000</v>
      </c>
      <c r="D9" s="16">
        <v>1</v>
      </c>
      <c r="E9" s="18">
        <v>0.4</v>
      </c>
      <c r="F9" s="17">
        <v>0.4</v>
      </c>
      <c r="G9" s="16">
        <v>0.4</v>
      </c>
      <c r="H9" s="15">
        <v>1</v>
      </c>
    </row>
    <row r="10" spans="1:10" x14ac:dyDescent="0.3">
      <c r="A10" s="18">
        <v>14774</v>
      </c>
      <c r="B10" s="20" t="s">
        <v>54</v>
      </c>
      <c r="C10" s="19">
        <v>1500000</v>
      </c>
      <c r="D10" s="16">
        <v>2</v>
      </c>
      <c r="E10" s="18">
        <v>15.55</v>
      </c>
      <c r="F10" s="17">
        <v>16.22</v>
      </c>
      <c r="G10" s="16">
        <v>15.996700000000001</v>
      </c>
      <c r="H10" s="15">
        <v>3</v>
      </c>
    </row>
    <row r="11" spans="1:10" x14ac:dyDescent="0.3">
      <c r="A11" s="18">
        <v>15043</v>
      </c>
      <c r="B11" s="20" t="s">
        <v>55</v>
      </c>
      <c r="C11" s="19">
        <v>172900000</v>
      </c>
      <c r="D11" s="16">
        <v>12</v>
      </c>
      <c r="E11" s="18">
        <v>4.7497999999999996</v>
      </c>
      <c r="F11" s="17">
        <v>5.6</v>
      </c>
      <c r="G11" s="16">
        <v>4.9427000000000003</v>
      </c>
      <c r="H11" s="15">
        <v>3</v>
      </c>
    </row>
    <row r="12" spans="1:10" x14ac:dyDescent="0.3">
      <c r="A12" s="18">
        <v>15243</v>
      </c>
      <c r="B12" s="20" t="s">
        <v>65</v>
      </c>
      <c r="C12" s="19">
        <v>57400000</v>
      </c>
      <c r="D12" s="16">
        <v>12</v>
      </c>
      <c r="E12" s="18">
        <v>3.4619</v>
      </c>
      <c r="F12" s="17">
        <v>8.56</v>
      </c>
      <c r="G12" s="16">
        <v>6.1017000000000001</v>
      </c>
      <c r="H12" s="15">
        <v>2</v>
      </c>
    </row>
    <row r="13" spans="1:10" x14ac:dyDescent="0.3">
      <c r="A13" s="18">
        <v>15351</v>
      </c>
      <c r="B13" s="20" t="s">
        <v>78</v>
      </c>
      <c r="C13" s="19">
        <v>3800000</v>
      </c>
      <c r="D13" s="16">
        <v>2</v>
      </c>
      <c r="E13" s="18">
        <v>13.06</v>
      </c>
      <c r="F13" s="17">
        <v>16.100000000000001</v>
      </c>
      <c r="G13" s="16">
        <v>15.06</v>
      </c>
      <c r="H13" s="15">
        <v>2</v>
      </c>
    </row>
    <row r="14" spans="1:10" x14ac:dyDescent="0.3">
      <c r="A14" s="18">
        <v>15842</v>
      </c>
      <c r="B14" s="20" t="s">
        <v>98</v>
      </c>
      <c r="C14" s="19">
        <v>4200000</v>
      </c>
      <c r="D14" s="16">
        <v>1</v>
      </c>
      <c r="E14" s="18">
        <v>5.31</v>
      </c>
      <c r="F14" s="17">
        <v>5.31</v>
      </c>
      <c r="G14" s="16">
        <v>5.31</v>
      </c>
      <c r="H14" s="15">
        <v>2</v>
      </c>
    </row>
    <row r="15" spans="1:10" x14ac:dyDescent="0.3">
      <c r="A15" s="18">
        <v>16111</v>
      </c>
      <c r="B15" s="20" t="s">
        <v>3276</v>
      </c>
      <c r="C15" s="19">
        <v>19500000</v>
      </c>
      <c r="D15" s="16">
        <v>6</v>
      </c>
      <c r="E15" s="18">
        <v>6.5</v>
      </c>
      <c r="F15" s="17">
        <v>9.51</v>
      </c>
      <c r="G15" s="16">
        <v>8.9642999999999997</v>
      </c>
      <c r="H15" s="15">
        <v>1</v>
      </c>
    </row>
    <row r="16" spans="1:10" x14ac:dyDescent="0.3">
      <c r="A16" s="18">
        <v>16172</v>
      </c>
      <c r="B16" s="20" t="s">
        <v>129</v>
      </c>
      <c r="C16" s="19">
        <v>1700000</v>
      </c>
      <c r="D16" s="16">
        <v>2</v>
      </c>
      <c r="E16" s="18">
        <v>1.38</v>
      </c>
      <c r="F16" s="17">
        <v>1.48</v>
      </c>
      <c r="G16" s="16">
        <v>1.4094</v>
      </c>
      <c r="H16" s="15">
        <v>1</v>
      </c>
    </row>
    <row r="17" spans="1:8" x14ac:dyDescent="0.3">
      <c r="A17" s="18">
        <v>17043</v>
      </c>
      <c r="B17" s="20" t="s">
        <v>136</v>
      </c>
      <c r="C17" s="19">
        <v>5500000</v>
      </c>
      <c r="D17" s="16">
        <v>2</v>
      </c>
      <c r="E17" s="18">
        <v>4.6666999999999996</v>
      </c>
      <c r="F17" s="17">
        <v>5</v>
      </c>
      <c r="G17" s="16">
        <v>4.8182</v>
      </c>
      <c r="H17" s="15">
        <v>1</v>
      </c>
    </row>
    <row r="18" spans="1:8" x14ac:dyDescent="0.3">
      <c r="A18" s="18">
        <v>17043</v>
      </c>
      <c r="B18" s="20" t="s">
        <v>136</v>
      </c>
      <c r="C18" s="19">
        <v>206300000</v>
      </c>
      <c r="D18" s="16">
        <v>31</v>
      </c>
      <c r="E18" s="18">
        <v>1.85</v>
      </c>
      <c r="F18" s="17">
        <v>7.83</v>
      </c>
      <c r="G18" s="16">
        <v>4.9635999999999996</v>
      </c>
      <c r="H18" s="15">
        <v>3</v>
      </c>
    </row>
    <row r="19" spans="1:8" x14ac:dyDescent="0.3">
      <c r="A19" s="18">
        <v>17151</v>
      </c>
      <c r="B19" s="20" t="s">
        <v>3297</v>
      </c>
      <c r="C19" s="19">
        <v>25000000</v>
      </c>
      <c r="D19" s="16">
        <v>1</v>
      </c>
      <c r="E19" s="18">
        <v>5.8</v>
      </c>
      <c r="F19" s="17">
        <v>5.8</v>
      </c>
      <c r="G19" s="16">
        <v>5.8</v>
      </c>
      <c r="H19" s="15">
        <v>2</v>
      </c>
    </row>
    <row r="20" spans="1:8" x14ac:dyDescent="0.3">
      <c r="A20" s="18">
        <v>17203</v>
      </c>
      <c r="B20" s="20" t="s">
        <v>144</v>
      </c>
      <c r="C20" s="19">
        <v>49300000</v>
      </c>
      <c r="D20" s="16">
        <v>11</v>
      </c>
      <c r="E20" s="18">
        <v>5.5</v>
      </c>
      <c r="F20" s="17">
        <v>9.6</v>
      </c>
      <c r="G20" s="16">
        <v>8.6417999999999999</v>
      </c>
      <c r="H20" s="15">
        <v>1</v>
      </c>
    </row>
    <row r="21" spans="1:8" x14ac:dyDescent="0.3">
      <c r="A21" s="18">
        <v>17331</v>
      </c>
      <c r="B21" s="20" t="s">
        <v>149</v>
      </c>
      <c r="C21" s="19">
        <v>3000000</v>
      </c>
      <c r="D21" s="16">
        <v>3</v>
      </c>
      <c r="E21" s="18">
        <v>11.2</v>
      </c>
      <c r="F21" s="17">
        <v>11.75</v>
      </c>
      <c r="G21" s="16">
        <v>11.3583</v>
      </c>
      <c r="H21" s="15">
        <v>3</v>
      </c>
    </row>
    <row r="22" spans="1:8" x14ac:dyDescent="0.3">
      <c r="A22" s="18">
        <v>17521</v>
      </c>
      <c r="B22" s="20" t="s">
        <v>154</v>
      </c>
      <c r="C22" s="19">
        <v>14800000</v>
      </c>
      <c r="D22" s="16">
        <v>9</v>
      </c>
      <c r="E22" s="18">
        <v>2.59</v>
      </c>
      <c r="F22" s="17">
        <v>9.4600000000000009</v>
      </c>
      <c r="G22" s="16">
        <v>5.8314000000000004</v>
      </c>
      <c r="H22" s="15">
        <v>1</v>
      </c>
    </row>
    <row r="23" spans="1:8" x14ac:dyDescent="0.3">
      <c r="A23" s="18">
        <v>17521</v>
      </c>
      <c r="B23" s="20" t="s">
        <v>154</v>
      </c>
      <c r="C23" s="19">
        <v>138100000</v>
      </c>
      <c r="D23" s="16">
        <v>28</v>
      </c>
      <c r="E23" s="18">
        <v>5.8</v>
      </c>
      <c r="F23" s="17">
        <v>16.32</v>
      </c>
      <c r="G23" s="16">
        <v>9.3739000000000008</v>
      </c>
      <c r="H23" s="15">
        <v>2</v>
      </c>
    </row>
    <row r="24" spans="1:8" x14ac:dyDescent="0.3">
      <c r="A24" s="18">
        <v>17812</v>
      </c>
      <c r="B24" s="20" t="s">
        <v>157</v>
      </c>
      <c r="C24" s="19">
        <v>2500000</v>
      </c>
      <c r="D24" s="16">
        <v>1</v>
      </c>
      <c r="E24" s="18">
        <v>3.19</v>
      </c>
      <c r="F24" s="17">
        <v>3.19</v>
      </c>
      <c r="G24" s="16">
        <v>3.19</v>
      </c>
      <c r="H24" s="15">
        <v>1</v>
      </c>
    </row>
    <row r="25" spans="1:8" x14ac:dyDescent="0.3">
      <c r="A25" s="18">
        <v>17812</v>
      </c>
      <c r="B25" s="20" t="s">
        <v>157</v>
      </c>
      <c r="C25" s="19">
        <v>6000000</v>
      </c>
      <c r="D25" s="16">
        <v>1</v>
      </c>
      <c r="E25" s="18">
        <v>6.85</v>
      </c>
      <c r="F25" s="17">
        <v>6.85</v>
      </c>
      <c r="G25" s="16">
        <v>6.85</v>
      </c>
      <c r="H25" s="15">
        <v>2</v>
      </c>
    </row>
    <row r="26" spans="1:8" x14ac:dyDescent="0.3">
      <c r="A26" s="18">
        <v>20065</v>
      </c>
      <c r="B26" s="20" t="s">
        <v>3274</v>
      </c>
      <c r="C26" s="19">
        <v>32700000</v>
      </c>
      <c r="D26" s="16">
        <v>8</v>
      </c>
      <c r="E26" s="18">
        <v>4.22</v>
      </c>
      <c r="F26" s="17">
        <v>5.0434999999999999</v>
      </c>
      <c r="G26" s="16">
        <v>4.7430000000000003</v>
      </c>
      <c r="H26" s="15">
        <v>1</v>
      </c>
    </row>
    <row r="27" spans="1:8" x14ac:dyDescent="0.3">
      <c r="A27" s="18">
        <v>20223</v>
      </c>
      <c r="B27" s="20" t="s">
        <v>204</v>
      </c>
      <c r="C27" s="19">
        <v>247500000</v>
      </c>
      <c r="D27" s="16">
        <v>3</v>
      </c>
      <c r="E27" s="18">
        <v>7.97</v>
      </c>
      <c r="F27" s="17">
        <v>9.02</v>
      </c>
      <c r="G27" s="16">
        <v>8.9574999999999996</v>
      </c>
      <c r="H27" s="15">
        <v>2</v>
      </c>
    </row>
    <row r="28" spans="1:8" x14ac:dyDescent="0.3">
      <c r="A28" s="18">
        <v>20592</v>
      </c>
      <c r="B28" s="20" t="s">
        <v>222</v>
      </c>
      <c r="C28" s="19">
        <v>1000000</v>
      </c>
      <c r="D28" s="16">
        <v>1</v>
      </c>
      <c r="E28" s="18">
        <v>8.89</v>
      </c>
      <c r="F28" s="17">
        <v>8.89</v>
      </c>
      <c r="G28" s="16">
        <v>8.89</v>
      </c>
      <c r="H28" s="15">
        <v>1</v>
      </c>
    </row>
    <row r="29" spans="1:8" x14ac:dyDescent="0.3">
      <c r="A29" s="18">
        <v>20592</v>
      </c>
      <c r="B29" s="20" t="s">
        <v>222</v>
      </c>
      <c r="C29" s="19">
        <v>75300000</v>
      </c>
      <c r="D29" s="16">
        <v>3</v>
      </c>
      <c r="E29" s="18">
        <v>4.5</v>
      </c>
      <c r="F29" s="17">
        <v>9.5</v>
      </c>
      <c r="G29" s="16">
        <v>4.5862999999999996</v>
      </c>
      <c r="H29" s="15">
        <v>2</v>
      </c>
    </row>
    <row r="30" spans="1:8" x14ac:dyDescent="0.3">
      <c r="A30" s="18">
        <v>20592</v>
      </c>
      <c r="B30" s="20" t="s">
        <v>222</v>
      </c>
      <c r="C30" s="19">
        <v>21600000</v>
      </c>
      <c r="D30" s="16">
        <v>7</v>
      </c>
      <c r="E30" s="18">
        <v>8.68</v>
      </c>
      <c r="F30" s="17">
        <v>11.02</v>
      </c>
      <c r="G30" s="16">
        <v>10.0075</v>
      </c>
      <c r="H30" s="15">
        <v>3</v>
      </c>
    </row>
    <row r="31" spans="1:8" x14ac:dyDescent="0.3">
      <c r="A31" s="18">
        <v>21011</v>
      </c>
      <c r="B31" s="20" t="s">
        <v>235</v>
      </c>
      <c r="C31" s="19">
        <v>58100000</v>
      </c>
      <c r="D31" s="16">
        <v>5</v>
      </c>
      <c r="E31" s="18">
        <v>5.36</v>
      </c>
      <c r="F31" s="17">
        <v>11.28</v>
      </c>
      <c r="G31" s="16">
        <v>9.7974999999999994</v>
      </c>
      <c r="H31" s="15">
        <v>1</v>
      </c>
    </row>
    <row r="32" spans="1:8" x14ac:dyDescent="0.3">
      <c r="A32" s="18">
        <v>21011</v>
      </c>
      <c r="B32" s="20" t="s">
        <v>235</v>
      </c>
      <c r="C32" s="19">
        <v>1000000</v>
      </c>
      <c r="D32" s="16">
        <v>1</v>
      </c>
      <c r="E32" s="18">
        <v>13.3</v>
      </c>
      <c r="F32" s="17">
        <v>13.3</v>
      </c>
      <c r="G32" s="16">
        <v>13.3</v>
      </c>
      <c r="H32" s="15">
        <v>2</v>
      </c>
    </row>
    <row r="33" spans="1:8" x14ac:dyDescent="0.3">
      <c r="A33" s="18">
        <v>23472</v>
      </c>
      <c r="B33" s="20" t="s">
        <v>277</v>
      </c>
      <c r="C33" s="19">
        <v>3500000</v>
      </c>
      <c r="D33" s="16">
        <v>4</v>
      </c>
      <c r="E33" s="18">
        <v>1.79</v>
      </c>
      <c r="F33" s="17">
        <v>2.375</v>
      </c>
      <c r="G33" s="16">
        <v>1.9791000000000001</v>
      </c>
      <c r="H33" s="15">
        <v>2</v>
      </c>
    </row>
    <row r="34" spans="1:8" x14ac:dyDescent="0.3">
      <c r="A34" s="18">
        <v>23741</v>
      </c>
      <c r="B34" s="20" t="s">
        <v>298</v>
      </c>
      <c r="C34" s="19">
        <v>37000000</v>
      </c>
      <c r="D34" s="16">
        <v>1</v>
      </c>
      <c r="E34" s="18">
        <v>0.17</v>
      </c>
      <c r="F34" s="17">
        <v>0.17</v>
      </c>
      <c r="G34" s="16">
        <v>0.17</v>
      </c>
      <c r="H34" s="15">
        <v>1</v>
      </c>
    </row>
    <row r="35" spans="1:8" x14ac:dyDescent="0.3">
      <c r="A35" s="18">
        <v>23933</v>
      </c>
      <c r="B35" s="20" t="s">
        <v>315</v>
      </c>
      <c r="C35" s="19">
        <v>500000</v>
      </c>
      <c r="D35" s="16">
        <v>1</v>
      </c>
      <c r="E35" s="18">
        <v>0.1</v>
      </c>
      <c r="F35" s="17">
        <v>0.1</v>
      </c>
      <c r="G35" s="16">
        <v>0.1</v>
      </c>
      <c r="H35" s="15">
        <v>1</v>
      </c>
    </row>
    <row r="36" spans="1:8" x14ac:dyDescent="0.3">
      <c r="A36" s="18">
        <v>240601</v>
      </c>
      <c r="B36" s="20" t="s">
        <v>2142</v>
      </c>
      <c r="C36" s="19">
        <v>2500000</v>
      </c>
      <c r="D36" s="16">
        <v>1</v>
      </c>
      <c r="E36" s="18">
        <v>9.61</v>
      </c>
      <c r="F36" s="17">
        <v>9.61</v>
      </c>
      <c r="G36" s="16">
        <v>9.61</v>
      </c>
      <c r="H36" s="15">
        <v>2</v>
      </c>
    </row>
    <row r="37" spans="1:8" x14ac:dyDescent="0.3">
      <c r="A37" s="18">
        <v>24062</v>
      </c>
      <c r="B37" s="20" t="s">
        <v>324</v>
      </c>
      <c r="C37" s="19">
        <v>13600000</v>
      </c>
      <c r="D37" s="16">
        <v>3</v>
      </c>
      <c r="E37" s="18">
        <v>1.778</v>
      </c>
      <c r="F37" s="17">
        <v>2.69</v>
      </c>
      <c r="G37" s="16">
        <v>1.8473999999999999</v>
      </c>
      <c r="H37" s="15">
        <v>3</v>
      </c>
    </row>
    <row r="38" spans="1:8" x14ac:dyDescent="0.3">
      <c r="A38" s="18">
        <v>24612</v>
      </c>
      <c r="B38" s="20" t="s">
        <v>3291</v>
      </c>
      <c r="C38" s="19">
        <v>2000000</v>
      </c>
      <c r="D38" s="16">
        <v>2</v>
      </c>
      <c r="E38" s="18">
        <v>5.47</v>
      </c>
      <c r="F38" s="17">
        <v>15.56</v>
      </c>
      <c r="G38" s="16">
        <v>10.515000000000001</v>
      </c>
      <c r="H38" s="15">
        <v>1</v>
      </c>
    </row>
    <row r="39" spans="1:8" x14ac:dyDescent="0.3">
      <c r="A39" s="18">
        <v>24613</v>
      </c>
      <c r="B39" s="20" t="s">
        <v>3310</v>
      </c>
      <c r="C39" s="19">
        <v>500000</v>
      </c>
      <c r="D39" s="16">
        <v>1</v>
      </c>
      <c r="E39" s="18">
        <v>5.55</v>
      </c>
      <c r="F39" s="17">
        <v>5.55</v>
      </c>
      <c r="G39" s="16">
        <v>5.55</v>
      </c>
      <c r="H39" s="15">
        <v>1</v>
      </c>
    </row>
    <row r="40" spans="1:8" x14ac:dyDescent="0.3">
      <c r="A40" s="18">
        <v>24622</v>
      </c>
      <c r="B40" s="20" t="s">
        <v>3170</v>
      </c>
      <c r="C40" s="19">
        <v>300000</v>
      </c>
      <c r="D40" s="16">
        <v>1</v>
      </c>
      <c r="E40" s="18">
        <v>13.42</v>
      </c>
      <c r="F40" s="17">
        <v>13.42</v>
      </c>
      <c r="G40" s="16">
        <v>13.42</v>
      </c>
      <c r="H40" s="15">
        <v>3</v>
      </c>
    </row>
    <row r="41" spans="1:8" x14ac:dyDescent="0.3">
      <c r="A41" s="18">
        <v>24742</v>
      </c>
      <c r="B41" s="20" t="s">
        <v>415</v>
      </c>
      <c r="C41" s="19">
        <v>34400000</v>
      </c>
      <c r="D41" s="16">
        <v>17</v>
      </c>
      <c r="E41" s="18">
        <v>0.14000000000000001</v>
      </c>
      <c r="F41" s="17">
        <v>2.52</v>
      </c>
      <c r="G41" s="16">
        <v>0.96179999999999999</v>
      </c>
      <c r="H41" s="15">
        <v>1</v>
      </c>
    </row>
    <row r="42" spans="1:8" x14ac:dyDescent="0.3">
      <c r="A42" s="18">
        <v>24742</v>
      </c>
      <c r="B42" s="20" t="s">
        <v>415</v>
      </c>
      <c r="C42" s="19">
        <v>75700000</v>
      </c>
      <c r="D42" s="16">
        <v>1</v>
      </c>
      <c r="E42" s="18">
        <v>1.7683</v>
      </c>
      <c r="F42" s="17">
        <v>1.7683</v>
      </c>
      <c r="G42" s="16">
        <v>1.7683</v>
      </c>
      <c r="H42" s="15">
        <v>2</v>
      </c>
    </row>
    <row r="43" spans="1:8" x14ac:dyDescent="0.3">
      <c r="A43" s="18">
        <v>24894</v>
      </c>
      <c r="B43" s="20" t="s">
        <v>442</v>
      </c>
      <c r="C43" s="19">
        <v>2900000</v>
      </c>
      <c r="D43" s="16">
        <v>1</v>
      </c>
      <c r="E43" s="18">
        <v>1.0900000000000001</v>
      </c>
      <c r="F43" s="17">
        <v>1.0900000000000001</v>
      </c>
      <c r="G43" s="16">
        <v>1.0900000000000001</v>
      </c>
      <c r="H43" s="15">
        <v>1</v>
      </c>
    </row>
    <row r="44" spans="1:8" x14ac:dyDescent="0.3">
      <c r="A44" s="18">
        <v>25052</v>
      </c>
      <c r="B44" s="20" t="s">
        <v>450</v>
      </c>
      <c r="C44" s="19">
        <v>6900000</v>
      </c>
      <c r="D44" s="16">
        <v>5</v>
      </c>
      <c r="E44" s="18">
        <v>23.65</v>
      </c>
      <c r="F44" s="17">
        <v>41</v>
      </c>
      <c r="G44" s="16">
        <v>29.6935</v>
      </c>
      <c r="H44" s="15">
        <v>2</v>
      </c>
    </row>
    <row r="45" spans="1:8" x14ac:dyDescent="0.3">
      <c r="A45" s="18">
        <v>25092</v>
      </c>
      <c r="B45" s="20" t="s">
        <v>452</v>
      </c>
      <c r="C45" s="19">
        <v>7900000</v>
      </c>
      <c r="D45" s="16">
        <v>7</v>
      </c>
      <c r="E45" s="18">
        <v>0.93</v>
      </c>
      <c r="F45" s="17">
        <v>3.9</v>
      </c>
      <c r="G45" s="16">
        <v>2.4037000000000002</v>
      </c>
      <c r="H45" s="15">
        <v>1</v>
      </c>
    </row>
    <row r="46" spans="1:8" x14ac:dyDescent="0.3">
      <c r="A46" s="18">
        <v>25201</v>
      </c>
      <c r="B46" s="20" t="s">
        <v>456</v>
      </c>
      <c r="C46" s="19">
        <v>1800000</v>
      </c>
      <c r="D46" s="16">
        <v>1</v>
      </c>
      <c r="E46" s="18">
        <v>9.15</v>
      </c>
      <c r="F46" s="17">
        <v>9.15</v>
      </c>
      <c r="G46" s="16">
        <v>9.15</v>
      </c>
      <c r="H46" s="15">
        <v>1</v>
      </c>
    </row>
    <row r="47" spans="1:8" x14ac:dyDescent="0.3">
      <c r="A47" s="18">
        <v>25281</v>
      </c>
      <c r="B47" s="20" t="s">
        <v>457</v>
      </c>
      <c r="C47" s="19">
        <v>7000000</v>
      </c>
      <c r="D47" s="16">
        <v>3</v>
      </c>
      <c r="E47" s="18">
        <v>4.55</v>
      </c>
      <c r="F47" s="17">
        <v>6</v>
      </c>
      <c r="G47" s="16">
        <v>5.6985999999999999</v>
      </c>
      <c r="H47" s="15">
        <v>3</v>
      </c>
    </row>
    <row r="48" spans="1:8" x14ac:dyDescent="0.3">
      <c r="A48" s="18">
        <v>25372</v>
      </c>
      <c r="B48" s="20" t="s">
        <v>470</v>
      </c>
      <c r="C48" s="19">
        <v>5900000</v>
      </c>
      <c r="D48" s="16">
        <v>4</v>
      </c>
      <c r="E48" s="18">
        <v>2</v>
      </c>
      <c r="F48" s="17">
        <v>6.95</v>
      </c>
      <c r="G48" s="16">
        <v>5.3769</v>
      </c>
      <c r="H48" s="15">
        <v>1</v>
      </c>
    </row>
    <row r="49" spans="1:8" x14ac:dyDescent="0.3">
      <c r="A49" s="18">
        <v>25373</v>
      </c>
      <c r="B49" s="20" t="s">
        <v>471</v>
      </c>
      <c r="C49" s="19">
        <v>2500000</v>
      </c>
      <c r="D49" s="16">
        <v>5</v>
      </c>
      <c r="E49" s="18">
        <v>4.5</v>
      </c>
      <c r="F49" s="17">
        <v>5.15</v>
      </c>
      <c r="G49" s="16">
        <v>5.0007999999999999</v>
      </c>
      <c r="H49" s="15">
        <v>3</v>
      </c>
    </row>
    <row r="50" spans="1:8" x14ac:dyDescent="0.3">
      <c r="A50" s="18">
        <v>25382</v>
      </c>
      <c r="B50" s="20" t="s">
        <v>474</v>
      </c>
      <c r="C50" s="19">
        <v>415100000</v>
      </c>
      <c r="D50" s="16">
        <v>33</v>
      </c>
      <c r="E50" s="18">
        <v>1.7</v>
      </c>
      <c r="F50" s="17">
        <v>9.3000000000000007</v>
      </c>
      <c r="G50" s="16">
        <v>4.5267999999999997</v>
      </c>
      <c r="H50" s="15">
        <v>2</v>
      </c>
    </row>
    <row r="51" spans="1:8" x14ac:dyDescent="0.3">
      <c r="A51" s="18">
        <v>25473</v>
      </c>
      <c r="B51" s="20" t="s">
        <v>487</v>
      </c>
      <c r="C51" s="19">
        <v>8400000</v>
      </c>
      <c r="D51" s="16">
        <v>3</v>
      </c>
      <c r="E51" s="18">
        <v>0.1</v>
      </c>
      <c r="F51" s="17">
        <v>0.55000000000000004</v>
      </c>
      <c r="G51" s="16">
        <v>0.36899999999999999</v>
      </c>
      <c r="H51" s="15">
        <v>2</v>
      </c>
    </row>
    <row r="52" spans="1:8" x14ac:dyDescent="0.3">
      <c r="A52" s="18">
        <v>25474</v>
      </c>
      <c r="B52" s="20" t="s">
        <v>488</v>
      </c>
      <c r="C52" s="19">
        <v>5600000</v>
      </c>
      <c r="D52" s="16">
        <v>2</v>
      </c>
      <c r="E52" s="18">
        <v>0.45</v>
      </c>
      <c r="F52" s="17">
        <v>0.8</v>
      </c>
      <c r="G52" s="16">
        <v>0.48749999999999999</v>
      </c>
      <c r="H52" s="15">
        <v>2</v>
      </c>
    </row>
    <row r="53" spans="1:8" x14ac:dyDescent="0.3">
      <c r="A53" s="18">
        <v>25961</v>
      </c>
      <c r="B53" s="20" t="s">
        <v>493</v>
      </c>
      <c r="C53" s="19">
        <v>8300000</v>
      </c>
      <c r="D53" s="16">
        <v>5</v>
      </c>
      <c r="E53" s="18">
        <v>3.38</v>
      </c>
      <c r="F53" s="17">
        <v>5.5</v>
      </c>
      <c r="G53" s="16">
        <v>3.8365999999999998</v>
      </c>
      <c r="H53" s="15">
        <v>1</v>
      </c>
    </row>
    <row r="54" spans="1:8" x14ac:dyDescent="0.3">
      <c r="A54" s="18">
        <v>26033</v>
      </c>
      <c r="B54" s="20" t="s">
        <v>499</v>
      </c>
      <c r="C54" s="19">
        <v>1400000</v>
      </c>
      <c r="D54" s="16">
        <v>2</v>
      </c>
      <c r="E54" s="18">
        <v>7.34</v>
      </c>
      <c r="F54" s="17">
        <v>7.85</v>
      </c>
      <c r="G54" s="16">
        <v>7.4856999999999996</v>
      </c>
      <c r="H54" s="15">
        <v>2</v>
      </c>
    </row>
    <row r="55" spans="1:8" x14ac:dyDescent="0.3">
      <c r="A55" s="18">
        <v>28121</v>
      </c>
      <c r="B55" s="20" t="s">
        <v>558</v>
      </c>
      <c r="C55" s="19">
        <v>30400000</v>
      </c>
      <c r="D55" s="16">
        <v>13</v>
      </c>
      <c r="E55" s="18">
        <v>1.1499999999999999</v>
      </c>
      <c r="F55" s="17">
        <v>3.65</v>
      </c>
      <c r="G55" s="16">
        <v>2.4584999999999999</v>
      </c>
      <c r="H55" s="15">
        <v>1</v>
      </c>
    </row>
    <row r="56" spans="1:8" x14ac:dyDescent="0.3">
      <c r="A56" s="18">
        <v>28851</v>
      </c>
      <c r="B56" s="20" t="s">
        <v>565</v>
      </c>
      <c r="C56" s="19">
        <v>28800000</v>
      </c>
      <c r="D56" s="16">
        <v>3</v>
      </c>
      <c r="E56" s="18">
        <v>1.2455000000000001</v>
      </c>
      <c r="F56" s="17">
        <v>2.8605</v>
      </c>
      <c r="G56" s="16">
        <v>1.9677</v>
      </c>
      <c r="H56" s="15">
        <v>1</v>
      </c>
    </row>
    <row r="57" spans="1:8" x14ac:dyDescent="0.3">
      <c r="A57" s="18">
        <v>288601</v>
      </c>
      <c r="B57" s="20" t="s">
        <v>3286</v>
      </c>
      <c r="C57" s="19">
        <v>35200000</v>
      </c>
      <c r="D57" s="16">
        <v>1</v>
      </c>
      <c r="E57" s="18">
        <v>1.1378999999999999</v>
      </c>
      <c r="F57" s="17">
        <v>1.1378999999999999</v>
      </c>
      <c r="G57" s="16">
        <v>1.1378999999999999</v>
      </c>
      <c r="H57" s="15">
        <v>2</v>
      </c>
    </row>
    <row r="58" spans="1:8" x14ac:dyDescent="0.3">
      <c r="A58" s="18">
        <v>28883</v>
      </c>
      <c r="B58" s="20" t="s">
        <v>3175</v>
      </c>
      <c r="C58" s="19">
        <v>107900000</v>
      </c>
      <c r="D58" s="16">
        <v>5</v>
      </c>
      <c r="E58" s="18">
        <v>1.3</v>
      </c>
      <c r="F58" s="17">
        <v>2</v>
      </c>
      <c r="G58" s="16">
        <v>1.4757</v>
      </c>
      <c r="H58" s="15">
        <v>3</v>
      </c>
    </row>
    <row r="59" spans="1:8" x14ac:dyDescent="0.3">
      <c r="A59" s="18">
        <v>29031</v>
      </c>
      <c r="B59" s="20" t="s">
        <v>574</v>
      </c>
      <c r="C59" s="19">
        <v>55000000</v>
      </c>
      <c r="D59" s="16">
        <v>10</v>
      </c>
      <c r="E59" s="18">
        <v>0.3</v>
      </c>
      <c r="F59" s="17">
        <v>1.54</v>
      </c>
      <c r="G59" s="16">
        <v>0.7046</v>
      </c>
      <c r="H59" s="15">
        <v>2</v>
      </c>
    </row>
    <row r="60" spans="1:8" x14ac:dyDescent="0.3">
      <c r="A60" s="18">
        <v>29131</v>
      </c>
      <c r="B60" s="20" t="s">
        <v>580</v>
      </c>
      <c r="C60" s="19">
        <v>26000000</v>
      </c>
      <c r="D60" s="16">
        <v>2</v>
      </c>
      <c r="E60" s="18">
        <v>4.87</v>
      </c>
      <c r="F60" s="17">
        <v>5.17</v>
      </c>
      <c r="G60" s="16">
        <v>4.8757999999999999</v>
      </c>
      <c r="H60" s="15">
        <v>1</v>
      </c>
    </row>
    <row r="61" spans="1:8" x14ac:dyDescent="0.3">
      <c r="A61" s="18">
        <v>29151</v>
      </c>
      <c r="B61" s="20" t="s">
        <v>582</v>
      </c>
      <c r="C61" s="19">
        <v>97900000</v>
      </c>
      <c r="D61" s="16">
        <v>17</v>
      </c>
      <c r="E61" s="18">
        <v>0.59</v>
      </c>
      <c r="F61" s="17">
        <v>3.35</v>
      </c>
      <c r="G61" s="16">
        <v>1.5542</v>
      </c>
      <c r="H61" s="15">
        <v>1</v>
      </c>
    </row>
    <row r="62" spans="1:8" x14ac:dyDescent="0.3">
      <c r="A62" s="18">
        <v>30032</v>
      </c>
      <c r="B62" s="20" t="s">
        <v>3268</v>
      </c>
      <c r="C62" s="19">
        <v>7500000</v>
      </c>
      <c r="D62" s="16">
        <v>4</v>
      </c>
      <c r="E62" s="18">
        <v>1.68</v>
      </c>
      <c r="F62" s="17">
        <v>3.55</v>
      </c>
      <c r="G62" s="16">
        <v>3.0459999999999998</v>
      </c>
      <c r="H62" s="15">
        <v>1</v>
      </c>
    </row>
    <row r="63" spans="1:8" x14ac:dyDescent="0.3">
      <c r="A63" s="18">
        <v>30162</v>
      </c>
      <c r="B63" s="20" t="s">
        <v>603</v>
      </c>
      <c r="C63" s="19">
        <v>3000000</v>
      </c>
      <c r="D63" s="16">
        <v>1</v>
      </c>
      <c r="E63" s="18">
        <v>0.31</v>
      </c>
      <c r="F63" s="17">
        <v>0.31</v>
      </c>
      <c r="G63" s="16">
        <v>0.31</v>
      </c>
      <c r="H63" s="15">
        <v>2</v>
      </c>
    </row>
    <row r="64" spans="1:8" x14ac:dyDescent="0.3">
      <c r="A64" s="18">
        <v>30193</v>
      </c>
      <c r="B64" s="20" t="s">
        <v>614</v>
      </c>
      <c r="C64" s="19">
        <v>10600000</v>
      </c>
      <c r="D64" s="16">
        <v>2</v>
      </c>
      <c r="E64" s="18">
        <v>0.9</v>
      </c>
      <c r="F64" s="17">
        <v>0.9</v>
      </c>
      <c r="G64" s="16">
        <v>0.9</v>
      </c>
      <c r="H64" s="15">
        <v>2</v>
      </c>
    </row>
    <row r="65" spans="1:8" x14ac:dyDescent="0.3">
      <c r="A65" s="18">
        <v>30194</v>
      </c>
      <c r="B65" s="20" t="s">
        <v>615</v>
      </c>
      <c r="C65" s="19">
        <v>8400000</v>
      </c>
      <c r="D65" s="16">
        <v>3</v>
      </c>
      <c r="E65" s="18">
        <v>0.9</v>
      </c>
      <c r="F65" s="17">
        <v>1.1000000000000001</v>
      </c>
      <c r="G65" s="16">
        <v>0.9476</v>
      </c>
      <c r="H65" s="15">
        <v>2</v>
      </c>
    </row>
    <row r="66" spans="1:8" x14ac:dyDescent="0.3">
      <c r="A66" s="18">
        <v>30333</v>
      </c>
      <c r="B66" s="20" t="s">
        <v>640</v>
      </c>
      <c r="C66" s="19">
        <v>23000000</v>
      </c>
      <c r="D66" s="16">
        <v>7</v>
      </c>
      <c r="E66" s="18">
        <v>3.13</v>
      </c>
      <c r="F66" s="17">
        <v>5.53</v>
      </c>
      <c r="G66" s="16">
        <v>3.8304</v>
      </c>
      <c r="H66" s="15">
        <v>2</v>
      </c>
    </row>
    <row r="67" spans="1:8" x14ac:dyDescent="0.3">
      <c r="A67" s="18">
        <v>30384</v>
      </c>
      <c r="B67" s="20" t="s">
        <v>655</v>
      </c>
      <c r="C67" s="19">
        <v>3300000</v>
      </c>
      <c r="D67" s="16">
        <v>2</v>
      </c>
      <c r="E67" s="18">
        <v>0.05</v>
      </c>
      <c r="F67" s="17">
        <v>2.0099999999999998</v>
      </c>
      <c r="G67" s="16">
        <v>0.64390000000000003</v>
      </c>
      <c r="H67" s="15">
        <v>1</v>
      </c>
    </row>
    <row r="68" spans="1:8" x14ac:dyDescent="0.3">
      <c r="A68" s="18">
        <v>30423</v>
      </c>
      <c r="B68" s="20" t="s">
        <v>661</v>
      </c>
      <c r="C68" s="19">
        <v>15700000</v>
      </c>
      <c r="D68" s="16">
        <v>6</v>
      </c>
      <c r="E68" s="18">
        <v>5.7</v>
      </c>
      <c r="F68" s="17">
        <v>9.4600000000000009</v>
      </c>
      <c r="G68" s="16">
        <v>7.9021999999999997</v>
      </c>
      <c r="H68" s="15">
        <v>1</v>
      </c>
    </row>
    <row r="69" spans="1:8" x14ac:dyDescent="0.3">
      <c r="A69" s="18">
        <v>30581</v>
      </c>
      <c r="B69" s="20" t="s">
        <v>689</v>
      </c>
      <c r="C69" s="19">
        <v>1000000</v>
      </c>
      <c r="D69" s="16">
        <v>1</v>
      </c>
      <c r="E69" s="18">
        <v>10.81</v>
      </c>
      <c r="F69" s="17">
        <v>10.81</v>
      </c>
      <c r="G69" s="16">
        <v>10.81</v>
      </c>
      <c r="H69" s="15">
        <v>1</v>
      </c>
    </row>
    <row r="70" spans="1:8" x14ac:dyDescent="0.3">
      <c r="A70" s="18">
        <v>30581</v>
      </c>
      <c r="B70" s="20" t="s">
        <v>689</v>
      </c>
      <c r="C70" s="19">
        <v>10100000</v>
      </c>
      <c r="D70" s="16">
        <v>1</v>
      </c>
      <c r="E70" s="18">
        <v>9.75</v>
      </c>
      <c r="F70" s="17">
        <v>9.75</v>
      </c>
      <c r="G70" s="16">
        <v>9.75</v>
      </c>
      <c r="H70" s="15">
        <v>2</v>
      </c>
    </row>
    <row r="71" spans="1:8" x14ac:dyDescent="0.3">
      <c r="A71" s="18">
        <v>30614</v>
      </c>
      <c r="B71" s="20" t="s">
        <v>697</v>
      </c>
      <c r="C71" s="19">
        <v>30500000</v>
      </c>
      <c r="D71" s="16">
        <v>14</v>
      </c>
      <c r="E71" s="18">
        <v>4.6100000000000003</v>
      </c>
      <c r="F71" s="17">
        <v>8.9499999999999993</v>
      </c>
      <c r="G71" s="16">
        <v>5.4061000000000003</v>
      </c>
      <c r="H71" s="15">
        <v>2</v>
      </c>
    </row>
    <row r="72" spans="1:8" x14ac:dyDescent="0.3">
      <c r="A72" s="18">
        <v>30733</v>
      </c>
      <c r="B72" s="20" t="s">
        <v>703</v>
      </c>
      <c r="C72" s="19">
        <v>100000</v>
      </c>
      <c r="D72" s="16">
        <v>1</v>
      </c>
      <c r="E72" s="18">
        <v>5.85</v>
      </c>
      <c r="F72" s="17">
        <v>5.85</v>
      </c>
      <c r="G72" s="16">
        <v>5.85</v>
      </c>
      <c r="H72" s="15">
        <v>2</v>
      </c>
    </row>
    <row r="73" spans="1:8" x14ac:dyDescent="0.3">
      <c r="A73" s="18">
        <v>30953</v>
      </c>
      <c r="B73" s="20" t="s">
        <v>716</v>
      </c>
      <c r="C73" s="19">
        <v>17800000</v>
      </c>
      <c r="D73" s="16">
        <v>4</v>
      </c>
      <c r="E73" s="18">
        <v>0</v>
      </c>
      <c r="F73" s="17">
        <v>0.14000000000000001</v>
      </c>
      <c r="G73" s="16">
        <v>7.5700000000000003E-2</v>
      </c>
      <c r="H73" s="15">
        <v>1</v>
      </c>
    </row>
    <row r="74" spans="1:8" x14ac:dyDescent="0.3">
      <c r="A74" s="18">
        <v>32092</v>
      </c>
      <c r="B74" s="20" t="s">
        <v>754</v>
      </c>
      <c r="C74" s="19">
        <v>1000000</v>
      </c>
      <c r="D74" s="16">
        <v>1</v>
      </c>
      <c r="E74" s="18">
        <v>6.14</v>
      </c>
      <c r="F74" s="17">
        <v>6.14</v>
      </c>
      <c r="G74" s="16">
        <v>6.14</v>
      </c>
      <c r="H74" s="15">
        <v>2</v>
      </c>
    </row>
    <row r="75" spans="1:8" x14ac:dyDescent="0.3">
      <c r="A75" s="18">
        <v>32605</v>
      </c>
      <c r="B75" s="20" t="s">
        <v>778</v>
      </c>
      <c r="C75" s="19">
        <v>88600000</v>
      </c>
      <c r="D75" s="16">
        <v>16</v>
      </c>
      <c r="E75" s="18">
        <v>1.33</v>
      </c>
      <c r="F75" s="17">
        <v>2.95</v>
      </c>
      <c r="G75" s="16">
        <v>2.1749999999999998</v>
      </c>
      <c r="H75" s="15">
        <v>1</v>
      </c>
    </row>
    <row r="76" spans="1:8" x14ac:dyDescent="0.3">
      <c r="A76" s="18">
        <v>32842</v>
      </c>
      <c r="B76" s="20" t="s">
        <v>789</v>
      </c>
      <c r="C76" s="19">
        <v>4200000</v>
      </c>
      <c r="D76" s="16">
        <v>1</v>
      </c>
      <c r="E76" s="18">
        <v>13.18</v>
      </c>
      <c r="F76" s="17">
        <v>13.18</v>
      </c>
      <c r="G76" s="16">
        <v>13.18</v>
      </c>
      <c r="H76" s="15">
        <v>2</v>
      </c>
    </row>
    <row r="77" spans="1:8" x14ac:dyDescent="0.3">
      <c r="A77" s="18">
        <v>33052</v>
      </c>
      <c r="B77" s="20" t="s">
        <v>812</v>
      </c>
      <c r="C77" s="19">
        <v>1000000</v>
      </c>
      <c r="D77" s="16">
        <v>1</v>
      </c>
      <c r="E77" s="18">
        <v>3.4</v>
      </c>
      <c r="F77" s="17">
        <v>3.4</v>
      </c>
      <c r="G77" s="16">
        <v>3.4</v>
      </c>
      <c r="H77" s="15">
        <v>2</v>
      </c>
    </row>
    <row r="78" spans="1:8" x14ac:dyDescent="0.3">
      <c r="A78" s="18">
        <v>33232</v>
      </c>
      <c r="B78" s="20" t="s">
        <v>3243</v>
      </c>
      <c r="C78" s="19">
        <v>2200000</v>
      </c>
      <c r="D78" s="16">
        <v>5</v>
      </c>
      <c r="E78" s="18">
        <v>8.4</v>
      </c>
      <c r="F78" s="17">
        <v>10.36</v>
      </c>
      <c r="G78" s="16">
        <v>9.8641000000000005</v>
      </c>
      <c r="H78" s="15">
        <v>2</v>
      </c>
    </row>
    <row r="79" spans="1:8" x14ac:dyDescent="0.3">
      <c r="A79" s="18">
        <v>33762</v>
      </c>
      <c r="B79" s="20" t="s">
        <v>857</v>
      </c>
      <c r="C79" s="19">
        <v>100000</v>
      </c>
      <c r="D79" s="16">
        <v>1</v>
      </c>
      <c r="E79" s="18">
        <v>28.45</v>
      </c>
      <c r="F79" s="17">
        <v>28.45</v>
      </c>
      <c r="G79" s="16">
        <v>28.45</v>
      </c>
      <c r="H79" s="15">
        <v>1</v>
      </c>
    </row>
    <row r="80" spans="1:8" x14ac:dyDescent="0.3">
      <c r="A80" s="18">
        <v>34192</v>
      </c>
      <c r="B80" s="20" t="s">
        <v>876</v>
      </c>
      <c r="C80" s="19">
        <v>3900000</v>
      </c>
      <c r="D80" s="16">
        <v>2</v>
      </c>
      <c r="E80" s="18">
        <v>1.87</v>
      </c>
      <c r="F80" s="17">
        <v>2.2999999999999998</v>
      </c>
      <c r="G80" s="16">
        <v>2.1456</v>
      </c>
      <c r="H80" s="15">
        <v>1</v>
      </c>
    </row>
    <row r="81" spans="1:8" x14ac:dyDescent="0.3">
      <c r="A81" s="18">
        <v>34192</v>
      </c>
      <c r="B81" s="20" t="s">
        <v>876</v>
      </c>
      <c r="C81" s="19">
        <v>73800000</v>
      </c>
      <c r="D81" s="16">
        <v>15</v>
      </c>
      <c r="E81" s="18">
        <v>5.0999999999999996</v>
      </c>
      <c r="F81" s="17">
        <v>7.15</v>
      </c>
      <c r="G81" s="16">
        <v>6.1962999999999999</v>
      </c>
      <c r="H81" s="15">
        <v>2</v>
      </c>
    </row>
    <row r="82" spans="1:8" x14ac:dyDescent="0.3">
      <c r="A82" s="18">
        <v>34791</v>
      </c>
      <c r="B82" s="20" t="s">
        <v>889</v>
      </c>
      <c r="C82" s="19">
        <v>2200000</v>
      </c>
      <c r="D82" s="16">
        <v>3</v>
      </c>
      <c r="E82" s="18">
        <v>8.5500000000000007</v>
      </c>
      <c r="F82" s="17">
        <v>10.220000000000001</v>
      </c>
      <c r="G82" s="16">
        <v>9.0418000000000003</v>
      </c>
      <c r="H82" s="15">
        <v>2</v>
      </c>
    </row>
    <row r="83" spans="1:8" x14ac:dyDescent="0.3">
      <c r="A83" s="18">
        <v>34792</v>
      </c>
      <c r="B83" s="20" t="s">
        <v>890</v>
      </c>
      <c r="C83" s="19">
        <v>2500000</v>
      </c>
      <c r="D83" s="16">
        <v>1</v>
      </c>
      <c r="E83" s="18">
        <v>6.46</v>
      </c>
      <c r="F83" s="17">
        <v>6.46</v>
      </c>
      <c r="G83" s="16">
        <v>6.46</v>
      </c>
      <c r="H83" s="15">
        <v>1</v>
      </c>
    </row>
    <row r="84" spans="1:8" x14ac:dyDescent="0.3">
      <c r="A84" s="18">
        <v>34911</v>
      </c>
      <c r="B84" s="20" t="s">
        <v>3294</v>
      </c>
      <c r="C84" s="19">
        <v>66700000</v>
      </c>
      <c r="D84" s="16">
        <v>10</v>
      </c>
      <c r="E84" s="18">
        <v>3.51</v>
      </c>
      <c r="F84" s="17">
        <v>10.62</v>
      </c>
      <c r="G84" s="16">
        <v>9.4114000000000004</v>
      </c>
      <c r="H84" s="15">
        <v>1</v>
      </c>
    </row>
    <row r="85" spans="1:8" x14ac:dyDescent="0.3">
      <c r="A85" s="18">
        <v>34911</v>
      </c>
      <c r="B85" s="20" t="s">
        <v>3294</v>
      </c>
      <c r="C85" s="19">
        <v>67400000</v>
      </c>
      <c r="D85" s="16">
        <v>11</v>
      </c>
      <c r="E85" s="18">
        <v>3.51</v>
      </c>
      <c r="F85" s="17">
        <v>11.57</v>
      </c>
      <c r="G85" s="16">
        <v>8.5138999999999996</v>
      </c>
      <c r="H85" s="15">
        <v>2</v>
      </c>
    </row>
    <row r="86" spans="1:8" x14ac:dyDescent="0.3">
      <c r="A86" s="18">
        <v>35351</v>
      </c>
      <c r="B86" s="20" t="s">
        <v>924</v>
      </c>
      <c r="C86" s="19">
        <v>100000</v>
      </c>
      <c r="D86" s="16">
        <v>1</v>
      </c>
      <c r="E86" s="18">
        <v>0.1</v>
      </c>
      <c r="F86" s="17">
        <v>0.1</v>
      </c>
      <c r="G86" s="16">
        <v>0.1</v>
      </c>
      <c r="H86" s="15">
        <v>1</v>
      </c>
    </row>
    <row r="87" spans="1:8" x14ac:dyDescent="0.3">
      <c r="A87" s="18">
        <v>35512</v>
      </c>
      <c r="B87" s="20" t="s">
        <v>933</v>
      </c>
      <c r="C87" s="19">
        <v>6500000</v>
      </c>
      <c r="D87" s="16">
        <v>3</v>
      </c>
      <c r="E87" s="18">
        <v>2.9</v>
      </c>
      <c r="F87" s="17">
        <v>4.1386000000000003</v>
      </c>
      <c r="G87" s="16">
        <v>3.7492000000000001</v>
      </c>
      <c r="H87" s="15">
        <v>1</v>
      </c>
    </row>
    <row r="88" spans="1:8" x14ac:dyDescent="0.3">
      <c r="A88" s="18">
        <v>35911</v>
      </c>
      <c r="B88" s="20" t="s">
        <v>950</v>
      </c>
      <c r="C88" s="19">
        <v>500000</v>
      </c>
      <c r="D88" s="16">
        <v>1</v>
      </c>
      <c r="E88" s="18">
        <v>6.66</v>
      </c>
      <c r="F88" s="17">
        <v>6.66</v>
      </c>
      <c r="G88" s="16">
        <v>6.66</v>
      </c>
      <c r="H88" s="15">
        <v>1</v>
      </c>
    </row>
    <row r="89" spans="1:8" x14ac:dyDescent="0.3">
      <c r="A89" s="18">
        <v>36311</v>
      </c>
      <c r="B89" s="20" t="s">
        <v>974</v>
      </c>
      <c r="C89" s="19">
        <v>3400000</v>
      </c>
      <c r="D89" s="16">
        <v>2</v>
      </c>
      <c r="E89" s="18">
        <v>1.1000000000000001</v>
      </c>
      <c r="F89" s="17">
        <v>3.55</v>
      </c>
      <c r="G89" s="16">
        <v>1.4602999999999999</v>
      </c>
      <c r="H89" s="15">
        <v>3</v>
      </c>
    </row>
    <row r="90" spans="1:8" x14ac:dyDescent="0.3">
      <c r="A90" s="18">
        <v>36321</v>
      </c>
      <c r="B90" s="20" t="s">
        <v>977</v>
      </c>
      <c r="C90" s="19">
        <v>1900000</v>
      </c>
      <c r="D90" s="16">
        <v>1</v>
      </c>
      <c r="E90" s="18">
        <v>4.9400000000000004</v>
      </c>
      <c r="F90" s="17">
        <v>4.9400000000000004</v>
      </c>
      <c r="G90" s="16">
        <v>4.9400000000000004</v>
      </c>
      <c r="H90" s="15">
        <v>2</v>
      </c>
    </row>
    <row r="91" spans="1:8" x14ac:dyDescent="0.3">
      <c r="A91" s="18">
        <v>41043</v>
      </c>
      <c r="B91" s="20" t="s">
        <v>1028</v>
      </c>
      <c r="C91" s="19">
        <v>18000000</v>
      </c>
      <c r="D91" s="16">
        <v>2</v>
      </c>
      <c r="E91" s="18">
        <v>0.3</v>
      </c>
      <c r="F91" s="17">
        <v>0.56999999999999995</v>
      </c>
      <c r="G91" s="16">
        <v>0.315</v>
      </c>
      <c r="H91" s="15">
        <v>2</v>
      </c>
    </row>
    <row r="92" spans="1:8" x14ac:dyDescent="0.3">
      <c r="A92" s="18">
        <v>41044</v>
      </c>
      <c r="B92" s="20" t="s">
        <v>1029</v>
      </c>
      <c r="C92" s="19">
        <v>20400000</v>
      </c>
      <c r="D92" s="16">
        <v>3</v>
      </c>
      <c r="E92" s="18">
        <v>0.32</v>
      </c>
      <c r="F92" s="17">
        <v>0.5</v>
      </c>
      <c r="G92" s="16">
        <v>0.49380000000000002</v>
      </c>
      <c r="H92" s="15">
        <v>2</v>
      </c>
    </row>
    <row r="93" spans="1:8" x14ac:dyDescent="0.3">
      <c r="A93" s="18">
        <v>42072</v>
      </c>
      <c r="B93" s="20" t="s">
        <v>1107</v>
      </c>
      <c r="C93" s="19">
        <v>700000</v>
      </c>
      <c r="D93" s="16">
        <v>1</v>
      </c>
      <c r="E93" s="18">
        <v>19.46</v>
      </c>
      <c r="F93" s="17">
        <v>19.46</v>
      </c>
      <c r="G93" s="16">
        <v>19.46</v>
      </c>
      <c r="H93" s="15">
        <v>1</v>
      </c>
    </row>
    <row r="94" spans="1:8" x14ac:dyDescent="0.3">
      <c r="A94" s="18">
        <v>43066</v>
      </c>
      <c r="B94" s="20" t="s">
        <v>1114</v>
      </c>
      <c r="C94" s="19">
        <v>4700000</v>
      </c>
      <c r="D94" s="16">
        <v>3</v>
      </c>
      <c r="E94" s="18">
        <v>4.5</v>
      </c>
      <c r="F94" s="17">
        <v>4.5999999999999996</v>
      </c>
      <c r="G94" s="16">
        <v>4.5637999999999996</v>
      </c>
      <c r="H94" s="15">
        <v>2</v>
      </c>
    </row>
    <row r="95" spans="1:8" x14ac:dyDescent="0.3">
      <c r="A95" s="18">
        <v>44143</v>
      </c>
      <c r="B95" s="20" t="s">
        <v>1121</v>
      </c>
      <c r="C95" s="19">
        <v>14500000</v>
      </c>
      <c r="D95" s="16">
        <v>12</v>
      </c>
      <c r="E95" s="18">
        <v>2.4</v>
      </c>
      <c r="F95" s="17">
        <v>3.3</v>
      </c>
      <c r="G95" s="16">
        <v>3.1482999999999999</v>
      </c>
      <c r="H95" s="15">
        <v>1</v>
      </c>
    </row>
    <row r="96" spans="1:8" x14ac:dyDescent="0.3">
      <c r="A96" s="18">
        <v>44301</v>
      </c>
      <c r="B96" s="20" t="s">
        <v>1126</v>
      </c>
      <c r="C96" s="19">
        <v>12500000</v>
      </c>
      <c r="D96" s="16">
        <v>2</v>
      </c>
      <c r="E96" s="18">
        <v>11.45</v>
      </c>
      <c r="F96" s="17">
        <v>14.8</v>
      </c>
      <c r="G96" s="16">
        <v>13.46</v>
      </c>
      <c r="H96" s="15">
        <v>2</v>
      </c>
    </row>
    <row r="97" spans="1:8" x14ac:dyDescent="0.3">
      <c r="A97" s="18">
        <v>45272</v>
      </c>
      <c r="B97" s="20" t="s">
        <v>1137</v>
      </c>
      <c r="C97" s="19">
        <v>3000000</v>
      </c>
      <c r="D97" s="16">
        <v>2</v>
      </c>
      <c r="E97" s="18">
        <v>11.91</v>
      </c>
      <c r="F97" s="17">
        <v>15.55</v>
      </c>
      <c r="G97" s="16">
        <v>13.1233</v>
      </c>
      <c r="H97" s="15">
        <v>1</v>
      </c>
    </row>
    <row r="98" spans="1:8" x14ac:dyDescent="0.3">
      <c r="A98" s="18">
        <v>47291</v>
      </c>
      <c r="B98" s="20" t="s">
        <v>1185</v>
      </c>
      <c r="C98" s="19">
        <v>1100000</v>
      </c>
      <c r="D98" s="16">
        <v>3</v>
      </c>
      <c r="E98" s="18">
        <v>0.15</v>
      </c>
      <c r="F98" s="17">
        <v>0.25</v>
      </c>
      <c r="G98" s="16">
        <v>0.23089999999999999</v>
      </c>
      <c r="H98" s="15">
        <v>1</v>
      </c>
    </row>
    <row r="99" spans="1:8" x14ac:dyDescent="0.3">
      <c r="A99" s="18">
        <v>49031</v>
      </c>
      <c r="B99" s="20" t="s">
        <v>1215</v>
      </c>
      <c r="C99" s="19">
        <v>2000000</v>
      </c>
      <c r="D99" s="16">
        <v>2</v>
      </c>
      <c r="E99" s="18">
        <v>6.56</v>
      </c>
      <c r="F99" s="17">
        <v>6.9</v>
      </c>
      <c r="G99" s="16">
        <v>6.73</v>
      </c>
      <c r="H99" s="15">
        <v>3</v>
      </c>
    </row>
    <row r="100" spans="1:8" x14ac:dyDescent="0.3">
      <c r="A100" s="18">
        <v>49391</v>
      </c>
      <c r="B100" s="20" t="s">
        <v>1241</v>
      </c>
      <c r="C100" s="19">
        <v>2000000</v>
      </c>
      <c r="D100" s="16">
        <v>2</v>
      </c>
      <c r="E100" s="18">
        <v>4.0999999999999996</v>
      </c>
      <c r="F100" s="17">
        <v>5.25</v>
      </c>
      <c r="G100" s="16">
        <v>4.6174999999999997</v>
      </c>
      <c r="H100" s="15">
        <v>2</v>
      </c>
    </row>
    <row r="101" spans="1:8" x14ac:dyDescent="0.3">
      <c r="A101" s="18">
        <v>49741</v>
      </c>
      <c r="B101" s="20" t="s">
        <v>1252</v>
      </c>
      <c r="C101" s="19">
        <v>13500000</v>
      </c>
      <c r="D101" s="16">
        <v>7</v>
      </c>
      <c r="E101" s="18">
        <v>6.52</v>
      </c>
      <c r="F101" s="17">
        <v>14.6</v>
      </c>
      <c r="G101" s="16">
        <v>8.0137</v>
      </c>
      <c r="H101" s="15">
        <v>2</v>
      </c>
    </row>
    <row r="102" spans="1:8" x14ac:dyDescent="0.3">
      <c r="A102" s="18">
        <v>50094</v>
      </c>
      <c r="B102" s="20" t="s">
        <v>1265</v>
      </c>
      <c r="C102" s="19">
        <v>10900000</v>
      </c>
      <c r="D102" s="16">
        <v>8</v>
      </c>
      <c r="E102" s="18">
        <v>5.9253999999999998</v>
      </c>
      <c r="F102" s="17">
        <v>8.27</v>
      </c>
      <c r="G102" s="16">
        <v>6.3318000000000003</v>
      </c>
      <c r="H102" s="15">
        <v>1</v>
      </c>
    </row>
    <row r="103" spans="1:8" x14ac:dyDescent="0.3">
      <c r="A103" s="18">
        <v>50094</v>
      </c>
      <c r="B103" s="20" t="s">
        <v>1265</v>
      </c>
      <c r="C103" s="19">
        <v>1900000</v>
      </c>
      <c r="D103" s="16">
        <v>3</v>
      </c>
      <c r="E103" s="18">
        <v>10.46</v>
      </c>
      <c r="F103" s="17">
        <v>11.6</v>
      </c>
      <c r="G103" s="16">
        <v>11.3484</v>
      </c>
      <c r="H103" s="15">
        <v>2</v>
      </c>
    </row>
    <row r="104" spans="1:8" x14ac:dyDescent="0.3">
      <c r="A104" s="18">
        <v>50111</v>
      </c>
      <c r="B104" s="20" t="s">
        <v>1269</v>
      </c>
      <c r="C104" s="19">
        <v>400000</v>
      </c>
      <c r="D104" s="16">
        <v>1</v>
      </c>
      <c r="E104" s="18">
        <v>2.09</v>
      </c>
      <c r="F104" s="17">
        <v>2.09</v>
      </c>
      <c r="G104" s="16">
        <v>2.09</v>
      </c>
      <c r="H104" s="15">
        <v>2</v>
      </c>
    </row>
    <row r="105" spans="1:8" x14ac:dyDescent="0.3">
      <c r="A105" s="18">
        <v>52132</v>
      </c>
      <c r="B105" s="20" t="s">
        <v>1282</v>
      </c>
      <c r="C105" s="19">
        <v>14800000</v>
      </c>
      <c r="D105" s="16">
        <v>4</v>
      </c>
      <c r="E105" s="18">
        <v>5.65</v>
      </c>
      <c r="F105" s="17">
        <v>11.11</v>
      </c>
      <c r="G105" s="16">
        <v>9.8303999999999991</v>
      </c>
      <c r="H105" s="15">
        <v>2</v>
      </c>
    </row>
    <row r="106" spans="1:8" x14ac:dyDescent="0.3">
      <c r="A106" s="18">
        <v>53092</v>
      </c>
      <c r="B106" s="20" t="s">
        <v>3272</v>
      </c>
      <c r="C106" s="19">
        <v>9800000</v>
      </c>
      <c r="D106" s="16">
        <v>5</v>
      </c>
      <c r="E106" s="18">
        <v>3.66</v>
      </c>
      <c r="F106" s="17">
        <v>4.5</v>
      </c>
      <c r="G106" s="16">
        <v>3.7751000000000001</v>
      </c>
      <c r="H106" s="15">
        <v>2</v>
      </c>
    </row>
    <row r="107" spans="1:8" x14ac:dyDescent="0.3">
      <c r="A107" s="18">
        <v>53553</v>
      </c>
      <c r="B107" s="20" t="s">
        <v>1337</v>
      </c>
      <c r="C107" s="19">
        <v>39100000</v>
      </c>
      <c r="D107" s="16">
        <v>2</v>
      </c>
      <c r="E107" s="18">
        <v>11.17</v>
      </c>
      <c r="F107" s="17">
        <v>12.92</v>
      </c>
      <c r="G107" s="16">
        <v>12.9155</v>
      </c>
      <c r="H107" s="15">
        <v>3</v>
      </c>
    </row>
    <row r="108" spans="1:8" x14ac:dyDescent="0.3">
      <c r="A108" s="18">
        <v>53884</v>
      </c>
      <c r="B108" s="20" t="s">
        <v>1345</v>
      </c>
      <c r="C108" s="19">
        <v>5500000</v>
      </c>
      <c r="D108" s="16">
        <v>6</v>
      </c>
      <c r="E108" s="18">
        <v>10.86</v>
      </c>
      <c r="F108" s="17">
        <v>26.1</v>
      </c>
      <c r="G108" s="16">
        <v>14.3691</v>
      </c>
      <c r="H108" s="15">
        <v>2</v>
      </c>
    </row>
    <row r="109" spans="1:8" x14ac:dyDescent="0.3">
      <c r="A109" s="18">
        <v>53885</v>
      </c>
      <c r="B109" s="20" t="s">
        <v>1346</v>
      </c>
      <c r="C109" s="19">
        <v>11400000</v>
      </c>
      <c r="D109" s="16">
        <v>3</v>
      </c>
      <c r="E109" s="18">
        <v>11.18</v>
      </c>
      <c r="F109" s="17">
        <v>11.72</v>
      </c>
      <c r="G109" s="16">
        <v>11.68</v>
      </c>
      <c r="H109" s="15">
        <v>3</v>
      </c>
    </row>
    <row r="110" spans="1:8" x14ac:dyDescent="0.3">
      <c r="A110" s="18">
        <v>53922</v>
      </c>
      <c r="B110" s="20" t="s">
        <v>1350</v>
      </c>
      <c r="C110" s="19">
        <v>1400000</v>
      </c>
      <c r="D110" s="16">
        <v>2</v>
      </c>
      <c r="E110" s="18">
        <v>0.1</v>
      </c>
      <c r="F110" s="17">
        <v>0.14000000000000001</v>
      </c>
      <c r="G110" s="16">
        <v>0.1086</v>
      </c>
      <c r="H110" s="15">
        <v>1</v>
      </c>
    </row>
    <row r="111" spans="1:8" x14ac:dyDescent="0.3">
      <c r="A111" s="18">
        <v>54521</v>
      </c>
      <c r="B111" s="20" t="s">
        <v>1364</v>
      </c>
      <c r="C111" s="19">
        <v>13800000</v>
      </c>
      <c r="D111" s="16">
        <v>7</v>
      </c>
      <c r="E111" s="18">
        <v>8.4499999999999993</v>
      </c>
      <c r="F111" s="17">
        <v>10.68</v>
      </c>
      <c r="G111" s="16">
        <v>9.2674000000000003</v>
      </c>
      <c r="H111" s="15">
        <v>1</v>
      </c>
    </row>
    <row r="112" spans="1:8" x14ac:dyDescent="0.3">
      <c r="A112" s="18">
        <v>54753</v>
      </c>
      <c r="B112" s="20" t="s">
        <v>1377</v>
      </c>
      <c r="C112" s="19">
        <v>200000</v>
      </c>
      <c r="D112" s="16">
        <v>1</v>
      </c>
      <c r="E112" s="18">
        <v>0.01</v>
      </c>
      <c r="F112" s="17">
        <v>0.01</v>
      </c>
      <c r="G112" s="16">
        <v>0.01</v>
      </c>
      <c r="H112" s="15">
        <v>1</v>
      </c>
    </row>
    <row r="113" spans="1:8" x14ac:dyDescent="0.3">
      <c r="A113" s="18">
        <v>54754</v>
      </c>
      <c r="B113" s="20" t="s">
        <v>1378</v>
      </c>
      <c r="C113" s="19">
        <v>2200000</v>
      </c>
      <c r="D113" s="16">
        <v>1</v>
      </c>
      <c r="E113" s="18">
        <v>12.45</v>
      </c>
      <c r="F113" s="17">
        <v>12.45</v>
      </c>
      <c r="G113" s="16">
        <v>12.45</v>
      </c>
      <c r="H113" s="15">
        <v>4</v>
      </c>
    </row>
    <row r="114" spans="1:8" x14ac:dyDescent="0.3">
      <c r="A114" s="18">
        <v>54755</v>
      </c>
      <c r="B114" s="20" t="s">
        <v>1379</v>
      </c>
      <c r="C114" s="19">
        <v>5100000</v>
      </c>
      <c r="D114" s="16">
        <v>2</v>
      </c>
      <c r="E114" s="18">
        <v>8.7799999999999994</v>
      </c>
      <c r="F114" s="17">
        <v>9.9</v>
      </c>
      <c r="G114" s="16">
        <v>9.8780000000000001</v>
      </c>
      <c r="H114" s="15">
        <v>3</v>
      </c>
    </row>
    <row r="115" spans="1:8" x14ac:dyDescent="0.3">
      <c r="A115" s="18">
        <v>54756</v>
      </c>
      <c r="B115" s="20" t="s">
        <v>1380</v>
      </c>
      <c r="C115" s="19">
        <v>11900000</v>
      </c>
      <c r="D115" s="16">
        <v>3</v>
      </c>
      <c r="E115" s="18">
        <v>8.4700000000000006</v>
      </c>
      <c r="F115" s="17">
        <v>9.9</v>
      </c>
      <c r="G115" s="16">
        <v>9.5097000000000005</v>
      </c>
      <c r="H115" s="15">
        <v>3</v>
      </c>
    </row>
    <row r="116" spans="1:8" x14ac:dyDescent="0.3">
      <c r="A116" s="18">
        <v>54982</v>
      </c>
      <c r="B116" s="20" t="s">
        <v>1391</v>
      </c>
      <c r="C116" s="19">
        <v>1800000</v>
      </c>
      <c r="D116" s="16">
        <v>6</v>
      </c>
      <c r="E116" s="18">
        <v>8.1999999999999993</v>
      </c>
      <c r="F116" s="17">
        <v>10.67</v>
      </c>
      <c r="G116" s="16">
        <v>9.3966999999999992</v>
      </c>
      <c r="H116" s="15">
        <v>2</v>
      </c>
    </row>
    <row r="117" spans="1:8" x14ac:dyDescent="0.3">
      <c r="A117" s="18">
        <v>54982</v>
      </c>
      <c r="B117" s="20" t="s">
        <v>1391</v>
      </c>
      <c r="C117" s="19">
        <v>200000</v>
      </c>
      <c r="D117" s="16">
        <v>1</v>
      </c>
      <c r="E117" s="18">
        <v>10.94</v>
      </c>
      <c r="F117" s="17">
        <v>10.94</v>
      </c>
      <c r="G117" s="16">
        <v>10.94</v>
      </c>
      <c r="H117" s="15">
        <v>3</v>
      </c>
    </row>
    <row r="118" spans="1:8" x14ac:dyDescent="0.3">
      <c r="A118" s="18">
        <v>55052</v>
      </c>
      <c r="B118" s="20" t="s">
        <v>1394</v>
      </c>
      <c r="C118" s="19">
        <v>333700000</v>
      </c>
      <c r="D118" s="16">
        <v>24</v>
      </c>
      <c r="E118" s="18">
        <v>3.12</v>
      </c>
      <c r="F118" s="17">
        <v>4.2</v>
      </c>
      <c r="G118" s="16">
        <v>3.6257999999999999</v>
      </c>
      <c r="H118" s="15">
        <v>1</v>
      </c>
    </row>
    <row r="119" spans="1:8" x14ac:dyDescent="0.3">
      <c r="A119" s="18">
        <v>55052</v>
      </c>
      <c r="B119" s="20" t="s">
        <v>1394</v>
      </c>
      <c r="C119" s="19">
        <v>163900000</v>
      </c>
      <c r="D119" s="16">
        <v>8</v>
      </c>
      <c r="E119" s="18">
        <v>3.17</v>
      </c>
      <c r="F119" s="17">
        <v>4.55</v>
      </c>
      <c r="G119" s="16">
        <v>3.5232999999999999</v>
      </c>
      <c r="H119" s="15">
        <v>2</v>
      </c>
    </row>
    <row r="120" spans="1:8" x14ac:dyDescent="0.3">
      <c r="A120" s="18">
        <v>55225</v>
      </c>
      <c r="B120" s="20" t="s">
        <v>1407</v>
      </c>
      <c r="C120" s="19">
        <v>18500000</v>
      </c>
      <c r="D120" s="16">
        <v>6</v>
      </c>
      <c r="E120" s="18">
        <v>5.49</v>
      </c>
      <c r="F120" s="17">
        <v>7.7</v>
      </c>
      <c r="G120" s="16">
        <v>7.07</v>
      </c>
      <c r="H120" s="15">
        <v>3</v>
      </c>
    </row>
    <row r="121" spans="1:8" x14ac:dyDescent="0.3">
      <c r="A121" s="18">
        <v>55226</v>
      </c>
      <c r="B121" s="20" t="s">
        <v>1408</v>
      </c>
      <c r="C121" s="19">
        <v>132900000</v>
      </c>
      <c r="D121" s="16">
        <v>27</v>
      </c>
      <c r="E121" s="18">
        <v>3.51</v>
      </c>
      <c r="F121" s="17">
        <v>5.8</v>
      </c>
      <c r="G121" s="16">
        <v>5.4477000000000002</v>
      </c>
      <c r="H121" s="15">
        <v>2</v>
      </c>
    </row>
    <row r="122" spans="1:8" x14ac:dyDescent="0.3">
      <c r="A122" s="18">
        <v>56031</v>
      </c>
      <c r="B122" s="20" t="s">
        <v>1421</v>
      </c>
      <c r="C122" s="19">
        <v>100000</v>
      </c>
      <c r="D122" s="16">
        <v>1</v>
      </c>
      <c r="E122" s="18">
        <v>0.01</v>
      </c>
      <c r="F122" s="17">
        <v>0.01</v>
      </c>
      <c r="G122" s="16">
        <v>0.01</v>
      </c>
      <c r="H122" s="15">
        <v>1</v>
      </c>
    </row>
    <row r="123" spans="1:8" x14ac:dyDescent="0.3">
      <c r="A123" s="18">
        <v>56083</v>
      </c>
      <c r="B123" s="20" t="s">
        <v>3311</v>
      </c>
      <c r="C123" s="19">
        <v>4800000</v>
      </c>
      <c r="D123" s="16">
        <v>4</v>
      </c>
      <c r="E123" s="18">
        <v>0.01</v>
      </c>
      <c r="F123" s="17">
        <v>0.01</v>
      </c>
      <c r="G123" s="16">
        <v>0.01</v>
      </c>
      <c r="H123" s="15">
        <v>1</v>
      </c>
    </row>
    <row r="124" spans="1:8" x14ac:dyDescent="0.3">
      <c r="A124" s="18">
        <v>59054</v>
      </c>
      <c r="B124" s="20" t="s">
        <v>3239</v>
      </c>
      <c r="C124" s="19">
        <v>59900000</v>
      </c>
      <c r="D124" s="16">
        <v>10</v>
      </c>
      <c r="E124" s="18">
        <v>8.2332999999999998</v>
      </c>
      <c r="F124" s="17">
        <v>11.1</v>
      </c>
      <c r="G124" s="16">
        <v>10.200799999999999</v>
      </c>
      <c r="H124" s="15">
        <v>2</v>
      </c>
    </row>
    <row r="125" spans="1:8" x14ac:dyDescent="0.3">
      <c r="A125" s="18">
        <v>61083</v>
      </c>
      <c r="B125" s="20" t="s">
        <v>1449</v>
      </c>
      <c r="C125" s="19">
        <v>4200000</v>
      </c>
      <c r="D125" s="16">
        <v>4</v>
      </c>
      <c r="E125" s="18">
        <v>0.35</v>
      </c>
      <c r="F125" s="17">
        <v>2</v>
      </c>
      <c r="G125" s="16">
        <v>1.5436000000000001</v>
      </c>
      <c r="H125" s="15">
        <v>1</v>
      </c>
    </row>
    <row r="126" spans="1:8" x14ac:dyDescent="0.3">
      <c r="A126" s="18">
        <v>61153</v>
      </c>
      <c r="B126" s="20" t="s">
        <v>1458</v>
      </c>
      <c r="C126" s="19">
        <v>1600000</v>
      </c>
      <c r="D126" s="16">
        <v>1</v>
      </c>
      <c r="E126" s="18">
        <v>10.73</v>
      </c>
      <c r="F126" s="17">
        <v>10.73</v>
      </c>
      <c r="G126" s="16">
        <v>10.73</v>
      </c>
      <c r="H126" s="15">
        <v>3</v>
      </c>
    </row>
    <row r="127" spans="1:8" x14ac:dyDescent="0.3">
      <c r="A127" s="18">
        <v>61392</v>
      </c>
      <c r="B127" s="20" t="s">
        <v>1498</v>
      </c>
      <c r="C127" s="19">
        <v>2500000</v>
      </c>
      <c r="D127" s="16">
        <v>3</v>
      </c>
      <c r="E127" s="18">
        <v>5.62</v>
      </c>
      <c r="F127" s="17">
        <v>8.1</v>
      </c>
      <c r="G127" s="16">
        <v>6.6680000000000001</v>
      </c>
      <c r="H127" s="15">
        <v>2</v>
      </c>
    </row>
    <row r="128" spans="1:8" x14ac:dyDescent="0.3">
      <c r="A128" s="18">
        <v>61613</v>
      </c>
      <c r="B128" s="20" t="s">
        <v>1533</v>
      </c>
      <c r="C128" s="19">
        <v>1000000</v>
      </c>
      <c r="D128" s="16">
        <v>1</v>
      </c>
      <c r="E128" s="18">
        <v>11.08</v>
      </c>
      <c r="F128" s="17">
        <v>11.08</v>
      </c>
      <c r="G128" s="16">
        <v>11.08</v>
      </c>
      <c r="H128" s="15">
        <v>2</v>
      </c>
    </row>
    <row r="129" spans="1:8" x14ac:dyDescent="0.3">
      <c r="A129" s="18">
        <v>61702</v>
      </c>
      <c r="B129" s="20" t="s">
        <v>1547</v>
      </c>
      <c r="C129" s="19">
        <v>12700000</v>
      </c>
      <c r="D129" s="16">
        <v>3</v>
      </c>
      <c r="E129" s="18">
        <v>0</v>
      </c>
      <c r="F129" s="17">
        <v>0</v>
      </c>
      <c r="G129" s="16">
        <v>0</v>
      </c>
      <c r="H129" s="15">
        <v>0</v>
      </c>
    </row>
    <row r="130" spans="1:8" x14ac:dyDescent="0.3">
      <c r="A130" s="18">
        <v>61702</v>
      </c>
      <c r="B130" s="20" t="s">
        <v>1547</v>
      </c>
      <c r="C130" s="19">
        <v>5400000</v>
      </c>
      <c r="D130" s="16">
        <v>5</v>
      </c>
      <c r="E130" s="18">
        <v>0.31</v>
      </c>
      <c r="F130" s="17">
        <v>3.4</v>
      </c>
      <c r="G130" s="16">
        <v>2.5183</v>
      </c>
      <c r="H130" s="15">
        <v>1</v>
      </c>
    </row>
    <row r="131" spans="1:8" x14ac:dyDescent="0.3">
      <c r="A131" s="18">
        <v>61702</v>
      </c>
      <c r="B131" s="20" t="s">
        <v>1547</v>
      </c>
      <c r="C131" s="19">
        <v>2700000</v>
      </c>
      <c r="D131" s="16">
        <v>3</v>
      </c>
      <c r="E131" s="18">
        <v>2.5</v>
      </c>
      <c r="F131" s="17">
        <v>3</v>
      </c>
      <c r="G131" s="16">
        <v>2.9443999999999999</v>
      </c>
      <c r="H131" s="15">
        <v>2</v>
      </c>
    </row>
    <row r="132" spans="1:8" x14ac:dyDescent="0.3">
      <c r="A132" s="18">
        <v>61752</v>
      </c>
      <c r="B132" s="20" t="s">
        <v>1555</v>
      </c>
      <c r="C132" s="19">
        <v>300000</v>
      </c>
      <c r="D132" s="16">
        <v>1</v>
      </c>
      <c r="E132" s="18">
        <v>0.27</v>
      </c>
      <c r="F132" s="17">
        <v>0.27</v>
      </c>
      <c r="G132" s="16">
        <v>0.27</v>
      </c>
      <c r="H132" s="15">
        <v>1</v>
      </c>
    </row>
    <row r="133" spans="1:8" x14ac:dyDescent="0.3">
      <c r="A133" s="18">
        <v>61774</v>
      </c>
      <c r="B133" s="20" t="s">
        <v>1562</v>
      </c>
      <c r="C133" s="19">
        <v>5100000</v>
      </c>
      <c r="D133" s="16">
        <v>11</v>
      </c>
      <c r="E133" s="18">
        <v>14.14</v>
      </c>
      <c r="F133" s="17">
        <v>18.399999999999999</v>
      </c>
      <c r="G133" s="16">
        <v>16.785299999999999</v>
      </c>
      <c r="H133" s="15">
        <v>3</v>
      </c>
    </row>
    <row r="134" spans="1:8" x14ac:dyDescent="0.3">
      <c r="A134" s="18">
        <v>62152</v>
      </c>
      <c r="B134" s="20" t="s">
        <v>1639</v>
      </c>
      <c r="C134" s="19">
        <v>500000</v>
      </c>
      <c r="D134" s="16">
        <v>1</v>
      </c>
      <c r="E134" s="18">
        <v>4.51</v>
      </c>
      <c r="F134" s="17">
        <v>4.51</v>
      </c>
      <c r="G134" s="16">
        <v>4.51</v>
      </c>
      <c r="H134" s="15">
        <v>1</v>
      </c>
    </row>
    <row r="135" spans="1:8" x14ac:dyDescent="0.3">
      <c r="A135" s="18">
        <v>62613</v>
      </c>
      <c r="B135" s="20" t="s">
        <v>1705</v>
      </c>
      <c r="C135" s="19">
        <v>9900000</v>
      </c>
      <c r="D135" s="16">
        <v>3</v>
      </c>
      <c r="E135" s="18">
        <v>7.0629</v>
      </c>
      <c r="F135" s="17">
        <v>8.6</v>
      </c>
      <c r="G135" s="16">
        <v>7.6113999999999997</v>
      </c>
      <c r="H135" s="15">
        <v>2</v>
      </c>
    </row>
    <row r="136" spans="1:8" x14ac:dyDescent="0.3">
      <c r="A136" s="18">
        <v>62662</v>
      </c>
      <c r="B136" s="20" t="s">
        <v>1710</v>
      </c>
      <c r="C136" s="19">
        <v>6900000</v>
      </c>
      <c r="D136" s="16">
        <v>3</v>
      </c>
      <c r="E136" s="18">
        <v>0.1</v>
      </c>
      <c r="F136" s="17">
        <v>1.42</v>
      </c>
      <c r="G136" s="16">
        <v>0.59130000000000005</v>
      </c>
      <c r="H136" s="15">
        <v>1</v>
      </c>
    </row>
    <row r="137" spans="1:8" x14ac:dyDescent="0.3">
      <c r="A137" s="18">
        <v>62752</v>
      </c>
      <c r="B137" s="20" t="s">
        <v>1724</v>
      </c>
      <c r="C137" s="19">
        <v>19500000</v>
      </c>
      <c r="D137" s="16">
        <v>4</v>
      </c>
      <c r="E137" s="18">
        <v>0.32600000000000001</v>
      </c>
      <c r="F137" s="17">
        <v>0.59560000000000002</v>
      </c>
      <c r="G137" s="16">
        <v>0.49709999999999999</v>
      </c>
      <c r="H137" s="15">
        <v>1</v>
      </c>
    </row>
    <row r="138" spans="1:8" x14ac:dyDescent="0.3">
      <c r="A138" s="18">
        <v>62752</v>
      </c>
      <c r="B138" s="20" t="s">
        <v>1724</v>
      </c>
      <c r="C138" s="19">
        <v>2700000</v>
      </c>
      <c r="D138" s="16">
        <v>2</v>
      </c>
      <c r="E138" s="18">
        <v>0.45</v>
      </c>
      <c r="F138" s="17">
        <v>0.74</v>
      </c>
      <c r="G138" s="16">
        <v>0.5252</v>
      </c>
      <c r="H138" s="15">
        <v>2</v>
      </c>
    </row>
    <row r="139" spans="1:8" x14ac:dyDescent="0.3">
      <c r="A139" s="18">
        <v>62851</v>
      </c>
      <c r="B139" s="20" t="s">
        <v>1738</v>
      </c>
      <c r="C139" s="19">
        <v>11100000</v>
      </c>
      <c r="D139" s="16">
        <v>3</v>
      </c>
      <c r="E139" s="18">
        <v>1.04</v>
      </c>
      <c r="F139" s="17">
        <v>1.38</v>
      </c>
      <c r="G139" s="16">
        <v>1.1456999999999999</v>
      </c>
      <c r="H139" s="15">
        <v>2</v>
      </c>
    </row>
    <row r="140" spans="1:8" x14ac:dyDescent="0.3">
      <c r="A140" s="18">
        <v>62873</v>
      </c>
      <c r="B140" s="20" t="s">
        <v>1743</v>
      </c>
      <c r="C140" s="19">
        <v>58000000</v>
      </c>
      <c r="D140" s="16">
        <v>2</v>
      </c>
      <c r="E140" s="18">
        <v>0.45</v>
      </c>
      <c r="F140" s="17">
        <v>0.45</v>
      </c>
      <c r="G140" s="16">
        <v>0.45</v>
      </c>
      <c r="H140" s="15">
        <v>1</v>
      </c>
    </row>
    <row r="141" spans="1:8" x14ac:dyDescent="0.3">
      <c r="A141" s="18">
        <v>62905</v>
      </c>
      <c r="B141" s="20" t="s">
        <v>1756</v>
      </c>
      <c r="C141" s="19">
        <v>100600000</v>
      </c>
      <c r="D141" s="16">
        <v>5</v>
      </c>
      <c r="E141" s="18">
        <v>9.65</v>
      </c>
      <c r="F141" s="17">
        <v>16.07</v>
      </c>
      <c r="G141" s="16">
        <v>9.7847000000000008</v>
      </c>
      <c r="H141" s="15">
        <v>2</v>
      </c>
    </row>
    <row r="142" spans="1:8" x14ac:dyDescent="0.3">
      <c r="A142" s="18">
        <v>62906</v>
      </c>
      <c r="B142" s="20" t="s">
        <v>1757</v>
      </c>
      <c r="C142" s="19">
        <v>1300000</v>
      </c>
      <c r="D142" s="16">
        <v>1</v>
      </c>
      <c r="E142" s="18">
        <v>20.100000000000001</v>
      </c>
      <c r="F142" s="17">
        <v>20.100000000000001</v>
      </c>
      <c r="G142" s="16">
        <v>20.100000000000001</v>
      </c>
      <c r="H142" s="15">
        <v>2</v>
      </c>
    </row>
    <row r="143" spans="1:8" x14ac:dyDescent="0.3">
      <c r="A143" s="18">
        <v>65092</v>
      </c>
      <c r="B143" s="20" t="s">
        <v>1799</v>
      </c>
      <c r="C143" s="19">
        <v>300000</v>
      </c>
      <c r="D143" s="16">
        <v>1</v>
      </c>
      <c r="E143" s="18">
        <v>0.24</v>
      </c>
      <c r="F143" s="17">
        <v>0.24</v>
      </c>
      <c r="G143" s="16">
        <v>0.24</v>
      </c>
      <c r="H143" s="15">
        <v>1</v>
      </c>
    </row>
    <row r="144" spans="1:8" x14ac:dyDescent="0.3">
      <c r="A144" s="18">
        <v>80422</v>
      </c>
      <c r="B144" s="20" t="s">
        <v>3308</v>
      </c>
      <c r="C144" s="19">
        <v>900000</v>
      </c>
      <c r="D144" s="16">
        <v>1</v>
      </c>
      <c r="E144" s="18">
        <v>0.16</v>
      </c>
      <c r="F144" s="17">
        <v>0.16</v>
      </c>
      <c r="G144" s="16">
        <v>0.16</v>
      </c>
      <c r="H144" s="15">
        <v>1</v>
      </c>
    </row>
    <row r="145" spans="1:8" x14ac:dyDescent="0.3">
      <c r="A145" s="18">
        <v>80423</v>
      </c>
      <c r="B145" s="20" t="s">
        <v>3301</v>
      </c>
      <c r="C145" s="19">
        <v>112800000</v>
      </c>
      <c r="D145" s="16">
        <v>19</v>
      </c>
      <c r="E145" s="18">
        <v>4.03</v>
      </c>
      <c r="F145" s="17">
        <v>6.8</v>
      </c>
      <c r="G145" s="16">
        <v>5.9825999999999997</v>
      </c>
      <c r="H145" s="15">
        <v>2</v>
      </c>
    </row>
    <row r="146" spans="1:8" x14ac:dyDescent="0.3">
      <c r="A146" s="18">
        <v>80493</v>
      </c>
      <c r="B146" s="20" t="s">
        <v>1897</v>
      </c>
      <c r="C146" s="19">
        <v>300000</v>
      </c>
      <c r="D146" s="16">
        <v>2</v>
      </c>
      <c r="E146" s="18">
        <v>0.56999999999999995</v>
      </c>
      <c r="F146" s="17">
        <v>0.64</v>
      </c>
      <c r="G146" s="16">
        <v>0.59330000000000005</v>
      </c>
      <c r="H146" s="15">
        <v>1</v>
      </c>
    </row>
    <row r="147" spans="1:8" x14ac:dyDescent="0.3">
      <c r="A147" s="18">
        <v>80493</v>
      </c>
      <c r="B147" s="20" t="s">
        <v>1897</v>
      </c>
      <c r="C147" s="19">
        <v>12700000</v>
      </c>
      <c r="D147" s="16">
        <v>7</v>
      </c>
      <c r="E147" s="18">
        <v>0.1</v>
      </c>
      <c r="F147" s="17">
        <v>0.56430000000000002</v>
      </c>
      <c r="G147" s="16">
        <v>0.35239999999999999</v>
      </c>
      <c r="H147" s="15">
        <v>2</v>
      </c>
    </row>
    <row r="148" spans="1:8" x14ac:dyDescent="0.3">
      <c r="A148" s="18">
        <v>80503</v>
      </c>
      <c r="B148" s="20" t="s">
        <v>1900</v>
      </c>
      <c r="C148" s="19">
        <v>3500000</v>
      </c>
      <c r="D148" s="16">
        <v>3</v>
      </c>
      <c r="E148" s="18">
        <v>7.5833000000000004</v>
      </c>
      <c r="F148" s="17">
        <v>9.3800000000000008</v>
      </c>
      <c r="G148" s="16">
        <v>8.4727999999999994</v>
      </c>
      <c r="H148" s="15">
        <v>2</v>
      </c>
    </row>
    <row r="149" spans="1:8" x14ac:dyDescent="0.3">
      <c r="A149" s="18">
        <v>80743</v>
      </c>
      <c r="B149" s="20" t="s">
        <v>1916</v>
      </c>
      <c r="C149" s="19">
        <v>94900000</v>
      </c>
      <c r="D149" s="16">
        <v>9</v>
      </c>
      <c r="E149" s="18">
        <v>0.3</v>
      </c>
      <c r="F149" s="17">
        <v>14.46</v>
      </c>
      <c r="G149" s="16">
        <v>10.9999</v>
      </c>
      <c r="H149" s="15">
        <v>3</v>
      </c>
    </row>
    <row r="150" spans="1:8" x14ac:dyDescent="0.3">
      <c r="A150" s="18">
        <v>80744</v>
      </c>
      <c r="B150" s="20" t="s">
        <v>1917</v>
      </c>
      <c r="C150" s="19">
        <v>75800000</v>
      </c>
      <c r="D150" s="16">
        <v>4</v>
      </c>
      <c r="E150" s="18">
        <v>0.3</v>
      </c>
      <c r="F150" s="17">
        <v>12.82</v>
      </c>
      <c r="G150" s="16">
        <v>11.8</v>
      </c>
      <c r="H150" s="15">
        <v>3</v>
      </c>
    </row>
    <row r="151" spans="1:8" x14ac:dyDescent="0.3">
      <c r="A151" s="18">
        <v>80922</v>
      </c>
      <c r="B151" s="20" t="s">
        <v>1940</v>
      </c>
      <c r="C151" s="19">
        <v>4500000</v>
      </c>
      <c r="D151" s="16">
        <v>1</v>
      </c>
      <c r="E151" s="18">
        <v>2.1678000000000002</v>
      </c>
      <c r="F151" s="17">
        <v>2.1678000000000002</v>
      </c>
      <c r="G151" s="16">
        <v>2.1678000000000002</v>
      </c>
      <c r="H151" s="15">
        <v>1</v>
      </c>
    </row>
    <row r="152" spans="1:8" x14ac:dyDescent="0.3">
      <c r="A152" s="18">
        <v>82401</v>
      </c>
      <c r="B152" s="20" t="s">
        <v>1987</v>
      </c>
      <c r="C152" s="19">
        <v>5000000</v>
      </c>
      <c r="D152" s="16">
        <v>1</v>
      </c>
      <c r="E152" s="18">
        <v>1.24</v>
      </c>
      <c r="F152" s="17">
        <v>1.24</v>
      </c>
      <c r="G152" s="16">
        <v>1.24</v>
      </c>
      <c r="H152" s="15">
        <v>1</v>
      </c>
    </row>
    <row r="153" spans="1:8" x14ac:dyDescent="0.3">
      <c r="A153" s="18">
        <v>83741</v>
      </c>
      <c r="B153" s="20" t="s">
        <v>2008</v>
      </c>
      <c r="C153" s="19">
        <v>1100000</v>
      </c>
      <c r="D153" s="16">
        <v>3</v>
      </c>
      <c r="E153" s="18">
        <v>1.65</v>
      </c>
      <c r="F153" s="17">
        <v>1.88</v>
      </c>
      <c r="G153" s="16">
        <v>1.7318</v>
      </c>
      <c r="H153" s="15">
        <v>2</v>
      </c>
    </row>
    <row r="154" spans="1:8" x14ac:dyDescent="0.3">
      <c r="A154" s="18">
        <v>83903</v>
      </c>
      <c r="B154" s="20" t="s">
        <v>2013</v>
      </c>
      <c r="C154" s="19">
        <v>1600000</v>
      </c>
      <c r="D154" s="16">
        <v>1</v>
      </c>
      <c r="E154" s="18">
        <v>6.91</v>
      </c>
      <c r="F154" s="17">
        <v>6.91</v>
      </c>
      <c r="G154" s="16">
        <v>6.91</v>
      </c>
      <c r="H154" s="15">
        <v>1</v>
      </c>
    </row>
    <row r="155" spans="1:8" x14ac:dyDescent="0.3">
      <c r="A155" s="18">
        <v>83904</v>
      </c>
      <c r="B155" s="20" t="s">
        <v>2014</v>
      </c>
      <c r="C155" s="19">
        <v>303600000</v>
      </c>
      <c r="D155" s="16">
        <v>35</v>
      </c>
      <c r="E155" s="18">
        <v>4.2</v>
      </c>
      <c r="F155" s="17">
        <v>9.5</v>
      </c>
      <c r="G155" s="16">
        <v>5.4019000000000004</v>
      </c>
      <c r="H155" s="15">
        <v>2</v>
      </c>
    </row>
    <row r="156" spans="1:8" x14ac:dyDescent="0.3">
      <c r="A156" s="18">
        <v>89291</v>
      </c>
      <c r="B156" s="20" t="s">
        <v>2071</v>
      </c>
      <c r="C156" s="19">
        <v>7100000</v>
      </c>
      <c r="D156" s="16">
        <v>4</v>
      </c>
      <c r="E156" s="18">
        <v>6.3288000000000002</v>
      </c>
      <c r="F156" s="17">
        <v>8.6999999999999993</v>
      </c>
      <c r="G156" s="16">
        <v>6.7622999999999998</v>
      </c>
      <c r="H156" s="15">
        <v>1</v>
      </c>
    </row>
    <row r="157" spans="1:8" x14ac:dyDescent="0.3">
      <c r="A157" s="18">
        <v>89302</v>
      </c>
      <c r="B157" s="20" t="s">
        <v>2073</v>
      </c>
      <c r="C157" s="19">
        <v>3000000</v>
      </c>
      <c r="D157" s="16">
        <v>1</v>
      </c>
      <c r="E157" s="18">
        <v>2.6133000000000002</v>
      </c>
      <c r="F157" s="17">
        <v>2.6133000000000002</v>
      </c>
      <c r="G157" s="16">
        <v>2.6133000000000002</v>
      </c>
      <c r="H157" s="15">
        <v>1</v>
      </c>
    </row>
    <row r="158" spans="1:8" x14ac:dyDescent="0.3">
      <c r="A158" s="18">
        <v>89363</v>
      </c>
      <c r="B158" s="20" t="s">
        <v>2084</v>
      </c>
      <c r="C158" s="19">
        <v>500000</v>
      </c>
      <c r="D158" s="16">
        <v>2</v>
      </c>
      <c r="E158" s="18">
        <v>2.6</v>
      </c>
      <c r="F158" s="17">
        <v>4.4000000000000004</v>
      </c>
      <c r="G158" s="16">
        <v>3.32</v>
      </c>
      <c r="H158" s="15">
        <v>1</v>
      </c>
    </row>
    <row r="159" spans="1:8" x14ac:dyDescent="0.3">
      <c r="A159" s="18">
        <v>89423</v>
      </c>
      <c r="B159" s="20" t="s">
        <v>2092</v>
      </c>
      <c r="C159" s="19">
        <v>20000000</v>
      </c>
      <c r="D159" s="16">
        <v>1</v>
      </c>
      <c r="E159" s="18">
        <v>1.9824999999999999</v>
      </c>
      <c r="F159" s="17">
        <v>1.9824999999999999</v>
      </c>
      <c r="G159" s="16">
        <v>1.9824999999999999</v>
      </c>
      <c r="H159" s="15">
        <v>1</v>
      </c>
    </row>
    <row r="160" spans="1:8" x14ac:dyDescent="0.3">
      <c r="A160" s="18">
        <v>89423</v>
      </c>
      <c r="B160" s="20" t="s">
        <v>2092</v>
      </c>
      <c r="C160" s="19">
        <v>10000000</v>
      </c>
      <c r="D160" s="16">
        <v>1</v>
      </c>
      <c r="E160" s="18">
        <v>137</v>
      </c>
      <c r="F160" s="17">
        <v>137</v>
      </c>
      <c r="G160" s="16">
        <v>137</v>
      </c>
      <c r="H160" s="15">
        <v>2</v>
      </c>
    </row>
    <row r="161" spans="1:8" x14ac:dyDescent="0.3">
      <c r="A161" s="18">
        <v>89424</v>
      </c>
      <c r="B161" s="20" t="s">
        <v>2093</v>
      </c>
      <c r="C161" s="19">
        <v>38600000</v>
      </c>
      <c r="D161" s="16">
        <v>25</v>
      </c>
      <c r="E161" s="18">
        <v>5.13</v>
      </c>
      <c r="F161" s="17">
        <v>15.25</v>
      </c>
      <c r="G161" s="16">
        <v>9.8339999999999996</v>
      </c>
      <c r="H161" s="15">
        <v>2</v>
      </c>
    </row>
    <row r="162" spans="1:8" x14ac:dyDescent="0.3">
      <c r="A162" s="18">
        <v>99342</v>
      </c>
      <c r="B162" s="20" t="s">
        <v>2114</v>
      </c>
      <c r="C162" s="19">
        <v>122200000</v>
      </c>
      <c r="D162" s="16">
        <v>25</v>
      </c>
      <c r="E162" s="18">
        <v>1.7</v>
      </c>
      <c r="F162" s="17">
        <v>6.2</v>
      </c>
      <c r="G162" s="16">
        <v>4.1599000000000004</v>
      </c>
      <c r="H162" s="15">
        <v>2</v>
      </c>
    </row>
    <row r="163" spans="1:8" x14ac:dyDescent="0.3">
      <c r="A163" s="18">
        <v>99342</v>
      </c>
      <c r="B163" s="20" t="s">
        <v>2114</v>
      </c>
      <c r="C163" s="19">
        <v>29000000</v>
      </c>
      <c r="D163" s="16">
        <v>3</v>
      </c>
      <c r="E163" s="18">
        <v>5.13</v>
      </c>
      <c r="F163" s="17">
        <v>5.55</v>
      </c>
      <c r="G163" s="16">
        <v>5.4558999999999997</v>
      </c>
      <c r="H163" s="15">
        <v>3</v>
      </c>
    </row>
    <row r="164" spans="1:8" x14ac:dyDescent="0.3">
      <c r="A164" s="18">
        <v>99411</v>
      </c>
      <c r="B164" s="20" t="s">
        <v>2120</v>
      </c>
      <c r="C164" s="19">
        <v>15000000</v>
      </c>
      <c r="D164" s="16">
        <v>11</v>
      </c>
      <c r="E164" s="18">
        <v>4.75</v>
      </c>
      <c r="F164" s="17">
        <v>10.45</v>
      </c>
      <c r="G164" s="16">
        <v>7.6040000000000001</v>
      </c>
      <c r="H164" s="15">
        <v>3</v>
      </c>
    </row>
    <row r="165" spans="1:8" x14ac:dyDescent="0.3">
      <c r="A165" s="18">
        <v>99451</v>
      </c>
      <c r="B165" s="20" t="s">
        <v>3299</v>
      </c>
      <c r="C165" s="19">
        <v>40600000</v>
      </c>
      <c r="D165" s="16">
        <v>14</v>
      </c>
      <c r="E165" s="18">
        <v>11.61</v>
      </c>
      <c r="F165" s="17">
        <v>22</v>
      </c>
      <c r="G165" s="16">
        <v>16.4665</v>
      </c>
      <c r="H165" s="15">
        <v>2</v>
      </c>
    </row>
    <row r="166" spans="1:8" x14ac:dyDescent="0.3">
      <c r="A166" s="18">
        <v>99461</v>
      </c>
      <c r="B166" s="20" t="s">
        <v>2125</v>
      </c>
      <c r="C166" s="19">
        <v>3000000</v>
      </c>
      <c r="D166" s="16">
        <v>1</v>
      </c>
      <c r="E166" s="18">
        <v>20.85</v>
      </c>
      <c r="F166" s="17">
        <v>20.85</v>
      </c>
      <c r="G166" s="16">
        <v>20.85</v>
      </c>
      <c r="H166" s="15">
        <v>2</v>
      </c>
    </row>
    <row r="167" spans="1:8" ht="16.8" customHeight="1" thickBot="1" x14ac:dyDescent="0.35">
      <c r="A167" s="12">
        <v>99581</v>
      </c>
      <c r="B167" s="14" t="s">
        <v>3295</v>
      </c>
      <c r="C167" s="13">
        <v>99100000</v>
      </c>
      <c r="D167" s="10">
        <v>7</v>
      </c>
      <c r="E167" s="12">
        <v>3.3</v>
      </c>
      <c r="F167" s="11">
        <v>7.03</v>
      </c>
      <c r="G167" s="10">
        <v>5.1003999999999996</v>
      </c>
      <c r="H167" s="9">
        <v>2</v>
      </c>
    </row>
    <row r="168" spans="1:8" ht="16.8" customHeight="1" thickBot="1" x14ac:dyDescent="0.35">
      <c r="A168" s="5" t="s">
        <v>3107</v>
      </c>
      <c r="B168" s="4"/>
      <c r="C168" s="7">
        <f>SUM(C5:C167)</f>
        <v>5146100000</v>
      </c>
      <c r="D168" s="6">
        <f>SUM(D5:D167)</f>
        <v>881</v>
      </c>
      <c r="E168" s="5"/>
      <c r="F168" s="4"/>
      <c r="G168" s="3"/>
      <c r="H168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2"/>
  <dimension ref="A1:J156"/>
  <sheetViews>
    <sheetView workbookViewId="0">
      <pane ySplit="4" topLeftCell="A127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3312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12251</v>
      </c>
      <c r="B5" s="26" t="s">
        <v>12</v>
      </c>
      <c r="C5" s="25">
        <v>16800000</v>
      </c>
      <c r="D5" s="22">
        <v>8</v>
      </c>
      <c r="E5" s="24">
        <v>4.68</v>
      </c>
      <c r="F5" s="23">
        <v>6.23</v>
      </c>
      <c r="G5" s="22">
        <v>5.7751999999999999</v>
      </c>
      <c r="H5" s="21">
        <v>1</v>
      </c>
    </row>
    <row r="6" spans="1:10" x14ac:dyDescent="0.3">
      <c r="A6" s="18">
        <v>13161</v>
      </c>
      <c r="B6" s="20" t="s">
        <v>16</v>
      </c>
      <c r="C6" s="19">
        <v>100000</v>
      </c>
      <c r="D6" s="16">
        <v>1</v>
      </c>
      <c r="E6" s="18">
        <v>0.3</v>
      </c>
      <c r="F6" s="17">
        <v>0.3</v>
      </c>
      <c r="G6" s="16">
        <v>0.3</v>
      </c>
      <c r="H6" s="15">
        <v>1</v>
      </c>
    </row>
    <row r="7" spans="1:10" x14ac:dyDescent="0.3">
      <c r="A7" s="18">
        <v>13191</v>
      </c>
      <c r="B7" s="20" t="s">
        <v>22</v>
      </c>
      <c r="C7" s="19">
        <v>25000000</v>
      </c>
      <c r="D7" s="16">
        <v>4</v>
      </c>
      <c r="E7" s="18">
        <v>1.72</v>
      </c>
      <c r="F7" s="17">
        <v>2.2400000000000002</v>
      </c>
      <c r="G7" s="16">
        <v>2.0968</v>
      </c>
      <c r="H7" s="15">
        <v>2</v>
      </c>
    </row>
    <row r="8" spans="1:10" x14ac:dyDescent="0.3">
      <c r="A8" s="18">
        <v>14422</v>
      </c>
      <c r="B8" s="20" t="s">
        <v>38</v>
      </c>
      <c r="C8" s="19">
        <v>235400000</v>
      </c>
      <c r="D8" s="16">
        <v>18</v>
      </c>
      <c r="E8" s="18">
        <v>15.83</v>
      </c>
      <c r="F8" s="17">
        <v>18.850000000000001</v>
      </c>
      <c r="G8" s="16">
        <v>17.389500000000002</v>
      </c>
      <c r="H8" s="15">
        <v>2</v>
      </c>
    </row>
    <row r="9" spans="1:10" x14ac:dyDescent="0.3">
      <c r="A9" s="18">
        <v>14774</v>
      </c>
      <c r="B9" s="20" t="s">
        <v>54</v>
      </c>
      <c r="C9" s="19">
        <v>2000000</v>
      </c>
      <c r="D9" s="16">
        <v>2</v>
      </c>
      <c r="E9" s="18">
        <v>14.83</v>
      </c>
      <c r="F9" s="17">
        <v>16.2</v>
      </c>
      <c r="G9" s="16">
        <v>15.515000000000001</v>
      </c>
      <c r="H9" s="15">
        <v>3</v>
      </c>
    </row>
    <row r="10" spans="1:10" x14ac:dyDescent="0.3">
      <c r="A10" s="18">
        <v>15043</v>
      </c>
      <c r="B10" s="20" t="s">
        <v>55</v>
      </c>
      <c r="C10" s="19">
        <v>44900000</v>
      </c>
      <c r="D10" s="16">
        <v>14</v>
      </c>
      <c r="E10" s="18">
        <v>5.5</v>
      </c>
      <c r="F10" s="17">
        <v>6.45</v>
      </c>
      <c r="G10" s="16">
        <v>5.8918999999999997</v>
      </c>
      <c r="H10" s="15">
        <v>3</v>
      </c>
    </row>
    <row r="11" spans="1:10" x14ac:dyDescent="0.3">
      <c r="A11" s="18">
        <v>15351</v>
      </c>
      <c r="B11" s="20" t="s">
        <v>78</v>
      </c>
      <c r="C11" s="19">
        <v>16500000</v>
      </c>
      <c r="D11" s="16">
        <v>4</v>
      </c>
      <c r="E11" s="18">
        <v>16</v>
      </c>
      <c r="F11" s="17">
        <v>19</v>
      </c>
      <c r="G11" s="16">
        <v>17.978200000000001</v>
      </c>
      <c r="H11" s="15">
        <v>2</v>
      </c>
    </row>
    <row r="12" spans="1:10" x14ac:dyDescent="0.3">
      <c r="A12" s="18">
        <v>15842</v>
      </c>
      <c r="B12" s="20" t="s">
        <v>98</v>
      </c>
      <c r="C12" s="19">
        <v>1400000</v>
      </c>
      <c r="D12" s="16">
        <v>1</v>
      </c>
      <c r="E12" s="18">
        <v>6.15</v>
      </c>
      <c r="F12" s="17">
        <v>6.15</v>
      </c>
      <c r="G12" s="16">
        <v>6.15</v>
      </c>
      <c r="H12" s="15">
        <v>2</v>
      </c>
    </row>
    <row r="13" spans="1:10" x14ac:dyDescent="0.3">
      <c r="A13" s="18">
        <v>16111</v>
      </c>
      <c r="B13" s="20" t="s">
        <v>3276</v>
      </c>
      <c r="C13" s="19">
        <v>16700000</v>
      </c>
      <c r="D13" s="16">
        <v>6</v>
      </c>
      <c r="E13" s="18">
        <v>6.15</v>
      </c>
      <c r="F13" s="17">
        <v>6.75</v>
      </c>
      <c r="G13" s="16">
        <v>6.6451000000000002</v>
      </c>
      <c r="H13" s="15">
        <v>1</v>
      </c>
    </row>
    <row r="14" spans="1:10" x14ac:dyDescent="0.3">
      <c r="A14" s="18">
        <v>16172</v>
      </c>
      <c r="B14" s="20" t="s">
        <v>129</v>
      </c>
      <c r="C14" s="19">
        <v>3500000</v>
      </c>
      <c r="D14" s="16">
        <v>2</v>
      </c>
      <c r="E14" s="18">
        <v>0.83</v>
      </c>
      <c r="F14" s="17">
        <v>3.07</v>
      </c>
      <c r="G14" s="16">
        <v>2.75</v>
      </c>
      <c r="H14" s="15">
        <v>1</v>
      </c>
    </row>
    <row r="15" spans="1:10" x14ac:dyDescent="0.3">
      <c r="A15" s="18">
        <v>17043</v>
      </c>
      <c r="B15" s="20" t="s">
        <v>136</v>
      </c>
      <c r="C15" s="19">
        <v>45300000</v>
      </c>
      <c r="D15" s="16">
        <v>5</v>
      </c>
      <c r="E15" s="18">
        <v>5.61</v>
      </c>
      <c r="F15" s="17">
        <v>6.0890000000000004</v>
      </c>
      <c r="G15" s="16">
        <v>5.8617999999999997</v>
      </c>
      <c r="H15" s="15">
        <v>1</v>
      </c>
    </row>
    <row r="16" spans="1:10" x14ac:dyDescent="0.3">
      <c r="A16" s="18">
        <v>17043</v>
      </c>
      <c r="B16" s="20" t="s">
        <v>136</v>
      </c>
      <c r="C16" s="19">
        <v>853600000</v>
      </c>
      <c r="D16" s="16">
        <v>100</v>
      </c>
      <c r="E16" s="18">
        <v>3.9</v>
      </c>
      <c r="F16" s="17">
        <v>8.9</v>
      </c>
      <c r="G16" s="16">
        <v>6.9916999999999998</v>
      </c>
      <c r="H16" s="15">
        <v>3</v>
      </c>
    </row>
    <row r="17" spans="1:8" x14ac:dyDescent="0.3">
      <c r="A17" s="18">
        <v>17151</v>
      </c>
      <c r="B17" s="20" t="s">
        <v>3297</v>
      </c>
      <c r="C17" s="19">
        <v>3300000</v>
      </c>
      <c r="D17" s="16">
        <v>2</v>
      </c>
      <c r="E17" s="18">
        <v>9.16</v>
      </c>
      <c r="F17" s="17">
        <v>9.7899999999999991</v>
      </c>
      <c r="G17" s="16">
        <v>9.6372999999999998</v>
      </c>
      <c r="H17" s="15">
        <v>2</v>
      </c>
    </row>
    <row r="18" spans="1:8" x14ac:dyDescent="0.3">
      <c r="A18" s="18">
        <v>17151</v>
      </c>
      <c r="B18" s="20" t="s">
        <v>3297</v>
      </c>
      <c r="C18" s="19">
        <v>5000000</v>
      </c>
      <c r="D18" s="16">
        <v>1</v>
      </c>
      <c r="E18" s="18">
        <v>11.5</v>
      </c>
      <c r="F18" s="17">
        <v>11.5</v>
      </c>
      <c r="G18" s="16">
        <v>11.5</v>
      </c>
      <c r="H18" s="15">
        <v>3</v>
      </c>
    </row>
    <row r="19" spans="1:8" x14ac:dyDescent="0.3">
      <c r="A19" s="18">
        <v>17203</v>
      </c>
      <c r="B19" s="20" t="s">
        <v>144</v>
      </c>
      <c r="C19" s="19">
        <v>38200000</v>
      </c>
      <c r="D19" s="16">
        <v>12</v>
      </c>
      <c r="E19" s="18">
        <v>2.68</v>
      </c>
      <c r="F19" s="17">
        <v>8.6999999999999993</v>
      </c>
      <c r="G19" s="16">
        <v>4.5701000000000001</v>
      </c>
      <c r="H19" s="15">
        <v>1</v>
      </c>
    </row>
    <row r="20" spans="1:8" x14ac:dyDescent="0.3">
      <c r="A20" s="18">
        <v>17203</v>
      </c>
      <c r="B20" s="20" t="s">
        <v>144</v>
      </c>
      <c r="C20" s="19">
        <v>65600000</v>
      </c>
      <c r="D20" s="16">
        <v>13</v>
      </c>
      <c r="E20" s="18">
        <v>7.48</v>
      </c>
      <c r="F20" s="17">
        <v>7.95</v>
      </c>
      <c r="G20" s="16">
        <v>7.7077</v>
      </c>
      <c r="H20" s="15">
        <v>2</v>
      </c>
    </row>
    <row r="21" spans="1:8" x14ac:dyDescent="0.3">
      <c r="A21" s="18">
        <v>17331</v>
      </c>
      <c r="B21" s="20" t="s">
        <v>149</v>
      </c>
      <c r="C21" s="19">
        <v>7100000</v>
      </c>
      <c r="D21" s="16">
        <v>5</v>
      </c>
      <c r="E21" s="18">
        <v>11.13</v>
      </c>
      <c r="F21" s="17">
        <v>11.9</v>
      </c>
      <c r="G21" s="16">
        <v>11.5428</v>
      </c>
      <c r="H21" s="15">
        <v>3</v>
      </c>
    </row>
    <row r="22" spans="1:8" x14ac:dyDescent="0.3">
      <c r="A22" s="18">
        <v>17521</v>
      </c>
      <c r="B22" s="20" t="s">
        <v>154</v>
      </c>
      <c r="C22" s="19">
        <v>1800000</v>
      </c>
      <c r="D22" s="16">
        <v>4</v>
      </c>
      <c r="E22" s="18">
        <v>4.3499999999999996</v>
      </c>
      <c r="F22" s="17">
        <v>5.68</v>
      </c>
      <c r="G22" s="16">
        <v>5.4566999999999997</v>
      </c>
      <c r="H22" s="15">
        <v>1</v>
      </c>
    </row>
    <row r="23" spans="1:8" x14ac:dyDescent="0.3">
      <c r="A23" s="18">
        <v>17521</v>
      </c>
      <c r="B23" s="20" t="s">
        <v>154</v>
      </c>
      <c r="C23" s="19">
        <v>36000000</v>
      </c>
      <c r="D23" s="16">
        <v>7</v>
      </c>
      <c r="E23" s="18">
        <v>8.5299999999999994</v>
      </c>
      <c r="F23" s="17">
        <v>9</v>
      </c>
      <c r="G23" s="16">
        <v>8.9177999999999997</v>
      </c>
      <c r="H23" s="15">
        <v>2</v>
      </c>
    </row>
    <row r="24" spans="1:8" x14ac:dyDescent="0.3">
      <c r="A24" s="18">
        <v>18131</v>
      </c>
      <c r="B24" s="20" t="s">
        <v>178</v>
      </c>
      <c r="C24" s="19">
        <v>3000000</v>
      </c>
      <c r="D24" s="16">
        <v>2</v>
      </c>
      <c r="E24" s="18">
        <v>5.07</v>
      </c>
      <c r="F24" s="17">
        <v>6.11</v>
      </c>
      <c r="G24" s="16">
        <v>5.4166999999999996</v>
      </c>
      <c r="H24" s="15">
        <v>1</v>
      </c>
    </row>
    <row r="25" spans="1:8" x14ac:dyDescent="0.3">
      <c r="A25" s="18">
        <v>18153</v>
      </c>
      <c r="B25" s="20" t="s">
        <v>181</v>
      </c>
      <c r="C25" s="19">
        <v>7400000</v>
      </c>
      <c r="D25" s="16">
        <v>3</v>
      </c>
      <c r="E25" s="18">
        <v>6.84</v>
      </c>
      <c r="F25" s="17">
        <v>7.93</v>
      </c>
      <c r="G25" s="16">
        <v>7.6791999999999998</v>
      </c>
      <c r="H25" s="15">
        <v>2</v>
      </c>
    </row>
    <row r="26" spans="1:8" x14ac:dyDescent="0.3">
      <c r="A26" s="18">
        <v>20065</v>
      </c>
      <c r="B26" s="20" t="s">
        <v>3274</v>
      </c>
      <c r="C26" s="19">
        <v>26900000</v>
      </c>
      <c r="D26" s="16">
        <v>16</v>
      </c>
      <c r="E26" s="18">
        <v>3.89</v>
      </c>
      <c r="F26" s="17">
        <v>8.1199999999999992</v>
      </c>
      <c r="G26" s="16">
        <v>6.0240999999999998</v>
      </c>
      <c r="H26" s="15">
        <v>1</v>
      </c>
    </row>
    <row r="27" spans="1:8" x14ac:dyDescent="0.3">
      <c r="A27" s="18">
        <v>20223</v>
      </c>
      <c r="B27" s="20" t="s">
        <v>204</v>
      </c>
      <c r="C27" s="19">
        <v>5500000</v>
      </c>
      <c r="D27" s="16">
        <v>3</v>
      </c>
      <c r="E27" s="18">
        <v>10.36</v>
      </c>
      <c r="F27" s="17">
        <v>10.5</v>
      </c>
      <c r="G27" s="16">
        <v>10.4491</v>
      </c>
      <c r="H27" s="15">
        <v>2</v>
      </c>
    </row>
    <row r="28" spans="1:8" x14ac:dyDescent="0.3">
      <c r="A28" s="18">
        <v>20381</v>
      </c>
      <c r="B28" s="20" t="s">
        <v>219</v>
      </c>
      <c r="C28" s="19">
        <v>800000</v>
      </c>
      <c r="D28" s="16">
        <v>1</v>
      </c>
      <c r="E28" s="18">
        <v>1.03</v>
      </c>
      <c r="F28" s="17">
        <v>1.03</v>
      </c>
      <c r="G28" s="16">
        <v>1.03</v>
      </c>
      <c r="H28" s="15">
        <v>1</v>
      </c>
    </row>
    <row r="29" spans="1:8" x14ac:dyDescent="0.3">
      <c r="A29" s="18">
        <v>20592</v>
      </c>
      <c r="B29" s="20" t="s">
        <v>222</v>
      </c>
      <c r="C29" s="19">
        <v>1000000</v>
      </c>
      <c r="D29" s="16">
        <v>2</v>
      </c>
      <c r="E29" s="18">
        <v>10.39</v>
      </c>
      <c r="F29" s="17">
        <v>10.43</v>
      </c>
      <c r="G29" s="16">
        <v>10.41</v>
      </c>
      <c r="H29" s="15">
        <v>1</v>
      </c>
    </row>
    <row r="30" spans="1:8" x14ac:dyDescent="0.3">
      <c r="A30" s="18">
        <v>21011</v>
      </c>
      <c r="B30" s="20" t="s">
        <v>235</v>
      </c>
      <c r="C30" s="19">
        <v>4300000</v>
      </c>
      <c r="D30" s="16">
        <v>4</v>
      </c>
      <c r="E30" s="18">
        <v>10.9</v>
      </c>
      <c r="F30" s="17">
        <v>13</v>
      </c>
      <c r="G30" s="16">
        <v>12.086</v>
      </c>
      <c r="H30" s="15">
        <v>1</v>
      </c>
    </row>
    <row r="31" spans="1:8" x14ac:dyDescent="0.3">
      <c r="A31" s="18">
        <v>21011</v>
      </c>
      <c r="B31" s="20" t="s">
        <v>235</v>
      </c>
      <c r="C31" s="19">
        <v>68700000</v>
      </c>
      <c r="D31" s="16">
        <v>7</v>
      </c>
      <c r="E31" s="18">
        <v>6.51</v>
      </c>
      <c r="F31" s="17">
        <v>9.2799999999999994</v>
      </c>
      <c r="G31" s="16">
        <v>7.6173000000000002</v>
      </c>
      <c r="H31" s="15">
        <v>2</v>
      </c>
    </row>
    <row r="32" spans="1:8" x14ac:dyDescent="0.3">
      <c r="A32" s="18">
        <v>23472</v>
      </c>
      <c r="B32" s="20" t="s">
        <v>277</v>
      </c>
      <c r="C32" s="19">
        <v>5000000</v>
      </c>
      <c r="D32" s="16">
        <v>2</v>
      </c>
      <c r="E32" s="18">
        <v>2.65</v>
      </c>
      <c r="F32" s="17">
        <v>2.73</v>
      </c>
      <c r="G32" s="16">
        <v>2.6579999999999999</v>
      </c>
      <c r="H32" s="15">
        <v>2</v>
      </c>
    </row>
    <row r="33" spans="1:8" x14ac:dyDescent="0.3">
      <c r="A33" s="18">
        <v>23934</v>
      </c>
      <c r="B33" s="20" t="s">
        <v>316</v>
      </c>
      <c r="C33" s="19">
        <v>16200000</v>
      </c>
      <c r="D33" s="16">
        <v>6</v>
      </c>
      <c r="E33" s="18">
        <v>0.1</v>
      </c>
      <c r="F33" s="17">
        <v>0.23</v>
      </c>
      <c r="G33" s="16">
        <v>0.156</v>
      </c>
      <c r="H33" s="15">
        <v>1</v>
      </c>
    </row>
    <row r="34" spans="1:8" x14ac:dyDescent="0.3">
      <c r="A34" s="18">
        <v>240601</v>
      </c>
      <c r="B34" s="20" t="s">
        <v>2142</v>
      </c>
      <c r="C34" s="19">
        <v>25100000</v>
      </c>
      <c r="D34" s="16">
        <v>9</v>
      </c>
      <c r="E34" s="18">
        <v>7.07</v>
      </c>
      <c r="F34" s="17">
        <v>10</v>
      </c>
      <c r="G34" s="16">
        <v>9.3354999999999997</v>
      </c>
      <c r="H34" s="15">
        <v>2</v>
      </c>
    </row>
    <row r="35" spans="1:8" x14ac:dyDescent="0.3">
      <c r="A35" s="18">
        <v>24612</v>
      </c>
      <c r="B35" s="20" t="s">
        <v>3291</v>
      </c>
      <c r="C35" s="19">
        <v>2000000</v>
      </c>
      <c r="D35" s="16">
        <v>1</v>
      </c>
      <c r="E35" s="18">
        <v>15.55</v>
      </c>
      <c r="F35" s="17">
        <v>15.55</v>
      </c>
      <c r="G35" s="16">
        <v>15.55</v>
      </c>
      <c r="H35" s="15">
        <v>1</v>
      </c>
    </row>
    <row r="36" spans="1:8" x14ac:dyDescent="0.3">
      <c r="A36" s="18">
        <v>24622</v>
      </c>
      <c r="B36" s="20" t="s">
        <v>3170</v>
      </c>
      <c r="C36" s="19">
        <v>500000</v>
      </c>
      <c r="D36" s="16">
        <v>2</v>
      </c>
      <c r="E36" s="18">
        <v>12.35</v>
      </c>
      <c r="F36" s="17">
        <v>13.43</v>
      </c>
      <c r="G36" s="16">
        <v>12.997999999999999</v>
      </c>
      <c r="H36" s="15">
        <v>3</v>
      </c>
    </row>
    <row r="37" spans="1:8" x14ac:dyDescent="0.3">
      <c r="A37" s="18">
        <v>24742</v>
      </c>
      <c r="B37" s="20" t="s">
        <v>415</v>
      </c>
      <c r="C37" s="19">
        <v>62900000</v>
      </c>
      <c r="D37" s="16">
        <v>26</v>
      </c>
      <c r="E37" s="18">
        <v>2.14</v>
      </c>
      <c r="F37" s="17">
        <v>5.33</v>
      </c>
      <c r="G37" s="16">
        <v>3.2193000000000001</v>
      </c>
      <c r="H37" s="15">
        <v>1</v>
      </c>
    </row>
    <row r="38" spans="1:8" x14ac:dyDescent="0.3">
      <c r="A38" s="18">
        <v>24993</v>
      </c>
      <c r="B38" s="20" t="s">
        <v>449</v>
      </c>
      <c r="C38" s="19">
        <v>175000000</v>
      </c>
      <c r="D38" s="16">
        <v>8</v>
      </c>
      <c r="E38" s="18">
        <v>3.21</v>
      </c>
      <c r="F38" s="17">
        <v>3.25</v>
      </c>
      <c r="G38" s="16">
        <v>3.2385999999999999</v>
      </c>
      <c r="H38" s="15">
        <v>1</v>
      </c>
    </row>
    <row r="39" spans="1:8" x14ac:dyDescent="0.3">
      <c r="A39" s="18">
        <v>24993</v>
      </c>
      <c r="B39" s="20" t="s">
        <v>449</v>
      </c>
      <c r="C39" s="19">
        <v>5000000</v>
      </c>
      <c r="D39" s="16">
        <v>1</v>
      </c>
      <c r="E39" s="18">
        <v>3.15</v>
      </c>
      <c r="F39" s="17">
        <v>3.15</v>
      </c>
      <c r="G39" s="16">
        <v>3.15</v>
      </c>
      <c r="H39" s="15">
        <v>2</v>
      </c>
    </row>
    <row r="40" spans="1:8" x14ac:dyDescent="0.3">
      <c r="A40" s="18">
        <v>25052</v>
      </c>
      <c r="B40" s="20" t="s">
        <v>450</v>
      </c>
      <c r="C40" s="19">
        <v>7000000</v>
      </c>
      <c r="D40" s="16">
        <v>1</v>
      </c>
      <c r="E40" s="18">
        <v>26.1</v>
      </c>
      <c r="F40" s="17">
        <v>26.1</v>
      </c>
      <c r="G40" s="16">
        <v>26.1</v>
      </c>
      <c r="H40" s="15">
        <v>2</v>
      </c>
    </row>
    <row r="41" spans="1:8" x14ac:dyDescent="0.3">
      <c r="A41" s="18">
        <v>25092</v>
      </c>
      <c r="B41" s="20" t="s">
        <v>452</v>
      </c>
      <c r="C41" s="19">
        <v>5400000</v>
      </c>
      <c r="D41" s="16">
        <v>6</v>
      </c>
      <c r="E41" s="18">
        <v>2.09</v>
      </c>
      <c r="F41" s="17">
        <v>5.5</v>
      </c>
      <c r="G41" s="16">
        <v>3.2147999999999999</v>
      </c>
      <c r="H41" s="15">
        <v>1</v>
      </c>
    </row>
    <row r="42" spans="1:8" x14ac:dyDescent="0.3">
      <c r="A42" s="18">
        <v>25281</v>
      </c>
      <c r="B42" s="20" t="s">
        <v>457</v>
      </c>
      <c r="C42" s="19">
        <v>20500000</v>
      </c>
      <c r="D42" s="16">
        <v>3</v>
      </c>
      <c r="E42" s="18">
        <v>4.29</v>
      </c>
      <c r="F42" s="17">
        <v>6.69</v>
      </c>
      <c r="G42" s="16">
        <v>4.5978000000000003</v>
      </c>
      <c r="H42" s="15">
        <v>3</v>
      </c>
    </row>
    <row r="43" spans="1:8" x14ac:dyDescent="0.3">
      <c r="A43" s="18">
        <v>25362</v>
      </c>
      <c r="B43" s="20" t="s">
        <v>469</v>
      </c>
      <c r="C43" s="19">
        <v>125900000</v>
      </c>
      <c r="D43" s="16">
        <v>12</v>
      </c>
      <c r="E43" s="18">
        <v>6.27</v>
      </c>
      <c r="F43" s="17">
        <v>11.8</v>
      </c>
      <c r="G43" s="16">
        <v>10.6281</v>
      </c>
      <c r="H43" s="15">
        <v>2</v>
      </c>
    </row>
    <row r="44" spans="1:8" x14ac:dyDescent="0.3">
      <c r="A44" s="18">
        <v>25372</v>
      </c>
      <c r="B44" s="20" t="s">
        <v>470</v>
      </c>
      <c r="C44" s="19">
        <v>1500000</v>
      </c>
      <c r="D44" s="16">
        <v>1</v>
      </c>
      <c r="E44" s="18">
        <v>9.18</v>
      </c>
      <c r="F44" s="17">
        <v>9.18</v>
      </c>
      <c r="G44" s="16">
        <v>9.18</v>
      </c>
      <c r="H44" s="15">
        <v>1</v>
      </c>
    </row>
    <row r="45" spans="1:8" x14ac:dyDescent="0.3">
      <c r="A45" s="18">
        <v>25373</v>
      </c>
      <c r="B45" s="20" t="s">
        <v>471</v>
      </c>
      <c r="C45" s="19">
        <v>44800000</v>
      </c>
      <c r="D45" s="16">
        <v>14</v>
      </c>
      <c r="E45" s="18">
        <v>4.2</v>
      </c>
      <c r="F45" s="17">
        <v>7.28</v>
      </c>
      <c r="G45" s="16">
        <v>5.3045999999999998</v>
      </c>
      <c r="H45" s="15">
        <v>3</v>
      </c>
    </row>
    <row r="46" spans="1:8" x14ac:dyDescent="0.3">
      <c r="A46" s="18">
        <v>25473</v>
      </c>
      <c r="B46" s="20" t="s">
        <v>487</v>
      </c>
      <c r="C46" s="19">
        <v>10500000</v>
      </c>
      <c r="D46" s="16">
        <v>3</v>
      </c>
      <c r="E46" s="18">
        <v>2.69</v>
      </c>
      <c r="F46" s="17">
        <v>4.3499999999999996</v>
      </c>
      <c r="G46" s="16">
        <v>3.0548000000000002</v>
      </c>
      <c r="H46" s="15">
        <v>2</v>
      </c>
    </row>
    <row r="47" spans="1:8" x14ac:dyDescent="0.3">
      <c r="A47" s="18">
        <v>25474</v>
      </c>
      <c r="B47" s="20" t="s">
        <v>488</v>
      </c>
      <c r="C47" s="19">
        <v>6500000</v>
      </c>
      <c r="D47" s="16">
        <v>1</v>
      </c>
      <c r="E47" s="18">
        <v>3.07</v>
      </c>
      <c r="F47" s="17">
        <v>3.07</v>
      </c>
      <c r="G47" s="16">
        <v>3.07</v>
      </c>
      <c r="H47" s="15">
        <v>2</v>
      </c>
    </row>
    <row r="48" spans="1:8" x14ac:dyDescent="0.3">
      <c r="A48" s="18">
        <v>25961</v>
      </c>
      <c r="B48" s="20" t="s">
        <v>493</v>
      </c>
      <c r="C48" s="19">
        <v>18500000</v>
      </c>
      <c r="D48" s="16">
        <v>11</v>
      </c>
      <c r="E48" s="18">
        <v>2.92</v>
      </c>
      <c r="F48" s="17">
        <v>5.79</v>
      </c>
      <c r="G48" s="16">
        <v>4.0976999999999997</v>
      </c>
      <c r="H48" s="15">
        <v>1</v>
      </c>
    </row>
    <row r="49" spans="1:8" x14ac:dyDescent="0.3">
      <c r="A49" s="18">
        <v>28121</v>
      </c>
      <c r="B49" s="20" t="s">
        <v>558</v>
      </c>
      <c r="C49" s="19">
        <v>49300000</v>
      </c>
      <c r="D49" s="16">
        <v>17</v>
      </c>
      <c r="E49" s="18">
        <v>1.8267</v>
      </c>
      <c r="F49" s="17">
        <v>4.29</v>
      </c>
      <c r="G49" s="16">
        <v>3.1812</v>
      </c>
      <c r="H49" s="15">
        <v>1</v>
      </c>
    </row>
    <row r="50" spans="1:8" x14ac:dyDescent="0.3">
      <c r="A50" s="18">
        <v>28851</v>
      </c>
      <c r="B50" s="20" t="s">
        <v>565</v>
      </c>
      <c r="C50" s="19">
        <v>68700000</v>
      </c>
      <c r="D50" s="16">
        <v>16</v>
      </c>
      <c r="E50" s="18">
        <v>1.39</v>
      </c>
      <c r="F50" s="17">
        <v>3.6</v>
      </c>
      <c r="G50" s="16">
        <v>2.5381</v>
      </c>
      <c r="H50" s="15">
        <v>1</v>
      </c>
    </row>
    <row r="51" spans="1:8" x14ac:dyDescent="0.3">
      <c r="A51" s="18">
        <v>288601</v>
      </c>
      <c r="B51" s="20" t="s">
        <v>3286</v>
      </c>
      <c r="C51" s="19">
        <v>17600000</v>
      </c>
      <c r="D51" s="16">
        <v>4</v>
      </c>
      <c r="E51" s="18">
        <v>0.6</v>
      </c>
      <c r="F51" s="17">
        <v>0.89829999999999999</v>
      </c>
      <c r="G51" s="16">
        <v>0.80679999999999996</v>
      </c>
      <c r="H51" s="15">
        <v>2</v>
      </c>
    </row>
    <row r="52" spans="1:8" x14ac:dyDescent="0.3">
      <c r="A52" s="18">
        <v>28883</v>
      </c>
      <c r="B52" s="20" t="s">
        <v>3175</v>
      </c>
      <c r="C52" s="19">
        <v>39900000</v>
      </c>
      <c r="D52" s="16">
        <v>12</v>
      </c>
      <c r="E52" s="18">
        <v>2.44</v>
      </c>
      <c r="F52" s="17">
        <v>3.72</v>
      </c>
      <c r="G52" s="16">
        <v>2.8833000000000002</v>
      </c>
      <c r="H52" s="15">
        <v>3</v>
      </c>
    </row>
    <row r="53" spans="1:8" x14ac:dyDescent="0.3">
      <c r="A53" s="18">
        <v>29131</v>
      </c>
      <c r="B53" s="20" t="s">
        <v>580</v>
      </c>
      <c r="C53" s="19">
        <v>62400000</v>
      </c>
      <c r="D53" s="16">
        <v>11</v>
      </c>
      <c r="E53" s="18">
        <v>4.0999999999999996</v>
      </c>
      <c r="F53" s="17">
        <v>5.65</v>
      </c>
      <c r="G53" s="16">
        <v>5.2367999999999997</v>
      </c>
      <c r="H53" s="15">
        <v>1</v>
      </c>
    </row>
    <row r="54" spans="1:8" x14ac:dyDescent="0.3">
      <c r="A54" s="18">
        <v>29151</v>
      </c>
      <c r="B54" s="20" t="s">
        <v>582</v>
      </c>
      <c r="C54" s="19">
        <v>303500000</v>
      </c>
      <c r="D54" s="16">
        <v>25</v>
      </c>
      <c r="E54" s="18">
        <v>0.3</v>
      </c>
      <c r="F54" s="17">
        <v>1.8</v>
      </c>
      <c r="G54" s="16">
        <v>0.9909</v>
      </c>
      <c r="H54" s="15">
        <v>1</v>
      </c>
    </row>
    <row r="55" spans="1:8" x14ac:dyDescent="0.3">
      <c r="A55" s="18">
        <v>30032</v>
      </c>
      <c r="B55" s="20" t="s">
        <v>3268</v>
      </c>
      <c r="C55" s="19">
        <v>22600000</v>
      </c>
      <c r="D55" s="16">
        <v>5</v>
      </c>
      <c r="E55" s="18">
        <v>2.7</v>
      </c>
      <c r="F55" s="17">
        <v>4.51</v>
      </c>
      <c r="G55" s="16">
        <v>4.0380000000000003</v>
      </c>
      <c r="H55" s="15">
        <v>1</v>
      </c>
    </row>
    <row r="56" spans="1:8" x14ac:dyDescent="0.3">
      <c r="A56" s="18">
        <v>30162</v>
      </c>
      <c r="B56" s="20" t="s">
        <v>603</v>
      </c>
      <c r="C56" s="19">
        <v>700000</v>
      </c>
      <c r="D56" s="16">
        <v>1</v>
      </c>
      <c r="E56" s="18">
        <v>0.3</v>
      </c>
      <c r="F56" s="17">
        <v>0.3</v>
      </c>
      <c r="G56" s="16">
        <v>0.3</v>
      </c>
      <c r="H56" s="15">
        <v>2</v>
      </c>
    </row>
    <row r="57" spans="1:8" x14ac:dyDescent="0.3">
      <c r="A57" s="18">
        <v>30192</v>
      </c>
      <c r="B57" s="20" t="s">
        <v>613</v>
      </c>
      <c r="C57" s="19">
        <v>4900000</v>
      </c>
      <c r="D57" s="16">
        <v>3</v>
      </c>
      <c r="E57" s="18">
        <v>2.15</v>
      </c>
      <c r="F57" s="17">
        <v>5.05</v>
      </c>
      <c r="G57" s="16">
        <v>2.7734999999999999</v>
      </c>
      <c r="H57" s="15">
        <v>1</v>
      </c>
    </row>
    <row r="58" spans="1:8" x14ac:dyDescent="0.3">
      <c r="A58" s="18">
        <v>30192</v>
      </c>
      <c r="B58" s="20" t="s">
        <v>613</v>
      </c>
      <c r="C58" s="19">
        <v>7000000</v>
      </c>
      <c r="D58" s="16">
        <v>2</v>
      </c>
      <c r="E58" s="18">
        <v>1.8</v>
      </c>
      <c r="F58" s="17">
        <v>1.8</v>
      </c>
      <c r="G58" s="16">
        <v>1.8</v>
      </c>
      <c r="H58" s="15">
        <v>2</v>
      </c>
    </row>
    <row r="59" spans="1:8" x14ac:dyDescent="0.3">
      <c r="A59" s="18">
        <v>30194</v>
      </c>
      <c r="B59" s="20" t="s">
        <v>615</v>
      </c>
      <c r="C59" s="19">
        <v>5000000</v>
      </c>
      <c r="D59" s="16">
        <v>1</v>
      </c>
      <c r="E59" s="18">
        <v>2</v>
      </c>
      <c r="F59" s="17">
        <v>2</v>
      </c>
      <c r="G59" s="16">
        <v>2</v>
      </c>
      <c r="H59" s="15">
        <v>2</v>
      </c>
    </row>
    <row r="60" spans="1:8" x14ac:dyDescent="0.3">
      <c r="A60" s="18">
        <v>30234</v>
      </c>
      <c r="B60" s="20" t="s">
        <v>621</v>
      </c>
      <c r="C60" s="19">
        <v>500000</v>
      </c>
      <c r="D60" s="16">
        <v>1</v>
      </c>
      <c r="E60" s="18">
        <v>27.11</v>
      </c>
      <c r="F60" s="17">
        <v>27.11</v>
      </c>
      <c r="G60" s="16">
        <v>27.11</v>
      </c>
      <c r="H60" s="15">
        <v>2</v>
      </c>
    </row>
    <row r="61" spans="1:8" x14ac:dyDescent="0.3">
      <c r="A61" s="18">
        <v>30333</v>
      </c>
      <c r="B61" s="20" t="s">
        <v>640</v>
      </c>
      <c r="C61" s="19">
        <v>17600000</v>
      </c>
      <c r="D61" s="16">
        <v>6</v>
      </c>
      <c r="E61" s="18">
        <v>4.53</v>
      </c>
      <c r="F61" s="17">
        <v>5.35</v>
      </c>
      <c r="G61" s="16">
        <v>5.2337999999999996</v>
      </c>
      <c r="H61" s="15">
        <v>2</v>
      </c>
    </row>
    <row r="62" spans="1:8" x14ac:dyDescent="0.3">
      <c r="A62" s="18">
        <v>30423</v>
      </c>
      <c r="B62" s="20" t="s">
        <v>661</v>
      </c>
      <c r="C62" s="19">
        <v>500000</v>
      </c>
      <c r="D62" s="16">
        <v>1</v>
      </c>
      <c r="E62" s="18">
        <v>6.36</v>
      </c>
      <c r="F62" s="17">
        <v>6.36</v>
      </c>
      <c r="G62" s="16">
        <v>6.36</v>
      </c>
      <c r="H62" s="15">
        <v>1</v>
      </c>
    </row>
    <row r="63" spans="1:8" x14ac:dyDescent="0.3">
      <c r="A63" s="18">
        <v>30571</v>
      </c>
      <c r="B63" s="20" t="s">
        <v>688</v>
      </c>
      <c r="C63" s="19">
        <v>1000000</v>
      </c>
      <c r="D63" s="16">
        <v>1</v>
      </c>
      <c r="E63" s="18">
        <v>0.95</v>
      </c>
      <c r="F63" s="17">
        <v>0.95</v>
      </c>
      <c r="G63" s="16">
        <v>0.95</v>
      </c>
      <c r="H63" s="15">
        <v>2</v>
      </c>
    </row>
    <row r="64" spans="1:8" x14ac:dyDescent="0.3">
      <c r="A64" s="18">
        <v>30581</v>
      </c>
      <c r="B64" s="20" t="s">
        <v>689</v>
      </c>
      <c r="C64" s="19">
        <v>5000000</v>
      </c>
      <c r="D64" s="16">
        <v>4</v>
      </c>
      <c r="E64" s="18">
        <v>11.6</v>
      </c>
      <c r="F64" s="17">
        <v>15.77</v>
      </c>
      <c r="G64" s="16">
        <v>13.766</v>
      </c>
      <c r="H64" s="15">
        <v>1</v>
      </c>
    </row>
    <row r="65" spans="1:8" x14ac:dyDescent="0.3">
      <c r="A65" s="18">
        <v>30603</v>
      </c>
      <c r="B65" s="20" t="s">
        <v>693</v>
      </c>
      <c r="C65" s="19">
        <v>12500000</v>
      </c>
      <c r="D65" s="16">
        <v>1</v>
      </c>
      <c r="E65" s="18">
        <v>32.799999999999997</v>
      </c>
      <c r="F65" s="17">
        <v>32.799999999999997</v>
      </c>
      <c r="G65" s="16">
        <v>32.799999999999997</v>
      </c>
      <c r="H65" s="15">
        <v>2</v>
      </c>
    </row>
    <row r="66" spans="1:8" x14ac:dyDescent="0.3">
      <c r="A66" s="18">
        <v>30614</v>
      </c>
      <c r="B66" s="20" t="s">
        <v>697</v>
      </c>
      <c r="C66" s="19">
        <v>80400000</v>
      </c>
      <c r="D66" s="16">
        <v>14</v>
      </c>
      <c r="E66" s="18">
        <v>11.4</v>
      </c>
      <c r="F66" s="17">
        <v>13.18</v>
      </c>
      <c r="G66" s="16">
        <v>12.6068</v>
      </c>
      <c r="H66" s="15">
        <v>2</v>
      </c>
    </row>
    <row r="67" spans="1:8" x14ac:dyDescent="0.3">
      <c r="A67" s="18">
        <v>30953</v>
      </c>
      <c r="B67" s="20" t="s">
        <v>716</v>
      </c>
      <c r="C67" s="19">
        <v>200000</v>
      </c>
      <c r="D67" s="16">
        <v>1</v>
      </c>
      <c r="E67" s="18">
        <v>0.16</v>
      </c>
      <c r="F67" s="17">
        <v>0.16</v>
      </c>
      <c r="G67" s="16">
        <v>0.16</v>
      </c>
      <c r="H67" s="15">
        <v>1</v>
      </c>
    </row>
    <row r="68" spans="1:8" x14ac:dyDescent="0.3">
      <c r="A68" s="18">
        <v>32092</v>
      </c>
      <c r="B68" s="20" t="s">
        <v>754</v>
      </c>
      <c r="C68" s="19">
        <v>12100000</v>
      </c>
      <c r="D68" s="16">
        <v>4</v>
      </c>
      <c r="E68" s="18">
        <v>1.9</v>
      </c>
      <c r="F68" s="17">
        <v>3.54</v>
      </c>
      <c r="G68" s="16">
        <v>2.8693</v>
      </c>
      <c r="H68" s="15">
        <v>1</v>
      </c>
    </row>
    <row r="69" spans="1:8" x14ac:dyDescent="0.3">
      <c r="A69" s="18">
        <v>32092</v>
      </c>
      <c r="B69" s="20" t="s">
        <v>754</v>
      </c>
      <c r="C69" s="19">
        <v>37400000</v>
      </c>
      <c r="D69" s="16">
        <v>8</v>
      </c>
      <c r="E69" s="18">
        <v>5.63</v>
      </c>
      <c r="F69" s="17">
        <v>6.3</v>
      </c>
      <c r="G69" s="16">
        <v>6.0791000000000004</v>
      </c>
      <c r="H69" s="15">
        <v>2</v>
      </c>
    </row>
    <row r="70" spans="1:8" x14ac:dyDescent="0.3">
      <c r="A70" s="18">
        <v>32605</v>
      </c>
      <c r="B70" s="20" t="s">
        <v>778</v>
      </c>
      <c r="C70" s="19">
        <v>77000000</v>
      </c>
      <c r="D70" s="16">
        <v>16</v>
      </c>
      <c r="E70" s="18">
        <v>0</v>
      </c>
      <c r="F70" s="17">
        <v>4.04</v>
      </c>
      <c r="G70" s="16">
        <v>1.7622</v>
      </c>
      <c r="H70" s="15">
        <v>1</v>
      </c>
    </row>
    <row r="71" spans="1:8" x14ac:dyDescent="0.3">
      <c r="A71" s="18">
        <v>32605</v>
      </c>
      <c r="B71" s="20" t="s">
        <v>778</v>
      </c>
      <c r="C71" s="19">
        <v>221900000</v>
      </c>
      <c r="D71" s="16">
        <v>30</v>
      </c>
      <c r="E71" s="18">
        <v>1.38</v>
      </c>
      <c r="F71" s="17">
        <v>2.09</v>
      </c>
      <c r="G71" s="16">
        <v>1.8048</v>
      </c>
      <c r="H71" s="15">
        <v>2</v>
      </c>
    </row>
    <row r="72" spans="1:8" x14ac:dyDescent="0.3">
      <c r="A72" s="18">
        <v>32842</v>
      </c>
      <c r="B72" s="20" t="s">
        <v>789</v>
      </c>
      <c r="C72" s="19">
        <v>14900000</v>
      </c>
      <c r="D72" s="16">
        <v>4</v>
      </c>
      <c r="E72" s="18">
        <v>14</v>
      </c>
      <c r="F72" s="17">
        <v>14.5</v>
      </c>
      <c r="G72" s="16">
        <v>14.2141</v>
      </c>
      <c r="H72" s="15">
        <v>2</v>
      </c>
    </row>
    <row r="73" spans="1:8" x14ac:dyDescent="0.3">
      <c r="A73" s="18">
        <v>32892</v>
      </c>
      <c r="B73" s="20" t="s">
        <v>792</v>
      </c>
      <c r="C73" s="19">
        <v>1200000</v>
      </c>
      <c r="D73" s="16">
        <v>1</v>
      </c>
      <c r="E73" s="18">
        <v>0.28999999999999998</v>
      </c>
      <c r="F73" s="17">
        <v>0.28999999999999998</v>
      </c>
      <c r="G73" s="16">
        <v>0.28999999999999998</v>
      </c>
      <c r="H73" s="15">
        <v>1</v>
      </c>
    </row>
    <row r="74" spans="1:8" x14ac:dyDescent="0.3">
      <c r="A74" s="18">
        <v>32993</v>
      </c>
      <c r="B74" s="20" t="s">
        <v>804</v>
      </c>
      <c r="C74" s="19">
        <v>2500000</v>
      </c>
      <c r="D74" s="16">
        <v>3</v>
      </c>
      <c r="E74" s="18">
        <v>6.55</v>
      </c>
      <c r="F74" s="17">
        <v>6.93</v>
      </c>
      <c r="G74" s="16">
        <v>6.7039999999999997</v>
      </c>
      <c r="H74" s="15">
        <v>1</v>
      </c>
    </row>
    <row r="75" spans="1:8" x14ac:dyDescent="0.3">
      <c r="A75" s="18">
        <v>33033</v>
      </c>
      <c r="B75" s="20" t="s">
        <v>808</v>
      </c>
      <c r="C75" s="19">
        <v>1000000</v>
      </c>
      <c r="D75" s="16">
        <v>2</v>
      </c>
      <c r="E75" s="18">
        <v>15.58</v>
      </c>
      <c r="F75" s="17">
        <v>15.58</v>
      </c>
      <c r="G75" s="16">
        <v>15.58</v>
      </c>
      <c r="H75" s="15">
        <v>2</v>
      </c>
    </row>
    <row r="76" spans="1:8" x14ac:dyDescent="0.3">
      <c r="A76" s="18">
        <v>33034</v>
      </c>
      <c r="B76" s="20" t="s">
        <v>809</v>
      </c>
      <c r="C76" s="19">
        <v>200000</v>
      </c>
      <c r="D76" s="16">
        <v>1</v>
      </c>
      <c r="E76" s="18">
        <v>10</v>
      </c>
      <c r="F76" s="17">
        <v>10</v>
      </c>
      <c r="G76" s="16">
        <v>10</v>
      </c>
      <c r="H76" s="15">
        <v>2</v>
      </c>
    </row>
    <row r="77" spans="1:8" x14ac:dyDescent="0.3">
      <c r="A77" s="18">
        <v>33052</v>
      </c>
      <c r="B77" s="20" t="s">
        <v>812</v>
      </c>
      <c r="C77" s="19">
        <v>8600000</v>
      </c>
      <c r="D77" s="16">
        <v>6</v>
      </c>
      <c r="E77" s="18">
        <v>3.05</v>
      </c>
      <c r="F77" s="17">
        <v>4.8099999999999996</v>
      </c>
      <c r="G77" s="16">
        <v>4.0904999999999996</v>
      </c>
      <c r="H77" s="15">
        <v>2</v>
      </c>
    </row>
    <row r="78" spans="1:8" x14ac:dyDescent="0.3">
      <c r="A78" s="18">
        <v>33232</v>
      </c>
      <c r="B78" s="20" t="s">
        <v>3243</v>
      </c>
      <c r="C78" s="19">
        <v>21600000</v>
      </c>
      <c r="D78" s="16">
        <v>13</v>
      </c>
      <c r="E78" s="18">
        <v>8.14</v>
      </c>
      <c r="F78" s="17">
        <v>10.25</v>
      </c>
      <c r="G78" s="16">
        <v>9.6739999999999995</v>
      </c>
      <c r="H78" s="15">
        <v>2</v>
      </c>
    </row>
    <row r="79" spans="1:8" x14ac:dyDescent="0.3">
      <c r="A79" s="18">
        <v>33762</v>
      </c>
      <c r="B79" s="20" t="s">
        <v>857</v>
      </c>
      <c r="C79" s="19">
        <v>2200000</v>
      </c>
      <c r="D79" s="16">
        <v>1</v>
      </c>
      <c r="E79" s="18">
        <v>47.89</v>
      </c>
      <c r="F79" s="17">
        <v>47.89</v>
      </c>
      <c r="G79" s="16">
        <v>47.89</v>
      </c>
      <c r="H79" s="15">
        <v>1</v>
      </c>
    </row>
    <row r="80" spans="1:8" x14ac:dyDescent="0.3">
      <c r="A80" s="18">
        <v>33802</v>
      </c>
      <c r="B80" s="20" t="s">
        <v>860</v>
      </c>
      <c r="C80" s="19">
        <v>2000000</v>
      </c>
      <c r="D80" s="16">
        <v>2</v>
      </c>
      <c r="E80" s="18">
        <v>18.350000000000001</v>
      </c>
      <c r="F80" s="17">
        <v>18.52</v>
      </c>
      <c r="G80" s="16">
        <v>18.434999999999999</v>
      </c>
      <c r="H80" s="15">
        <v>3</v>
      </c>
    </row>
    <row r="81" spans="1:8" x14ac:dyDescent="0.3">
      <c r="A81" s="18">
        <v>34192</v>
      </c>
      <c r="B81" s="20" t="s">
        <v>876</v>
      </c>
      <c r="C81" s="19">
        <v>23900000</v>
      </c>
      <c r="D81" s="16">
        <v>9</v>
      </c>
      <c r="E81" s="18">
        <v>6.7450000000000001</v>
      </c>
      <c r="F81" s="17">
        <v>7.3829000000000002</v>
      </c>
      <c r="G81" s="16">
        <v>7.048</v>
      </c>
      <c r="H81" s="15">
        <v>2</v>
      </c>
    </row>
    <row r="82" spans="1:8" x14ac:dyDescent="0.3">
      <c r="A82" s="18">
        <v>34791</v>
      </c>
      <c r="B82" s="20" t="s">
        <v>889</v>
      </c>
      <c r="C82" s="19">
        <v>16500000</v>
      </c>
      <c r="D82" s="16">
        <v>8</v>
      </c>
      <c r="E82" s="18">
        <v>8.3000000000000007</v>
      </c>
      <c r="F82" s="17">
        <v>10.45</v>
      </c>
      <c r="G82" s="16">
        <v>9.6278000000000006</v>
      </c>
      <c r="H82" s="15">
        <v>1</v>
      </c>
    </row>
    <row r="83" spans="1:8" x14ac:dyDescent="0.3">
      <c r="A83" s="18">
        <v>34792</v>
      </c>
      <c r="B83" s="20" t="s">
        <v>890</v>
      </c>
      <c r="C83" s="19">
        <v>3500000</v>
      </c>
      <c r="D83" s="16">
        <v>1</v>
      </c>
      <c r="E83" s="18">
        <v>9.25</v>
      </c>
      <c r="F83" s="17">
        <v>9.25</v>
      </c>
      <c r="G83" s="16">
        <v>9.25</v>
      </c>
      <c r="H83" s="15">
        <v>1</v>
      </c>
    </row>
    <row r="84" spans="1:8" x14ac:dyDescent="0.3">
      <c r="A84" s="18">
        <v>34911</v>
      </c>
      <c r="B84" s="20" t="s">
        <v>3294</v>
      </c>
      <c r="C84" s="19">
        <v>3000000</v>
      </c>
      <c r="D84" s="16">
        <v>2</v>
      </c>
      <c r="E84" s="18">
        <v>6.3</v>
      </c>
      <c r="F84" s="17">
        <v>8.41</v>
      </c>
      <c r="G84" s="16">
        <v>7.0033000000000003</v>
      </c>
      <c r="H84" s="15">
        <v>1</v>
      </c>
    </row>
    <row r="85" spans="1:8" x14ac:dyDescent="0.3">
      <c r="A85" s="18">
        <v>34911</v>
      </c>
      <c r="B85" s="20" t="s">
        <v>3294</v>
      </c>
      <c r="C85" s="19">
        <v>32600000</v>
      </c>
      <c r="D85" s="16">
        <v>5</v>
      </c>
      <c r="E85" s="18">
        <v>9.85</v>
      </c>
      <c r="F85" s="17">
        <v>12.75</v>
      </c>
      <c r="G85" s="16">
        <v>12.4429</v>
      </c>
      <c r="H85" s="15">
        <v>2</v>
      </c>
    </row>
    <row r="86" spans="1:8" x14ac:dyDescent="0.3">
      <c r="A86" s="18">
        <v>35512</v>
      </c>
      <c r="B86" s="20" t="s">
        <v>933</v>
      </c>
      <c r="C86" s="19">
        <v>2000000</v>
      </c>
      <c r="D86" s="16">
        <v>1</v>
      </c>
      <c r="E86" s="18">
        <v>5.625</v>
      </c>
      <c r="F86" s="17">
        <v>5.625</v>
      </c>
      <c r="G86" s="16">
        <v>5.625</v>
      </c>
      <c r="H86" s="15">
        <v>1</v>
      </c>
    </row>
    <row r="87" spans="1:8" x14ac:dyDescent="0.3">
      <c r="A87" s="18">
        <v>36051</v>
      </c>
      <c r="B87" s="20" t="s">
        <v>960</v>
      </c>
      <c r="C87" s="19">
        <v>500000</v>
      </c>
      <c r="D87" s="16">
        <v>1</v>
      </c>
      <c r="E87" s="18">
        <v>1.86</v>
      </c>
      <c r="F87" s="17">
        <v>1.86</v>
      </c>
      <c r="G87" s="16">
        <v>1.86</v>
      </c>
      <c r="H87" s="15">
        <v>1</v>
      </c>
    </row>
    <row r="88" spans="1:8" x14ac:dyDescent="0.3">
      <c r="A88" s="18">
        <v>36311</v>
      </c>
      <c r="B88" s="20" t="s">
        <v>974</v>
      </c>
      <c r="C88" s="19">
        <v>500000</v>
      </c>
      <c r="D88" s="16">
        <v>1</v>
      </c>
      <c r="E88" s="18">
        <v>6.45</v>
      </c>
      <c r="F88" s="17">
        <v>6.45</v>
      </c>
      <c r="G88" s="16">
        <v>6.45</v>
      </c>
      <c r="H88" s="15">
        <v>3</v>
      </c>
    </row>
    <row r="89" spans="1:8" x14ac:dyDescent="0.3">
      <c r="A89" s="18">
        <v>36321</v>
      </c>
      <c r="B89" s="20" t="s">
        <v>977</v>
      </c>
      <c r="C89" s="19">
        <v>7500000</v>
      </c>
      <c r="D89" s="16">
        <v>5</v>
      </c>
      <c r="E89" s="18">
        <v>5.4</v>
      </c>
      <c r="F89" s="17">
        <v>7.8</v>
      </c>
      <c r="G89" s="16">
        <v>6.2866999999999997</v>
      </c>
      <c r="H89" s="15">
        <v>2</v>
      </c>
    </row>
    <row r="90" spans="1:8" x14ac:dyDescent="0.3">
      <c r="A90" s="18">
        <v>36531</v>
      </c>
      <c r="B90" s="20" t="s">
        <v>980</v>
      </c>
      <c r="C90" s="19">
        <v>300000</v>
      </c>
      <c r="D90" s="16">
        <v>1</v>
      </c>
      <c r="E90" s="18">
        <v>1.29</v>
      </c>
      <c r="F90" s="17">
        <v>1.29</v>
      </c>
      <c r="G90" s="16">
        <v>1.29</v>
      </c>
      <c r="H90" s="15">
        <v>1</v>
      </c>
    </row>
    <row r="91" spans="1:8" x14ac:dyDescent="0.3">
      <c r="A91" s="18">
        <v>36621</v>
      </c>
      <c r="B91" s="20" t="s">
        <v>983</v>
      </c>
      <c r="C91" s="19">
        <v>23400000</v>
      </c>
      <c r="D91" s="16">
        <v>10</v>
      </c>
      <c r="E91" s="18">
        <v>14.7</v>
      </c>
      <c r="F91" s="17">
        <v>19.600000000000001</v>
      </c>
      <c r="G91" s="16">
        <v>18.354800000000001</v>
      </c>
      <c r="H91" s="15">
        <v>2</v>
      </c>
    </row>
    <row r="92" spans="1:8" x14ac:dyDescent="0.3">
      <c r="A92" s="18">
        <v>36651</v>
      </c>
      <c r="B92" s="20" t="s">
        <v>992</v>
      </c>
      <c r="C92" s="19">
        <v>5000000</v>
      </c>
      <c r="D92" s="16">
        <v>1</v>
      </c>
      <c r="E92" s="18">
        <v>42.1</v>
      </c>
      <c r="F92" s="17">
        <v>42.1</v>
      </c>
      <c r="G92" s="16">
        <v>42.1</v>
      </c>
      <c r="H92" s="15">
        <v>2</v>
      </c>
    </row>
    <row r="93" spans="1:8" x14ac:dyDescent="0.3">
      <c r="A93" s="18">
        <v>36981</v>
      </c>
      <c r="B93" s="20" t="s">
        <v>1007</v>
      </c>
      <c r="C93" s="19">
        <v>9000000</v>
      </c>
      <c r="D93" s="16">
        <v>2</v>
      </c>
      <c r="E93" s="18">
        <v>17.920000000000002</v>
      </c>
      <c r="F93" s="17">
        <v>19.89</v>
      </c>
      <c r="G93" s="16">
        <v>19.2333</v>
      </c>
      <c r="H93" s="15">
        <v>2</v>
      </c>
    </row>
    <row r="94" spans="1:8" x14ac:dyDescent="0.3">
      <c r="A94" s="18">
        <v>41044</v>
      </c>
      <c r="B94" s="20" t="s">
        <v>1029</v>
      </c>
      <c r="C94" s="19">
        <v>1600000</v>
      </c>
      <c r="D94" s="16">
        <v>2</v>
      </c>
      <c r="E94" s="18">
        <v>0.52</v>
      </c>
      <c r="F94" s="17">
        <v>0.7</v>
      </c>
      <c r="G94" s="16">
        <v>0.63249999999999995</v>
      </c>
      <c r="H94" s="15">
        <v>2</v>
      </c>
    </row>
    <row r="95" spans="1:8" x14ac:dyDescent="0.3">
      <c r="A95" s="18">
        <v>41381</v>
      </c>
      <c r="B95" s="20" t="s">
        <v>1072</v>
      </c>
      <c r="C95" s="19">
        <v>5000000</v>
      </c>
      <c r="D95" s="16">
        <v>3</v>
      </c>
      <c r="E95" s="18">
        <v>3.16</v>
      </c>
      <c r="F95" s="17">
        <v>3.82</v>
      </c>
      <c r="G95" s="16">
        <v>3.3519999999999999</v>
      </c>
      <c r="H95" s="15">
        <v>2</v>
      </c>
    </row>
    <row r="96" spans="1:8" x14ac:dyDescent="0.3">
      <c r="A96" s="18">
        <v>43066</v>
      </c>
      <c r="B96" s="20" t="s">
        <v>1114</v>
      </c>
      <c r="C96" s="19">
        <v>20300000</v>
      </c>
      <c r="D96" s="16">
        <v>10</v>
      </c>
      <c r="E96" s="18">
        <v>4.5199999999999996</v>
      </c>
      <c r="F96" s="17">
        <v>6.55</v>
      </c>
      <c r="G96" s="16">
        <v>5.2531999999999996</v>
      </c>
      <c r="H96" s="15">
        <v>2</v>
      </c>
    </row>
    <row r="97" spans="1:8" x14ac:dyDescent="0.3">
      <c r="A97" s="18">
        <v>44143</v>
      </c>
      <c r="B97" s="20" t="s">
        <v>1121</v>
      </c>
      <c r="C97" s="19">
        <v>12200000</v>
      </c>
      <c r="D97" s="16">
        <v>5</v>
      </c>
      <c r="E97" s="18">
        <v>2.2000000000000002</v>
      </c>
      <c r="F97" s="17">
        <v>3.1</v>
      </c>
      <c r="G97" s="16">
        <v>2.2582</v>
      </c>
      <c r="H97" s="15">
        <v>1</v>
      </c>
    </row>
    <row r="98" spans="1:8" x14ac:dyDescent="0.3">
      <c r="A98" s="18">
        <v>44301</v>
      </c>
      <c r="B98" s="20" t="s">
        <v>1126</v>
      </c>
      <c r="C98" s="19">
        <v>104200000</v>
      </c>
      <c r="D98" s="16">
        <v>24</v>
      </c>
      <c r="E98" s="18">
        <v>10.433299999999999</v>
      </c>
      <c r="F98" s="17">
        <v>16.63</v>
      </c>
      <c r="G98" s="16">
        <v>13.8933</v>
      </c>
      <c r="H98" s="15">
        <v>2</v>
      </c>
    </row>
    <row r="99" spans="1:8" x14ac:dyDescent="0.3">
      <c r="A99" s="18">
        <v>47141</v>
      </c>
      <c r="B99" s="20" t="s">
        <v>1170</v>
      </c>
      <c r="C99" s="19">
        <v>1000000</v>
      </c>
      <c r="D99" s="16">
        <v>1</v>
      </c>
      <c r="E99" s="18">
        <v>6.85</v>
      </c>
      <c r="F99" s="17">
        <v>6.85</v>
      </c>
      <c r="G99" s="16">
        <v>6.85</v>
      </c>
      <c r="H99" s="15">
        <v>2</v>
      </c>
    </row>
    <row r="100" spans="1:8" x14ac:dyDescent="0.3">
      <c r="A100" s="18">
        <v>47291</v>
      </c>
      <c r="B100" s="20" t="s">
        <v>1185</v>
      </c>
      <c r="C100" s="19">
        <v>600000</v>
      </c>
      <c r="D100" s="16">
        <v>1</v>
      </c>
      <c r="E100" s="18">
        <v>0.1</v>
      </c>
      <c r="F100" s="17">
        <v>0.1</v>
      </c>
      <c r="G100" s="16">
        <v>0.1</v>
      </c>
      <c r="H100" s="15">
        <v>1</v>
      </c>
    </row>
    <row r="101" spans="1:8" x14ac:dyDescent="0.3">
      <c r="A101" s="18">
        <v>47391</v>
      </c>
      <c r="B101" s="20" t="s">
        <v>1194</v>
      </c>
      <c r="C101" s="19">
        <v>500000</v>
      </c>
      <c r="D101" s="16">
        <v>1</v>
      </c>
      <c r="E101" s="18">
        <v>10.76</v>
      </c>
      <c r="F101" s="17">
        <v>10.76</v>
      </c>
      <c r="G101" s="16">
        <v>10.76</v>
      </c>
      <c r="H101" s="15">
        <v>3</v>
      </c>
    </row>
    <row r="102" spans="1:8" x14ac:dyDescent="0.3">
      <c r="A102" s="18">
        <v>49094</v>
      </c>
      <c r="B102" s="20" t="s">
        <v>1225</v>
      </c>
      <c r="C102" s="19">
        <v>600000</v>
      </c>
      <c r="D102" s="16">
        <v>1</v>
      </c>
      <c r="E102" s="18">
        <v>11.89</v>
      </c>
      <c r="F102" s="17">
        <v>11.89</v>
      </c>
      <c r="G102" s="16">
        <v>11.89</v>
      </c>
      <c r="H102" s="15">
        <v>3</v>
      </c>
    </row>
    <row r="103" spans="1:8" x14ac:dyDescent="0.3">
      <c r="A103" s="18">
        <v>49391</v>
      </c>
      <c r="B103" s="20" t="s">
        <v>1241</v>
      </c>
      <c r="C103" s="19">
        <v>23500000</v>
      </c>
      <c r="D103" s="16">
        <v>5</v>
      </c>
      <c r="E103" s="18">
        <v>10.45</v>
      </c>
      <c r="F103" s="17">
        <v>12.16</v>
      </c>
      <c r="G103" s="16">
        <v>11.958</v>
      </c>
      <c r="H103" s="15">
        <v>2</v>
      </c>
    </row>
    <row r="104" spans="1:8" x14ac:dyDescent="0.3">
      <c r="A104" s="18">
        <v>49741</v>
      </c>
      <c r="B104" s="20" t="s">
        <v>1252</v>
      </c>
      <c r="C104" s="19">
        <v>7500000</v>
      </c>
      <c r="D104" s="16">
        <v>5</v>
      </c>
      <c r="E104" s="18">
        <v>14.56</v>
      </c>
      <c r="F104" s="17">
        <v>18.094999999999999</v>
      </c>
      <c r="G104" s="16">
        <v>16.228000000000002</v>
      </c>
      <c r="H104" s="15">
        <v>2</v>
      </c>
    </row>
    <row r="105" spans="1:8" x14ac:dyDescent="0.3">
      <c r="A105" s="18">
        <v>50094</v>
      </c>
      <c r="B105" s="20" t="s">
        <v>1265</v>
      </c>
      <c r="C105" s="19">
        <v>800000</v>
      </c>
      <c r="D105" s="16">
        <v>2</v>
      </c>
      <c r="E105" s="18">
        <v>13.2333</v>
      </c>
      <c r="F105" s="17">
        <v>14.14</v>
      </c>
      <c r="G105" s="16">
        <v>13.46</v>
      </c>
      <c r="H105" s="15">
        <v>1</v>
      </c>
    </row>
    <row r="106" spans="1:8" x14ac:dyDescent="0.3">
      <c r="A106" s="18">
        <v>50111</v>
      </c>
      <c r="B106" s="20" t="s">
        <v>1269</v>
      </c>
      <c r="C106" s="19">
        <v>10800000</v>
      </c>
      <c r="D106" s="16">
        <v>7</v>
      </c>
      <c r="E106" s="18">
        <v>2.02</v>
      </c>
      <c r="F106" s="17">
        <v>3.87</v>
      </c>
      <c r="G106" s="16">
        <v>2.88</v>
      </c>
      <c r="H106" s="15">
        <v>2</v>
      </c>
    </row>
    <row r="107" spans="1:8" x14ac:dyDescent="0.3">
      <c r="A107" s="18">
        <v>52132</v>
      </c>
      <c r="B107" s="20" t="s">
        <v>1282</v>
      </c>
      <c r="C107" s="19">
        <v>2700000</v>
      </c>
      <c r="D107" s="16">
        <v>1</v>
      </c>
      <c r="E107" s="18">
        <v>21.88</v>
      </c>
      <c r="F107" s="17">
        <v>21.88</v>
      </c>
      <c r="G107" s="16">
        <v>21.88</v>
      </c>
      <c r="H107" s="15">
        <v>2</v>
      </c>
    </row>
    <row r="108" spans="1:8" x14ac:dyDescent="0.3">
      <c r="A108" s="18">
        <v>53092</v>
      </c>
      <c r="B108" s="20" t="s">
        <v>3272</v>
      </c>
      <c r="C108" s="19">
        <v>5000000</v>
      </c>
      <c r="D108" s="16">
        <v>1</v>
      </c>
      <c r="E108" s="18">
        <v>3.3</v>
      </c>
      <c r="F108" s="17">
        <v>3.3</v>
      </c>
      <c r="G108" s="16">
        <v>3.3</v>
      </c>
      <c r="H108" s="15">
        <v>2</v>
      </c>
    </row>
    <row r="109" spans="1:8" x14ac:dyDescent="0.3">
      <c r="A109" s="18">
        <v>53553</v>
      </c>
      <c r="B109" s="20" t="s">
        <v>1337</v>
      </c>
      <c r="C109" s="19">
        <v>8500000</v>
      </c>
      <c r="D109" s="16">
        <v>2</v>
      </c>
      <c r="E109" s="18">
        <v>11.48</v>
      </c>
      <c r="F109" s="17">
        <v>17.8</v>
      </c>
      <c r="G109" s="16">
        <v>11.703099999999999</v>
      </c>
      <c r="H109" s="15">
        <v>3</v>
      </c>
    </row>
    <row r="110" spans="1:8" x14ac:dyDescent="0.3">
      <c r="A110" s="18">
        <v>53884</v>
      </c>
      <c r="B110" s="20" t="s">
        <v>1345</v>
      </c>
      <c r="C110" s="19">
        <v>29500000</v>
      </c>
      <c r="D110" s="16">
        <v>4</v>
      </c>
      <c r="E110" s="18">
        <v>24.35</v>
      </c>
      <c r="F110" s="17">
        <v>25.12</v>
      </c>
      <c r="G110" s="16">
        <v>24.766400000000001</v>
      </c>
      <c r="H110" s="15">
        <v>2</v>
      </c>
    </row>
    <row r="111" spans="1:8" x14ac:dyDescent="0.3">
      <c r="A111" s="18">
        <v>53885</v>
      </c>
      <c r="B111" s="20" t="s">
        <v>1346</v>
      </c>
      <c r="C111" s="19">
        <v>101900000</v>
      </c>
      <c r="D111" s="16">
        <v>25</v>
      </c>
      <c r="E111" s="18">
        <v>11.27</v>
      </c>
      <c r="F111" s="17">
        <v>13.03</v>
      </c>
      <c r="G111" s="16">
        <v>12.035500000000001</v>
      </c>
      <c r="H111" s="15">
        <v>3</v>
      </c>
    </row>
    <row r="112" spans="1:8" x14ac:dyDescent="0.3">
      <c r="A112" s="18">
        <v>54521</v>
      </c>
      <c r="B112" s="20" t="s">
        <v>1364</v>
      </c>
      <c r="C112" s="19">
        <v>600000</v>
      </c>
      <c r="D112" s="16">
        <v>2</v>
      </c>
      <c r="E112" s="18">
        <v>12.4</v>
      </c>
      <c r="F112" s="17">
        <v>17.5</v>
      </c>
      <c r="G112" s="16">
        <v>13.25</v>
      </c>
      <c r="H112" s="15">
        <v>1</v>
      </c>
    </row>
    <row r="113" spans="1:8" x14ac:dyDescent="0.3">
      <c r="A113" s="18">
        <v>54521</v>
      </c>
      <c r="B113" s="20" t="s">
        <v>1364</v>
      </c>
      <c r="C113" s="19">
        <v>2100000</v>
      </c>
      <c r="D113" s="16">
        <v>1</v>
      </c>
      <c r="E113" s="18">
        <v>9.8048000000000002</v>
      </c>
      <c r="F113" s="17">
        <v>9.8048000000000002</v>
      </c>
      <c r="G113" s="16">
        <v>9.8048000000000002</v>
      </c>
      <c r="H113" s="15">
        <v>2</v>
      </c>
    </row>
    <row r="114" spans="1:8" x14ac:dyDescent="0.3">
      <c r="A114" s="18">
        <v>54753</v>
      </c>
      <c r="B114" s="20" t="s">
        <v>1377</v>
      </c>
      <c r="C114" s="19">
        <v>3000000</v>
      </c>
      <c r="D114" s="16">
        <v>1</v>
      </c>
      <c r="E114" s="18">
        <v>0.48</v>
      </c>
      <c r="F114" s="17">
        <v>0.48</v>
      </c>
      <c r="G114" s="16">
        <v>0.48</v>
      </c>
      <c r="H114" s="15">
        <v>1</v>
      </c>
    </row>
    <row r="115" spans="1:8" x14ac:dyDescent="0.3">
      <c r="A115" s="18">
        <v>54754</v>
      </c>
      <c r="B115" s="20" t="s">
        <v>1378</v>
      </c>
      <c r="C115" s="19">
        <v>3000000</v>
      </c>
      <c r="D115" s="16">
        <v>3</v>
      </c>
      <c r="E115" s="18">
        <v>10.6</v>
      </c>
      <c r="F115" s="17">
        <v>12.65</v>
      </c>
      <c r="G115" s="16">
        <v>11.798299999999999</v>
      </c>
      <c r="H115" s="15">
        <v>4</v>
      </c>
    </row>
    <row r="116" spans="1:8" x14ac:dyDescent="0.3">
      <c r="A116" s="18">
        <v>54755</v>
      </c>
      <c r="B116" s="20" t="s">
        <v>1379</v>
      </c>
      <c r="C116" s="19">
        <v>19300000</v>
      </c>
      <c r="D116" s="16">
        <v>6</v>
      </c>
      <c r="E116" s="18">
        <v>9.4499999999999993</v>
      </c>
      <c r="F116" s="17">
        <v>10.3</v>
      </c>
      <c r="G116" s="16">
        <v>9.5810999999999993</v>
      </c>
      <c r="H116" s="15">
        <v>3</v>
      </c>
    </row>
    <row r="117" spans="1:8" x14ac:dyDescent="0.3">
      <c r="A117" s="18">
        <v>54756</v>
      </c>
      <c r="B117" s="20" t="s">
        <v>1380</v>
      </c>
      <c r="C117" s="19">
        <v>1600000</v>
      </c>
      <c r="D117" s="16">
        <v>2</v>
      </c>
      <c r="E117" s="18">
        <v>10.3</v>
      </c>
      <c r="F117" s="17">
        <v>10.54</v>
      </c>
      <c r="G117" s="16">
        <v>10.39</v>
      </c>
      <c r="H117" s="15">
        <v>3</v>
      </c>
    </row>
    <row r="118" spans="1:8" x14ac:dyDescent="0.3">
      <c r="A118" s="18">
        <v>54982</v>
      </c>
      <c r="B118" s="20" t="s">
        <v>1391</v>
      </c>
      <c r="C118" s="19">
        <v>2100000</v>
      </c>
      <c r="D118" s="16">
        <v>7</v>
      </c>
      <c r="E118" s="18">
        <v>10.43</v>
      </c>
      <c r="F118" s="17">
        <v>14.85</v>
      </c>
      <c r="G118" s="16">
        <v>13.1267</v>
      </c>
      <c r="H118" s="15">
        <v>3</v>
      </c>
    </row>
    <row r="119" spans="1:8" x14ac:dyDescent="0.3">
      <c r="A119" s="18">
        <v>55052</v>
      </c>
      <c r="B119" s="20" t="s">
        <v>1394</v>
      </c>
      <c r="C119" s="19">
        <v>106700000</v>
      </c>
      <c r="D119" s="16">
        <v>2</v>
      </c>
      <c r="E119" s="18">
        <v>5.0999999999999996</v>
      </c>
      <c r="F119" s="17">
        <v>5.19</v>
      </c>
      <c r="G119" s="16">
        <v>5.1546000000000003</v>
      </c>
      <c r="H119" s="15">
        <v>1</v>
      </c>
    </row>
    <row r="120" spans="1:8" x14ac:dyDescent="0.3">
      <c r="A120" s="18">
        <v>55052</v>
      </c>
      <c r="B120" s="20" t="s">
        <v>1394</v>
      </c>
      <c r="C120" s="19">
        <v>34300000</v>
      </c>
      <c r="D120" s="16">
        <v>5</v>
      </c>
      <c r="E120" s="18">
        <v>3.43</v>
      </c>
      <c r="F120" s="17">
        <v>6.8</v>
      </c>
      <c r="G120" s="16">
        <v>3.7248000000000001</v>
      </c>
      <c r="H120" s="15">
        <v>2</v>
      </c>
    </row>
    <row r="121" spans="1:8" x14ac:dyDescent="0.3">
      <c r="A121" s="18">
        <v>55225</v>
      </c>
      <c r="B121" s="20" t="s">
        <v>1407</v>
      </c>
      <c r="C121" s="19">
        <v>51200000</v>
      </c>
      <c r="D121" s="16">
        <v>12</v>
      </c>
      <c r="E121" s="18">
        <v>4.6900000000000004</v>
      </c>
      <c r="F121" s="17">
        <v>8.4</v>
      </c>
      <c r="G121" s="16">
        <v>6.9454000000000002</v>
      </c>
      <c r="H121" s="15">
        <v>3</v>
      </c>
    </row>
    <row r="122" spans="1:8" x14ac:dyDescent="0.3">
      <c r="A122" s="18">
        <v>55226</v>
      </c>
      <c r="B122" s="20" t="s">
        <v>1408</v>
      </c>
      <c r="C122" s="19">
        <v>133600000</v>
      </c>
      <c r="D122" s="16">
        <v>25</v>
      </c>
      <c r="E122" s="18">
        <v>4.33</v>
      </c>
      <c r="F122" s="17">
        <v>6.38</v>
      </c>
      <c r="G122" s="16">
        <v>5.2007000000000003</v>
      </c>
      <c r="H122" s="15">
        <v>2</v>
      </c>
    </row>
    <row r="123" spans="1:8" x14ac:dyDescent="0.3">
      <c r="A123" s="18">
        <v>59054</v>
      </c>
      <c r="B123" s="20" t="s">
        <v>3239</v>
      </c>
      <c r="C123" s="19">
        <v>9800000</v>
      </c>
      <c r="D123" s="16">
        <v>6</v>
      </c>
      <c r="E123" s="18">
        <v>9.2100000000000009</v>
      </c>
      <c r="F123" s="17">
        <v>10.55</v>
      </c>
      <c r="G123" s="16">
        <v>9.6006999999999998</v>
      </c>
      <c r="H123" s="15">
        <v>2</v>
      </c>
    </row>
    <row r="124" spans="1:8" x14ac:dyDescent="0.3">
      <c r="A124" s="18">
        <v>61083</v>
      </c>
      <c r="B124" s="20" t="s">
        <v>1449</v>
      </c>
      <c r="C124" s="19">
        <v>8600000</v>
      </c>
      <c r="D124" s="16">
        <v>1</v>
      </c>
      <c r="E124" s="18">
        <v>2.4900000000000002</v>
      </c>
      <c r="F124" s="17">
        <v>2.4900000000000002</v>
      </c>
      <c r="G124" s="16">
        <v>2.4900000000000002</v>
      </c>
      <c r="H124" s="15">
        <v>1</v>
      </c>
    </row>
    <row r="125" spans="1:8" x14ac:dyDescent="0.3">
      <c r="A125" s="18">
        <v>61083</v>
      </c>
      <c r="B125" s="20" t="s">
        <v>1449</v>
      </c>
      <c r="C125" s="19">
        <v>46300000</v>
      </c>
      <c r="D125" s="16">
        <v>14</v>
      </c>
      <c r="E125" s="18">
        <v>2.3744000000000001</v>
      </c>
      <c r="F125" s="17">
        <v>3.35</v>
      </c>
      <c r="G125" s="16">
        <v>2.7667000000000002</v>
      </c>
      <c r="H125" s="15">
        <v>2</v>
      </c>
    </row>
    <row r="126" spans="1:8" x14ac:dyDescent="0.3">
      <c r="A126" s="18">
        <v>61153</v>
      </c>
      <c r="B126" s="20" t="s">
        <v>1458</v>
      </c>
      <c r="C126" s="19">
        <v>15200000</v>
      </c>
      <c r="D126" s="16">
        <v>7</v>
      </c>
      <c r="E126" s="18">
        <v>10.59</v>
      </c>
      <c r="F126" s="17">
        <v>13.34</v>
      </c>
      <c r="G126" s="16">
        <v>11.9809</v>
      </c>
      <c r="H126" s="15">
        <v>3</v>
      </c>
    </row>
    <row r="127" spans="1:8" x14ac:dyDescent="0.3">
      <c r="A127" s="18">
        <v>61702</v>
      </c>
      <c r="B127" s="20" t="s">
        <v>1547</v>
      </c>
      <c r="C127" s="19">
        <v>2000000</v>
      </c>
      <c r="D127" s="16">
        <v>2</v>
      </c>
      <c r="E127" s="18">
        <v>3.25</v>
      </c>
      <c r="F127" s="17">
        <v>3.3</v>
      </c>
      <c r="G127" s="16">
        <v>3.2774999999999999</v>
      </c>
      <c r="H127" s="15">
        <v>2</v>
      </c>
    </row>
    <row r="128" spans="1:8" x14ac:dyDescent="0.3">
      <c r="A128" s="18">
        <v>61752</v>
      </c>
      <c r="B128" s="20" t="s">
        <v>1555</v>
      </c>
      <c r="C128" s="19">
        <v>100000</v>
      </c>
      <c r="D128" s="16">
        <v>1</v>
      </c>
      <c r="E128" s="18">
        <v>0.65</v>
      </c>
      <c r="F128" s="17">
        <v>0.65</v>
      </c>
      <c r="G128" s="16">
        <v>0.65</v>
      </c>
      <c r="H128" s="15">
        <v>1</v>
      </c>
    </row>
    <row r="129" spans="1:8" x14ac:dyDescent="0.3">
      <c r="A129" s="18">
        <v>61774</v>
      </c>
      <c r="B129" s="20" t="s">
        <v>1562</v>
      </c>
      <c r="C129" s="19">
        <v>16000000</v>
      </c>
      <c r="D129" s="16">
        <v>10</v>
      </c>
      <c r="E129" s="18">
        <v>12.71</v>
      </c>
      <c r="F129" s="17">
        <v>17.03</v>
      </c>
      <c r="G129" s="16">
        <v>14.8774</v>
      </c>
      <c r="H129" s="15">
        <v>3</v>
      </c>
    </row>
    <row r="130" spans="1:8" x14ac:dyDescent="0.3">
      <c r="A130" s="18">
        <v>61972</v>
      </c>
      <c r="B130" s="20" t="s">
        <v>3277</v>
      </c>
      <c r="C130" s="19">
        <v>1500000</v>
      </c>
      <c r="D130" s="16">
        <v>2</v>
      </c>
      <c r="E130" s="18">
        <v>1.21</v>
      </c>
      <c r="F130" s="17">
        <v>1.26</v>
      </c>
      <c r="G130" s="16">
        <v>1.2266999999999999</v>
      </c>
      <c r="H130" s="15">
        <v>2</v>
      </c>
    </row>
    <row r="131" spans="1:8" x14ac:dyDescent="0.3">
      <c r="A131" s="18">
        <v>62613</v>
      </c>
      <c r="B131" s="20" t="s">
        <v>1705</v>
      </c>
      <c r="C131" s="19">
        <v>8500000</v>
      </c>
      <c r="D131" s="16">
        <v>3</v>
      </c>
      <c r="E131" s="18">
        <v>16.8</v>
      </c>
      <c r="F131" s="17">
        <v>17.329999999999998</v>
      </c>
      <c r="G131" s="16">
        <v>16.960599999999999</v>
      </c>
      <c r="H131" s="15">
        <v>3</v>
      </c>
    </row>
    <row r="132" spans="1:8" x14ac:dyDescent="0.3">
      <c r="A132" s="18">
        <v>62652</v>
      </c>
      <c r="B132" s="20" t="s">
        <v>3313</v>
      </c>
      <c r="C132" s="19">
        <v>400000</v>
      </c>
      <c r="D132" s="16">
        <v>1</v>
      </c>
      <c r="E132" s="18">
        <v>0.1</v>
      </c>
      <c r="F132" s="17">
        <v>0.1</v>
      </c>
      <c r="G132" s="16">
        <v>0.1</v>
      </c>
      <c r="H132" s="15">
        <v>1</v>
      </c>
    </row>
    <row r="133" spans="1:8" x14ac:dyDescent="0.3">
      <c r="A133" s="18">
        <v>62662</v>
      </c>
      <c r="B133" s="20" t="s">
        <v>1710</v>
      </c>
      <c r="C133" s="19">
        <v>3000000</v>
      </c>
      <c r="D133" s="16">
        <v>1</v>
      </c>
      <c r="E133" s="18">
        <v>2.3199999999999998</v>
      </c>
      <c r="F133" s="17">
        <v>2.3199999999999998</v>
      </c>
      <c r="G133" s="16">
        <v>2.3199999999999998</v>
      </c>
      <c r="H133" s="15">
        <v>1</v>
      </c>
    </row>
    <row r="134" spans="1:8" x14ac:dyDescent="0.3">
      <c r="A134" s="18">
        <v>62905</v>
      </c>
      <c r="B134" s="20" t="s">
        <v>1756</v>
      </c>
      <c r="C134" s="19">
        <v>1000000</v>
      </c>
      <c r="D134" s="16">
        <v>2</v>
      </c>
      <c r="E134" s="18">
        <v>13.05</v>
      </c>
      <c r="F134" s="17">
        <v>15.15</v>
      </c>
      <c r="G134" s="16">
        <v>13.26</v>
      </c>
      <c r="H134" s="15">
        <v>2</v>
      </c>
    </row>
    <row r="135" spans="1:8" x14ac:dyDescent="0.3">
      <c r="A135" s="18">
        <v>62906</v>
      </c>
      <c r="B135" s="20" t="s">
        <v>1757</v>
      </c>
      <c r="C135" s="19">
        <v>6400000</v>
      </c>
      <c r="D135" s="16">
        <v>4</v>
      </c>
      <c r="E135" s="18">
        <v>13.65</v>
      </c>
      <c r="F135" s="17">
        <v>16.940000000000001</v>
      </c>
      <c r="G135" s="16">
        <v>15.6081</v>
      </c>
      <c r="H135" s="15">
        <v>2</v>
      </c>
    </row>
    <row r="136" spans="1:8" x14ac:dyDescent="0.3">
      <c r="A136" s="18">
        <v>80392</v>
      </c>
      <c r="B136" s="20" t="s">
        <v>1887</v>
      </c>
      <c r="C136" s="19">
        <v>1900000</v>
      </c>
      <c r="D136" s="16">
        <v>1</v>
      </c>
      <c r="E136" s="18">
        <v>0.12</v>
      </c>
      <c r="F136" s="17">
        <v>0.12</v>
      </c>
      <c r="G136" s="16">
        <v>0.12</v>
      </c>
      <c r="H136" s="15">
        <v>1</v>
      </c>
    </row>
    <row r="137" spans="1:8" x14ac:dyDescent="0.3">
      <c r="A137" s="18">
        <v>80392</v>
      </c>
      <c r="B137" s="20" t="s">
        <v>1887</v>
      </c>
      <c r="C137" s="19">
        <v>1200000</v>
      </c>
      <c r="D137" s="16">
        <v>1</v>
      </c>
      <c r="E137" s="18">
        <v>5</v>
      </c>
      <c r="F137" s="17">
        <v>5</v>
      </c>
      <c r="G137" s="16">
        <v>5</v>
      </c>
      <c r="H137" s="15">
        <v>2</v>
      </c>
    </row>
    <row r="138" spans="1:8" x14ac:dyDescent="0.3">
      <c r="A138" s="18">
        <v>80493</v>
      </c>
      <c r="B138" s="20" t="s">
        <v>1897</v>
      </c>
      <c r="C138" s="19">
        <v>500000</v>
      </c>
      <c r="D138" s="16">
        <v>1</v>
      </c>
      <c r="E138" s="18">
        <v>0.62</v>
      </c>
      <c r="F138" s="17">
        <v>0.62</v>
      </c>
      <c r="G138" s="16">
        <v>0.62</v>
      </c>
      <c r="H138" s="15">
        <v>2</v>
      </c>
    </row>
    <row r="139" spans="1:8" x14ac:dyDescent="0.3">
      <c r="A139" s="18">
        <v>80502</v>
      </c>
      <c r="B139" s="20" t="s">
        <v>1899</v>
      </c>
      <c r="C139" s="19">
        <v>9300000</v>
      </c>
      <c r="D139" s="16">
        <v>1</v>
      </c>
      <c r="E139" s="18">
        <v>10.050000000000001</v>
      </c>
      <c r="F139" s="17">
        <v>10.050000000000001</v>
      </c>
      <c r="G139" s="16">
        <v>10.050000000000001</v>
      </c>
      <c r="H139" s="15">
        <v>1</v>
      </c>
    </row>
    <row r="140" spans="1:8" x14ac:dyDescent="0.3">
      <c r="A140" s="18">
        <v>80503</v>
      </c>
      <c r="B140" s="20" t="s">
        <v>1900</v>
      </c>
      <c r="C140" s="19">
        <v>76400000</v>
      </c>
      <c r="D140" s="16">
        <v>26</v>
      </c>
      <c r="E140" s="18">
        <v>7.58</v>
      </c>
      <c r="F140" s="17">
        <v>9.83</v>
      </c>
      <c r="G140" s="16">
        <v>8.8344000000000005</v>
      </c>
      <c r="H140" s="15">
        <v>2</v>
      </c>
    </row>
    <row r="141" spans="1:8" x14ac:dyDescent="0.3">
      <c r="A141" s="18">
        <v>80922</v>
      </c>
      <c r="B141" s="20" t="s">
        <v>1940</v>
      </c>
      <c r="C141" s="19">
        <v>2000000</v>
      </c>
      <c r="D141" s="16">
        <v>1</v>
      </c>
      <c r="E141" s="18">
        <v>3.7</v>
      </c>
      <c r="F141" s="17">
        <v>3.7</v>
      </c>
      <c r="G141" s="16">
        <v>3.7</v>
      </c>
      <c r="H141" s="15">
        <v>1</v>
      </c>
    </row>
    <row r="142" spans="1:8" x14ac:dyDescent="0.3">
      <c r="A142" s="18">
        <v>81126</v>
      </c>
      <c r="B142" s="20" t="s">
        <v>1969</v>
      </c>
      <c r="C142" s="19">
        <v>1700000</v>
      </c>
      <c r="D142" s="16">
        <v>2</v>
      </c>
      <c r="E142" s="18">
        <v>8.8000000000000007</v>
      </c>
      <c r="F142" s="17">
        <v>8.8000000000000007</v>
      </c>
      <c r="G142" s="16">
        <v>8.8000000000000007</v>
      </c>
      <c r="H142" s="15">
        <v>1</v>
      </c>
    </row>
    <row r="143" spans="1:8" x14ac:dyDescent="0.3">
      <c r="A143" s="18">
        <v>82401</v>
      </c>
      <c r="B143" s="20" t="s">
        <v>1987</v>
      </c>
      <c r="C143" s="19">
        <v>22100000</v>
      </c>
      <c r="D143" s="16">
        <v>5</v>
      </c>
      <c r="E143" s="18">
        <v>1.89</v>
      </c>
      <c r="F143" s="17">
        <v>2.08</v>
      </c>
      <c r="G143" s="16">
        <v>1.9831000000000001</v>
      </c>
      <c r="H143" s="15">
        <v>1</v>
      </c>
    </row>
    <row r="144" spans="1:8" x14ac:dyDescent="0.3">
      <c r="A144" s="18">
        <v>83741</v>
      </c>
      <c r="B144" s="20" t="s">
        <v>2008</v>
      </c>
      <c r="C144" s="19">
        <v>100000</v>
      </c>
      <c r="D144" s="16">
        <v>1</v>
      </c>
      <c r="E144" s="18">
        <v>1.88</v>
      </c>
      <c r="F144" s="17">
        <v>1.88</v>
      </c>
      <c r="G144" s="16">
        <v>1.88</v>
      </c>
      <c r="H144" s="15">
        <v>2</v>
      </c>
    </row>
    <row r="145" spans="1:8" x14ac:dyDescent="0.3">
      <c r="A145" s="18">
        <v>83903</v>
      </c>
      <c r="B145" s="20" t="s">
        <v>2013</v>
      </c>
      <c r="C145" s="19">
        <v>2500000</v>
      </c>
      <c r="D145" s="16">
        <v>3</v>
      </c>
      <c r="E145" s="18">
        <v>6.65</v>
      </c>
      <c r="F145" s="17">
        <v>7</v>
      </c>
      <c r="G145" s="16">
        <v>6.8979999999999997</v>
      </c>
      <c r="H145" s="15">
        <v>1</v>
      </c>
    </row>
    <row r="146" spans="1:8" x14ac:dyDescent="0.3">
      <c r="A146" s="18">
        <v>89272</v>
      </c>
      <c r="B146" s="20" t="s">
        <v>2063</v>
      </c>
      <c r="C146" s="19">
        <v>77300000</v>
      </c>
      <c r="D146" s="16">
        <v>13</v>
      </c>
      <c r="E146" s="18">
        <v>0.39</v>
      </c>
      <c r="F146" s="17">
        <v>8.0500000000000007</v>
      </c>
      <c r="G146" s="16">
        <v>1.4966999999999999</v>
      </c>
      <c r="H146" s="15">
        <v>1</v>
      </c>
    </row>
    <row r="147" spans="1:8" x14ac:dyDescent="0.3">
      <c r="A147" s="18">
        <v>89272</v>
      </c>
      <c r="B147" s="20" t="s">
        <v>2063</v>
      </c>
      <c r="C147" s="19">
        <v>7400000</v>
      </c>
      <c r="D147" s="16">
        <v>4</v>
      </c>
      <c r="E147" s="18">
        <v>1.55</v>
      </c>
      <c r="F147" s="17">
        <v>2.25</v>
      </c>
      <c r="G147" s="16">
        <v>1.7931999999999999</v>
      </c>
      <c r="H147" s="15">
        <v>2</v>
      </c>
    </row>
    <row r="148" spans="1:8" x14ac:dyDescent="0.3">
      <c r="A148" s="18">
        <v>89291</v>
      </c>
      <c r="B148" s="20" t="s">
        <v>2071</v>
      </c>
      <c r="C148" s="19">
        <v>500000</v>
      </c>
      <c r="D148" s="16">
        <v>1</v>
      </c>
      <c r="E148" s="18">
        <v>8.61</v>
      </c>
      <c r="F148" s="17">
        <v>8.61</v>
      </c>
      <c r="G148" s="16">
        <v>8.61</v>
      </c>
      <c r="H148" s="15">
        <v>1</v>
      </c>
    </row>
    <row r="149" spans="1:8" x14ac:dyDescent="0.3">
      <c r="A149" s="18">
        <v>89331</v>
      </c>
      <c r="B149" s="20" t="s">
        <v>3270</v>
      </c>
      <c r="C149" s="19">
        <v>47000000</v>
      </c>
      <c r="D149" s="16">
        <v>4</v>
      </c>
      <c r="E149" s="18">
        <v>3.64</v>
      </c>
      <c r="F149" s="17">
        <v>6.3</v>
      </c>
      <c r="G149" s="16">
        <v>5.7519</v>
      </c>
      <c r="H149" s="15">
        <v>2</v>
      </c>
    </row>
    <row r="150" spans="1:8" x14ac:dyDescent="0.3">
      <c r="A150" s="18">
        <v>89424</v>
      </c>
      <c r="B150" s="20" t="s">
        <v>2093</v>
      </c>
      <c r="C150" s="19">
        <v>5700000</v>
      </c>
      <c r="D150" s="16">
        <v>8</v>
      </c>
      <c r="E150" s="18">
        <v>12.48</v>
      </c>
      <c r="F150" s="17">
        <v>18.739999999999998</v>
      </c>
      <c r="G150" s="16">
        <v>16.290700000000001</v>
      </c>
      <c r="H150" s="15">
        <v>2</v>
      </c>
    </row>
    <row r="151" spans="1:8" x14ac:dyDescent="0.3">
      <c r="A151" s="18">
        <v>99342</v>
      </c>
      <c r="B151" s="20" t="s">
        <v>2114</v>
      </c>
      <c r="C151" s="19">
        <v>5000000</v>
      </c>
      <c r="D151" s="16">
        <v>1</v>
      </c>
      <c r="E151" s="18">
        <v>5.2</v>
      </c>
      <c r="F151" s="17">
        <v>5.2</v>
      </c>
      <c r="G151" s="16">
        <v>5.2</v>
      </c>
      <c r="H151" s="15">
        <v>2</v>
      </c>
    </row>
    <row r="152" spans="1:8" x14ac:dyDescent="0.3">
      <c r="A152" s="18">
        <v>99342</v>
      </c>
      <c r="B152" s="20" t="s">
        <v>2114</v>
      </c>
      <c r="C152" s="19">
        <v>77000000</v>
      </c>
      <c r="D152" s="16">
        <v>24</v>
      </c>
      <c r="E152" s="18">
        <v>2.7</v>
      </c>
      <c r="F152" s="17">
        <v>8.5975999999999999</v>
      </c>
      <c r="G152" s="16">
        <v>6.5355999999999996</v>
      </c>
      <c r="H152" s="15">
        <v>3</v>
      </c>
    </row>
    <row r="153" spans="1:8" x14ac:dyDescent="0.3">
      <c r="A153" s="18">
        <v>99351</v>
      </c>
      <c r="B153" s="20" t="s">
        <v>3314</v>
      </c>
      <c r="C153" s="19">
        <v>1000000</v>
      </c>
      <c r="D153" s="16">
        <v>1</v>
      </c>
      <c r="E153" s="18">
        <v>4.0999999999999996</v>
      </c>
      <c r="F153" s="17">
        <v>4.0999999999999996</v>
      </c>
      <c r="G153" s="16">
        <v>4.0999999999999996</v>
      </c>
      <c r="H153" s="15">
        <v>3</v>
      </c>
    </row>
    <row r="154" spans="1:8" x14ac:dyDescent="0.3">
      <c r="A154" s="18">
        <v>99411</v>
      </c>
      <c r="B154" s="20" t="s">
        <v>2120</v>
      </c>
      <c r="C154" s="19">
        <v>79300000</v>
      </c>
      <c r="D154" s="16">
        <v>29</v>
      </c>
      <c r="E154" s="18">
        <v>8.8424999999999994</v>
      </c>
      <c r="F154" s="17">
        <v>11.8</v>
      </c>
      <c r="G154" s="16">
        <v>10.0214</v>
      </c>
      <c r="H154" s="15">
        <v>3</v>
      </c>
    </row>
    <row r="155" spans="1:8" ht="16.8" customHeight="1" thickBot="1" x14ac:dyDescent="0.35">
      <c r="A155" s="12">
        <v>99451</v>
      </c>
      <c r="B155" s="14" t="s">
        <v>3299</v>
      </c>
      <c r="C155" s="13">
        <v>103600000</v>
      </c>
      <c r="D155" s="10">
        <v>17</v>
      </c>
      <c r="E155" s="12">
        <v>13.44</v>
      </c>
      <c r="F155" s="11">
        <v>21.05</v>
      </c>
      <c r="G155" s="10">
        <v>16.391999999999999</v>
      </c>
      <c r="H155" s="9">
        <v>2</v>
      </c>
    </row>
    <row r="156" spans="1:8" ht="16.8" customHeight="1" thickBot="1" x14ac:dyDescent="0.35">
      <c r="A156" s="5" t="s">
        <v>3107</v>
      </c>
      <c r="B156" s="4"/>
      <c r="C156" s="7">
        <f>SUM(C5:C155)</f>
        <v>4631700000</v>
      </c>
      <c r="D156" s="6">
        <f>SUM(D5:D155)</f>
        <v>982</v>
      </c>
      <c r="E156" s="5"/>
      <c r="F156" s="4"/>
      <c r="G156" s="3"/>
      <c r="H156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3"/>
  <dimension ref="A1:J160"/>
  <sheetViews>
    <sheetView workbookViewId="0">
      <pane ySplit="4" topLeftCell="A13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3315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13161</v>
      </c>
      <c r="B5" s="26" t="s">
        <v>16</v>
      </c>
      <c r="C5" s="25">
        <v>29700000</v>
      </c>
      <c r="D5" s="22">
        <v>5</v>
      </c>
      <c r="E5" s="24">
        <v>5.4</v>
      </c>
      <c r="F5" s="23">
        <v>10.35</v>
      </c>
      <c r="G5" s="22">
        <v>9.3449000000000009</v>
      </c>
      <c r="H5" s="21">
        <v>1</v>
      </c>
    </row>
    <row r="6" spans="1:10" x14ac:dyDescent="0.3">
      <c r="A6" s="18">
        <v>140201</v>
      </c>
      <c r="B6" s="20" t="s">
        <v>3316</v>
      </c>
      <c r="C6" s="19">
        <v>14000000</v>
      </c>
      <c r="D6" s="16">
        <v>2</v>
      </c>
      <c r="E6" s="18">
        <v>0.34</v>
      </c>
      <c r="F6" s="17">
        <v>0.38</v>
      </c>
      <c r="G6" s="16">
        <v>0.35709999999999997</v>
      </c>
      <c r="H6" s="15">
        <v>1</v>
      </c>
    </row>
    <row r="7" spans="1:10" x14ac:dyDescent="0.3">
      <c r="A7" s="18">
        <v>14422</v>
      </c>
      <c r="B7" s="20" t="s">
        <v>38</v>
      </c>
      <c r="C7" s="19">
        <v>860900000</v>
      </c>
      <c r="D7" s="16">
        <v>43</v>
      </c>
      <c r="E7" s="18">
        <v>8.08</v>
      </c>
      <c r="F7" s="17">
        <v>17.18</v>
      </c>
      <c r="G7" s="16">
        <v>11.884600000000001</v>
      </c>
      <c r="H7" s="15">
        <v>2</v>
      </c>
    </row>
    <row r="8" spans="1:10" x14ac:dyDescent="0.3">
      <c r="A8" s="18">
        <v>14774</v>
      </c>
      <c r="B8" s="20" t="s">
        <v>54</v>
      </c>
      <c r="C8" s="19">
        <v>2900000</v>
      </c>
      <c r="D8" s="16">
        <v>3</v>
      </c>
      <c r="E8" s="18">
        <v>12.16</v>
      </c>
      <c r="F8" s="17">
        <v>16.100000000000001</v>
      </c>
      <c r="G8" s="16">
        <v>14.725899999999999</v>
      </c>
      <c r="H8" s="15">
        <v>3</v>
      </c>
    </row>
    <row r="9" spans="1:10" x14ac:dyDescent="0.3">
      <c r="A9" s="18">
        <v>15043</v>
      </c>
      <c r="B9" s="20" t="s">
        <v>55</v>
      </c>
      <c r="C9" s="19">
        <v>110900000</v>
      </c>
      <c r="D9" s="16">
        <v>21</v>
      </c>
      <c r="E9" s="18">
        <v>5.7</v>
      </c>
      <c r="F9" s="17">
        <v>6.4</v>
      </c>
      <c r="G9" s="16">
        <v>5.8750999999999998</v>
      </c>
      <c r="H9" s="15">
        <v>3</v>
      </c>
    </row>
    <row r="10" spans="1:10" x14ac:dyDescent="0.3">
      <c r="A10" s="18">
        <v>15243</v>
      </c>
      <c r="B10" s="20" t="s">
        <v>65</v>
      </c>
      <c r="C10" s="19">
        <v>600000</v>
      </c>
      <c r="D10" s="16">
        <v>1</v>
      </c>
      <c r="E10" s="18">
        <v>3.4</v>
      </c>
      <c r="F10" s="17">
        <v>3.4</v>
      </c>
      <c r="G10" s="16">
        <v>3.4</v>
      </c>
      <c r="H10" s="15">
        <v>2</v>
      </c>
    </row>
    <row r="11" spans="1:10" x14ac:dyDescent="0.3">
      <c r="A11" s="18">
        <v>15351</v>
      </c>
      <c r="B11" s="20" t="s">
        <v>78</v>
      </c>
      <c r="C11" s="19">
        <v>5000000</v>
      </c>
      <c r="D11" s="16">
        <v>2</v>
      </c>
      <c r="E11" s="18">
        <v>13.16</v>
      </c>
      <c r="F11" s="17">
        <v>14</v>
      </c>
      <c r="G11" s="16">
        <v>13.327999999999999</v>
      </c>
      <c r="H11" s="15">
        <v>2</v>
      </c>
    </row>
    <row r="12" spans="1:10" x14ac:dyDescent="0.3">
      <c r="A12" s="18">
        <v>15821</v>
      </c>
      <c r="B12" s="20" t="s">
        <v>93</v>
      </c>
      <c r="C12" s="19">
        <v>2100000</v>
      </c>
      <c r="D12" s="16">
        <v>2</v>
      </c>
      <c r="E12" s="18">
        <v>10.3</v>
      </c>
      <c r="F12" s="17">
        <v>15.8</v>
      </c>
      <c r="G12" s="16">
        <v>13.180999999999999</v>
      </c>
      <c r="H12" s="15">
        <v>1</v>
      </c>
    </row>
    <row r="13" spans="1:10" x14ac:dyDescent="0.3">
      <c r="A13" s="18">
        <v>15842</v>
      </c>
      <c r="B13" s="20" t="s">
        <v>98</v>
      </c>
      <c r="C13" s="19">
        <v>10800000</v>
      </c>
      <c r="D13" s="16">
        <v>5</v>
      </c>
      <c r="E13" s="18">
        <v>5.9</v>
      </c>
      <c r="F13" s="17">
        <v>6.9</v>
      </c>
      <c r="G13" s="16">
        <v>6.0444000000000004</v>
      </c>
      <c r="H13" s="15">
        <v>2</v>
      </c>
    </row>
    <row r="14" spans="1:10" x14ac:dyDescent="0.3">
      <c r="A14" s="18">
        <v>16111</v>
      </c>
      <c r="B14" s="20" t="s">
        <v>3276</v>
      </c>
      <c r="C14" s="19">
        <v>1800000</v>
      </c>
      <c r="D14" s="16">
        <v>2</v>
      </c>
      <c r="E14" s="18">
        <v>6.25</v>
      </c>
      <c r="F14" s="17">
        <v>6.28</v>
      </c>
      <c r="G14" s="16">
        <v>6.2667000000000002</v>
      </c>
      <c r="H14" s="15">
        <v>1</v>
      </c>
    </row>
    <row r="15" spans="1:10" x14ac:dyDescent="0.3">
      <c r="A15" s="18">
        <v>16172</v>
      </c>
      <c r="B15" s="20" t="s">
        <v>129</v>
      </c>
      <c r="C15" s="19">
        <v>30500000</v>
      </c>
      <c r="D15" s="16">
        <v>13</v>
      </c>
      <c r="E15" s="18">
        <v>0.26</v>
      </c>
      <c r="F15" s="17">
        <v>2.52</v>
      </c>
      <c r="G15" s="16">
        <v>1.8539000000000001</v>
      </c>
      <c r="H15" s="15">
        <v>1</v>
      </c>
    </row>
    <row r="16" spans="1:10" x14ac:dyDescent="0.3">
      <c r="A16" s="18">
        <v>16172</v>
      </c>
      <c r="B16" s="20" t="s">
        <v>129</v>
      </c>
      <c r="C16" s="19">
        <v>8000000</v>
      </c>
      <c r="D16" s="16">
        <v>3</v>
      </c>
      <c r="E16" s="18">
        <v>0.35</v>
      </c>
      <c r="F16" s="17">
        <v>1.1200000000000001</v>
      </c>
      <c r="G16" s="16">
        <v>0.45119999999999999</v>
      </c>
      <c r="H16" s="15">
        <v>2</v>
      </c>
    </row>
    <row r="17" spans="1:8" x14ac:dyDescent="0.3">
      <c r="A17" s="18">
        <v>17151</v>
      </c>
      <c r="B17" s="20" t="s">
        <v>3297</v>
      </c>
      <c r="C17" s="19">
        <v>6000000</v>
      </c>
      <c r="D17" s="16">
        <v>3</v>
      </c>
      <c r="E17" s="18">
        <v>10.85</v>
      </c>
      <c r="F17" s="17">
        <v>12.22</v>
      </c>
      <c r="G17" s="16">
        <v>12.005800000000001</v>
      </c>
      <c r="H17" s="15">
        <v>2</v>
      </c>
    </row>
    <row r="18" spans="1:8" x14ac:dyDescent="0.3">
      <c r="A18" s="18">
        <v>17151</v>
      </c>
      <c r="B18" s="20" t="s">
        <v>3297</v>
      </c>
      <c r="C18" s="19">
        <v>15500000</v>
      </c>
      <c r="D18" s="16">
        <v>10</v>
      </c>
      <c r="E18" s="18">
        <v>7.7625999999999999</v>
      </c>
      <c r="F18" s="17">
        <v>12.7</v>
      </c>
      <c r="G18" s="16">
        <v>9.3846000000000007</v>
      </c>
      <c r="H18" s="15">
        <v>3</v>
      </c>
    </row>
    <row r="19" spans="1:8" x14ac:dyDescent="0.3">
      <c r="A19" s="18">
        <v>17203</v>
      </c>
      <c r="B19" s="20" t="s">
        <v>144</v>
      </c>
      <c r="C19" s="19">
        <v>300000</v>
      </c>
      <c r="D19" s="16">
        <v>1</v>
      </c>
      <c r="E19" s="18">
        <v>4.6433</v>
      </c>
      <c r="F19" s="17">
        <v>4.6433</v>
      </c>
      <c r="G19" s="16">
        <v>4.6433</v>
      </c>
      <c r="H19" s="15">
        <v>1</v>
      </c>
    </row>
    <row r="20" spans="1:8" x14ac:dyDescent="0.3">
      <c r="A20" s="18">
        <v>17203</v>
      </c>
      <c r="B20" s="20" t="s">
        <v>144</v>
      </c>
      <c r="C20" s="19">
        <v>2100000</v>
      </c>
      <c r="D20" s="16">
        <v>1</v>
      </c>
      <c r="E20" s="18">
        <v>8.0257000000000005</v>
      </c>
      <c r="F20" s="17">
        <v>8.0257000000000005</v>
      </c>
      <c r="G20" s="16">
        <v>8.0257000000000005</v>
      </c>
      <c r="H20" s="15">
        <v>2</v>
      </c>
    </row>
    <row r="21" spans="1:8" x14ac:dyDescent="0.3">
      <c r="A21" s="18">
        <v>17331</v>
      </c>
      <c r="B21" s="20" t="s">
        <v>149</v>
      </c>
      <c r="C21" s="19">
        <v>116000000</v>
      </c>
      <c r="D21" s="16">
        <v>38</v>
      </c>
      <c r="E21" s="18">
        <v>6.3</v>
      </c>
      <c r="F21" s="17">
        <v>13.3</v>
      </c>
      <c r="G21" s="16">
        <v>11.5297</v>
      </c>
      <c r="H21" s="15">
        <v>3</v>
      </c>
    </row>
    <row r="22" spans="1:8" x14ac:dyDescent="0.3">
      <c r="A22" s="18">
        <v>17521</v>
      </c>
      <c r="B22" s="20" t="s">
        <v>154</v>
      </c>
      <c r="C22" s="19">
        <v>2000000</v>
      </c>
      <c r="D22" s="16">
        <v>3</v>
      </c>
      <c r="E22" s="18">
        <v>3.28</v>
      </c>
      <c r="F22" s="17">
        <v>4.22</v>
      </c>
      <c r="G22" s="16">
        <v>3.6259999999999999</v>
      </c>
      <c r="H22" s="15">
        <v>1</v>
      </c>
    </row>
    <row r="23" spans="1:8" x14ac:dyDescent="0.3">
      <c r="A23" s="18">
        <v>18131</v>
      </c>
      <c r="B23" s="20" t="s">
        <v>178</v>
      </c>
      <c r="C23" s="19">
        <v>9500000</v>
      </c>
      <c r="D23" s="16">
        <v>4</v>
      </c>
      <c r="E23" s="18">
        <v>2.68</v>
      </c>
      <c r="F23" s="17">
        <v>6.69</v>
      </c>
      <c r="G23" s="16">
        <v>5.9591000000000003</v>
      </c>
      <c r="H23" s="15">
        <v>1</v>
      </c>
    </row>
    <row r="24" spans="1:8" x14ac:dyDescent="0.3">
      <c r="A24" s="18">
        <v>18153</v>
      </c>
      <c r="B24" s="20" t="s">
        <v>181</v>
      </c>
      <c r="C24" s="19">
        <v>500000</v>
      </c>
      <c r="D24" s="16">
        <v>1</v>
      </c>
      <c r="E24" s="18">
        <v>5.58</v>
      </c>
      <c r="F24" s="17">
        <v>5.58</v>
      </c>
      <c r="G24" s="16">
        <v>5.58</v>
      </c>
      <c r="H24" s="15">
        <v>3</v>
      </c>
    </row>
    <row r="25" spans="1:8" x14ac:dyDescent="0.3">
      <c r="A25" s="18">
        <v>20065</v>
      </c>
      <c r="B25" s="20" t="s">
        <v>3274</v>
      </c>
      <c r="C25" s="19">
        <v>14700000</v>
      </c>
      <c r="D25" s="16">
        <v>8</v>
      </c>
      <c r="E25" s="18">
        <v>5.42</v>
      </c>
      <c r="F25" s="17">
        <v>6.16</v>
      </c>
      <c r="G25" s="16">
        <v>5.8513000000000002</v>
      </c>
      <c r="H25" s="15">
        <v>1</v>
      </c>
    </row>
    <row r="26" spans="1:8" x14ac:dyDescent="0.3">
      <c r="A26" s="18">
        <v>20223</v>
      </c>
      <c r="B26" s="20" t="s">
        <v>204</v>
      </c>
      <c r="C26" s="19">
        <v>261000000</v>
      </c>
      <c r="D26" s="16">
        <v>18</v>
      </c>
      <c r="E26" s="18">
        <v>8.4</v>
      </c>
      <c r="F26" s="17">
        <v>10.63</v>
      </c>
      <c r="G26" s="16">
        <v>8.9152000000000005</v>
      </c>
      <c r="H26" s="15">
        <v>2</v>
      </c>
    </row>
    <row r="27" spans="1:8" x14ac:dyDescent="0.3">
      <c r="A27" s="18">
        <v>20592</v>
      </c>
      <c r="B27" s="20" t="s">
        <v>222</v>
      </c>
      <c r="C27" s="19">
        <v>3800000</v>
      </c>
      <c r="D27" s="16">
        <v>2</v>
      </c>
      <c r="E27" s="18">
        <v>11.35</v>
      </c>
      <c r="F27" s="17">
        <v>11.94</v>
      </c>
      <c r="G27" s="16">
        <v>11.815799999999999</v>
      </c>
      <c r="H27" s="15">
        <v>1</v>
      </c>
    </row>
    <row r="28" spans="1:8" x14ac:dyDescent="0.3">
      <c r="A28" s="18">
        <v>21011</v>
      </c>
      <c r="B28" s="20" t="s">
        <v>235</v>
      </c>
      <c r="C28" s="19">
        <v>3000000</v>
      </c>
      <c r="D28" s="16">
        <v>2</v>
      </c>
      <c r="E28" s="18">
        <v>5.12</v>
      </c>
      <c r="F28" s="17">
        <v>7.35</v>
      </c>
      <c r="G28" s="16">
        <v>6.6067</v>
      </c>
      <c r="H28" s="15">
        <v>1</v>
      </c>
    </row>
    <row r="29" spans="1:8" x14ac:dyDescent="0.3">
      <c r="A29" s="18">
        <v>21011</v>
      </c>
      <c r="B29" s="20" t="s">
        <v>235</v>
      </c>
      <c r="C29" s="19">
        <v>20300000</v>
      </c>
      <c r="D29" s="16">
        <v>3</v>
      </c>
      <c r="E29" s="18">
        <v>6.13</v>
      </c>
      <c r="F29" s="17">
        <v>6.58</v>
      </c>
      <c r="G29" s="16">
        <v>6.3304999999999998</v>
      </c>
      <c r="H29" s="15">
        <v>2</v>
      </c>
    </row>
    <row r="30" spans="1:8" x14ac:dyDescent="0.3">
      <c r="A30" s="18">
        <v>23741</v>
      </c>
      <c r="B30" s="20" t="s">
        <v>298</v>
      </c>
      <c r="C30" s="19">
        <v>3300000</v>
      </c>
      <c r="D30" s="16">
        <v>2</v>
      </c>
      <c r="E30" s="18">
        <v>0.1</v>
      </c>
      <c r="F30" s="17">
        <v>0.56000000000000005</v>
      </c>
      <c r="G30" s="16">
        <v>0.28120000000000001</v>
      </c>
      <c r="H30" s="15">
        <v>1</v>
      </c>
    </row>
    <row r="31" spans="1:8" x14ac:dyDescent="0.3">
      <c r="A31" s="18">
        <v>23833</v>
      </c>
      <c r="B31" s="20" t="s">
        <v>3317</v>
      </c>
      <c r="C31" s="19">
        <v>2400000</v>
      </c>
      <c r="D31" s="16">
        <v>2</v>
      </c>
      <c r="E31" s="18">
        <v>14.63</v>
      </c>
      <c r="F31" s="17">
        <v>21.38</v>
      </c>
      <c r="G31" s="16">
        <v>20.254999999999999</v>
      </c>
      <c r="H31" s="15">
        <v>1</v>
      </c>
    </row>
    <row r="32" spans="1:8" x14ac:dyDescent="0.3">
      <c r="A32" s="18">
        <v>240601</v>
      </c>
      <c r="B32" s="20" t="s">
        <v>2142</v>
      </c>
      <c r="C32" s="19">
        <v>544900000</v>
      </c>
      <c r="D32" s="16">
        <v>34</v>
      </c>
      <c r="E32" s="18">
        <v>3.7</v>
      </c>
      <c r="F32" s="17">
        <v>8.6</v>
      </c>
      <c r="G32" s="16">
        <v>4.3178999999999998</v>
      </c>
      <c r="H32" s="15">
        <v>2</v>
      </c>
    </row>
    <row r="33" spans="1:8" x14ac:dyDescent="0.3">
      <c r="A33" s="18">
        <v>24062</v>
      </c>
      <c r="B33" s="20" t="s">
        <v>324</v>
      </c>
      <c r="C33" s="19">
        <v>738500000</v>
      </c>
      <c r="D33" s="16">
        <v>28</v>
      </c>
      <c r="E33" s="18">
        <v>2.4</v>
      </c>
      <c r="F33" s="17">
        <v>8.3000000000000007</v>
      </c>
      <c r="G33" s="16">
        <v>3.15</v>
      </c>
      <c r="H33" s="15">
        <v>3</v>
      </c>
    </row>
    <row r="34" spans="1:8" x14ac:dyDescent="0.3">
      <c r="A34" s="18">
        <v>24266</v>
      </c>
      <c r="B34" s="20" t="s">
        <v>350</v>
      </c>
      <c r="C34" s="19">
        <v>4000000</v>
      </c>
      <c r="D34" s="16">
        <v>2</v>
      </c>
      <c r="E34" s="18">
        <v>0.24</v>
      </c>
      <c r="F34" s="17">
        <v>0.24</v>
      </c>
      <c r="G34" s="16">
        <v>0.24</v>
      </c>
      <c r="H34" s="15">
        <v>1</v>
      </c>
    </row>
    <row r="35" spans="1:8" x14ac:dyDescent="0.3">
      <c r="A35" s="18">
        <v>24613</v>
      </c>
      <c r="B35" s="20" t="s">
        <v>3310</v>
      </c>
      <c r="C35" s="19">
        <v>1200000</v>
      </c>
      <c r="D35" s="16">
        <v>2</v>
      </c>
      <c r="E35" s="18">
        <v>6.23</v>
      </c>
      <c r="F35" s="17">
        <v>7.33</v>
      </c>
      <c r="G35" s="16">
        <v>7.1467000000000001</v>
      </c>
      <c r="H35" s="15">
        <v>2</v>
      </c>
    </row>
    <row r="36" spans="1:8" x14ac:dyDescent="0.3">
      <c r="A36" s="18">
        <v>24622</v>
      </c>
      <c r="B36" s="20" t="s">
        <v>3170</v>
      </c>
      <c r="C36" s="19">
        <v>10200000</v>
      </c>
      <c r="D36" s="16">
        <v>4</v>
      </c>
      <c r="E36" s="18">
        <v>11.75</v>
      </c>
      <c r="F36" s="17">
        <v>15.9</v>
      </c>
      <c r="G36" s="16">
        <v>12.1873</v>
      </c>
      <c r="H36" s="15">
        <v>3</v>
      </c>
    </row>
    <row r="37" spans="1:8" x14ac:dyDescent="0.3">
      <c r="A37" s="18">
        <v>24623</v>
      </c>
      <c r="B37" s="20" t="s">
        <v>3242</v>
      </c>
      <c r="C37" s="19">
        <v>14200000</v>
      </c>
      <c r="D37" s="16">
        <v>5</v>
      </c>
      <c r="E37" s="18">
        <v>15.42</v>
      </c>
      <c r="F37" s="17">
        <v>19.7</v>
      </c>
      <c r="G37" s="16">
        <v>16.098600000000001</v>
      </c>
      <c r="H37" s="15">
        <v>3</v>
      </c>
    </row>
    <row r="38" spans="1:8" x14ac:dyDescent="0.3">
      <c r="A38" s="18">
        <v>24742</v>
      </c>
      <c r="B38" s="20" t="s">
        <v>415</v>
      </c>
      <c r="C38" s="19">
        <v>44500000</v>
      </c>
      <c r="D38" s="16">
        <v>25</v>
      </c>
      <c r="E38" s="18">
        <v>3.28</v>
      </c>
      <c r="F38" s="17">
        <v>5.65</v>
      </c>
      <c r="G38" s="16">
        <v>5.0563000000000002</v>
      </c>
      <c r="H38" s="15">
        <v>1</v>
      </c>
    </row>
    <row r="39" spans="1:8" x14ac:dyDescent="0.3">
      <c r="A39" s="18">
        <v>25052</v>
      </c>
      <c r="B39" s="20" t="s">
        <v>450</v>
      </c>
      <c r="C39" s="19">
        <v>12700000</v>
      </c>
      <c r="D39" s="16">
        <v>6</v>
      </c>
      <c r="E39" s="18">
        <v>13.55</v>
      </c>
      <c r="F39" s="17">
        <v>27.26</v>
      </c>
      <c r="G39" s="16">
        <v>20.450099999999999</v>
      </c>
      <c r="H39" s="15">
        <v>2</v>
      </c>
    </row>
    <row r="40" spans="1:8" x14ac:dyDescent="0.3">
      <c r="A40" s="18">
        <v>25092</v>
      </c>
      <c r="B40" s="20" t="s">
        <v>452</v>
      </c>
      <c r="C40" s="19">
        <v>31300000</v>
      </c>
      <c r="D40" s="16">
        <v>22</v>
      </c>
      <c r="E40" s="18">
        <v>1.57</v>
      </c>
      <c r="F40" s="17">
        <v>4.1500000000000004</v>
      </c>
      <c r="G40" s="16">
        <v>2.2746</v>
      </c>
      <c r="H40" s="15">
        <v>1</v>
      </c>
    </row>
    <row r="41" spans="1:8" x14ac:dyDescent="0.3">
      <c r="A41" s="18">
        <v>25201</v>
      </c>
      <c r="B41" s="20" t="s">
        <v>456</v>
      </c>
      <c r="C41" s="19">
        <v>2000000</v>
      </c>
      <c r="D41" s="16">
        <v>2</v>
      </c>
      <c r="E41" s="18">
        <v>4.47</v>
      </c>
      <c r="F41" s="17">
        <v>10.9</v>
      </c>
      <c r="G41" s="16">
        <v>9.6140000000000008</v>
      </c>
      <c r="H41" s="15">
        <v>1</v>
      </c>
    </row>
    <row r="42" spans="1:8" x14ac:dyDescent="0.3">
      <c r="A42" s="18">
        <v>25281</v>
      </c>
      <c r="B42" s="20" t="s">
        <v>457</v>
      </c>
      <c r="C42" s="19">
        <v>4000000</v>
      </c>
      <c r="D42" s="16">
        <v>3</v>
      </c>
      <c r="E42" s="18">
        <v>3.86</v>
      </c>
      <c r="F42" s="17">
        <v>7.05</v>
      </c>
      <c r="G42" s="16">
        <v>4.8274999999999997</v>
      </c>
      <c r="H42" s="15">
        <v>3</v>
      </c>
    </row>
    <row r="43" spans="1:8" x14ac:dyDescent="0.3">
      <c r="A43" s="18">
        <v>25362</v>
      </c>
      <c r="B43" s="20" t="s">
        <v>469</v>
      </c>
      <c r="C43" s="19">
        <v>28600000</v>
      </c>
      <c r="D43" s="16">
        <v>10</v>
      </c>
      <c r="E43" s="18">
        <v>2.92</v>
      </c>
      <c r="F43" s="17">
        <v>10.77</v>
      </c>
      <c r="G43" s="16">
        <v>8.6689000000000007</v>
      </c>
      <c r="H43" s="15">
        <v>2</v>
      </c>
    </row>
    <row r="44" spans="1:8" x14ac:dyDescent="0.3">
      <c r="A44" s="18">
        <v>25372</v>
      </c>
      <c r="B44" s="20" t="s">
        <v>470</v>
      </c>
      <c r="C44" s="19">
        <v>600000</v>
      </c>
      <c r="D44" s="16">
        <v>2</v>
      </c>
      <c r="E44" s="18">
        <v>3.75</v>
      </c>
      <c r="F44" s="17">
        <v>4.6500000000000004</v>
      </c>
      <c r="G44" s="16">
        <v>3.9</v>
      </c>
      <c r="H44" s="15">
        <v>1</v>
      </c>
    </row>
    <row r="45" spans="1:8" x14ac:dyDescent="0.3">
      <c r="A45" s="18">
        <v>25373</v>
      </c>
      <c r="B45" s="20" t="s">
        <v>471</v>
      </c>
      <c r="C45" s="19">
        <v>7000000</v>
      </c>
      <c r="D45" s="16">
        <v>3</v>
      </c>
      <c r="E45" s="18">
        <v>5.57</v>
      </c>
      <c r="F45" s="17">
        <v>5.97</v>
      </c>
      <c r="G45" s="16">
        <v>5.6829000000000001</v>
      </c>
      <c r="H45" s="15">
        <v>3</v>
      </c>
    </row>
    <row r="46" spans="1:8" x14ac:dyDescent="0.3">
      <c r="A46" s="18">
        <v>25474</v>
      </c>
      <c r="B46" s="20" t="s">
        <v>488</v>
      </c>
      <c r="C46" s="19">
        <v>6900000</v>
      </c>
      <c r="D46" s="16">
        <v>1</v>
      </c>
      <c r="E46" s="18">
        <v>2.5</v>
      </c>
      <c r="F46" s="17">
        <v>2.5</v>
      </c>
      <c r="G46" s="16">
        <v>2.5</v>
      </c>
      <c r="H46" s="15">
        <v>2</v>
      </c>
    </row>
    <row r="47" spans="1:8" x14ac:dyDescent="0.3">
      <c r="A47" s="18">
        <v>25961</v>
      </c>
      <c r="B47" s="20" t="s">
        <v>493</v>
      </c>
      <c r="C47" s="19">
        <v>10200000</v>
      </c>
      <c r="D47" s="16">
        <v>6</v>
      </c>
      <c r="E47" s="18">
        <v>2.9</v>
      </c>
      <c r="F47" s="17">
        <v>3.35</v>
      </c>
      <c r="G47" s="16">
        <v>3.0352999999999999</v>
      </c>
      <c r="H47" s="15">
        <v>1</v>
      </c>
    </row>
    <row r="48" spans="1:8" x14ac:dyDescent="0.3">
      <c r="A48" s="18">
        <v>26033</v>
      </c>
      <c r="B48" s="20" t="s">
        <v>499</v>
      </c>
      <c r="C48" s="19">
        <v>21200000</v>
      </c>
      <c r="D48" s="16">
        <v>6</v>
      </c>
      <c r="E48" s="18">
        <v>10.66</v>
      </c>
      <c r="F48" s="17">
        <v>13.19</v>
      </c>
      <c r="G48" s="16">
        <v>10.9329</v>
      </c>
      <c r="H48" s="15">
        <v>2</v>
      </c>
    </row>
    <row r="49" spans="1:8" x14ac:dyDescent="0.3">
      <c r="A49" s="18">
        <v>27041</v>
      </c>
      <c r="B49" s="20" t="s">
        <v>541</v>
      </c>
      <c r="C49" s="19">
        <v>8000000</v>
      </c>
      <c r="D49" s="16">
        <v>3</v>
      </c>
      <c r="E49" s="18">
        <v>1.55</v>
      </c>
      <c r="F49" s="17">
        <v>1.9</v>
      </c>
      <c r="G49" s="16">
        <v>1.8125</v>
      </c>
      <c r="H49" s="15">
        <v>1</v>
      </c>
    </row>
    <row r="50" spans="1:8" x14ac:dyDescent="0.3">
      <c r="A50" s="18">
        <v>28121</v>
      </c>
      <c r="B50" s="20" t="s">
        <v>558</v>
      </c>
      <c r="C50" s="19">
        <v>7000000</v>
      </c>
      <c r="D50" s="16">
        <v>1</v>
      </c>
      <c r="E50" s="18">
        <v>2.89</v>
      </c>
      <c r="F50" s="17">
        <v>2.89</v>
      </c>
      <c r="G50" s="16">
        <v>2.89</v>
      </c>
      <c r="H50" s="15">
        <v>1</v>
      </c>
    </row>
    <row r="51" spans="1:8" x14ac:dyDescent="0.3">
      <c r="A51" s="18">
        <v>28561</v>
      </c>
      <c r="B51" s="20" t="s">
        <v>564</v>
      </c>
      <c r="C51" s="19">
        <v>2000000</v>
      </c>
      <c r="D51" s="16">
        <v>1</v>
      </c>
      <c r="E51" s="18">
        <v>2.6</v>
      </c>
      <c r="F51" s="17">
        <v>2.6</v>
      </c>
      <c r="G51" s="16">
        <v>2.6</v>
      </c>
      <c r="H51" s="15">
        <v>1</v>
      </c>
    </row>
    <row r="52" spans="1:8" x14ac:dyDescent="0.3">
      <c r="A52" s="18">
        <v>28851</v>
      </c>
      <c r="B52" s="20" t="s">
        <v>565</v>
      </c>
      <c r="C52" s="19">
        <v>17600000</v>
      </c>
      <c r="D52" s="16">
        <v>6</v>
      </c>
      <c r="E52" s="18">
        <v>1.67</v>
      </c>
      <c r="F52" s="17">
        <v>2.4700000000000002</v>
      </c>
      <c r="G52" s="16">
        <v>1.8365</v>
      </c>
      <c r="H52" s="15">
        <v>1</v>
      </c>
    </row>
    <row r="53" spans="1:8" x14ac:dyDescent="0.3">
      <c r="A53" s="18">
        <v>288601</v>
      </c>
      <c r="B53" s="20" t="s">
        <v>3286</v>
      </c>
      <c r="C53" s="19">
        <v>129300000</v>
      </c>
      <c r="D53" s="16">
        <v>4</v>
      </c>
      <c r="E53" s="18">
        <v>0.85</v>
      </c>
      <c r="F53" s="17">
        <v>1.25</v>
      </c>
      <c r="G53" s="16">
        <v>0.93530000000000002</v>
      </c>
      <c r="H53" s="15">
        <v>2</v>
      </c>
    </row>
    <row r="54" spans="1:8" x14ac:dyDescent="0.3">
      <c r="A54" s="18">
        <v>28883</v>
      </c>
      <c r="B54" s="20" t="s">
        <v>3175</v>
      </c>
      <c r="C54" s="19">
        <v>102400000</v>
      </c>
      <c r="D54" s="16">
        <v>16</v>
      </c>
      <c r="E54" s="18">
        <v>3.19</v>
      </c>
      <c r="F54" s="17">
        <v>4.75</v>
      </c>
      <c r="G54" s="16">
        <v>3.9971000000000001</v>
      </c>
      <c r="H54" s="15">
        <v>3</v>
      </c>
    </row>
    <row r="55" spans="1:8" x14ac:dyDescent="0.3">
      <c r="A55" s="18">
        <v>29131</v>
      </c>
      <c r="B55" s="20" t="s">
        <v>580</v>
      </c>
      <c r="C55" s="19">
        <v>7900000</v>
      </c>
      <c r="D55" s="16">
        <v>3</v>
      </c>
      <c r="E55" s="18">
        <v>3.39</v>
      </c>
      <c r="F55" s="17">
        <v>3.61</v>
      </c>
      <c r="G55" s="16">
        <v>3.5548000000000002</v>
      </c>
      <c r="H55" s="15">
        <v>1</v>
      </c>
    </row>
    <row r="56" spans="1:8" x14ac:dyDescent="0.3">
      <c r="A56" s="18">
        <v>29132</v>
      </c>
      <c r="B56" s="20" t="s">
        <v>581</v>
      </c>
      <c r="C56" s="19">
        <v>9000000</v>
      </c>
      <c r="D56" s="16">
        <v>2</v>
      </c>
      <c r="E56" s="18">
        <v>1.7</v>
      </c>
      <c r="F56" s="17">
        <v>1.76</v>
      </c>
      <c r="G56" s="16">
        <v>1.72</v>
      </c>
      <c r="H56" s="15">
        <v>1</v>
      </c>
    </row>
    <row r="57" spans="1:8" x14ac:dyDescent="0.3">
      <c r="A57" s="18">
        <v>29151</v>
      </c>
      <c r="B57" s="20" t="s">
        <v>582</v>
      </c>
      <c r="C57" s="19">
        <v>5400000</v>
      </c>
      <c r="D57" s="16">
        <v>1</v>
      </c>
      <c r="E57" s="18">
        <v>0.64</v>
      </c>
      <c r="F57" s="17">
        <v>0.64</v>
      </c>
      <c r="G57" s="16">
        <v>0.64</v>
      </c>
      <c r="H57" s="15">
        <v>1</v>
      </c>
    </row>
    <row r="58" spans="1:8" x14ac:dyDescent="0.3">
      <c r="A58" s="18">
        <v>30032</v>
      </c>
      <c r="B58" s="20" t="s">
        <v>3268</v>
      </c>
      <c r="C58" s="19">
        <v>7000000</v>
      </c>
      <c r="D58" s="16">
        <v>3</v>
      </c>
      <c r="E58" s="18">
        <v>3.38</v>
      </c>
      <c r="F58" s="17">
        <v>3.94</v>
      </c>
      <c r="G58" s="16">
        <v>3.4914000000000001</v>
      </c>
      <c r="H58" s="15">
        <v>1</v>
      </c>
    </row>
    <row r="59" spans="1:8" x14ac:dyDescent="0.3">
      <c r="A59" s="18">
        <v>30192</v>
      </c>
      <c r="B59" s="20" t="s">
        <v>613</v>
      </c>
      <c r="C59" s="19">
        <v>26100000</v>
      </c>
      <c r="D59" s="16">
        <v>3</v>
      </c>
      <c r="E59" s="18">
        <v>1.1599999999999999</v>
      </c>
      <c r="F59" s="17">
        <v>2.7</v>
      </c>
      <c r="G59" s="16">
        <v>2.0531000000000001</v>
      </c>
      <c r="H59" s="15">
        <v>1</v>
      </c>
    </row>
    <row r="60" spans="1:8" x14ac:dyDescent="0.3">
      <c r="A60" s="18">
        <v>30192</v>
      </c>
      <c r="B60" s="20" t="s">
        <v>613</v>
      </c>
      <c r="C60" s="19">
        <v>76500000</v>
      </c>
      <c r="D60" s="16">
        <v>14</v>
      </c>
      <c r="E60" s="18">
        <v>1</v>
      </c>
      <c r="F60" s="17">
        <v>2.95</v>
      </c>
      <c r="G60" s="16">
        <v>1.923</v>
      </c>
      <c r="H60" s="15">
        <v>2</v>
      </c>
    </row>
    <row r="61" spans="1:8" x14ac:dyDescent="0.3">
      <c r="A61" s="18">
        <v>30193</v>
      </c>
      <c r="B61" s="20" t="s">
        <v>614</v>
      </c>
      <c r="C61" s="19">
        <v>36500000</v>
      </c>
      <c r="D61" s="16">
        <v>2</v>
      </c>
      <c r="E61" s="18">
        <v>0.79</v>
      </c>
      <c r="F61" s="17">
        <v>1.55</v>
      </c>
      <c r="G61" s="16">
        <v>1.5187999999999999</v>
      </c>
      <c r="H61" s="15">
        <v>2</v>
      </c>
    </row>
    <row r="62" spans="1:8" x14ac:dyDescent="0.3">
      <c r="A62" s="18">
        <v>30194</v>
      </c>
      <c r="B62" s="20" t="s">
        <v>615</v>
      </c>
      <c r="C62" s="19">
        <v>63400000</v>
      </c>
      <c r="D62" s="16">
        <v>3</v>
      </c>
      <c r="E62" s="18">
        <v>0.23</v>
      </c>
      <c r="F62" s="17">
        <v>1.38</v>
      </c>
      <c r="G62" s="16">
        <v>0.41770000000000002</v>
      </c>
      <c r="H62" s="15">
        <v>2</v>
      </c>
    </row>
    <row r="63" spans="1:8" x14ac:dyDescent="0.3">
      <c r="A63" s="18">
        <v>30234</v>
      </c>
      <c r="B63" s="20" t="s">
        <v>621</v>
      </c>
      <c r="C63" s="19">
        <v>7400000</v>
      </c>
      <c r="D63" s="16">
        <v>6</v>
      </c>
      <c r="E63" s="18">
        <v>15.5</v>
      </c>
      <c r="F63" s="17">
        <v>21.5</v>
      </c>
      <c r="G63" s="16">
        <v>19.503399999999999</v>
      </c>
      <c r="H63" s="15">
        <v>2</v>
      </c>
    </row>
    <row r="64" spans="1:8" x14ac:dyDescent="0.3">
      <c r="A64" s="18">
        <v>30333</v>
      </c>
      <c r="B64" s="20" t="s">
        <v>640</v>
      </c>
      <c r="C64" s="19">
        <v>2000000</v>
      </c>
      <c r="D64" s="16">
        <v>2</v>
      </c>
      <c r="E64" s="18">
        <v>5.51</v>
      </c>
      <c r="F64" s="17">
        <v>5.56</v>
      </c>
      <c r="G64" s="16">
        <v>5.5475000000000003</v>
      </c>
      <c r="H64" s="15">
        <v>2</v>
      </c>
    </row>
    <row r="65" spans="1:8" x14ac:dyDescent="0.3">
      <c r="A65" s="18">
        <v>30384</v>
      </c>
      <c r="B65" s="20" t="s">
        <v>655</v>
      </c>
      <c r="C65" s="19">
        <v>100000</v>
      </c>
      <c r="D65" s="16">
        <v>1</v>
      </c>
      <c r="E65" s="18">
        <v>0.01</v>
      </c>
      <c r="F65" s="17">
        <v>0.01</v>
      </c>
      <c r="G65" s="16">
        <v>0.01</v>
      </c>
      <c r="H65" s="15">
        <v>2</v>
      </c>
    </row>
    <row r="66" spans="1:8" x14ac:dyDescent="0.3">
      <c r="A66" s="18">
        <v>30423</v>
      </c>
      <c r="B66" s="20" t="s">
        <v>661</v>
      </c>
      <c r="C66" s="19">
        <v>14600000</v>
      </c>
      <c r="D66" s="16">
        <v>4</v>
      </c>
      <c r="E66" s="18">
        <v>4.8</v>
      </c>
      <c r="F66" s="17">
        <v>5.46</v>
      </c>
      <c r="G66" s="16">
        <v>5.0659999999999998</v>
      </c>
      <c r="H66" s="15">
        <v>1</v>
      </c>
    </row>
    <row r="67" spans="1:8" x14ac:dyDescent="0.3">
      <c r="A67" s="18">
        <v>30581</v>
      </c>
      <c r="B67" s="20" t="s">
        <v>689</v>
      </c>
      <c r="C67" s="19">
        <v>14000000</v>
      </c>
      <c r="D67" s="16">
        <v>11</v>
      </c>
      <c r="E67" s="18">
        <v>1.01</v>
      </c>
      <c r="F67" s="17">
        <v>10</v>
      </c>
      <c r="G67" s="16">
        <v>6.4804000000000004</v>
      </c>
      <c r="H67" s="15">
        <v>1</v>
      </c>
    </row>
    <row r="68" spans="1:8" x14ac:dyDescent="0.3">
      <c r="A68" s="18">
        <v>30614</v>
      </c>
      <c r="B68" s="20" t="s">
        <v>697</v>
      </c>
      <c r="C68" s="19">
        <v>358300000</v>
      </c>
      <c r="D68" s="16">
        <v>57</v>
      </c>
      <c r="E68" s="18">
        <v>5.92</v>
      </c>
      <c r="F68" s="17">
        <v>13.68</v>
      </c>
      <c r="G68" s="16">
        <v>9.0757999999999992</v>
      </c>
      <c r="H68" s="15">
        <v>2</v>
      </c>
    </row>
    <row r="69" spans="1:8" x14ac:dyDescent="0.3">
      <c r="A69" s="18">
        <v>30953</v>
      </c>
      <c r="B69" s="20" t="s">
        <v>716</v>
      </c>
      <c r="C69" s="19">
        <v>1000000</v>
      </c>
      <c r="D69" s="16">
        <v>1</v>
      </c>
      <c r="E69" s="18">
        <v>0.15</v>
      </c>
      <c r="F69" s="17">
        <v>0.15</v>
      </c>
      <c r="G69" s="16">
        <v>0.15</v>
      </c>
      <c r="H69" s="15">
        <v>1</v>
      </c>
    </row>
    <row r="70" spans="1:8" x14ac:dyDescent="0.3">
      <c r="A70" s="18">
        <v>32605</v>
      </c>
      <c r="B70" s="20" t="s">
        <v>778</v>
      </c>
      <c r="C70" s="19">
        <v>13000000</v>
      </c>
      <c r="D70" s="16">
        <v>2</v>
      </c>
      <c r="E70" s="18">
        <v>2.5</v>
      </c>
      <c r="F70" s="17">
        <v>3.2</v>
      </c>
      <c r="G70" s="16">
        <v>2.9308000000000001</v>
      </c>
      <c r="H70" s="15">
        <v>2</v>
      </c>
    </row>
    <row r="71" spans="1:8" x14ac:dyDescent="0.3">
      <c r="A71" s="18">
        <v>32892</v>
      </c>
      <c r="B71" s="20" t="s">
        <v>792</v>
      </c>
      <c r="C71" s="19">
        <v>3600000</v>
      </c>
      <c r="D71" s="16">
        <v>2</v>
      </c>
      <c r="E71" s="18">
        <v>0.48</v>
      </c>
      <c r="F71" s="17">
        <v>0.54</v>
      </c>
      <c r="G71" s="16">
        <v>0.49830000000000002</v>
      </c>
      <c r="H71" s="15">
        <v>1</v>
      </c>
    </row>
    <row r="72" spans="1:8" x14ac:dyDescent="0.3">
      <c r="A72" s="18">
        <v>32993</v>
      </c>
      <c r="B72" s="20" t="s">
        <v>804</v>
      </c>
      <c r="C72" s="19">
        <v>9900000</v>
      </c>
      <c r="D72" s="16">
        <v>4</v>
      </c>
      <c r="E72" s="18">
        <v>6.9512999999999998</v>
      </c>
      <c r="F72" s="17">
        <v>7.46</v>
      </c>
      <c r="G72" s="16">
        <v>7.28</v>
      </c>
      <c r="H72" s="15">
        <v>1</v>
      </c>
    </row>
    <row r="73" spans="1:8" x14ac:dyDescent="0.3">
      <c r="A73" s="18">
        <v>32993</v>
      </c>
      <c r="B73" s="20" t="s">
        <v>804</v>
      </c>
      <c r="C73" s="19">
        <v>2000000</v>
      </c>
      <c r="D73" s="16">
        <v>1</v>
      </c>
      <c r="E73" s="18">
        <v>7.8</v>
      </c>
      <c r="F73" s="17">
        <v>7.8</v>
      </c>
      <c r="G73" s="16">
        <v>7.8</v>
      </c>
      <c r="H73" s="15">
        <v>2</v>
      </c>
    </row>
    <row r="74" spans="1:8" x14ac:dyDescent="0.3">
      <c r="A74" s="18">
        <v>33034</v>
      </c>
      <c r="B74" s="20" t="s">
        <v>809</v>
      </c>
      <c r="C74" s="19">
        <v>2200000</v>
      </c>
      <c r="D74" s="16">
        <v>2</v>
      </c>
      <c r="E74" s="18">
        <v>5.21</v>
      </c>
      <c r="F74" s="17">
        <v>6.78</v>
      </c>
      <c r="G74" s="16">
        <v>6.0663999999999998</v>
      </c>
      <c r="H74" s="15">
        <v>2</v>
      </c>
    </row>
    <row r="75" spans="1:8" x14ac:dyDescent="0.3">
      <c r="A75" s="18">
        <v>33052</v>
      </c>
      <c r="B75" s="20" t="s">
        <v>812</v>
      </c>
      <c r="C75" s="19">
        <v>2600000</v>
      </c>
      <c r="D75" s="16">
        <v>5</v>
      </c>
      <c r="E75" s="18">
        <v>3.46</v>
      </c>
      <c r="F75" s="17">
        <v>4.04</v>
      </c>
      <c r="G75" s="16">
        <v>3.7281</v>
      </c>
      <c r="H75" s="15">
        <v>2</v>
      </c>
    </row>
    <row r="76" spans="1:8" x14ac:dyDescent="0.3">
      <c r="A76" s="18">
        <v>33082</v>
      </c>
      <c r="B76" s="20" t="s">
        <v>817</v>
      </c>
      <c r="C76" s="19">
        <v>34700000</v>
      </c>
      <c r="D76" s="16">
        <v>6</v>
      </c>
      <c r="E76" s="18">
        <v>0.18</v>
      </c>
      <c r="F76" s="17">
        <v>0.45</v>
      </c>
      <c r="G76" s="16">
        <v>0.2918</v>
      </c>
      <c r="H76" s="15">
        <v>1</v>
      </c>
    </row>
    <row r="77" spans="1:8" x14ac:dyDescent="0.3">
      <c r="A77" s="18">
        <v>33232</v>
      </c>
      <c r="B77" s="20" t="s">
        <v>3243</v>
      </c>
      <c r="C77" s="19">
        <v>45000000</v>
      </c>
      <c r="D77" s="16">
        <v>14</v>
      </c>
      <c r="E77" s="18">
        <v>8.76</v>
      </c>
      <c r="F77" s="17">
        <v>11.53</v>
      </c>
      <c r="G77" s="16">
        <v>9.5882000000000005</v>
      </c>
      <c r="H77" s="15">
        <v>2</v>
      </c>
    </row>
    <row r="78" spans="1:8" x14ac:dyDescent="0.3">
      <c r="A78" s="18">
        <v>33762</v>
      </c>
      <c r="B78" s="20" t="s">
        <v>857</v>
      </c>
      <c r="C78" s="19">
        <v>2000000</v>
      </c>
      <c r="D78" s="16">
        <v>2</v>
      </c>
      <c r="E78" s="18">
        <v>37.85</v>
      </c>
      <c r="F78" s="17">
        <v>37.96</v>
      </c>
      <c r="G78" s="16">
        <v>37.932499999999997</v>
      </c>
      <c r="H78" s="15">
        <v>2</v>
      </c>
    </row>
    <row r="79" spans="1:8" x14ac:dyDescent="0.3">
      <c r="A79" s="18">
        <v>33802</v>
      </c>
      <c r="B79" s="20" t="s">
        <v>860</v>
      </c>
      <c r="C79" s="19">
        <v>1200000</v>
      </c>
      <c r="D79" s="16">
        <v>1</v>
      </c>
      <c r="E79" s="18">
        <v>14.23</v>
      </c>
      <c r="F79" s="17">
        <v>14.23</v>
      </c>
      <c r="G79" s="16">
        <v>14.23</v>
      </c>
      <c r="H79" s="15">
        <v>3</v>
      </c>
    </row>
    <row r="80" spans="1:8" x14ac:dyDescent="0.3">
      <c r="A80" s="18">
        <v>33901</v>
      </c>
      <c r="B80" s="20" t="s">
        <v>867</v>
      </c>
      <c r="C80" s="19">
        <v>4700000</v>
      </c>
      <c r="D80" s="16">
        <v>4</v>
      </c>
      <c r="E80" s="18">
        <v>19.600000000000001</v>
      </c>
      <c r="F80" s="17">
        <v>29.51</v>
      </c>
      <c r="G80" s="16">
        <v>23.382999999999999</v>
      </c>
      <c r="H80" s="15">
        <v>3</v>
      </c>
    </row>
    <row r="81" spans="1:8" x14ac:dyDescent="0.3">
      <c r="A81" s="18">
        <v>34161</v>
      </c>
      <c r="B81" s="20" t="s">
        <v>872</v>
      </c>
      <c r="C81" s="19">
        <v>96200000</v>
      </c>
      <c r="D81" s="16">
        <v>5</v>
      </c>
      <c r="E81" s="18">
        <v>3.55</v>
      </c>
      <c r="F81" s="17">
        <v>3.68</v>
      </c>
      <c r="G81" s="16">
        <v>3.5565000000000002</v>
      </c>
      <c r="H81" s="15">
        <v>1</v>
      </c>
    </row>
    <row r="82" spans="1:8" x14ac:dyDescent="0.3">
      <c r="A82" s="18">
        <v>34161</v>
      </c>
      <c r="B82" s="20" t="s">
        <v>872</v>
      </c>
      <c r="C82" s="19">
        <v>4000000</v>
      </c>
      <c r="D82" s="16">
        <v>1</v>
      </c>
      <c r="E82" s="18">
        <v>3.56</v>
      </c>
      <c r="F82" s="17">
        <v>3.56</v>
      </c>
      <c r="G82" s="16">
        <v>3.56</v>
      </c>
      <c r="H82" s="15">
        <v>2</v>
      </c>
    </row>
    <row r="83" spans="1:8" x14ac:dyDescent="0.3">
      <c r="A83" s="18">
        <v>34192</v>
      </c>
      <c r="B83" s="20" t="s">
        <v>876</v>
      </c>
      <c r="C83" s="19">
        <v>700000</v>
      </c>
      <c r="D83" s="16">
        <v>2</v>
      </c>
      <c r="E83" s="18">
        <v>0.1</v>
      </c>
      <c r="F83" s="17">
        <v>0.1</v>
      </c>
      <c r="G83" s="16">
        <v>0.1</v>
      </c>
      <c r="H83" s="15">
        <v>1</v>
      </c>
    </row>
    <row r="84" spans="1:8" x14ac:dyDescent="0.3">
      <c r="A84" s="18">
        <v>34791</v>
      </c>
      <c r="B84" s="20" t="s">
        <v>889</v>
      </c>
      <c r="C84" s="19">
        <v>42600000</v>
      </c>
      <c r="D84" s="16">
        <v>16</v>
      </c>
      <c r="E84" s="18">
        <v>4.16</v>
      </c>
      <c r="F84" s="17">
        <v>12.65</v>
      </c>
      <c r="G84" s="16">
        <v>8.4718</v>
      </c>
      <c r="H84" s="15">
        <v>1</v>
      </c>
    </row>
    <row r="85" spans="1:8" x14ac:dyDescent="0.3">
      <c r="A85" s="18">
        <v>34792</v>
      </c>
      <c r="B85" s="20" t="s">
        <v>890</v>
      </c>
      <c r="C85" s="19">
        <v>26100000</v>
      </c>
      <c r="D85" s="16">
        <v>3</v>
      </c>
      <c r="E85" s="18">
        <v>3.51</v>
      </c>
      <c r="F85" s="17">
        <v>10.050000000000001</v>
      </c>
      <c r="G85" s="16">
        <v>8.2175999999999991</v>
      </c>
      <c r="H85" s="15">
        <v>1</v>
      </c>
    </row>
    <row r="86" spans="1:8" x14ac:dyDescent="0.3">
      <c r="A86" s="18">
        <v>34911</v>
      </c>
      <c r="B86" s="20" t="s">
        <v>3294</v>
      </c>
      <c r="C86" s="19">
        <v>200000</v>
      </c>
      <c r="D86" s="16">
        <v>1</v>
      </c>
      <c r="E86" s="18">
        <v>9.0500000000000007</v>
      </c>
      <c r="F86" s="17">
        <v>9.0500000000000007</v>
      </c>
      <c r="G86" s="16">
        <v>9.0500000000000007</v>
      </c>
      <c r="H86" s="15">
        <v>1</v>
      </c>
    </row>
    <row r="87" spans="1:8" x14ac:dyDescent="0.3">
      <c r="A87" s="18">
        <v>34911</v>
      </c>
      <c r="B87" s="20" t="s">
        <v>3294</v>
      </c>
      <c r="C87" s="19">
        <v>17000000</v>
      </c>
      <c r="D87" s="16">
        <v>7</v>
      </c>
      <c r="E87" s="18">
        <v>9</v>
      </c>
      <c r="F87" s="17">
        <v>13.58</v>
      </c>
      <c r="G87" s="16">
        <v>12.028499999999999</v>
      </c>
      <c r="H87" s="15">
        <v>2</v>
      </c>
    </row>
    <row r="88" spans="1:8" x14ac:dyDescent="0.3">
      <c r="A88" s="18">
        <v>35351</v>
      </c>
      <c r="B88" s="20" t="s">
        <v>924</v>
      </c>
      <c r="C88" s="19">
        <v>15700000</v>
      </c>
      <c r="D88" s="16">
        <v>3</v>
      </c>
      <c r="E88" s="18">
        <v>0.01</v>
      </c>
      <c r="F88" s="17">
        <v>0.3</v>
      </c>
      <c r="G88" s="16">
        <v>0.23769999999999999</v>
      </c>
      <c r="H88" s="15">
        <v>2</v>
      </c>
    </row>
    <row r="89" spans="1:8" x14ac:dyDescent="0.3">
      <c r="A89" s="18">
        <v>36051</v>
      </c>
      <c r="B89" s="20" t="s">
        <v>960</v>
      </c>
      <c r="C89" s="19">
        <v>2100000</v>
      </c>
      <c r="D89" s="16">
        <v>1</v>
      </c>
      <c r="E89" s="18">
        <v>2.0299999999999998</v>
      </c>
      <c r="F89" s="17">
        <v>2.0299999999999998</v>
      </c>
      <c r="G89" s="16">
        <v>2.0299999999999998</v>
      </c>
      <c r="H89" s="15">
        <v>1</v>
      </c>
    </row>
    <row r="90" spans="1:8" x14ac:dyDescent="0.3">
      <c r="A90" s="18">
        <v>36311</v>
      </c>
      <c r="B90" s="20" t="s">
        <v>974</v>
      </c>
      <c r="C90" s="19">
        <v>1500000</v>
      </c>
      <c r="D90" s="16">
        <v>1</v>
      </c>
      <c r="E90" s="18">
        <v>7.02</v>
      </c>
      <c r="F90" s="17">
        <v>7.02</v>
      </c>
      <c r="G90" s="16">
        <v>7.02</v>
      </c>
      <c r="H90" s="15">
        <v>3</v>
      </c>
    </row>
    <row r="91" spans="1:8" x14ac:dyDescent="0.3">
      <c r="A91" s="18">
        <v>36321</v>
      </c>
      <c r="B91" s="20" t="s">
        <v>977</v>
      </c>
      <c r="C91" s="19">
        <v>11500000</v>
      </c>
      <c r="D91" s="16">
        <v>1</v>
      </c>
      <c r="E91" s="18">
        <v>9.9382000000000001</v>
      </c>
      <c r="F91" s="17">
        <v>9.9382000000000001</v>
      </c>
      <c r="G91" s="16">
        <v>9.9382000000000001</v>
      </c>
      <c r="H91" s="15">
        <v>2</v>
      </c>
    </row>
    <row r="92" spans="1:8" x14ac:dyDescent="0.3">
      <c r="A92" s="18">
        <v>36531</v>
      </c>
      <c r="B92" s="20" t="s">
        <v>980</v>
      </c>
      <c r="C92" s="19">
        <v>1500000</v>
      </c>
      <c r="D92" s="16">
        <v>2</v>
      </c>
      <c r="E92" s="18">
        <v>2.2000000000000002</v>
      </c>
      <c r="F92" s="17">
        <v>2.2999999999999998</v>
      </c>
      <c r="G92" s="16">
        <v>2.2332999999999998</v>
      </c>
      <c r="H92" s="15">
        <v>1</v>
      </c>
    </row>
    <row r="93" spans="1:8" x14ac:dyDescent="0.3">
      <c r="A93" s="18">
        <v>36621</v>
      </c>
      <c r="B93" s="20" t="s">
        <v>983</v>
      </c>
      <c r="C93" s="19">
        <v>5300000</v>
      </c>
      <c r="D93" s="16">
        <v>5</v>
      </c>
      <c r="E93" s="18">
        <v>9.9</v>
      </c>
      <c r="F93" s="17">
        <v>17.3</v>
      </c>
      <c r="G93" s="16">
        <v>13.0966</v>
      </c>
      <c r="H93" s="15">
        <v>2</v>
      </c>
    </row>
    <row r="94" spans="1:8" x14ac:dyDescent="0.3">
      <c r="A94" s="18">
        <v>36651</v>
      </c>
      <c r="B94" s="20" t="s">
        <v>992</v>
      </c>
      <c r="C94" s="19">
        <v>26000000</v>
      </c>
      <c r="D94" s="16">
        <v>4</v>
      </c>
      <c r="E94" s="18">
        <v>11.6</v>
      </c>
      <c r="F94" s="17">
        <v>24.47</v>
      </c>
      <c r="G94" s="16">
        <v>13.151899999999999</v>
      </c>
      <c r="H94" s="15">
        <v>2</v>
      </c>
    </row>
    <row r="95" spans="1:8" x14ac:dyDescent="0.3">
      <c r="A95" s="18">
        <v>36981</v>
      </c>
      <c r="B95" s="20" t="s">
        <v>1007</v>
      </c>
      <c r="C95" s="19">
        <v>224500000</v>
      </c>
      <c r="D95" s="16">
        <v>19</v>
      </c>
      <c r="E95" s="18">
        <v>8.3000000000000007</v>
      </c>
      <c r="F95" s="17">
        <v>18.309999999999999</v>
      </c>
      <c r="G95" s="16">
        <v>11.3986</v>
      </c>
      <c r="H95" s="15">
        <v>2</v>
      </c>
    </row>
    <row r="96" spans="1:8" x14ac:dyDescent="0.3">
      <c r="A96" s="18">
        <v>41043</v>
      </c>
      <c r="B96" s="20" t="s">
        <v>1028</v>
      </c>
      <c r="C96" s="19">
        <v>3900000</v>
      </c>
      <c r="D96" s="16">
        <v>4</v>
      </c>
      <c r="E96" s="18">
        <v>0.77</v>
      </c>
      <c r="F96" s="17">
        <v>1.54</v>
      </c>
      <c r="G96" s="16">
        <v>1.0367</v>
      </c>
      <c r="H96" s="15">
        <v>2</v>
      </c>
    </row>
    <row r="97" spans="1:8" x14ac:dyDescent="0.3">
      <c r="A97" s="18">
        <v>41044</v>
      </c>
      <c r="B97" s="20" t="s">
        <v>1029</v>
      </c>
      <c r="C97" s="19">
        <v>5000000</v>
      </c>
      <c r="D97" s="16">
        <v>1</v>
      </c>
      <c r="E97" s="18">
        <v>0.77</v>
      </c>
      <c r="F97" s="17">
        <v>0.77</v>
      </c>
      <c r="G97" s="16">
        <v>0.77</v>
      </c>
      <c r="H97" s="15">
        <v>2</v>
      </c>
    </row>
    <row r="98" spans="1:8" x14ac:dyDescent="0.3">
      <c r="A98" s="18">
        <v>41092</v>
      </c>
      <c r="B98" s="20" t="s">
        <v>3284</v>
      </c>
      <c r="C98" s="19">
        <v>4000000</v>
      </c>
      <c r="D98" s="16">
        <v>2</v>
      </c>
      <c r="E98" s="18">
        <v>0.28000000000000003</v>
      </c>
      <c r="F98" s="17">
        <v>0.6</v>
      </c>
      <c r="G98" s="16">
        <v>0.52</v>
      </c>
      <c r="H98" s="15">
        <v>2</v>
      </c>
    </row>
    <row r="99" spans="1:8" x14ac:dyDescent="0.3">
      <c r="A99" s="18">
        <v>41381</v>
      </c>
      <c r="B99" s="20" t="s">
        <v>1072</v>
      </c>
      <c r="C99" s="19">
        <v>1300000</v>
      </c>
      <c r="D99" s="16">
        <v>1</v>
      </c>
      <c r="E99" s="18">
        <v>3.17</v>
      </c>
      <c r="F99" s="17">
        <v>3.17</v>
      </c>
      <c r="G99" s="16">
        <v>3.17</v>
      </c>
      <c r="H99" s="15">
        <v>2</v>
      </c>
    </row>
    <row r="100" spans="1:8" x14ac:dyDescent="0.3">
      <c r="A100" s="18">
        <v>43066</v>
      </c>
      <c r="B100" s="20" t="s">
        <v>1114</v>
      </c>
      <c r="C100" s="19">
        <v>8600000</v>
      </c>
      <c r="D100" s="16">
        <v>4</v>
      </c>
      <c r="E100" s="18">
        <v>5.88</v>
      </c>
      <c r="F100" s="17">
        <v>6.44</v>
      </c>
      <c r="G100" s="16">
        <v>6.1468999999999996</v>
      </c>
      <c r="H100" s="15">
        <v>2</v>
      </c>
    </row>
    <row r="101" spans="1:8" x14ac:dyDescent="0.3">
      <c r="A101" s="18">
        <v>44143</v>
      </c>
      <c r="B101" s="20" t="s">
        <v>1121</v>
      </c>
      <c r="C101" s="19">
        <v>5500000</v>
      </c>
      <c r="D101" s="16">
        <v>3</v>
      </c>
      <c r="E101" s="18">
        <v>1</v>
      </c>
      <c r="F101" s="17">
        <v>1.8</v>
      </c>
      <c r="G101" s="16">
        <v>1.3090999999999999</v>
      </c>
      <c r="H101" s="15">
        <v>1</v>
      </c>
    </row>
    <row r="102" spans="1:8" x14ac:dyDescent="0.3">
      <c r="A102" s="18">
        <v>44143</v>
      </c>
      <c r="B102" s="20" t="s">
        <v>1121</v>
      </c>
      <c r="C102" s="19">
        <v>14400000</v>
      </c>
      <c r="D102" s="16">
        <v>6</v>
      </c>
      <c r="E102" s="18">
        <v>0.56000000000000005</v>
      </c>
      <c r="F102" s="17">
        <v>0.87</v>
      </c>
      <c r="G102" s="16">
        <v>0.64390000000000003</v>
      </c>
      <c r="H102" s="15">
        <v>2</v>
      </c>
    </row>
    <row r="103" spans="1:8" x14ac:dyDescent="0.3">
      <c r="A103" s="18">
        <v>44301</v>
      </c>
      <c r="B103" s="20" t="s">
        <v>1126</v>
      </c>
      <c r="C103" s="19">
        <v>59000000</v>
      </c>
      <c r="D103" s="16">
        <v>21</v>
      </c>
      <c r="E103" s="18">
        <v>7.1</v>
      </c>
      <c r="F103" s="17">
        <v>13.6</v>
      </c>
      <c r="G103" s="16">
        <v>10.980499999999999</v>
      </c>
      <c r="H103" s="15">
        <v>2</v>
      </c>
    </row>
    <row r="104" spans="1:8" x14ac:dyDescent="0.3">
      <c r="A104" s="18">
        <v>47141</v>
      </c>
      <c r="B104" s="20" t="s">
        <v>1170</v>
      </c>
      <c r="C104" s="19">
        <v>3000000</v>
      </c>
      <c r="D104" s="16">
        <v>3</v>
      </c>
      <c r="E104" s="18">
        <v>6.14</v>
      </c>
      <c r="F104" s="17">
        <v>7</v>
      </c>
      <c r="G104" s="16">
        <v>6.6632999999999996</v>
      </c>
      <c r="H104" s="15">
        <v>2</v>
      </c>
    </row>
    <row r="105" spans="1:8" x14ac:dyDescent="0.3">
      <c r="A105" s="18">
        <v>47142</v>
      </c>
      <c r="B105" s="20" t="s">
        <v>1171</v>
      </c>
      <c r="C105" s="19">
        <v>8500000</v>
      </c>
      <c r="D105" s="16">
        <v>1</v>
      </c>
      <c r="E105" s="18">
        <v>3.75</v>
      </c>
      <c r="F105" s="17">
        <v>3.75</v>
      </c>
      <c r="G105" s="16">
        <v>3.75</v>
      </c>
      <c r="H105" s="15">
        <v>2</v>
      </c>
    </row>
    <row r="106" spans="1:8" x14ac:dyDescent="0.3">
      <c r="A106" s="18">
        <v>47391</v>
      </c>
      <c r="B106" s="20" t="s">
        <v>1194</v>
      </c>
      <c r="C106" s="19">
        <v>294400000</v>
      </c>
      <c r="D106" s="16">
        <v>18</v>
      </c>
      <c r="E106" s="18">
        <v>7.1</v>
      </c>
      <c r="F106" s="17">
        <v>12.58</v>
      </c>
      <c r="G106" s="16">
        <v>12.255699999999999</v>
      </c>
      <c r="H106" s="15">
        <v>3</v>
      </c>
    </row>
    <row r="107" spans="1:8" x14ac:dyDescent="0.3">
      <c r="A107" s="18">
        <v>49031</v>
      </c>
      <c r="B107" s="20" t="s">
        <v>1215</v>
      </c>
      <c r="C107" s="19">
        <v>17500000</v>
      </c>
      <c r="D107" s="16">
        <v>4</v>
      </c>
      <c r="E107" s="18">
        <v>6.8</v>
      </c>
      <c r="F107" s="17">
        <v>7.41</v>
      </c>
      <c r="G107" s="16">
        <v>7.0957999999999997</v>
      </c>
      <c r="H107" s="15">
        <v>3</v>
      </c>
    </row>
    <row r="108" spans="1:8" x14ac:dyDescent="0.3">
      <c r="A108" s="18">
        <v>49031</v>
      </c>
      <c r="B108" s="20" t="s">
        <v>1215</v>
      </c>
      <c r="C108" s="19">
        <v>3000000</v>
      </c>
      <c r="D108" s="16">
        <v>2</v>
      </c>
      <c r="E108" s="18">
        <v>7.07</v>
      </c>
      <c r="F108" s="17">
        <v>7.18</v>
      </c>
      <c r="G108" s="16">
        <v>7.1433</v>
      </c>
      <c r="H108" s="15">
        <v>4</v>
      </c>
    </row>
    <row r="109" spans="1:8" x14ac:dyDescent="0.3">
      <c r="A109" s="18">
        <v>49094</v>
      </c>
      <c r="B109" s="20" t="s">
        <v>1225</v>
      </c>
      <c r="C109" s="19">
        <v>2700000</v>
      </c>
      <c r="D109" s="16">
        <v>1</v>
      </c>
      <c r="E109" s="18">
        <v>0.34</v>
      </c>
      <c r="F109" s="17">
        <v>0.34</v>
      </c>
      <c r="G109" s="16">
        <v>0.34</v>
      </c>
      <c r="H109" s="15">
        <v>1</v>
      </c>
    </row>
    <row r="110" spans="1:8" x14ac:dyDescent="0.3">
      <c r="A110" s="18">
        <v>49094</v>
      </c>
      <c r="B110" s="20" t="s">
        <v>1225</v>
      </c>
      <c r="C110" s="19">
        <v>7100000</v>
      </c>
      <c r="D110" s="16">
        <v>1</v>
      </c>
      <c r="E110" s="18">
        <v>9.7200000000000006</v>
      </c>
      <c r="F110" s="17">
        <v>9.7200000000000006</v>
      </c>
      <c r="G110" s="16">
        <v>9.7200000000000006</v>
      </c>
      <c r="H110" s="15">
        <v>3</v>
      </c>
    </row>
    <row r="111" spans="1:8" x14ac:dyDescent="0.3">
      <c r="A111" s="18">
        <v>49391</v>
      </c>
      <c r="B111" s="20" t="s">
        <v>1241</v>
      </c>
      <c r="C111" s="19">
        <v>3400000</v>
      </c>
      <c r="D111" s="16">
        <v>7</v>
      </c>
      <c r="E111" s="18">
        <v>11.95</v>
      </c>
      <c r="F111" s="17">
        <v>14.91</v>
      </c>
      <c r="G111" s="16">
        <v>13.1638</v>
      </c>
      <c r="H111" s="15">
        <v>2</v>
      </c>
    </row>
    <row r="112" spans="1:8" x14ac:dyDescent="0.3">
      <c r="A112" s="18">
        <v>49741</v>
      </c>
      <c r="B112" s="20" t="s">
        <v>1252</v>
      </c>
      <c r="C112" s="19">
        <v>13800000</v>
      </c>
      <c r="D112" s="16">
        <v>13</v>
      </c>
      <c r="E112" s="18">
        <v>9.25</v>
      </c>
      <c r="F112" s="17">
        <v>14.97</v>
      </c>
      <c r="G112" s="16">
        <v>12.474600000000001</v>
      </c>
      <c r="H112" s="15">
        <v>2</v>
      </c>
    </row>
    <row r="113" spans="1:8" x14ac:dyDescent="0.3">
      <c r="A113" s="18">
        <v>50094</v>
      </c>
      <c r="B113" s="20" t="s">
        <v>1265</v>
      </c>
      <c r="C113" s="19">
        <v>42800000</v>
      </c>
      <c r="D113" s="16">
        <v>9</v>
      </c>
      <c r="E113" s="18">
        <v>11.07</v>
      </c>
      <c r="F113" s="17">
        <v>21.14</v>
      </c>
      <c r="G113" s="16">
        <v>15.1347</v>
      </c>
      <c r="H113" s="15">
        <v>1</v>
      </c>
    </row>
    <row r="114" spans="1:8" x14ac:dyDescent="0.3">
      <c r="A114" s="18">
        <v>50095</v>
      </c>
      <c r="B114" s="20" t="s">
        <v>1266</v>
      </c>
      <c r="C114" s="19">
        <v>9100000</v>
      </c>
      <c r="D114" s="16">
        <v>1</v>
      </c>
      <c r="E114" s="18">
        <v>16.829999999999998</v>
      </c>
      <c r="F114" s="17">
        <v>16.829999999999998</v>
      </c>
      <c r="G114" s="16">
        <v>16.829999999999998</v>
      </c>
      <c r="H114" s="15">
        <v>1</v>
      </c>
    </row>
    <row r="115" spans="1:8" x14ac:dyDescent="0.3">
      <c r="A115" s="18">
        <v>52132</v>
      </c>
      <c r="B115" s="20" t="s">
        <v>1282</v>
      </c>
      <c r="C115" s="19">
        <v>1500000</v>
      </c>
      <c r="D115" s="16">
        <v>2</v>
      </c>
      <c r="E115" s="18">
        <v>16.09</v>
      </c>
      <c r="F115" s="17">
        <v>16.59</v>
      </c>
      <c r="G115" s="16">
        <v>16.256699999999999</v>
      </c>
      <c r="H115" s="15">
        <v>2</v>
      </c>
    </row>
    <row r="116" spans="1:8" x14ac:dyDescent="0.3">
      <c r="A116" s="18">
        <v>53092</v>
      </c>
      <c r="B116" s="20" t="s">
        <v>3272</v>
      </c>
      <c r="C116" s="19">
        <v>45300000</v>
      </c>
      <c r="D116" s="16">
        <v>6</v>
      </c>
      <c r="E116" s="18">
        <v>0.65</v>
      </c>
      <c r="F116" s="17">
        <v>4.8</v>
      </c>
      <c r="G116" s="16">
        <v>1.6932</v>
      </c>
      <c r="H116" s="15">
        <v>2</v>
      </c>
    </row>
    <row r="117" spans="1:8" x14ac:dyDescent="0.3">
      <c r="A117" s="18">
        <v>53553</v>
      </c>
      <c r="B117" s="20" t="s">
        <v>1337</v>
      </c>
      <c r="C117" s="19">
        <v>2000000</v>
      </c>
      <c r="D117" s="16">
        <v>1</v>
      </c>
      <c r="E117" s="18">
        <v>10.87</v>
      </c>
      <c r="F117" s="17">
        <v>10.87</v>
      </c>
      <c r="G117" s="16">
        <v>10.87</v>
      </c>
      <c r="H117" s="15">
        <v>3</v>
      </c>
    </row>
    <row r="118" spans="1:8" x14ac:dyDescent="0.3">
      <c r="A118" s="18">
        <v>53884</v>
      </c>
      <c r="B118" s="20" t="s">
        <v>1345</v>
      </c>
      <c r="C118" s="19">
        <v>100000</v>
      </c>
      <c r="D118" s="16">
        <v>1</v>
      </c>
      <c r="E118" s="18">
        <v>30.3</v>
      </c>
      <c r="F118" s="17">
        <v>30.3</v>
      </c>
      <c r="G118" s="16">
        <v>30.3</v>
      </c>
      <c r="H118" s="15">
        <v>2</v>
      </c>
    </row>
    <row r="119" spans="1:8" x14ac:dyDescent="0.3">
      <c r="A119" s="18">
        <v>53884</v>
      </c>
      <c r="B119" s="20" t="s">
        <v>1345</v>
      </c>
      <c r="C119" s="19">
        <v>8200000</v>
      </c>
      <c r="D119" s="16">
        <v>2</v>
      </c>
      <c r="E119" s="18">
        <v>22.02</v>
      </c>
      <c r="F119" s="17">
        <v>23.3</v>
      </c>
      <c r="G119" s="16">
        <v>22.2073</v>
      </c>
      <c r="H119" s="15">
        <v>3</v>
      </c>
    </row>
    <row r="120" spans="1:8" x14ac:dyDescent="0.3">
      <c r="A120" s="18">
        <v>53885</v>
      </c>
      <c r="B120" s="20" t="s">
        <v>1346</v>
      </c>
      <c r="C120" s="19">
        <v>93000000</v>
      </c>
      <c r="D120" s="16">
        <v>14</v>
      </c>
      <c r="E120" s="18">
        <v>8.5</v>
      </c>
      <c r="F120" s="17">
        <v>12.8</v>
      </c>
      <c r="G120" s="16">
        <v>9.9484999999999992</v>
      </c>
      <c r="H120" s="15">
        <v>3</v>
      </c>
    </row>
    <row r="121" spans="1:8" x14ac:dyDescent="0.3">
      <c r="A121" s="18">
        <v>54521</v>
      </c>
      <c r="B121" s="20" t="s">
        <v>1364</v>
      </c>
      <c r="C121" s="19">
        <v>6300000</v>
      </c>
      <c r="D121" s="16">
        <v>3</v>
      </c>
      <c r="E121" s="18">
        <v>8.26</v>
      </c>
      <c r="F121" s="17">
        <v>10.520799999999999</v>
      </c>
      <c r="G121" s="16">
        <v>8.6975999999999996</v>
      </c>
      <c r="H121" s="15">
        <v>2</v>
      </c>
    </row>
    <row r="122" spans="1:8" x14ac:dyDescent="0.3">
      <c r="A122" s="18">
        <v>54641</v>
      </c>
      <c r="B122" s="20" t="s">
        <v>1370</v>
      </c>
      <c r="C122" s="19">
        <v>500000</v>
      </c>
      <c r="D122" s="16">
        <v>1</v>
      </c>
      <c r="E122" s="18">
        <v>12</v>
      </c>
      <c r="F122" s="17">
        <v>12</v>
      </c>
      <c r="G122" s="16">
        <v>12</v>
      </c>
      <c r="H122" s="15">
        <v>1</v>
      </c>
    </row>
    <row r="123" spans="1:8" x14ac:dyDescent="0.3">
      <c r="A123" s="18">
        <v>54753</v>
      </c>
      <c r="B123" s="20" t="s">
        <v>1377</v>
      </c>
      <c r="C123" s="19">
        <v>6600000</v>
      </c>
      <c r="D123" s="16">
        <v>4</v>
      </c>
      <c r="E123" s="18">
        <v>0.12</v>
      </c>
      <c r="F123" s="17">
        <v>0.16</v>
      </c>
      <c r="G123" s="16">
        <v>0.13980000000000001</v>
      </c>
      <c r="H123" s="15">
        <v>2</v>
      </c>
    </row>
    <row r="124" spans="1:8" x14ac:dyDescent="0.3">
      <c r="A124" s="18">
        <v>54754</v>
      </c>
      <c r="B124" s="20" t="s">
        <v>1378</v>
      </c>
      <c r="C124" s="19">
        <v>1000000</v>
      </c>
      <c r="D124" s="16">
        <v>1</v>
      </c>
      <c r="E124" s="18">
        <v>3.9</v>
      </c>
      <c r="F124" s="17">
        <v>3.9</v>
      </c>
      <c r="G124" s="16">
        <v>3.9</v>
      </c>
      <c r="H124" s="15">
        <v>4</v>
      </c>
    </row>
    <row r="125" spans="1:8" x14ac:dyDescent="0.3">
      <c r="A125" s="18">
        <v>54756</v>
      </c>
      <c r="B125" s="20" t="s">
        <v>1380</v>
      </c>
      <c r="C125" s="19">
        <v>100000</v>
      </c>
      <c r="D125" s="16">
        <v>1</v>
      </c>
      <c r="E125" s="18">
        <v>7.44</v>
      </c>
      <c r="F125" s="17">
        <v>7.44</v>
      </c>
      <c r="G125" s="16">
        <v>7.44</v>
      </c>
      <c r="H125" s="15">
        <v>3</v>
      </c>
    </row>
    <row r="126" spans="1:8" x14ac:dyDescent="0.3">
      <c r="A126" s="18">
        <v>54982</v>
      </c>
      <c r="B126" s="20" t="s">
        <v>1391</v>
      </c>
      <c r="C126" s="19">
        <v>10200000</v>
      </c>
      <c r="D126" s="16">
        <v>9</v>
      </c>
      <c r="E126" s="18">
        <v>10.26</v>
      </c>
      <c r="F126" s="17">
        <v>16.86</v>
      </c>
      <c r="G126" s="16">
        <v>14.4933</v>
      </c>
      <c r="H126" s="15">
        <v>3</v>
      </c>
    </row>
    <row r="127" spans="1:8" x14ac:dyDescent="0.3">
      <c r="A127" s="18">
        <v>55052</v>
      </c>
      <c r="B127" s="20" t="s">
        <v>1394</v>
      </c>
      <c r="C127" s="19">
        <v>5600000</v>
      </c>
      <c r="D127" s="16">
        <v>2</v>
      </c>
      <c r="E127" s="18">
        <v>2</v>
      </c>
      <c r="F127" s="17">
        <v>4.5</v>
      </c>
      <c r="G127" s="16">
        <v>3.1606999999999998</v>
      </c>
      <c r="H127" s="15">
        <v>1</v>
      </c>
    </row>
    <row r="128" spans="1:8" x14ac:dyDescent="0.3">
      <c r="A128" s="18">
        <v>55052</v>
      </c>
      <c r="B128" s="20" t="s">
        <v>1394</v>
      </c>
      <c r="C128" s="19">
        <v>7000000</v>
      </c>
      <c r="D128" s="16">
        <v>2</v>
      </c>
      <c r="E128" s="18">
        <v>3.5</v>
      </c>
      <c r="F128" s="17">
        <v>6.7</v>
      </c>
      <c r="G128" s="16">
        <v>4.4142999999999999</v>
      </c>
      <c r="H128" s="15">
        <v>2</v>
      </c>
    </row>
    <row r="129" spans="1:8" x14ac:dyDescent="0.3">
      <c r="A129" s="18">
        <v>55225</v>
      </c>
      <c r="B129" s="20" t="s">
        <v>1407</v>
      </c>
      <c r="C129" s="19">
        <v>2400000</v>
      </c>
      <c r="D129" s="16">
        <v>4</v>
      </c>
      <c r="E129" s="18">
        <v>4.32</v>
      </c>
      <c r="F129" s="17">
        <v>5.65</v>
      </c>
      <c r="G129" s="16">
        <v>5.2736999999999998</v>
      </c>
      <c r="H129" s="15">
        <v>3</v>
      </c>
    </row>
    <row r="130" spans="1:8" x14ac:dyDescent="0.3">
      <c r="A130" s="18">
        <v>55226</v>
      </c>
      <c r="B130" s="20" t="s">
        <v>1408</v>
      </c>
      <c r="C130" s="19">
        <v>5500000</v>
      </c>
      <c r="D130" s="16">
        <v>4</v>
      </c>
      <c r="E130" s="18">
        <v>3.49</v>
      </c>
      <c r="F130" s="17">
        <v>5.36</v>
      </c>
      <c r="G130" s="16">
        <v>4.9191000000000003</v>
      </c>
      <c r="H130" s="15">
        <v>2</v>
      </c>
    </row>
    <row r="131" spans="1:8" x14ac:dyDescent="0.3">
      <c r="A131" s="18">
        <v>59054</v>
      </c>
      <c r="B131" s="20" t="s">
        <v>3239</v>
      </c>
      <c r="C131" s="19">
        <v>1000000</v>
      </c>
      <c r="D131" s="16">
        <v>1</v>
      </c>
      <c r="E131" s="18">
        <v>10.73</v>
      </c>
      <c r="F131" s="17">
        <v>10.73</v>
      </c>
      <c r="G131" s="16">
        <v>10.73</v>
      </c>
      <c r="H131" s="15">
        <v>2</v>
      </c>
    </row>
    <row r="132" spans="1:8" x14ac:dyDescent="0.3">
      <c r="A132" s="18">
        <v>59054</v>
      </c>
      <c r="B132" s="20" t="s">
        <v>3239</v>
      </c>
      <c r="C132" s="19">
        <v>166000000</v>
      </c>
      <c r="D132" s="16">
        <v>6</v>
      </c>
      <c r="E132" s="18">
        <v>10.050000000000001</v>
      </c>
      <c r="F132" s="17">
        <v>12.12</v>
      </c>
      <c r="G132" s="16">
        <v>11.331899999999999</v>
      </c>
      <c r="H132" s="15">
        <v>3</v>
      </c>
    </row>
    <row r="133" spans="1:8" x14ac:dyDescent="0.3">
      <c r="A133" s="18">
        <v>61083</v>
      </c>
      <c r="B133" s="20" t="s">
        <v>1449</v>
      </c>
      <c r="C133" s="19">
        <v>19200000</v>
      </c>
      <c r="D133" s="16">
        <v>14</v>
      </c>
      <c r="E133" s="18">
        <v>0.92</v>
      </c>
      <c r="F133" s="17">
        <v>2.78</v>
      </c>
      <c r="G133" s="16">
        <v>1.9693000000000001</v>
      </c>
      <c r="H133" s="15">
        <v>2</v>
      </c>
    </row>
    <row r="134" spans="1:8" x14ac:dyDescent="0.3">
      <c r="A134" s="18">
        <v>61153</v>
      </c>
      <c r="B134" s="20" t="s">
        <v>1458</v>
      </c>
      <c r="C134" s="19">
        <v>7800000</v>
      </c>
      <c r="D134" s="16">
        <v>6</v>
      </c>
      <c r="E134" s="18">
        <v>10.26</v>
      </c>
      <c r="F134" s="17">
        <v>12.79</v>
      </c>
      <c r="G134" s="16">
        <v>11.6654</v>
      </c>
      <c r="H134" s="15">
        <v>3</v>
      </c>
    </row>
    <row r="135" spans="1:8" x14ac:dyDescent="0.3">
      <c r="A135" s="18">
        <v>61392</v>
      </c>
      <c r="B135" s="20" t="s">
        <v>1498</v>
      </c>
      <c r="C135" s="19">
        <v>300000</v>
      </c>
      <c r="D135" s="16">
        <v>1</v>
      </c>
      <c r="E135" s="18">
        <v>6.94</v>
      </c>
      <c r="F135" s="17">
        <v>6.94</v>
      </c>
      <c r="G135" s="16">
        <v>6.94</v>
      </c>
      <c r="H135" s="15">
        <v>2</v>
      </c>
    </row>
    <row r="136" spans="1:8" x14ac:dyDescent="0.3">
      <c r="A136" s="18">
        <v>61533</v>
      </c>
      <c r="B136" s="20" t="s">
        <v>3298</v>
      </c>
      <c r="C136" s="19">
        <v>8000000</v>
      </c>
      <c r="D136" s="16">
        <v>1</v>
      </c>
      <c r="E136" s="18">
        <v>2.3363</v>
      </c>
      <c r="F136" s="17">
        <v>2.3363</v>
      </c>
      <c r="G136" s="16">
        <v>2.3363</v>
      </c>
      <c r="H136" s="15">
        <v>1</v>
      </c>
    </row>
    <row r="137" spans="1:8" x14ac:dyDescent="0.3">
      <c r="A137" s="18">
        <v>61613</v>
      </c>
      <c r="B137" s="20" t="s">
        <v>1533</v>
      </c>
      <c r="C137" s="19">
        <v>2500000</v>
      </c>
      <c r="D137" s="16">
        <v>3</v>
      </c>
      <c r="E137" s="18">
        <v>12.29</v>
      </c>
      <c r="F137" s="17">
        <v>15.09</v>
      </c>
      <c r="G137" s="16">
        <v>14.374000000000001</v>
      </c>
      <c r="H137" s="15">
        <v>2</v>
      </c>
    </row>
    <row r="138" spans="1:8" x14ac:dyDescent="0.3">
      <c r="A138" s="18">
        <v>61752</v>
      </c>
      <c r="B138" s="20" t="s">
        <v>1555</v>
      </c>
      <c r="C138" s="19">
        <v>2300000</v>
      </c>
      <c r="D138" s="16">
        <v>1</v>
      </c>
      <c r="E138" s="18">
        <v>0.5</v>
      </c>
      <c r="F138" s="17">
        <v>0.5</v>
      </c>
      <c r="G138" s="16">
        <v>0.5</v>
      </c>
      <c r="H138" s="15">
        <v>1</v>
      </c>
    </row>
    <row r="139" spans="1:8" x14ac:dyDescent="0.3">
      <c r="A139" s="18">
        <v>61774</v>
      </c>
      <c r="B139" s="20" t="s">
        <v>1562</v>
      </c>
      <c r="C139" s="19">
        <v>175300000</v>
      </c>
      <c r="D139" s="16">
        <v>14</v>
      </c>
      <c r="E139" s="18">
        <v>0.25</v>
      </c>
      <c r="F139" s="17">
        <v>15.05</v>
      </c>
      <c r="G139" s="16">
        <v>7.6279000000000003</v>
      </c>
      <c r="H139" s="15">
        <v>3</v>
      </c>
    </row>
    <row r="140" spans="1:8" x14ac:dyDescent="0.3">
      <c r="A140" s="18">
        <v>61972</v>
      </c>
      <c r="B140" s="20" t="s">
        <v>3277</v>
      </c>
      <c r="C140" s="19">
        <v>500000</v>
      </c>
      <c r="D140" s="16">
        <v>1</v>
      </c>
      <c r="E140" s="18">
        <v>1.35</v>
      </c>
      <c r="F140" s="17">
        <v>1.35</v>
      </c>
      <c r="G140" s="16">
        <v>1.35</v>
      </c>
      <c r="H140" s="15">
        <v>2</v>
      </c>
    </row>
    <row r="141" spans="1:8" x14ac:dyDescent="0.3">
      <c r="A141" s="18">
        <v>62062</v>
      </c>
      <c r="B141" s="20" t="s">
        <v>1623</v>
      </c>
      <c r="C141" s="19">
        <v>6000000</v>
      </c>
      <c r="D141" s="16">
        <v>4</v>
      </c>
      <c r="E141" s="18">
        <v>14.92</v>
      </c>
      <c r="F141" s="17">
        <v>16</v>
      </c>
      <c r="G141" s="16">
        <v>15.218299999999999</v>
      </c>
      <c r="H141" s="15">
        <v>3</v>
      </c>
    </row>
    <row r="142" spans="1:8" x14ac:dyDescent="0.3">
      <c r="A142" s="18">
        <v>62172</v>
      </c>
      <c r="B142" s="20" t="s">
        <v>3278</v>
      </c>
      <c r="C142" s="19">
        <v>500000</v>
      </c>
      <c r="D142" s="16">
        <v>1</v>
      </c>
      <c r="E142" s="18">
        <v>21.15</v>
      </c>
      <c r="F142" s="17">
        <v>21.15</v>
      </c>
      <c r="G142" s="16">
        <v>21.15</v>
      </c>
      <c r="H142" s="15">
        <v>1</v>
      </c>
    </row>
    <row r="143" spans="1:8" x14ac:dyDescent="0.3">
      <c r="A143" s="18">
        <v>62173</v>
      </c>
      <c r="B143" s="20" t="s">
        <v>3262</v>
      </c>
      <c r="C143" s="19">
        <v>25000000</v>
      </c>
      <c r="D143" s="16">
        <v>2</v>
      </c>
      <c r="E143" s="18">
        <v>12.15</v>
      </c>
      <c r="F143" s="17">
        <v>12.15</v>
      </c>
      <c r="G143" s="16">
        <v>12.15</v>
      </c>
      <c r="H143" s="15">
        <v>2</v>
      </c>
    </row>
    <row r="144" spans="1:8" x14ac:dyDescent="0.3">
      <c r="A144" s="18">
        <v>62613</v>
      </c>
      <c r="B144" s="20" t="s">
        <v>1705</v>
      </c>
      <c r="C144" s="19">
        <v>14400000</v>
      </c>
      <c r="D144" s="16">
        <v>6</v>
      </c>
      <c r="E144" s="18">
        <v>15.4</v>
      </c>
      <c r="F144" s="17">
        <v>17.190000000000001</v>
      </c>
      <c r="G144" s="16">
        <v>15.746</v>
      </c>
      <c r="H144" s="15">
        <v>3</v>
      </c>
    </row>
    <row r="145" spans="1:8" x14ac:dyDescent="0.3">
      <c r="A145" s="18">
        <v>81125</v>
      </c>
      <c r="B145" s="20" t="s">
        <v>1968</v>
      </c>
      <c r="C145" s="19">
        <v>500000</v>
      </c>
      <c r="D145" s="16">
        <v>1</v>
      </c>
      <c r="E145" s="18">
        <v>0.2</v>
      </c>
      <c r="F145" s="17">
        <v>0.2</v>
      </c>
      <c r="G145" s="16">
        <v>0.2</v>
      </c>
      <c r="H145" s="15">
        <v>1</v>
      </c>
    </row>
    <row r="146" spans="1:8" x14ac:dyDescent="0.3">
      <c r="A146" s="18">
        <v>81126</v>
      </c>
      <c r="B146" s="20" t="s">
        <v>1969</v>
      </c>
      <c r="C146" s="19">
        <v>1500000</v>
      </c>
      <c r="D146" s="16">
        <v>1</v>
      </c>
      <c r="E146" s="18">
        <v>5.62</v>
      </c>
      <c r="F146" s="17">
        <v>5.62</v>
      </c>
      <c r="G146" s="16">
        <v>5.62</v>
      </c>
      <c r="H146" s="15">
        <v>1</v>
      </c>
    </row>
    <row r="147" spans="1:8" x14ac:dyDescent="0.3">
      <c r="A147" s="18">
        <v>82401</v>
      </c>
      <c r="B147" s="20" t="s">
        <v>1987</v>
      </c>
      <c r="C147" s="19">
        <v>3100000</v>
      </c>
      <c r="D147" s="16">
        <v>2</v>
      </c>
      <c r="E147" s="18">
        <v>1.79</v>
      </c>
      <c r="F147" s="17">
        <v>2</v>
      </c>
      <c r="G147" s="16">
        <v>1.9255</v>
      </c>
      <c r="H147" s="15">
        <v>1</v>
      </c>
    </row>
    <row r="148" spans="1:8" x14ac:dyDescent="0.3">
      <c r="A148" s="18">
        <v>83741</v>
      </c>
      <c r="B148" s="20" t="s">
        <v>2008</v>
      </c>
      <c r="C148" s="19">
        <v>900000</v>
      </c>
      <c r="D148" s="16">
        <v>2</v>
      </c>
      <c r="E148" s="18">
        <v>2.99</v>
      </c>
      <c r="F148" s="17">
        <v>3.02</v>
      </c>
      <c r="G148" s="16">
        <v>3.0032999999999999</v>
      </c>
      <c r="H148" s="15">
        <v>2</v>
      </c>
    </row>
    <row r="149" spans="1:8" x14ac:dyDescent="0.3">
      <c r="A149" s="18">
        <v>83903</v>
      </c>
      <c r="B149" s="20" t="s">
        <v>2013</v>
      </c>
      <c r="C149" s="19">
        <v>1000000</v>
      </c>
      <c r="D149" s="16">
        <v>1</v>
      </c>
      <c r="E149" s="18">
        <v>7</v>
      </c>
      <c r="F149" s="17">
        <v>7</v>
      </c>
      <c r="G149" s="16">
        <v>7</v>
      </c>
      <c r="H149" s="15">
        <v>1</v>
      </c>
    </row>
    <row r="150" spans="1:8" x14ac:dyDescent="0.3">
      <c r="A150" s="18">
        <v>89272</v>
      </c>
      <c r="B150" s="20" t="s">
        <v>2063</v>
      </c>
      <c r="C150" s="19">
        <v>14800000</v>
      </c>
      <c r="D150" s="16">
        <v>6</v>
      </c>
      <c r="E150" s="18">
        <v>0.53</v>
      </c>
      <c r="F150" s="17">
        <v>2.0099999999999998</v>
      </c>
      <c r="G150" s="16">
        <v>0.879</v>
      </c>
      <c r="H150" s="15">
        <v>1</v>
      </c>
    </row>
    <row r="151" spans="1:8" x14ac:dyDescent="0.3">
      <c r="A151" s="18">
        <v>89272</v>
      </c>
      <c r="B151" s="20" t="s">
        <v>2063</v>
      </c>
      <c r="C151" s="19">
        <v>83600000</v>
      </c>
      <c r="D151" s="16">
        <v>20</v>
      </c>
      <c r="E151" s="18">
        <v>0.56000000000000005</v>
      </c>
      <c r="F151" s="17">
        <v>1.8</v>
      </c>
      <c r="G151" s="16">
        <v>1.5481</v>
      </c>
      <c r="H151" s="15">
        <v>2</v>
      </c>
    </row>
    <row r="152" spans="1:8" x14ac:dyDescent="0.3">
      <c r="A152" s="18">
        <v>89291</v>
      </c>
      <c r="B152" s="20" t="s">
        <v>2071</v>
      </c>
      <c r="C152" s="19">
        <v>400000</v>
      </c>
      <c r="D152" s="16">
        <v>1</v>
      </c>
      <c r="E152" s="18">
        <v>6.42</v>
      </c>
      <c r="F152" s="17">
        <v>6.42</v>
      </c>
      <c r="G152" s="16">
        <v>6.42</v>
      </c>
      <c r="H152" s="15">
        <v>1</v>
      </c>
    </row>
    <row r="153" spans="1:8" x14ac:dyDescent="0.3">
      <c r="A153" s="18">
        <v>89424</v>
      </c>
      <c r="B153" s="20" t="s">
        <v>2093</v>
      </c>
      <c r="C153" s="19">
        <v>12500000</v>
      </c>
      <c r="D153" s="16">
        <v>10</v>
      </c>
      <c r="E153" s="18">
        <v>14.2</v>
      </c>
      <c r="F153" s="17">
        <v>16.84</v>
      </c>
      <c r="G153" s="16">
        <v>15.4466</v>
      </c>
      <c r="H153" s="15">
        <v>2</v>
      </c>
    </row>
    <row r="154" spans="1:8" x14ac:dyDescent="0.3">
      <c r="A154" s="18">
        <v>99342</v>
      </c>
      <c r="B154" s="20" t="s">
        <v>2114</v>
      </c>
      <c r="C154" s="19">
        <v>173600000</v>
      </c>
      <c r="D154" s="16">
        <v>54</v>
      </c>
      <c r="E154" s="18">
        <v>6.93</v>
      </c>
      <c r="F154" s="17">
        <v>12.46</v>
      </c>
      <c r="G154" s="16">
        <v>9.3056999999999999</v>
      </c>
      <c r="H154" s="15">
        <v>3</v>
      </c>
    </row>
    <row r="155" spans="1:8" x14ac:dyDescent="0.3">
      <c r="A155" s="18">
        <v>99391</v>
      </c>
      <c r="B155" s="20" t="s">
        <v>3229</v>
      </c>
      <c r="C155" s="19">
        <v>3500000</v>
      </c>
      <c r="D155" s="16">
        <v>2</v>
      </c>
      <c r="E155" s="18">
        <v>3.34</v>
      </c>
      <c r="F155" s="17">
        <v>3.34</v>
      </c>
      <c r="G155" s="16">
        <v>3.34</v>
      </c>
      <c r="H155" s="15">
        <v>2</v>
      </c>
    </row>
    <row r="156" spans="1:8" x14ac:dyDescent="0.3">
      <c r="A156" s="18">
        <v>99411</v>
      </c>
      <c r="B156" s="20" t="s">
        <v>2120</v>
      </c>
      <c r="C156" s="19">
        <v>54300000</v>
      </c>
      <c r="D156" s="16">
        <v>16</v>
      </c>
      <c r="E156" s="18">
        <v>9.65</v>
      </c>
      <c r="F156" s="17">
        <v>11.62</v>
      </c>
      <c r="G156" s="16">
        <v>10.363799999999999</v>
      </c>
      <c r="H156" s="15">
        <v>3</v>
      </c>
    </row>
    <row r="157" spans="1:8" x14ac:dyDescent="0.3">
      <c r="A157" s="18">
        <v>99451</v>
      </c>
      <c r="B157" s="20" t="s">
        <v>3299</v>
      </c>
      <c r="C157" s="19">
        <v>92700000</v>
      </c>
      <c r="D157" s="16">
        <v>17</v>
      </c>
      <c r="E157" s="18">
        <v>12.2</v>
      </c>
      <c r="F157" s="17">
        <v>15.05</v>
      </c>
      <c r="G157" s="16">
        <v>12.8695</v>
      </c>
      <c r="H157" s="15">
        <v>2</v>
      </c>
    </row>
    <row r="158" spans="1:8" x14ac:dyDescent="0.3">
      <c r="A158" s="18">
        <v>99461</v>
      </c>
      <c r="B158" s="20" t="s">
        <v>3318</v>
      </c>
      <c r="C158" s="19">
        <v>4000000</v>
      </c>
      <c r="D158" s="16">
        <v>3</v>
      </c>
      <c r="E158" s="18">
        <v>13.3</v>
      </c>
      <c r="F158" s="17">
        <v>13.4</v>
      </c>
      <c r="G158" s="16">
        <v>13.3125</v>
      </c>
      <c r="H158" s="15">
        <v>2</v>
      </c>
    </row>
    <row r="159" spans="1:8" ht="16.8" customHeight="1" thickBot="1" x14ac:dyDescent="0.35">
      <c r="A159" s="12">
        <v>99552</v>
      </c>
      <c r="B159" s="14" t="s">
        <v>2127</v>
      </c>
      <c r="C159" s="13">
        <v>3000000</v>
      </c>
      <c r="D159" s="10">
        <v>3</v>
      </c>
      <c r="E159" s="12">
        <v>0.11</v>
      </c>
      <c r="F159" s="11">
        <v>1.21</v>
      </c>
      <c r="G159" s="10">
        <v>0.84330000000000005</v>
      </c>
      <c r="H159" s="9">
        <v>1</v>
      </c>
    </row>
    <row r="160" spans="1:8" ht="16.8" customHeight="1" thickBot="1" x14ac:dyDescent="0.35">
      <c r="A160" s="5" t="s">
        <v>3107</v>
      </c>
      <c r="B160" s="4"/>
      <c r="C160" s="7">
        <f>SUM(C5:C159)</f>
        <v>6091400000</v>
      </c>
      <c r="D160" s="6">
        <f>SUM(D5:D159)</f>
        <v>978</v>
      </c>
      <c r="E160" s="5"/>
      <c r="F160" s="4"/>
      <c r="G160" s="3"/>
      <c r="H160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4"/>
  <dimension ref="A1:J128"/>
  <sheetViews>
    <sheetView workbookViewId="0">
      <pane ySplit="4" topLeftCell="A103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3319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12101</v>
      </c>
      <c r="B5" s="26" t="s">
        <v>6</v>
      </c>
      <c r="C5" s="25">
        <v>4500000</v>
      </c>
      <c r="D5" s="22">
        <v>2</v>
      </c>
      <c r="E5" s="24">
        <v>0.98670000000000002</v>
      </c>
      <c r="F5" s="23">
        <v>2.35</v>
      </c>
      <c r="G5" s="22">
        <v>1.4411</v>
      </c>
      <c r="H5" s="21">
        <v>1</v>
      </c>
    </row>
    <row r="6" spans="1:10" x14ac:dyDescent="0.3">
      <c r="A6" s="18">
        <v>12251</v>
      </c>
      <c r="B6" s="20" t="s">
        <v>12</v>
      </c>
      <c r="C6" s="19">
        <v>2000000</v>
      </c>
      <c r="D6" s="16">
        <v>3</v>
      </c>
      <c r="E6" s="18">
        <v>3.47</v>
      </c>
      <c r="F6" s="17">
        <v>4.7474999999999996</v>
      </c>
      <c r="G6" s="16">
        <v>3.9255</v>
      </c>
      <c r="H6" s="15">
        <v>1</v>
      </c>
    </row>
    <row r="7" spans="1:10" x14ac:dyDescent="0.3">
      <c r="A7" s="18">
        <v>13161</v>
      </c>
      <c r="B7" s="20" t="s">
        <v>16</v>
      </c>
      <c r="C7" s="19">
        <v>19300000</v>
      </c>
      <c r="D7" s="16">
        <v>4</v>
      </c>
      <c r="E7" s="18">
        <v>9.4700000000000006</v>
      </c>
      <c r="F7" s="17">
        <v>10.54</v>
      </c>
      <c r="G7" s="16">
        <v>9.5051000000000005</v>
      </c>
      <c r="H7" s="15">
        <v>1</v>
      </c>
    </row>
    <row r="8" spans="1:10" x14ac:dyDescent="0.3">
      <c r="A8" s="18">
        <v>13161</v>
      </c>
      <c r="B8" s="20" t="s">
        <v>16</v>
      </c>
      <c r="C8" s="19">
        <v>3700000</v>
      </c>
      <c r="D8" s="16">
        <v>3</v>
      </c>
      <c r="E8" s="18">
        <v>10.57</v>
      </c>
      <c r="F8" s="17">
        <v>11.1</v>
      </c>
      <c r="G8" s="16">
        <v>10.8605</v>
      </c>
      <c r="H8" s="15">
        <v>2</v>
      </c>
    </row>
    <row r="9" spans="1:10" x14ac:dyDescent="0.3">
      <c r="A9" s="18">
        <v>14661</v>
      </c>
      <c r="B9" s="20" t="s">
        <v>43</v>
      </c>
      <c r="C9" s="19">
        <v>16000000</v>
      </c>
      <c r="D9" s="16">
        <v>1</v>
      </c>
      <c r="E9" s="18">
        <v>0.6</v>
      </c>
      <c r="F9" s="17">
        <v>0.6</v>
      </c>
      <c r="G9" s="16">
        <v>0.6</v>
      </c>
      <c r="H9" s="15">
        <v>1</v>
      </c>
    </row>
    <row r="10" spans="1:10" x14ac:dyDescent="0.3">
      <c r="A10" s="18">
        <v>15043</v>
      </c>
      <c r="B10" s="20" t="s">
        <v>55</v>
      </c>
      <c r="C10" s="19">
        <v>934800000</v>
      </c>
      <c r="D10" s="16">
        <v>41</v>
      </c>
      <c r="E10" s="18">
        <v>4.63</v>
      </c>
      <c r="F10" s="17">
        <v>6.5</v>
      </c>
      <c r="G10" s="16">
        <v>5.7801999999999998</v>
      </c>
      <c r="H10" s="15">
        <v>3</v>
      </c>
    </row>
    <row r="11" spans="1:10" x14ac:dyDescent="0.3">
      <c r="A11" s="18">
        <v>15243</v>
      </c>
      <c r="B11" s="20" t="s">
        <v>65</v>
      </c>
      <c r="C11" s="19">
        <v>2000000</v>
      </c>
      <c r="D11" s="16">
        <v>2</v>
      </c>
      <c r="E11" s="18">
        <v>4.1100000000000003</v>
      </c>
      <c r="F11" s="17">
        <v>4.16</v>
      </c>
      <c r="G11" s="16">
        <v>4.1349999999999998</v>
      </c>
      <c r="H11" s="15">
        <v>2</v>
      </c>
    </row>
    <row r="12" spans="1:10" x14ac:dyDescent="0.3">
      <c r="A12" s="18">
        <v>15351</v>
      </c>
      <c r="B12" s="20" t="s">
        <v>78</v>
      </c>
      <c r="C12" s="19">
        <v>23000000</v>
      </c>
      <c r="D12" s="16">
        <v>7</v>
      </c>
      <c r="E12" s="18">
        <v>11.87</v>
      </c>
      <c r="F12" s="17">
        <v>14.5</v>
      </c>
      <c r="G12" s="16">
        <v>12.2248</v>
      </c>
      <c r="H12" s="15">
        <v>2</v>
      </c>
    </row>
    <row r="13" spans="1:10" x14ac:dyDescent="0.3">
      <c r="A13" s="18">
        <v>15821</v>
      </c>
      <c r="B13" s="20" t="s">
        <v>93</v>
      </c>
      <c r="C13" s="19">
        <v>38900000</v>
      </c>
      <c r="D13" s="16">
        <v>8</v>
      </c>
      <c r="E13" s="18">
        <v>8.98</v>
      </c>
      <c r="F13" s="17">
        <v>11.35</v>
      </c>
      <c r="G13" s="16">
        <v>9.5286000000000008</v>
      </c>
      <c r="H13" s="15">
        <v>1</v>
      </c>
    </row>
    <row r="14" spans="1:10" x14ac:dyDescent="0.3">
      <c r="A14" s="18">
        <v>15842</v>
      </c>
      <c r="B14" s="20" t="s">
        <v>98</v>
      </c>
      <c r="C14" s="19">
        <v>9700000</v>
      </c>
      <c r="D14" s="16">
        <v>2</v>
      </c>
      <c r="E14" s="18">
        <v>5.14</v>
      </c>
      <c r="F14" s="17">
        <v>6.35</v>
      </c>
      <c r="G14" s="16">
        <v>6.2252999999999998</v>
      </c>
      <c r="H14" s="15">
        <v>2</v>
      </c>
    </row>
    <row r="15" spans="1:10" x14ac:dyDescent="0.3">
      <c r="A15" s="18">
        <v>16111</v>
      </c>
      <c r="B15" s="20" t="s">
        <v>3276</v>
      </c>
      <c r="C15" s="19">
        <v>10100000</v>
      </c>
      <c r="D15" s="16">
        <v>4</v>
      </c>
      <c r="E15" s="18">
        <v>8.3000000000000007</v>
      </c>
      <c r="F15" s="17">
        <v>8.65</v>
      </c>
      <c r="G15" s="16">
        <v>8.3454999999999995</v>
      </c>
      <c r="H15" s="15">
        <v>1</v>
      </c>
    </row>
    <row r="16" spans="1:10" x14ac:dyDescent="0.3">
      <c r="A16" s="18">
        <v>17151</v>
      </c>
      <c r="B16" s="20" t="s">
        <v>3297</v>
      </c>
      <c r="C16" s="19">
        <v>3100000</v>
      </c>
      <c r="D16" s="16">
        <v>2</v>
      </c>
      <c r="E16" s="18">
        <v>7.17</v>
      </c>
      <c r="F16" s="17">
        <v>9.4</v>
      </c>
      <c r="G16" s="16">
        <v>8.3928999999999991</v>
      </c>
      <c r="H16" s="15">
        <v>3</v>
      </c>
    </row>
    <row r="17" spans="1:8" x14ac:dyDescent="0.3">
      <c r="A17" s="18">
        <v>17203</v>
      </c>
      <c r="B17" s="20" t="s">
        <v>144</v>
      </c>
      <c r="C17" s="19">
        <v>4700000</v>
      </c>
      <c r="D17" s="16">
        <v>2</v>
      </c>
      <c r="E17" s="18">
        <v>4.6100000000000003</v>
      </c>
      <c r="F17" s="17">
        <v>4.79</v>
      </c>
      <c r="G17" s="16">
        <v>4.7134</v>
      </c>
      <c r="H17" s="15">
        <v>1</v>
      </c>
    </row>
    <row r="18" spans="1:8" x14ac:dyDescent="0.3">
      <c r="A18" s="18">
        <v>17521</v>
      </c>
      <c r="B18" s="20" t="s">
        <v>154</v>
      </c>
      <c r="C18" s="19">
        <v>12000000</v>
      </c>
      <c r="D18" s="16">
        <v>4</v>
      </c>
      <c r="E18" s="18">
        <v>1.6</v>
      </c>
      <c r="F18" s="17">
        <v>3</v>
      </c>
      <c r="G18" s="16">
        <v>1.8191999999999999</v>
      </c>
      <c r="H18" s="15">
        <v>1</v>
      </c>
    </row>
    <row r="19" spans="1:8" x14ac:dyDescent="0.3">
      <c r="A19" s="18">
        <v>17812</v>
      </c>
      <c r="B19" s="20" t="s">
        <v>157</v>
      </c>
      <c r="C19" s="19">
        <v>200000</v>
      </c>
      <c r="D19" s="16">
        <v>1</v>
      </c>
      <c r="E19" s="18">
        <v>1.35</v>
      </c>
      <c r="F19" s="17">
        <v>1.35</v>
      </c>
      <c r="G19" s="16">
        <v>1.35</v>
      </c>
      <c r="H19" s="15">
        <v>1</v>
      </c>
    </row>
    <row r="20" spans="1:8" x14ac:dyDescent="0.3">
      <c r="A20" s="18">
        <v>17951</v>
      </c>
      <c r="B20" s="20" t="s">
        <v>167</v>
      </c>
      <c r="C20" s="19">
        <v>11400000</v>
      </c>
      <c r="D20" s="16">
        <v>1</v>
      </c>
      <c r="E20" s="18">
        <v>0.06</v>
      </c>
      <c r="F20" s="17">
        <v>0.06</v>
      </c>
      <c r="G20" s="16">
        <v>0.06</v>
      </c>
      <c r="H20" s="15">
        <v>1</v>
      </c>
    </row>
    <row r="21" spans="1:8" x14ac:dyDescent="0.3">
      <c r="A21" s="18">
        <v>18131</v>
      </c>
      <c r="B21" s="20" t="s">
        <v>178</v>
      </c>
      <c r="C21" s="19">
        <v>13200000</v>
      </c>
      <c r="D21" s="16">
        <v>3</v>
      </c>
      <c r="E21" s="18">
        <v>3.1930000000000001</v>
      </c>
      <c r="F21" s="17">
        <v>4.5750000000000002</v>
      </c>
      <c r="G21" s="16">
        <v>3.7909000000000002</v>
      </c>
      <c r="H21" s="15">
        <v>1</v>
      </c>
    </row>
    <row r="22" spans="1:8" x14ac:dyDescent="0.3">
      <c r="A22" s="18">
        <v>20065</v>
      </c>
      <c r="B22" s="20" t="s">
        <v>3274</v>
      </c>
      <c r="C22" s="19">
        <v>239800000</v>
      </c>
      <c r="D22" s="16">
        <v>42</v>
      </c>
      <c r="E22" s="18">
        <v>1.52</v>
      </c>
      <c r="F22" s="17">
        <v>5.9</v>
      </c>
      <c r="G22" s="16">
        <v>2.6223999999999998</v>
      </c>
      <c r="H22" s="15">
        <v>1</v>
      </c>
    </row>
    <row r="23" spans="1:8" x14ac:dyDescent="0.3">
      <c r="A23" s="18">
        <v>20065</v>
      </c>
      <c r="B23" s="20" t="s">
        <v>3274</v>
      </c>
      <c r="C23" s="19">
        <v>116100000</v>
      </c>
      <c r="D23" s="16">
        <v>15</v>
      </c>
      <c r="E23" s="18">
        <v>4.5599999999999996</v>
      </c>
      <c r="F23" s="17">
        <v>5.7</v>
      </c>
      <c r="G23" s="16">
        <v>5.3365999999999998</v>
      </c>
      <c r="H23" s="15">
        <v>2</v>
      </c>
    </row>
    <row r="24" spans="1:8" x14ac:dyDescent="0.3">
      <c r="A24" s="18">
        <v>20223</v>
      </c>
      <c r="B24" s="20" t="s">
        <v>204</v>
      </c>
      <c r="C24" s="19">
        <v>3500000</v>
      </c>
      <c r="D24" s="16">
        <v>2</v>
      </c>
      <c r="E24" s="18">
        <v>8.1999999999999993</v>
      </c>
      <c r="F24" s="17">
        <v>8.5</v>
      </c>
      <c r="G24" s="16">
        <v>8.3285999999999998</v>
      </c>
      <c r="H24" s="15">
        <v>2</v>
      </c>
    </row>
    <row r="25" spans="1:8" x14ac:dyDescent="0.3">
      <c r="A25" s="18">
        <v>21011</v>
      </c>
      <c r="B25" s="20" t="s">
        <v>235</v>
      </c>
      <c r="C25" s="19">
        <v>21700000</v>
      </c>
      <c r="D25" s="16">
        <v>4</v>
      </c>
      <c r="E25" s="18">
        <v>3.76</v>
      </c>
      <c r="F25" s="17">
        <v>7</v>
      </c>
      <c r="G25" s="16">
        <v>6.8059000000000003</v>
      </c>
      <c r="H25" s="15">
        <v>1</v>
      </c>
    </row>
    <row r="26" spans="1:8" x14ac:dyDescent="0.3">
      <c r="A26" s="18">
        <v>23472</v>
      </c>
      <c r="B26" s="20" t="s">
        <v>277</v>
      </c>
      <c r="C26" s="19">
        <v>1000000</v>
      </c>
      <c r="D26" s="16">
        <v>1</v>
      </c>
      <c r="E26" s="18">
        <v>3.21</v>
      </c>
      <c r="F26" s="17">
        <v>3.21</v>
      </c>
      <c r="G26" s="16">
        <v>3.21</v>
      </c>
      <c r="H26" s="15">
        <v>2</v>
      </c>
    </row>
    <row r="27" spans="1:8" x14ac:dyDescent="0.3">
      <c r="A27" s="18">
        <v>23651</v>
      </c>
      <c r="B27" s="20" t="s">
        <v>288</v>
      </c>
      <c r="C27" s="19">
        <v>1800000</v>
      </c>
      <c r="D27" s="16">
        <v>1</v>
      </c>
      <c r="E27" s="18">
        <v>0.51</v>
      </c>
      <c r="F27" s="17">
        <v>0.51</v>
      </c>
      <c r="G27" s="16">
        <v>0.51</v>
      </c>
      <c r="H27" s="15">
        <v>1</v>
      </c>
    </row>
    <row r="28" spans="1:8" x14ac:dyDescent="0.3">
      <c r="A28" s="18">
        <v>24283</v>
      </c>
      <c r="B28" s="20" t="s">
        <v>356</v>
      </c>
      <c r="C28" s="19">
        <v>1900000</v>
      </c>
      <c r="D28" s="16">
        <v>1</v>
      </c>
      <c r="E28" s="18">
        <v>0.54</v>
      </c>
      <c r="F28" s="17">
        <v>0.54</v>
      </c>
      <c r="G28" s="16">
        <v>0.54</v>
      </c>
      <c r="H28" s="15">
        <v>1</v>
      </c>
    </row>
    <row r="29" spans="1:8" x14ac:dyDescent="0.3">
      <c r="A29" s="18">
        <v>24612</v>
      </c>
      <c r="B29" s="20" t="s">
        <v>3291</v>
      </c>
      <c r="C29" s="19">
        <v>3000000</v>
      </c>
      <c r="D29" s="16">
        <v>1</v>
      </c>
      <c r="E29" s="18">
        <v>7.7530000000000001</v>
      </c>
      <c r="F29" s="17">
        <v>7.7530000000000001</v>
      </c>
      <c r="G29" s="16">
        <v>7.7530000000000001</v>
      </c>
      <c r="H29" s="15">
        <v>2</v>
      </c>
    </row>
    <row r="30" spans="1:8" x14ac:dyDescent="0.3">
      <c r="A30" s="18">
        <v>24622</v>
      </c>
      <c r="B30" s="20" t="s">
        <v>3170</v>
      </c>
      <c r="C30" s="19">
        <v>7500000</v>
      </c>
      <c r="D30" s="16">
        <v>3</v>
      </c>
      <c r="E30" s="18">
        <v>13.1</v>
      </c>
      <c r="F30" s="17">
        <v>13.44</v>
      </c>
      <c r="G30" s="16">
        <v>13.177300000000001</v>
      </c>
      <c r="H30" s="15">
        <v>3</v>
      </c>
    </row>
    <row r="31" spans="1:8" x14ac:dyDescent="0.3">
      <c r="A31" s="18">
        <v>24623</v>
      </c>
      <c r="B31" s="20" t="s">
        <v>3242</v>
      </c>
      <c r="C31" s="19">
        <v>1500000</v>
      </c>
      <c r="D31" s="16">
        <v>2</v>
      </c>
      <c r="E31" s="18">
        <v>15.38</v>
      </c>
      <c r="F31" s="17">
        <v>15.38</v>
      </c>
      <c r="G31" s="16">
        <v>15.38</v>
      </c>
      <c r="H31" s="15">
        <v>3</v>
      </c>
    </row>
    <row r="32" spans="1:8" x14ac:dyDescent="0.3">
      <c r="A32" s="18">
        <v>24742</v>
      </c>
      <c r="B32" s="20" t="s">
        <v>415</v>
      </c>
      <c r="C32" s="19">
        <v>26600000</v>
      </c>
      <c r="D32" s="16">
        <v>23</v>
      </c>
      <c r="E32" s="18">
        <v>3.67</v>
      </c>
      <c r="F32" s="17">
        <v>12.93</v>
      </c>
      <c r="G32" s="16">
        <v>8.5753000000000004</v>
      </c>
      <c r="H32" s="15">
        <v>1</v>
      </c>
    </row>
    <row r="33" spans="1:8" x14ac:dyDescent="0.3">
      <c r="A33" s="18">
        <v>25092</v>
      </c>
      <c r="B33" s="20" t="s">
        <v>452</v>
      </c>
      <c r="C33" s="19">
        <v>4500000</v>
      </c>
      <c r="D33" s="16">
        <v>4</v>
      </c>
      <c r="E33" s="18">
        <v>2.48</v>
      </c>
      <c r="F33" s="17">
        <v>2.54</v>
      </c>
      <c r="G33" s="16">
        <v>2.4977999999999998</v>
      </c>
      <c r="H33" s="15">
        <v>1</v>
      </c>
    </row>
    <row r="34" spans="1:8" x14ac:dyDescent="0.3">
      <c r="A34" s="18">
        <v>25281</v>
      </c>
      <c r="B34" s="20" t="s">
        <v>457</v>
      </c>
      <c r="C34" s="19">
        <v>9100000</v>
      </c>
      <c r="D34" s="16">
        <v>3</v>
      </c>
      <c r="E34" s="18">
        <v>6.8333000000000004</v>
      </c>
      <c r="F34" s="17">
        <v>7.15</v>
      </c>
      <c r="G34" s="16">
        <v>6.9112999999999998</v>
      </c>
      <c r="H34" s="15">
        <v>3</v>
      </c>
    </row>
    <row r="35" spans="1:8" x14ac:dyDescent="0.3">
      <c r="A35" s="18">
        <v>25362</v>
      </c>
      <c r="B35" s="20" t="s">
        <v>469</v>
      </c>
      <c r="C35" s="19">
        <v>6400000</v>
      </c>
      <c r="D35" s="16">
        <v>2</v>
      </c>
      <c r="E35" s="18">
        <v>2.5</v>
      </c>
      <c r="F35" s="17">
        <v>4.42</v>
      </c>
      <c r="G35" s="16">
        <v>4.12</v>
      </c>
      <c r="H35" s="15">
        <v>2</v>
      </c>
    </row>
    <row r="36" spans="1:8" x14ac:dyDescent="0.3">
      <c r="A36" s="18">
        <v>25372</v>
      </c>
      <c r="B36" s="20" t="s">
        <v>470</v>
      </c>
      <c r="C36" s="19">
        <v>2700000</v>
      </c>
      <c r="D36" s="16">
        <v>3</v>
      </c>
      <c r="E36" s="18">
        <v>2.38</v>
      </c>
      <c r="F36" s="17">
        <v>6.76</v>
      </c>
      <c r="G36" s="16">
        <v>5.3281000000000001</v>
      </c>
      <c r="H36" s="15">
        <v>1</v>
      </c>
    </row>
    <row r="37" spans="1:8" x14ac:dyDescent="0.3">
      <c r="A37" s="18">
        <v>26033</v>
      </c>
      <c r="B37" s="20" t="s">
        <v>499</v>
      </c>
      <c r="C37" s="19">
        <v>72400000</v>
      </c>
      <c r="D37" s="16">
        <v>9</v>
      </c>
      <c r="E37" s="18">
        <v>0</v>
      </c>
      <c r="F37" s="17">
        <v>0</v>
      </c>
      <c r="G37" s="16">
        <v>0</v>
      </c>
      <c r="H37" s="15">
        <v>1</v>
      </c>
    </row>
    <row r="38" spans="1:8" x14ac:dyDescent="0.3">
      <c r="A38" s="18">
        <v>26033</v>
      </c>
      <c r="B38" s="20" t="s">
        <v>499</v>
      </c>
      <c r="C38" s="19">
        <v>215300000</v>
      </c>
      <c r="D38" s="16">
        <v>9</v>
      </c>
      <c r="E38" s="18">
        <v>5.5</v>
      </c>
      <c r="F38" s="17">
        <v>10.3</v>
      </c>
      <c r="G38" s="16">
        <v>10.0609</v>
      </c>
      <c r="H38" s="15">
        <v>2</v>
      </c>
    </row>
    <row r="39" spans="1:8" x14ac:dyDescent="0.3">
      <c r="A39" s="18">
        <v>28561</v>
      </c>
      <c r="B39" s="20" t="s">
        <v>564</v>
      </c>
      <c r="C39" s="19">
        <v>3100000</v>
      </c>
      <c r="D39" s="16">
        <v>3</v>
      </c>
      <c r="E39" s="18">
        <v>4.2</v>
      </c>
      <c r="F39" s="17">
        <v>5.28</v>
      </c>
      <c r="G39" s="16">
        <v>4.9612999999999996</v>
      </c>
      <c r="H39" s="15">
        <v>1</v>
      </c>
    </row>
    <row r="40" spans="1:8" x14ac:dyDescent="0.3">
      <c r="A40" s="18">
        <v>28851</v>
      </c>
      <c r="B40" s="20" t="s">
        <v>565</v>
      </c>
      <c r="C40" s="19">
        <v>58100000</v>
      </c>
      <c r="D40" s="16">
        <v>9</v>
      </c>
      <c r="E40" s="18">
        <v>1.47</v>
      </c>
      <c r="F40" s="17">
        <v>2.72</v>
      </c>
      <c r="G40" s="16">
        <v>1.9906999999999999</v>
      </c>
      <c r="H40" s="15">
        <v>1</v>
      </c>
    </row>
    <row r="41" spans="1:8" x14ac:dyDescent="0.3">
      <c r="A41" s="18">
        <v>288601</v>
      </c>
      <c r="B41" s="20" t="s">
        <v>3286</v>
      </c>
      <c r="C41" s="19">
        <v>74000000</v>
      </c>
      <c r="D41" s="16">
        <v>2</v>
      </c>
      <c r="E41" s="18">
        <v>0.82</v>
      </c>
      <c r="F41" s="17">
        <v>1.03</v>
      </c>
      <c r="G41" s="16">
        <v>0.83140000000000003</v>
      </c>
      <c r="H41" s="15">
        <v>2</v>
      </c>
    </row>
    <row r="42" spans="1:8" x14ac:dyDescent="0.3">
      <c r="A42" s="18">
        <v>28883</v>
      </c>
      <c r="B42" s="20" t="s">
        <v>3175</v>
      </c>
      <c r="C42" s="19">
        <v>8000000</v>
      </c>
      <c r="D42" s="16">
        <v>3</v>
      </c>
      <c r="E42" s="18">
        <v>3.2</v>
      </c>
      <c r="F42" s="17">
        <v>5.4</v>
      </c>
      <c r="G42" s="16">
        <v>4.8499999999999996</v>
      </c>
      <c r="H42" s="15">
        <v>3</v>
      </c>
    </row>
    <row r="43" spans="1:8" x14ac:dyDescent="0.3">
      <c r="A43" s="18">
        <v>29131</v>
      </c>
      <c r="B43" s="20" t="s">
        <v>580</v>
      </c>
      <c r="C43" s="19">
        <v>12800000</v>
      </c>
      <c r="D43" s="16">
        <v>2</v>
      </c>
      <c r="E43" s="18">
        <v>3.46</v>
      </c>
      <c r="F43" s="17">
        <v>3.57</v>
      </c>
      <c r="G43" s="16">
        <v>3.5562</v>
      </c>
      <c r="H43" s="15">
        <v>1</v>
      </c>
    </row>
    <row r="44" spans="1:8" x14ac:dyDescent="0.3">
      <c r="A44" s="18">
        <v>29151</v>
      </c>
      <c r="B44" s="20" t="s">
        <v>582</v>
      </c>
      <c r="C44" s="19">
        <v>8000000</v>
      </c>
      <c r="D44" s="16">
        <v>2</v>
      </c>
      <c r="E44" s="18">
        <v>0.6</v>
      </c>
      <c r="F44" s="17">
        <v>1.1399999999999999</v>
      </c>
      <c r="G44" s="16">
        <v>0.80249999999999999</v>
      </c>
      <c r="H44" s="15">
        <v>1</v>
      </c>
    </row>
    <row r="45" spans="1:8" x14ac:dyDescent="0.3">
      <c r="A45" s="18">
        <v>30032</v>
      </c>
      <c r="B45" s="20" t="s">
        <v>3268</v>
      </c>
      <c r="C45" s="19">
        <v>3000000</v>
      </c>
      <c r="D45" s="16">
        <v>3</v>
      </c>
      <c r="E45" s="18">
        <v>2.34</v>
      </c>
      <c r="F45" s="17">
        <v>2.77</v>
      </c>
      <c r="G45" s="16">
        <v>2.52</v>
      </c>
      <c r="H45" s="15">
        <v>2</v>
      </c>
    </row>
    <row r="46" spans="1:8" x14ac:dyDescent="0.3">
      <c r="A46" s="18">
        <v>30162</v>
      </c>
      <c r="B46" s="20" t="s">
        <v>603</v>
      </c>
      <c r="C46" s="19">
        <v>1000000</v>
      </c>
      <c r="D46" s="16">
        <v>1</v>
      </c>
      <c r="E46" s="18">
        <v>0.93</v>
      </c>
      <c r="F46" s="17">
        <v>0.93</v>
      </c>
      <c r="G46" s="16">
        <v>0.93</v>
      </c>
      <c r="H46" s="15">
        <v>2</v>
      </c>
    </row>
    <row r="47" spans="1:8" x14ac:dyDescent="0.3">
      <c r="A47" s="18">
        <v>30192</v>
      </c>
      <c r="B47" s="20" t="s">
        <v>613</v>
      </c>
      <c r="C47" s="19">
        <v>10400000</v>
      </c>
      <c r="D47" s="16">
        <v>2</v>
      </c>
      <c r="E47" s="18">
        <v>3.15</v>
      </c>
      <c r="F47" s="17">
        <v>3.15</v>
      </c>
      <c r="G47" s="16">
        <v>3.15</v>
      </c>
      <c r="H47" s="15">
        <v>2</v>
      </c>
    </row>
    <row r="48" spans="1:8" x14ac:dyDescent="0.3">
      <c r="A48" s="18">
        <v>30193</v>
      </c>
      <c r="B48" s="20" t="s">
        <v>614</v>
      </c>
      <c r="C48" s="19">
        <v>2000000</v>
      </c>
      <c r="D48" s="16">
        <v>1</v>
      </c>
      <c r="E48" s="18">
        <v>1.76</v>
      </c>
      <c r="F48" s="17">
        <v>1.76</v>
      </c>
      <c r="G48" s="16">
        <v>1.76</v>
      </c>
      <c r="H48" s="15">
        <v>2</v>
      </c>
    </row>
    <row r="49" spans="1:8" x14ac:dyDescent="0.3">
      <c r="A49" s="18">
        <v>30233</v>
      </c>
      <c r="B49" s="20" t="s">
        <v>620</v>
      </c>
      <c r="C49" s="19">
        <v>1500000</v>
      </c>
      <c r="D49" s="16">
        <v>2</v>
      </c>
      <c r="E49" s="18">
        <v>14.3</v>
      </c>
      <c r="F49" s="17">
        <v>14.4</v>
      </c>
      <c r="G49" s="16">
        <v>14.333299999999999</v>
      </c>
      <c r="H49" s="15">
        <v>1</v>
      </c>
    </row>
    <row r="50" spans="1:8" x14ac:dyDescent="0.3">
      <c r="A50" s="18">
        <v>30423</v>
      </c>
      <c r="B50" s="20" t="s">
        <v>661</v>
      </c>
      <c r="C50" s="19">
        <v>12000000</v>
      </c>
      <c r="D50" s="16">
        <v>5</v>
      </c>
      <c r="E50" s="18">
        <v>3.7</v>
      </c>
      <c r="F50" s="17">
        <v>3.95</v>
      </c>
      <c r="G50" s="16">
        <v>3.8416999999999999</v>
      </c>
      <c r="H50" s="15">
        <v>1</v>
      </c>
    </row>
    <row r="51" spans="1:8" x14ac:dyDescent="0.3">
      <c r="A51" s="18">
        <v>30432</v>
      </c>
      <c r="B51" s="20" t="s">
        <v>665</v>
      </c>
      <c r="C51" s="19">
        <v>7500000</v>
      </c>
      <c r="D51" s="16">
        <v>3</v>
      </c>
      <c r="E51" s="18">
        <v>0.1</v>
      </c>
      <c r="F51" s="17">
        <v>0.32</v>
      </c>
      <c r="G51" s="16">
        <v>0.26529999999999998</v>
      </c>
      <c r="H51" s="15">
        <v>2</v>
      </c>
    </row>
    <row r="52" spans="1:8" x14ac:dyDescent="0.3">
      <c r="A52" s="18">
        <v>30475</v>
      </c>
      <c r="B52" s="17"/>
      <c r="C52" s="19">
        <v>1600000</v>
      </c>
      <c r="D52" s="16">
        <v>1</v>
      </c>
      <c r="E52" s="18">
        <v>6.12</v>
      </c>
      <c r="F52" s="17">
        <v>6.12</v>
      </c>
      <c r="G52" s="16">
        <v>6.12</v>
      </c>
      <c r="H52" s="15">
        <v>3</v>
      </c>
    </row>
    <row r="53" spans="1:8" x14ac:dyDescent="0.3">
      <c r="A53" s="18">
        <v>30581</v>
      </c>
      <c r="B53" s="20" t="s">
        <v>689</v>
      </c>
      <c r="C53" s="19">
        <v>3100000</v>
      </c>
      <c r="D53" s="16">
        <v>1</v>
      </c>
      <c r="E53" s="18">
        <v>2.4925999999999999</v>
      </c>
      <c r="F53" s="17">
        <v>2.4925999999999999</v>
      </c>
      <c r="G53" s="16">
        <v>2.4925999999999999</v>
      </c>
      <c r="H53" s="15">
        <v>1</v>
      </c>
    </row>
    <row r="54" spans="1:8" x14ac:dyDescent="0.3">
      <c r="A54" s="18">
        <v>30603</v>
      </c>
      <c r="B54" s="20" t="s">
        <v>693</v>
      </c>
      <c r="C54" s="19">
        <v>2200000</v>
      </c>
      <c r="D54" s="16">
        <v>5</v>
      </c>
      <c r="E54" s="18">
        <v>17.63</v>
      </c>
      <c r="F54" s="17">
        <v>19.8</v>
      </c>
      <c r="G54" s="16">
        <v>18.488199999999999</v>
      </c>
      <c r="H54" s="15">
        <v>2</v>
      </c>
    </row>
    <row r="55" spans="1:8" x14ac:dyDescent="0.3">
      <c r="A55" s="18">
        <v>30614</v>
      </c>
      <c r="B55" s="20" t="s">
        <v>697</v>
      </c>
      <c r="C55" s="19">
        <v>591400000</v>
      </c>
      <c r="D55" s="16">
        <v>29</v>
      </c>
      <c r="E55" s="18">
        <v>5.79</v>
      </c>
      <c r="F55" s="17">
        <v>7.38</v>
      </c>
      <c r="G55" s="16">
        <v>6.3869999999999996</v>
      </c>
      <c r="H55" s="15">
        <v>2</v>
      </c>
    </row>
    <row r="56" spans="1:8" x14ac:dyDescent="0.3">
      <c r="A56" s="18">
        <v>32605</v>
      </c>
      <c r="B56" s="20" t="s">
        <v>778</v>
      </c>
      <c r="C56" s="19">
        <v>79100000</v>
      </c>
      <c r="D56" s="16">
        <v>12</v>
      </c>
      <c r="E56" s="18">
        <v>2.61</v>
      </c>
      <c r="F56" s="17">
        <v>5.45</v>
      </c>
      <c r="G56" s="16">
        <v>4.5688000000000004</v>
      </c>
      <c r="H56" s="15">
        <v>2</v>
      </c>
    </row>
    <row r="57" spans="1:8" x14ac:dyDescent="0.3">
      <c r="A57" s="18">
        <v>32842</v>
      </c>
      <c r="B57" s="20" t="s">
        <v>789</v>
      </c>
      <c r="C57" s="19">
        <v>5600000</v>
      </c>
      <c r="D57" s="16">
        <v>2</v>
      </c>
      <c r="E57" s="18">
        <v>19.059999999999999</v>
      </c>
      <c r="F57" s="17">
        <v>19.14</v>
      </c>
      <c r="G57" s="16">
        <v>19.079999999999998</v>
      </c>
      <c r="H57" s="15">
        <v>2</v>
      </c>
    </row>
    <row r="58" spans="1:8" x14ac:dyDescent="0.3">
      <c r="A58" s="18">
        <v>32993</v>
      </c>
      <c r="B58" s="20" t="s">
        <v>804</v>
      </c>
      <c r="C58" s="19">
        <v>61300000</v>
      </c>
      <c r="D58" s="16">
        <v>15</v>
      </c>
      <c r="E58" s="18">
        <v>0</v>
      </c>
      <c r="F58" s="17">
        <v>8.52</v>
      </c>
      <c r="G58" s="16">
        <v>5.2198000000000002</v>
      </c>
      <c r="H58" s="15">
        <v>1</v>
      </c>
    </row>
    <row r="59" spans="1:8" x14ac:dyDescent="0.3">
      <c r="A59" s="18">
        <v>32993</v>
      </c>
      <c r="B59" s="20" t="s">
        <v>804</v>
      </c>
      <c r="C59" s="19">
        <v>35900000</v>
      </c>
      <c r="D59" s="16">
        <v>3</v>
      </c>
      <c r="E59" s="18">
        <v>8.6300000000000008</v>
      </c>
      <c r="F59" s="17">
        <v>8.64</v>
      </c>
      <c r="G59" s="16">
        <v>8.6396999999999995</v>
      </c>
      <c r="H59" s="15">
        <v>2</v>
      </c>
    </row>
    <row r="60" spans="1:8" x14ac:dyDescent="0.3">
      <c r="A60" s="18">
        <v>33034</v>
      </c>
      <c r="B60" s="20" t="s">
        <v>809</v>
      </c>
      <c r="C60" s="19">
        <v>2000000</v>
      </c>
      <c r="D60" s="16">
        <v>2</v>
      </c>
      <c r="E60" s="18">
        <v>3.48</v>
      </c>
      <c r="F60" s="17">
        <v>3.65</v>
      </c>
      <c r="G60" s="16">
        <v>3.5649999999999999</v>
      </c>
      <c r="H60" s="15">
        <v>2</v>
      </c>
    </row>
    <row r="61" spans="1:8" x14ac:dyDescent="0.3">
      <c r="A61" s="18">
        <v>33052</v>
      </c>
      <c r="B61" s="20" t="s">
        <v>812</v>
      </c>
      <c r="C61" s="19">
        <v>20000000</v>
      </c>
      <c r="D61" s="16">
        <v>6</v>
      </c>
      <c r="E61" s="18">
        <v>3.1</v>
      </c>
      <c r="F61" s="17">
        <v>4.5</v>
      </c>
      <c r="G61" s="16">
        <v>3.6494</v>
      </c>
      <c r="H61" s="15">
        <v>2</v>
      </c>
    </row>
    <row r="62" spans="1:8" x14ac:dyDescent="0.3">
      <c r="A62" s="18">
        <v>33232</v>
      </c>
      <c r="B62" s="20" t="s">
        <v>3243</v>
      </c>
      <c r="C62" s="19">
        <v>15500000</v>
      </c>
      <c r="D62" s="16">
        <v>5</v>
      </c>
      <c r="E62" s="18">
        <v>10.94</v>
      </c>
      <c r="F62" s="17">
        <v>11.88</v>
      </c>
      <c r="G62" s="16">
        <v>11.4855</v>
      </c>
      <c r="H62" s="15">
        <v>2</v>
      </c>
    </row>
    <row r="63" spans="1:8" x14ac:dyDescent="0.3">
      <c r="A63" s="18">
        <v>33232</v>
      </c>
      <c r="B63" s="20" t="s">
        <v>3243</v>
      </c>
      <c r="C63" s="19">
        <v>11000000</v>
      </c>
      <c r="D63" s="16">
        <v>3</v>
      </c>
      <c r="E63" s="18">
        <v>11.4</v>
      </c>
      <c r="F63" s="17">
        <v>11.79</v>
      </c>
      <c r="G63" s="16">
        <v>11.5082</v>
      </c>
      <c r="H63" s="15">
        <v>3</v>
      </c>
    </row>
    <row r="64" spans="1:8" x14ac:dyDescent="0.3">
      <c r="A64" s="18">
        <v>33762</v>
      </c>
      <c r="B64" s="20" t="s">
        <v>857</v>
      </c>
      <c r="C64" s="19">
        <v>8600000</v>
      </c>
      <c r="D64" s="16">
        <v>5</v>
      </c>
      <c r="E64" s="18">
        <v>11.55</v>
      </c>
      <c r="F64" s="17">
        <v>15.49</v>
      </c>
      <c r="G64" s="16">
        <v>12.9491</v>
      </c>
      <c r="H64" s="15">
        <v>1</v>
      </c>
    </row>
    <row r="65" spans="1:8" x14ac:dyDescent="0.3">
      <c r="A65" s="18">
        <v>33802</v>
      </c>
      <c r="B65" s="20" t="s">
        <v>860</v>
      </c>
      <c r="C65" s="19">
        <v>1000000</v>
      </c>
      <c r="D65" s="16">
        <v>1</v>
      </c>
      <c r="E65" s="18">
        <v>16.25</v>
      </c>
      <c r="F65" s="17">
        <v>16.25</v>
      </c>
      <c r="G65" s="16">
        <v>16.25</v>
      </c>
      <c r="H65" s="15">
        <v>3</v>
      </c>
    </row>
    <row r="66" spans="1:8" x14ac:dyDescent="0.3">
      <c r="A66" s="18">
        <v>33901</v>
      </c>
      <c r="B66" s="20" t="s">
        <v>867</v>
      </c>
      <c r="C66" s="19">
        <v>38900000</v>
      </c>
      <c r="D66" s="16">
        <v>12</v>
      </c>
      <c r="E66" s="18">
        <v>16.52</v>
      </c>
      <c r="F66" s="17">
        <v>18.84</v>
      </c>
      <c r="G66" s="16">
        <v>17.658999999999999</v>
      </c>
      <c r="H66" s="15">
        <v>3</v>
      </c>
    </row>
    <row r="67" spans="1:8" x14ac:dyDescent="0.3">
      <c r="A67" s="18">
        <v>34192</v>
      </c>
      <c r="B67" s="20" t="s">
        <v>876</v>
      </c>
      <c r="C67" s="19">
        <v>1500000</v>
      </c>
      <c r="D67" s="16">
        <v>1</v>
      </c>
      <c r="E67" s="18">
        <v>0.91</v>
      </c>
      <c r="F67" s="17">
        <v>0.91</v>
      </c>
      <c r="G67" s="16">
        <v>0.91</v>
      </c>
      <c r="H67" s="15">
        <v>1</v>
      </c>
    </row>
    <row r="68" spans="1:8" x14ac:dyDescent="0.3">
      <c r="A68" s="18">
        <v>34911</v>
      </c>
      <c r="B68" s="20" t="s">
        <v>3294</v>
      </c>
      <c r="C68" s="19">
        <v>4400000</v>
      </c>
      <c r="D68" s="16">
        <v>4</v>
      </c>
      <c r="E68" s="18">
        <v>4.6500000000000004</v>
      </c>
      <c r="F68" s="17">
        <v>7.5</v>
      </c>
      <c r="G68" s="16">
        <v>5.8579999999999997</v>
      </c>
      <c r="H68" s="15">
        <v>1</v>
      </c>
    </row>
    <row r="69" spans="1:8" x14ac:dyDescent="0.3">
      <c r="A69" s="18">
        <v>34911</v>
      </c>
      <c r="B69" s="20" t="s">
        <v>3294</v>
      </c>
      <c r="C69" s="19">
        <v>5500000</v>
      </c>
      <c r="D69" s="16">
        <v>1</v>
      </c>
      <c r="E69" s="18">
        <v>9.52</v>
      </c>
      <c r="F69" s="17">
        <v>9.52</v>
      </c>
      <c r="G69" s="16">
        <v>9.52</v>
      </c>
      <c r="H69" s="15">
        <v>2</v>
      </c>
    </row>
    <row r="70" spans="1:8" x14ac:dyDescent="0.3">
      <c r="A70" s="18">
        <v>35351</v>
      </c>
      <c r="B70" s="20" t="s">
        <v>924</v>
      </c>
      <c r="C70" s="19">
        <v>2600000</v>
      </c>
      <c r="D70" s="16">
        <v>3</v>
      </c>
      <c r="E70" s="18">
        <v>0.01</v>
      </c>
      <c r="F70" s="17">
        <v>0.45</v>
      </c>
      <c r="G70" s="16">
        <v>0.19620000000000001</v>
      </c>
      <c r="H70" s="15">
        <v>2</v>
      </c>
    </row>
    <row r="71" spans="1:8" x14ac:dyDescent="0.3">
      <c r="A71" s="18">
        <v>35512</v>
      </c>
      <c r="B71" s="20" t="s">
        <v>933</v>
      </c>
      <c r="C71" s="19">
        <v>1100000</v>
      </c>
      <c r="D71" s="16">
        <v>1</v>
      </c>
      <c r="E71" s="18">
        <v>7.6</v>
      </c>
      <c r="F71" s="17">
        <v>7.6</v>
      </c>
      <c r="G71" s="16">
        <v>7.6</v>
      </c>
      <c r="H71" s="15">
        <v>1</v>
      </c>
    </row>
    <row r="72" spans="1:8" x14ac:dyDescent="0.3">
      <c r="A72" s="18">
        <v>35981</v>
      </c>
      <c r="B72" s="20" t="s">
        <v>959</v>
      </c>
      <c r="C72" s="19">
        <v>2000000</v>
      </c>
      <c r="D72" s="16">
        <v>1</v>
      </c>
      <c r="E72" s="18">
        <v>21.5</v>
      </c>
      <c r="F72" s="17">
        <v>21.5</v>
      </c>
      <c r="G72" s="16">
        <v>21.5</v>
      </c>
      <c r="H72" s="15">
        <v>3</v>
      </c>
    </row>
    <row r="73" spans="1:8" x14ac:dyDescent="0.3">
      <c r="A73" s="18">
        <v>36051</v>
      </c>
      <c r="B73" s="20" t="s">
        <v>960</v>
      </c>
      <c r="C73" s="19">
        <v>61500000</v>
      </c>
      <c r="D73" s="16">
        <v>11</v>
      </c>
      <c r="E73" s="18">
        <v>0</v>
      </c>
      <c r="F73" s="17">
        <v>2.5</v>
      </c>
      <c r="G73" s="16">
        <v>0.79020000000000001</v>
      </c>
      <c r="H73" s="15">
        <v>1</v>
      </c>
    </row>
    <row r="74" spans="1:8" x14ac:dyDescent="0.3">
      <c r="A74" s="18">
        <v>36051</v>
      </c>
      <c r="B74" s="20" t="s">
        <v>960</v>
      </c>
      <c r="C74" s="19">
        <v>8400000</v>
      </c>
      <c r="D74" s="16">
        <v>3</v>
      </c>
      <c r="E74" s="18">
        <v>2.25</v>
      </c>
      <c r="F74" s="17">
        <v>2.2999999999999998</v>
      </c>
      <c r="G74" s="16">
        <v>2.2559999999999998</v>
      </c>
      <c r="H74" s="15">
        <v>2</v>
      </c>
    </row>
    <row r="75" spans="1:8" x14ac:dyDescent="0.3">
      <c r="A75" s="18">
        <v>36311</v>
      </c>
      <c r="B75" s="20" t="s">
        <v>974</v>
      </c>
      <c r="C75" s="19">
        <v>1000000</v>
      </c>
      <c r="D75" s="16">
        <v>1</v>
      </c>
      <c r="E75" s="18">
        <v>7.76</v>
      </c>
      <c r="F75" s="17">
        <v>7.76</v>
      </c>
      <c r="G75" s="16">
        <v>7.76</v>
      </c>
      <c r="H75" s="15">
        <v>3</v>
      </c>
    </row>
    <row r="76" spans="1:8" x14ac:dyDescent="0.3">
      <c r="A76" s="18">
        <v>36312</v>
      </c>
      <c r="B76" s="20" t="s">
        <v>975</v>
      </c>
      <c r="C76" s="19">
        <v>1000000</v>
      </c>
      <c r="D76" s="16">
        <v>1</v>
      </c>
      <c r="E76" s="18">
        <v>6</v>
      </c>
      <c r="F76" s="17">
        <v>6</v>
      </c>
      <c r="G76" s="16">
        <v>6</v>
      </c>
      <c r="H76" s="15">
        <v>2</v>
      </c>
    </row>
    <row r="77" spans="1:8" x14ac:dyDescent="0.3">
      <c r="A77" s="18">
        <v>36321</v>
      </c>
      <c r="B77" s="20" t="s">
        <v>977</v>
      </c>
      <c r="C77" s="19">
        <v>10000000</v>
      </c>
      <c r="D77" s="16">
        <v>7</v>
      </c>
      <c r="E77" s="18">
        <v>7.02</v>
      </c>
      <c r="F77" s="17">
        <v>7.95</v>
      </c>
      <c r="G77" s="16">
        <v>7.5430999999999999</v>
      </c>
      <c r="H77" s="15">
        <v>2</v>
      </c>
    </row>
    <row r="78" spans="1:8" x14ac:dyDescent="0.3">
      <c r="A78" s="18">
        <v>36621</v>
      </c>
      <c r="B78" s="20" t="s">
        <v>983</v>
      </c>
      <c r="C78" s="19">
        <v>174300000</v>
      </c>
      <c r="D78" s="16">
        <v>14</v>
      </c>
      <c r="E78" s="18">
        <v>2.2999999999999998</v>
      </c>
      <c r="F78" s="17">
        <v>10.67</v>
      </c>
      <c r="G78" s="16">
        <v>9.5061</v>
      </c>
      <c r="H78" s="15">
        <v>2</v>
      </c>
    </row>
    <row r="79" spans="1:8" x14ac:dyDescent="0.3">
      <c r="A79" s="18">
        <v>36651</v>
      </c>
      <c r="B79" s="20" t="s">
        <v>992</v>
      </c>
      <c r="C79" s="19">
        <v>10000000</v>
      </c>
      <c r="D79" s="16">
        <v>1</v>
      </c>
      <c r="E79" s="18">
        <v>11.6</v>
      </c>
      <c r="F79" s="17">
        <v>11.6</v>
      </c>
      <c r="G79" s="16">
        <v>11.6</v>
      </c>
      <c r="H79" s="15">
        <v>2</v>
      </c>
    </row>
    <row r="80" spans="1:8" x14ac:dyDescent="0.3">
      <c r="A80" s="18">
        <v>43066</v>
      </c>
      <c r="B80" s="20" t="s">
        <v>1114</v>
      </c>
      <c r="C80" s="19">
        <v>1000000</v>
      </c>
      <c r="D80" s="16">
        <v>2</v>
      </c>
      <c r="E80" s="18">
        <v>3.4</v>
      </c>
      <c r="F80" s="17">
        <v>3.61</v>
      </c>
      <c r="G80" s="16">
        <v>3.589</v>
      </c>
      <c r="H80" s="15">
        <v>2</v>
      </c>
    </row>
    <row r="81" spans="1:8" x14ac:dyDescent="0.3">
      <c r="A81" s="18">
        <v>44301</v>
      </c>
      <c r="B81" s="20" t="s">
        <v>1126</v>
      </c>
      <c r="C81" s="19">
        <v>83400000</v>
      </c>
      <c r="D81" s="16">
        <v>12</v>
      </c>
      <c r="E81" s="18">
        <v>9.48</v>
      </c>
      <c r="F81" s="17">
        <v>12.58</v>
      </c>
      <c r="G81" s="16">
        <v>11.5654</v>
      </c>
      <c r="H81" s="15">
        <v>2</v>
      </c>
    </row>
    <row r="82" spans="1:8" x14ac:dyDescent="0.3">
      <c r="A82" s="18">
        <v>45272</v>
      </c>
      <c r="B82" s="20" t="s">
        <v>1137</v>
      </c>
      <c r="C82" s="19">
        <v>24600000</v>
      </c>
      <c r="D82" s="16">
        <v>11</v>
      </c>
      <c r="E82" s="18">
        <v>0</v>
      </c>
      <c r="F82" s="17">
        <v>9.35</v>
      </c>
      <c r="G82" s="16">
        <v>4.4147999999999996</v>
      </c>
      <c r="H82" s="15">
        <v>1</v>
      </c>
    </row>
    <row r="83" spans="1:8" x14ac:dyDescent="0.3">
      <c r="A83" s="18">
        <v>45272</v>
      </c>
      <c r="B83" s="20" t="s">
        <v>1137</v>
      </c>
      <c r="C83" s="19">
        <v>187900000</v>
      </c>
      <c r="D83" s="16">
        <v>8</v>
      </c>
      <c r="E83" s="18">
        <v>8.2799999999999994</v>
      </c>
      <c r="F83" s="17">
        <v>10.61</v>
      </c>
      <c r="G83" s="16">
        <v>10.476800000000001</v>
      </c>
      <c r="H83" s="15">
        <v>2</v>
      </c>
    </row>
    <row r="84" spans="1:8" x14ac:dyDescent="0.3">
      <c r="A84" s="18">
        <v>47141</v>
      </c>
      <c r="B84" s="20" t="s">
        <v>1170</v>
      </c>
      <c r="C84" s="19">
        <v>96900000</v>
      </c>
      <c r="D84" s="16">
        <v>6</v>
      </c>
      <c r="E84" s="18">
        <v>12.14</v>
      </c>
      <c r="F84" s="17">
        <v>15.48</v>
      </c>
      <c r="G84" s="16">
        <v>14.8399</v>
      </c>
      <c r="H84" s="15">
        <v>2</v>
      </c>
    </row>
    <row r="85" spans="1:8" x14ac:dyDescent="0.3">
      <c r="A85" s="18">
        <v>47142</v>
      </c>
      <c r="B85" s="20" t="s">
        <v>1171</v>
      </c>
      <c r="C85" s="19">
        <v>11600000</v>
      </c>
      <c r="D85" s="16">
        <v>3</v>
      </c>
      <c r="E85" s="18">
        <v>11.35</v>
      </c>
      <c r="F85" s="17">
        <v>11.9038</v>
      </c>
      <c r="G85" s="16">
        <v>11.426399999999999</v>
      </c>
      <c r="H85" s="15">
        <v>2</v>
      </c>
    </row>
    <row r="86" spans="1:8" x14ac:dyDescent="0.3">
      <c r="A86" s="18">
        <v>49391</v>
      </c>
      <c r="B86" s="20" t="s">
        <v>1241</v>
      </c>
      <c r="C86" s="19">
        <v>28600000</v>
      </c>
      <c r="D86" s="16">
        <v>7</v>
      </c>
      <c r="E86" s="18">
        <v>12.34</v>
      </c>
      <c r="F86" s="17">
        <v>14.3</v>
      </c>
      <c r="G86" s="16">
        <v>14.0846</v>
      </c>
      <c r="H86" s="15">
        <v>2</v>
      </c>
    </row>
    <row r="87" spans="1:8" x14ac:dyDescent="0.3">
      <c r="A87" s="18">
        <v>49441</v>
      </c>
      <c r="B87" s="20" t="s">
        <v>1244</v>
      </c>
      <c r="C87" s="19">
        <v>4000000</v>
      </c>
      <c r="D87" s="16">
        <v>2</v>
      </c>
      <c r="E87" s="18">
        <v>9.58</v>
      </c>
      <c r="F87" s="17">
        <v>16.78</v>
      </c>
      <c r="G87" s="16">
        <v>13.18</v>
      </c>
      <c r="H87" s="15">
        <v>3</v>
      </c>
    </row>
    <row r="88" spans="1:8" x14ac:dyDescent="0.3">
      <c r="A88" s="18">
        <v>49741</v>
      </c>
      <c r="B88" s="20" t="s">
        <v>1252</v>
      </c>
      <c r="C88" s="19">
        <v>68000000</v>
      </c>
      <c r="D88" s="16">
        <v>20</v>
      </c>
      <c r="E88" s="18">
        <v>7.1</v>
      </c>
      <c r="F88" s="17">
        <v>9.17</v>
      </c>
      <c r="G88" s="16">
        <v>8.1760999999999999</v>
      </c>
      <c r="H88" s="15">
        <v>2</v>
      </c>
    </row>
    <row r="89" spans="1:8" x14ac:dyDescent="0.3">
      <c r="A89" s="18">
        <v>49741</v>
      </c>
      <c r="B89" s="20" t="s">
        <v>1252</v>
      </c>
      <c r="C89" s="19">
        <v>5000000</v>
      </c>
      <c r="D89" s="16">
        <v>1</v>
      </c>
      <c r="E89" s="18">
        <v>7.88</v>
      </c>
      <c r="F89" s="17">
        <v>7.88</v>
      </c>
      <c r="G89" s="16">
        <v>7.88</v>
      </c>
      <c r="H89" s="15">
        <v>3</v>
      </c>
    </row>
    <row r="90" spans="1:8" x14ac:dyDescent="0.3">
      <c r="A90" s="18">
        <v>50094</v>
      </c>
      <c r="B90" s="20" t="s">
        <v>1265</v>
      </c>
      <c r="C90" s="19">
        <v>16700000</v>
      </c>
      <c r="D90" s="16">
        <v>6</v>
      </c>
      <c r="E90" s="18">
        <v>9.51</v>
      </c>
      <c r="F90" s="17">
        <v>13.98</v>
      </c>
      <c r="G90" s="16">
        <v>10.125999999999999</v>
      </c>
      <c r="H90" s="15">
        <v>1</v>
      </c>
    </row>
    <row r="91" spans="1:8" x14ac:dyDescent="0.3">
      <c r="A91" s="18">
        <v>50095</v>
      </c>
      <c r="B91" s="20" t="s">
        <v>1266</v>
      </c>
      <c r="C91" s="19">
        <v>1200000</v>
      </c>
      <c r="D91" s="16">
        <v>1</v>
      </c>
      <c r="E91" s="18">
        <v>10.25</v>
      </c>
      <c r="F91" s="17">
        <v>10.25</v>
      </c>
      <c r="G91" s="16">
        <v>10.25</v>
      </c>
      <c r="H91" s="15">
        <v>1</v>
      </c>
    </row>
    <row r="92" spans="1:8" x14ac:dyDescent="0.3">
      <c r="A92" s="18">
        <v>50111</v>
      </c>
      <c r="B92" s="20" t="s">
        <v>1269</v>
      </c>
      <c r="C92" s="19">
        <v>4000000</v>
      </c>
      <c r="D92" s="16">
        <v>3</v>
      </c>
      <c r="E92" s="18">
        <v>7.72</v>
      </c>
      <c r="F92" s="17">
        <v>9.68</v>
      </c>
      <c r="G92" s="16">
        <v>8.9388000000000005</v>
      </c>
      <c r="H92" s="15">
        <v>2</v>
      </c>
    </row>
    <row r="93" spans="1:8" x14ac:dyDescent="0.3">
      <c r="A93" s="18">
        <v>53884</v>
      </c>
      <c r="B93" s="20" t="s">
        <v>1345</v>
      </c>
      <c r="C93" s="19">
        <v>9600000</v>
      </c>
      <c r="D93" s="16">
        <v>3</v>
      </c>
      <c r="E93" s="18">
        <v>20.79</v>
      </c>
      <c r="F93" s="17">
        <v>22.3</v>
      </c>
      <c r="G93" s="16">
        <v>21.198599999999999</v>
      </c>
      <c r="H93" s="15">
        <v>3</v>
      </c>
    </row>
    <row r="94" spans="1:8" x14ac:dyDescent="0.3">
      <c r="A94" s="18">
        <v>54521</v>
      </c>
      <c r="B94" s="20" t="s">
        <v>1364</v>
      </c>
      <c r="C94" s="19">
        <v>500000</v>
      </c>
      <c r="D94" s="16">
        <v>1</v>
      </c>
      <c r="E94" s="18">
        <v>11</v>
      </c>
      <c r="F94" s="17">
        <v>11</v>
      </c>
      <c r="G94" s="16">
        <v>11</v>
      </c>
      <c r="H94" s="15">
        <v>2</v>
      </c>
    </row>
    <row r="95" spans="1:8" x14ac:dyDescent="0.3">
      <c r="A95" s="18">
        <v>54753</v>
      </c>
      <c r="B95" s="20" t="s">
        <v>1377</v>
      </c>
      <c r="C95" s="19">
        <v>10000000</v>
      </c>
      <c r="D95" s="16">
        <v>5</v>
      </c>
      <c r="E95" s="18">
        <v>0.01</v>
      </c>
      <c r="F95" s="17">
        <v>0.16</v>
      </c>
      <c r="G95" s="16">
        <v>9.0999999999999998E-2</v>
      </c>
      <c r="H95" s="15">
        <v>2</v>
      </c>
    </row>
    <row r="96" spans="1:8" x14ac:dyDescent="0.3">
      <c r="A96" s="18">
        <v>54755</v>
      </c>
      <c r="B96" s="20" t="s">
        <v>1379</v>
      </c>
      <c r="C96" s="19">
        <v>7500000</v>
      </c>
      <c r="D96" s="16">
        <v>3</v>
      </c>
      <c r="E96" s="18">
        <v>6.66</v>
      </c>
      <c r="F96" s="17">
        <v>10.199999999999999</v>
      </c>
      <c r="G96" s="16">
        <v>9.3053000000000008</v>
      </c>
      <c r="H96" s="15">
        <v>3</v>
      </c>
    </row>
    <row r="97" spans="1:8" x14ac:dyDescent="0.3">
      <c r="A97" s="18">
        <v>54756</v>
      </c>
      <c r="B97" s="20" t="s">
        <v>1380</v>
      </c>
      <c r="C97" s="19">
        <v>6000000</v>
      </c>
      <c r="D97" s="16">
        <v>2</v>
      </c>
      <c r="E97" s="18">
        <v>6.6349999999999998</v>
      </c>
      <c r="F97" s="17">
        <v>10.199999999999999</v>
      </c>
      <c r="G97" s="16">
        <v>9.6058000000000003</v>
      </c>
      <c r="H97" s="15">
        <v>3</v>
      </c>
    </row>
    <row r="98" spans="1:8" x14ac:dyDescent="0.3">
      <c r="A98" s="18">
        <v>54982</v>
      </c>
      <c r="B98" s="20" t="s">
        <v>1391</v>
      </c>
      <c r="C98" s="19">
        <v>1800000</v>
      </c>
      <c r="D98" s="16">
        <v>2</v>
      </c>
      <c r="E98" s="18">
        <v>9.35</v>
      </c>
      <c r="F98" s="17">
        <v>9.3699999999999992</v>
      </c>
      <c r="G98" s="16">
        <v>9.3589000000000002</v>
      </c>
      <c r="H98" s="15">
        <v>3</v>
      </c>
    </row>
    <row r="99" spans="1:8" x14ac:dyDescent="0.3">
      <c r="A99" s="18">
        <v>55052</v>
      </c>
      <c r="B99" s="20" t="s">
        <v>1394</v>
      </c>
      <c r="C99" s="19">
        <v>83000000</v>
      </c>
      <c r="D99" s="16">
        <v>1</v>
      </c>
      <c r="E99" s="18">
        <v>9.76</v>
      </c>
      <c r="F99" s="17">
        <v>9.76</v>
      </c>
      <c r="G99" s="16">
        <v>9.76</v>
      </c>
      <c r="H99" s="15">
        <v>1</v>
      </c>
    </row>
    <row r="100" spans="1:8" x14ac:dyDescent="0.3">
      <c r="A100" s="18">
        <v>55225</v>
      </c>
      <c r="B100" s="20" t="s">
        <v>1407</v>
      </c>
      <c r="C100" s="19">
        <v>16000000</v>
      </c>
      <c r="D100" s="16">
        <v>3</v>
      </c>
      <c r="E100" s="18">
        <v>3.4</v>
      </c>
      <c r="F100" s="17">
        <v>3.84</v>
      </c>
      <c r="G100" s="16">
        <v>3.4862000000000002</v>
      </c>
      <c r="H100" s="15">
        <v>3</v>
      </c>
    </row>
    <row r="101" spans="1:8" x14ac:dyDescent="0.3">
      <c r="A101" s="18">
        <v>59054</v>
      </c>
      <c r="B101" s="20" t="s">
        <v>3239</v>
      </c>
      <c r="C101" s="19">
        <v>287900000</v>
      </c>
      <c r="D101" s="16">
        <v>11</v>
      </c>
      <c r="E101" s="18">
        <v>9.94</v>
      </c>
      <c r="F101" s="17">
        <v>12.95</v>
      </c>
      <c r="G101" s="16">
        <v>11.4625</v>
      </c>
      <c r="H101" s="15">
        <v>3</v>
      </c>
    </row>
    <row r="102" spans="1:8" x14ac:dyDescent="0.3">
      <c r="A102" s="18">
        <v>61153</v>
      </c>
      <c r="B102" s="20" t="s">
        <v>1458</v>
      </c>
      <c r="C102" s="19">
        <v>35600000</v>
      </c>
      <c r="D102" s="16">
        <v>11</v>
      </c>
      <c r="E102" s="18">
        <v>8.43</v>
      </c>
      <c r="F102" s="17">
        <v>13.6</v>
      </c>
      <c r="G102" s="16">
        <v>10.3033</v>
      </c>
      <c r="H102" s="15">
        <v>3</v>
      </c>
    </row>
    <row r="103" spans="1:8" x14ac:dyDescent="0.3">
      <c r="A103" s="18">
        <v>61392</v>
      </c>
      <c r="B103" s="20" t="s">
        <v>1498</v>
      </c>
      <c r="C103" s="19">
        <v>6600000</v>
      </c>
      <c r="D103" s="16">
        <v>5</v>
      </c>
      <c r="E103" s="18">
        <v>7.15</v>
      </c>
      <c r="F103" s="17">
        <v>9.2899999999999991</v>
      </c>
      <c r="G103" s="16">
        <v>8.2264999999999997</v>
      </c>
      <c r="H103" s="15">
        <v>2</v>
      </c>
    </row>
    <row r="104" spans="1:8" x14ac:dyDescent="0.3">
      <c r="A104" s="18">
        <v>61533</v>
      </c>
      <c r="B104" s="20" t="s">
        <v>3298</v>
      </c>
      <c r="C104" s="19">
        <v>11400000</v>
      </c>
      <c r="D104" s="16">
        <v>4</v>
      </c>
      <c r="E104" s="18">
        <v>2.2000000000000002</v>
      </c>
      <c r="F104" s="17">
        <v>2.75</v>
      </c>
      <c r="G104" s="16">
        <v>2.7119</v>
      </c>
      <c r="H104" s="15">
        <v>2</v>
      </c>
    </row>
    <row r="105" spans="1:8" x14ac:dyDescent="0.3">
      <c r="A105" s="18">
        <v>61702</v>
      </c>
      <c r="B105" s="20" t="s">
        <v>1547</v>
      </c>
      <c r="C105" s="19">
        <v>6000000</v>
      </c>
      <c r="D105" s="16">
        <v>3</v>
      </c>
      <c r="E105" s="18">
        <v>5</v>
      </c>
      <c r="F105" s="17">
        <v>5.05</v>
      </c>
      <c r="G105" s="16">
        <v>5.0102000000000002</v>
      </c>
      <c r="H105" s="15">
        <v>2</v>
      </c>
    </row>
    <row r="106" spans="1:8" x14ac:dyDescent="0.3">
      <c r="A106" s="18">
        <v>62062</v>
      </c>
      <c r="B106" s="20" t="s">
        <v>1623</v>
      </c>
      <c r="C106" s="19">
        <v>10500000</v>
      </c>
      <c r="D106" s="16">
        <v>3</v>
      </c>
      <c r="E106" s="18">
        <v>3.17</v>
      </c>
      <c r="F106" s="17">
        <v>5.21</v>
      </c>
      <c r="G106" s="16">
        <v>4.4466000000000001</v>
      </c>
      <c r="H106" s="15">
        <v>1</v>
      </c>
    </row>
    <row r="107" spans="1:8" x14ac:dyDescent="0.3">
      <c r="A107" s="18">
        <v>62062</v>
      </c>
      <c r="B107" s="20" t="s">
        <v>1623</v>
      </c>
      <c r="C107" s="19">
        <v>192900000</v>
      </c>
      <c r="D107" s="16">
        <v>25</v>
      </c>
      <c r="E107" s="18">
        <v>8.5</v>
      </c>
      <c r="F107" s="17">
        <v>12.6</v>
      </c>
      <c r="G107" s="16">
        <v>9.9542000000000002</v>
      </c>
      <c r="H107" s="15">
        <v>3</v>
      </c>
    </row>
    <row r="108" spans="1:8" x14ac:dyDescent="0.3">
      <c r="A108" s="18">
        <v>62062</v>
      </c>
      <c r="B108" s="20" t="s">
        <v>1623</v>
      </c>
      <c r="C108" s="19">
        <v>14400000</v>
      </c>
      <c r="D108" s="16">
        <v>4</v>
      </c>
      <c r="E108" s="18">
        <v>9.44</v>
      </c>
      <c r="F108" s="17">
        <v>13.55</v>
      </c>
      <c r="G108" s="16">
        <v>10.6662</v>
      </c>
      <c r="H108" s="15">
        <v>4</v>
      </c>
    </row>
    <row r="109" spans="1:8" x14ac:dyDescent="0.3">
      <c r="A109" s="18">
        <v>62613</v>
      </c>
      <c r="B109" s="20" t="s">
        <v>1705</v>
      </c>
      <c r="C109" s="19">
        <v>25600000</v>
      </c>
      <c r="D109" s="16">
        <v>5</v>
      </c>
      <c r="E109" s="18">
        <v>14.72</v>
      </c>
      <c r="F109" s="17">
        <v>16.7</v>
      </c>
      <c r="G109" s="16">
        <v>15.566800000000001</v>
      </c>
      <c r="H109" s="15">
        <v>3</v>
      </c>
    </row>
    <row r="110" spans="1:8" x14ac:dyDescent="0.3">
      <c r="A110" s="18">
        <v>62851</v>
      </c>
      <c r="B110" s="20" t="s">
        <v>1738</v>
      </c>
      <c r="C110" s="19">
        <v>10000000</v>
      </c>
      <c r="D110" s="16">
        <v>1</v>
      </c>
      <c r="E110" s="18">
        <v>1.399</v>
      </c>
      <c r="F110" s="17">
        <v>1.399</v>
      </c>
      <c r="G110" s="16">
        <v>1.399</v>
      </c>
      <c r="H110" s="15">
        <v>2</v>
      </c>
    </row>
    <row r="111" spans="1:8" x14ac:dyDescent="0.3">
      <c r="A111" s="18">
        <v>62905</v>
      </c>
      <c r="B111" s="20" t="s">
        <v>1756</v>
      </c>
      <c r="C111" s="19">
        <v>1000000</v>
      </c>
      <c r="D111" s="16">
        <v>4</v>
      </c>
      <c r="E111" s="18">
        <v>8.17</v>
      </c>
      <c r="F111" s="17">
        <v>9.7799999999999994</v>
      </c>
      <c r="G111" s="16">
        <v>9.4369999999999994</v>
      </c>
      <c r="H111" s="15">
        <v>2</v>
      </c>
    </row>
    <row r="112" spans="1:8" x14ac:dyDescent="0.3">
      <c r="A112" s="18">
        <v>80392</v>
      </c>
      <c r="B112" s="20" t="s">
        <v>1887</v>
      </c>
      <c r="C112" s="19">
        <v>5000000</v>
      </c>
      <c r="D112" s="16">
        <v>1</v>
      </c>
      <c r="E112" s="18">
        <v>2.37</v>
      </c>
      <c r="F112" s="17">
        <v>2.37</v>
      </c>
      <c r="G112" s="16">
        <v>2.37</v>
      </c>
      <c r="H112" s="15">
        <v>1</v>
      </c>
    </row>
    <row r="113" spans="1:8" x14ac:dyDescent="0.3">
      <c r="A113" s="18">
        <v>80913</v>
      </c>
      <c r="B113" s="20" t="s">
        <v>1937</v>
      </c>
      <c r="C113" s="19">
        <v>1000000</v>
      </c>
      <c r="D113" s="16">
        <v>1</v>
      </c>
      <c r="E113" s="18">
        <v>17.25</v>
      </c>
      <c r="F113" s="17">
        <v>17.25</v>
      </c>
      <c r="G113" s="16">
        <v>17.25</v>
      </c>
      <c r="H113" s="15">
        <v>2</v>
      </c>
    </row>
    <row r="114" spans="1:8" x14ac:dyDescent="0.3">
      <c r="A114" s="18">
        <v>80922</v>
      </c>
      <c r="B114" s="20" t="s">
        <v>1940</v>
      </c>
      <c r="C114" s="19">
        <v>1000000</v>
      </c>
      <c r="D114" s="16">
        <v>1</v>
      </c>
      <c r="E114" s="18">
        <v>3.03</v>
      </c>
      <c r="F114" s="17">
        <v>3.03</v>
      </c>
      <c r="G114" s="16">
        <v>3.03</v>
      </c>
      <c r="H114" s="15">
        <v>2</v>
      </c>
    </row>
    <row r="115" spans="1:8" x14ac:dyDescent="0.3">
      <c r="A115" s="18">
        <v>81033</v>
      </c>
      <c r="B115" s="20" t="s">
        <v>1949</v>
      </c>
      <c r="C115" s="19">
        <v>25000000</v>
      </c>
      <c r="D115" s="16">
        <v>4</v>
      </c>
      <c r="E115" s="18">
        <v>0.3</v>
      </c>
      <c r="F115" s="17">
        <v>0.5</v>
      </c>
      <c r="G115" s="16">
        <v>0.4</v>
      </c>
      <c r="H115" s="15">
        <v>1</v>
      </c>
    </row>
    <row r="116" spans="1:8" x14ac:dyDescent="0.3">
      <c r="A116" s="18">
        <v>81125</v>
      </c>
      <c r="B116" s="20" t="s">
        <v>1968</v>
      </c>
      <c r="C116" s="19">
        <v>500000</v>
      </c>
      <c r="D116" s="16">
        <v>1</v>
      </c>
      <c r="E116" s="18">
        <v>0.35</v>
      </c>
      <c r="F116" s="17">
        <v>0.35</v>
      </c>
      <c r="G116" s="16">
        <v>0.35</v>
      </c>
      <c r="H116" s="15">
        <v>1</v>
      </c>
    </row>
    <row r="117" spans="1:8" x14ac:dyDescent="0.3">
      <c r="A117" s="18">
        <v>83741</v>
      </c>
      <c r="B117" s="20" t="s">
        <v>2008</v>
      </c>
      <c r="C117" s="19">
        <v>1700000</v>
      </c>
      <c r="D117" s="16">
        <v>4</v>
      </c>
      <c r="E117" s="18">
        <v>3.61</v>
      </c>
      <c r="F117" s="17">
        <v>3.85</v>
      </c>
      <c r="G117" s="16">
        <v>3.7088000000000001</v>
      </c>
      <c r="H117" s="15">
        <v>2</v>
      </c>
    </row>
    <row r="118" spans="1:8" x14ac:dyDescent="0.3">
      <c r="A118" s="18">
        <v>83903</v>
      </c>
      <c r="B118" s="20" t="s">
        <v>2013</v>
      </c>
      <c r="C118" s="19">
        <v>1000000</v>
      </c>
      <c r="D118" s="16">
        <v>1</v>
      </c>
      <c r="E118" s="18">
        <v>9.41</v>
      </c>
      <c r="F118" s="17">
        <v>9.41</v>
      </c>
      <c r="G118" s="16">
        <v>9.41</v>
      </c>
      <c r="H118" s="15">
        <v>1</v>
      </c>
    </row>
    <row r="119" spans="1:8" x14ac:dyDescent="0.3">
      <c r="A119" s="18">
        <v>89272</v>
      </c>
      <c r="B119" s="20" t="s">
        <v>2063</v>
      </c>
      <c r="C119" s="19">
        <v>6200000</v>
      </c>
      <c r="D119" s="16">
        <v>2</v>
      </c>
      <c r="E119" s="18">
        <v>1.86</v>
      </c>
      <c r="F119" s="17">
        <v>1.9</v>
      </c>
      <c r="G119" s="16">
        <v>1.8968</v>
      </c>
      <c r="H119" s="15">
        <v>2</v>
      </c>
    </row>
    <row r="120" spans="1:8" x14ac:dyDescent="0.3">
      <c r="A120" s="18">
        <v>89291</v>
      </c>
      <c r="B120" s="20" t="s">
        <v>2071</v>
      </c>
      <c r="C120" s="19">
        <v>500000</v>
      </c>
      <c r="D120" s="16">
        <v>1</v>
      </c>
      <c r="E120" s="18">
        <v>11.58</v>
      </c>
      <c r="F120" s="17">
        <v>11.58</v>
      </c>
      <c r="G120" s="16">
        <v>11.58</v>
      </c>
      <c r="H120" s="15">
        <v>1</v>
      </c>
    </row>
    <row r="121" spans="1:8" x14ac:dyDescent="0.3">
      <c r="A121" s="18">
        <v>89302</v>
      </c>
      <c r="B121" s="20" t="s">
        <v>2073</v>
      </c>
      <c r="C121" s="19">
        <v>1000000</v>
      </c>
      <c r="D121" s="16">
        <v>2</v>
      </c>
      <c r="E121" s="18">
        <v>1.94</v>
      </c>
      <c r="F121" s="17">
        <v>2.0099999999999998</v>
      </c>
      <c r="G121" s="16">
        <v>1.9750000000000001</v>
      </c>
      <c r="H121" s="15">
        <v>1</v>
      </c>
    </row>
    <row r="122" spans="1:8" x14ac:dyDescent="0.3">
      <c r="A122" s="18">
        <v>89424</v>
      </c>
      <c r="B122" s="20" t="s">
        <v>2093</v>
      </c>
      <c r="C122" s="19">
        <v>20000000</v>
      </c>
      <c r="D122" s="16">
        <v>17</v>
      </c>
      <c r="E122" s="18">
        <v>15.55</v>
      </c>
      <c r="F122" s="17">
        <v>17.78</v>
      </c>
      <c r="G122" s="16">
        <v>16.698799999999999</v>
      </c>
      <c r="H122" s="15">
        <v>2</v>
      </c>
    </row>
    <row r="123" spans="1:8" x14ac:dyDescent="0.3">
      <c r="A123" s="18">
        <v>99342</v>
      </c>
      <c r="B123" s="20" t="s">
        <v>2114</v>
      </c>
      <c r="C123" s="19">
        <v>63500000</v>
      </c>
      <c r="D123" s="16">
        <v>13</v>
      </c>
      <c r="E123" s="18">
        <v>5.36</v>
      </c>
      <c r="F123" s="17">
        <v>7.42</v>
      </c>
      <c r="G123" s="16">
        <v>6.8686999999999996</v>
      </c>
      <c r="H123" s="15">
        <v>3</v>
      </c>
    </row>
    <row r="124" spans="1:8" x14ac:dyDescent="0.3">
      <c r="A124" s="18">
        <v>99391</v>
      </c>
      <c r="B124" s="20" t="s">
        <v>3229</v>
      </c>
      <c r="C124" s="19">
        <v>10000000</v>
      </c>
      <c r="D124" s="16">
        <v>1</v>
      </c>
      <c r="E124" s="18">
        <v>3.43</v>
      </c>
      <c r="F124" s="17">
        <v>3.43</v>
      </c>
      <c r="G124" s="16">
        <v>3.43</v>
      </c>
      <c r="H124" s="15">
        <v>2</v>
      </c>
    </row>
    <row r="125" spans="1:8" x14ac:dyDescent="0.3">
      <c r="A125" s="18">
        <v>99411</v>
      </c>
      <c r="B125" s="20" t="s">
        <v>2120</v>
      </c>
      <c r="C125" s="19">
        <v>100200000</v>
      </c>
      <c r="D125" s="16">
        <v>20</v>
      </c>
      <c r="E125" s="18">
        <v>7.0549999999999997</v>
      </c>
      <c r="F125" s="17">
        <v>11.16</v>
      </c>
      <c r="G125" s="16">
        <v>9.0769000000000002</v>
      </c>
      <c r="H125" s="15">
        <v>3</v>
      </c>
    </row>
    <row r="126" spans="1:8" x14ac:dyDescent="0.3">
      <c r="A126" s="18">
        <v>99451</v>
      </c>
      <c r="B126" s="20" t="s">
        <v>3299</v>
      </c>
      <c r="C126" s="19">
        <v>35800000</v>
      </c>
      <c r="D126" s="16">
        <v>10</v>
      </c>
      <c r="E126" s="18">
        <v>7.68</v>
      </c>
      <c r="F126" s="17">
        <v>11.73</v>
      </c>
      <c r="G126" s="16">
        <v>8.9102999999999994</v>
      </c>
      <c r="H126" s="15">
        <v>2</v>
      </c>
    </row>
    <row r="127" spans="1:8" ht="16.8" customHeight="1" thickBot="1" x14ac:dyDescent="0.35">
      <c r="A127" s="12">
        <v>99461</v>
      </c>
      <c r="B127" s="14" t="s">
        <v>3318</v>
      </c>
      <c r="C127" s="13">
        <v>280800000</v>
      </c>
      <c r="D127" s="10">
        <v>10</v>
      </c>
      <c r="E127" s="12">
        <v>11.58</v>
      </c>
      <c r="F127" s="11">
        <v>14.42</v>
      </c>
      <c r="G127" s="10">
        <v>12.821999999999999</v>
      </c>
      <c r="H127" s="9">
        <v>2</v>
      </c>
    </row>
    <row r="128" spans="1:8" ht="16.8" customHeight="1" thickBot="1" x14ac:dyDescent="0.35">
      <c r="A128" s="5" t="s">
        <v>3107</v>
      </c>
      <c r="B128" s="4"/>
      <c r="C128" s="7">
        <f>SUM(C5:C127)</f>
        <v>5027700000</v>
      </c>
      <c r="D128" s="6">
        <f>SUM(D5:D127)</f>
        <v>671</v>
      </c>
      <c r="E128" s="5"/>
      <c r="F128" s="4"/>
      <c r="G128" s="3"/>
      <c r="H128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5"/>
  <dimension ref="A1:J131"/>
  <sheetViews>
    <sheetView workbookViewId="0">
      <pane ySplit="4" topLeftCell="A11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3320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12171</v>
      </c>
      <c r="B5" s="26" t="s">
        <v>3283</v>
      </c>
      <c r="C5" s="25">
        <v>53000000</v>
      </c>
      <c r="D5" s="22">
        <v>1</v>
      </c>
      <c r="E5" s="24">
        <v>1.32</v>
      </c>
      <c r="F5" s="23">
        <v>1.32</v>
      </c>
      <c r="G5" s="22">
        <v>1.32</v>
      </c>
      <c r="H5" s="21">
        <v>1</v>
      </c>
    </row>
    <row r="6" spans="1:10" x14ac:dyDescent="0.3">
      <c r="A6" s="18">
        <v>13161</v>
      </c>
      <c r="B6" s="20" t="s">
        <v>16</v>
      </c>
      <c r="C6" s="19">
        <v>21900000</v>
      </c>
      <c r="D6" s="16">
        <v>8</v>
      </c>
      <c r="E6" s="18">
        <v>7.81</v>
      </c>
      <c r="F6" s="17">
        <v>11.64</v>
      </c>
      <c r="G6" s="16">
        <v>9.6059999999999999</v>
      </c>
      <c r="H6" s="15">
        <v>2</v>
      </c>
    </row>
    <row r="7" spans="1:10" x14ac:dyDescent="0.3">
      <c r="A7" s="18">
        <v>140201</v>
      </c>
      <c r="B7" s="20" t="s">
        <v>3316</v>
      </c>
      <c r="C7" s="19">
        <v>2000000</v>
      </c>
      <c r="D7" s="16">
        <v>1</v>
      </c>
      <c r="E7" s="18">
        <v>0.46</v>
      </c>
      <c r="F7" s="17">
        <v>0.46</v>
      </c>
      <c r="G7" s="16">
        <v>0.46</v>
      </c>
      <c r="H7" s="15">
        <v>1</v>
      </c>
    </row>
    <row r="8" spans="1:10" x14ac:dyDescent="0.3">
      <c r="A8" s="18">
        <v>15243</v>
      </c>
      <c r="B8" s="20" t="s">
        <v>65</v>
      </c>
      <c r="C8" s="19">
        <v>2000000</v>
      </c>
      <c r="D8" s="16">
        <v>2</v>
      </c>
      <c r="E8" s="18">
        <v>4.78</v>
      </c>
      <c r="F8" s="17">
        <v>4.8</v>
      </c>
      <c r="G8" s="16">
        <v>4.79</v>
      </c>
      <c r="H8" s="15">
        <v>2</v>
      </c>
    </row>
    <row r="9" spans="1:10" x14ac:dyDescent="0.3">
      <c r="A9" s="18">
        <v>15351</v>
      </c>
      <c r="B9" s="20" t="s">
        <v>78</v>
      </c>
      <c r="C9" s="19">
        <v>13500000</v>
      </c>
      <c r="D9" s="16">
        <v>4</v>
      </c>
      <c r="E9" s="18">
        <v>10.130000000000001</v>
      </c>
      <c r="F9" s="17">
        <v>13.52</v>
      </c>
      <c r="G9" s="16">
        <v>11.863</v>
      </c>
      <c r="H9" s="15">
        <v>2</v>
      </c>
    </row>
    <row r="10" spans="1:10" x14ac:dyDescent="0.3">
      <c r="A10" s="18">
        <v>15821</v>
      </c>
      <c r="B10" s="20" t="s">
        <v>93</v>
      </c>
      <c r="C10" s="19">
        <v>67400000</v>
      </c>
      <c r="D10" s="16">
        <v>8</v>
      </c>
      <c r="E10" s="18">
        <v>7.6</v>
      </c>
      <c r="F10" s="17">
        <v>9.5500000000000007</v>
      </c>
      <c r="G10" s="16">
        <v>8.8705999999999996</v>
      </c>
      <c r="H10" s="15">
        <v>1</v>
      </c>
    </row>
    <row r="11" spans="1:10" x14ac:dyDescent="0.3">
      <c r="A11" s="18">
        <v>15842</v>
      </c>
      <c r="B11" s="20" t="s">
        <v>98</v>
      </c>
      <c r="C11" s="19">
        <v>10400000</v>
      </c>
      <c r="D11" s="16">
        <v>2</v>
      </c>
      <c r="E11" s="18">
        <v>7.23</v>
      </c>
      <c r="F11" s="17">
        <v>9.7200000000000006</v>
      </c>
      <c r="G11" s="16">
        <v>9.6242000000000001</v>
      </c>
      <c r="H11" s="15">
        <v>2</v>
      </c>
    </row>
    <row r="12" spans="1:10" x14ac:dyDescent="0.3">
      <c r="A12" s="18">
        <v>16111</v>
      </c>
      <c r="B12" s="20" t="s">
        <v>3276</v>
      </c>
      <c r="C12" s="19">
        <v>26100000</v>
      </c>
      <c r="D12" s="16">
        <v>7</v>
      </c>
      <c r="E12" s="18">
        <v>7.35</v>
      </c>
      <c r="F12" s="17">
        <v>8.1</v>
      </c>
      <c r="G12" s="16">
        <v>7.8436000000000003</v>
      </c>
      <c r="H12" s="15">
        <v>1</v>
      </c>
    </row>
    <row r="13" spans="1:10" x14ac:dyDescent="0.3">
      <c r="A13" s="18">
        <v>17151</v>
      </c>
      <c r="B13" s="20" t="s">
        <v>3297</v>
      </c>
      <c r="C13" s="19">
        <v>18300000</v>
      </c>
      <c r="D13" s="16">
        <v>4</v>
      </c>
      <c r="E13" s="18">
        <v>6.5</v>
      </c>
      <c r="F13" s="17">
        <v>8.4</v>
      </c>
      <c r="G13" s="16">
        <v>8.0103000000000009</v>
      </c>
      <c r="H13" s="15">
        <v>3</v>
      </c>
    </row>
    <row r="14" spans="1:10" x14ac:dyDescent="0.3">
      <c r="A14" s="18">
        <v>17812</v>
      </c>
      <c r="B14" s="20" t="s">
        <v>157</v>
      </c>
      <c r="C14" s="19">
        <v>5400000</v>
      </c>
      <c r="D14" s="16">
        <v>8</v>
      </c>
      <c r="E14" s="18">
        <v>0.01</v>
      </c>
      <c r="F14" s="17">
        <v>0.7</v>
      </c>
      <c r="G14" s="16">
        <v>0.1867</v>
      </c>
      <c r="H14" s="15">
        <v>1</v>
      </c>
    </row>
    <row r="15" spans="1:10" x14ac:dyDescent="0.3">
      <c r="A15" s="18">
        <v>18131</v>
      </c>
      <c r="B15" s="20" t="s">
        <v>178</v>
      </c>
      <c r="C15" s="19">
        <v>1100000</v>
      </c>
      <c r="D15" s="16">
        <v>1</v>
      </c>
      <c r="E15" s="18">
        <v>5.25</v>
      </c>
      <c r="F15" s="17">
        <v>5.25</v>
      </c>
      <c r="G15" s="16">
        <v>5.25</v>
      </c>
      <c r="H15" s="15">
        <v>1</v>
      </c>
    </row>
    <row r="16" spans="1:10" x14ac:dyDescent="0.3">
      <c r="A16" s="18">
        <v>18153</v>
      </c>
      <c r="B16" s="20" t="s">
        <v>181</v>
      </c>
      <c r="C16" s="19">
        <v>1000000</v>
      </c>
      <c r="D16" s="16">
        <v>1</v>
      </c>
      <c r="E16" s="18">
        <v>8.73</v>
      </c>
      <c r="F16" s="17">
        <v>8.73</v>
      </c>
      <c r="G16" s="16">
        <v>8.73</v>
      </c>
      <c r="H16" s="15">
        <v>3</v>
      </c>
    </row>
    <row r="17" spans="1:8" x14ac:dyDescent="0.3">
      <c r="A17" s="18">
        <v>20065</v>
      </c>
      <c r="B17" s="20" t="s">
        <v>3274</v>
      </c>
      <c r="C17" s="19">
        <v>9500000</v>
      </c>
      <c r="D17" s="16">
        <v>4</v>
      </c>
      <c r="E17" s="18">
        <v>4.8</v>
      </c>
      <c r="F17" s="17">
        <v>5.0999999999999996</v>
      </c>
      <c r="G17" s="16">
        <v>5.0589000000000004</v>
      </c>
      <c r="H17" s="15">
        <v>1</v>
      </c>
    </row>
    <row r="18" spans="1:8" x14ac:dyDescent="0.3">
      <c r="A18" s="18">
        <v>20065</v>
      </c>
      <c r="B18" s="20" t="s">
        <v>3274</v>
      </c>
      <c r="C18" s="19">
        <v>222100000</v>
      </c>
      <c r="D18" s="16">
        <v>23</v>
      </c>
      <c r="E18" s="18">
        <v>1.52</v>
      </c>
      <c r="F18" s="17">
        <v>6.22</v>
      </c>
      <c r="G18" s="16">
        <v>5.2484999999999999</v>
      </c>
      <c r="H18" s="15">
        <v>2</v>
      </c>
    </row>
    <row r="19" spans="1:8" x14ac:dyDescent="0.3">
      <c r="A19" s="18">
        <v>20382</v>
      </c>
      <c r="B19" s="20" t="s">
        <v>220</v>
      </c>
      <c r="C19" s="19">
        <v>15000000</v>
      </c>
      <c r="D19" s="16">
        <v>5</v>
      </c>
      <c r="E19" s="18">
        <v>0.57999999999999996</v>
      </c>
      <c r="F19" s="17">
        <v>1.25</v>
      </c>
      <c r="G19" s="16">
        <v>0.86329999999999996</v>
      </c>
      <c r="H19" s="15">
        <v>1</v>
      </c>
    </row>
    <row r="20" spans="1:8" x14ac:dyDescent="0.3">
      <c r="A20" s="18">
        <v>21011</v>
      </c>
      <c r="B20" s="20" t="s">
        <v>235</v>
      </c>
      <c r="C20" s="19">
        <v>5000000</v>
      </c>
      <c r="D20" s="16">
        <v>3</v>
      </c>
      <c r="E20" s="18">
        <v>5.78</v>
      </c>
      <c r="F20" s="17">
        <v>7</v>
      </c>
      <c r="G20" s="16">
        <v>6.2476000000000003</v>
      </c>
      <c r="H20" s="15">
        <v>1</v>
      </c>
    </row>
    <row r="21" spans="1:8" x14ac:dyDescent="0.3">
      <c r="A21" s="18">
        <v>23472</v>
      </c>
      <c r="B21" s="20" t="s">
        <v>277</v>
      </c>
      <c r="C21" s="19">
        <v>12300000</v>
      </c>
      <c r="D21" s="16">
        <v>4</v>
      </c>
      <c r="E21" s="18">
        <v>2.25</v>
      </c>
      <c r="F21" s="17">
        <v>2.57</v>
      </c>
      <c r="G21" s="16">
        <v>2.2871999999999999</v>
      </c>
      <c r="H21" s="15">
        <v>2</v>
      </c>
    </row>
    <row r="22" spans="1:8" x14ac:dyDescent="0.3">
      <c r="A22" s="18">
        <v>23741</v>
      </c>
      <c r="B22" s="20" t="s">
        <v>298</v>
      </c>
      <c r="C22" s="19">
        <v>10000000</v>
      </c>
      <c r="D22" s="16">
        <v>1</v>
      </c>
      <c r="E22" s="18">
        <v>0.3</v>
      </c>
      <c r="F22" s="17">
        <v>0.3</v>
      </c>
      <c r="G22" s="16">
        <v>0.3</v>
      </c>
      <c r="H22" s="15">
        <v>1</v>
      </c>
    </row>
    <row r="23" spans="1:8" x14ac:dyDescent="0.3">
      <c r="A23" s="18">
        <v>23833</v>
      </c>
      <c r="B23" s="20" t="s">
        <v>3317</v>
      </c>
      <c r="C23" s="19">
        <v>19200000</v>
      </c>
      <c r="D23" s="16">
        <v>1</v>
      </c>
      <c r="E23" s="18">
        <v>1.38</v>
      </c>
      <c r="F23" s="17">
        <v>1.38</v>
      </c>
      <c r="G23" s="16">
        <v>1.38</v>
      </c>
      <c r="H23" s="15">
        <v>1</v>
      </c>
    </row>
    <row r="24" spans="1:8" x14ac:dyDescent="0.3">
      <c r="A24" s="18">
        <v>23934</v>
      </c>
      <c r="B24" s="20" t="s">
        <v>316</v>
      </c>
      <c r="C24" s="19">
        <v>200000</v>
      </c>
      <c r="D24" s="16">
        <v>1</v>
      </c>
      <c r="E24" s="18">
        <v>0.1</v>
      </c>
      <c r="F24" s="17">
        <v>0.1</v>
      </c>
      <c r="G24" s="16">
        <v>0.1</v>
      </c>
      <c r="H24" s="15">
        <v>1</v>
      </c>
    </row>
    <row r="25" spans="1:8" x14ac:dyDescent="0.3">
      <c r="A25" s="18">
        <v>24192</v>
      </c>
      <c r="B25" s="20" t="s">
        <v>339</v>
      </c>
      <c r="C25" s="19">
        <v>15000000</v>
      </c>
      <c r="D25" s="16">
        <v>1</v>
      </c>
      <c r="E25" s="18">
        <v>28.6</v>
      </c>
      <c r="F25" s="17">
        <v>28.6</v>
      </c>
      <c r="G25" s="16">
        <v>28.6</v>
      </c>
      <c r="H25" s="15">
        <v>2</v>
      </c>
    </row>
    <row r="26" spans="1:8" x14ac:dyDescent="0.3">
      <c r="A26" s="18">
        <v>24483</v>
      </c>
      <c r="B26" s="20" t="s">
        <v>378</v>
      </c>
      <c r="C26" s="19">
        <v>1000000</v>
      </c>
      <c r="D26" s="16">
        <v>1</v>
      </c>
      <c r="E26" s="18">
        <v>0.18</v>
      </c>
      <c r="F26" s="17">
        <v>0.18</v>
      </c>
      <c r="G26" s="16">
        <v>0.18</v>
      </c>
      <c r="H26" s="15">
        <v>1</v>
      </c>
    </row>
    <row r="27" spans="1:8" x14ac:dyDescent="0.3">
      <c r="A27" s="18">
        <v>24612</v>
      </c>
      <c r="B27" s="20" t="s">
        <v>3291</v>
      </c>
      <c r="C27" s="19">
        <v>2000000</v>
      </c>
      <c r="D27" s="16">
        <v>2</v>
      </c>
      <c r="E27" s="18">
        <v>6.2</v>
      </c>
      <c r="F27" s="17">
        <v>6.62</v>
      </c>
      <c r="G27" s="16">
        <v>6.5149999999999997</v>
      </c>
      <c r="H27" s="15">
        <v>2</v>
      </c>
    </row>
    <row r="28" spans="1:8" x14ac:dyDescent="0.3">
      <c r="A28" s="18">
        <v>24622</v>
      </c>
      <c r="B28" s="20" t="s">
        <v>3170</v>
      </c>
      <c r="C28" s="19">
        <v>168300000</v>
      </c>
      <c r="D28" s="16">
        <v>31</v>
      </c>
      <c r="E28" s="18">
        <v>7.4</v>
      </c>
      <c r="F28" s="17">
        <v>13.2</v>
      </c>
      <c r="G28" s="16">
        <v>9.3425999999999991</v>
      </c>
      <c r="H28" s="15">
        <v>3</v>
      </c>
    </row>
    <row r="29" spans="1:8" x14ac:dyDescent="0.3">
      <c r="A29" s="18">
        <v>24623</v>
      </c>
      <c r="B29" s="20" t="s">
        <v>3242</v>
      </c>
      <c r="C29" s="19">
        <v>195300000</v>
      </c>
      <c r="D29" s="16">
        <v>33</v>
      </c>
      <c r="E29" s="18">
        <v>7.1</v>
      </c>
      <c r="F29" s="17">
        <v>14.05</v>
      </c>
      <c r="G29" s="16">
        <v>9.9825999999999997</v>
      </c>
      <c r="H29" s="15">
        <v>3</v>
      </c>
    </row>
    <row r="30" spans="1:8" x14ac:dyDescent="0.3">
      <c r="A30" s="18">
        <v>24742</v>
      </c>
      <c r="B30" s="20" t="s">
        <v>415</v>
      </c>
      <c r="C30" s="19">
        <v>20300000</v>
      </c>
      <c r="D30" s="16">
        <v>6</v>
      </c>
      <c r="E30" s="18">
        <v>12.05</v>
      </c>
      <c r="F30" s="17">
        <v>12.65</v>
      </c>
      <c r="G30" s="16">
        <v>12.398400000000001</v>
      </c>
      <c r="H30" s="15">
        <v>1</v>
      </c>
    </row>
    <row r="31" spans="1:8" x14ac:dyDescent="0.3">
      <c r="A31" s="18">
        <v>24894</v>
      </c>
      <c r="B31" s="20" t="s">
        <v>442</v>
      </c>
      <c r="C31" s="19">
        <v>1700000</v>
      </c>
      <c r="D31" s="16">
        <v>3</v>
      </c>
      <c r="E31" s="18">
        <v>0.72</v>
      </c>
      <c r="F31" s="17">
        <v>0.77</v>
      </c>
      <c r="G31" s="16">
        <v>0.74060000000000004</v>
      </c>
      <c r="H31" s="15">
        <v>1</v>
      </c>
    </row>
    <row r="32" spans="1:8" x14ac:dyDescent="0.3">
      <c r="A32" s="18">
        <v>25052</v>
      </c>
      <c r="B32" s="20" t="s">
        <v>450</v>
      </c>
      <c r="C32" s="19">
        <v>17800000</v>
      </c>
      <c r="D32" s="16">
        <v>8</v>
      </c>
      <c r="E32" s="18">
        <v>13.47</v>
      </c>
      <c r="F32" s="17">
        <v>14.7</v>
      </c>
      <c r="G32" s="16">
        <v>13.8794</v>
      </c>
      <c r="H32" s="15">
        <v>2</v>
      </c>
    </row>
    <row r="33" spans="1:8" x14ac:dyDescent="0.3">
      <c r="A33" s="18">
        <v>25092</v>
      </c>
      <c r="B33" s="20" t="s">
        <v>452</v>
      </c>
      <c r="C33" s="19">
        <v>19900000</v>
      </c>
      <c r="D33" s="16">
        <v>10</v>
      </c>
      <c r="E33" s="18">
        <v>1.48</v>
      </c>
      <c r="F33" s="17">
        <v>4.2</v>
      </c>
      <c r="G33" s="16">
        <v>2.2079</v>
      </c>
      <c r="H33" s="15">
        <v>1</v>
      </c>
    </row>
    <row r="34" spans="1:8" x14ac:dyDescent="0.3">
      <c r="A34" s="18">
        <v>25201</v>
      </c>
      <c r="B34" s="20" t="s">
        <v>456</v>
      </c>
      <c r="C34" s="19">
        <v>28300000</v>
      </c>
      <c r="D34" s="16">
        <v>10</v>
      </c>
      <c r="E34" s="18">
        <v>1.84</v>
      </c>
      <c r="F34" s="17">
        <v>5.6</v>
      </c>
      <c r="G34" s="16">
        <v>4.3098999999999998</v>
      </c>
      <c r="H34" s="15">
        <v>1</v>
      </c>
    </row>
    <row r="35" spans="1:8" x14ac:dyDescent="0.3">
      <c r="A35" s="18">
        <v>25201</v>
      </c>
      <c r="B35" s="20" t="s">
        <v>456</v>
      </c>
      <c r="C35" s="19">
        <v>7500000</v>
      </c>
      <c r="D35" s="16">
        <v>3</v>
      </c>
      <c r="E35" s="18">
        <v>5.71</v>
      </c>
      <c r="F35" s="17">
        <v>5.75</v>
      </c>
      <c r="G35" s="16">
        <v>5.7121000000000004</v>
      </c>
      <c r="H35" s="15">
        <v>2</v>
      </c>
    </row>
    <row r="36" spans="1:8" x14ac:dyDescent="0.3">
      <c r="A36" s="18">
        <v>25281</v>
      </c>
      <c r="B36" s="20" t="s">
        <v>457</v>
      </c>
      <c r="C36" s="19">
        <v>1500000</v>
      </c>
      <c r="D36" s="16">
        <v>1</v>
      </c>
      <c r="E36" s="18">
        <v>8.0399999999999991</v>
      </c>
      <c r="F36" s="17">
        <v>8.0399999999999991</v>
      </c>
      <c r="G36" s="16">
        <v>8.0399999999999991</v>
      </c>
      <c r="H36" s="15">
        <v>3</v>
      </c>
    </row>
    <row r="37" spans="1:8" x14ac:dyDescent="0.3">
      <c r="A37" s="18">
        <v>25362</v>
      </c>
      <c r="B37" s="20" t="s">
        <v>469</v>
      </c>
      <c r="C37" s="19">
        <v>25500000</v>
      </c>
      <c r="D37" s="16">
        <v>1</v>
      </c>
      <c r="E37" s="18">
        <v>4.1500000000000004</v>
      </c>
      <c r="F37" s="17">
        <v>4.1500000000000004</v>
      </c>
      <c r="G37" s="16">
        <v>4.1500000000000004</v>
      </c>
      <c r="H37" s="15">
        <v>2</v>
      </c>
    </row>
    <row r="38" spans="1:8" x14ac:dyDescent="0.3">
      <c r="A38" s="18">
        <v>25372</v>
      </c>
      <c r="B38" s="20" t="s">
        <v>470</v>
      </c>
      <c r="C38" s="19">
        <v>22600000</v>
      </c>
      <c r="D38" s="16">
        <v>5</v>
      </c>
      <c r="E38" s="18">
        <v>4.8499999999999996</v>
      </c>
      <c r="F38" s="17">
        <v>5.97</v>
      </c>
      <c r="G38" s="16">
        <v>5.78</v>
      </c>
      <c r="H38" s="15">
        <v>1</v>
      </c>
    </row>
    <row r="39" spans="1:8" x14ac:dyDescent="0.3">
      <c r="A39" s="18">
        <v>25961</v>
      </c>
      <c r="B39" s="20" t="s">
        <v>493</v>
      </c>
      <c r="C39" s="19">
        <v>800000</v>
      </c>
      <c r="D39" s="16">
        <v>1</v>
      </c>
      <c r="E39" s="18">
        <v>2.73</v>
      </c>
      <c r="F39" s="17">
        <v>2.73</v>
      </c>
      <c r="G39" s="16">
        <v>2.73</v>
      </c>
      <c r="H39" s="15">
        <v>1</v>
      </c>
    </row>
    <row r="40" spans="1:8" x14ac:dyDescent="0.3">
      <c r="A40" s="18">
        <v>26033</v>
      </c>
      <c r="B40" s="20" t="s">
        <v>499</v>
      </c>
      <c r="C40" s="19">
        <v>3500000</v>
      </c>
      <c r="D40" s="16">
        <v>2</v>
      </c>
      <c r="E40" s="18">
        <v>10.25</v>
      </c>
      <c r="F40" s="17">
        <v>10.29</v>
      </c>
      <c r="G40" s="16">
        <v>10.267099999999999</v>
      </c>
      <c r="H40" s="15">
        <v>3</v>
      </c>
    </row>
    <row r="41" spans="1:8" x14ac:dyDescent="0.3">
      <c r="A41" s="18">
        <v>28561</v>
      </c>
      <c r="B41" s="20" t="s">
        <v>564</v>
      </c>
      <c r="C41" s="19">
        <v>4000000</v>
      </c>
      <c r="D41" s="16">
        <v>1</v>
      </c>
      <c r="E41" s="18">
        <v>3.75</v>
      </c>
      <c r="F41" s="17">
        <v>3.75</v>
      </c>
      <c r="G41" s="16">
        <v>3.75</v>
      </c>
      <c r="H41" s="15">
        <v>2</v>
      </c>
    </row>
    <row r="42" spans="1:8" x14ac:dyDescent="0.3">
      <c r="A42" s="18">
        <v>28851</v>
      </c>
      <c r="B42" s="20" t="s">
        <v>565</v>
      </c>
      <c r="C42" s="19">
        <v>8000000</v>
      </c>
      <c r="D42" s="16">
        <v>5</v>
      </c>
      <c r="E42" s="18">
        <v>2.0533999999999999</v>
      </c>
      <c r="F42" s="17">
        <v>2.66</v>
      </c>
      <c r="G42" s="16">
        <v>2.2290999999999999</v>
      </c>
      <c r="H42" s="15">
        <v>1</v>
      </c>
    </row>
    <row r="43" spans="1:8" x14ac:dyDescent="0.3">
      <c r="A43" s="18">
        <v>28851</v>
      </c>
      <c r="B43" s="20" t="s">
        <v>565</v>
      </c>
      <c r="C43" s="19">
        <v>38800000</v>
      </c>
      <c r="D43" s="16">
        <v>7</v>
      </c>
      <c r="E43" s="18">
        <v>2.39</v>
      </c>
      <c r="F43" s="17">
        <v>2.8</v>
      </c>
      <c r="G43" s="16">
        <v>2.4462000000000002</v>
      </c>
      <c r="H43" s="15">
        <v>2</v>
      </c>
    </row>
    <row r="44" spans="1:8" x14ac:dyDescent="0.3">
      <c r="A44" s="18">
        <v>288601</v>
      </c>
      <c r="B44" s="20" t="s">
        <v>3286</v>
      </c>
      <c r="C44" s="19">
        <v>106600000</v>
      </c>
      <c r="D44" s="16">
        <v>5</v>
      </c>
      <c r="E44" s="18">
        <v>1.03</v>
      </c>
      <c r="F44" s="17">
        <v>1.5</v>
      </c>
      <c r="G44" s="16">
        <v>1.1674</v>
      </c>
      <c r="H44" s="15">
        <v>2</v>
      </c>
    </row>
    <row r="45" spans="1:8" x14ac:dyDescent="0.3">
      <c r="A45" s="18">
        <v>28883</v>
      </c>
      <c r="B45" s="20" t="s">
        <v>3175</v>
      </c>
      <c r="C45" s="19">
        <v>394000000</v>
      </c>
      <c r="D45" s="16">
        <v>10</v>
      </c>
      <c r="E45" s="18">
        <v>3.27</v>
      </c>
      <c r="F45" s="17">
        <v>4.8842999999999996</v>
      </c>
      <c r="G45" s="16">
        <v>4.5403000000000002</v>
      </c>
      <c r="H45" s="15">
        <v>3</v>
      </c>
    </row>
    <row r="46" spans="1:8" x14ac:dyDescent="0.3">
      <c r="A46" s="18">
        <v>29031</v>
      </c>
      <c r="B46" s="20" t="s">
        <v>574</v>
      </c>
      <c r="C46" s="19">
        <v>10000000</v>
      </c>
      <c r="D46" s="16">
        <v>1</v>
      </c>
      <c r="E46" s="18">
        <v>0.85</v>
      </c>
      <c r="F46" s="17">
        <v>0.85</v>
      </c>
      <c r="G46" s="16">
        <v>0.85</v>
      </c>
      <c r="H46" s="15">
        <v>2</v>
      </c>
    </row>
    <row r="47" spans="1:8" x14ac:dyDescent="0.3">
      <c r="A47" s="18">
        <v>29151</v>
      </c>
      <c r="B47" s="20" t="s">
        <v>582</v>
      </c>
      <c r="C47" s="19">
        <v>263200000</v>
      </c>
      <c r="D47" s="16">
        <v>5</v>
      </c>
      <c r="E47" s="18">
        <v>0.1</v>
      </c>
      <c r="F47" s="17">
        <v>0.68</v>
      </c>
      <c r="G47" s="16">
        <v>0.25690000000000002</v>
      </c>
      <c r="H47" s="15">
        <v>1</v>
      </c>
    </row>
    <row r="48" spans="1:8" x14ac:dyDescent="0.3">
      <c r="A48" s="18">
        <v>30032</v>
      </c>
      <c r="B48" s="20" t="s">
        <v>3268</v>
      </c>
      <c r="C48" s="19">
        <v>2000000</v>
      </c>
      <c r="D48" s="16">
        <v>2</v>
      </c>
      <c r="E48" s="18">
        <v>2.02</v>
      </c>
      <c r="F48" s="17">
        <v>2.23</v>
      </c>
      <c r="G48" s="16">
        <v>2.125</v>
      </c>
      <c r="H48" s="15">
        <v>2</v>
      </c>
    </row>
    <row r="49" spans="1:8" x14ac:dyDescent="0.3">
      <c r="A49" s="18">
        <v>30162</v>
      </c>
      <c r="B49" s="20" t="s">
        <v>603</v>
      </c>
      <c r="C49" s="19">
        <v>2000000</v>
      </c>
      <c r="D49" s="16">
        <v>1</v>
      </c>
      <c r="E49" s="18">
        <v>1.7</v>
      </c>
      <c r="F49" s="17">
        <v>1.7</v>
      </c>
      <c r="G49" s="16">
        <v>1.7</v>
      </c>
      <c r="H49" s="15">
        <v>2</v>
      </c>
    </row>
    <row r="50" spans="1:8" x14ac:dyDescent="0.3">
      <c r="A50" s="18">
        <v>30171</v>
      </c>
      <c r="B50" s="20" t="s">
        <v>607</v>
      </c>
      <c r="C50" s="19">
        <v>2000000</v>
      </c>
      <c r="D50" s="16">
        <v>1</v>
      </c>
      <c r="E50" s="18">
        <v>0.52</v>
      </c>
      <c r="F50" s="17">
        <v>0.52</v>
      </c>
      <c r="G50" s="16">
        <v>0.52</v>
      </c>
      <c r="H50" s="15">
        <v>1</v>
      </c>
    </row>
    <row r="51" spans="1:8" x14ac:dyDescent="0.3">
      <c r="A51" s="18">
        <v>30193</v>
      </c>
      <c r="B51" s="20" t="s">
        <v>614</v>
      </c>
      <c r="C51" s="19">
        <v>1200000</v>
      </c>
      <c r="D51" s="16">
        <v>1</v>
      </c>
      <c r="E51" s="18">
        <v>1.89</v>
      </c>
      <c r="F51" s="17">
        <v>1.89</v>
      </c>
      <c r="G51" s="16">
        <v>1.89</v>
      </c>
      <c r="H51" s="15">
        <v>2</v>
      </c>
    </row>
    <row r="52" spans="1:8" x14ac:dyDescent="0.3">
      <c r="A52" s="18">
        <v>30194</v>
      </c>
      <c r="B52" s="20" t="s">
        <v>615</v>
      </c>
      <c r="C52" s="19">
        <v>5200000</v>
      </c>
      <c r="D52" s="16">
        <v>2</v>
      </c>
      <c r="E52" s="18">
        <v>2.2000000000000002</v>
      </c>
      <c r="F52" s="17">
        <v>2.5</v>
      </c>
      <c r="G52" s="16">
        <v>2.35</v>
      </c>
      <c r="H52" s="15">
        <v>2</v>
      </c>
    </row>
    <row r="53" spans="1:8" x14ac:dyDescent="0.3">
      <c r="A53" s="18">
        <v>30233</v>
      </c>
      <c r="B53" s="20" t="s">
        <v>620</v>
      </c>
      <c r="C53" s="19">
        <v>800000</v>
      </c>
      <c r="D53" s="16">
        <v>1</v>
      </c>
      <c r="E53" s="18">
        <v>11.65</v>
      </c>
      <c r="F53" s="17">
        <v>11.65</v>
      </c>
      <c r="G53" s="16">
        <v>11.65</v>
      </c>
      <c r="H53" s="15">
        <v>1</v>
      </c>
    </row>
    <row r="54" spans="1:8" x14ac:dyDescent="0.3">
      <c r="A54" s="18">
        <v>30234</v>
      </c>
      <c r="B54" s="20" t="s">
        <v>621</v>
      </c>
      <c r="C54" s="19">
        <v>3500000</v>
      </c>
      <c r="D54" s="16">
        <v>4</v>
      </c>
      <c r="E54" s="18">
        <v>10.19</v>
      </c>
      <c r="F54" s="17">
        <v>13</v>
      </c>
      <c r="G54" s="16">
        <v>12.3591</v>
      </c>
      <c r="H54" s="15">
        <v>2</v>
      </c>
    </row>
    <row r="55" spans="1:8" x14ac:dyDescent="0.3">
      <c r="A55" s="18">
        <v>30263</v>
      </c>
      <c r="B55" s="20" t="s">
        <v>630</v>
      </c>
      <c r="C55" s="19">
        <v>1000000</v>
      </c>
      <c r="D55" s="16">
        <v>1</v>
      </c>
      <c r="E55" s="18">
        <v>2.2000000000000002</v>
      </c>
      <c r="F55" s="17">
        <v>2.2000000000000002</v>
      </c>
      <c r="G55" s="16">
        <v>2.2000000000000002</v>
      </c>
      <c r="H55" s="15">
        <v>2</v>
      </c>
    </row>
    <row r="56" spans="1:8" x14ac:dyDescent="0.3">
      <c r="A56" s="18">
        <v>30333</v>
      </c>
      <c r="B56" s="20" t="s">
        <v>640</v>
      </c>
      <c r="C56" s="19">
        <v>6000000</v>
      </c>
      <c r="D56" s="16">
        <v>1</v>
      </c>
      <c r="E56" s="18">
        <v>7.18</v>
      </c>
      <c r="F56" s="17">
        <v>7.18</v>
      </c>
      <c r="G56" s="16">
        <v>7.18</v>
      </c>
      <c r="H56" s="15">
        <v>3</v>
      </c>
    </row>
    <row r="57" spans="1:8" x14ac:dyDescent="0.3">
      <c r="A57" s="18">
        <v>30423</v>
      </c>
      <c r="B57" s="20" t="s">
        <v>661</v>
      </c>
      <c r="C57" s="19">
        <v>9000000</v>
      </c>
      <c r="D57" s="16">
        <v>2</v>
      </c>
      <c r="E57" s="18">
        <v>2.4500000000000002</v>
      </c>
      <c r="F57" s="17">
        <v>2.9</v>
      </c>
      <c r="G57" s="16">
        <v>2.75</v>
      </c>
      <c r="H57" s="15">
        <v>1</v>
      </c>
    </row>
    <row r="58" spans="1:8" x14ac:dyDescent="0.3">
      <c r="A58" s="18">
        <v>30474</v>
      </c>
      <c r="B58" s="20" t="s">
        <v>674</v>
      </c>
      <c r="C58" s="19">
        <v>12300000</v>
      </c>
      <c r="D58" s="16">
        <v>2</v>
      </c>
      <c r="E58" s="18">
        <v>0.1</v>
      </c>
      <c r="F58" s="17">
        <v>0.55000000000000004</v>
      </c>
      <c r="G58" s="16">
        <v>0.36709999999999998</v>
      </c>
      <c r="H58" s="15">
        <v>1</v>
      </c>
    </row>
    <row r="59" spans="1:8" x14ac:dyDescent="0.3">
      <c r="A59" s="18">
        <v>30475</v>
      </c>
      <c r="B59" s="20" t="s">
        <v>675</v>
      </c>
      <c r="C59" s="19">
        <v>7000000</v>
      </c>
      <c r="D59" s="16">
        <v>1</v>
      </c>
      <c r="E59" s="18">
        <v>4.4070999999999998</v>
      </c>
      <c r="F59" s="17">
        <v>4.4070999999999998</v>
      </c>
      <c r="G59" s="16">
        <v>4.4070999999999998</v>
      </c>
      <c r="H59" s="15">
        <v>1</v>
      </c>
    </row>
    <row r="60" spans="1:8" x14ac:dyDescent="0.3">
      <c r="A60" s="18">
        <v>30571</v>
      </c>
      <c r="B60" s="20" t="s">
        <v>688</v>
      </c>
      <c r="C60" s="19">
        <v>17900000</v>
      </c>
      <c r="D60" s="16">
        <v>1</v>
      </c>
      <c r="E60" s="18">
        <v>1.2</v>
      </c>
      <c r="F60" s="17">
        <v>1.2</v>
      </c>
      <c r="G60" s="16">
        <v>1.2</v>
      </c>
      <c r="H60" s="15">
        <v>1</v>
      </c>
    </row>
    <row r="61" spans="1:8" x14ac:dyDescent="0.3">
      <c r="A61" s="18">
        <v>30571</v>
      </c>
      <c r="B61" s="20" t="s">
        <v>688</v>
      </c>
      <c r="C61" s="19">
        <v>17900000</v>
      </c>
      <c r="D61" s="16">
        <v>1</v>
      </c>
      <c r="E61" s="18">
        <v>1.19</v>
      </c>
      <c r="F61" s="17">
        <v>1.19</v>
      </c>
      <c r="G61" s="16">
        <v>1.19</v>
      </c>
      <c r="H61" s="15">
        <v>2</v>
      </c>
    </row>
    <row r="62" spans="1:8" x14ac:dyDescent="0.3">
      <c r="A62" s="18">
        <v>30581</v>
      </c>
      <c r="B62" s="20" t="s">
        <v>689</v>
      </c>
      <c r="C62" s="19">
        <v>500000</v>
      </c>
      <c r="D62" s="16">
        <v>1</v>
      </c>
      <c r="E62" s="18">
        <v>2</v>
      </c>
      <c r="F62" s="17">
        <v>2</v>
      </c>
      <c r="G62" s="16">
        <v>2</v>
      </c>
      <c r="H62" s="15">
        <v>1</v>
      </c>
    </row>
    <row r="63" spans="1:8" x14ac:dyDescent="0.3">
      <c r="A63" s="18">
        <v>30603</v>
      </c>
      <c r="B63" s="20" t="s">
        <v>693</v>
      </c>
      <c r="C63" s="19">
        <v>4800000</v>
      </c>
      <c r="D63" s="16">
        <v>6</v>
      </c>
      <c r="E63" s="18">
        <v>15</v>
      </c>
      <c r="F63" s="17">
        <v>17.84</v>
      </c>
      <c r="G63" s="16">
        <v>16.377099999999999</v>
      </c>
      <c r="H63" s="15">
        <v>2</v>
      </c>
    </row>
    <row r="64" spans="1:8" x14ac:dyDescent="0.3">
      <c r="A64" s="18">
        <v>32605</v>
      </c>
      <c r="B64" s="20" t="s">
        <v>778</v>
      </c>
      <c r="C64" s="19">
        <v>11500000</v>
      </c>
      <c r="D64" s="16">
        <v>1</v>
      </c>
      <c r="E64" s="18">
        <v>2.39</v>
      </c>
      <c r="F64" s="17">
        <v>2.39</v>
      </c>
      <c r="G64" s="16">
        <v>2.39</v>
      </c>
      <c r="H64" s="15">
        <v>1</v>
      </c>
    </row>
    <row r="65" spans="1:8" x14ac:dyDescent="0.3">
      <c r="A65" s="18">
        <v>32605</v>
      </c>
      <c r="B65" s="20" t="s">
        <v>778</v>
      </c>
      <c r="C65" s="19">
        <v>97300000</v>
      </c>
      <c r="D65" s="16">
        <v>25</v>
      </c>
      <c r="E65" s="18">
        <v>4.1500000000000004</v>
      </c>
      <c r="F65" s="17">
        <v>5.26</v>
      </c>
      <c r="G65" s="16">
        <v>4.6390000000000002</v>
      </c>
      <c r="H65" s="15">
        <v>2</v>
      </c>
    </row>
    <row r="66" spans="1:8" x14ac:dyDescent="0.3">
      <c r="A66" s="18">
        <v>32842</v>
      </c>
      <c r="B66" s="20" t="s">
        <v>789</v>
      </c>
      <c r="C66" s="19">
        <v>40200000</v>
      </c>
      <c r="D66" s="16">
        <v>3</v>
      </c>
      <c r="E66" s="18">
        <v>11.4</v>
      </c>
      <c r="F66" s="17">
        <v>15.3</v>
      </c>
      <c r="G66" s="16">
        <v>12.3896</v>
      </c>
      <c r="H66" s="15">
        <v>2</v>
      </c>
    </row>
    <row r="67" spans="1:8" x14ac:dyDescent="0.3">
      <c r="A67" s="18">
        <v>32892</v>
      </c>
      <c r="B67" s="20" t="s">
        <v>792</v>
      </c>
      <c r="C67" s="19">
        <v>500000</v>
      </c>
      <c r="D67" s="16">
        <v>1</v>
      </c>
      <c r="E67" s="18">
        <v>0.98</v>
      </c>
      <c r="F67" s="17">
        <v>0.98</v>
      </c>
      <c r="G67" s="16">
        <v>0.98</v>
      </c>
      <c r="H67" s="15">
        <v>1</v>
      </c>
    </row>
    <row r="68" spans="1:8" x14ac:dyDescent="0.3">
      <c r="A68" s="18">
        <v>32993</v>
      </c>
      <c r="B68" s="20" t="s">
        <v>804</v>
      </c>
      <c r="C68" s="19">
        <v>1500000</v>
      </c>
      <c r="D68" s="16">
        <v>2</v>
      </c>
      <c r="E68" s="18">
        <v>9.26</v>
      </c>
      <c r="F68" s="17">
        <v>9.31</v>
      </c>
      <c r="G68" s="16">
        <v>9.2933000000000003</v>
      </c>
      <c r="H68" s="15">
        <v>2</v>
      </c>
    </row>
    <row r="69" spans="1:8" x14ac:dyDescent="0.3">
      <c r="A69" s="18">
        <v>33052</v>
      </c>
      <c r="B69" s="20" t="s">
        <v>812</v>
      </c>
      <c r="C69" s="19">
        <v>13000000</v>
      </c>
      <c r="D69" s="16">
        <v>6</v>
      </c>
      <c r="E69" s="18">
        <v>3.58</v>
      </c>
      <c r="F69" s="17">
        <v>4.0199999999999996</v>
      </c>
      <c r="G69" s="16">
        <v>3.9011</v>
      </c>
      <c r="H69" s="15">
        <v>2</v>
      </c>
    </row>
    <row r="70" spans="1:8" x14ac:dyDescent="0.3">
      <c r="A70" s="18">
        <v>33232</v>
      </c>
      <c r="B70" s="20" t="s">
        <v>3243</v>
      </c>
      <c r="C70" s="19">
        <v>42000000</v>
      </c>
      <c r="D70" s="16">
        <v>5</v>
      </c>
      <c r="E70" s="18">
        <v>5.44</v>
      </c>
      <c r="F70" s="17">
        <v>10.68</v>
      </c>
      <c r="G70" s="16">
        <v>9.5246999999999993</v>
      </c>
      <c r="H70" s="15">
        <v>3</v>
      </c>
    </row>
    <row r="71" spans="1:8" x14ac:dyDescent="0.3">
      <c r="A71" s="18">
        <v>33762</v>
      </c>
      <c r="B71" s="20" t="s">
        <v>857</v>
      </c>
      <c r="C71" s="19">
        <v>40000000</v>
      </c>
      <c r="D71" s="16">
        <v>9</v>
      </c>
      <c r="E71" s="18">
        <v>10.52</v>
      </c>
      <c r="F71" s="17">
        <v>16.52</v>
      </c>
      <c r="G71" s="16">
        <v>13.7941</v>
      </c>
      <c r="H71" s="15">
        <v>1</v>
      </c>
    </row>
    <row r="72" spans="1:8" x14ac:dyDescent="0.3">
      <c r="A72" s="18">
        <v>33802</v>
      </c>
      <c r="B72" s="20" t="s">
        <v>860</v>
      </c>
      <c r="C72" s="19">
        <v>3100000</v>
      </c>
      <c r="D72" s="16">
        <v>2</v>
      </c>
      <c r="E72" s="18">
        <v>17.3</v>
      </c>
      <c r="F72" s="17">
        <v>18.399999999999999</v>
      </c>
      <c r="G72" s="16">
        <v>17.3355</v>
      </c>
      <c r="H72" s="15">
        <v>3</v>
      </c>
    </row>
    <row r="73" spans="1:8" x14ac:dyDescent="0.3">
      <c r="A73" s="18">
        <v>35231</v>
      </c>
      <c r="B73" s="20" t="s">
        <v>914</v>
      </c>
      <c r="C73" s="19">
        <v>9100000</v>
      </c>
      <c r="D73" s="16">
        <v>2</v>
      </c>
      <c r="E73" s="18">
        <v>0.2</v>
      </c>
      <c r="F73" s="17">
        <v>0.5</v>
      </c>
      <c r="G73" s="16">
        <v>0.23300000000000001</v>
      </c>
      <c r="H73" s="15">
        <v>1</v>
      </c>
    </row>
    <row r="74" spans="1:8" x14ac:dyDescent="0.3">
      <c r="A74" s="18">
        <v>35512</v>
      </c>
      <c r="B74" s="20" t="s">
        <v>933</v>
      </c>
      <c r="C74" s="19">
        <v>1000000</v>
      </c>
      <c r="D74" s="16">
        <v>1</v>
      </c>
      <c r="E74" s="18">
        <v>6.83</v>
      </c>
      <c r="F74" s="17">
        <v>6.83</v>
      </c>
      <c r="G74" s="16">
        <v>6.83</v>
      </c>
      <c r="H74" s="15">
        <v>1</v>
      </c>
    </row>
    <row r="75" spans="1:8" x14ac:dyDescent="0.3">
      <c r="A75" s="18">
        <v>35911</v>
      </c>
      <c r="B75" s="20" t="s">
        <v>950</v>
      </c>
      <c r="C75" s="19">
        <v>700000</v>
      </c>
      <c r="D75" s="16">
        <v>1</v>
      </c>
      <c r="E75" s="18">
        <v>9.5399999999999991</v>
      </c>
      <c r="F75" s="17">
        <v>9.5399999999999991</v>
      </c>
      <c r="G75" s="16">
        <v>9.5399999999999991</v>
      </c>
      <c r="H75" s="15">
        <v>2</v>
      </c>
    </row>
    <row r="76" spans="1:8" x14ac:dyDescent="0.3">
      <c r="A76" s="18">
        <v>35981</v>
      </c>
      <c r="B76" s="20" t="s">
        <v>959</v>
      </c>
      <c r="C76" s="19">
        <v>3000000</v>
      </c>
      <c r="D76" s="16">
        <v>3</v>
      </c>
      <c r="E76" s="18">
        <v>18.3</v>
      </c>
      <c r="F76" s="17">
        <v>20.440000000000001</v>
      </c>
      <c r="G76" s="16">
        <v>19.013300000000001</v>
      </c>
      <c r="H76" s="15">
        <v>3</v>
      </c>
    </row>
    <row r="77" spans="1:8" x14ac:dyDescent="0.3">
      <c r="A77" s="18">
        <v>36311</v>
      </c>
      <c r="B77" s="20" t="s">
        <v>974</v>
      </c>
      <c r="C77" s="19">
        <v>3300000</v>
      </c>
      <c r="D77" s="16">
        <v>1</v>
      </c>
      <c r="E77" s="18">
        <v>7.3</v>
      </c>
      <c r="F77" s="17">
        <v>7.3</v>
      </c>
      <c r="G77" s="16">
        <v>7.3</v>
      </c>
      <c r="H77" s="15">
        <v>3</v>
      </c>
    </row>
    <row r="78" spans="1:8" x14ac:dyDescent="0.3">
      <c r="A78" s="18">
        <v>36312</v>
      </c>
      <c r="B78" s="20" t="s">
        <v>975</v>
      </c>
      <c r="C78" s="19">
        <v>1000000</v>
      </c>
      <c r="D78" s="16">
        <v>1</v>
      </c>
      <c r="E78" s="18">
        <v>5.62</v>
      </c>
      <c r="F78" s="17">
        <v>5.62</v>
      </c>
      <c r="G78" s="16">
        <v>5.62</v>
      </c>
      <c r="H78" s="15">
        <v>2</v>
      </c>
    </row>
    <row r="79" spans="1:8" x14ac:dyDescent="0.3">
      <c r="A79" s="18">
        <v>36651</v>
      </c>
      <c r="B79" s="20" t="s">
        <v>992</v>
      </c>
      <c r="C79" s="19">
        <v>190000000</v>
      </c>
      <c r="D79" s="16">
        <v>18</v>
      </c>
      <c r="E79" s="18">
        <v>3.2</v>
      </c>
      <c r="F79" s="17">
        <v>11.6</v>
      </c>
      <c r="G79" s="16">
        <v>5.0766</v>
      </c>
      <c r="H79" s="15">
        <v>2</v>
      </c>
    </row>
    <row r="80" spans="1:8" x14ac:dyDescent="0.3">
      <c r="A80" s="18">
        <v>41143</v>
      </c>
      <c r="B80" s="20" t="s">
        <v>1046</v>
      </c>
      <c r="C80" s="19">
        <v>600000</v>
      </c>
      <c r="D80" s="16">
        <v>1</v>
      </c>
      <c r="E80" s="18">
        <v>7.84</v>
      </c>
      <c r="F80" s="17">
        <v>7.84</v>
      </c>
      <c r="G80" s="16">
        <v>7.84</v>
      </c>
      <c r="H80" s="15">
        <v>2</v>
      </c>
    </row>
    <row r="81" spans="1:8" x14ac:dyDescent="0.3">
      <c r="A81" s="18">
        <v>42072</v>
      </c>
      <c r="B81" s="20" t="s">
        <v>1107</v>
      </c>
      <c r="C81" s="19">
        <v>8000000</v>
      </c>
      <c r="D81" s="16">
        <v>2</v>
      </c>
      <c r="E81" s="18">
        <v>18.25</v>
      </c>
      <c r="F81" s="17">
        <v>21.25</v>
      </c>
      <c r="G81" s="16">
        <v>21.024999999999999</v>
      </c>
      <c r="H81" s="15">
        <v>2</v>
      </c>
    </row>
    <row r="82" spans="1:8" x14ac:dyDescent="0.3">
      <c r="A82" s="18">
        <v>43066</v>
      </c>
      <c r="B82" s="20" t="s">
        <v>1114</v>
      </c>
      <c r="C82" s="19">
        <v>1500000</v>
      </c>
      <c r="D82" s="16">
        <v>1</v>
      </c>
      <c r="E82" s="18">
        <v>5.07</v>
      </c>
      <c r="F82" s="17">
        <v>5.07</v>
      </c>
      <c r="G82" s="16">
        <v>5.07</v>
      </c>
      <c r="H82" s="15">
        <v>2</v>
      </c>
    </row>
    <row r="83" spans="1:8" x14ac:dyDescent="0.3">
      <c r="A83" s="18">
        <v>45272</v>
      </c>
      <c r="B83" s="20" t="s">
        <v>1137</v>
      </c>
      <c r="C83" s="19">
        <v>1500000</v>
      </c>
      <c r="D83" s="16">
        <v>2</v>
      </c>
      <c r="E83" s="18">
        <v>9.2200000000000006</v>
      </c>
      <c r="F83" s="17">
        <v>9.26</v>
      </c>
      <c r="G83" s="16">
        <v>9.2467000000000006</v>
      </c>
      <c r="H83" s="15">
        <v>2</v>
      </c>
    </row>
    <row r="84" spans="1:8" x14ac:dyDescent="0.3">
      <c r="A84" s="18">
        <v>47141</v>
      </c>
      <c r="B84" s="20" t="s">
        <v>1170</v>
      </c>
      <c r="C84" s="19">
        <v>44000000</v>
      </c>
      <c r="D84" s="16">
        <v>3</v>
      </c>
      <c r="E84" s="18">
        <v>12.98</v>
      </c>
      <c r="F84" s="17">
        <v>15.08</v>
      </c>
      <c r="G84" s="16">
        <v>14.0077</v>
      </c>
      <c r="H84" s="15">
        <v>2</v>
      </c>
    </row>
    <row r="85" spans="1:8" x14ac:dyDescent="0.3">
      <c r="A85" s="18">
        <v>49094</v>
      </c>
      <c r="B85" s="20" t="s">
        <v>1225</v>
      </c>
      <c r="C85" s="19">
        <v>1000000</v>
      </c>
      <c r="D85" s="16">
        <v>1</v>
      </c>
      <c r="E85" s="18">
        <v>0.1</v>
      </c>
      <c r="F85" s="17">
        <v>0.1</v>
      </c>
      <c r="G85" s="16">
        <v>0.1</v>
      </c>
      <c r="H85" s="15">
        <v>1</v>
      </c>
    </row>
    <row r="86" spans="1:8" x14ac:dyDescent="0.3">
      <c r="A86" s="18">
        <v>49391</v>
      </c>
      <c r="B86" s="20" t="s">
        <v>1241</v>
      </c>
      <c r="C86" s="19">
        <v>78800000</v>
      </c>
      <c r="D86" s="16">
        <v>16</v>
      </c>
      <c r="E86" s="18">
        <v>10.89</v>
      </c>
      <c r="F86" s="17">
        <v>13.3</v>
      </c>
      <c r="G86" s="16">
        <v>12.2166</v>
      </c>
      <c r="H86" s="15">
        <v>2</v>
      </c>
    </row>
    <row r="87" spans="1:8" x14ac:dyDescent="0.3">
      <c r="A87" s="18">
        <v>49441</v>
      </c>
      <c r="B87" s="20" t="s">
        <v>1244</v>
      </c>
      <c r="C87" s="19">
        <v>2500000</v>
      </c>
      <c r="D87" s="16">
        <v>1</v>
      </c>
      <c r="E87" s="18">
        <v>12.47</v>
      </c>
      <c r="F87" s="17">
        <v>12.47</v>
      </c>
      <c r="G87" s="16">
        <v>12.47</v>
      </c>
      <c r="H87" s="15">
        <v>3</v>
      </c>
    </row>
    <row r="88" spans="1:8" x14ac:dyDescent="0.3">
      <c r="A88" s="18">
        <v>50094</v>
      </c>
      <c r="B88" s="20" t="s">
        <v>1265</v>
      </c>
      <c r="C88" s="19">
        <v>53500000</v>
      </c>
      <c r="D88" s="16">
        <v>17</v>
      </c>
      <c r="E88" s="18">
        <v>8.5</v>
      </c>
      <c r="F88" s="17">
        <v>18.09</v>
      </c>
      <c r="G88" s="16">
        <v>13.8848</v>
      </c>
      <c r="H88" s="15">
        <v>1</v>
      </c>
    </row>
    <row r="89" spans="1:8" x14ac:dyDescent="0.3">
      <c r="A89" s="18">
        <v>50095</v>
      </c>
      <c r="B89" s="20" t="s">
        <v>1266</v>
      </c>
      <c r="C89" s="19">
        <v>23200000</v>
      </c>
      <c r="D89" s="16">
        <v>5</v>
      </c>
      <c r="E89" s="18">
        <v>14.4</v>
      </c>
      <c r="F89" s="17">
        <v>17.3</v>
      </c>
      <c r="G89" s="16">
        <v>16.183900000000001</v>
      </c>
      <c r="H89" s="15">
        <v>1</v>
      </c>
    </row>
    <row r="90" spans="1:8" x14ac:dyDescent="0.3">
      <c r="A90" s="18">
        <v>50111</v>
      </c>
      <c r="B90" s="20" t="s">
        <v>1269</v>
      </c>
      <c r="C90" s="19">
        <v>5500000</v>
      </c>
      <c r="D90" s="16">
        <v>3</v>
      </c>
      <c r="E90" s="18">
        <v>11.146699999999999</v>
      </c>
      <c r="F90" s="17">
        <v>11.2</v>
      </c>
      <c r="G90" s="16">
        <v>11.1709</v>
      </c>
      <c r="H90" s="15">
        <v>3</v>
      </c>
    </row>
    <row r="91" spans="1:8" x14ac:dyDescent="0.3">
      <c r="A91" s="18">
        <v>53092</v>
      </c>
      <c r="B91" s="20" t="s">
        <v>3272</v>
      </c>
      <c r="C91" s="19">
        <v>2000000</v>
      </c>
      <c r="D91" s="16">
        <v>1</v>
      </c>
      <c r="E91" s="18">
        <v>4.0999999999999996</v>
      </c>
      <c r="F91" s="17">
        <v>4.0999999999999996</v>
      </c>
      <c r="G91" s="16">
        <v>4.0999999999999996</v>
      </c>
      <c r="H91" s="15">
        <v>2</v>
      </c>
    </row>
    <row r="92" spans="1:8" x14ac:dyDescent="0.3">
      <c r="A92" s="18">
        <v>53553</v>
      </c>
      <c r="B92" s="20" t="s">
        <v>1337</v>
      </c>
      <c r="C92" s="19">
        <v>1700000</v>
      </c>
      <c r="D92" s="16">
        <v>1</v>
      </c>
      <c r="E92" s="18">
        <v>11.33</v>
      </c>
      <c r="F92" s="17">
        <v>11.33</v>
      </c>
      <c r="G92" s="16">
        <v>11.33</v>
      </c>
      <c r="H92" s="15">
        <v>3</v>
      </c>
    </row>
    <row r="93" spans="1:8" x14ac:dyDescent="0.3">
      <c r="A93" s="18">
        <v>53884</v>
      </c>
      <c r="B93" s="20" t="s">
        <v>1345</v>
      </c>
      <c r="C93" s="19">
        <v>500000</v>
      </c>
      <c r="D93" s="16">
        <v>2</v>
      </c>
      <c r="E93" s="18">
        <v>18.8</v>
      </c>
      <c r="F93" s="17">
        <v>19.11</v>
      </c>
      <c r="G93" s="16">
        <v>18.923999999999999</v>
      </c>
      <c r="H93" s="15">
        <v>3</v>
      </c>
    </row>
    <row r="94" spans="1:8" x14ac:dyDescent="0.3">
      <c r="A94" s="18">
        <v>54691</v>
      </c>
      <c r="B94" s="20" t="s">
        <v>1373</v>
      </c>
      <c r="C94" s="19">
        <v>1000000</v>
      </c>
      <c r="D94" s="16">
        <v>1</v>
      </c>
      <c r="E94" s="18">
        <v>0.79</v>
      </c>
      <c r="F94" s="17">
        <v>0.79</v>
      </c>
      <c r="G94" s="16">
        <v>0.79</v>
      </c>
      <c r="H94" s="15">
        <v>2</v>
      </c>
    </row>
    <row r="95" spans="1:8" x14ac:dyDescent="0.3">
      <c r="A95" s="18">
        <v>54753</v>
      </c>
      <c r="B95" s="20" t="s">
        <v>1377</v>
      </c>
      <c r="C95" s="19">
        <v>4100000</v>
      </c>
      <c r="D95" s="16">
        <v>7</v>
      </c>
      <c r="E95" s="18">
        <v>0.01</v>
      </c>
      <c r="F95" s="17">
        <v>0.2</v>
      </c>
      <c r="G95" s="16">
        <v>3.5900000000000001E-2</v>
      </c>
      <c r="H95" s="15">
        <v>2</v>
      </c>
    </row>
    <row r="96" spans="1:8" x14ac:dyDescent="0.3">
      <c r="A96" s="18">
        <v>54754</v>
      </c>
      <c r="B96" s="20" t="s">
        <v>1378</v>
      </c>
      <c r="C96" s="19">
        <v>140800000</v>
      </c>
      <c r="D96" s="16">
        <v>10</v>
      </c>
      <c r="E96" s="18">
        <v>2.7</v>
      </c>
      <c r="F96" s="17">
        <v>10.61</v>
      </c>
      <c r="G96" s="16">
        <v>7.5563000000000002</v>
      </c>
      <c r="H96" s="15">
        <v>4</v>
      </c>
    </row>
    <row r="97" spans="1:8" x14ac:dyDescent="0.3">
      <c r="A97" s="18">
        <v>54755</v>
      </c>
      <c r="B97" s="20" t="s">
        <v>1379</v>
      </c>
      <c r="C97" s="19">
        <v>150900000</v>
      </c>
      <c r="D97" s="16">
        <v>32</v>
      </c>
      <c r="E97" s="18">
        <v>3.35</v>
      </c>
      <c r="F97" s="17">
        <v>9.64</v>
      </c>
      <c r="G97" s="16">
        <v>8.2712000000000003</v>
      </c>
      <c r="H97" s="15">
        <v>3</v>
      </c>
    </row>
    <row r="98" spans="1:8" x14ac:dyDescent="0.3">
      <c r="A98" s="18">
        <v>54756</v>
      </c>
      <c r="B98" s="20" t="s">
        <v>1380</v>
      </c>
      <c r="C98" s="19">
        <v>318100000</v>
      </c>
      <c r="D98" s="16">
        <v>39</v>
      </c>
      <c r="E98" s="18">
        <v>3.5</v>
      </c>
      <c r="F98" s="17">
        <v>9.75</v>
      </c>
      <c r="G98" s="16">
        <v>7.3906000000000001</v>
      </c>
      <c r="H98" s="15">
        <v>3</v>
      </c>
    </row>
    <row r="99" spans="1:8" x14ac:dyDescent="0.3">
      <c r="A99" s="18">
        <v>54982</v>
      </c>
      <c r="B99" s="20" t="s">
        <v>1391</v>
      </c>
      <c r="C99" s="19">
        <v>1000000</v>
      </c>
      <c r="D99" s="16">
        <v>2</v>
      </c>
      <c r="E99" s="18">
        <v>14.9</v>
      </c>
      <c r="F99" s="17">
        <v>15.1</v>
      </c>
      <c r="G99" s="16">
        <v>15</v>
      </c>
      <c r="H99" s="15">
        <v>3</v>
      </c>
    </row>
    <row r="100" spans="1:8" x14ac:dyDescent="0.3">
      <c r="A100" s="18">
        <v>55052</v>
      </c>
      <c r="B100" s="20" t="s">
        <v>1394</v>
      </c>
      <c r="C100" s="19">
        <v>6400000</v>
      </c>
      <c r="D100" s="16">
        <v>5</v>
      </c>
      <c r="E100" s="18">
        <v>7.8</v>
      </c>
      <c r="F100" s="17">
        <v>9.6199999999999992</v>
      </c>
      <c r="G100" s="16">
        <v>9.3277999999999999</v>
      </c>
      <c r="H100" s="15">
        <v>1</v>
      </c>
    </row>
    <row r="101" spans="1:8" x14ac:dyDescent="0.3">
      <c r="A101" s="18">
        <v>55225</v>
      </c>
      <c r="B101" s="20" t="s">
        <v>1407</v>
      </c>
      <c r="C101" s="19">
        <v>27000000</v>
      </c>
      <c r="D101" s="16">
        <v>6</v>
      </c>
      <c r="E101" s="18">
        <v>3</v>
      </c>
      <c r="F101" s="17">
        <v>3.8</v>
      </c>
      <c r="G101" s="16">
        <v>3.5493999999999999</v>
      </c>
      <c r="H101" s="15">
        <v>3</v>
      </c>
    </row>
    <row r="102" spans="1:8" x14ac:dyDescent="0.3">
      <c r="A102" s="18">
        <v>55343</v>
      </c>
      <c r="B102" s="20" t="s">
        <v>1413</v>
      </c>
      <c r="C102" s="19">
        <v>600000</v>
      </c>
      <c r="D102" s="16">
        <v>1</v>
      </c>
      <c r="E102" s="18">
        <v>9.67</v>
      </c>
      <c r="F102" s="17">
        <v>9.67</v>
      </c>
      <c r="G102" s="16">
        <v>9.67</v>
      </c>
      <c r="H102" s="15">
        <v>2</v>
      </c>
    </row>
    <row r="103" spans="1:8" x14ac:dyDescent="0.3">
      <c r="A103" s="18">
        <v>59054</v>
      </c>
      <c r="B103" s="20" t="s">
        <v>3239</v>
      </c>
      <c r="C103" s="19">
        <v>21800000</v>
      </c>
      <c r="D103" s="16">
        <v>9</v>
      </c>
      <c r="E103" s="18">
        <v>10.42</v>
      </c>
      <c r="F103" s="17">
        <v>16.45</v>
      </c>
      <c r="G103" s="16">
        <v>13.9879</v>
      </c>
      <c r="H103" s="15">
        <v>3</v>
      </c>
    </row>
    <row r="104" spans="1:8" x14ac:dyDescent="0.3">
      <c r="A104" s="18">
        <v>61083</v>
      </c>
      <c r="B104" s="20" t="s">
        <v>1449</v>
      </c>
      <c r="C104" s="19">
        <v>2000000</v>
      </c>
      <c r="D104" s="16">
        <v>2</v>
      </c>
      <c r="E104" s="18">
        <v>0.88</v>
      </c>
      <c r="F104" s="17">
        <v>1.03</v>
      </c>
      <c r="G104" s="16">
        <v>0.95499999999999996</v>
      </c>
      <c r="H104" s="15">
        <v>2</v>
      </c>
    </row>
    <row r="105" spans="1:8" x14ac:dyDescent="0.3">
      <c r="A105" s="18">
        <v>61153</v>
      </c>
      <c r="B105" s="20" t="s">
        <v>1458</v>
      </c>
      <c r="C105" s="19">
        <v>353300000</v>
      </c>
      <c r="D105" s="16">
        <v>39</v>
      </c>
      <c r="E105" s="18">
        <v>7.25</v>
      </c>
      <c r="F105" s="17">
        <v>12.7</v>
      </c>
      <c r="G105" s="16">
        <v>9.5053000000000001</v>
      </c>
      <c r="H105" s="15">
        <v>3</v>
      </c>
    </row>
    <row r="106" spans="1:8" x14ac:dyDescent="0.3">
      <c r="A106" s="18">
        <v>61392</v>
      </c>
      <c r="B106" s="20" t="s">
        <v>1498</v>
      </c>
      <c r="C106" s="19">
        <v>173200000</v>
      </c>
      <c r="D106" s="16">
        <v>21</v>
      </c>
      <c r="E106" s="18">
        <v>2.7</v>
      </c>
      <c r="F106" s="17">
        <v>9.73</v>
      </c>
      <c r="G106" s="16">
        <v>6.9500999999999999</v>
      </c>
      <c r="H106" s="15">
        <v>2</v>
      </c>
    </row>
    <row r="107" spans="1:8" x14ac:dyDescent="0.3">
      <c r="A107" s="18">
        <v>61533</v>
      </c>
      <c r="B107" s="20" t="s">
        <v>3298</v>
      </c>
      <c r="C107" s="19">
        <v>5800000</v>
      </c>
      <c r="D107" s="16">
        <v>5</v>
      </c>
      <c r="E107" s="18">
        <v>1.84</v>
      </c>
      <c r="F107" s="17">
        <v>2.66</v>
      </c>
      <c r="G107" s="16">
        <v>2.1800000000000002</v>
      </c>
      <c r="H107" s="15">
        <v>2</v>
      </c>
    </row>
    <row r="108" spans="1:8" x14ac:dyDescent="0.3">
      <c r="A108" s="18">
        <v>61613</v>
      </c>
      <c r="B108" s="20" t="s">
        <v>1533</v>
      </c>
      <c r="C108" s="19">
        <v>9900000</v>
      </c>
      <c r="D108" s="16">
        <v>1</v>
      </c>
      <c r="E108" s="18">
        <v>10.5</v>
      </c>
      <c r="F108" s="17">
        <v>10.5</v>
      </c>
      <c r="G108" s="16">
        <v>10.5</v>
      </c>
      <c r="H108" s="15">
        <v>2</v>
      </c>
    </row>
    <row r="109" spans="1:8" x14ac:dyDescent="0.3">
      <c r="A109" s="18">
        <v>61633</v>
      </c>
      <c r="B109" s="20" t="s">
        <v>3321</v>
      </c>
      <c r="C109" s="19">
        <v>7000000</v>
      </c>
      <c r="D109" s="16">
        <v>3</v>
      </c>
      <c r="E109" s="18">
        <v>12.95</v>
      </c>
      <c r="F109" s="17">
        <v>17.95</v>
      </c>
      <c r="G109" s="16">
        <v>16.9754</v>
      </c>
      <c r="H109" s="15">
        <v>2</v>
      </c>
    </row>
    <row r="110" spans="1:8" x14ac:dyDescent="0.3">
      <c r="A110" s="18">
        <v>61642</v>
      </c>
      <c r="B110" s="20" t="s">
        <v>1539</v>
      </c>
      <c r="C110" s="19">
        <v>800000</v>
      </c>
      <c r="D110" s="16">
        <v>1</v>
      </c>
      <c r="E110" s="18">
        <v>0.27</v>
      </c>
      <c r="F110" s="17">
        <v>0.27</v>
      </c>
      <c r="G110" s="16">
        <v>0.27</v>
      </c>
      <c r="H110" s="15">
        <v>1</v>
      </c>
    </row>
    <row r="111" spans="1:8" x14ac:dyDescent="0.3">
      <c r="A111" s="18">
        <v>61702</v>
      </c>
      <c r="B111" s="20" t="s">
        <v>1547</v>
      </c>
      <c r="C111" s="19">
        <v>5400000</v>
      </c>
      <c r="D111" s="16">
        <v>3</v>
      </c>
      <c r="E111" s="18">
        <v>0.73</v>
      </c>
      <c r="F111" s="17">
        <v>1.1499999999999999</v>
      </c>
      <c r="G111" s="16">
        <v>1.0337000000000001</v>
      </c>
      <c r="H111" s="15">
        <v>1</v>
      </c>
    </row>
    <row r="112" spans="1:8" x14ac:dyDescent="0.3">
      <c r="A112" s="18">
        <v>61702</v>
      </c>
      <c r="B112" s="20" t="s">
        <v>1547</v>
      </c>
      <c r="C112" s="19">
        <v>19500000</v>
      </c>
      <c r="D112" s="16">
        <v>7</v>
      </c>
      <c r="E112" s="18">
        <v>4.1500000000000004</v>
      </c>
      <c r="F112" s="17">
        <v>5.6</v>
      </c>
      <c r="G112" s="16">
        <v>4.6601999999999997</v>
      </c>
      <c r="H112" s="15">
        <v>2</v>
      </c>
    </row>
    <row r="113" spans="1:8" x14ac:dyDescent="0.3">
      <c r="A113" s="18">
        <v>61911</v>
      </c>
      <c r="B113" s="20" t="s">
        <v>1603</v>
      </c>
      <c r="C113" s="19">
        <v>5000000</v>
      </c>
      <c r="D113" s="16">
        <v>2</v>
      </c>
      <c r="E113" s="18">
        <v>0.8</v>
      </c>
      <c r="F113" s="17">
        <v>0.8</v>
      </c>
      <c r="G113" s="16">
        <v>0.8</v>
      </c>
      <c r="H113" s="15">
        <v>2</v>
      </c>
    </row>
    <row r="114" spans="1:8" x14ac:dyDescent="0.3">
      <c r="A114" s="18">
        <v>62172</v>
      </c>
      <c r="B114" s="20" t="s">
        <v>3278</v>
      </c>
      <c r="C114" s="19">
        <v>4900000</v>
      </c>
      <c r="D114" s="16">
        <v>2</v>
      </c>
      <c r="E114" s="18">
        <v>11.47</v>
      </c>
      <c r="F114" s="17">
        <v>15.89</v>
      </c>
      <c r="G114" s="16">
        <v>11.740600000000001</v>
      </c>
      <c r="H114" s="15">
        <v>1</v>
      </c>
    </row>
    <row r="115" spans="1:8" x14ac:dyDescent="0.3">
      <c r="A115" s="18">
        <v>62263</v>
      </c>
      <c r="B115" s="20" t="s">
        <v>1668</v>
      </c>
      <c r="C115" s="19">
        <v>122200000</v>
      </c>
      <c r="D115" s="16">
        <v>21</v>
      </c>
      <c r="E115" s="18">
        <v>4.92</v>
      </c>
      <c r="F115" s="17">
        <v>4.92</v>
      </c>
      <c r="G115" s="16">
        <v>4.92</v>
      </c>
      <c r="H115" s="15">
        <v>1</v>
      </c>
    </row>
    <row r="116" spans="1:8" x14ac:dyDescent="0.3">
      <c r="A116" s="18">
        <v>62613</v>
      </c>
      <c r="B116" s="20" t="s">
        <v>1705</v>
      </c>
      <c r="C116" s="19">
        <v>75500000</v>
      </c>
      <c r="D116" s="16">
        <v>2</v>
      </c>
      <c r="E116" s="18">
        <v>18.88</v>
      </c>
      <c r="F116" s="17">
        <v>21.5</v>
      </c>
      <c r="G116" s="16">
        <v>18.897400000000001</v>
      </c>
      <c r="H116" s="15">
        <v>3</v>
      </c>
    </row>
    <row r="117" spans="1:8" x14ac:dyDescent="0.3">
      <c r="A117" s="18">
        <v>68031</v>
      </c>
      <c r="B117" s="20" t="s">
        <v>1856</v>
      </c>
      <c r="C117" s="19">
        <v>2000000</v>
      </c>
      <c r="D117" s="16">
        <v>1</v>
      </c>
      <c r="E117" s="18">
        <v>16.829999999999998</v>
      </c>
      <c r="F117" s="17">
        <v>16.829999999999998</v>
      </c>
      <c r="G117" s="16">
        <v>16.829999999999998</v>
      </c>
      <c r="H117" s="15">
        <v>2</v>
      </c>
    </row>
    <row r="118" spans="1:8" x14ac:dyDescent="0.3">
      <c r="A118" s="18">
        <v>80392</v>
      </c>
      <c r="B118" s="20" t="s">
        <v>1887</v>
      </c>
      <c r="C118" s="19">
        <v>7500000</v>
      </c>
      <c r="D118" s="16">
        <v>1</v>
      </c>
      <c r="E118" s="18">
        <v>2.71</v>
      </c>
      <c r="F118" s="17">
        <v>2.71</v>
      </c>
      <c r="G118" s="16">
        <v>2.71</v>
      </c>
      <c r="H118" s="15">
        <v>1</v>
      </c>
    </row>
    <row r="119" spans="1:8" x14ac:dyDescent="0.3">
      <c r="A119" s="18">
        <v>80422</v>
      </c>
      <c r="B119" s="20" t="s">
        <v>3308</v>
      </c>
      <c r="C119" s="19">
        <v>1900000</v>
      </c>
      <c r="D119" s="16">
        <v>1</v>
      </c>
      <c r="E119" s="18">
        <v>0.23</v>
      </c>
      <c r="F119" s="17">
        <v>0.23</v>
      </c>
      <c r="G119" s="16">
        <v>0.23</v>
      </c>
      <c r="H119" s="15">
        <v>1</v>
      </c>
    </row>
    <row r="120" spans="1:8" x14ac:dyDescent="0.3">
      <c r="A120" s="18">
        <v>81072</v>
      </c>
      <c r="B120" s="20" t="s">
        <v>1956</v>
      </c>
      <c r="C120" s="19">
        <v>2000000</v>
      </c>
      <c r="D120" s="16">
        <v>1</v>
      </c>
      <c r="E120" s="18">
        <v>0.67</v>
      </c>
      <c r="F120" s="17">
        <v>0.67</v>
      </c>
      <c r="G120" s="16">
        <v>0.67</v>
      </c>
      <c r="H120" s="15">
        <v>2</v>
      </c>
    </row>
    <row r="121" spans="1:8" x14ac:dyDescent="0.3">
      <c r="A121" s="18">
        <v>81126</v>
      </c>
      <c r="B121" s="20" t="s">
        <v>1969</v>
      </c>
      <c r="C121" s="19">
        <v>8700000</v>
      </c>
      <c r="D121" s="16">
        <v>1</v>
      </c>
      <c r="E121" s="18">
        <v>10</v>
      </c>
      <c r="F121" s="17">
        <v>10</v>
      </c>
      <c r="G121" s="16">
        <v>10</v>
      </c>
      <c r="H121" s="15">
        <v>2</v>
      </c>
    </row>
    <row r="122" spans="1:8" x14ac:dyDescent="0.3">
      <c r="A122" s="18">
        <v>84031</v>
      </c>
      <c r="B122" s="20" t="s">
        <v>2017</v>
      </c>
      <c r="C122" s="19">
        <v>15100000</v>
      </c>
      <c r="D122" s="16">
        <v>10</v>
      </c>
      <c r="E122" s="18">
        <v>11.82</v>
      </c>
      <c r="F122" s="17">
        <v>16.04</v>
      </c>
      <c r="G122" s="16">
        <v>14.3085</v>
      </c>
      <c r="H122" s="15">
        <v>2</v>
      </c>
    </row>
    <row r="123" spans="1:8" x14ac:dyDescent="0.3">
      <c r="A123" s="18">
        <v>89272</v>
      </c>
      <c r="B123" s="20" t="s">
        <v>2063</v>
      </c>
      <c r="C123" s="19">
        <v>500000</v>
      </c>
      <c r="D123" s="16">
        <v>1</v>
      </c>
      <c r="E123" s="18">
        <v>3</v>
      </c>
      <c r="F123" s="17">
        <v>3</v>
      </c>
      <c r="G123" s="16">
        <v>3</v>
      </c>
      <c r="H123" s="15">
        <v>1</v>
      </c>
    </row>
    <row r="124" spans="1:8" x14ac:dyDescent="0.3">
      <c r="A124" s="18">
        <v>89291</v>
      </c>
      <c r="B124" s="20" t="s">
        <v>2071</v>
      </c>
      <c r="C124" s="19">
        <v>1500000</v>
      </c>
      <c r="D124" s="16">
        <v>1</v>
      </c>
      <c r="E124" s="18">
        <v>4.2300000000000004</v>
      </c>
      <c r="F124" s="17">
        <v>4.2300000000000004</v>
      </c>
      <c r="G124" s="16">
        <v>4.2300000000000004</v>
      </c>
      <c r="H124" s="15">
        <v>1</v>
      </c>
    </row>
    <row r="125" spans="1:8" x14ac:dyDescent="0.3">
      <c r="A125" s="18">
        <v>89302</v>
      </c>
      <c r="B125" s="20" t="s">
        <v>2073</v>
      </c>
      <c r="C125" s="19">
        <v>1000000</v>
      </c>
      <c r="D125" s="16">
        <v>1</v>
      </c>
      <c r="E125" s="18">
        <v>2.21</v>
      </c>
      <c r="F125" s="17">
        <v>2.21</v>
      </c>
      <c r="G125" s="16">
        <v>2.21</v>
      </c>
      <c r="H125" s="15">
        <v>1</v>
      </c>
    </row>
    <row r="126" spans="1:8" x14ac:dyDescent="0.3">
      <c r="A126" s="18">
        <v>89424</v>
      </c>
      <c r="B126" s="20" t="s">
        <v>2093</v>
      </c>
      <c r="C126" s="19">
        <v>13900000</v>
      </c>
      <c r="D126" s="16">
        <v>14</v>
      </c>
      <c r="E126" s="18">
        <v>13.67</v>
      </c>
      <c r="F126" s="17">
        <v>19.100000000000001</v>
      </c>
      <c r="G126" s="16">
        <v>17.155100000000001</v>
      </c>
      <c r="H126" s="15">
        <v>2</v>
      </c>
    </row>
    <row r="127" spans="1:8" x14ac:dyDescent="0.3">
      <c r="A127" s="18">
        <v>99342</v>
      </c>
      <c r="B127" s="20" t="s">
        <v>2114</v>
      </c>
      <c r="C127" s="19">
        <v>70300000</v>
      </c>
      <c r="D127" s="16">
        <v>16</v>
      </c>
      <c r="E127" s="18">
        <v>6.24</v>
      </c>
      <c r="F127" s="17">
        <v>8.14</v>
      </c>
      <c r="G127" s="16">
        <v>7.3749000000000002</v>
      </c>
      <c r="H127" s="15">
        <v>3</v>
      </c>
    </row>
    <row r="128" spans="1:8" x14ac:dyDescent="0.3">
      <c r="A128" s="18">
        <v>99411</v>
      </c>
      <c r="B128" s="20" t="s">
        <v>2120</v>
      </c>
      <c r="C128" s="19">
        <v>1487500000</v>
      </c>
      <c r="D128" s="16">
        <v>62</v>
      </c>
      <c r="E128" s="18">
        <v>5.2</v>
      </c>
      <c r="F128" s="17">
        <v>8.5</v>
      </c>
      <c r="G128" s="16">
        <v>6.3989000000000003</v>
      </c>
      <c r="H128" s="15">
        <v>3</v>
      </c>
    </row>
    <row r="129" spans="1:8" x14ac:dyDescent="0.3">
      <c r="A129" s="18">
        <v>99451</v>
      </c>
      <c r="B129" s="20" t="s">
        <v>3299</v>
      </c>
      <c r="C129" s="19">
        <v>114400000</v>
      </c>
      <c r="D129" s="16">
        <v>18</v>
      </c>
      <c r="E129" s="18">
        <v>5.3</v>
      </c>
      <c r="F129" s="17">
        <v>8.6999999999999993</v>
      </c>
      <c r="G129" s="16">
        <v>7.2324000000000002</v>
      </c>
      <c r="H129" s="15">
        <v>2</v>
      </c>
    </row>
    <row r="130" spans="1:8" ht="16.8" customHeight="1" thickBot="1" x14ac:dyDescent="0.35">
      <c r="A130" s="12">
        <v>99553</v>
      </c>
      <c r="B130" s="14" t="s">
        <v>2128</v>
      </c>
      <c r="C130" s="13">
        <v>2800000</v>
      </c>
      <c r="D130" s="10">
        <v>1</v>
      </c>
      <c r="E130" s="12">
        <v>0.03</v>
      </c>
      <c r="F130" s="11">
        <v>0.03</v>
      </c>
      <c r="G130" s="10">
        <v>0.03</v>
      </c>
      <c r="H130" s="9">
        <v>1</v>
      </c>
    </row>
    <row r="131" spans="1:8" ht="16.8" customHeight="1" thickBot="1" x14ac:dyDescent="0.35">
      <c r="A131" s="5" t="s">
        <v>3107</v>
      </c>
      <c r="B131" s="4"/>
      <c r="C131" s="7">
        <f>SUM(C5:C130)</f>
        <v>5830900000</v>
      </c>
      <c r="D131" s="6">
        <f>SUM(D5:D130)</f>
        <v>756</v>
      </c>
      <c r="E131" s="5"/>
      <c r="F131" s="4"/>
      <c r="G131" s="3"/>
      <c r="H131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6"/>
  <dimension ref="A1:J129"/>
  <sheetViews>
    <sheetView workbookViewId="0">
      <pane ySplit="4" topLeftCell="A11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3322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13161</v>
      </c>
      <c r="B5" s="26" t="s">
        <v>16</v>
      </c>
      <c r="C5" s="25">
        <v>11200000</v>
      </c>
      <c r="D5" s="22">
        <v>4</v>
      </c>
      <c r="E5" s="24">
        <v>7.85</v>
      </c>
      <c r="F5" s="23">
        <v>9.85</v>
      </c>
      <c r="G5" s="22">
        <v>8.1311999999999998</v>
      </c>
      <c r="H5" s="21">
        <v>2</v>
      </c>
    </row>
    <row r="6" spans="1:10" x14ac:dyDescent="0.3">
      <c r="A6" s="18">
        <v>13191</v>
      </c>
      <c r="B6" s="20" t="s">
        <v>22</v>
      </c>
      <c r="C6" s="19">
        <v>3800000</v>
      </c>
      <c r="D6" s="16">
        <v>2</v>
      </c>
      <c r="E6" s="18">
        <v>2.1</v>
      </c>
      <c r="F6" s="17">
        <v>2.9</v>
      </c>
      <c r="G6" s="16">
        <v>2.8368000000000002</v>
      </c>
      <c r="H6" s="15">
        <v>2</v>
      </c>
    </row>
    <row r="7" spans="1:10" x14ac:dyDescent="0.3">
      <c r="A7" s="18">
        <v>15243</v>
      </c>
      <c r="B7" s="20" t="s">
        <v>65</v>
      </c>
      <c r="C7" s="19">
        <v>10800000</v>
      </c>
      <c r="D7" s="16">
        <v>1</v>
      </c>
      <c r="E7" s="18">
        <v>4.75</v>
      </c>
      <c r="F7" s="17">
        <v>4.75</v>
      </c>
      <c r="G7" s="16">
        <v>4.75</v>
      </c>
      <c r="H7" s="15">
        <v>2</v>
      </c>
    </row>
    <row r="8" spans="1:10" x14ac:dyDescent="0.3">
      <c r="A8" s="18">
        <v>15351</v>
      </c>
      <c r="B8" s="20" t="s">
        <v>78</v>
      </c>
      <c r="C8" s="19">
        <v>49200000</v>
      </c>
      <c r="D8" s="16">
        <v>15</v>
      </c>
      <c r="E8" s="18">
        <v>10.5588</v>
      </c>
      <c r="F8" s="17">
        <v>14.65</v>
      </c>
      <c r="G8" s="16">
        <v>12.341200000000001</v>
      </c>
      <c r="H8" s="15">
        <v>2</v>
      </c>
    </row>
    <row r="9" spans="1:10" x14ac:dyDescent="0.3">
      <c r="A9" s="18">
        <v>15821</v>
      </c>
      <c r="B9" s="20" t="s">
        <v>93</v>
      </c>
      <c r="C9" s="19">
        <v>33200000</v>
      </c>
      <c r="D9" s="16">
        <v>7</v>
      </c>
      <c r="E9" s="18">
        <v>7.47</v>
      </c>
      <c r="F9" s="17">
        <v>9.2799999999999994</v>
      </c>
      <c r="G9" s="16">
        <v>8.2554999999999996</v>
      </c>
      <c r="H9" s="15">
        <v>1</v>
      </c>
    </row>
    <row r="10" spans="1:10" x14ac:dyDescent="0.3">
      <c r="A10" s="18">
        <v>15842</v>
      </c>
      <c r="B10" s="20" t="s">
        <v>98</v>
      </c>
      <c r="C10" s="19">
        <v>21600000</v>
      </c>
      <c r="D10" s="16">
        <v>12</v>
      </c>
      <c r="E10" s="18">
        <v>7.48</v>
      </c>
      <c r="F10" s="17">
        <v>11.1</v>
      </c>
      <c r="G10" s="16">
        <v>9.8217999999999996</v>
      </c>
      <c r="H10" s="15">
        <v>2</v>
      </c>
    </row>
    <row r="11" spans="1:10" x14ac:dyDescent="0.3">
      <c r="A11" s="18">
        <v>16111</v>
      </c>
      <c r="B11" s="20" t="s">
        <v>3276</v>
      </c>
      <c r="C11" s="19">
        <v>391700000</v>
      </c>
      <c r="D11" s="16">
        <v>35</v>
      </c>
      <c r="E11" s="18">
        <v>2.71</v>
      </c>
      <c r="F11" s="17">
        <v>9.7100000000000009</v>
      </c>
      <c r="G11" s="16">
        <v>2.8963999999999999</v>
      </c>
      <c r="H11" s="15">
        <v>1</v>
      </c>
    </row>
    <row r="12" spans="1:10" x14ac:dyDescent="0.3">
      <c r="A12" s="18">
        <v>16111</v>
      </c>
      <c r="B12" s="20" t="s">
        <v>3276</v>
      </c>
      <c r="C12" s="19">
        <v>130600000</v>
      </c>
      <c r="D12" s="16">
        <v>16</v>
      </c>
      <c r="E12" s="18">
        <v>2.85</v>
      </c>
      <c r="F12" s="17">
        <v>11.35</v>
      </c>
      <c r="G12" s="16">
        <v>6.8730000000000002</v>
      </c>
      <c r="H12" s="15">
        <v>2</v>
      </c>
    </row>
    <row r="13" spans="1:10" x14ac:dyDescent="0.3">
      <c r="A13" s="18">
        <v>17151</v>
      </c>
      <c r="B13" s="20" t="s">
        <v>3297</v>
      </c>
      <c r="C13" s="19">
        <v>20300000</v>
      </c>
      <c r="D13" s="16">
        <v>5</v>
      </c>
      <c r="E13" s="18">
        <v>6.52</v>
      </c>
      <c r="F13" s="17">
        <v>7.95</v>
      </c>
      <c r="G13" s="16">
        <v>7.4071999999999996</v>
      </c>
      <c r="H13" s="15">
        <v>3</v>
      </c>
    </row>
    <row r="14" spans="1:10" x14ac:dyDescent="0.3">
      <c r="A14" s="18">
        <v>17203</v>
      </c>
      <c r="B14" s="20" t="s">
        <v>144</v>
      </c>
      <c r="C14" s="19">
        <v>1100000</v>
      </c>
      <c r="D14" s="16">
        <v>1</v>
      </c>
      <c r="E14" s="18">
        <v>5.65</v>
      </c>
      <c r="F14" s="17">
        <v>5.65</v>
      </c>
      <c r="G14" s="16">
        <v>5.65</v>
      </c>
      <c r="H14" s="15">
        <v>2</v>
      </c>
    </row>
    <row r="15" spans="1:10" x14ac:dyDescent="0.3">
      <c r="A15" s="18">
        <v>18131</v>
      </c>
      <c r="B15" s="20" t="s">
        <v>178</v>
      </c>
      <c r="C15" s="19">
        <v>85000000</v>
      </c>
      <c r="D15" s="16">
        <v>20</v>
      </c>
      <c r="E15" s="18">
        <v>2.8</v>
      </c>
      <c r="F15" s="17">
        <v>6.94</v>
      </c>
      <c r="G15" s="16">
        <v>4.3826000000000001</v>
      </c>
      <c r="H15" s="15">
        <v>1</v>
      </c>
    </row>
    <row r="16" spans="1:10" x14ac:dyDescent="0.3">
      <c r="A16" s="18">
        <v>18131</v>
      </c>
      <c r="B16" s="20" t="s">
        <v>178</v>
      </c>
      <c r="C16" s="19">
        <v>15500000</v>
      </c>
      <c r="D16" s="16">
        <v>5</v>
      </c>
      <c r="E16" s="18">
        <v>3.67</v>
      </c>
      <c r="F16" s="17">
        <v>6.85</v>
      </c>
      <c r="G16" s="16">
        <v>5.0518999999999998</v>
      </c>
      <c r="H16" s="15">
        <v>2</v>
      </c>
    </row>
    <row r="17" spans="1:8" x14ac:dyDescent="0.3">
      <c r="A17" s="18">
        <v>18153</v>
      </c>
      <c r="B17" s="20" t="s">
        <v>181</v>
      </c>
      <c r="C17" s="19">
        <v>32400000</v>
      </c>
      <c r="D17" s="16">
        <v>15</v>
      </c>
      <c r="E17" s="18">
        <v>10.5</v>
      </c>
      <c r="F17" s="17">
        <v>16</v>
      </c>
      <c r="G17" s="16">
        <v>13.1523</v>
      </c>
      <c r="H17" s="15">
        <v>3</v>
      </c>
    </row>
    <row r="18" spans="1:8" x14ac:dyDescent="0.3">
      <c r="A18" s="18">
        <v>20065</v>
      </c>
      <c r="B18" s="20" t="s">
        <v>3274</v>
      </c>
      <c r="C18" s="19">
        <v>2500000</v>
      </c>
      <c r="D18" s="16">
        <v>2</v>
      </c>
      <c r="E18" s="18">
        <v>3.01</v>
      </c>
      <c r="F18" s="17">
        <v>3.43</v>
      </c>
      <c r="G18" s="16">
        <v>3.0939999999999999</v>
      </c>
      <c r="H18" s="15">
        <v>1</v>
      </c>
    </row>
    <row r="19" spans="1:8" x14ac:dyDescent="0.3">
      <c r="A19" s="18">
        <v>20065</v>
      </c>
      <c r="B19" s="20" t="s">
        <v>3274</v>
      </c>
      <c r="C19" s="19">
        <v>129200000</v>
      </c>
      <c r="D19" s="16">
        <v>19</v>
      </c>
      <c r="E19" s="18">
        <v>3.92</v>
      </c>
      <c r="F19" s="17">
        <v>6.1383000000000001</v>
      </c>
      <c r="G19" s="16">
        <v>4.8323999999999998</v>
      </c>
      <c r="H19" s="15">
        <v>2</v>
      </c>
    </row>
    <row r="20" spans="1:8" x14ac:dyDescent="0.3">
      <c r="A20" s="18">
        <v>20382</v>
      </c>
      <c r="B20" s="20" t="s">
        <v>220</v>
      </c>
      <c r="C20" s="19">
        <v>11300000</v>
      </c>
      <c r="D20" s="16">
        <v>2</v>
      </c>
      <c r="E20" s="18">
        <v>1.83</v>
      </c>
      <c r="F20" s="17">
        <v>1.86</v>
      </c>
      <c r="G20" s="16">
        <v>1.8557999999999999</v>
      </c>
      <c r="H20" s="15">
        <v>1</v>
      </c>
    </row>
    <row r="21" spans="1:8" x14ac:dyDescent="0.3">
      <c r="A21" s="18">
        <v>20592</v>
      </c>
      <c r="B21" s="20" t="s">
        <v>222</v>
      </c>
      <c r="C21" s="19">
        <v>2000000</v>
      </c>
      <c r="D21" s="16">
        <v>1</v>
      </c>
      <c r="E21" s="18">
        <v>6.23</v>
      </c>
      <c r="F21" s="17">
        <v>6.23</v>
      </c>
      <c r="G21" s="16">
        <v>6.23</v>
      </c>
      <c r="H21" s="15">
        <v>1</v>
      </c>
    </row>
    <row r="22" spans="1:8" x14ac:dyDescent="0.3">
      <c r="A22" s="18">
        <v>21011</v>
      </c>
      <c r="B22" s="20" t="s">
        <v>235</v>
      </c>
      <c r="C22" s="19">
        <v>15400000</v>
      </c>
      <c r="D22" s="16">
        <v>6</v>
      </c>
      <c r="E22" s="18">
        <v>6.15</v>
      </c>
      <c r="F22" s="17">
        <v>7.5</v>
      </c>
      <c r="G22" s="16">
        <v>6.7283999999999997</v>
      </c>
      <c r="H22" s="15">
        <v>1</v>
      </c>
    </row>
    <row r="23" spans="1:8" x14ac:dyDescent="0.3">
      <c r="A23" s="18">
        <v>23833</v>
      </c>
      <c r="B23" s="20" t="s">
        <v>3317</v>
      </c>
      <c r="C23" s="19">
        <v>400000</v>
      </c>
      <c r="D23" s="16">
        <v>2</v>
      </c>
      <c r="E23" s="18">
        <v>14.18</v>
      </c>
      <c r="F23" s="17">
        <v>15.78</v>
      </c>
      <c r="G23" s="16">
        <v>14.98</v>
      </c>
      <c r="H23" s="15">
        <v>2</v>
      </c>
    </row>
    <row r="24" spans="1:8" x14ac:dyDescent="0.3">
      <c r="A24" s="18">
        <v>23933</v>
      </c>
      <c r="B24" s="20" t="s">
        <v>315</v>
      </c>
      <c r="C24" s="19">
        <v>6500000</v>
      </c>
      <c r="D24" s="16">
        <v>2</v>
      </c>
      <c r="E24" s="18">
        <v>0.63</v>
      </c>
      <c r="F24" s="17">
        <v>1.7</v>
      </c>
      <c r="G24" s="16">
        <v>0.87690000000000001</v>
      </c>
      <c r="H24" s="15">
        <v>1</v>
      </c>
    </row>
    <row r="25" spans="1:8" x14ac:dyDescent="0.3">
      <c r="A25" s="18">
        <v>23934</v>
      </c>
      <c r="B25" s="20" t="s">
        <v>316</v>
      </c>
      <c r="C25" s="19">
        <v>7300000</v>
      </c>
      <c r="D25" s="16">
        <v>3</v>
      </c>
      <c r="E25" s="18">
        <v>0.1</v>
      </c>
      <c r="F25" s="17">
        <v>0.13</v>
      </c>
      <c r="G25" s="16">
        <v>0.1137</v>
      </c>
      <c r="H25" s="15">
        <v>1</v>
      </c>
    </row>
    <row r="26" spans="1:8" x14ac:dyDescent="0.3">
      <c r="A26" s="18">
        <v>23952</v>
      </c>
      <c r="B26" s="20" t="s">
        <v>319</v>
      </c>
      <c r="C26" s="19">
        <v>400000</v>
      </c>
      <c r="D26" s="16">
        <v>2</v>
      </c>
      <c r="E26" s="18">
        <v>23.6</v>
      </c>
      <c r="F26" s="17">
        <v>23.7</v>
      </c>
      <c r="G26" s="16">
        <v>23.625</v>
      </c>
      <c r="H26" s="15">
        <v>2</v>
      </c>
    </row>
    <row r="27" spans="1:8" x14ac:dyDescent="0.3">
      <c r="A27" s="18">
        <v>24483</v>
      </c>
      <c r="B27" s="20" t="s">
        <v>378</v>
      </c>
      <c r="C27" s="19">
        <v>2000000</v>
      </c>
      <c r="D27" s="16">
        <v>1</v>
      </c>
      <c r="E27" s="18">
        <v>1.28</v>
      </c>
      <c r="F27" s="17">
        <v>1.28</v>
      </c>
      <c r="G27" s="16">
        <v>1.28</v>
      </c>
      <c r="H27" s="15">
        <v>1</v>
      </c>
    </row>
    <row r="28" spans="1:8" x14ac:dyDescent="0.3">
      <c r="A28" s="18">
        <v>24742</v>
      </c>
      <c r="B28" s="20" t="s">
        <v>415</v>
      </c>
      <c r="C28" s="19">
        <v>241800000</v>
      </c>
      <c r="D28" s="16">
        <v>6</v>
      </c>
      <c r="E28" s="18">
        <v>9.82</v>
      </c>
      <c r="F28" s="17">
        <v>14.35</v>
      </c>
      <c r="G28" s="16">
        <v>10.2477</v>
      </c>
      <c r="H28" s="15">
        <v>1</v>
      </c>
    </row>
    <row r="29" spans="1:8" x14ac:dyDescent="0.3">
      <c r="A29" s="18">
        <v>24993</v>
      </c>
      <c r="B29" s="20" t="s">
        <v>449</v>
      </c>
      <c r="C29" s="19">
        <v>2100000</v>
      </c>
      <c r="D29" s="16">
        <v>1</v>
      </c>
      <c r="E29" s="18">
        <v>0.55000000000000004</v>
      </c>
      <c r="F29" s="17">
        <v>0.55000000000000004</v>
      </c>
      <c r="G29" s="16">
        <v>0.55000000000000004</v>
      </c>
      <c r="H29" s="15">
        <v>1</v>
      </c>
    </row>
    <row r="30" spans="1:8" x14ac:dyDescent="0.3">
      <c r="A30" s="18">
        <v>25052</v>
      </c>
      <c r="B30" s="20" t="s">
        <v>450</v>
      </c>
      <c r="C30" s="19">
        <v>786900000</v>
      </c>
      <c r="D30" s="16">
        <v>56</v>
      </c>
      <c r="E30" s="18">
        <v>2.8</v>
      </c>
      <c r="F30" s="17">
        <v>15.7</v>
      </c>
      <c r="G30" s="16">
        <v>10.6364</v>
      </c>
      <c r="H30" s="15">
        <v>2</v>
      </c>
    </row>
    <row r="31" spans="1:8" x14ac:dyDescent="0.3">
      <c r="A31" s="18">
        <v>25092</v>
      </c>
      <c r="B31" s="20" t="s">
        <v>452</v>
      </c>
      <c r="C31" s="19">
        <v>11100000</v>
      </c>
      <c r="D31" s="16">
        <v>4</v>
      </c>
      <c r="E31" s="18">
        <v>1.1000000000000001</v>
      </c>
      <c r="F31" s="17">
        <v>2.59</v>
      </c>
      <c r="G31" s="16">
        <v>1.4513</v>
      </c>
      <c r="H31" s="15">
        <v>1</v>
      </c>
    </row>
    <row r="32" spans="1:8" x14ac:dyDescent="0.3">
      <c r="A32" s="18">
        <v>25201</v>
      </c>
      <c r="B32" s="20" t="s">
        <v>456</v>
      </c>
      <c r="C32" s="19">
        <v>21000000</v>
      </c>
      <c r="D32" s="16">
        <v>4</v>
      </c>
      <c r="E32" s="18">
        <v>5.65</v>
      </c>
      <c r="F32" s="17">
        <v>7.5</v>
      </c>
      <c r="G32" s="16">
        <v>5.694</v>
      </c>
      <c r="H32" s="15">
        <v>2</v>
      </c>
    </row>
    <row r="33" spans="1:8" x14ac:dyDescent="0.3">
      <c r="A33" s="18">
        <v>25281</v>
      </c>
      <c r="B33" s="20" t="s">
        <v>457</v>
      </c>
      <c r="C33" s="19">
        <v>2600000</v>
      </c>
      <c r="D33" s="16">
        <v>2</v>
      </c>
      <c r="E33" s="18">
        <v>8.1</v>
      </c>
      <c r="F33" s="17">
        <v>9.07</v>
      </c>
      <c r="G33" s="16">
        <v>8.6968999999999994</v>
      </c>
      <c r="H33" s="15">
        <v>3</v>
      </c>
    </row>
    <row r="34" spans="1:8" x14ac:dyDescent="0.3">
      <c r="A34" s="18">
        <v>25362</v>
      </c>
      <c r="B34" s="20" t="s">
        <v>469</v>
      </c>
      <c r="C34" s="19">
        <v>24300000</v>
      </c>
      <c r="D34" s="16">
        <v>3</v>
      </c>
      <c r="E34" s="18">
        <v>5.66</v>
      </c>
      <c r="F34" s="17">
        <v>5.69</v>
      </c>
      <c r="G34" s="16">
        <v>5.6726000000000001</v>
      </c>
      <c r="H34" s="15">
        <v>2</v>
      </c>
    </row>
    <row r="35" spans="1:8" x14ac:dyDescent="0.3">
      <c r="A35" s="18">
        <v>25372</v>
      </c>
      <c r="B35" s="20" t="s">
        <v>470</v>
      </c>
      <c r="C35" s="19">
        <v>500000</v>
      </c>
      <c r="D35" s="16">
        <v>1</v>
      </c>
      <c r="E35" s="18">
        <v>6.73</v>
      </c>
      <c r="F35" s="17">
        <v>6.73</v>
      </c>
      <c r="G35" s="16">
        <v>6.73</v>
      </c>
      <c r="H35" s="15">
        <v>1</v>
      </c>
    </row>
    <row r="36" spans="1:8" x14ac:dyDescent="0.3">
      <c r="A36" s="18">
        <v>25372</v>
      </c>
      <c r="B36" s="20" t="s">
        <v>470</v>
      </c>
      <c r="C36" s="19">
        <v>1400000</v>
      </c>
      <c r="D36" s="16">
        <v>2</v>
      </c>
      <c r="E36" s="18">
        <v>7.75</v>
      </c>
      <c r="F36" s="17">
        <v>8.1199999999999992</v>
      </c>
      <c r="G36" s="16">
        <v>7.8556999999999997</v>
      </c>
      <c r="H36" s="15">
        <v>2</v>
      </c>
    </row>
    <row r="37" spans="1:8" x14ac:dyDescent="0.3">
      <c r="A37" s="18">
        <v>25473</v>
      </c>
      <c r="B37" s="20" t="s">
        <v>487</v>
      </c>
      <c r="C37" s="19">
        <v>1000000</v>
      </c>
      <c r="D37" s="16">
        <v>1</v>
      </c>
      <c r="E37" s="18">
        <v>10.35</v>
      </c>
      <c r="F37" s="17">
        <v>10.35</v>
      </c>
      <c r="G37" s="16">
        <v>10.35</v>
      </c>
      <c r="H37" s="15">
        <v>2</v>
      </c>
    </row>
    <row r="38" spans="1:8" x14ac:dyDescent="0.3">
      <c r="A38" s="18">
        <v>25474</v>
      </c>
      <c r="B38" s="20" t="s">
        <v>488</v>
      </c>
      <c r="C38" s="19">
        <v>1000000</v>
      </c>
      <c r="D38" s="16">
        <v>1</v>
      </c>
      <c r="E38" s="18">
        <v>9.65</v>
      </c>
      <c r="F38" s="17">
        <v>9.65</v>
      </c>
      <c r="G38" s="16">
        <v>9.65</v>
      </c>
      <c r="H38" s="15">
        <v>2</v>
      </c>
    </row>
    <row r="39" spans="1:8" x14ac:dyDescent="0.3">
      <c r="A39" s="18">
        <v>25961</v>
      </c>
      <c r="B39" s="20" t="s">
        <v>493</v>
      </c>
      <c r="C39" s="19">
        <v>4500000</v>
      </c>
      <c r="D39" s="16">
        <v>2</v>
      </c>
      <c r="E39" s="18">
        <v>2.4500000000000002</v>
      </c>
      <c r="F39" s="17">
        <v>2.81</v>
      </c>
      <c r="G39" s="16">
        <v>2.61</v>
      </c>
      <c r="H39" s="15">
        <v>1</v>
      </c>
    </row>
    <row r="40" spans="1:8" x14ac:dyDescent="0.3">
      <c r="A40" s="18">
        <v>26033</v>
      </c>
      <c r="B40" s="20" t="s">
        <v>499</v>
      </c>
      <c r="C40" s="19">
        <v>3000000</v>
      </c>
      <c r="D40" s="16">
        <v>2</v>
      </c>
      <c r="E40" s="18">
        <v>8.9</v>
      </c>
      <c r="F40" s="17">
        <v>9.3000000000000007</v>
      </c>
      <c r="G40" s="16">
        <v>9.1667000000000005</v>
      </c>
      <c r="H40" s="15">
        <v>1</v>
      </c>
    </row>
    <row r="41" spans="1:8" x14ac:dyDescent="0.3">
      <c r="A41" s="18">
        <v>26361</v>
      </c>
      <c r="B41" s="20" t="s">
        <v>3288</v>
      </c>
      <c r="C41" s="19">
        <v>10000000</v>
      </c>
      <c r="D41" s="16">
        <v>1</v>
      </c>
      <c r="E41" s="18">
        <v>3.53</v>
      </c>
      <c r="F41" s="17">
        <v>3.53</v>
      </c>
      <c r="G41" s="16">
        <v>3.53</v>
      </c>
      <c r="H41" s="15">
        <v>1</v>
      </c>
    </row>
    <row r="42" spans="1:8" x14ac:dyDescent="0.3">
      <c r="A42" s="18">
        <v>27041</v>
      </c>
      <c r="B42" s="20" t="s">
        <v>541</v>
      </c>
      <c r="C42" s="19">
        <v>29900000</v>
      </c>
      <c r="D42" s="16">
        <v>5</v>
      </c>
      <c r="E42" s="18">
        <v>3.24</v>
      </c>
      <c r="F42" s="17">
        <v>4.5</v>
      </c>
      <c r="G42" s="16">
        <v>3.6494</v>
      </c>
      <c r="H42" s="15">
        <v>1</v>
      </c>
    </row>
    <row r="43" spans="1:8" x14ac:dyDescent="0.3">
      <c r="A43" s="18">
        <v>28561</v>
      </c>
      <c r="B43" s="20" t="s">
        <v>564</v>
      </c>
      <c r="C43" s="19">
        <v>4900000</v>
      </c>
      <c r="D43" s="16">
        <v>2</v>
      </c>
      <c r="E43" s="18">
        <v>3.2</v>
      </c>
      <c r="F43" s="17">
        <v>4.3</v>
      </c>
      <c r="G43" s="16">
        <v>3.4020000000000001</v>
      </c>
      <c r="H43" s="15">
        <v>2</v>
      </c>
    </row>
    <row r="44" spans="1:8" x14ac:dyDescent="0.3">
      <c r="A44" s="18">
        <v>28851</v>
      </c>
      <c r="B44" s="20" t="s">
        <v>565</v>
      </c>
      <c r="C44" s="19">
        <v>20700000</v>
      </c>
      <c r="D44" s="16">
        <v>8</v>
      </c>
      <c r="E44" s="18">
        <v>2.85</v>
      </c>
      <c r="F44" s="17">
        <v>3.57</v>
      </c>
      <c r="G44" s="16">
        <v>3.2151999999999998</v>
      </c>
      <c r="H44" s="15">
        <v>2</v>
      </c>
    </row>
    <row r="45" spans="1:8" x14ac:dyDescent="0.3">
      <c r="A45" s="18">
        <v>288601</v>
      </c>
      <c r="B45" s="20" t="s">
        <v>3286</v>
      </c>
      <c r="C45" s="19">
        <v>2000000</v>
      </c>
      <c r="D45" s="16">
        <v>1</v>
      </c>
      <c r="E45" s="18">
        <v>1.05</v>
      </c>
      <c r="F45" s="17">
        <v>1.05</v>
      </c>
      <c r="G45" s="16">
        <v>1.05</v>
      </c>
      <c r="H45" s="15">
        <v>2</v>
      </c>
    </row>
    <row r="46" spans="1:8" x14ac:dyDescent="0.3">
      <c r="A46" s="18">
        <v>28883</v>
      </c>
      <c r="B46" s="20" t="s">
        <v>3175</v>
      </c>
      <c r="C46" s="19">
        <v>307800000</v>
      </c>
      <c r="D46" s="16">
        <v>30</v>
      </c>
      <c r="E46" s="18">
        <v>3.01</v>
      </c>
      <c r="F46" s="17">
        <v>5.0999999999999996</v>
      </c>
      <c r="G46" s="16">
        <v>3.9937999999999998</v>
      </c>
      <c r="H46" s="15">
        <v>3</v>
      </c>
    </row>
    <row r="47" spans="1:8" x14ac:dyDescent="0.3">
      <c r="A47" s="18">
        <v>29031</v>
      </c>
      <c r="B47" s="20" t="s">
        <v>574</v>
      </c>
      <c r="C47" s="19">
        <v>12100000</v>
      </c>
      <c r="D47" s="16">
        <v>5</v>
      </c>
      <c r="E47" s="18">
        <v>0.93</v>
      </c>
      <c r="F47" s="17">
        <v>2.35</v>
      </c>
      <c r="G47" s="16">
        <v>1.1407</v>
      </c>
      <c r="H47" s="15">
        <v>2</v>
      </c>
    </row>
    <row r="48" spans="1:8" x14ac:dyDescent="0.3">
      <c r="A48" s="18">
        <v>29151</v>
      </c>
      <c r="B48" s="20" t="s">
        <v>582</v>
      </c>
      <c r="C48" s="19">
        <v>25900000</v>
      </c>
      <c r="D48" s="16">
        <v>5</v>
      </c>
      <c r="E48" s="18">
        <v>0.3</v>
      </c>
      <c r="F48" s="17">
        <v>0.53</v>
      </c>
      <c r="G48" s="16">
        <v>0.36870000000000003</v>
      </c>
      <c r="H48" s="15">
        <v>1</v>
      </c>
    </row>
    <row r="49" spans="1:8" x14ac:dyDescent="0.3">
      <c r="A49" s="18">
        <v>30032</v>
      </c>
      <c r="B49" s="20" t="s">
        <v>3268</v>
      </c>
      <c r="C49" s="19">
        <v>3500000</v>
      </c>
      <c r="D49" s="16">
        <v>2</v>
      </c>
      <c r="E49" s="18">
        <v>3.02</v>
      </c>
      <c r="F49" s="17">
        <v>3.17</v>
      </c>
      <c r="G49" s="16">
        <v>3.0842999999999998</v>
      </c>
      <c r="H49" s="15">
        <v>2</v>
      </c>
    </row>
    <row r="50" spans="1:8" x14ac:dyDescent="0.3">
      <c r="A50" s="18">
        <v>30162</v>
      </c>
      <c r="B50" s="20" t="s">
        <v>603</v>
      </c>
      <c r="C50" s="19">
        <v>62300000</v>
      </c>
      <c r="D50" s="16">
        <v>5</v>
      </c>
      <c r="E50" s="18">
        <v>0.96</v>
      </c>
      <c r="F50" s="17">
        <v>2.25</v>
      </c>
      <c r="G50" s="16">
        <v>1.8398000000000001</v>
      </c>
      <c r="H50" s="15">
        <v>3</v>
      </c>
    </row>
    <row r="51" spans="1:8" x14ac:dyDescent="0.3">
      <c r="A51" s="18">
        <v>30233</v>
      </c>
      <c r="B51" s="20" t="s">
        <v>620</v>
      </c>
      <c r="C51" s="19">
        <v>20000000</v>
      </c>
      <c r="D51" s="16">
        <v>7</v>
      </c>
      <c r="E51" s="18">
        <v>4.0999999999999996</v>
      </c>
      <c r="F51" s="17">
        <v>18</v>
      </c>
      <c r="G51" s="16">
        <v>10.5205</v>
      </c>
      <c r="H51" s="15">
        <v>1</v>
      </c>
    </row>
    <row r="52" spans="1:8" x14ac:dyDescent="0.3">
      <c r="A52" s="18">
        <v>30233</v>
      </c>
      <c r="B52" s="20" t="s">
        <v>620</v>
      </c>
      <c r="C52" s="19">
        <v>24000000</v>
      </c>
      <c r="D52" s="16">
        <v>4</v>
      </c>
      <c r="E52" s="18">
        <v>17.440000000000001</v>
      </c>
      <c r="F52" s="17">
        <v>18.3</v>
      </c>
      <c r="G52" s="16">
        <v>17.8446</v>
      </c>
      <c r="H52" s="15">
        <v>2</v>
      </c>
    </row>
    <row r="53" spans="1:8" x14ac:dyDescent="0.3">
      <c r="A53" s="18">
        <v>30234</v>
      </c>
      <c r="B53" s="20" t="s">
        <v>621</v>
      </c>
      <c r="C53" s="19">
        <v>34500000</v>
      </c>
      <c r="D53" s="16">
        <v>9</v>
      </c>
      <c r="E53" s="18">
        <v>12.95</v>
      </c>
      <c r="F53" s="17">
        <v>15.8</v>
      </c>
      <c r="G53" s="16">
        <v>13.3535</v>
      </c>
      <c r="H53" s="15">
        <v>2</v>
      </c>
    </row>
    <row r="54" spans="1:8" x14ac:dyDescent="0.3">
      <c r="A54" s="18">
        <v>30263</v>
      </c>
      <c r="B54" s="20" t="s">
        <v>630</v>
      </c>
      <c r="C54" s="19">
        <v>8800000</v>
      </c>
      <c r="D54" s="16">
        <v>1</v>
      </c>
      <c r="E54" s="18">
        <v>2.4</v>
      </c>
      <c r="F54" s="17">
        <v>2.4</v>
      </c>
      <c r="G54" s="16">
        <v>2.4</v>
      </c>
      <c r="H54" s="15">
        <v>2</v>
      </c>
    </row>
    <row r="55" spans="1:8" x14ac:dyDescent="0.3">
      <c r="A55" s="18">
        <v>30333</v>
      </c>
      <c r="B55" s="20" t="s">
        <v>640</v>
      </c>
      <c r="C55" s="19">
        <v>21900000</v>
      </c>
      <c r="D55" s="16">
        <v>5</v>
      </c>
      <c r="E55" s="18">
        <v>7.3</v>
      </c>
      <c r="F55" s="17">
        <v>8</v>
      </c>
      <c r="G55" s="16">
        <v>7.4877000000000002</v>
      </c>
      <c r="H55" s="15">
        <v>3</v>
      </c>
    </row>
    <row r="56" spans="1:8" x14ac:dyDescent="0.3">
      <c r="A56" s="18">
        <v>30384</v>
      </c>
      <c r="B56" s="20" t="s">
        <v>655</v>
      </c>
      <c r="C56" s="19">
        <v>1100000</v>
      </c>
      <c r="D56" s="16">
        <v>2</v>
      </c>
      <c r="E56" s="18">
        <v>0.2</v>
      </c>
      <c r="F56" s="17">
        <v>0.2</v>
      </c>
      <c r="G56" s="16">
        <v>0.2</v>
      </c>
      <c r="H56" s="15">
        <v>2</v>
      </c>
    </row>
    <row r="57" spans="1:8" x14ac:dyDescent="0.3">
      <c r="A57" s="18">
        <v>30423</v>
      </c>
      <c r="B57" s="20" t="s">
        <v>661</v>
      </c>
      <c r="C57" s="19">
        <v>26800000</v>
      </c>
      <c r="D57" s="16">
        <v>9</v>
      </c>
      <c r="E57" s="18">
        <v>2.2000000000000002</v>
      </c>
      <c r="F57" s="17">
        <v>4.5999999999999996</v>
      </c>
      <c r="G57" s="16">
        <v>2.6753</v>
      </c>
      <c r="H57" s="15">
        <v>1</v>
      </c>
    </row>
    <row r="58" spans="1:8" x14ac:dyDescent="0.3">
      <c r="A58" s="18">
        <v>30571</v>
      </c>
      <c r="B58" s="20" t="s">
        <v>688</v>
      </c>
      <c r="C58" s="19">
        <v>100000</v>
      </c>
      <c r="D58" s="16">
        <v>1</v>
      </c>
      <c r="E58" s="18">
        <v>0.75</v>
      </c>
      <c r="F58" s="17">
        <v>0.75</v>
      </c>
      <c r="G58" s="16">
        <v>0.75</v>
      </c>
      <c r="H58" s="15">
        <v>2</v>
      </c>
    </row>
    <row r="59" spans="1:8" x14ac:dyDescent="0.3">
      <c r="A59" s="18">
        <v>30581</v>
      </c>
      <c r="B59" s="20" t="s">
        <v>689</v>
      </c>
      <c r="C59" s="19">
        <v>4400000</v>
      </c>
      <c r="D59" s="16">
        <v>3</v>
      </c>
      <c r="E59" s="18">
        <v>3.5659000000000001</v>
      </c>
      <c r="F59" s="17">
        <v>3.7</v>
      </c>
      <c r="G59" s="16">
        <v>3.5895999999999999</v>
      </c>
      <c r="H59" s="15">
        <v>1</v>
      </c>
    </row>
    <row r="60" spans="1:8" x14ac:dyDescent="0.3">
      <c r="A60" s="18">
        <v>30603</v>
      </c>
      <c r="B60" s="20" t="s">
        <v>693</v>
      </c>
      <c r="C60" s="19">
        <v>1000000</v>
      </c>
      <c r="D60" s="16">
        <v>1</v>
      </c>
      <c r="E60" s="18">
        <v>17.350000000000001</v>
      </c>
      <c r="F60" s="17">
        <v>17.350000000000001</v>
      </c>
      <c r="G60" s="16">
        <v>17.350000000000001</v>
      </c>
      <c r="H60" s="15">
        <v>2</v>
      </c>
    </row>
    <row r="61" spans="1:8" x14ac:dyDescent="0.3">
      <c r="A61" s="18">
        <v>32605</v>
      </c>
      <c r="B61" s="20" t="s">
        <v>778</v>
      </c>
      <c r="C61" s="19">
        <v>7000000</v>
      </c>
      <c r="D61" s="16">
        <v>1</v>
      </c>
      <c r="E61" s="18">
        <v>3.5143</v>
      </c>
      <c r="F61" s="17">
        <v>3.5143</v>
      </c>
      <c r="G61" s="16">
        <v>3.5143</v>
      </c>
      <c r="H61" s="15">
        <v>1</v>
      </c>
    </row>
    <row r="62" spans="1:8" x14ac:dyDescent="0.3">
      <c r="A62" s="18">
        <v>32842</v>
      </c>
      <c r="B62" s="20" t="s">
        <v>789</v>
      </c>
      <c r="C62" s="19">
        <v>161700000</v>
      </c>
      <c r="D62" s="16">
        <v>27</v>
      </c>
      <c r="E62" s="18">
        <v>11.45</v>
      </c>
      <c r="F62" s="17">
        <v>18.5</v>
      </c>
      <c r="G62" s="16">
        <v>17.178899999999999</v>
      </c>
      <c r="H62" s="15">
        <v>2</v>
      </c>
    </row>
    <row r="63" spans="1:8" x14ac:dyDescent="0.3">
      <c r="A63" s="18">
        <v>32892</v>
      </c>
      <c r="B63" s="20" t="s">
        <v>792</v>
      </c>
      <c r="C63" s="19">
        <v>2000000</v>
      </c>
      <c r="D63" s="16">
        <v>1</v>
      </c>
      <c r="E63" s="18">
        <v>1.3</v>
      </c>
      <c r="F63" s="17">
        <v>1.3</v>
      </c>
      <c r="G63" s="16">
        <v>1.3</v>
      </c>
      <c r="H63" s="15">
        <v>1</v>
      </c>
    </row>
    <row r="64" spans="1:8" x14ac:dyDescent="0.3">
      <c r="A64" s="18">
        <v>32993</v>
      </c>
      <c r="B64" s="20" t="s">
        <v>804</v>
      </c>
      <c r="C64" s="19">
        <v>2800000</v>
      </c>
      <c r="D64" s="16">
        <v>1</v>
      </c>
      <c r="E64" s="18">
        <v>5.2256999999999998</v>
      </c>
      <c r="F64" s="17">
        <v>5.2256999999999998</v>
      </c>
      <c r="G64" s="16">
        <v>5.2256999999999998</v>
      </c>
      <c r="H64" s="15">
        <v>1</v>
      </c>
    </row>
    <row r="65" spans="1:8" x14ac:dyDescent="0.3">
      <c r="A65" s="18">
        <v>33031</v>
      </c>
      <c r="B65" s="20" t="s">
        <v>806</v>
      </c>
      <c r="C65" s="19">
        <v>22500000</v>
      </c>
      <c r="D65" s="16">
        <v>2</v>
      </c>
      <c r="E65" s="18">
        <v>0.27</v>
      </c>
      <c r="F65" s="17">
        <v>0.27</v>
      </c>
      <c r="G65" s="16">
        <v>0.27</v>
      </c>
      <c r="H65" s="15">
        <v>1</v>
      </c>
    </row>
    <row r="66" spans="1:8" x14ac:dyDescent="0.3">
      <c r="A66" s="18">
        <v>33033</v>
      </c>
      <c r="B66" s="20" t="s">
        <v>808</v>
      </c>
      <c r="C66" s="19">
        <v>146400000</v>
      </c>
      <c r="D66" s="16">
        <v>10</v>
      </c>
      <c r="E66" s="18">
        <v>9.2100000000000009</v>
      </c>
      <c r="F66" s="17">
        <v>11.7</v>
      </c>
      <c r="G66" s="16">
        <v>10.6355</v>
      </c>
      <c r="H66" s="15">
        <v>2</v>
      </c>
    </row>
    <row r="67" spans="1:8" x14ac:dyDescent="0.3">
      <c r="A67" s="18">
        <v>33034</v>
      </c>
      <c r="B67" s="20" t="s">
        <v>809</v>
      </c>
      <c r="C67" s="19">
        <v>97200000</v>
      </c>
      <c r="D67" s="16">
        <v>12</v>
      </c>
      <c r="E67" s="18">
        <v>6.91</v>
      </c>
      <c r="F67" s="17">
        <v>11.73</v>
      </c>
      <c r="G67" s="16">
        <v>9.8353999999999999</v>
      </c>
      <c r="H67" s="15">
        <v>2</v>
      </c>
    </row>
    <row r="68" spans="1:8" x14ac:dyDescent="0.3">
      <c r="A68" s="18">
        <v>33232</v>
      </c>
      <c r="B68" s="20" t="s">
        <v>3243</v>
      </c>
      <c r="C68" s="19">
        <v>26500000</v>
      </c>
      <c r="D68" s="16">
        <v>6</v>
      </c>
      <c r="E68" s="18">
        <v>4.5890000000000004</v>
      </c>
      <c r="F68" s="17">
        <v>7.52</v>
      </c>
      <c r="G68" s="16">
        <v>6.0667999999999997</v>
      </c>
      <c r="H68" s="15">
        <v>3</v>
      </c>
    </row>
    <row r="69" spans="1:8" x14ac:dyDescent="0.3">
      <c r="A69" s="18">
        <v>33762</v>
      </c>
      <c r="B69" s="20" t="s">
        <v>857</v>
      </c>
      <c r="C69" s="19">
        <v>15700000</v>
      </c>
      <c r="D69" s="16">
        <v>6</v>
      </c>
      <c r="E69" s="18">
        <v>12.33</v>
      </c>
      <c r="F69" s="17">
        <v>15.79</v>
      </c>
      <c r="G69" s="16">
        <v>13.703799999999999</v>
      </c>
      <c r="H69" s="15">
        <v>1</v>
      </c>
    </row>
    <row r="70" spans="1:8" x14ac:dyDescent="0.3">
      <c r="A70" s="18">
        <v>34192</v>
      </c>
      <c r="B70" s="20" t="s">
        <v>876</v>
      </c>
      <c r="C70" s="19">
        <v>300000</v>
      </c>
      <c r="D70" s="16">
        <v>1</v>
      </c>
      <c r="E70" s="18">
        <v>3</v>
      </c>
      <c r="F70" s="17">
        <v>3</v>
      </c>
      <c r="G70" s="16">
        <v>3</v>
      </c>
      <c r="H70" s="15">
        <v>1</v>
      </c>
    </row>
    <row r="71" spans="1:8" x14ac:dyDescent="0.3">
      <c r="A71" s="18">
        <v>34911</v>
      </c>
      <c r="B71" s="20" t="s">
        <v>3294</v>
      </c>
      <c r="C71" s="19">
        <v>700000</v>
      </c>
      <c r="D71" s="16">
        <v>2</v>
      </c>
      <c r="E71" s="18">
        <v>3.83</v>
      </c>
      <c r="F71" s="17">
        <v>4.67</v>
      </c>
      <c r="G71" s="16">
        <v>4.07</v>
      </c>
      <c r="H71" s="15">
        <v>1</v>
      </c>
    </row>
    <row r="72" spans="1:8" x14ac:dyDescent="0.3">
      <c r="A72" s="18">
        <v>34941</v>
      </c>
      <c r="B72" s="20" t="s">
        <v>903</v>
      </c>
      <c r="C72" s="19">
        <v>20000000</v>
      </c>
      <c r="D72" s="16">
        <v>2</v>
      </c>
      <c r="E72" s="18">
        <v>0.23</v>
      </c>
      <c r="F72" s="17">
        <v>0.28100000000000003</v>
      </c>
      <c r="G72" s="16">
        <v>0.2555</v>
      </c>
      <c r="H72" s="15">
        <v>2</v>
      </c>
    </row>
    <row r="73" spans="1:8" x14ac:dyDescent="0.3">
      <c r="A73" s="18">
        <v>35231</v>
      </c>
      <c r="B73" s="20" t="s">
        <v>914</v>
      </c>
      <c r="C73" s="19">
        <v>200000</v>
      </c>
      <c r="D73" s="16">
        <v>1</v>
      </c>
      <c r="E73" s="18">
        <v>0.5</v>
      </c>
      <c r="F73" s="17">
        <v>0.5</v>
      </c>
      <c r="G73" s="16">
        <v>0.5</v>
      </c>
      <c r="H73" s="15">
        <v>1</v>
      </c>
    </row>
    <row r="74" spans="1:8" x14ac:dyDescent="0.3">
      <c r="A74" s="18">
        <v>35351</v>
      </c>
      <c r="B74" s="20" t="s">
        <v>924</v>
      </c>
      <c r="C74" s="19">
        <v>1000000</v>
      </c>
      <c r="D74" s="16">
        <v>1</v>
      </c>
      <c r="E74" s="18">
        <v>0.4</v>
      </c>
      <c r="F74" s="17">
        <v>0.4</v>
      </c>
      <c r="G74" s="16">
        <v>0.4</v>
      </c>
      <c r="H74" s="15">
        <v>2</v>
      </c>
    </row>
    <row r="75" spans="1:8" x14ac:dyDescent="0.3">
      <c r="A75" s="18">
        <v>35512</v>
      </c>
      <c r="B75" s="20" t="s">
        <v>933</v>
      </c>
      <c r="C75" s="19">
        <v>1100000</v>
      </c>
      <c r="D75" s="16">
        <v>1</v>
      </c>
      <c r="E75" s="18">
        <v>7.25</v>
      </c>
      <c r="F75" s="17">
        <v>7.25</v>
      </c>
      <c r="G75" s="16">
        <v>7.25</v>
      </c>
      <c r="H75" s="15">
        <v>1</v>
      </c>
    </row>
    <row r="76" spans="1:8" x14ac:dyDescent="0.3">
      <c r="A76" s="18">
        <v>35512</v>
      </c>
      <c r="B76" s="20" t="s">
        <v>933</v>
      </c>
      <c r="C76" s="19">
        <v>300000</v>
      </c>
      <c r="D76" s="16">
        <v>1</v>
      </c>
      <c r="E76" s="18">
        <v>13.34</v>
      </c>
      <c r="F76" s="17">
        <v>13.34</v>
      </c>
      <c r="G76" s="16">
        <v>13.34</v>
      </c>
      <c r="H76" s="15">
        <v>2</v>
      </c>
    </row>
    <row r="77" spans="1:8" x14ac:dyDescent="0.3">
      <c r="A77" s="18">
        <v>35911</v>
      </c>
      <c r="B77" s="20" t="s">
        <v>950</v>
      </c>
      <c r="C77" s="19">
        <v>18800000</v>
      </c>
      <c r="D77" s="16">
        <v>2</v>
      </c>
      <c r="E77" s="18">
        <v>15.96</v>
      </c>
      <c r="F77" s="17">
        <v>16.446999999999999</v>
      </c>
      <c r="G77" s="16">
        <v>16.348600000000001</v>
      </c>
      <c r="H77" s="15">
        <v>2</v>
      </c>
    </row>
    <row r="78" spans="1:8" x14ac:dyDescent="0.3">
      <c r="A78" s="18">
        <v>36051</v>
      </c>
      <c r="B78" s="20" t="s">
        <v>960</v>
      </c>
      <c r="C78" s="19">
        <v>10500000</v>
      </c>
      <c r="D78" s="16">
        <v>3</v>
      </c>
      <c r="E78" s="18">
        <v>2.9</v>
      </c>
      <c r="F78" s="17">
        <v>3.6120000000000001</v>
      </c>
      <c r="G78" s="16">
        <v>3.5486</v>
      </c>
      <c r="H78" s="15">
        <v>2</v>
      </c>
    </row>
    <row r="79" spans="1:8" x14ac:dyDescent="0.3">
      <c r="A79" s="18">
        <v>36311</v>
      </c>
      <c r="B79" s="20" t="s">
        <v>974</v>
      </c>
      <c r="C79" s="19">
        <v>14000000</v>
      </c>
      <c r="D79" s="16">
        <v>5</v>
      </c>
      <c r="E79" s="18">
        <v>10</v>
      </c>
      <c r="F79" s="17">
        <v>12.01</v>
      </c>
      <c r="G79" s="16">
        <v>10.131500000000001</v>
      </c>
      <c r="H79" s="15">
        <v>3</v>
      </c>
    </row>
    <row r="80" spans="1:8" x14ac:dyDescent="0.3">
      <c r="A80" s="18">
        <v>36312</v>
      </c>
      <c r="B80" s="20" t="s">
        <v>975</v>
      </c>
      <c r="C80" s="19">
        <v>600000</v>
      </c>
      <c r="D80" s="16">
        <v>2</v>
      </c>
      <c r="E80" s="18">
        <v>8.15</v>
      </c>
      <c r="F80" s="17">
        <v>10.78</v>
      </c>
      <c r="G80" s="16">
        <v>9.0266999999999999</v>
      </c>
      <c r="H80" s="15">
        <v>2</v>
      </c>
    </row>
    <row r="81" spans="1:8" x14ac:dyDescent="0.3">
      <c r="A81" s="18">
        <v>41143</v>
      </c>
      <c r="B81" s="20" t="s">
        <v>1046</v>
      </c>
      <c r="C81" s="19">
        <v>23600000</v>
      </c>
      <c r="D81" s="16">
        <v>10</v>
      </c>
      <c r="E81" s="18">
        <v>6.47</v>
      </c>
      <c r="F81" s="17">
        <v>10.25</v>
      </c>
      <c r="G81" s="16">
        <v>9.1956000000000007</v>
      </c>
      <c r="H81" s="15">
        <v>2</v>
      </c>
    </row>
    <row r="82" spans="1:8" x14ac:dyDescent="0.3">
      <c r="A82" s="18">
        <v>41381</v>
      </c>
      <c r="B82" s="20" t="s">
        <v>1072</v>
      </c>
      <c r="C82" s="19">
        <v>1000000</v>
      </c>
      <c r="D82" s="16">
        <v>1</v>
      </c>
      <c r="E82" s="18">
        <v>4.83</v>
      </c>
      <c r="F82" s="17">
        <v>4.83</v>
      </c>
      <c r="G82" s="16">
        <v>4.83</v>
      </c>
      <c r="H82" s="15">
        <v>3</v>
      </c>
    </row>
    <row r="83" spans="1:8" x14ac:dyDescent="0.3">
      <c r="A83" s="18">
        <v>42072</v>
      </c>
      <c r="B83" s="20" t="s">
        <v>1107</v>
      </c>
      <c r="C83" s="19">
        <v>21900000</v>
      </c>
      <c r="D83" s="16">
        <v>4</v>
      </c>
      <c r="E83" s="18">
        <v>21.25</v>
      </c>
      <c r="F83" s="17">
        <v>21.4</v>
      </c>
      <c r="G83" s="16">
        <v>21.3781</v>
      </c>
      <c r="H83" s="15">
        <v>2</v>
      </c>
    </row>
    <row r="84" spans="1:8" x14ac:dyDescent="0.3">
      <c r="A84" s="18">
        <v>44143</v>
      </c>
      <c r="B84" s="20" t="s">
        <v>1121</v>
      </c>
      <c r="C84" s="19">
        <v>6300000</v>
      </c>
      <c r="D84" s="16">
        <v>2</v>
      </c>
      <c r="E84" s="18">
        <v>1.74</v>
      </c>
      <c r="F84" s="17">
        <v>2.68</v>
      </c>
      <c r="G84" s="16">
        <v>2.3368000000000002</v>
      </c>
      <c r="H84" s="15">
        <v>2</v>
      </c>
    </row>
    <row r="85" spans="1:8" x14ac:dyDescent="0.3">
      <c r="A85" s="18">
        <v>49441</v>
      </c>
      <c r="B85" s="20" t="s">
        <v>1244</v>
      </c>
      <c r="C85" s="19">
        <v>2500000</v>
      </c>
      <c r="D85" s="16">
        <v>2</v>
      </c>
      <c r="E85" s="18">
        <v>13.22</v>
      </c>
      <c r="F85" s="17">
        <v>16.57</v>
      </c>
      <c r="G85" s="16">
        <v>15.9</v>
      </c>
      <c r="H85" s="15">
        <v>3</v>
      </c>
    </row>
    <row r="86" spans="1:8" x14ac:dyDescent="0.3">
      <c r="A86" s="18">
        <v>50094</v>
      </c>
      <c r="B86" s="20" t="s">
        <v>1265</v>
      </c>
      <c r="C86" s="19">
        <v>2300000</v>
      </c>
      <c r="D86" s="16">
        <v>3</v>
      </c>
      <c r="E86" s="18">
        <v>16.02</v>
      </c>
      <c r="F86" s="17">
        <v>18.5</v>
      </c>
      <c r="G86" s="16">
        <v>17.483000000000001</v>
      </c>
      <c r="H86" s="15">
        <v>1</v>
      </c>
    </row>
    <row r="87" spans="1:8" x14ac:dyDescent="0.3">
      <c r="A87" s="18">
        <v>52132</v>
      </c>
      <c r="B87" s="20" t="s">
        <v>1282</v>
      </c>
      <c r="C87" s="19">
        <v>14800000</v>
      </c>
      <c r="D87" s="16">
        <v>4</v>
      </c>
      <c r="E87" s="18">
        <v>5.83</v>
      </c>
      <c r="F87" s="17">
        <v>8.34</v>
      </c>
      <c r="G87" s="16">
        <v>6.7196999999999996</v>
      </c>
      <c r="H87" s="15">
        <v>1</v>
      </c>
    </row>
    <row r="88" spans="1:8" x14ac:dyDescent="0.3">
      <c r="A88" s="18">
        <v>53092</v>
      </c>
      <c r="B88" s="20" t="s">
        <v>3272</v>
      </c>
      <c r="C88" s="19">
        <v>4300000</v>
      </c>
      <c r="D88" s="16">
        <v>3</v>
      </c>
      <c r="E88" s="18">
        <v>3.1</v>
      </c>
      <c r="F88" s="17">
        <v>7.5</v>
      </c>
      <c r="G88" s="16">
        <v>4.6116000000000001</v>
      </c>
      <c r="H88" s="15">
        <v>2</v>
      </c>
    </row>
    <row r="89" spans="1:8" x14ac:dyDescent="0.3">
      <c r="A89" s="18">
        <v>53553</v>
      </c>
      <c r="B89" s="20" t="s">
        <v>1337</v>
      </c>
      <c r="C89" s="19">
        <v>2000000</v>
      </c>
      <c r="D89" s="16">
        <v>3</v>
      </c>
      <c r="E89" s="18">
        <v>3.9</v>
      </c>
      <c r="F89" s="17">
        <v>14.35</v>
      </c>
      <c r="G89" s="16">
        <v>8.6325000000000003</v>
      </c>
      <c r="H89" s="15">
        <v>3</v>
      </c>
    </row>
    <row r="90" spans="1:8" x14ac:dyDescent="0.3">
      <c r="A90" s="18">
        <v>53884</v>
      </c>
      <c r="B90" s="20" t="s">
        <v>1345</v>
      </c>
      <c r="C90" s="19">
        <v>1800000</v>
      </c>
      <c r="D90" s="16">
        <v>3</v>
      </c>
      <c r="E90" s="18">
        <v>20.100000000000001</v>
      </c>
      <c r="F90" s="17">
        <v>20.100000000000001</v>
      </c>
      <c r="G90" s="16">
        <v>20.100000000000001</v>
      </c>
      <c r="H90" s="15">
        <v>3</v>
      </c>
    </row>
    <row r="91" spans="1:8" x14ac:dyDescent="0.3">
      <c r="A91" s="18">
        <v>54521</v>
      </c>
      <c r="B91" s="20" t="s">
        <v>1364</v>
      </c>
      <c r="C91" s="19">
        <v>1600000</v>
      </c>
      <c r="D91" s="16">
        <v>3</v>
      </c>
      <c r="E91" s="18">
        <v>17.87</v>
      </c>
      <c r="F91" s="17">
        <v>23.4</v>
      </c>
      <c r="G91" s="16">
        <v>21.763100000000001</v>
      </c>
      <c r="H91" s="15">
        <v>2</v>
      </c>
    </row>
    <row r="92" spans="1:8" x14ac:dyDescent="0.3">
      <c r="A92" s="18">
        <v>54691</v>
      </c>
      <c r="B92" s="20" t="s">
        <v>1373</v>
      </c>
      <c r="C92" s="19">
        <v>2000000</v>
      </c>
      <c r="D92" s="16">
        <v>1</v>
      </c>
      <c r="E92" s="18">
        <v>1.5</v>
      </c>
      <c r="F92" s="17">
        <v>1.5</v>
      </c>
      <c r="G92" s="16">
        <v>1.5</v>
      </c>
      <c r="H92" s="15">
        <v>2</v>
      </c>
    </row>
    <row r="93" spans="1:8" x14ac:dyDescent="0.3">
      <c r="A93" s="18">
        <v>54753</v>
      </c>
      <c r="B93" s="20" t="s">
        <v>1377</v>
      </c>
      <c r="C93" s="19">
        <v>3700000</v>
      </c>
      <c r="D93" s="16">
        <v>2</v>
      </c>
      <c r="E93" s="18">
        <v>0.26</v>
      </c>
      <c r="F93" s="17">
        <v>0.9</v>
      </c>
      <c r="G93" s="16">
        <v>0.38109999999999999</v>
      </c>
      <c r="H93" s="15">
        <v>2</v>
      </c>
    </row>
    <row r="94" spans="1:8" x14ac:dyDescent="0.3">
      <c r="A94" s="18">
        <v>54982</v>
      </c>
      <c r="B94" s="20" t="s">
        <v>1391</v>
      </c>
      <c r="C94" s="19">
        <v>4200000</v>
      </c>
      <c r="D94" s="16">
        <v>4</v>
      </c>
      <c r="E94" s="18">
        <v>14.3</v>
      </c>
      <c r="F94" s="17">
        <v>15.83</v>
      </c>
      <c r="G94" s="16">
        <v>15.151</v>
      </c>
      <c r="H94" s="15">
        <v>3</v>
      </c>
    </row>
    <row r="95" spans="1:8" x14ac:dyDescent="0.3">
      <c r="A95" s="18">
        <v>55052</v>
      </c>
      <c r="B95" s="20" t="s">
        <v>1394</v>
      </c>
      <c r="C95" s="19">
        <v>9500000</v>
      </c>
      <c r="D95" s="16">
        <v>6</v>
      </c>
      <c r="E95" s="18">
        <v>5.27</v>
      </c>
      <c r="F95" s="17">
        <v>10</v>
      </c>
      <c r="G95" s="16">
        <v>9.1484000000000005</v>
      </c>
      <c r="H95" s="15">
        <v>1</v>
      </c>
    </row>
    <row r="96" spans="1:8" x14ac:dyDescent="0.3">
      <c r="A96" s="18">
        <v>55225</v>
      </c>
      <c r="B96" s="20" t="s">
        <v>1407</v>
      </c>
      <c r="C96" s="19">
        <v>18600000</v>
      </c>
      <c r="D96" s="16">
        <v>4</v>
      </c>
      <c r="E96" s="18">
        <v>3.3</v>
      </c>
      <c r="F96" s="17">
        <v>6.33</v>
      </c>
      <c r="G96" s="16">
        <v>4.3543000000000003</v>
      </c>
      <c r="H96" s="15">
        <v>3</v>
      </c>
    </row>
    <row r="97" spans="1:8" x14ac:dyDescent="0.3">
      <c r="A97" s="18">
        <v>55226</v>
      </c>
      <c r="B97" s="20" t="s">
        <v>1408</v>
      </c>
      <c r="C97" s="19">
        <v>5400000</v>
      </c>
      <c r="D97" s="16">
        <v>4</v>
      </c>
      <c r="E97" s="18">
        <v>1.67</v>
      </c>
      <c r="F97" s="17">
        <v>2.77</v>
      </c>
      <c r="G97" s="16">
        <v>2.5144000000000002</v>
      </c>
      <c r="H97" s="15">
        <v>2</v>
      </c>
    </row>
    <row r="98" spans="1:8" x14ac:dyDescent="0.3">
      <c r="A98" s="18">
        <v>59054</v>
      </c>
      <c r="B98" s="20" t="s">
        <v>3239</v>
      </c>
      <c r="C98" s="19">
        <v>35900000</v>
      </c>
      <c r="D98" s="16">
        <v>8</v>
      </c>
      <c r="E98" s="18">
        <v>11.05</v>
      </c>
      <c r="F98" s="17">
        <v>14.55</v>
      </c>
      <c r="G98" s="16">
        <v>13.9476</v>
      </c>
      <c r="H98" s="15">
        <v>3</v>
      </c>
    </row>
    <row r="99" spans="1:8" x14ac:dyDescent="0.3">
      <c r="A99" s="18">
        <v>61083</v>
      </c>
      <c r="B99" s="20" t="s">
        <v>1449</v>
      </c>
      <c r="C99" s="19">
        <v>4900000</v>
      </c>
      <c r="D99" s="16">
        <v>3</v>
      </c>
      <c r="E99" s="18">
        <v>2.2000000000000002</v>
      </c>
      <c r="F99" s="17">
        <v>2.59</v>
      </c>
      <c r="G99" s="16">
        <v>2.399</v>
      </c>
      <c r="H99" s="15">
        <v>2</v>
      </c>
    </row>
    <row r="100" spans="1:8" x14ac:dyDescent="0.3">
      <c r="A100" s="18">
        <v>61613</v>
      </c>
      <c r="B100" s="20" t="s">
        <v>1533</v>
      </c>
      <c r="C100" s="19">
        <v>6200000</v>
      </c>
      <c r="D100" s="16">
        <v>2</v>
      </c>
      <c r="E100" s="18">
        <v>12.1</v>
      </c>
      <c r="F100" s="17">
        <v>12.14</v>
      </c>
      <c r="G100" s="16">
        <v>12.1335</v>
      </c>
      <c r="H100" s="15">
        <v>2</v>
      </c>
    </row>
    <row r="101" spans="1:8" x14ac:dyDescent="0.3">
      <c r="A101" s="18">
        <v>61633</v>
      </c>
      <c r="B101" s="20" t="s">
        <v>3321</v>
      </c>
      <c r="C101" s="19">
        <v>5800000</v>
      </c>
      <c r="D101" s="16">
        <v>2</v>
      </c>
      <c r="E101" s="18">
        <v>16.47</v>
      </c>
      <c r="F101" s="17">
        <v>18</v>
      </c>
      <c r="G101" s="16">
        <v>17.630700000000001</v>
      </c>
      <c r="H101" s="15">
        <v>2</v>
      </c>
    </row>
    <row r="102" spans="1:8" x14ac:dyDescent="0.3">
      <c r="A102" s="18">
        <v>61702</v>
      </c>
      <c r="B102" s="20" t="s">
        <v>1547</v>
      </c>
      <c r="C102" s="19">
        <v>8200000</v>
      </c>
      <c r="D102" s="16">
        <v>5</v>
      </c>
      <c r="E102" s="18">
        <v>1.54</v>
      </c>
      <c r="F102" s="17">
        <v>3.8</v>
      </c>
      <c r="G102" s="16">
        <v>2.8094999999999999</v>
      </c>
      <c r="H102" s="15">
        <v>1</v>
      </c>
    </row>
    <row r="103" spans="1:8" x14ac:dyDescent="0.3">
      <c r="A103" s="18">
        <v>61972</v>
      </c>
      <c r="B103" s="20" t="s">
        <v>3277</v>
      </c>
      <c r="C103" s="19">
        <v>76000000</v>
      </c>
      <c r="D103" s="16">
        <v>7</v>
      </c>
      <c r="E103" s="18">
        <v>2.5</v>
      </c>
      <c r="F103" s="17">
        <v>3.85</v>
      </c>
      <c r="G103" s="16">
        <v>3.3935</v>
      </c>
      <c r="H103" s="15">
        <v>3</v>
      </c>
    </row>
    <row r="104" spans="1:8" x14ac:dyDescent="0.3">
      <c r="A104" s="18">
        <v>62152</v>
      </c>
      <c r="B104" s="20" t="s">
        <v>1639</v>
      </c>
      <c r="C104" s="19">
        <v>1200000</v>
      </c>
      <c r="D104" s="16">
        <v>1</v>
      </c>
      <c r="E104" s="18">
        <v>0.75</v>
      </c>
      <c r="F104" s="17">
        <v>0.75</v>
      </c>
      <c r="G104" s="16">
        <v>0.75</v>
      </c>
      <c r="H104" s="15">
        <v>1</v>
      </c>
    </row>
    <row r="105" spans="1:8" x14ac:dyDescent="0.3">
      <c r="A105" s="18">
        <v>62172</v>
      </c>
      <c r="B105" s="20" t="s">
        <v>3278</v>
      </c>
      <c r="C105" s="19">
        <v>1700000</v>
      </c>
      <c r="D105" s="16">
        <v>2</v>
      </c>
      <c r="E105" s="18">
        <v>10.65</v>
      </c>
      <c r="F105" s="17">
        <v>15.34</v>
      </c>
      <c r="G105" s="16">
        <v>13.960599999999999</v>
      </c>
      <c r="H105" s="15">
        <v>1</v>
      </c>
    </row>
    <row r="106" spans="1:8" x14ac:dyDescent="0.3">
      <c r="A106" s="18">
        <v>62662</v>
      </c>
      <c r="B106" s="20" t="s">
        <v>1710</v>
      </c>
      <c r="C106" s="19">
        <v>1500000</v>
      </c>
      <c r="D106" s="16">
        <v>2</v>
      </c>
      <c r="E106" s="18">
        <v>2.9</v>
      </c>
      <c r="F106" s="17">
        <v>5.04</v>
      </c>
      <c r="G106" s="16">
        <v>3.6133000000000002</v>
      </c>
      <c r="H106" s="15">
        <v>1</v>
      </c>
    </row>
    <row r="107" spans="1:8" x14ac:dyDescent="0.3">
      <c r="A107" s="18">
        <v>62752</v>
      </c>
      <c r="B107" s="20" t="s">
        <v>1724</v>
      </c>
      <c r="C107" s="19">
        <v>500000</v>
      </c>
      <c r="D107" s="16">
        <v>1</v>
      </c>
      <c r="E107" s="18">
        <v>2.7</v>
      </c>
      <c r="F107" s="17">
        <v>2.7</v>
      </c>
      <c r="G107" s="16">
        <v>2.7</v>
      </c>
      <c r="H107" s="15">
        <v>2</v>
      </c>
    </row>
    <row r="108" spans="1:8" x14ac:dyDescent="0.3">
      <c r="A108" s="18">
        <v>62851</v>
      </c>
      <c r="B108" s="20" t="s">
        <v>1738</v>
      </c>
      <c r="C108" s="19">
        <v>8500000</v>
      </c>
      <c r="D108" s="16">
        <v>1</v>
      </c>
      <c r="E108" s="18">
        <v>1.1599999999999999</v>
      </c>
      <c r="F108" s="17">
        <v>1.1599999999999999</v>
      </c>
      <c r="G108" s="16">
        <v>1.1599999999999999</v>
      </c>
      <c r="H108" s="15">
        <v>3</v>
      </c>
    </row>
    <row r="109" spans="1:8" x14ac:dyDescent="0.3">
      <c r="A109" s="18">
        <v>62905</v>
      </c>
      <c r="B109" s="20" t="s">
        <v>1756</v>
      </c>
      <c r="C109" s="19">
        <v>900000</v>
      </c>
      <c r="D109" s="16">
        <v>2</v>
      </c>
      <c r="E109" s="18">
        <v>10.84</v>
      </c>
      <c r="F109" s="17">
        <v>12.2</v>
      </c>
      <c r="G109" s="16">
        <v>11.2933</v>
      </c>
      <c r="H109" s="15">
        <v>3</v>
      </c>
    </row>
    <row r="110" spans="1:8" x14ac:dyDescent="0.3">
      <c r="A110" s="18">
        <v>68031</v>
      </c>
      <c r="B110" s="20" t="s">
        <v>1856</v>
      </c>
      <c r="C110" s="19">
        <v>4100000</v>
      </c>
      <c r="D110" s="16">
        <v>2</v>
      </c>
      <c r="E110" s="18">
        <v>16.09</v>
      </c>
      <c r="F110" s="17">
        <v>17.649999999999999</v>
      </c>
      <c r="G110" s="16">
        <v>16.736799999999999</v>
      </c>
      <c r="H110" s="15">
        <v>2</v>
      </c>
    </row>
    <row r="111" spans="1:8" x14ac:dyDescent="0.3">
      <c r="A111" s="18">
        <v>81033</v>
      </c>
      <c r="B111" s="20" t="s">
        <v>1949</v>
      </c>
      <c r="C111" s="19">
        <v>1600000</v>
      </c>
      <c r="D111" s="16">
        <v>2</v>
      </c>
      <c r="E111" s="18">
        <v>19.05</v>
      </c>
      <c r="F111" s="17">
        <v>20.55</v>
      </c>
      <c r="G111" s="16">
        <v>20.456199999999999</v>
      </c>
      <c r="H111" s="15">
        <v>2</v>
      </c>
    </row>
    <row r="112" spans="1:8" x14ac:dyDescent="0.3">
      <c r="A112" s="18">
        <v>81125</v>
      </c>
      <c r="B112" s="20" t="s">
        <v>1968</v>
      </c>
      <c r="C112" s="19">
        <v>6000000</v>
      </c>
      <c r="D112" s="16">
        <v>1</v>
      </c>
      <c r="E112" s="18">
        <v>1.35</v>
      </c>
      <c r="F112" s="17">
        <v>1.35</v>
      </c>
      <c r="G112" s="16">
        <v>1.35</v>
      </c>
      <c r="H112" s="15">
        <v>1</v>
      </c>
    </row>
    <row r="113" spans="1:8" x14ac:dyDescent="0.3">
      <c r="A113" s="18">
        <v>81126</v>
      </c>
      <c r="B113" s="20" t="s">
        <v>1969</v>
      </c>
      <c r="C113" s="19">
        <v>27200000</v>
      </c>
      <c r="D113" s="16">
        <v>7</v>
      </c>
      <c r="E113" s="18">
        <v>7</v>
      </c>
      <c r="F113" s="17">
        <v>14.84</v>
      </c>
      <c r="G113" s="16">
        <v>9.3129000000000008</v>
      </c>
      <c r="H113" s="15">
        <v>2</v>
      </c>
    </row>
    <row r="114" spans="1:8" x14ac:dyDescent="0.3">
      <c r="A114" s="18">
        <v>82401</v>
      </c>
      <c r="B114" s="20" t="s">
        <v>1987</v>
      </c>
      <c r="C114" s="19">
        <v>100000</v>
      </c>
      <c r="D114" s="16">
        <v>1</v>
      </c>
      <c r="E114" s="18">
        <v>0.92</v>
      </c>
      <c r="F114" s="17">
        <v>0.92</v>
      </c>
      <c r="G114" s="16">
        <v>0.92</v>
      </c>
      <c r="H114" s="15">
        <v>1</v>
      </c>
    </row>
    <row r="115" spans="1:8" x14ac:dyDescent="0.3">
      <c r="A115" s="18">
        <v>82401</v>
      </c>
      <c r="B115" s="20" t="s">
        <v>1987</v>
      </c>
      <c r="C115" s="19">
        <v>20400000</v>
      </c>
      <c r="D115" s="16">
        <v>4</v>
      </c>
      <c r="E115" s="18">
        <v>0.18</v>
      </c>
      <c r="F115" s="17">
        <v>3.2</v>
      </c>
      <c r="G115" s="16">
        <v>1.6057999999999999</v>
      </c>
      <c r="H115" s="15">
        <v>2</v>
      </c>
    </row>
    <row r="116" spans="1:8" x14ac:dyDescent="0.3">
      <c r="A116" s="18">
        <v>83741</v>
      </c>
      <c r="B116" s="20" t="s">
        <v>2008</v>
      </c>
      <c r="C116" s="19">
        <v>1900000</v>
      </c>
      <c r="D116" s="16">
        <v>3</v>
      </c>
      <c r="E116" s="18">
        <v>4.3099999999999996</v>
      </c>
      <c r="F116" s="17">
        <v>4.3600000000000003</v>
      </c>
      <c r="G116" s="16">
        <v>4.3337000000000003</v>
      </c>
      <c r="H116" s="15">
        <v>3</v>
      </c>
    </row>
    <row r="117" spans="1:8" x14ac:dyDescent="0.3">
      <c r="A117" s="18">
        <v>83903</v>
      </c>
      <c r="B117" s="20" t="s">
        <v>2013</v>
      </c>
      <c r="C117" s="19">
        <v>2000000</v>
      </c>
      <c r="D117" s="16">
        <v>2</v>
      </c>
      <c r="E117" s="18">
        <v>6.85</v>
      </c>
      <c r="F117" s="17">
        <v>9.9</v>
      </c>
      <c r="G117" s="16">
        <v>8.375</v>
      </c>
      <c r="H117" s="15">
        <v>1</v>
      </c>
    </row>
    <row r="118" spans="1:8" x14ac:dyDescent="0.3">
      <c r="A118" s="18">
        <v>84031</v>
      </c>
      <c r="B118" s="20" t="s">
        <v>2017</v>
      </c>
      <c r="C118" s="19">
        <v>58700000</v>
      </c>
      <c r="D118" s="16">
        <v>10</v>
      </c>
      <c r="E118" s="18">
        <v>10.585699999999999</v>
      </c>
      <c r="F118" s="17">
        <v>14.12</v>
      </c>
      <c r="G118" s="16">
        <v>12.552099999999999</v>
      </c>
      <c r="H118" s="15">
        <v>2</v>
      </c>
    </row>
    <row r="119" spans="1:8" x14ac:dyDescent="0.3">
      <c r="A119" s="18">
        <v>89272</v>
      </c>
      <c r="B119" s="20" t="s">
        <v>2063</v>
      </c>
      <c r="C119" s="19">
        <v>1000000</v>
      </c>
      <c r="D119" s="16">
        <v>1</v>
      </c>
      <c r="E119" s="18">
        <v>1.1000000000000001</v>
      </c>
      <c r="F119" s="17">
        <v>1.1000000000000001</v>
      </c>
      <c r="G119" s="16">
        <v>1.1000000000000001</v>
      </c>
      <c r="H119" s="15">
        <v>1</v>
      </c>
    </row>
    <row r="120" spans="1:8" x14ac:dyDescent="0.3">
      <c r="A120" s="18">
        <v>89291</v>
      </c>
      <c r="B120" s="20" t="s">
        <v>2071</v>
      </c>
      <c r="C120" s="19">
        <v>1500000</v>
      </c>
      <c r="D120" s="16">
        <v>1</v>
      </c>
      <c r="E120" s="18">
        <v>5.6266999999999996</v>
      </c>
      <c r="F120" s="17">
        <v>5.6266999999999996</v>
      </c>
      <c r="G120" s="16">
        <v>5.6266999999999996</v>
      </c>
      <c r="H120" s="15">
        <v>1</v>
      </c>
    </row>
    <row r="121" spans="1:8" x14ac:dyDescent="0.3">
      <c r="A121" s="18">
        <v>89291</v>
      </c>
      <c r="B121" s="20" t="s">
        <v>2071</v>
      </c>
      <c r="C121" s="19">
        <v>1500000</v>
      </c>
      <c r="D121" s="16">
        <v>1</v>
      </c>
      <c r="E121" s="18">
        <v>5.96</v>
      </c>
      <c r="F121" s="17">
        <v>5.96</v>
      </c>
      <c r="G121" s="16">
        <v>5.96</v>
      </c>
      <c r="H121" s="15">
        <v>2</v>
      </c>
    </row>
    <row r="122" spans="1:8" x14ac:dyDescent="0.3">
      <c r="A122" s="18">
        <v>89302</v>
      </c>
      <c r="B122" s="20" t="s">
        <v>2073</v>
      </c>
      <c r="C122" s="19">
        <v>1300000</v>
      </c>
      <c r="D122" s="16">
        <v>3</v>
      </c>
      <c r="E122" s="18">
        <v>2.74</v>
      </c>
      <c r="F122" s="17">
        <v>3.25</v>
      </c>
      <c r="G122" s="16">
        <v>2.9384999999999999</v>
      </c>
      <c r="H122" s="15">
        <v>1</v>
      </c>
    </row>
    <row r="123" spans="1:8" x14ac:dyDescent="0.3">
      <c r="A123" s="18">
        <v>89363</v>
      </c>
      <c r="B123" s="20" t="s">
        <v>2084</v>
      </c>
      <c r="C123" s="19">
        <v>900000</v>
      </c>
      <c r="D123" s="16">
        <v>1</v>
      </c>
      <c r="E123" s="18">
        <v>9.4700000000000006</v>
      </c>
      <c r="F123" s="17">
        <v>9.4700000000000006</v>
      </c>
      <c r="G123" s="16">
        <v>9.4700000000000006</v>
      </c>
      <c r="H123" s="15">
        <v>1</v>
      </c>
    </row>
    <row r="124" spans="1:8" x14ac:dyDescent="0.3">
      <c r="A124" s="18">
        <v>89424</v>
      </c>
      <c r="B124" s="20" t="s">
        <v>2093</v>
      </c>
      <c r="C124" s="19">
        <v>853600000</v>
      </c>
      <c r="D124" s="16">
        <v>81</v>
      </c>
      <c r="E124" s="18">
        <v>6</v>
      </c>
      <c r="F124" s="17">
        <v>20.85</v>
      </c>
      <c r="G124" s="16">
        <v>15.196300000000001</v>
      </c>
      <c r="H124" s="15">
        <v>2</v>
      </c>
    </row>
    <row r="125" spans="1:8" x14ac:dyDescent="0.3">
      <c r="A125" s="18">
        <v>99342</v>
      </c>
      <c r="B125" s="20" t="s">
        <v>2114</v>
      </c>
      <c r="C125" s="19">
        <v>54200000</v>
      </c>
      <c r="D125" s="16">
        <v>21</v>
      </c>
      <c r="E125" s="18">
        <v>5.81</v>
      </c>
      <c r="F125" s="17">
        <v>8.2799999999999994</v>
      </c>
      <c r="G125" s="16">
        <v>7.7423999999999999</v>
      </c>
      <c r="H125" s="15">
        <v>3</v>
      </c>
    </row>
    <row r="126" spans="1:8" x14ac:dyDescent="0.3">
      <c r="A126" s="18">
        <v>99451</v>
      </c>
      <c r="B126" s="20" t="s">
        <v>3299</v>
      </c>
      <c r="C126" s="19">
        <v>67900000</v>
      </c>
      <c r="D126" s="16">
        <v>15</v>
      </c>
      <c r="E126" s="18">
        <v>5.73</v>
      </c>
      <c r="F126" s="17">
        <v>7.66</v>
      </c>
      <c r="G126" s="16">
        <v>7.3361000000000001</v>
      </c>
      <c r="H126" s="15">
        <v>2</v>
      </c>
    </row>
    <row r="127" spans="1:8" x14ac:dyDescent="0.3">
      <c r="A127" s="18">
        <v>99552</v>
      </c>
      <c r="B127" s="20" t="s">
        <v>2127</v>
      </c>
      <c r="C127" s="19">
        <v>89900000</v>
      </c>
      <c r="D127" s="16">
        <v>13</v>
      </c>
      <c r="E127" s="18">
        <v>0.85</v>
      </c>
      <c r="F127" s="17">
        <v>2.5499999999999998</v>
      </c>
      <c r="G127" s="16">
        <v>1.2906</v>
      </c>
      <c r="H127" s="15">
        <v>1</v>
      </c>
    </row>
    <row r="128" spans="1:8" ht="16.8" customHeight="1" thickBot="1" x14ac:dyDescent="0.35">
      <c r="A128" s="12">
        <v>99553</v>
      </c>
      <c r="B128" s="14" t="s">
        <v>2128</v>
      </c>
      <c r="C128" s="13">
        <v>9000000</v>
      </c>
      <c r="D128" s="10">
        <v>4</v>
      </c>
      <c r="E128" s="12">
        <v>0.13</v>
      </c>
      <c r="F128" s="11">
        <v>0.65</v>
      </c>
      <c r="G128" s="10">
        <v>0.2611</v>
      </c>
      <c r="H128" s="9">
        <v>1</v>
      </c>
    </row>
    <row r="129" spans="1:8" ht="16.8" customHeight="1" thickBot="1" x14ac:dyDescent="0.35">
      <c r="A129" s="5" t="s">
        <v>3107</v>
      </c>
      <c r="B129" s="4"/>
      <c r="C129" s="7">
        <f>SUM(C5:C128)</f>
        <v>4735200000</v>
      </c>
      <c r="D129" s="6">
        <f>SUM(D5:D128)</f>
        <v>724</v>
      </c>
      <c r="E129" s="5"/>
      <c r="F129" s="4"/>
      <c r="G129" s="3"/>
      <c r="H129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7"/>
  <dimension ref="A1:J138"/>
  <sheetViews>
    <sheetView workbookViewId="0">
      <pane ySplit="4" topLeftCell="A118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3323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12171</v>
      </c>
      <c r="B5" s="26" t="s">
        <v>3283</v>
      </c>
      <c r="C5" s="25">
        <v>200000</v>
      </c>
      <c r="D5" s="22">
        <v>1</v>
      </c>
      <c r="E5" s="24">
        <v>0.1</v>
      </c>
      <c r="F5" s="23">
        <v>0.1</v>
      </c>
      <c r="G5" s="22">
        <v>0.1</v>
      </c>
      <c r="H5" s="21">
        <v>2</v>
      </c>
    </row>
    <row r="6" spans="1:10" x14ac:dyDescent="0.3">
      <c r="A6" s="18">
        <v>12251</v>
      </c>
      <c r="B6" s="20" t="s">
        <v>12</v>
      </c>
      <c r="C6" s="19">
        <v>7200000</v>
      </c>
      <c r="D6" s="16">
        <v>7</v>
      </c>
      <c r="E6" s="18">
        <v>3.75</v>
      </c>
      <c r="F6" s="17">
        <v>5.95</v>
      </c>
      <c r="G6" s="16">
        <v>4.8356000000000003</v>
      </c>
      <c r="H6" s="15">
        <v>1</v>
      </c>
    </row>
    <row r="7" spans="1:10" x14ac:dyDescent="0.3">
      <c r="A7" s="18">
        <v>13161</v>
      </c>
      <c r="B7" s="20" t="s">
        <v>16</v>
      </c>
      <c r="C7" s="19">
        <v>28700000</v>
      </c>
      <c r="D7" s="16">
        <v>11</v>
      </c>
      <c r="E7" s="18">
        <v>5.09</v>
      </c>
      <c r="F7" s="17">
        <v>9.0500000000000007</v>
      </c>
      <c r="G7" s="16">
        <v>7.383</v>
      </c>
      <c r="H7" s="15">
        <v>2</v>
      </c>
    </row>
    <row r="8" spans="1:10" x14ac:dyDescent="0.3">
      <c r="A8" s="18">
        <v>140201</v>
      </c>
      <c r="B8" s="20" t="s">
        <v>3316</v>
      </c>
      <c r="C8" s="19">
        <v>2000000</v>
      </c>
      <c r="D8" s="16">
        <v>1</v>
      </c>
      <c r="E8" s="18">
        <v>0.83</v>
      </c>
      <c r="F8" s="17">
        <v>0.83</v>
      </c>
      <c r="G8" s="16">
        <v>0.83</v>
      </c>
      <c r="H8" s="15">
        <v>1</v>
      </c>
    </row>
    <row r="9" spans="1:10" x14ac:dyDescent="0.3">
      <c r="A9" s="18">
        <v>15243</v>
      </c>
      <c r="B9" s="20" t="s">
        <v>65</v>
      </c>
      <c r="C9" s="19">
        <v>1200000</v>
      </c>
      <c r="D9" s="16">
        <v>3</v>
      </c>
      <c r="E9" s="18">
        <v>5.8</v>
      </c>
      <c r="F9" s="17">
        <v>7.65</v>
      </c>
      <c r="G9" s="16">
        <v>7.3417000000000003</v>
      </c>
      <c r="H9" s="15">
        <v>2</v>
      </c>
    </row>
    <row r="10" spans="1:10" x14ac:dyDescent="0.3">
      <c r="A10" s="18">
        <v>15351</v>
      </c>
      <c r="B10" s="20" t="s">
        <v>78</v>
      </c>
      <c r="C10" s="19">
        <v>3800000</v>
      </c>
      <c r="D10" s="16">
        <v>4</v>
      </c>
      <c r="E10" s="18">
        <v>9.52</v>
      </c>
      <c r="F10" s="17">
        <v>10.050000000000001</v>
      </c>
      <c r="G10" s="16">
        <v>9.7096999999999998</v>
      </c>
      <c r="H10" s="15">
        <v>2</v>
      </c>
    </row>
    <row r="11" spans="1:10" x14ac:dyDescent="0.3">
      <c r="A11" s="18">
        <v>15842</v>
      </c>
      <c r="B11" s="20" t="s">
        <v>98</v>
      </c>
      <c r="C11" s="19">
        <v>303200000</v>
      </c>
      <c r="D11" s="16">
        <v>32</v>
      </c>
      <c r="E11" s="18">
        <v>7.32</v>
      </c>
      <c r="F11" s="17">
        <v>11.18</v>
      </c>
      <c r="G11" s="16">
        <v>9.5990000000000002</v>
      </c>
      <c r="H11" s="15">
        <v>2</v>
      </c>
    </row>
    <row r="12" spans="1:10" x14ac:dyDescent="0.3">
      <c r="A12" s="18">
        <v>16111</v>
      </c>
      <c r="B12" s="20" t="s">
        <v>3276</v>
      </c>
      <c r="C12" s="19">
        <v>94100000</v>
      </c>
      <c r="D12" s="16">
        <v>19</v>
      </c>
      <c r="E12" s="18">
        <v>7</v>
      </c>
      <c r="F12" s="17">
        <v>13.66</v>
      </c>
      <c r="G12" s="16">
        <v>9.8947000000000003</v>
      </c>
      <c r="H12" s="15">
        <v>2</v>
      </c>
    </row>
    <row r="13" spans="1:10" x14ac:dyDescent="0.3">
      <c r="A13" s="18">
        <v>17151</v>
      </c>
      <c r="B13" s="20" t="s">
        <v>3297</v>
      </c>
      <c r="C13" s="19">
        <v>22400000</v>
      </c>
      <c r="D13" s="16">
        <v>3</v>
      </c>
      <c r="E13" s="18">
        <v>6.53</v>
      </c>
      <c r="F13" s="17">
        <v>9.8800000000000008</v>
      </c>
      <c r="G13" s="16">
        <v>8.2309000000000001</v>
      </c>
      <c r="H13" s="15">
        <v>3</v>
      </c>
    </row>
    <row r="14" spans="1:10" x14ac:dyDescent="0.3">
      <c r="A14" s="18">
        <v>17812</v>
      </c>
      <c r="B14" s="20" t="s">
        <v>157</v>
      </c>
      <c r="C14" s="19">
        <v>3000000</v>
      </c>
      <c r="D14" s="16">
        <v>1</v>
      </c>
      <c r="E14" s="18">
        <v>0.73</v>
      </c>
      <c r="F14" s="17">
        <v>0.73</v>
      </c>
      <c r="G14" s="16">
        <v>0.73</v>
      </c>
      <c r="H14" s="15">
        <v>1</v>
      </c>
    </row>
    <row r="15" spans="1:10" x14ac:dyDescent="0.3">
      <c r="A15" s="18">
        <v>18131</v>
      </c>
      <c r="B15" s="20" t="s">
        <v>178</v>
      </c>
      <c r="C15" s="19">
        <v>29400000</v>
      </c>
      <c r="D15" s="16">
        <v>9</v>
      </c>
      <c r="E15" s="18">
        <v>0</v>
      </c>
      <c r="F15" s="17">
        <v>3.62</v>
      </c>
      <c r="G15" s="16">
        <v>1.4855</v>
      </c>
      <c r="H15" s="15">
        <v>1</v>
      </c>
    </row>
    <row r="16" spans="1:10" x14ac:dyDescent="0.3">
      <c r="A16" s="18">
        <v>18131</v>
      </c>
      <c r="B16" s="20" t="s">
        <v>178</v>
      </c>
      <c r="C16" s="19">
        <v>51200000</v>
      </c>
      <c r="D16" s="16">
        <v>16</v>
      </c>
      <c r="E16" s="18">
        <v>2.62</v>
      </c>
      <c r="F16" s="17">
        <v>4.79</v>
      </c>
      <c r="G16" s="16">
        <v>3.5518000000000001</v>
      </c>
      <c r="H16" s="15">
        <v>2</v>
      </c>
    </row>
    <row r="17" spans="1:8" x14ac:dyDescent="0.3">
      <c r="A17" s="18">
        <v>18153</v>
      </c>
      <c r="B17" s="20" t="s">
        <v>181</v>
      </c>
      <c r="C17" s="19">
        <v>11600000</v>
      </c>
      <c r="D17" s="16">
        <v>8</v>
      </c>
      <c r="E17" s="18">
        <v>13.29</v>
      </c>
      <c r="F17" s="17">
        <v>24.17</v>
      </c>
      <c r="G17" s="16">
        <v>18.039100000000001</v>
      </c>
      <c r="H17" s="15">
        <v>3</v>
      </c>
    </row>
    <row r="18" spans="1:8" x14ac:dyDescent="0.3">
      <c r="A18" s="18">
        <v>20065</v>
      </c>
      <c r="B18" s="20" t="s">
        <v>3274</v>
      </c>
      <c r="C18" s="19">
        <v>4500000</v>
      </c>
      <c r="D18" s="16">
        <v>3</v>
      </c>
      <c r="E18" s="18">
        <v>3.32</v>
      </c>
      <c r="F18" s="17">
        <v>4.04</v>
      </c>
      <c r="G18" s="16">
        <v>3.7311000000000001</v>
      </c>
      <c r="H18" s="15">
        <v>1</v>
      </c>
    </row>
    <row r="19" spans="1:8" x14ac:dyDescent="0.3">
      <c r="A19" s="18">
        <v>20065</v>
      </c>
      <c r="B19" s="20" t="s">
        <v>3274</v>
      </c>
      <c r="C19" s="19">
        <v>69400000</v>
      </c>
      <c r="D19" s="16">
        <v>18</v>
      </c>
      <c r="E19" s="18">
        <v>4.95</v>
      </c>
      <c r="F19" s="17">
        <v>6.85</v>
      </c>
      <c r="G19" s="16">
        <v>5.3840000000000003</v>
      </c>
      <c r="H19" s="15">
        <v>2</v>
      </c>
    </row>
    <row r="20" spans="1:8" x14ac:dyDescent="0.3">
      <c r="A20" s="18">
        <v>21011</v>
      </c>
      <c r="B20" s="20" t="s">
        <v>235</v>
      </c>
      <c r="C20" s="19">
        <v>26600000</v>
      </c>
      <c r="D20" s="16">
        <v>13</v>
      </c>
      <c r="E20" s="18">
        <v>6.41</v>
      </c>
      <c r="F20" s="17">
        <v>10.35</v>
      </c>
      <c r="G20" s="16">
        <v>8.6140000000000008</v>
      </c>
      <c r="H20" s="15">
        <v>1</v>
      </c>
    </row>
    <row r="21" spans="1:8" x14ac:dyDescent="0.3">
      <c r="A21" s="18">
        <v>21011</v>
      </c>
      <c r="B21" s="20" t="s">
        <v>235</v>
      </c>
      <c r="C21" s="19">
        <v>7000000</v>
      </c>
      <c r="D21" s="16">
        <v>2</v>
      </c>
      <c r="E21" s="18">
        <v>9.1999999999999993</v>
      </c>
      <c r="F21" s="17">
        <v>11.0425</v>
      </c>
      <c r="G21" s="16">
        <v>10.2529</v>
      </c>
      <c r="H21" s="15">
        <v>2</v>
      </c>
    </row>
    <row r="22" spans="1:8" x14ac:dyDescent="0.3">
      <c r="A22" s="18">
        <v>23472</v>
      </c>
      <c r="B22" s="20" t="s">
        <v>277</v>
      </c>
      <c r="C22" s="19">
        <v>6500000</v>
      </c>
      <c r="D22" s="16">
        <v>8</v>
      </c>
      <c r="E22" s="18">
        <v>2.5</v>
      </c>
      <c r="F22" s="17">
        <v>4.6399999999999997</v>
      </c>
      <c r="G22" s="16">
        <v>3.5897000000000001</v>
      </c>
      <c r="H22" s="15">
        <v>2</v>
      </c>
    </row>
    <row r="23" spans="1:8" x14ac:dyDescent="0.3">
      <c r="A23" s="18">
        <v>23651</v>
      </c>
      <c r="B23" s="20" t="s">
        <v>288</v>
      </c>
      <c r="C23" s="19">
        <v>54400000</v>
      </c>
      <c r="D23" s="16">
        <v>2</v>
      </c>
      <c r="E23" s="18">
        <v>0.1</v>
      </c>
      <c r="F23" s="17">
        <v>0.45</v>
      </c>
      <c r="G23" s="16">
        <v>0.40620000000000001</v>
      </c>
      <c r="H23" s="15">
        <v>1</v>
      </c>
    </row>
    <row r="24" spans="1:8" x14ac:dyDescent="0.3">
      <c r="A24" s="18">
        <v>23651</v>
      </c>
      <c r="B24" s="20" t="s">
        <v>288</v>
      </c>
      <c r="C24" s="19">
        <v>20000000</v>
      </c>
      <c r="D24" s="16">
        <v>1</v>
      </c>
      <c r="E24" s="18">
        <v>0.45</v>
      </c>
      <c r="F24" s="17">
        <v>0.45</v>
      </c>
      <c r="G24" s="16">
        <v>0.45</v>
      </c>
      <c r="H24" s="15">
        <v>2</v>
      </c>
    </row>
    <row r="25" spans="1:8" x14ac:dyDescent="0.3">
      <c r="A25" s="18">
        <v>23772</v>
      </c>
      <c r="B25" s="20" t="s">
        <v>299</v>
      </c>
      <c r="C25" s="19">
        <v>7500000</v>
      </c>
      <c r="D25" s="16">
        <v>2</v>
      </c>
      <c r="E25" s="18">
        <v>0.85</v>
      </c>
      <c r="F25" s="17">
        <v>1.1000000000000001</v>
      </c>
      <c r="G25" s="16">
        <v>1.0166999999999999</v>
      </c>
      <c r="H25" s="15">
        <v>1</v>
      </c>
    </row>
    <row r="26" spans="1:8" x14ac:dyDescent="0.3">
      <c r="A26" s="18">
        <v>23833</v>
      </c>
      <c r="B26" s="20" t="s">
        <v>3317</v>
      </c>
      <c r="C26" s="19">
        <v>200000</v>
      </c>
      <c r="D26" s="16">
        <v>1</v>
      </c>
      <c r="E26" s="18">
        <v>9.49</v>
      </c>
      <c r="F26" s="17">
        <v>9.49</v>
      </c>
      <c r="G26" s="16">
        <v>9.49</v>
      </c>
      <c r="H26" s="15">
        <v>1</v>
      </c>
    </row>
    <row r="27" spans="1:8" x14ac:dyDescent="0.3">
      <c r="A27" s="18">
        <v>23833</v>
      </c>
      <c r="B27" s="20" t="s">
        <v>3317</v>
      </c>
      <c r="C27" s="19">
        <v>56200000</v>
      </c>
      <c r="D27" s="16">
        <v>6</v>
      </c>
      <c r="E27" s="18">
        <v>0.6</v>
      </c>
      <c r="F27" s="17">
        <v>11.94</v>
      </c>
      <c r="G27" s="16">
        <v>0.89529999999999998</v>
      </c>
      <c r="H27" s="15">
        <v>2</v>
      </c>
    </row>
    <row r="28" spans="1:8" x14ac:dyDescent="0.3">
      <c r="A28" s="18">
        <v>23933</v>
      </c>
      <c r="B28" s="20" t="s">
        <v>315</v>
      </c>
      <c r="C28" s="19">
        <v>70900000</v>
      </c>
      <c r="D28" s="16">
        <v>8</v>
      </c>
      <c r="E28" s="18">
        <v>0.59</v>
      </c>
      <c r="F28" s="17">
        <v>1.82</v>
      </c>
      <c r="G28" s="16">
        <v>1.0953999999999999</v>
      </c>
      <c r="H28" s="15">
        <v>1</v>
      </c>
    </row>
    <row r="29" spans="1:8" x14ac:dyDescent="0.3">
      <c r="A29" s="18">
        <v>23952</v>
      </c>
      <c r="B29" s="20" t="s">
        <v>319</v>
      </c>
      <c r="C29" s="19">
        <v>2600000</v>
      </c>
      <c r="D29" s="16">
        <v>3</v>
      </c>
      <c r="E29" s="18">
        <v>19.84</v>
      </c>
      <c r="F29" s="17">
        <v>26.2</v>
      </c>
      <c r="G29" s="16">
        <v>23.061499999999999</v>
      </c>
      <c r="H29" s="15">
        <v>3</v>
      </c>
    </row>
    <row r="30" spans="1:8" x14ac:dyDescent="0.3">
      <c r="A30" s="18">
        <v>24061</v>
      </c>
      <c r="B30" s="20" t="s">
        <v>323</v>
      </c>
      <c r="C30" s="19">
        <v>1600000</v>
      </c>
      <c r="D30" s="16">
        <v>1</v>
      </c>
      <c r="E30" s="18">
        <v>1.625</v>
      </c>
      <c r="F30" s="17">
        <v>1.625</v>
      </c>
      <c r="G30" s="16">
        <v>1.625</v>
      </c>
      <c r="H30" s="15">
        <v>2</v>
      </c>
    </row>
    <row r="31" spans="1:8" x14ac:dyDescent="0.3">
      <c r="A31" s="18">
        <v>24612</v>
      </c>
      <c r="B31" s="20" t="s">
        <v>3291</v>
      </c>
      <c r="C31" s="19">
        <v>1500000</v>
      </c>
      <c r="D31" s="16">
        <v>2</v>
      </c>
      <c r="E31" s="18">
        <v>8.44</v>
      </c>
      <c r="F31" s="17">
        <v>10.86</v>
      </c>
      <c r="G31" s="16">
        <v>9.2467000000000006</v>
      </c>
      <c r="H31" s="15">
        <v>2</v>
      </c>
    </row>
    <row r="32" spans="1:8" x14ac:dyDescent="0.3">
      <c r="A32" s="18">
        <v>24721</v>
      </c>
      <c r="B32" s="20" t="s">
        <v>3324</v>
      </c>
      <c r="C32" s="19">
        <v>200000</v>
      </c>
      <c r="D32" s="16">
        <v>1</v>
      </c>
      <c r="E32" s="18">
        <v>0.5</v>
      </c>
      <c r="F32" s="17">
        <v>0.5</v>
      </c>
      <c r="G32" s="16">
        <v>0.5</v>
      </c>
      <c r="H32" s="15">
        <v>1</v>
      </c>
    </row>
    <row r="33" spans="1:8" x14ac:dyDescent="0.3">
      <c r="A33" s="18">
        <v>24742</v>
      </c>
      <c r="B33" s="20" t="s">
        <v>415</v>
      </c>
      <c r="C33" s="19">
        <v>42500000</v>
      </c>
      <c r="D33" s="16">
        <v>4</v>
      </c>
      <c r="E33" s="18">
        <v>10.45</v>
      </c>
      <c r="F33" s="17">
        <v>14.3</v>
      </c>
      <c r="G33" s="16">
        <v>11.5688</v>
      </c>
      <c r="H33" s="15">
        <v>1</v>
      </c>
    </row>
    <row r="34" spans="1:8" x14ac:dyDescent="0.3">
      <c r="A34" s="18">
        <v>24742</v>
      </c>
      <c r="B34" s="20" t="s">
        <v>415</v>
      </c>
      <c r="C34" s="19">
        <v>18200000</v>
      </c>
      <c r="D34" s="16">
        <v>4</v>
      </c>
      <c r="E34" s="18">
        <v>12.65</v>
      </c>
      <c r="F34" s="17">
        <v>16.122</v>
      </c>
      <c r="G34" s="16">
        <v>14.775499999999999</v>
      </c>
      <c r="H34" s="15">
        <v>2</v>
      </c>
    </row>
    <row r="35" spans="1:8" x14ac:dyDescent="0.3">
      <c r="A35" s="18">
        <v>25092</v>
      </c>
      <c r="B35" s="20" t="s">
        <v>452</v>
      </c>
      <c r="C35" s="19">
        <v>394500000</v>
      </c>
      <c r="D35" s="16">
        <v>43</v>
      </c>
      <c r="E35" s="18">
        <v>0.36</v>
      </c>
      <c r="F35" s="17">
        <v>4</v>
      </c>
      <c r="G35" s="16">
        <v>1.1819</v>
      </c>
      <c r="H35" s="15">
        <v>1</v>
      </c>
    </row>
    <row r="36" spans="1:8" x14ac:dyDescent="0.3">
      <c r="A36" s="18">
        <v>25092</v>
      </c>
      <c r="B36" s="20" t="s">
        <v>452</v>
      </c>
      <c r="C36" s="19">
        <v>39100000</v>
      </c>
      <c r="D36" s="16">
        <v>16</v>
      </c>
      <c r="E36" s="18">
        <v>1.65</v>
      </c>
      <c r="F36" s="17">
        <v>3.5</v>
      </c>
      <c r="G36" s="16">
        <v>2.3715999999999999</v>
      </c>
      <c r="H36" s="15">
        <v>2</v>
      </c>
    </row>
    <row r="37" spans="1:8" x14ac:dyDescent="0.3">
      <c r="A37" s="18">
        <v>25201</v>
      </c>
      <c r="B37" s="20" t="s">
        <v>456</v>
      </c>
      <c r="C37" s="19">
        <v>2500000</v>
      </c>
      <c r="D37" s="16">
        <v>1</v>
      </c>
      <c r="E37" s="18">
        <v>4.8600000000000003</v>
      </c>
      <c r="F37" s="17">
        <v>4.8600000000000003</v>
      </c>
      <c r="G37" s="16">
        <v>4.8600000000000003</v>
      </c>
      <c r="H37" s="15">
        <v>1</v>
      </c>
    </row>
    <row r="38" spans="1:8" x14ac:dyDescent="0.3">
      <c r="A38" s="18">
        <v>25281</v>
      </c>
      <c r="B38" s="20" t="s">
        <v>457</v>
      </c>
      <c r="C38" s="19">
        <v>398100000</v>
      </c>
      <c r="D38" s="16">
        <v>39</v>
      </c>
      <c r="E38" s="18">
        <v>7.1</v>
      </c>
      <c r="F38" s="17">
        <v>9.4700000000000006</v>
      </c>
      <c r="G38" s="16">
        <v>8.2824000000000009</v>
      </c>
      <c r="H38" s="15">
        <v>3</v>
      </c>
    </row>
    <row r="39" spans="1:8" x14ac:dyDescent="0.3">
      <c r="A39" s="18">
        <v>25362</v>
      </c>
      <c r="B39" s="20" t="s">
        <v>469</v>
      </c>
      <c r="C39" s="19">
        <v>500000</v>
      </c>
      <c r="D39" s="16">
        <v>1</v>
      </c>
      <c r="E39" s="18">
        <v>6.9</v>
      </c>
      <c r="F39" s="17">
        <v>6.9</v>
      </c>
      <c r="G39" s="16">
        <v>6.9</v>
      </c>
      <c r="H39" s="15">
        <v>2</v>
      </c>
    </row>
    <row r="40" spans="1:8" x14ac:dyDescent="0.3">
      <c r="A40" s="18">
        <v>25372</v>
      </c>
      <c r="B40" s="20" t="s">
        <v>470</v>
      </c>
      <c r="C40" s="19">
        <v>6300000</v>
      </c>
      <c r="D40" s="16">
        <v>6</v>
      </c>
      <c r="E40" s="18">
        <v>6.8</v>
      </c>
      <c r="F40" s="17">
        <v>11.11</v>
      </c>
      <c r="G40" s="16">
        <v>8.3774999999999995</v>
      </c>
      <c r="H40" s="15">
        <v>2</v>
      </c>
    </row>
    <row r="41" spans="1:8" x14ac:dyDescent="0.3">
      <c r="A41" s="18">
        <v>25474</v>
      </c>
      <c r="B41" s="20" t="s">
        <v>488</v>
      </c>
      <c r="C41" s="19">
        <v>17500000</v>
      </c>
      <c r="D41" s="16">
        <v>1</v>
      </c>
      <c r="E41" s="18">
        <v>6.3</v>
      </c>
      <c r="F41" s="17">
        <v>6.3</v>
      </c>
      <c r="G41" s="16">
        <v>6.3</v>
      </c>
      <c r="H41" s="15">
        <v>2</v>
      </c>
    </row>
    <row r="42" spans="1:8" x14ac:dyDescent="0.3">
      <c r="A42" s="18">
        <v>260301</v>
      </c>
      <c r="B42" s="20" t="s">
        <v>2144</v>
      </c>
      <c r="C42" s="19">
        <v>1500000</v>
      </c>
      <c r="D42" s="16">
        <v>1</v>
      </c>
      <c r="E42" s="18">
        <v>0.38</v>
      </c>
      <c r="F42" s="17">
        <v>0.38</v>
      </c>
      <c r="G42" s="16">
        <v>0.38</v>
      </c>
      <c r="H42" s="15">
        <v>1</v>
      </c>
    </row>
    <row r="43" spans="1:8" x14ac:dyDescent="0.3">
      <c r="A43" s="18">
        <v>26033</v>
      </c>
      <c r="B43" s="20" t="s">
        <v>499</v>
      </c>
      <c r="C43" s="19">
        <v>1500000</v>
      </c>
      <c r="D43" s="16">
        <v>1</v>
      </c>
      <c r="E43" s="18">
        <v>11</v>
      </c>
      <c r="F43" s="17">
        <v>11</v>
      </c>
      <c r="G43" s="16">
        <v>11</v>
      </c>
      <c r="H43" s="15">
        <v>1</v>
      </c>
    </row>
    <row r="44" spans="1:8" x14ac:dyDescent="0.3">
      <c r="A44" s="18">
        <v>27041</v>
      </c>
      <c r="B44" s="20" t="s">
        <v>541</v>
      </c>
      <c r="C44" s="19">
        <v>3400000</v>
      </c>
      <c r="D44" s="16">
        <v>1</v>
      </c>
      <c r="E44" s="18">
        <v>3.94</v>
      </c>
      <c r="F44" s="17">
        <v>3.94</v>
      </c>
      <c r="G44" s="16">
        <v>3.94</v>
      </c>
      <c r="H44" s="15">
        <v>1</v>
      </c>
    </row>
    <row r="45" spans="1:8" x14ac:dyDescent="0.3">
      <c r="A45" s="18">
        <v>27041</v>
      </c>
      <c r="B45" s="20" t="s">
        <v>541</v>
      </c>
      <c r="C45" s="19">
        <v>10200000</v>
      </c>
      <c r="D45" s="16">
        <v>6</v>
      </c>
      <c r="E45" s="18">
        <v>2.92</v>
      </c>
      <c r="F45" s="17">
        <v>4.84</v>
      </c>
      <c r="G45" s="16">
        <v>4.1513999999999998</v>
      </c>
      <c r="H45" s="15">
        <v>2</v>
      </c>
    </row>
    <row r="46" spans="1:8" x14ac:dyDescent="0.3">
      <c r="A46" s="18">
        <v>28121</v>
      </c>
      <c r="B46" s="20" t="s">
        <v>558</v>
      </c>
      <c r="C46" s="19">
        <v>12700000</v>
      </c>
      <c r="D46" s="16">
        <v>5</v>
      </c>
      <c r="E46" s="18">
        <v>1.27</v>
      </c>
      <c r="F46" s="17">
        <v>3</v>
      </c>
      <c r="G46" s="16">
        <v>2.2799</v>
      </c>
      <c r="H46" s="15">
        <v>2</v>
      </c>
    </row>
    <row r="47" spans="1:8" x14ac:dyDescent="0.3">
      <c r="A47" s="18">
        <v>28561</v>
      </c>
      <c r="B47" s="20" t="s">
        <v>564</v>
      </c>
      <c r="C47" s="19">
        <v>500000</v>
      </c>
      <c r="D47" s="16">
        <v>1</v>
      </c>
      <c r="E47" s="18">
        <v>6.3</v>
      </c>
      <c r="F47" s="17">
        <v>6.3</v>
      </c>
      <c r="G47" s="16">
        <v>6.3</v>
      </c>
      <c r="H47" s="15">
        <v>2</v>
      </c>
    </row>
    <row r="48" spans="1:8" x14ac:dyDescent="0.3">
      <c r="A48" s="18">
        <v>28851</v>
      </c>
      <c r="B48" s="20" t="s">
        <v>565</v>
      </c>
      <c r="C48" s="19">
        <v>63600000</v>
      </c>
      <c r="D48" s="16">
        <v>17</v>
      </c>
      <c r="E48" s="18">
        <v>3.62</v>
      </c>
      <c r="F48" s="17">
        <v>5.73</v>
      </c>
      <c r="G48" s="16">
        <v>4.3103999999999996</v>
      </c>
      <c r="H48" s="15">
        <v>2</v>
      </c>
    </row>
    <row r="49" spans="1:8" x14ac:dyDescent="0.3">
      <c r="A49" s="18">
        <v>288601</v>
      </c>
      <c r="B49" s="20" t="s">
        <v>3286</v>
      </c>
      <c r="C49" s="19">
        <v>1000000</v>
      </c>
      <c r="D49" s="16">
        <v>1</v>
      </c>
      <c r="E49" s="18">
        <v>1.58</v>
      </c>
      <c r="F49" s="17">
        <v>1.58</v>
      </c>
      <c r="G49" s="16">
        <v>1.58</v>
      </c>
      <c r="H49" s="15">
        <v>2</v>
      </c>
    </row>
    <row r="50" spans="1:8" x14ac:dyDescent="0.3">
      <c r="A50" s="18">
        <v>28883</v>
      </c>
      <c r="B50" s="20" t="s">
        <v>3175</v>
      </c>
      <c r="C50" s="19">
        <v>2839600000</v>
      </c>
      <c r="D50" s="16">
        <v>106</v>
      </c>
      <c r="E50" s="18">
        <v>3.2</v>
      </c>
      <c r="F50" s="17">
        <v>5.75</v>
      </c>
      <c r="G50" s="16">
        <v>4.5568</v>
      </c>
      <c r="H50" s="15">
        <v>3</v>
      </c>
    </row>
    <row r="51" spans="1:8" x14ac:dyDescent="0.3">
      <c r="A51" s="18">
        <v>29031</v>
      </c>
      <c r="B51" s="20" t="s">
        <v>574</v>
      </c>
      <c r="C51" s="19">
        <v>11300000</v>
      </c>
      <c r="D51" s="16">
        <v>4</v>
      </c>
      <c r="E51" s="18">
        <v>1.417</v>
      </c>
      <c r="F51" s="17">
        <v>2.73</v>
      </c>
      <c r="G51" s="16">
        <v>1.6284000000000001</v>
      </c>
      <c r="H51" s="15">
        <v>2</v>
      </c>
    </row>
    <row r="52" spans="1:8" x14ac:dyDescent="0.3">
      <c r="A52" s="18">
        <v>29151</v>
      </c>
      <c r="B52" s="20" t="s">
        <v>582</v>
      </c>
      <c r="C52" s="19">
        <v>13300000</v>
      </c>
      <c r="D52" s="16">
        <v>3</v>
      </c>
      <c r="E52" s="18">
        <v>0.6</v>
      </c>
      <c r="F52" s="17">
        <v>0.71</v>
      </c>
      <c r="G52" s="16">
        <v>0.64590000000000003</v>
      </c>
      <c r="H52" s="15">
        <v>1</v>
      </c>
    </row>
    <row r="53" spans="1:8" x14ac:dyDescent="0.3">
      <c r="A53" s="18">
        <v>30032</v>
      </c>
      <c r="B53" s="20" t="s">
        <v>3268</v>
      </c>
      <c r="C53" s="19">
        <v>3000000</v>
      </c>
      <c r="D53" s="16">
        <v>3</v>
      </c>
      <c r="E53" s="18">
        <v>2.11</v>
      </c>
      <c r="F53" s="17">
        <v>3.14</v>
      </c>
      <c r="G53" s="16">
        <v>2.7967</v>
      </c>
      <c r="H53" s="15">
        <v>2</v>
      </c>
    </row>
    <row r="54" spans="1:8" x14ac:dyDescent="0.3">
      <c r="A54" s="18">
        <v>30171</v>
      </c>
      <c r="B54" s="20" t="s">
        <v>607</v>
      </c>
      <c r="C54" s="19">
        <v>4000000</v>
      </c>
      <c r="D54" s="16">
        <v>1</v>
      </c>
      <c r="E54" s="18">
        <v>1.665</v>
      </c>
      <c r="F54" s="17">
        <v>1.665</v>
      </c>
      <c r="G54" s="16">
        <v>1.665</v>
      </c>
      <c r="H54" s="15">
        <v>1</v>
      </c>
    </row>
    <row r="55" spans="1:8" x14ac:dyDescent="0.3">
      <c r="A55" s="18">
        <v>30192</v>
      </c>
      <c r="B55" s="20" t="s">
        <v>613</v>
      </c>
      <c r="C55" s="19">
        <v>31100000</v>
      </c>
      <c r="D55" s="16">
        <v>3</v>
      </c>
      <c r="E55" s="18">
        <v>3.01</v>
      </c>
      <c r="F55" s="17">
        <v>4.21</v>
      </c>
      <c r="G55" s="16">
        <v>4.1867999999999999</v>
      </c>
      <c r="H55" s="15">
        <v>2</v>
      </c>
    </row>
    <row r="56" spans="1:8" x14ac:dyDescent="0.3">
      <c r="A56" s="18">
        <v>30233</v>
      </c>
      <c r="B56" s="20" t="s">
        <v>620</v>
      </c>
      <c r="C56" s="19">
        <v>14500000</v>
      </c>
      <c r="D56" s="16">
        <v>7</v>
      </c>
      <c r="E56" s="18">
        <v>10.42</v>
      </c>
      <c r="F56" s="17">
        <v>16.95</v>
      </c>
      <c r="G56" s="16">
        <v>12.6637</v>
      </c>
      <c r="H56" s="15">
        <v>2</v>
      </c>
    </row>
    <row r="57" spans="1:8" x14ac:dyDescent="0.3">
      <c r="A57" s="18">
        <v>30234</v>
      </c>
      <c r="B57" s="20" t="s">
        <v>621</v>
      </c>
      <c r="C57" s="19">
        <v>67400000</v>
      </c>
      <c r="D57" s="16">
        <v>8</v>
      </c>
      <c r="E57" s="18">
        <v>10.48</v>
      </c>
      <c r="F57" s="17">
        <v>13.42</v>
      </c>
      <c r="G57" s="16">
        <v>12.04</v>
      </c>
      <c r="H57" s="15">
        <v>2</v>
      </c>
    </row>
    <row r="58" spans="1:8" x14ac:dyDescent="0.3">
      <c r="A58" s="18">
        <v>30333</v>
      </c>
      <c r="B58" s="20" t="s">
        <v>640</v>
      </c>
      <c r="C58" s="19">
        <v>11500000</v>
      </c>
      <c r="D58" s="16">
        <v>4</v>
      </c>
      <c r="E58" s="18">
        <v>7.9</v>
      </c>
      <c r="F58" s="17">
        <v>8.44</v>
      </c>
      <c r="G58" s="16">
        <v>8.1786999999999992</v>
      </c>
      <c r="H58" s="15">
        <v>3</v>
      </c>
    </row>
    <row r="59" spans="1:8" x14ac:dyDescent="0.3">
      <c r="A59" s="18">
        <v>30384</v>
      </c>
      <c r="B59" s="20" t="s">
        <v>655</v>
      </c>
      <c r="C59" s="19">
        <v>2500000</v>
      </c>
      <c r="D59" s="16">
        <v>2</v>
      </c>
      <c r="E59" s="18">
        <v>0.12</v>
      </c>
      <c r="F59" s="17">
        <v>0.3</v>
      </c>
      <c r="G59" s="16">
        <v>0.192</v>
      </c>
      <c r="H59" s="15">
        <v>1</v>
      </c>
    </row>
    <row r="60" spans="1:8" x14ac:dyDescent="0.3">
      <c r="A60" s="18">
        <v>30423</v>
      </c>
      <c r="B60" s="20" t="s">
        <v>661</v>
      </c>
      <c r="C60" s="19">
        <v>34700000</v>
      </c>
      <c r="D60" s="16">
        <v>12</v>
      </c>
      <c r="E60" s="18">
        <v>3.31</v>
      </c>
      <c r="F60" s="17">
        <v>4.5999999999999996</v>
      </c>
      <c r="G60" s="16">
        <v>3.8681999999999999</v>
      </c>
      <c r="H60" s="15">
        <v>1</v>
      </c>
    </row>
    <row r="61" spans="1:8" x14ac:dyDescent="0.3">
      <c r="A61" s="18">
        <v>30432</v>
      </c>
      <c r="B61" s="20" t="s">
        <v>665</v>
      </c>
      <c r="C61" s="19">
        <v>62900000</v>
      </c>
      <c r="D61" s="16">
        <v>10</v>
      </c>
      <c r="E61" s="18">
        <v>2.25</v>
      </c>
      <c r="F61" s="17">
        <v>8.35</v>
      </c>
      <c r="G61" s="16">
        <v>5.0084</v>
      </c>
      <c r="H61" s="15">
        <v>2</v>
      </c>
    </row>
    <row r="62" spans="1:8" x14ac:dyDescent="0.3">
      <c r="A62" s="18">
        <v>30571</v>
      </c>
      <c r="B62" s="20" t="s">
        <v>688</v>
      </c>
      <c r="C62" s="19">
        <v>21000000</v>
      </c>
      <c r="D62" s="16">
        <v>3</v>
      </c>
      <c r="E62" s="18">
        <v>0.06</v>
      </c>
      <c r="F62" s="17">
        <v>1.1399999999999999</v>
      </c>
      <c r="G62" s="16">
        <v>1.0428999999999999</v>
      </c>
      <c r="H62" s="15">
        <v>1</v>
      </c>
    </row>
    <row r="63" spans="1:8" x14ac:dyDescent="0.3">
      <c r="A63" s="18">
        <v>30581</v>
      </c>
      <c r="B63" s="20" t="s">
        <v>689</v>
      </c>
      <c r="C63" s="19">
        <v>4900000</v>
      </c>
      <c r="D63" s="16">
        <v>1</v>
      </c>
      <c r="E63" s="18">
        <v>1.8</v>
      </c>
      <c r="F63" s="17">
        <v>1.8</v>
      </c>
      <c r="G63" s="16">
        <v>1.8</v>
      </c>
      <c r="H63" s="15">
        <v>1</v>
      </c>
    </row>
    <row r="64" spans="1:8" x14ac:dyDescent="0.3">
      <c r="A64" s="18">
        <v>30953</v>
      </c>
      <c r="B64" s="20" t="s">
        <v>716</v>
      </c>
      <c r="C64" s="19">
        <v>100000</v>
      </c>
      <c r="D64" s="16">
        <v>1</v>
      </c>
      <c r="E64" s="18">
        <v>0.7</v>
      </c>
      <c r="F64" s="17">
        <v>0.7</v>
      </c>
      <c r="G64" s="16">
        <v>0.7</v>
      </c>
      <c r="H64" s="15">
        <v>1</v>
      </c>
    </row>
    <row r="65" spans="1:8" x14ac:dyDescent="0.3">
      <c r="A65" s="18">
        <v>32604</v>
      </c>
      <c r="B65" s="20" t="s">
        <v>777</v>
      </c>
      <c r="C65" s="19">
        <v>1000000</v>
      </c>
      <c r="D65" s="16">
        <v>1</v>
      </c>
      <c r="E65" s="18">
        <v>0.18</v>
      </c>
      <c r="F65" s="17">
        <v>0.18</v>
      </c>
      <c r="G65" s="16">
        <v>0.18</v>
      </c>
      <c r="H65" s="15">
        <v>1</v>
      </c>
    </row>
    <row r="66" spans="1:8" x14ac:dyDescent="0.3">
      <c r="A66" s="18">
        <v>32605</v>
      </c>
      <c r="B66" s="20" t="s">
        <v>778</v>
      </c>
      <c r="C66" s="19">
        <v>45100000</v>
      </c>
      <c r="D66" s="16">
        <v>6</v>
      </c>
      <c r="E66" s="18">
        <v>0.7</v>
      </c>
      <c r="F66" s="17">
        <v>1.9</v>
      </c>
      <c r="G66" s="16">
        <v>1.4515</v>
      </c>
      <c r="H66" s="15">
        <v>1</v>
      </c>
    </row>
    <row r="67" spans="1:8" x14ac:dyDescent="0.3">
      <c r="A67" s="18">
        <v>32892</v>
      </c>
      <c r="B67" s="20" t="s">
        <v>792</v>
      </c>
      <c r="C67" s="19">
        <v>4800000</v>
      </c>
      <c r="D67" s="16">
        <v>4</v>
      </c>
      <c r="E67" s="18">
        <v>2.5</v>
      </c>
      <c r="F67" s="17">
        <v>6.69</v>
      </c>
      <c r="G67" s="16">
        <v>3.2351999999999999</v>
      </c>
      <c r="H67" s="15">
        <v>1</v>
      </c>
    </row>
    <row r="68" spans="1:8" x14ac:dyDescent="0.3">
      <c r="A68" s="18">
        <v>33052</v>
      </c>
      <c r="B68" s="20" t="s">
        <v>812</v>
      </c>
      <c r="C68" s="19">
        <v>11400000</v>
      </c>
      <c r="D68" s="16">
        <v>1</v>
      </c>
      <c r="E68" s="18">
        <v>10.039999999999999</v>
      </c>
      <c r="F68" s="17">
        <v>10.039999999999999</v>
      </c>
      <c r="G68" s="16">
        <v>10.039999999999999</v>
      </c>
      <c r="H68" s="15">
        <v>3</v>
      </c>
    </row>
    <row r="69" spans="1:8" x14ac:dyDescent="0.3">
      <c r="A69" s="18">
        <v>33221</v>
      </c>
      <c r="B69" s="20" t="s">
        <v>823</v>
      </c>
      <c r="C69" s="19">
        <v>44000000</v>
      </c>
      <c r="D69" s="16">
        <v>9</v>
      </c>
      <c r="E69" s="18">
        <v>7.67</v>
      </c>
      <c r="F69" s="17">
        <v>9</v>
      </c>
      <c r="G69" s="16">
        <v>8.7972999999999999</v>
      </c>
      <c r="H69" s="15">
        <v>2</v>
      </c>
    </row>
    <row r="70" spans="1:8" x14ac:dyDescent="0.3">
      <c r="A70" s="18">
        <v>33232</v>
      </c>
      <c r="B70" s="20" t="s">
        <v>3243</v>
      </c>
      <c r="C70" s="19">
        <v>8500000</v>
      </c>
      <c r="D70" s="16">
        <v>1</v>
      </c>
      <c r="E70" s="18">
        <v>7.7546999999999997</v>
      </c>
      <c r="F70" s="17">
        <v>7.7546999999999997</v>
      </c>
      <c r="G70" s="16">
        <v>7.7546999999999997</v>
      </c>
      <c r="H70" s="15">
        <v>3</v>
      </c>
    </row>
    <row r="71" spans="1:8" x14ac:dyDescent="0.3">
      <c r="A71" s="18">
        <v>33762</v>
      </c>
      <c r="B71" s="20" t="s">
        <v>857</v>
      </c>
      <c r="C71" s="19">
        <v>46100000</v>
      </c>
      <c r="D71" s="16">
        <v>12</v>
      </c>
      <c r="E71" s="18">
        <v>7.46</v>
      </c>
      <c r="F71" s="17">
        <v>10.7</v>
      </c>
      <c r="G71" s="16">
        <v>9.2087000000000003</v>
      </c>
      <c r="H71" s="15">
        <v>1</v>
      </c>
    </row>
    <row r="72" spans="1:8" x14ac:dyDescent="0.3">
      <c r="A72" s="18">
        <v>33802</v>
      </c>
      <c r="B72" s="20" t="s">
        <v>860</v>
      </c>
      <c r="C72" s="19">
        <v>1000000</v>
      </c>
      <c r="D72" s="16">
        <v>1</v>
      </c>
      <c r="E72" s="18">
        <v>22.9</v>
      </c>
      <c r="F72" s="17">
        <v>22.9</v>
      </c>
      <c r="G72" s="16">
        <v>22.9</v>
      </c>
      <c r="H72" s="15">
        <v>3</v>
      </c>
    </row>
    <row r="73" spans="1:8" x14ac:dyDescent="0.3">
      <c r="A73" s="18">
        <v>34192</v>
      </c>
      <c r="B73" s="20" t="s">
        <v>876</v>
      </c>
      <c r="C73" s="19">
        <v>8200000</v>
      </c>
      <c r="D73" s="16">
        <v>4</v>
      </c>
      <c r="E73" s="18">
        <v>0.68</v>
      </c>
      <c r="F73" s="17">
        <v>2.3940999999999999</v>
      </c>
      <c r="G73" s="16">
        <v>1.6532</v>
      </c>
      <c r="H73" s="15">
        <v>1</v>
      </c>
    </row>
    <row r="74" spans="1:8" x14ac:dyDescent="0.3">
      <c r="A74" s="18">
        <v>34911</v>
      </c>
      <c r="B74" s="20" t="s">
        <v>3294</v>
      </c>
      <c r="C74" s="19">
        <v>6000000</v>
      </c>
      <c r="D74" s="16">
        <v>1</v>
      </c>
      <c r="E74" s="18">
        <v>9.14</v>
      </c>
      <c r="F74" s="17">
        <v>9.14</v>
      </c>
      <c r="G74" s="16">
        <v>9.14</v>
      </c>
      <c r="H74" s="15">
        <v>1</v>
      </c>
    </row>
    <row r="75" spans="1:8" x14ac:dyDescent="0.3">
      <c r="A75" s="18">
        <v>34992</v>
      </c>
      <c r="B75" s="20" t="s">
        <v>905</v>
      </c>
      <c r="C75" s="19">
        <v>100000</v>
      </c>
      <c r="D75" s="16">
        <v>1</v>
      </c>
      <c r="E75" s="18">
        <v>30.01</v>
      </c>
      <c r="F75" s="17">
        <v>30.01</v>
      </c>
      <c r="G75" s="16">
        <v>30.01</v>
      </c>
      <c r="H75" s="15">
        <v>1</v>
      </c>
    </row>
    <row r="76" spans="1:8" x14ac:dyDescent="0.3">
      <c r="A76" s="18">
        <v>35351</v>
      </c>
      <c r="B76" s="20" t="s">
        <v>924</v>
      </c>
      <c r="C76" s="19">
        <v>2200000</v>
      </c>
      <c r="D76" s="16">
        <v>1</v>
      </c>
      <c r="E76" s="18">
        <v>0.05</v>
      </c>
      <c r="F76" s="17">
        <v>0.05</v>
      </c>
      <c r="G76" s="16">
        <v>0.05</v>
      </c>
      <c r="H76" s="15">
        <v>2</v>
      </c>
    </row>
    <row r="77" spans="1:8" x14ac:dyDescent="0.3">
      <c r="A77" s="18">
        <v>35512</v>
      </c>
      <c r="B77" s="20" t="s">
        <v>933</v>
      </c>
      <c r="C77" s="19">
        <v>500000</v>
      </c>
      <c r="D77" s="16">
        <v>1</v>
      </c>
      <c r="E77" s="18">
        <v>18.510000000000002</v>
      </c>
      <c r="F77" s="17">
        <v>18.510000000000002</v>
      </c>
      <c r="G77" s="16">
        <v>18.510000000000002</v>
      </c>
      <c r="H77" s="15">
        <v>2</v>
      </c>
    </row>
    <row r="78" spans="1:8" x14ac:dyDescent="0.3">
      <c r="A78" s="18">
        <v>35911</v>
      </c>
      <c r="B78" s="20" t="s">
        <v>950</v>
      </c>
      <c r="C78" s="19">
        <v>6600000</v>
      </c>
      <c r="D78" s="16">
        <v>4</v>
      </c>
      <c r="E78" s="18">
        <v>11.75</v>
      </c>
      <c r="F78" s="17">
        <v>21.09</v>
      </c>
      <c r="G78" s="16">
        <v>19.300799999999999</v>
      </c>
      <c r="H78" s="15">
        <v>2</v>
      </c>
    </row>
    <row r="79" spans="1:8" x14ac:dyDescent="0.3">
      <c r="A79" s="18">
        <v>35981</v>
      </c>
      <c r="B79" s="20" t="s">
        <v>959</v>
      </c>
      <c r="C79" s="19">
        <v>2000000</v>
      </c>
      <c r="D79" s="16">
        <v>1</v>
      </c>
      <c r="E79" s="18">
        <v>22.88</v>
      </c>
      <c r="F79" s="17">
        <v>22.88</v>
      </c>
      <c r="G79" s="16">
        <v>22.88</v>
      </c>
      <c r="H79" s="15">
        <v>3</v>
      </c>
    </row>
    <row r="80" spans="1:8" x14ac:dyDescent="0.3">
      <c r="A80" s="18">
        <v>36051</v>
      </c>
      <c r="B80" s="20" t="s">
        <v>960</v>
      </c>
      <c r="C80" s="19">
        <v>1700000</v>
      </c>
      <c r="D80" s="16">
        <v>2</v>
      </c>
      <c r="E80" s="18">
        <v>0.83</v>
      </c>
      <c r="F80" s="17">
        <v>0.88</v>
      </c>
      <c r="G80" s="16">
        <v>0.83289999999999997</v>
      </c>
      <c r="H80" s="15">
        <v>1</v>
      </c>
    </row>
    <row r="81" spans="1:8" x14ac:dyDescent="0.3">
      <c r="A81" s="18">
        <v>36051</v>
      </c>
      <c r="B81" s="20" t="s">
        <v>960</v>
      </c>
      <c r="C81" s="19">
        <v>17500000</v>
      </c>
      <c r="D81" s="16">
        <v>3</v>
      </c>
      <c r="E81" s="18">
        <v>4.01</v>
      </c>
      <c r="F81" s="17">
        <v>9.06</v>
      </c>
      <c r="G81" s="16">
        <v>8.1654</v>
      </c>
      <c r="H81" s="15">
        <v>2</v>
      </c>
    </row>
    <row r="82" spans="1:8" x14ac:dyDescent="0.3">
      <c r="A82" s="18">
        <v>36311</v>
      </c>
      <c r="B82" s="20" t="s">
        <v>974</v>
      </c>
      <c r="C82" s="19">
        <v>13400000</v>
      </c>
      <c r="D82" s="16">
        <v>5</v>
      </c>
      <c r="E82" s="18">
        <v>9.25</v>
      </c>
      <c r="F82" s="17">
        <v>12.53</v>
      </c>
      <c r="G82" s="16">
        <v>11.4771</v>
      </c>
      <c r="H82" s="15">
        <v>3</v>
      </c>
    </row>
    <row r="83" spans="1:8" x14ac:dyDescent="0.3">
      <c r="A83" s="18">
        <v>36312</v>
      </c>
      <c r="B83" s="20" t="s">
        <v>975</v>
      </c>
      <c r="C83" s="19">
        <v>22100000</v>
      </c>
      <c r="D83" s="16">
        <v>7</v>
      </c>
      <c r="E83" s="18">
        <v>7.7</v>
      </c>
      <c r="F83" s="17">
        <v>10.24</v>
      </c>
      <c r="G83" s="16">
        <v>9.1113</v>
      </c>
      <c r="H83" s="15">
        <v>2</v>
      </c>
    </row>
    <row r="84" spans="1:8" x14ac:dyDescent="0.3">
      <c r="A84" s="18">
        <v>41143</v>
      </c>
      <c r="B84" s="20" t="s">
        <v>1046</v>
      </c>
      <c r="C84" s="19">
        <v>1000000</v>
      </c>
      <c r="D84" s="16">
        <v>1</v>
      </c>
      <c r="E84" s="18">
        <v>7.09</v>
      </c>
      <c r="F84" s="17">
        <v>7.09</v>
      </c>
      <c r="G84" s="16">
        <v>7.09</v>
      </c>
      <c r="H84" s="15">
        <v>2</v>
      </c>
    </row>
    <row r="85" spans="1:8" x14ac:dyDescent="0.3">
      <c r="A85" s="18">
        <v>41381</v>
      </c>
      <c r="B85" s="20" t="s">
        <v>1072</v>
      </c>
      <c r="C85" s="19">
        <v>5200000</v>
      </c>
      <c r="D85" s="16">
        <v>7</v>
      </c>
      <c r="E85" s="18">
        <v>4.0999999999999996</v>
      </c>
      <c r="F85" s="17">
        <v>6.4</v>
      </c>
      <c r="G85" s="16">
        <v>5.1398000000000001</v>
      </c>
      <c r="H85" s="15">
        <v>3</v>
      </c>
    </row>
    <row r="86" spans="1:8" x14ac:dyDescent="0.3">
      <c r="A86" s="18">
        <v>42072</v>
      </c>
      <c r="B86" s="20" t="s">
        <v>1107</v>
      </c>
      <c r="C86" s="19">
        <v>123700000</v>
      </c>
      <c r="D86" s="16">
        <v>14</v>
      </c>
      <c r="E86" s="18">
        <v>7.65</v>
      </c>
      <c r="F86" s="17">
        <v>21.81</v>
      </c>
      <c r="G86" s="16">
        <v>15.243</v>
      </c>
      <c r="H86" s="15">
        <v>2</v>
      </c>
    </row>
    <row r="87" spans="1:8" x14ac:dyDescent="0.3">
      <c r="A87" s="18">
        <v>43066</v>
      </c>
      <c r="B87" s="20" t="s">
        <v>1114</v>
      </c>
      <c r="C87" s="19">
        <v>39000000</v>
      </c>
      <c r="D87" s="16">
        <v>11</v>
      </c>
      <c r="E87" s="18">
        <v>6.7015000000000002</v>
      </c>
      <c r="F87" s="17">
        <v>8.31</v>
      </c>
      <c r="G87" s="16">
        <v>7.4596999999999998</v>
      </c>
      <c r="H87" s="15">
        <v>2</v>
      </c>
    </row>
    <row r="88" spans="1:8" x14ac:dyDescent="0.3">
      <c r="A88" s="18">
        <v>44143</v>
      </c>
      <c r="B88" s="20" t="s">
        <v>1121</v>
      </c>
      <c r="C88" s="19">
        <v>3100000</v>
      </c>
      <c r="D88" s="16">
        <v>4</v>
      </c>
      <c r="E88" s="18">
        <v>4.5999999999999996</v>
      </c>
      <c r="F88" s="17">
        <v>4.8499999999999996</v>
      </c>
      <c r="G88" s="16">
        <v>4.7534999999999998</v>
      </c>
      <c r="H88" s="15">
        <v>2</v>
      </c>
    </row>
    <row r="89" spans="1:8" x14ac:dyDescent="0.3">
      <c r="A89" s="18">
        <v>47371</v>
      </c>
      <c r="B89" s="20" t="s">
        <v>1193</v>
      </c>
      <c r="C89" s="19">
        <v>5000000</v>
      </c>
      <c r="D89" s="16">
        <v>1</v>
      </c>
      <c r="E89" s="18">
        <v>2.5099999999999998</v>
      </c>
      <c r="F89" s="17">
        <v>2.5099999999999998</v>
      </c>
      <c r="G89" s="16">
        <v>2.5099999999999998</v>
      </c>
      <c r="H89" s="15">
        <v>2</v>
      </c>
    </row>
    <row r="90" spans="1:8" x14ac:dyDescent="0.3">
      <c r="A90" s="18">
        <v>49063</v>
      </c>
      <c r="B90" s="20" t="s">
        <v>1218</v>
      </c>
      <c r="C90" s="19">
        <v>500000</v>
      </c>
      <c r="D90" s="16">
        <v>3</v>
      </c>
      <c r="E90" s="18">
        <v>5.96</v>
      </c>
      <c r="F90" s="17">
        <v>6.57</v>
      </c>
      <c r="G90" s="16">
        <v>6.3040000000000003</v>
      </c>
      <c r="H90" s="15">
        <v>3</v>
      </c>
    </row>
    <row r="91" spans="1:8" x14ac:dyDescent="0.3">
      <c r="A91" s="18">
        <v>49094</v>
      </c>
      <c r="B91" s="20" t="s">
        <v>1225</v>
      </c>
      <c r="C91" s="19">
        <v>10600000</v>
      </c>
      <c r="D91" s="16">
        <v>4</v>
      </c>
      <c r="E91" s="18">
        <v>1.87</v>
      </c>
      <c r="F91" s="17">
        <v>6.52</v>
      </c>
      <c r="G91" s="16">
        <v>4.0233999999999996</v>
      </c>
      <c r="H91" s="15">
        <v>1</v>
      </c>
    </row>
    <row r="92" spans="1:8" x14ac:dyDescent="0.3">
      <c r="A92" s="18">
        <v>50094</v>
      </c>
      <c r="B92" s="20" t="s">
        <v>1265</v>
      </c>
      <c r="C92" s="19">
        <v>8800000</v>
      </c>
      <c r="D92" s="16">
        <v>4</v>
      </c>
      <c r="E92" s="18">
        <v>16.47</v>
      </c>
      <c r="F92" s="17">
        <v>23.3</v>
      </c>
      <c r="G92" s="16">
        <v>21.941600000000001</v>
      </c>
      <c r="H92" s="15">
        <v>1</v>
      </c>
    </row>
    <row r="93" spans="1:8" x14ac:dyDescent="0.3">
      <c r="A93" s="18">
        <v>50111</v>
      </c>
      <c r="B93" s="20" t="s">
        <v>1269</v>
      </c>
      <c r="C93" s="19">
        <v>2300000</v>
      </c>
      <c r="D93" s="16">
        <v>3</v>
      </c>
      <c r="E93" s="18">
        <v>12.1371</v>
      </c>
      <c r="F93" s="17">
        <v>15.15</v>
      </c>
      <c r="G93" s="16">
        <v>13.2117</v>
      </c>
      <c r="H93" s="15">
        <v>3</v>
      </c>
    </row>
    <row r="94" spans="1:8" x14ac:dyDescent="0.3">
      <c r="A94" s="18">
        <v>52132</v>
      </c>
      <c r="B94" s="20" t="s">
        <v>1282</v>
      </c>
      <c r="C94" s="19">
        <v>2200000</v>
      </c>
      <c r="D94" s="16">
        <v>3</v>
      </c>
      <c r="E94" s="18">
        <v>2.33</v>
      </c>
      <c r="F94" s="17">
        <v>7</v>
      </c>
      <c r="G94" s="16">
        <v>4.8973000000000004</v>
      </c>
      <c r="H94" s="15">
        <v>1</v>
      </c>
    </row>
    <row r="95" spans="1:8" x14ac:dyDescent="0.3">
      <c r="A95" s="18">
        <v>53553</v>
      </c>
      <c r="B95" s="20" t="s">
        <v>1337</v>
      </c>
      <c r="C95" s="19">
        <v>1000000</v>
      </c>
      <c r="D95" s="16">
        <v>1</v>
      </c>
      <c r="E95" s="18">
        <v>13.38</v>
      </c>
      <c r="F95" s="17">
        <v>13.38</v>
      </c>
      <c r="G95" s="16">
        <v>13.38</v>
      </c>
      <c r="H95" s="15">
        <v>3</v>
      </c>
    </row>
    <row r="96" spans="1:8" x14ac:dyDescent="0.3">
      <c r="A96" s="18">
        <v>53884</v>
      </c>
      <c r="B96" s="20" t="s">
        <v>1345</v>
      </c>
      <c r="C96" s="19">
        <v>25000000</v>
      </c>
      <c r="D96" s="16">
        <v>8</v>
      </c>
      <c r="E96" s="18">
        <v>13.95</v>
      </c>
      <c r="F96" s="17">
        <v>19</v>
      </c>
      <c r="G96" s="16">
        <v>14.9786</v>
      </c>
      <c r="H96" s="15">
        <v>3</v>
      </c>
    </row>
    <row r="97" spans="1:8" x14ac:dyDescent="0.3">
      <c r="A97" s="18">
        <v>54641</v>
      </c>
      <c r="B97" s="20" t="s">
        <v>1370</v>
      </c>
      <c r="C97" s="19">
        <v>400000</v>
      </c>
      <c r="D97" s="16">
        <v>1</v>
      </c>
      <c r="E97" s="18">
        <v>14.97</v>
      </c>
      <c r="F97" s="17">
        <v>14.97</v>
      </c>
      <c r="G97" s="16">
        <v>14.97</v>
      </c>
      <c r="H97" s="15">
        <v>2</v>
      </c>
    </row>
    <row r="98" spans="1:8" x14ac:dyDescent="0.3">
      <c r="A98" s="18">
        <v>54691</v>
      </c>
      <c r="B98" s="20" t="s">
        <v>1373</v>
      </c>
      <c r="C98" s="19">
        <v>20000000</v>
      </c>
      <c r="D98" s="16">
        <v>2</v>
      </c>
      <c r="E98" s="18">
        <v>1.55</v>
      </c>
      <c r="F98" s="17">
        <v>2.4500000000000002</v>
      </c>
      <c r="G98" s="16">
        <v>2</v>
      </c>
      <c r="H98" s="15">
        <v>2</v>
      </c>
    </row>
    <row r="99" spans="1:8" x14ac:dyDescent="0.3">
      <c r="A99" s="18">
        <v>54753</v>
      </c>
      <c r="B99" s="20" t="s">
        <v>1377</v>
      </c>
      <c r="C99" s="19">
        <v>5000000</v>
      </c>
      <c r="D99" s="16">
        <v>4</v>
      </c>
      <c r="E99" s="18">
        <v>1.55</v>
      </c>
      <c r="F99" s="17">
        <v>1.88</v>
      </c>
      <c r="G99" s="16">
        <v>1.764</v>
      </c>
      <c r="H99" s="15">
        <v>2</v>
      </c>
    </row>
    <row r="100" spans="1:8" x14ac:dyDescent="0.3">
      <c r="A100" s="18">
        <v>54982</v>
      </c>
      <c r="B100" s="20" t="s">
        <v>1391</v>
      </c>
      <c r="C100" s="19">
        <v>2700000</v>
      </c>
      <c r="D100" s="16">
        <v>2</v>
      </c>
      <c r="E100" s="18">
        <v>14.73</v>
      </c>
      <c r="F100" s="17">
        <v>15.9</v>
      </c>
      <c r="G100" s="16">
        <v>15.5967</v>
      </c>
      <c r="H100" s="15">
        <v>3</v>
      </c>
    </row>
    <row r="101" spans="1:8" x14ac:dyDescent="0.3">
      <c r="A101" s="18">
        <v>55052</v>
      </c>
      <c r="B101" s="20" t="s">
        <v>1394</v>
      </c>
      <c r="C101" s="19">
        <v>12000000</v>
      </c>
      <c r="D101" s="16">
        <v>3</v>
      </c>
      <c r="E101" s="18">
        <v>7.2</v>
      </c>
      <c r="F101" s="17">
        <v>10.199999999999999</v>
      </c>
      <c r="G101" s="16">
        <v>8.5474999999999994</v>
      </c>
      <c r="H101" s="15">
        <v>1</v>
      </c>
    </row>
    <row r="102" spans="1:8" x14ac:dyDescent="0.3">
      <c r="A102" s="18">
        <v>55225</v>
      </c>
      <c r="B102" s="20" t="s">
        <v>1407</v>
      </c>
      <c r="C102" s="19">
        <v>46700000</v>
      </c>
      <c r="D102" s="16">
        <v>8</v>
      </c>
      <c r="E102" s="18">
        <v>4.25</v>
      </c>
      <c r="F102" s="17">
        <v>5.9</v>
      </c>
      <c r="G102" s="16">
        <v>5.1592000000000002</v>
      </c>
      <c r="H102" s="15">
        <v>3</v>
      </c>
    </row>
    <row r="103" spans="1:8" x14ac:dyDescent="0.3">
      <c r="A103" s="18">
        <v>55343</v>
      </c>
      <c r="B103" s="20" t="s">
        <v>1413</v>
      </c>
      <c r="C103" s="19">
        <v>3000000</v>
      </c>
      <c r="D103" s="16">
        <v>1</v>
      </c>
      <c r="E103" s="18">
        <v>12.09</v>
      </c>
      <c r="F103" s="17">
        <v>12.09</v>
      </c>
      <c r="G103" s="16">
        <v>12.09</v>
      </c>
      <c r="H103" s="15">
        <v>3</v>
      </c>
    </row>
    <row r="104" spans="1:8" x14ac:dyDescent="0.3">
      <c r="A104" s="18">
        <v>59054</v>
      </c>
      <c r="B104" s="20" t="s">
        <v>3239</v>
      </c>
      <c r="C104" s="19">
        <v>3400000</v>
      </c>
      <c r="D104" s="16">
        <v>3</v>
      </c>
      <c r="E104" s="18">
        <v>9.85</v>
      </c>
      <c r="F104" s="17">
        <v>12.77</v>
      </c>
      <c r="G104" s="16">
        <v>10.464700000000001</v>
      </c>
      <c r="H104" s="15">
        <v>3</v>
      </c>
    </row>
    <row r="105" spans="1:8" x14ac:dyDescent="0.3">
      <c r="A105" s="18">
        <v>61083</v>
      </c>
      <c r="B105" s="20" t="s">
        <v>1449</v>
      </c>
      <c r="C105" s="19">
        <v>17600000</v>
      </c>
      <c r="D105" s="16">
        <v>4</v>
      </c>
      <c r="E105" s="18">
        <v>1.8</v>
      </c>
      <c r="F105" s="17">
        <v>2.93</v>
      </c>
      <c r="G105" s="16">
        <v>2.0781000000000001</v>
      </c>
      <c r="H105" s="15">
        <v>2</v>
      </c>
    </row>
    <row r="106" spans="1:8" x14ac:dyDescent="0.3">
      <c r="A106" s="18">
        <v>61533</v>
      </c>
      <c r="B106" s="20" t="s">
        <v>3298</v>
      </c>
      <c r="C106" s="19">
        <v>11200000</v>
      </c>
      <c r="D106" s="16">
        <v>9</v>
      </c>
      <c r="E106" s="18">
        <v>2.66</v>
      </c>
      <c r="F106" s="17">
        <v>3.8</v>
      </c>
      <c r="G106" s="16">
        <v>3.2113999999999998</v>
      </c>
      <c r="H106" s="15">
        <v>2</v>
      </c>
    </row>
    <row r="107" spans="1:8" x14ac:dyDescent="0.3">
      <c r="A107" s="18">
        <v>61613</v>
      </c>
      <c r="B107" s="20" t="s">
        <v>1533</v>
      </c>
      <c r="C107" s="19">
        <v>54600000</v>
      </c>
      <c r="D107" s="16">
        <v>11</v>
      </c>
      <c r="E107" s="18">
        <v>10.9</v>
      </c>
      <c r="F107" s="17">
        <v>14.96</v>
      </c>
      <c r="G107" s="16">
        <v>12.812099999999999</v>
      </c>
      <c r="H107" s="15">
        <v>2</v>
      </c>
    </row>
    <row r="108" spans="1:8" x14ac:dyDescent="0.3">
      <c r="A108" s="18">
        <v>61633</v>
      </c>
      <c r="B108" s="20" t="s">
        <v>3321</v>
      </c>
      <c r="C108" s="19">
        <v>5400000</v>
      </c>
      <c r="D108" s="16">
        <v>3</v>
      </c>
      <c r="E108" s="18">
        <v>17.739999999999998</v>
      </c>
      <c r="F108" s="17">
        <v>18.46</v>
      </c>
      <c r="G108" s="16">
        <v>18.292000000000002</v>
      </c>
      <c r="H108" s="15">
        <v>2</v>
      </c>
    </row>
    <row r="109" spans="1:8" x14ac:dyDescent="0.3">
      <c r="A109" s="18">
        <v>61702</v>
      </c>
      <c r="B109" s="20" t="s">
        <v>1547</v>
      </c>
      <c r="C109" s="19">
        <v>4400000</v>
      </c>
      <c r="D109" s="16">
        <v>5</v>
      </c>
      <c r="E109" s="18">
        <v>3.34</v>
      </c>
      <c r="F109" s="17">
        <v>6.72</v>
      </c>
      <c r="G109" s="16">
        <v>4.5823</v>
      </c>
      <c r="H109" s="15">
        <v>1</v>
      </c>
    </row>
    <row r="110" spans="1:8" x14ac:dyDescent="0.3">
      <c r="A110" s="18">
        <v>61911</v>
      </c>
      <c r="B110" s="20" t="s">
        <v>1603</v>
      </c>
      <c r="C110" s="19">
        <v>48700000</v>
      </c>
      <c r="D110" s="16">
        <v>3</v>
      </c>
      <c r="E110" s="18">
        <v>4.82</v>
      </c>
      <c r="F110" s="17">
        <v>5.5</v>
      </c>
      <c r="G110" s="16">
        <v>5.3826999999999998</v>
      </c>
      <c r="H110" s="15">
        <v>2</v>
      </c>
    </row>
    <row r="111" spans="1:8" x14ac:dyDescent="0.3">
      <c r="A111" s="18">
        <v>61972</v>
      </c>
      <c r="B111" s="20" t="s">
        <v>3277</v>
      </c>
      <c r="C111" s="19">
        <v>100000</v>
      </c>
      <c r="D111" s="16">
        <v>1</v>
      </c>
      <c r="E111" s="18">
        <v>3.1</v>
      </c>
      <c r="F111" s="17">
        <v>3.1</v>
      </c>
      <c r="G111" s="16">
        <v>3.1</v>
      </c>
      <c r="H111" s="15">
        <v>3</v>
      </c>
    </row>
    <row r="112" spans="1:8" x14ac:dyDescent="0.3">
      <c r="A112" s="18">
        <v>62613</v>
      </c>
      <c r="B112" s="20" t="s">
        <v>1705</v>
      </c>
      <c r="C112" s="19">
        <v>9800000</v>
      </c>
      <c r="D112" s="16">
        <v>3</v>
      </c>
      <c r="E112" s="18">
        <v>13.72</v>
      </c>
      <c r="F112" s="17">
        <v>16.95</v>
      </c>
      <c r="G112" s="16">
        <v>14.7118</v>
      </c>
      <c r="H112" s="15">
        <v>3</v>
      </c>
    </row>
    <row r="113" spans="1:8" x14ac:dyDescent="0.3">
      <c r="A113" s="18">
        <v>62662</v>
      </c>
      <c r="B113" s="20" t="s">
        <v>1710</v>
      </c>
      <c r="C113" s="19">
        <v>4900000</v>
      </c>
      <c r="D113" s="16">
        <v>4</v>
      </c>
      <c r="E113" s="18">
        <v>4.6500000000000004</v>
      </c>
      <c r="F113" s="17">
        <v>5.24</v>
      </c>
      <c r="G113" s="16">
        <v>5.0636999999999999</v>
      </c>
      <c r="H113" s="15">
        <v>1</v>
      </c>
    </row>
    <row r="114" spans="1:8" x14ac:dyDescent="0.3">
      <c r="A114" s="18">
        <v>62752</v>
      </c>
      <c r="B114" s="20" t="s">
        <v>1724</v>
      </c>
      <c r="C114" s="19">
        <v>500000</v>
      </c>
      <c r="D114" s="16">
        <v>1</v>
      </c>
      <c r="E114" s="18">
        <v>2.67</v>
      </c>
      <c r="F114" s="17">
        <v>2.67</v>
      </c>
      <c r="G114" s="16">
        <v>2.67</v>
      </c>
      <c r="H114" s="15">
        <v>2</v>
      </c>
    </row>
    <row r="115" spans="1:8" x14ac:dyDescent="0.3">
      <c r="A115" s="18">
        <v>62851</v>
      </c>
      <c r="B115" s="20" t="s">
        <v>1738</v>
      </c>
      <c r="C115" s="19">
        <v>11000000</v>
      </c>
      <c r="D115" s="16">
        <v>1</v>
      </c>
      <c r="E115" s="18">
        <v>1.74</v>
      </c>
      <c r="F115" s="17">
        <v>1.74</v>
      </c>
      <c r="G115" s="16">
        <v>1.74</v>
      </c>
      <c r="H115" s="15">
        <v>3</v>
      </c>
    </row>
    <row r="116" spans="1:8" x14ac:dyDescent="0.3">
      <c r="A116" s="18">
        <v>68031</v>
      </c>
      <c r="B116" s="20" t="s">
        <v>1856</v>
      </c>
      <c r="C116" s="19">
        <v>10500000</v>
      </c>
      <c r="D116" s="16">
        <v>2</v>
      </c>
      <c r="E116" s="18">
        <v>16.84</v>
      </c>
      <c r="F116" s="17">
        <v>18.579999999999998</v>
      </c>
      <c r="G116" s="16">
        <v>18.4971</v>
      </c>
      <c r="H116" s="15">
        <v>2</v>
      </c>
    </row>
    <row r="117" spans="1:8" x14ac:dyDescent="0.3">
      <c r="A117" s="18">
        <v>80392</v>
      </c>
      <c r="B117" s="20" t="s">
        <v>1887</v>
      </c>
      <c r="C117" s="19">
        <v>10000000</v>
      </c>
      <c r="D117" s="16">
        <v>1</v>
      </c>
      <c r="E117" s="18">
        <v>2.4700000000000002</v>
      </c>
      <c r="F117" s="17">
        <v>2.4700000000000002</v>
      </c>
      <c r="G117" s="16">
        <v>2.4700000000000002</v>
      </c>
      <c r="H117" s="15">
        <v>1</v>
      </c>
    </row>
    <row r="118" spans="1:8" x14ac:dyDescent="0.3">
      <c r="A118" s="18">
        <v>80422</v>
      </c>
      <c r="B118" s="20" t="s">
        <v>3308</v>
      </c>
      <c r="C118" s="19">
        <v>100000</v>
      </c>
      <c r="D118" s="16">
        <v>1</v>
      </c>
      <c r="E118" s="18">
        <v>2.25</v>
      </c>
      <c r="F118" s="17">
        <v>2.25</v>
      </c>
      <c r="G118" s="16">
        <v>2.25</v>
      </c>
      <c r="H118" s="15">
        <v>1</v>
      </c>
    </row>
    <row r="119" spans="1:8" x14ac:dyDescent="0.3">
      <c r="A119" s="18">
        <v>80493</v>
      </c>
      <c r="B119" s="20" t="s">
        <v>1897</v>
      </c>
      <c r="C119" s="19">
        <v>2000000</v>
      </c>
      <c r="D119" s="16">
        <v>1</v>
      </c>
      <c r="E119" s="18">
        <v>4.93</v>
      </c>
      <c r="F119" s="17">
        <v>4.93</v>
      </c>
      <c r="G119" s="16">
        <v>4.93</v>
      </c>
      <c r="H119" s="15">
        <v>2</v>
      </c>
    </row>
    <row r="120" spans="1:8" x14ac:dyDescent="0.3">
      <c r="A120" s="18">
        <v>80911</v>
      </c>
      <c r="B120" s="20" t="s">
        <v>1935</v>
      </c>
      <c r="C120" s="19">
        <v>8200000</v>
      </c>
      <c r="D120" s="16">
        <v>1</v>
      </c>
      <c r="E120" s="18">
        <v>0.52</v>
      </c>
      <c r="F120" s="17">
        <v>0.52</v>
      </c>
      <c r="G120" s="16">
        <v>0.52</v>
      </c>
      <c r="H120" s="15">
        <v>1</v>
      </c>
    </row>
    <row r="121" spans="1:8" x14ac:dyDescent="0.3">
      <c r="A121" s="18">
        <v>80922</v>
      </c>
      <c r="B121" s="20" t="s">
        <v>1940</v>
      </c>
      <c r="C121" s="19">
        <v>1600000</v>
      </c>
      <c r="D121" s="16">
        <v>1</v>
      </c>
      <c r="E121" s="18">
        <v>6.4606000000000003</v>
      </c>
      <c r="F121" s="17">
        <v>6.4606000000000003</v>
      </c>
      <c r="G121" s="16">
        <v>6.4606000000000003</v>
      </c>
      <c r="H121" s="15">
        <v>2</v>
      </c>
    </row>
    <row r="122" spans="1:8" x14ac:dyDescent="0.3">
      <c r="A122" s="18">
        <v>81033</v>
      </c>
      <c r="B122" s="20" t="s">
        <v>1949</v>
      </c>
      <c r="C122" s="19">
        <v>15000000</v>
      </c>
      <c r="D122" s="16">
        <v>3</v>
      </c>
      <c r="E122" s="18">
        <v>1.1000000000000001</v>
      </c>
      <c r="F122" s="17">
        <v>1.1000000000000001</v>
      </c>
      <c r="G122" s="16">
        <v>1.1000000000000001</v>
      </c>
      <c r="H122" s="15">
        <v>2</v>
      </c>
    </row>
    <row r="123" spans="1:8" x14ac:dyDescent="0.3">
      <c r="A123" s="18">
        <v>81125</v>
      </c>
      <c r="B123" s="20" t="s">
        <v>1968</v>
      </c>
      <c r="C123" s="19">
        <v>28400000</v>
      </c>
      <c r="D123" s="16">
        <v>5</v>
      </c>
      <c r="E123" s="18">
        <v>0.92</v>
      </c>
      <c r="F123" s="17">
        <v>2.5</v>
      </c>
      <c r="G123" s="16">
        <v>2.2486000000000002</v>
      </c>
      <c r="H123" s="15">
        <v>1</v>
      </c>
    </row>
    <row r="124" spans="1:8" x14ac:dyDescent="0.3">
      <c r="A124" s="18">
        <v>81125</v>
      </c>
      <c r="B124" s="20" t="s">
        <v>1968</v>
      </c>
      <c r="C124" s="19">
        <v>31100000</v>
      </c>
      <c r="D124" s="16">
        <v>5</v>
      </c>
      <c r="E124" s="18">
        <v>1.46</v>
      </c>
      <c r="F124" s="17">
        <v>2.694</v>
      </c>
      <c r="G124" s="16">
        <v>1.8647</v>
      </c>
      <c r="H124" s="15">
        <v>2</v>
      </c>
    </row>
    <row r="125" spans="1:8" x14ac:dyDescent="0.3">
      <c r="A125" s="18">
        <v>81126</v>
      </c>
      <c r="B125" s="20" t="s">
        <v>1969</v>
      </c>
      <c r="C125" s="19">
        <v>43300000</v>
      </c>
      <c r="D125" s="16">
        <v>7</v>
      </c>
      <c r="E125" s="18">
        <v>10.4</v>
      </c>
      <c r="F125" s="17">
        <v>16.77</v>
      </c>
      <c r="G125" s="16">
        <v>14.287100000000001</v>
      </c>
      <c r="H125" s="15">
        <v>2</v>
      </c>
    </row>
    <row r="126" spans="1:8" x14ac:dyDescent="0.3">
      <c r="A126" s="18">
        <v>82401</v>
      </c>
      <c r="B126" s="20" t="s">
        <v>1987</v>
      </c>
      <c r="C126" s="19">
        <v>25600000</v>
      </c>
      <c r="D126" s="16">
        <v>6</v>
      </c>
      <c r="E126" s="18">
        <v>2.2000000000000002</v>
      </c>
      <c r="F126" s="17">
        <v>2.5</v>
      </c>
      <c r="G126" s="16">
        <v>2.4138999999999999</v>
      </c>
      <c r="H126" s="15">
        <v>1</v>
      </c>
    </row>
    <row r="127" spans="1:8" x14ac:dyDescent="0.3">
      <c r="A127" s="18">
        <v>82401</v>
      </c>
      <c r="B127" s="20" t="s">
        <v>1987</v>
      </c>
      <c r="C127" s="19">
        <v>30800000</v>
      </c>
      <c r="D127" s="16">
        <v>7</v>
      </c>
      <c r="E127" s="18">
        <v>2.1</v>
      </c>
      <c r="F127" s="17">
        <v>2.54</v>
      </c>
      <c r="G127" s="16">
        <v>2.3955000000000002</v>
      </c>
      <c r="H127" s="15">
        <v>2</v>
      </c>
    </row>
    <row r="128" spans="1:8" x14ac:dyDescent="0.3">
      <c r="A128" s="18">
        <v>83741</v>
      </c>
      <c r="B128" s="20" t="s">
        <v>2008</v>
      </c>
      <c r="C128" s="19">
        <v>1100000</v>
      </c>
      <c r="D128" s="16">
        <v>1</v>
      </c>
      <c r="E128" s="18">
        <v>11.05</v>
      </c>
      <c r="F128" s="17">
        <v>11.05</v>
      </c>
      <c r="G128" s="16">
        <v>11.05</v>
      </c>
      <c r="H128" s="15">
        <v>3</v>
      </c>
    </row>
    <row r="129" spans="1:8" x14ac:dyDescent="0.3">
      <c r="A129" s="18">
        <v>83901</v>
      </c>
      <c r="B129" s="20" t="s">
        <v>2011</v>
      </c>
      <c r="C129" s="19">
        <v>10000000</v>
      </c>
      <c r="D129" s="16">
        <v>2</v>
      </c>
      <c r="E129" s="18">
        <v>11.15</v>
      </c>
      <c r="F129" s="17">
        <v>11.15</v>
      </c>
      <c r="G129" s="16">
        <v>11.15</v>
      </c>
      <c r="H129" s="15">
        <v>1</v>
      </c>
    </row>
    <row r="130" spans="1:8" x14ac:dyDescent="0.3">
      <c r="A130" s="18">
        <v>89272</v>
      </c>
      <c r="B130" s="20" t="s">
        <v>2063</v>
      </c>
      <c r="C130" s="19">
        <v>5200000</v>
      </c>
      <c r="D130" s="16">
        <v>2</v>
      </c>
      <c r="E130" s="18">
        <v>1.8</v>
      </c>
      <c r="F130" s="17">
        <v>2.14</v>
      </c>
      <c r="G130" s="16">
        <v>2.0091999999999999</v>
      </c>
      <c r="H130" s="15">
        <v>1</v>
      </c>
    </row>
    <row r="131" spans="1:8" x14ac:dyDescent="0.3">
      <c r="A131" s="18">
        <v>89302</v>
      </c>
      <c r="B131" s="20" t="s">
        <v>2073</v>
      </c>
      <c r="C131" s="19">
        <v>9000000</v>
      </c>
      <c r="D131" s="16">
        <v>6</v>
      </c>
      <c r="E131" s="18">
        <v>3.64</v>
      </c>
      <c r="F131" s="17">
        <v>4.4424999999999999</v>
      </c>
      <c r="G131" s="16">
        <v>4.1978</v>
      </c>
      <c r="H131" s="15">
        <v>2</v>
      </c>
    </row>
    <row r="132" spans="1:8" x14ac:dyDescent="0.3">
      <c r="A132" s="18">
        <v>89363</v>
      </c>
      <c r="B132" s="20" t="s">
        <v>2084</v>
      </c>
      <c r="C132" s="19">
        <v>1800000</v>
      </c>
      <c r="D132" s="16">
        <v>1</v>
      </c>
      <c r="E132" s="18">
        <v>11.24</v>
      </c>
      <c r="F132" s="17">
        <v>11.24</v>
      </c>
      <c r="G132" s="16">
        <v>11.24</v>
      </c>
      <c r="H132" s="15">
        <v>1</v>
      </c>
    </row>
    <row r="133" spans="1:8" x14ac:dyDescent="0.3">
      <c r="A133" s="18">
        <v>99342</v>
      </c>
      <c r="B133" s="20" t="s">
        <v>2114</v>
      </c>
      <c r="C133" s="19">
        <v>88900000</v>
      </c>
      <c r="D133" s="16">
        <v>23</v>
      </c>
      <c r="E133" s="18">
        <v>6.07</v>
      </c>
      <c r="F133" s="17">
        <v>10.82</v>
      </c>
      <c r="G133" s="16">
        <v>8.9718</v>
      </c>
      <c r="H133" s="15">
        <v>3</v>
      </c>
    </row>
    <row r="134" spans="1:8" x14ac:dyDescent="0.3">
      <c r="A134" s="18">
        <v>99391</v>
      </c>
      <c r="B134" s="20" t="s">
        <v>3229</v>
      </c>
      <c r="C134" s="19">
        <v>2000000</v>
      </c>
      <c r="D134" s="16">
        <v>1</v>
      </c>
      <c r="E134" s="18">
        <v>4</v>
      </c>
      <c r="F134" s="17">
        <v>4</v>
      </c>
      <c r="G134" s="16">
        <v>4</v>
      </c>
      <c r="H134" s="15">
        <v>3</v>
      </c>
    </row>
    <row r="135" spans="1:8" x14ac:dyDescent="0.3">
      <c r="A135" s="18">
        <v>99451</v>
      </c>
      <c r="B135" s="20" t="s">
        <v>3299</v>
      </c>
      <c r="C135" s="19">
        <v>492200000</v>
      </c>
      <c r="D135" s="16">
        <v>20</v>
      </c>
      <c r="E135" s="18">
        <v>4.8</v>
      </c>
      <c r="F135" s="17">
        <v>9.75</v>
      </c>
      <c r="G135" s="16">
        <v>8.7363</v>
      </c>
      <c r="H135" s="15">
        <v>2</v>
      </c>
    </row>
    <row r="136" spans="1:8" x14ac:dyDescent="0.3">
      <c r="A136" s="18">
        <v>99552</v>
      </c>
      <c r="B136" s="20" t="s">
        <v>2127</v>
      </c>
      <c r="C136" s="19">
        <v>6400000</v>
      </c>
      <c r="D136" s="16">
        <v>1</v>
      </c>
      <c r="E136" s="18">
        <v>4.4000000000000004</v>
      </c>
      <c r="F136" s="17">
        <v>4.4000000000000004</v>
      </c>
      <c r="G136" s="16">
        <v>4.4000000000000004</v>
      </c>
      <c r="H136" s="15">
        <v>1</v>
      </c>
    </row>
    <row r="137" spans="1:8" ht="16.8" customHeight="1" thickBot="1" x14ac:dyDescent="0.35">
      <c r="A137" s="12">
        <v>99553</v>
      </c>
      <c r="B137" s="14" t="s">
        <v>2128</v>
      </c>
      <c r="C137" s="13">
        <v>6200000</v>
      </c>
      <c r="D137" s="10">
        <v>1</v>
      </c>
      <c r="E137" s="12">
        <v>3.9676999999999998</v>
      </c>
      <c r="F137" s="11">
        <v>3.9676999999999998</v>
      </c>
      <c r="G137" s="10">
        <v>3.9676999999999998</v>
      </c>
      <c r="H137" s="9">
        <v>1</v>
      </c>
    </row>
    <row r="138" spans="1:8" ht="16.8" customHeight="1" thickBot="1" x14ac:dyDescent="0.35">
      <c r="A138" s="5" t="s">
        <v>3107</v>
      </c>
      <c r="B138" s="4"/>
      <c r="C138" s="7">
        <f>SUM(C5:C137)</f>
        <v>6582900000</v>
      </c>
      <c r="D138" s="6">
        <f>SUM(D5:D137)</f>
        <v>798</v>
      </c>
      <c r="E138" s="5"/>
      <c r="F138" s="4"/>
      <c r="G138" s="3"/>
      <c r="H138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8"/>
  <dimension ref="A1:J172"/>
  <sheetViews>
    <sheetView workbookViewId="0">
      <pane ySplit="4" topLeftCell="A153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3325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12101</v>
      </c>
      <c r="B5" s="26" t="s">
        <v>6</v>
      </c>
      <c r="C5" s="25">
        <v>8000000</v>
      </c>
      <c r="D5" s="22">
        <v>5</v>
      </c>
      <c r="E5" s="24">
        <v>6.11</v>
      </c>
      <c r="F5" s="23">
        <v>16.281300000000002</v>
      </c>
      <c r="G5" s="22">
        <v>12.1838</v>
      </c>
      <c r="H5" s="21">
        <v>1</v>
      </c>
    </row>
    <row r="6" spans="1:10" x14ac:dyDescent="0.3">
      <c r="A6" s="18">
        <v>12172</v>
      </c>
      <c r="B6" s="20" t="s">
        <v>3326</v>
      </c>
      <c r="C6" s="19">
        <v>500000</v>
      </c>
      <c r="D6" s="16">
        <v>1</v>
      </c>
      <c r="E6" s="18">
        <v>0.53</v>
      </c>
      <c r="F6" s="17">
        <v>0.53</v>
      </c>
      <c r="G6" s="16">
        <v>0.53</v>
      </c>
      <c r="H6" s="15">
        <v>2</v>
      </c>
    </row>
    <row r="7" spans="1:10" x14ac:dyDescent="0.3">
      <c r="A7" s="18">
        <v>12251</v>
      </c>
      <c r="B7" s="20" t="s">
        <v>12</v>
      </c>
      <c r="C7" s="19">
        <v>14100000</v>
      </c>
      <c r="D7" s="16">
        <v>11</v>
      </c>
      <c r="E7" s="18">
        <v>5</v>
      </c>
      <c r="F7" s="17">
        <v>8.8800000000000008</v>
      </c>
      <c r="G7" s="16">
        <v>6.5693000000000001</v>
      </c>
      <c r="H7" s="15">
        <v>1</v>
      </c>
    </row>
    <row r="8" spans="1:10" x14ac:dyDescent="0.3">
      <c r="A8" s="18">
        <v>13161</v>
      </c>
      <c r="B8" s="20" t="s">
        <v>16</v>
      </c>
      <c r="C8" s="19">
        <v>10000000</v>
      </c>
      <c r="D8" s="16">
        <v>2</v>
      </c>
      <c r="E8" s="18">
        <v>5.85</v>
      </c>
      <c r="F8" s="17">
        <v>6.8</v>
      </c>
      <c r="G8" s="16">
        <v>5.8975</v>
      </c>
      <c r="H8" s="15">
        <v>2</v>
      </c>
    </row>
    <row r="9" spans="1:10" x14ac:dyDescent="0.3">
      <c r="A9" s="18">
        <v>13191</v>
      </c>
      <c r="B9" s="20" t="s">
        <v>22</v>
      </c>
      <c r="C9" s="19">
        <v>1000000</v>
      </c>
      <c r="D9" s="16">
        <v>1</v>
      </c>
      <c r="E9" s="18">
        <v>6.01</v>
      </c>
      <c r="F9" s="17">
        <v>6.01</v>
      </c>
      <c r="G9" s="16">
        <v>6.01</v>
      </c>
      <c r="H9" s="15">
        <v>2</v>
      </c>
    </row>
    <row r="10" spans="1:10" x14ac:dyDescent="0.3">
      <c r="A10" s="18">
        <v>140201</v>
      </c>
      <c r="B10" s="20" t="s">
        <v>3316</v>
      </c>
      <c r="C10" s="19">
        <v>62000000</v>
      </c>
      <c r="D10" s="16">
        <v>15</v>
      </c>
      <c r="E10" s="18">
        <v>0.9</v>
      </c>
      <c r="F10" s="17">
        <v>1.97</v>
      </c>
      <c r="G10" s="16">
        <v>1.2862</v>
      </c>
      <c r="H10" s="15">
        <v>1</v>
      </c>
    </row>
    <row r="11" spans="1:10" x14ac:dyDescent="0.3">
      <c r="A11" s="18">
        <v>14661</v>
      </c>
      <c r="B11" s="20" t="s">
        <v>43</v>
      </c>
      <c r="C11" s="19">
        <v>1600000</v>
      </c>
      <c r="D11" s="16">
        <v>2</v>
      </c>
      <c r="E11" s="18">
        <v>3.4</v>
      </c>
      <c r="F11" s="17">
        <v>3.43</v>
      </c>
      <c r="G11" s="16">
        <v>3.4205999999999999</v>
      </c>
      <c r="H11" s="15">
        <v>2</v>
      </c>
    </row>
    <row r="12" spans="1:10" x14ac:dyDescent="0.3">
      <c r="A12" s="18">
        <v>15243</v>
      </c>
      <c r="B12" s="20" t="s">
        <v>65</v>
      </c>
      <c r="C12" s="19">
        <v>9800000</v>
      </c>
      <c r="D12" s="16">
        <v>5</v>
      </c>
      <c r="E12" s="18">
        <v>8.8800000000000008</v>
      </c>
      <c r="F12" s="17">
        <v>10.75</v>
      </c>
      <c r="G12" s="16">
        <v>9.9635999999999996</v>
      </c>
      <c r="H12" s="15">
        <v>2</v>
      </c>
    </row>
    <row r="13" spans="1:10" x14ac:dyDescent="0.3">
      <c r="A13" s="18">
        <v>15351</v>
      </c>
      <c r="B13" s="20" t="s">
        <v>78</v>
      </c>
      <c r="C13" s="19">
        <v>49800000</v>
      </c>
      <c r="D13" s="16">
        <v>24</v>
      </c>
      <c r="E13" s="18">
        <v>9.92</v>
      </c>
      <c r="F13" s="17">
        <v>12.44</v>
      </c>
      <c r="G13" s="16">
        <v>11.3642</v>
      </c>
      <c r="H13" s="15">
        <v>2</v>
      </c>
    </row>
    <row r="14" spans="1:10" x14ac:dyDescent="0.3">
      <c r="A14" s="18">
        <v>15821</v>
      </c>
      <c r="B14" s="20" t="s">
        <v>93</v>
      </c>
      <c r="C14" s="19">
        <v>2900000</v>
      </c>
      <c r="D14" s="16">
        <v>2</v>
      </c>
      <c r="E14" s="18">
        <v>6.81</v>
      </c>
      <c r="F14" s="17">
        <v>6.85</v>
      </c>
      <c r="G14" s="16">
        <v>6.8430999999999997</v>
      </c>
      <c r="H14" s="15">
        <v>1</v>
      </c>
    </row>
    <row r="15" spans="1:10" x14ac:dyDescent="0.3">
      <c r="A15" s="18">
        <v>16111</v>
      </c>
      <c r="B15" s="20" t="s">
        <v>3276</v>
      </c>
      <c r="C15" s="19">
        <v>8000000</v>
      </c>
      <c r="D15" s="16">
        <v>2</v>
      </c>
      <c r="E15" s="18">
        <v>8.52</v>
      </c>
      <c r="F15" s="17">
        <v>8.65</v>
      </c>
      <c r="G15" s="16">
        <v>8.5686999999999998</v>
      </c>
      <c r="H15" s="15">
        <v>2</v>
      </c>
    </row>
    <row r="16" spans="1:10" x14ac:dyDescent="0.3">
      <c r="A16" s="18">
        <v>16172</v>
      </c>
      <c r="B16" s="20" t="s">
        <v>129</v>
      </c>
      <c r="C16" s="19">
        <v>7400000</v>
      </c>
      <c r="D16" s="16">
        <v>3</v>
      </c>
      <c r="E16" s="18">
        <v>8.26</v>
      </c>
      <c r="F16" s="17">
        <v>10</v>
      </c>
      <c r="G16" s="16">
        <v>8.5295000000000005</v>
      </c>
      <c r="H16" s="15">
        <v>1</v>
      </c>
    </row>
    <row r="17" spans="1:8" x14ac:dyDescent="0.3">
      <c r="A17" s="18">
        <v>17151</v>
      </c>
      <c r="B17" s="20" t="s">
        <v>3297</v>
      </c>
      <c r="C17" s="19">
        <v>200100000</v>
      </c>
      <c r="D17" s="16">
        <v>37</v>
      </c>
      <c r="E17" s="18">
        <v>6.35</v>
      </c>
      <c r="F17" s="17">
        <v>14.05</v>
      </c>
      <c r="G17" s="16">
        <v>9.5079999999999991</v>
      </c>
      <c r="H17" s="15">
        <v>3</v>
      </c>
    </row>
    <row r="18" spans="1:8" x14ac:dyDescent="0.3">
      <c r="A18" s="18">
        <v>17203</v>
      </c>
      <c r="B18" s="20" t="s">
        <v>144</v>
      </c>
      <c r="C18" s="19">
        <v>16900000</v>
      </c>
      <c r="D18" s="16">
        <v>6</v>
      </c>
      <c r="E18" s="18">
        <v>5.05</v>
      </c>
      <c r="F18" s="17">
        <v>7.72</v>
      </c>
      <c r="G18" s="16">
        <v>6.3349000000000002</v>
      </c>
      <c r="H18" s="15">
        <v>1</v>
      </c>
    </row>
    <row r="19" spans="1:8" x14ac:dyDescent="0.3">
      <c r="A19" s="18">
        <v>17812</v>
      </c>
      <c r="B19" s="20" t="s">
        <v>157</v>
      </c>
      <c r="C19" s="19">
        <v>300000</v>
      </c>
      <c r="D19" s="16">
        <v>1</v>
      </c>
      <c r="E19" s="18">
        <v>0.05</v>
      </c>
      <c r="F19" s="17">
        <v>0.05</v>
      </c>
      <c r="G19" s="16">
        <v>0.05</v>
      </c>
      <c r="H19" s="15">
        <v>1</v>
      </c>
    </row>
    <row r="20" spans="1:8" x14ac:dyDescent="0.3">
      <c r="A20" s="18">
        <v>18131</v>
      </c>
      <c r="B20" s="20" t="s">
        <v>178</v>
      </c>
      <c r="C20" s="19">
        <v>2000000</v>
      </c>
      <c r="D20" s="16">
        <v>2</v>
      </c>
      <c r="E20" s="18">
        <v>3.2</v>
      </c>
      <c r="F20" s="17">
        <v>3.65</v>
      </c>
      <c r="G20" s="16">
        <v>3.4249999999999998</v>
      </c>
      <c r="H20" s="15">
        <v>2</v>
      </c>
    </row>
    <row r="21" spans="1:8" x14ac:dyDescent="0.3">
      <c r="A21" s="18">
        <v>18153</v>
      </c>
      <c r="B21" s="20" t="s">
        <v>181</v>
      </c>
      <c r="C21" s="19">
        <v>131800000</v>
      </c>
      <c r="D21" s="16">
        <v>19</v>
      </c>
      <c r="E21" s="18">
        <v>5.46</v>
      </c>
      <c r="F21" s="17">
        <v>23.42</v>
      </c>
      <c r="G21" s="16">
        <v>9.4794999999999998</v>
      </c>
      <c r="H21" s="15">
        <v>3</v>
      </c>
    </row>
    <row r="22" spans="1:8" x14ac:dyDescent="0.3">
      <c r="A22" s="18">
        <v>20065</v>
      </c>
      <c r="B22" s="20" t="s">
        <v>3274</v>
      </c>
      <c r="C22" s="19">
        <v>18500000</v>
      </c>
      <c r="D22" s="16">
        <v>4</v>
      </c>
      <c r="E22" s="18">
        <v>5.46</v>
      </c>
      <c r="F22" s="17">
        <v>7.38</v>
      </c>
      <c r="G22" s="16">
        <v>5.5675999999999997</v>
      </c>
      <c r="H22" s="15">
        <v>1</v>
      </c>
    </row>
    <row r="23" spans="1:8" x14ac:dyDescent="0.3">
      <c r="A23" s="18">
        <v>20065</v>
      </c>
      <c r="B23" s="20" t="s">
        <v>3274</v>
      </c>
      <c r="C23" s="19">
        <v>45600000</v>
      </c>
      <c r="D23" s="16">
        <v>14</v>
      </c>
      <c r="E23" s="18">
        <v>6.8</v>
      </c>
      <c r="F23" s="17">
        <v>10.41</v>
      </c>
      <c r="G23" s="16">
        <v>7.7712000000000003</v>
      </c>
      <c r="H23" s="15">
        <v>2</v>
      </c>
    </row>
    <row r="24" spans="1:8" x14ac:dyDescent="0.3">
      <c r="A24" s="18">
        <v>20382</v>
      </c>
      <c r="B24" s="20" t="s">
        <v>220</v>
      </c>
      <c r="C24" s="19">
        <v>37000000</v>
      </c>
      <c r="D24" s="16">
        <v>4</v>
      </c>
      <c r="E24" s="18">
        <v>0.86570000000000003</v>
      </c>
      <c r="F24" s="17">
        <v>3</v>
      </c>
      <c r="G24" s="16">
        <v>2.0246</v>
      </c>
      <c r="H24" s="15">
        <v>1</v>
      </c>
    </row>
    <row r="25" spans="1:8" x14ac:dyDescent="0.3">
      <c r="A25" s="18">
        <v>20592</v>
      </c>
      <c r="B25" s="20" t="s">
        <v>222</v>
      </c>
      <c r="C25" s="19">
        <v>7400000</v>
      </c>
      <c r="D25" s="16">
        <v>5</v>
      </c>
      <c r="E25" s="18">
        <v>9.57</v>
      </c>
      <c r="F25" s="17">
        <v>14.4</v>
      </c>
      <c r="G25" s="16">
        <v>10.215</v>
      </c>
      <c r="H25" s="15">
        <v>1</v>
      </c>
    </row>
    <row r="26" spans="1:8" x14ac:dyDescent="0.3">
      <c r="A26" s="18">
        <v>21011</v>
      </c>
      <c r="B26" s="20" t="s">
        <v>235</v>
      </c>
      <c r="C26" s="19">
        <v>62500000</v>
      </c>
      <c r="D26" s="16">
        <v>15</v>
      </c>
      <c r="E26" s="18">
        <v>9.1999999999999993</v>
      </c>
      <c r="F26" s="17">
        <v>13.3</v>
      </c>
      <c r="G26" s="16">
        <v>11.4223</v>
      </c>
      <c r="H26" s="15">
        <v>1</v>
      </c>
    </row>
    <row r="27" spans="1:8" x14ac:dyDescent="0.3">
      <c r="A27" s="18">
        <v>21011</v>
      </c>
      <c r="B27" s="20" t="s">
        <v>235</v>
      </c>
      <c r="C27" s="19">
        <v>15000000</v>
      </c>
      <c r="D27" s="16">
        <v>3</v>
      </c>
      <c r="E27" s="18">
        <v>11.37</v>
      </c>
      <c r="F27" s="17">
        <v>12.42</v>
      </c>
      <c r="G27" s="16">
        <v>11.7</v>
      </c>
      <c r="H27" s="15">
        <v>2</v>
      </c>
    </row>
    <row r="28" spans="1:8" x14ac:dyDescent="0.3">
      <c r="A28" s="18">
        <v>23472</v>
      </c>
      <c r="B28" s="20" t="s">
        <v>277</v>
      </c>
      <c r="C28" s="19">
        <v>15500000</v>
      </c>
      <c r="D28" s="16">
        <v>3</v>
      </c>
      <c r="E28" s="18">
        <v>5.51</v>
      </c>
      <c r="F28" s="17">
        <v>7.23</v>
      </c>
      <c r="G28" s="16">
        <v>7.0518999999999998</v>
      </c>
      <c r="H28" s="15">
        <v>2</v>
      </c>
    </row>
    <row r="29" spans="1:8" x14ac:dyDescent="0.3">
      <c r="A29" s="18">
        <v>23741</v>
      </c>
      <c r="B29" s="20" t="s">
        <v>298</v>
      </c>
      <c r="C29" s="19">
        <v>7800000</v>
      </c>
      <c r="D29" s="16">
        <v>3</v>
      </c>
      <c r="E29" s="18">
        <v>0.7</v>
      </c>
      <c r="F29" s="17">
        <v>0.85</v>
      </c>
      <c r="G29" s="16">
        <v>0.80079999999999996</v>
      </c>
      <c r="H29" s="15">
        <v>1</v>
      </c>
    </row>
    <row r="30" spans="1:8" x14ac:dyDescent="0.3">
      <c r="A30" s="18">
        <v>23772</v>
      </c>
      <c r="B30" s="20" t="s">
        <v>299</v>
      </c>
      <c r="C30" s="19">
        <v>9200000</v>
      </c>
      <c r="D30" s="16">
        <v>4</v>
      </c>
      <c r="E30" s="18">
        <v>2.74</v>
      </c>
      <c r="F30" s="17">
        <v>3.5</v>
      </c>
      <c r="G30" s="16">
        <v>3.0682999999999998</v>
      </c>
      <c r="H30" s="15">
        <v>2</v>
      </c>
    </row>
    <row r="31" spans="1:8" x14ac:dyDescent="0.3">
      <c r="A31" s="18">
        <v>23833</v>
      </c>
      <c r="B31" s="20" t="s">
        <v>3317</v>
      </c>
      <c r="C31" s="19">
        <v>1700000</v>
      </c>
      <c r="D31" s="16">
        <v>2</v>
      </c>
      <c r="E31" s="18">
        <v>8.69</v>
      </c>
      <c r="F31" s="17">
        <v>9.81</v>
      </c>
      <c r="G31" s="16">
        <v>9.4806000000000008</v>
      </c>
      <c r="H31" s="15">
        <v>1</v>
      </c>
    </row>
    <row r="32" spans="1:8" x14ac:dyDescent="0.3">
      <c r="A32" s="18">
        <v>23833</v>
      </c>
      <c r="B32" s="20" t="s">
        <v>3317</v>
      </c>
      <c r="C32" s="19">
        <v>1000000</v>
      </c>
      <c r="D32" s="16">
        <v>1</v>
      </c>
      <c r="E32" s="18">
        <v>10.3</v>
      </c>
      <c r="F32" s="17">
        <v>10.3</v>
      </c>
      <c r="G32" s="16">
        <v>10.3</v>
      </c>
      <c r="H32" s="15">
        <v>2</v>
      </c>
    </row>
    <row r="33" spans="1:8" x14ac:dyDescent="0.3">
      <c r="A33" s="18">
        <v>23933</v>
      </c>
      <c r="B33" s="20" t="s">
        <v>315</v>
      </c>
      <c r="C33" s="19">
        <v>27800000</v>
      </c>
      <c r="D33" s="16">
        <v>6</v>
      </c>
      <c r="E33" s="18">
        <v>1.89</v>
      </c>
      <c r="F33" s="17">
        <v>2.2928999999999999</v>
      </c>
      <c r="G33" s="16">
        <v>2.0095000000000001</v>
      </c>
      <c r="H33" s="15">
        <v>1</v>
      </c>
    </row>
    <row r="34" spans="1:8" x14ac:dyDescent="0.3">
      <c r="A34" s="18">
        <v>23934</v>
      </c>
      <c r="B34" s="20" t="s">
        <v>316</v>
      </c>
      <c r="C34" s="19">
        <v>2000000</v>
      </c>
      <c r="D34" s="16">
        <v>1</v>
      </c>
      <c r="E34" s="18">
        <v>1.35</v>
      </c>
      <c r="F34" s="17">
        <v>1.35</v>
      </c>
      <c r="G34" s="16">
        <v>1.35</v>
      </c>
      <c r="H34" s="15">
        <v>1</v>
      </c>
    </row>
    <row r="35" spans="1:8" x14ac:dyDescent="0.3">
      <c r="A35" s="18">
        <v>23952</v>
      </c>
      <c r="B35" s="20" t="s">
        <v>319</v>
      </c>
      <c r="C35" s="19">
        <v>14300000</v>
      </c>
      <c r="D35" s="16">
        <v>15</v>
      </c>
      <c r="E35" s="18">
        <v>18.899999999999999</v>
      </c>
      <c r="F35" s="17">
        <v>21.8</v>
      </c>
      <c r="G35" s="16">
        <v>20.776700000000002</v>
      </c>
      <c r="H35" s="15">
        <v>3</v>
      </c>
    </row>
    <row r="36" spans="1:8" x14ac:dyDescent="0.3">
      <c r="A36" s="18">
        <v>24061</v>
      </c>
      <c r="B36" s="20" t="s">
        <v>323</v>
      </c>
      <c r="C36" s="19">
        <v>2500000</v>
      </c>
      <c r="D36" s="16">
        <v>1</v>
      </c>
      <c r="E36" s="18">
        <v>2.23</v>
      </c>
      <c r="F36" s="17">
        <v>2.23</v>
      </c>
      <c r="G36" s="16">
        <v>2.23</v>
      </c>
      <c r="H36" s="15">
        <v>2</v>
      </c>
    </row>
    <row r="37" spans="1:8" x14ac:dyDescent="0.3">
      <c r="A37" s="18">
        <v>24283</v>
      </c>
      <c r="B37" s="20" t="s">
        <v>356</v>
      </c>
      <c r="C37" s="19">
        <v>6500000</v>
      </c>
      <c r="D37" s="16">
        <v>7</v>
      </c>
      <c r="E37" s="18">
        <v>2.27</v>
      </c>
      <c r="F37" s="17">
        <v>3.35</v>
      </c>
      <c r="G37" s="16">
        <v>2.6345000000000001</v>
      </c>
      <c r="H37" s="15">
        <v>1</v>
      </c>
    </row>
    <row r="38" spans="1:8" x14ac:dyDescent="0.3">
      <c r="A38" s="18">
        <v>24483</v>
      </c>
      <c r="B38" s="20" t="s">
        <v>378</v>
      </c>
      <c r="C38" s="19">
        <v>13600000</v>
      </c>
      <c r="D38" s="16">
        <v>3</v>
      </c>
      <c r="E38" s="18">
        <v>3.35</v>
      </c>
      <c r="F38" s="17">
        <v>3.7</v>
      </c>
      <c r="G38" s="16">
        <v>3.5430000000000001</v>
      </c>
      <c r="H38" s="15">
        <v>1</v>
      </c>
    </row>
    <row r="39" spans="1:8" x14ac:dyDescent="0.3">
      <c r="A39" s="18">
        <v>24612</v>
      </c>
      <c r="B39" s="20" t="s">
        <v>3291</v>
      </c>
      <c r="C39" s="19">
        <v>4600000</v>
      </c>
      <c r="D39" s="16">
        <v>2</v>
      </c>
      <c r="E39" s="18">
        <v>11.18</v>
      </c>
      <c r="F39" s="17">
        <v>13.215</v>
      </c>
      <c r="G39" s="16">
        <v>11.622400000000001</v>
      </c>
      <c r="H39" s="15">
        <v>2</v>
      </c>
    </row>
    <row r="40" spans="1:8" x14ac:dyDescent="0.3">
      <c r="A40" s="18">
        <v>24721</v>
      </c>
      <c r="B40" s="20" t="s">
        <v>3324</v>
      </c>
      <c r="C40" s="19">
        <v>13800000</v>
      </c>
      <c r="D40" s="16">
        <v>3</v>
      </c>
      <c r="E40" s="18">
        <v>0.1</v>
      </c>
      <c r="F40" s="17">
        <v>0.1</v>
      </c>
      <c r="G40" s="16">
        <v>0.1</v>
      </c>
      <c r="H40" s="15">
        <v>1</v>
      </c>
    </row>
    <row r="41" spans="1:8" x14ac:dyDescent="0.3">
      <c r="A41" s="18">
        <v>24742</v>
      </c>
      <c r="B41" s="20" t="s">
        <v>415</v>
      </c>
      <c r="C41" s="19">
        <v>186800000</v>
      </c>
      <c r="D41" s="16">
        <v>21</v>
      </c>
      <c r="E41" s="18">
        <v>14.29</v>
      </c>
      <c r="F41" s="17">
        <v>21.2</v>
      </c>
      <c r="G41" s="16">
        <v>18.056799999999999</v>
      </c>
      <c r="H41" s="15">
        <v>2</v>
      </c>
    </row>
    <row r="42" spans="1:8" x14ac:dyDescent="0.3">
      <c r="A42" s="18">
        <v>24993</v>
      </c>
      <c r="B42" s="20" t="s">
        <v>449</v>
      </c>
      <c r="C42" s="19">
        <v>31500000</v>
      </c>
      <c r="D42" s="16">
        <v>9</v>
      </c>
      <c r="E42" s="18">
        <v>0.69</v>
      </c>
      <c r="F42" s="17">
        <v>2.19</v>
      </c>
      <c r="G42" s="16">
        <v>1.7114</v>
      </c>
      <c r="H42" s="15">
        <v>1</v>
      </c>
    </row>
    <row r="43" spans="1:8" x14ac:dyDescent="0.3">
      <c r="A43" s="18">
        <v>25092</v>
      </c>
      <c r="B43" s="20" t="s">
        <v>452</v>
      </c>
      <c r="C43" s="19">
        <v>94500000</v>
      </c>
      <c r="D43" s="16">
        <v>21</v>
      </c>
      <c r="E43" s="18">
        <v>2.85</v>
      </c>
      <c r="F43" s="17">
        <v>4.49</v>
      </c>
      <c r="G43" s="16">
        <v>3.4074</v>
      </c>
      <c r="H43" s="15">
        <v>2</v>
      </c>
    </row>
    <row r="44" spans="1:8" x14ac:dyDescent="0.3">
      <c r="A44" s="18">
        <v>25201</v>
      </c>
      <c r="B44" s="20" t="s">
        <v>456</v>
      </c>
      <c r="C44" s="19">
        <v>12000000</v>
      </c>
      <c r="D44" s="16">
        <v>2</v>
      </c>
      <c r="E44" s="18">
        <v>8.25</v>
      </c>
      <c r="F44" s="17">
        <v>10.130000000000001</v>
      </c>
      <c r="G44" s="16">
        <v>9.7383000000000006</v>
      </c>
      <c r="H44" s="15">
        <v>2</v>
      </c>
    </row>
    <row r="45" spans="1:8" x14ac:dyDescent="0.3">
      <c r="A45" s="18">
        <v>25362</v>
      </c>
      <c r="B45" s="20" t="s">
        <v>469</v>
      </c>
      <c r="C45" s="19">
        <v>51600000</v>
      </c>
      <c r="D45" s="16">
        <v>13</v>
      </c>
      <c r="E45" s="18">
        <v>6.52</v>
      </c>
      <c r="F45" s="17">
        <v>9.61</v>
      </c>
      <c r="G45" s="16">
        <v>8.6121999999999996</v>
      </c>
      <c r="H45" s="15">
        <v>3</v>
      </c>
    </row>
    <row r="46" spans="1:8" x14ac:dyDescent="0.3">
      <c r="A46" s="18">
        <v>25372</v>
      </c>
      <c r="B46" s="20" t="s">
        <v>470</v>
      </c>
      <c r="C46" s="19">
        <v>14200000</v>
      </c>
      <c r="D46" s="16">
        <v>11</v>
      </c>
      <c r="E46" s="18">
        <v>8.3000000000000007</v>
      </c>
      <c r="F46" s="17">
        <v>11.25</v>
      </c>
      <c r="G46" s="16">
        <v>9.5149000000000008</v>
      </c>
      <c r="H46" s="15">
        <v>2</v>
      </c>
    </row>
    <row r="47" spans="1:8" x14ac:dyDescent="0.3">
      <c r="A47" s="18">
        <v>25473</v>
      </c>
      <c r="B47" s="20" t="s">
        <v>487</v>
      </c>
      <c r="C47" s="19">
        <v>414000000</v>
      </c>
      <c r="D47" s="16">
        <v>34</v>
      </c>
      <c r="E47" s="18">
        <v>6.7</v>
      </c>
      <c r="F47" s="17">
        <v>10.66</v>
      </c>
      <c r="G47" s="16">
        <v>8.8020999999999994</v>
      </c>
      <c r="H47" s="15">
        <v>2</v>
      </c>
    </row>
    <row r="48" spans="1:8" x14ac:dyDescent="0.3">
      <c r="A48" s="18">
        <v>25474</v>
      </c>
      <c r="B48" s="20" t="s">
        <v>488</v>
      </c>
      <c r="C48" s="19">
        <v>328500000</v>
      </c>
      <c r="D48" s="16">
        <v>20</v>
      </c>
      <c r="E48" s="18">
        <v>6.7</v>
      </c>
      <c r="F48" s="17">
        <v>10.73</v>
      </c>
      <c r="G48" s="16">
        <v>8.3336000000000006</v>
      </c>
      <c r="H48" s="15">
        <v>2</v>
      </c>
    </row>
    <row r="49" spans="1:8" x14ac:dyDescent="0.3">
      <c r="A49" s="18">
        <v>260301</v>
      </c>
      <c r="B49" s="20" t="s">
        <v>2144</v>
      </c>
      <c r="C49" s="19">
        <v>6000000</v>
      </c>
      <c r="D49" s="16">
        <v>1</v>
      </c>
      <c r="E49" s="18">
        <v>0.5</v>
      </c>
      <c r="F49" s="17">
        <v>0.5</v>
      </c>
      <c r="G49" s="16">
        <v>0.5</v>
      </c>
      <c r="H49" s="15">
        <v>1</v>
      </c>
    </row>
    <row r="50" spans="1:8" x14ac:dyDescent="0.3">
      <c r="A50" s="18">
        <v>26033</v>
      </c>
      <c r="B50" s="20" t="s">
        <v>499</v>
      </c>
      <c r="C50" s="19">
        <v>2000000</v>
      </c>
      <c r="D50" s="16">
        <v>2</v>
      </c>
      <c r="E50" s="18">
        <v>14.27</v>
      </c>
      <c r="F50" s="17">
        <v>18.600000000000001</v>
      </c>
      <c r="G50" s="16">
        <v>16.434999999999999</v>
      </c>
      <c r="H50" s="15">
        <v>1</v>
      </c>
    </row>
    <row r="51" spans="1:8" x14ac:dyDescent="0.3">
      <c r="A51" s="18">
        <v>26361</v>
      </c>
      <c r="B51" s="20" t="s">
        <v>3288</v>
      </c>
      <c r="C51" s="19">
        <v>15300000</v>
      </c>
      <c r="D51" s="16">
        <v>4</v>
      </c>
      <c r="E51" s="18">
        <v>4.74</v>
      </c>
      <c r="F51" s="17">
        <v>5.9</v>
      </c>
      <c r="G51" s="16">
        <v>5.1840000000000002</v>
      </c>
      <c r="H51" s="15">
        <v>1</v>
      </c>
    </row>
    <row r="52" spans="1:8" x14ac:dyDescent="0.3">
      <c r="A52" s="18">
        <v>27041</v>
      </c>
      <c r="B52" s="20" t="s">
        <v>541</v>
      </c>
      <c r="C52" s="19">
        <v>47000000</v>
      </c>
      <c r="D52" s="16">
        <v>15</v>
      </c>
      <c r="E52" s="18">
        <v>5</v>
      </c>
      <c r="F52" s="17">
        <v>8.6199999999999992</v>
      </c>
      <c r="G52" s="16">
        <v>7.0065999999999997</v>
      </c>
      <c r="H52" s="15">
        <v>2</v>
      </c>
    </row>
    <row r="53" spans="1:8" x14ac:dyDescent="0.3">
      <c r="A53" s="18">
        <v>28121</v>
      </c>
      <c r="B53" s="20" t="s">
        <v>558</v>
      </c>
      <c r="C53" s="19">
        <v>15000000</v>
      </c>
      <c r="D53" s="16">
        <v>3</v>
      </c>
      <c r="E53" s="18">
        <v>3.38</v>
      </c>
      <c r="F53" s="17">
        <v>6.28</v>
      </c>
      <c r="G53" s="16">
        <v>4.7373000000000003</v>
      </c>
      <c r="H53" s="15">
        <v>2</v>
      </c>
    </row>
    <row r="54" spans="1:8" x14ac:dyDescent="0.3">
      <c r="A54" s="18">
        <v>28561</v>
      </c>
      <c r="B54" s="20" t="s">
        <v>564</v>
      </c>
      <c r="C54" s="19">
        <v>800000</v>
      </c>
      <c r="D54" s="16">
        <v>1</v>
      </c>
      <c r="E54" s="18">
        <v>10.7</v>
      </c>
      <c r="F54" s="17">
        <v>10.7</v>
      </c>
      <c r="G54" s="16">
        <v>10.7</v>
      </c>
      <c r="H54" s="15">
        <v>2</v>
      </c>
    </row>
    <row r="55" spans="1:8" x14ac:dyDescent="0.3">
      <c r="A55" s="18">
        <v>28851</v>
      </c>
      <c r="B55" s="20" t="s">
        <v>565</v>
      </c>
      <c r="C55" s="19">
        <v>136500000</v>
      </c>
      <c r="D55" s="16">
        <v>10</v>
      </c>
      <c r="E55" s="18">
        <v>6.57</v>
      </c>
      <c r="F55" s="17">
        <v>9.6</v>
      </c>
      <c r="G55" s="16">
        <v>9.3941999999999997</v>
      </c>
      <c r="H55" s="15">
        <v>2</v>
      </c>
    </row>
    <row r="56" spans="1:8" x14ac:dyDescent="0.3">
      <c r="A56" s="18">
        <v>288601</v>
      </c>
      <c r="B56" s="20" t="s">
        <v>3286</v>
      </c>
      <c r="C56" s="19">
        <v>23900000</v>
      </c>
      <c r="D56" s="16">
        <v>2</v>
      </c>
      <c r="E56" s="18">
        <v>2.25</v>
      </c>
      <c r="F56" s="17">
        <v>2.5</v>
      </c>
      <c r="G56" s="16">
        <v>2.4895</v>
      </c>
      <c r="H56" s="15">
        <v>2</v>
      </c>
    </row>
    <row r="57" spans="1:8" x14ac:dyDescent="0.3">
      <c r="A57" s="18">
        <v>29031</v>
      </c>
      <c r="B57" s="20" t="s">
        <v>574</v>
      </c>
      <c r="C57" s="19">
        <v>67400000</v>
      </c>
      <c r="D57" s="16">
        <v>4</v>
      </c>
      <c r="E57" s="18">
        <v>4.3099999999999996</v>
      </c>
      <c r="F57" s="17">
        <v>6.51</v>
      </c>
      <c r="G57" s="16">
        <v>6.4805000000000001</v>
      </c>
      <c r="H57" s="15">
        <v>2</v>
      </c>
    </row>
    <row r="58" spans="1:8" x14ac:dyDescent="0.3">
      <c r="A58" s="18">
        <v>29131</v>
      </c>
      <c r="B58" s="20" t="s">
        <v>580</v>
      </c>
      <c r="C58" s="19">
        <v>6200000</v>
      </c>
      <c r="D58" s="16">
        <v>5</v>
      </c>
      <c r="E58" s="18">
        <v>7.05</v>
      </c>
      <c r="F58" s="17">
        <v>9.1999999999999993</v>
      </c>
      <c r="G58" s="16">
        <v>8.7621000000000002</v>
      </c>
      <c r="H58" s="15">
        <v>2</v>
      </c>
    </row>
    <row r="59" spans="1:8" x14ac:dyDescent="0.3">
      <c r="A59" s="18">
        <v>29132</v>
      </c>
      <c r="B59" s="20" t="s">
        <v>581</v>
      </c>
      <c r="C59" s="19">
        <v>5000000</v>
      </c>
      <c r="D59" s="16">
        <v>2</v>
      </c>
      <c r="E59" s="18">
        <v>4.4000000000000004</v>
      </c>
      <c r="F59" s="17">
        <v>4.55</v>
      </c>
      <c r="G59" s="16">
        <v>4.49</v>
      </c>
      <c r="H59" s="15">
        <v>2</v>
      </c>
    </row>
    <row r="60" spans="1:8" x14ac:dyDescent="0.3">
      <c r="A60" s="18">
        <v>29151</v>
      </c>
      <c r="B60" s="20" t="s">
        <v>582</v>
      </c>
      <c r="C60" s="19">
        <v>65000000</v>
      </c>
      <c r="D60" s="16">
        <v>8</v>
      </c>
      <c r="E60" s="18">
        <v>0.8</v>
      </c>
      <c r="F60" s="17">
        <v>1.22</v>
      </c>
      <c r="G60" s="16">
        <v>0.94350000000000001</v>
      </c>
      <c r="H60" s="15">
        <v>1</v>
      </c>
    </row>
    <row r="61" spans="1:8" x14ac:dyDescent="0.3">
      <c r="A61" s="18">
        <v>30032</v>
      </c>
      <c r="B61" s="20" t="s">
        <v>3268</v>
      </c>
      <c r="C61" s="19">
        <v>18900000</v>
      </c>
      <c r="D61" s="16">
        <v>9</v>
      </c>
      <c r="E61" s="18">
        <v>3.13</v>
      </c>
      <c r="F61" s="17">
        <v>4.22</v>
      </c>
      <c r="G61" s="16">
        <v>3.427</v>
      </c>
      <c r="H61" s="15">
        <v>2</v>
      </c>
    </row>
    <row r="62" spans="1:8" x14ac:dyDescent="0.3">
      <c r="A62" s="18">
        <v>30162</v>
      </c>
      <c r="B62" s="20" t="s">
        <v>603</v>
      </c>
      <c r="C62" s="19">
        <v>1000000</v>
      </c>
      <c r="D62" s="16">
        <v>2</v>
      </c>
      <c r="E62" s="18">
        <v>1.5</v>
      </c>
      <c r="F62" s="17">
        <v>2</v>
      </c>
      <c r="G62" s="16">
        <v>1.95</v>
      </c>
      <c r="H62" s="15">
        <v>3</v>
      </c>
    </row>
    <row r="63" spans="1:8" x14ac:dyDescent="0.3">
      <c r="A63" s="18">
        <v>30171</v>
      </c>
      <c r="B63" s="20" t="s">
        <v>607</v>
      </c>
      <c r="C63" s="19">
        <v>10000000</v>
      </c>
      <c r="D63" s="16">
        <v>1</v>
      </c>
      <c r="E63" s="18">
        <v>1.64</v>
      </c>
      <c r="F63" s="17">
        <v>1.64</v>
      </c>
      <c r="G63" s="16">
        <v>1.64</v>
      </c>
      <c r="H63" s="15">
        <v>1</v>
      </c>
    </row>
    <row r="64" spans="1:8" x14ac:dyDescent="0.3">
      <c r="A64" s="18">
        <v>30192</v>
      </c>
      <c r="B64" s="20" t="s">
        <v>613</v>
      </c>
      <c r="C64" s="19">
        <v>5300000</v>
      </c>
      <c r="D64" s="16">
        <v>1</v>
      </c>
      <c r="E64" s="18">
        <v>3.4962</v>
      </c>
      <c r="F64" s="17">
        <v>3.4962</v>
      </c>
      <c r="G64" s="16">
        <v>3.4962</v>
      </c>
      <c r="H64" s="15">
        <v>1</v>
      </c>
    </row>
    <row r="65" spans="1:8" x14ac:dyDescent="0.3">
      <c r="A65" s="18">
        <v>30192</v>
      </c>
      <c r="B65" s="20" t="s">
        <v>613</v>
      </c>
      <c r="C65" s="19">
        <v>39700000</v>
      </c>
      <c r="D65" s="16">
        <v>3</v>
      </c>
      <c r="E65" s="18">
        <v>4.5</v>
      </c>
      <c r="F65" s="17">
        <v>4.53</v>
      </c>
      <c r="G65" s="16">
        <v>4.5076000000000001</v>
      </c>
      <c r="H65" s="15">
        <v>2</v>
      </c>
    </row>
    <row r="66" spans="1:8" x14ac:dyDescent="0.3">
      <c r="A66" s="18">
        <v>30193</v>
      </c>
      <c r="B66" s="20" t="s">
        <v>614</v>
      </c>
      <c r="C66" s="19">
        <v>9200000</v>
      </c>
      <c r="D66" s="16">
        <v>2</v>
      </c>
      <c r="E66" s="18">
        <v>2.83</v>
      </c>
      <c r="F66" s="17">
        <v>2.87</v>
      </c>
      <c r="G66" s="16">
        <v>2.8357000000000001</v>
      </c>
      <c r="H66" s="15">
        <v>3</v>
      </c>
    </row>
    <row r="67" spans="1:8" x14ac:dyDescent="0.3">
      <c r="A67" s="18">
        <v>30194</v>
      </c>
      <c r="B67" s="20" t="s">
        <v>615</v>
      </c>
      <c r="C67" s="19">
        <v>500000</v>
      </c>
      <c r="D67" s="16">
        <v>1</v>
      </c>
      <c r="E67" s="18">
        <v>2.84</v>
      </c>
      <c r="F67" s="17">
        <v>2.84</v>
      </c>
      <c r="G67" s="16">
        <v>2.84</v>
      </c>
      <c r="H67" s="15">
        <v>3</v>
      </c>
    </row>
    <row r="68" spans="1:8" x14ac:dyDescent="0.3">
      <c r="A68" s="18">
        <v>30233</v>
      </c>
      <c r="B68" s="20" t="s">
        <v>620</v>
      </c>
      <c r="C68" s="19">
        <v>3700000</v>
      </c>
      <c r="D68" s="16">
        <v>4</v>
      </c>
      <c r="E68" s="18">
        <v>6.42</v>
      </c>
      <c r="F68" s="17">
        <v>11.51</v>
      </c>
      <c r="G68" s="16">
        <v>8.2919</v>
      </c>
      <c r="H68" s="15">
        <v>1</v>
      </c>
    </row>
    <row r="69" spans="1:8" x14ac:dyDescent="0.3">
      <c r="A69" s="18">
        <v>30233</v>
      </c>
      <c r="B69" s="20" t="s">
        <v>620</v>
      </c>
      <c r="C69" s="19">
        <v>10500000</v>
      </c>
      <c r="D69" s="16">
        <v>6</v>
      </c>
      <c r="E69" s="18">
        <v>10.3</v>
      </c>
      <c r="F69" s="17">
        <v>14.45</v>
      </c>
      <c r="G69" s="16">
        <v>11.566700000000001</v>
      </c>
      <c r="H69" s="15">
        <v>2</v>
      </c>
    </row>
    <row r="70" spans="1:8" x14ac:dyDescent="0.3">
      <c r="A70" s="18">
        <v>30234</v>
      </c>
      <c r="B70" s="20" t="s">
        <v>621</v>
      </c>
      <c r="C70" s="19">
        <v>177600000</v>
      </c>
      <c r="D70" s="16">
        <v>31</v>
      </c>
      <c r="E70" s="18">
        <v>5.3</v>
      </c>
      <c r="F70" s="17">
        <v>12.58</v>
      </c>
      <c r="G70" s="16">
        <v>8.6815999999999995</v>
      </c>
      <c r="H70" s="15">
        <v>2</v>
      </c>
    </row>
    <row r="71" spans="1:8" x14ac:dyDescent="0.3">
      <c r="A71" s="18">
        <v>30333</v>
      </c>
      <c r="B71" s="20" t="s">
        <v>640</v>
      </c>
      <c r="C71" s="19">
        <v>18200000</v>
      </c>
      <c r="D71" s="16">
        <v>9</v>
      </c>
      <c r="E71" s="18">
        <v>4.42</v>
      </c>
      <c r="F71" s="17">
        <v>7.93</v>
      </c>
      <c r="G71" s="16">
        <v>7.1327999999999996</v>
      </c>
      <c r="H71" s="15">
        <v>3</v>
      </c>
    </row>
    <row r="72" spans="1:8" x14ac:dyDescent="0.3">
      <c r="A72" s="18">
        <v>30423</v>
      </c>
      <c r="B72" s="20" t="s">
        <v>661</v>
      </c>
      <c r="C72" s="19">
        <v>41400000</v>
      </c>
      <c r="D72" s="16">
        <v>16</v>
      </c>
      <c r="E72" s="18">
        <v>3.44</v>
      </c>
      <c r="F72" s="17">
        <v>8.6999999999999993</v>
      </c>
      <c r="G72" s="16">
        <v>7.1113999999999997</v>
      </c>
      <c r="H72" s="15">
        <v>1</v>
      </c>
    </row>
    <row r="73" spans="1:8" x14ac:dyDescent="0.3">
      <c r="A73" s="18">
        <v>30432</v>
      </c>
      <c r="B73" s="20" t="s">
        <v>665</v>
      </c>
      <c r="C73" s="19">
        <v>46500000</v>
      </c>
      <c r="D73" s="16">
        <v>15</v>
      </c>
      <c r="E73" s="18">
        <v>8.17</v>
      </c>
      <c r="F73" s="17">
        <v>14.3735</v>
      </c>
      <c r="G73" s="16">
        <v>12.3725</v>
      </c>
      <c r="H73" s="15">
        <v>2</v>
      </c>
    </row>
    <row r="74" spans="1:8" x14ac:dyDescent="0.3">
      <c r="A74" s="18">
        <v>30571</v>
      </c>
      <c r="B74" s="20" t="s">
        <v>688</v>
      </c>
      <c r="C74" s="19">
        <v>3300000</v>
      </c>
      <c r="D74" s="16">
        <v>1</v>
      </c>
      <c r="E74" s="18">
        <v>3.2</v>
      </c>
      <c r="F74" s="17">
        <v>3.2</v>
      </c>
      <c r="G74" s="16">
        <v>3.2</v>
      </c>
      <c r="H74" s="15">
        <v>1</v>
      </c>
    </row>
    <row r="75" spans="1:8" x14ac:dyDescent="0.3">
      <c r="A75" s="18">
        <v>30581</v>
      </c>
      <c r="B75" s="20" t="s">
        <v>689</v>
      </c>
      <c r="C75" s="19">
        <v>200000</v>
      </c>
      <c r="D75" s="16">
        <v>2</v>
      </c>
      <c r="E75" s="18">
        <v>1.9</v>
      </c>
      <c r="F75" s="17">
        <v>3</v>
      </c>
      <c r="G75" s="16">
        <v>2.4500000000000002</v>
      </c>
      <c r="H75" s="15">
        <v>1</v>
      </c>
    </row>
    <row r="76" spans="1:8" x14ac:dyDescent="0.3">
      <c r="A76" s="18">
        <v>30603</v>
      </c>
      <c r="B76" s="20" t="s">
        <v>693</v>
      </c>
      <c r="C76" s="19">
        <v>9500000</v>
      </c>
      <c r="D76" s="16">
        <v>4</v>
      </c>
      <c r="E76" s="18">
        <v>14.18</v>
      </c>
      <c r="F76" s="17">
        <v>15.9</v>
      </c>
      <c r="G76" s="16">
        <v>15.099600000000001</v>
      </c>
      <c r="H76" s="15">
        <v>2</v>
      </c>
    </row>
    <row r="77" spans="1:8" x14ac:dyDescent="0.3">
      <c r="A77" s="18">
        <v>30733</v>
      </c>
      <c r="B77" s="20" t="s">
        <v>703</v>
      </c>
      <c r="C77" s="19">
        <v>300000</v>
      </c>
      <c r="D77" s="16">
        <v>1</v>
      </c>
      <c r="E77" s="18">
        <v>11.19</v>
      </c>
      <c r="F77" s="17">
        <v>11.19</v>
      </c>
      <c r="G77" s="16">
        <v>11.19</v>
      </c>
      <c r="H77" s="15">
        <v>2</v>
      </c>
    </row>
    <row r="78" spans="1:8" x14ac:dyDescent="0.3">
      <c r="A78" s="18">
        <v>30851</v>
      </c>
      <c r="B78" s="20" t="s">
        <v>705</v>
      </c>
      <c r="C78" s="19">
        <v>1000000</v>
      </c>
      <c r="D78" s="16">
        <v>1</v>
      </c>
      <c r="E78" s="18">
        <v>8.6999999999999993</v>
      </c>
      <c r="F78" s="17">
        <v>8.6999999999999993</v>
      </c>
      <c r="G78" s="16">
        <v>8.6999999999999993</v>
      </c>
      <c r="H78" s="15">
        <v>1</v>
      </c>
    </row>
    <row r="79" spans="1:8" x14ac:dyDescent="0.3">
      <c r="A79" s="18">
        <v>31641</v>
      </c>
      <c r="B79" s="20" t="s">
        <v>740</v>
      </c>
      <c r="C79" s="19">
        <v>800000</v>
      </c>
      <c r="D79" s="16">
        <v>1</v>
      </c>
      <c r="E79" s="18">
        <v>0.39</v>
      </c>
      <c r="F79" s="17">
        <v>0.39</v>
      </c>
      <c r="G79" s="16">
        <v>0.39</v>
      </c>
      <c r="H79" s="15">
        <v>1</v>
      </c>
    </row>
    <row r="80" spans="1:8" x14ac:dyDescent="0.3">
      <c r="A80" s="18">
        <v>32605</v>
      </c>
      <c r="B80" s="20" t="s">
        <v>778</v>
      </c>
      <c r="C80" s="19">
        <v>48100000</v>
      </c>
      <c r="D80" s="16">
        <v>13</v>
      </c>
      <c r="E80" s="18">
        <v>1.26</v>
      </c>
      <c r="F80" s="17">
        <v>8.3000000000000007</v>
      </c>
      <c r="G80" s="16">
        <v>4.5843999999999996</v>
      </c>
      <c r="H80" s="15">
        <v>1</v>
      </c>
    </row>
    <row r="81" spans="1:8" x14ac:dyDescent="0.3">
      <c r="A81" s="18">
        <v>32892</v>
      </c>
      <c r="B81" s="20" t="s">
        <v>792</v>
      </c>
      <c r="C81" s="19">
        <v>20800000</v>
      </c>
      <c r="D81" s="16">
        <v>16</v>
      </c>
      <c r="E81" s="18">
        <v>4.3499999999999996</v>
      </c>
      <c r="F81" s="17">
        <v>9.4499999999999993</v>
      </c>
      <c r="G81" s="16">
        <v>7.5225</v>
      </c>
      <c r="H81" s="15">
        <v>1</v>
      </c>
    </row>
    <row r="82" spans="1:8" x14ac:dyDescent="0.3">
      <c r="A82" s="18">
        <v>32942</v>
      </c>
      <c r="B82" s="20" t="s">
        <v>800</v>
      </c>
      <c r="C82" s="19">
        <v>3800000</v>
      </c>
      <c r="D82" s="16">
        <v>4</v>
      </c>
      <c r="E82" s="18">
        <v>7.5</v>
      </c>
      <c r="F82" s="17">
        <v>8.6999999999999993</v>
      </c>
      <c r="G82" s="16">
        <v>8.1316000000000006</v>
      </c>
      <c r="H82" s="15">
        <v>2</v>
      </c>
    </row>
    <row r="83" spans="1:8" x14ac:dyDescent="0.3">
      <c r="A83" s="18">
        <v>32993</v>
      </c>
      <c r="B83" s="20" t="s">
        <v>804</v>
      </c>
      <c r="C83" s="19">
        <v>1000000</v>
      </c>
      <c r="D83" s="16">
        <v>1</v>
      </c>
      <c r="E83" s="18">
        <v>8.9499999999999993</v>
      </c>
      <c r="F83" s="17">
        <v>8.9499999999999993</v>
      </c>
      <c r="G83" s="16">
        <v>8.9499999999999993</v>
      </c>
      <c r="H83" s="15">
        <v>1</v>
      </c>
    </row>
    <row r="84" spans="1:8" x14ac:dyDescent="0.3">
      <c r="A84" s="18">
        <v>33052</v>
      </c>
      <c r="B84" s="20" t="s">
        <v>812</v>
      </c>
      <c r="C84" s="19">
        <v>14300000</v>
      </c>
      <c r="D84" s="16">
        <v>4</v>
      </c>
      <c r="E84" s="18">
        <v>9.11</v>
      </c>
      <c r="F84" s="17">
        <v>9.9060000000000006</v>
      </c>
      <c r="G84" s="16">
        <v>9.8142999999999994</v>
      </c>
      <c r="H84" s="15">
        <v>3</v>
      </c>
    </row>
    <row r="85" spans="1:8" x14ac:dyDescent="0.3">
      <c r="A85" s="18">
        <v>33221</v>
      </c>
      <c r="B85" s="20" t="s">
        <v>823</v>
      </c>
      <c r="C85" s="19">
        <v>4600000</v>
      </c>
      <c r="D85" s="16">
        <v>4</v>
      </c>
      <c r="E85" s="18">
        <v>6.13</v>
      </c>
      <c r="F85" s="17">
        <v>7.81</v>
      </c>
      <c r="G85" s="16">
        <v>7.2167000000000003</v>
      </c>
      <c r="H85" s="15">
        <v>2</v>
      </c>
    </row>
    <row r="86" spans="1:8" x14ac:dyDescent="0.3">
      <c r="A86" s="18">
        <v>33232</v>
      </c>
      <c r="B86" s="20" t="s">
        <v>3243</v>
      </c>
      <c r="C86" s="19">
        <v>11600000</v>
      </c>
      <c r="D86" s="16">
        <v>5</v>
      </c>
      <c r="E86" s="18">
        <v>4.8592000000000004</v>
      </c>
      <c r="F86" s="17">
        <v>7.61</v>
      </c>
      <c r="G86" s="16">
        <v>5.9057000000000004</v>
      </c>
      <c r="H86" s="15">
        <v>3</v>
      </c>
    </row>
    <row r="87" spans="1:8" x14ac:dyDescent="0.3">
      <c r="A87" s="18">
        <v>33762</v>
      </c>
      <c r="B87" s="20" t="s">
        <v>857</v>
      </c>
      <c r="C87" s="19">
        <v>64000000</v>
      </c>
      <c r="D87" s="16">
        <v>20</v>
      </c>
      <c r="E87" s="18">
        <v>9.6999999999999993</v>
      </c>
      <c r="F87" s="17">
        <v>15.9</v>
      </c>
      <c r="G87" s="16">
        <v>13.0495</v>
      </c>
      <c r="H87" s="15">
        <v>1</v>
      </c>
    </row>
    <row r="88" spans="1:8" x14ac:dyDescent="0.3">
      <c r="A88" s="18">
        <v>34192</v>
      </c>
      <c r="B88" s="20" t="s">
        <v>876</v>
      </c>
      <c r="C88" s="19">
        <v>4600000</v>
      </c>
      <c r="D88" s="16">
        <v>10</v>
      </c>
      <c r="E88" s="18">
        <v>3.3</v>
      </c>
      <c r="F88" s="17">
        <v>7.5</v>
      </c>
      <c r="G88" s="16">
        <v>4.8891</v>
      </c>
      <c r="H88" s="15">
        <v>1</v>
      </c>
    </row>
    <row r="89" spans="1:8" x14ac:dyDescent="0.3">
      <c r="A89" s="18">
        <v>34791</v>
      </c>
      <c r="B89" s="20" t="s">
        <v>889</v>
      </c>
      <c r="C89" s="19">
        <v>500000</v>
      </c>
      <c r="D89" s="16">
        <v>1</v>
      </c>
      <c r="E89" s="18">
        <v>4.4000000000000004</v>
      </c>
      <c r="F89" s="17">
        <v>4.4000000000000004</v>
      </c>
      <c r="G89" s="16">
        <v>4.4000000000000004</v>
      </c>
      <c r="H89" s="15">
        <v>1</v>
      </c>
    </row>
    <row r="90" spans="1:8" x14ac:dyDescent="0.3">
      <c r="A90" s="18">
        <v>34792</v>
      </c>
      <c r="B90" s="20" t="s">
        <v>890</v>
      </c>
      <c r="C90" s="19">
        <v>5000000</v>
      </c>
      <c r="D90" s="16">
        <v>1</v>
      </c>
      <c r="E90" s="18">
        <v>2.2799999999999998</v>
      </c>
      <c r="F90" s="17">
        <v>2.2799999999999998</v>
      </c>
      <c r="G90" s="16">
        <v>2.2799999999999998</v>
      </c>
      <c r="H90" s="15">
        <v>1</v>
      </c>
    </row>
    <row r="91" spans="1:8" x14ac:dyDescent="0.3">
      <c r="A91" s="18">
        <v>34911</v>
      </c>
      <c r="B91" s="20" t="s">
        <v>3294</v>
      </c>
      <c r="C91" s="19">
        <v>30200000</v>
      </c>
      <c r="D91" s="16">
        <v>11</v>
      </c>
      <c r="E91" s="18">
        <v>3.8</v>
      </c>
      <c r="F91" s="17">
        <v>13.19</v>
      </c>
      <c r="G91" s="16">
        <v>10.3467</v>
      </c>
      <c r="H91" s="15">
        <v>1</v>
      </c>
    </row>
    <row r="92" spans="1:8" x14ac:dyDescent="0.3">
      <c r="A92" s="18">
        <v>34941</v>
      </c>
      <c r="B92" s="20" t="s">
        <v>903</v>
      </c>
      <c r="C92" s="19">
        <v>23500000</v>
      </c>
      <c r="D92" s="16">
        <v>8</v>
      </c>
      <c r="E92" s="18">
        <v>3.55</v>
      </c>
      <c r="F92" s="17">
        <v>5.7866999999999997</v>
      </c>
      <c r="G92" s="16">
        <v>4.7081</v>
      </c>
      <c r="H92" s="15">
        <v>2</v>
      </c>
    </row>
    <row r="93" spans="1:8" x14ac:dyDescent="0.3">
      <c r="A93" s="18">
        <v>35231</v>
      </c>
      <c r="B93" s="20" t="s">
        <v>914</v>
      </c>
      <c r="C93" s="19">
        <v>400000</v>
      </c>
      <c r="D93" s="16">
        <v>2</v>
      </c>
      <c r="E93" s="18">
        <v>1.7</v>
      </c>
      <c r="F93" s="17">
        <v>2.6</v>
      </c>
      <c r="G93" s="16">
        <v>2.15</v>
      </c>
      <c r="H93" s="15">
        <v>2</v>
      </c>
    </row>
    <row r="94" spans="1:8" x14ac:dyDescent="0.3">
      <c r="A94" s="18">
        <v>35261</v>
      </c>
      <c r="B94" s="20" t="s">
        <v>915</v>
      </c>
      <c r="C94" s="19">
        <v>5000000</v>
      </c>
      <c r="D94" s="16">
        <v>3</v>
      </c>
      <c r="E94" s="18">
        <v>1.85</v>
      </c>
      <c r="F94" s="17">
        <v>2.77</v>
      </c>
      <c r="G94" s="16">
        <v>2.0139999999999998</v>
      </c>
      <c r="H94" s="15">
        <v>1</v>
      </c>
    </row>
    <row r="95" spans="1:8" x14ac:dyDescent="0.3">
      <c r="A95" s="18">
        <v>35351</v>
      </c>
      <c r="B95" s="20" t="s">
        <v>924</v>
      </c>
      <c r="C95" s="19">
        <v>10100000</v>
      </c>
      <c r="D95" s="16">
        <v>2</v>
      </c>
      <c r="E95" s="18">
        <v>1.3</v>
      </c>
      <c r="F95" s="17">
        <v>2.16</v>
      </c>
      <c r="G95" s="16">
        <v>2.1515</v>
      </c>
      <c r="H95" s="15">
        <v>2</v>
      </c>
    </row>
    <row r="96" spans="1:8" x14ac:dyDescent="0.3">
      <c r="A96" s="18">
        <v>35522</v>
      </c>
      <c r="B96" s="20" t="s">
        <v>935</v>
      </c>
      <c r="C96" s="19">
        <v>3000000</v>
      </c>
      <c r="D96" s="16">
        <v>2</v>
      </c>
      <c r="E96" s="18">
        <v>1.41</v>
      </c>
      <c r="F96" s="17">
        <v>1.89</v>
      </c>
      <c r="G96" s="16">
        <v>1.73</v>
      </c>
      <c r="H96" s="15">
        <v>1</v>
      </c>
    </row>
    <row r="97" spans="1:8" x14ac:dyDescent="0.3">
      <c r="A97" s="18">
        <v>35911</v>
      </c>
      <c r="B97" s="20" t="s">
        <v>950</v>
      </c>
      <c r="C97" s="19">
        <v>1000000</v>
      </c>
      <c r="D97" s="16">
        <v>1</v>
      </c>
      <c r="E97" s="18">
        <v>22.65</v>
      </c>
      <c r="F97" s="17">
        <v>22.65</v>
      </c>
      <c r="G97" s="16">
        <v>22.65</v>
      </c>
      <c r="H97" s="15">
        <v>2</v>
      </c>
    </row>
    <row r="98" spans="1:8" x14ac:dyDescent="0.3">
      <c r="A98" s="18">
        <v>35981</v>
      </c>
      <c r="B98" s="20" t="s">
        <v>959</v>
      </c>
      <c r="C98" s="19">
        <v>1000000</v>
      </c>
      <c r="D98" s="16">
        <v>1</v>
      </c>
      <c r="E98" s="18">
        <v>19.399999999999999</v>
      </c>
      <c r="F98" s="17">
        <v>19.399999999999999</v>
      </c>
      <c r="G98" s="16">
        <v>19.399999999999999</v>
      </c>
      <c r="H98" s="15">
        <v>3</v>
      </c>
    </row>
    <row r="99" spans="1:8" x14ac:dyDescent="0.3">
      <c r="A99" s="18">
        <v>36051</v>
      </c>
      <c r="B99" s="20" t="s">
        <v>960</v>
      </c>
      <c r="C99" s="19">
        <v>9700000</v>
      </c>
      <c r="D99" s="16">
        <v>2</v>
      </c>
      <c r="E99" s="18">
        <v>6.4</v>
      </c>
      <c r="F99" s="17">
        <v>7</v>
      </c>
      <c r="G99" s="16">
        <v>6.5979000000000001</v>
      </c>
      <c r="H99" s="15">
        <v>1</v>
      </c>
    </row>
    <row r="100" spans="1:8" x14ac:dyDescent="0.3">
      <c r="A100" s="18">
        <v>36051</v>
      </c>
      <c r="B100" s="20" t="s">
        <v>960</v>
      </c>
      <c r="C100" s="19">
        <v>52300000</v>
      </c>
      <c r="D100" s="16">
        <v>12</v>
      </c>
      <c r="E100" s="18">
        <v>8.25</v>
      </c>
      <c r="F100" s="17">
        <v>9.4016000000000002</v>
      </c>
      <c r="G100" s="16">
        <v>9.0028000000000006</v>
      </c>
      <c r="H100" s="15">
        <v>2</v>
      </c>
    </row>
    <row r="101" spans="1:8" x14ac:dyDescent="0.3">
      <c r="A101" s="18">
        <v>36311</v>
      </c>
      <c r="B101" s="20" t="s">
        <v>974</v>
      </c>
      <c r="C101" s="19">
        <v>6800000</v>
      </c>
      <c r="D101" s="16">
        <v>2</v>
      </c>
      <c r="E101" s="18">
        <v>13.34</v>
      </c>
      <c r="F101" s="17">
        <v>14.02</v>
      </c>
      <c r="G101" s="16">
        <v>13.72</v>
      </c>
      <c r="H101" s="15">
        <v>3</v>
      </c>
    </row>
    <row r="102" spans="1:8" x14ac:dyDescent="0.3">
      <c r="A102" s="18">
        <v>36312</v>
      </c>
      <c r="B102" s="20" t="s">
        <v>975</v>
      </c>
      <c r="C102" s="19">
        <v>16200000</v>
      </c>
      <c r="D102" s="16">
        <v>5</v>
      </c>
      <c r="E102" s="18">
        <v>10.5</v>
      </c>
      <c r="F102" s="17">
        <v>11.65</v>
      </c>
      <c r="G102" s="16">
        <v>11.4032</v>
      </c>
      <c r="H102" s="15">
        <v>2</v>
      </c>
    </row>
    <row r="103" spans="1:8" x14ac:dyDescent="0.3">
      <c r="A103" s="18">
        <v>36531</v>
      </c>
      <c r="B103" s="20" t="s">
        <v>980</v>
      </c>
      <c r="C103" s="19">
        <v>1600000</v>
      </c>
      <c r="D103" s="16">
        <v>3</v>
      </c>
      <c r="E103" s="18">
        <v>5.96</v>
      </c>
      <c r="F103" s="17">
        <v>7.4</v>
      </c>
      <c r="G103" s="16">
        <v>6.8912000000000004</v>
      </c>
      <c r="H103" s="15">
        <v>2</v>
      </c>
    </row>
    <row r="104" spans="1:8" x14ac:dyDescent="0.3">
      <c r="A104" s="18">
        <v>41131</v>
      </c>
      <c r="B104" s="20" t="s">
        <v>1040</v>
      </c>
      <c r="C104" s="19">
        <v>1600000</v>
      </c>
      <c r="D104" s="16">
        <v>2</v>
      </c>
      <c r="E104" s="18">
        <v>9.99</v>
      </c>
      <c r="F104" s="17">
        <v>18</v>
      </c>
      <c r="G104" s="16">
        <v>14.9962</v>
      </c>
      <c r="H104" s="15">
        <v>1</v>
      </c>
    </row>
    <row r="105" spans="1:8" x14ac:dyDescent="0.3">
      <c r="A105" s="18">
        <v>41143</v>
      </c>
      <c r="B105" s="20" t="s">
        <v>1046</v>
      </c>
      <c r="C105" s="19">
        <v>13300000</v>
      </c>
      <c r="D105" s="16">
        <v>7</v>
      </c>
      <c r="E105" s="18">
        <v>6.21</v>
      </c>
      <c r="F105" s="17">
        <v>7.63</v>
      </c>
      <c r="G105" s="16">
        <v>6.9913999999999996</v>
      </c>
      <c r="H105" s="15">
        <v>2</v>
      </c>
    </row>
    <row r="106" spans="1:8" x14ac:dyDescent="0.3">
      <c r="A106" s="18">
        <v>41381</v>
      </c>
      <c r="B106" s="20" t="s">
        <v>1072</v>
      </c>
      <c r="C106" s="19">
        <v>2800000</v>
      </c>
      <c r="D106" s="16">
        <v>4</v>
      </c>
      <c r="E106" s="18">
        <v>6.4</v>
      </c>
      <c r="F106" s="17">
        <v>6.72</v>
      </c>
      <c r="G106" s="16">
        <v>6.5035999999999996</v>
      </c>
      <c r="H106" s="15">
        <v>3</v>
      </c>
    </row>
    <row r="107" spans="1:8" x14ac:dyDescent="0.3">
      <c r="A107" s="18">
        <v>42072</v>
      </c>
      <c r="B107" s="20" t="s">
        <v>1107</v>
      </c>
      <c r="C107" s="19">
        <v>4100000</v>
      </c>
      <c r="D107" s="16">
        <v>3</v>
      </c>
      <c r="E107" s="18">
        <v>7.95</v>
      </c>
      <c r="F107" s="17">
        <v>8.0399999999999991</v>
      </c>
      <c r="G107" s="16">
        <v>8.0170999999999992</v>
      </c>
      <c r="H107" s="15">
        <v>2</v>
      </c>
    </row>
    <row r="108" spans="1:8" x14ac:dyDescent="0.3">
      <c r="A108" s="18">
        <v>43066</v>
      </c>
      <c r="B108" s="20" t="s">
        <v>1114</v>
      </c>
      <c r="C108" s="19">
        <v>43900000</v>
      </c>
      <c r="D108" s="16">
        <v>4</v>
      </c>
      <c r="E108" s="18">
        <v>7.05</v>
      </c>
      <c r="F108" s="17">
        <v>7.3</v>
      </c>
      <c r="G108" s="16">
        <v>7.2714999999999996</v>
      </c>
      <c r="H108" s="15">
        <v>2</v>
      </c>
    </row>
    <row r="109" spans="1:8" x14ac:dyDescent="0.3">
      <c r="A109" s="18">
        <v>44143</v>
      </c>
      <c r="B109" s="20" t="s">
        <v>1121</v>
      </c>
      <c r="C109" s="19">
        <v>19400000</v>
      </c>
      <c r="D109" s="16">
        <v>7</v>
      </c>
      <c r="E109" s="18">
        <v>4.8899999999999997</v>
      </c>
      <c r="F109" s="17">
        <v>8.31</v>
      </c>
      <c r="G109" s="16">
        <v>7.6938000000000004</v>
      </c>
      <c r="H109" s="15">
        <v>2</v>
      </c>
    </row>
    <row r="110" spans="1:8" x14ac:dyDescent="0.3">
      <c r="A110" s="18">
        <v>45272</v>
      </c>
      <c r="B110" s="20" t="s">
        <v>1137</v>
      </c>
      <c r="C110" s="19">
        <v>18400000</v>
      </c>
      <c r="D110" s="16">
        <v>6</v>
      </c>
      <c r="E110" s="18">
        <v>3.2397</v>
      </c>
      <c r="F110" s="17">
        <v>4.2300000000000004</v>
      </c>
      <c r="G110" s="16">
        <v>3.431</v>
      </c>
      <c r="H110" s="15">
        <v>1</v>
      </c>
    </row>
    <row r="111" spans="1:8" x14ac:dyDescent="0.3">
      <c r="A111" s="18">
        <v>47291</v>
      </c>
      <c r="B111" s="20" t="s">
        <v>1185</v>
      </c>
      <c r="C111" s="19">
        <v>9600000</v>
      </c>
      <c r="D111" s="16">
        <v>4</v>
      </c>
      <c r="E111" s="18">
        <v>0.75</v>
      </c>
      <c r="F111" s="17">
        <v>1.77</v>
      </c>
      <c r="G111" s="16">
        <v>1.0831</v>
      </c>
      <c r="H111" s="15">
        <v>2</v>
      </c>
    </row>
    <row r="112" spans="1:8" x14ac:dyDescent="0.3">
      <c r="A112" s="18">
        <v>49031</v>
      </c>
      <c r="B112" s="20" t="s">
        <v>1215</v>
      </c>
      <c r="C112" s="19">
        <v>2600000</v>
      </c>
      <c r="D112" s="16">
        <v>3</v>
      </c>
      <c r="E112" s="18">
        <v>5.5</v>
      </c>
      <c r="F112" s="17">
        <v>6.06</v>
      </c>
      <c r="G112" s="16">
        <v>5.7538</v>
      </c>
      <c r="H112" s="15">
        <v>1</v>
      </c>
    </row>
    <row r="113" spans="1:8" x14ac:dyDescent="0.3">
      <c r="A113" s="18">
        <v>49094</v>
      </c>
      <c r="B113" s="20" t="s">
        <v>1225</v>
      </c>
      <c r="C113" s="19">
        <v>8000000</v>
      </c>
      <c r="D113" s="16">
        <v>8</v>
      </c>
      <c r="E113" s="18">
        <v>7.71</v>
      </c>
      <c r="F113" s="17">
        <v>10.210000000000001</v>
      </c>
      <c r="G113" s="16">
        <v>8.7286999999999999</v>
      </c>
      <c r="H113" s="15">
        <v>1</v>
      </c>
    </row>
    <row r="114" spans="1:8" x14ac:dyDescent="0.3">
      <c r="A114" s="18">
        <v>49441</v>
      </c>
      <c r="B114" s="20" t="s">
        <v>1244</v>
      </c>
      <c r="C114" s="19">
        <v>10400000</v>
      </c>
      <c r="D114" s="16">
        <v>4</v>
      </c>
      <c r="E114" s="18">
        <v>12.58</v>
      </c>
      <c r="F114" s="17">
        <v>14.2</v>
      </c>
      <c r="G114" s="16">
        <v>13.7273</v>
      </c>
      <c r="H114" s="15">
        <v>3</v>
      </c>
    </row>
    <row r="115" spans="1:8" x14ac:dyDescent="0.3">
      <c r="A115" s="18">
        <v>50094</v>
      </c>
      <c r="B115" s="20" t="s">
        <v>1265</v>
      </c>
      <c r="C115" s="19">
        <v>17200000</v>
      </c>
      <c r="D115" s="16">
        <v>9</v>
      </c>
      <c r="E115" s="18">
        <v>11.5</v>
      </c>
      <c r="F115" s="17">
        <v>20.399999999999999</v>
      </c>
      <c r="G115" s="16">
        <v>14.4605</v>
      </c>
      <c r="H115" s="15">
        <v>1</v>
      </c>
    </row>
    <row r="116" spans="1:8" x14ac:dyDescent="0.3">
      <c r="A116" s="18">
        <v>50111</v>
      </c>
      <c r="B116" s="20" t="s">
        <v>1269</v>
      </c>
      <c r="C116" s="19">
        <v>5400000</v>
      </c>
      <c r="D116" s="16">
        <v>3</v>
      </c>
      <c r="E116" s="18">
        <v>6.06</v>
      </c>
      <c r="F116" s="17">
        <v>10.85</v>
      </c>
      <c r="G116" s="16">
        <v>8.5336999999999996</v>
      </c>
      <c r="H116" s="15">
        <v>3</v>
      </c>
    </row>
    <row r="117" spans="1:8" x14ac:dyDescent="0.3">
      <c r="A117" s="18">
        <v>52132</v>
      </c>
      <c r="B117" s="20" t="s">
        <v>1282</v>
      </c>
      <c r="C117" s="19">
        <v>2600000</v>
      </c>
      <c r="D117" s="16">
        <v>6</v>
      </c>
      <c r="E117" s="18">
        <v>7.44</v>
      </c>
      <c r="F117" s="17">
        <v>15</v>
      </c>
      <c r="G117" s="16">
        <v>9.7131000000000007</v>
      </c>
      <c r="H117" s="15">
        <v>1</v>
      </c>
    </row>
    <row r="118" spans="1:8" x14ac:dyDescent="0.3">
      <c r="A118" s="18">
        <v>53092</v>
      </c>
      <c r="B118" s="20" t="s">
        <v>3272</v>
      </c>
      <c r="C118" s="19">
        <v>345700000</v>
      </c>
      <c r="D118" s="16">
        <v>42</v>
      </c>
      <c r="E118" s="18">
        <v>2.4</v>
      </c>
      <c r="F118" s="17">
        <v>8.6999999999999993</v>
      </c>
      <c r="G118" s="16">
        <v>5.5456000000000003</v>
      </c>
      <c r="H118" s="15">
        <v>2</v>
      </c>
    </row>
    <row r="119" spans="1:8" x14ac:dyDescent="0.3">
      <c r="A119" s="18">
        <v>53553</v>
      </c>
      <c r="B119" s="20" t="s">
        <v>1337</v>
      </c>
      <c r="C119" s="19">
        <v>1500000</v>
      </c>
      <c r="D119" s="16">
        <v>2</v>
      </c>
      <c r="E119" s="18">
        <v>15.68</v>
      </c>
      <c r="F119" s="17">
        <v>24.3</v>
      </c>
      <c r="G119" s="16">
        <v>21.4267</v>
      </c>
      <c r="H119" s="15">
        <v>3</v>
      </c>
    </row>
    <row r="120" spans="1:8" x14ac:dyDescent="0.3">
      <c r="A120" s="18">
        <v>53884</v>
      </c>
      <c r="B120" s="20" t="s">
        <v>1345</v>
      </c>
      <c r="C120" s="19">
        <v>81400000</v>
      </c>
      <c r="D120" s="16">
        <v>32</v>
      </c>
      <c r="E120" s="18">
        <v>13.51</v>
      </c>
      <c r="F120" s="17">
        <v>23.53</v>
      </c>
      <c r="G120" s="16">
        <v>18.3734</v>
      </c>
      <c r="H120" s="15">
        <v>3</v>
      </c>
    </row>
    <row r="121" spans="1:8" x14ac:dyDescent="0.3">
      <c r="A121" s="18">
        <v>53922</v>
      </c>
      <c r="B121" s="20" t="s">
        <v>1350</v>
      </c>
      <c r="C121" s="19">
        <v>9000000</v>
      </c>
      <c r="D121" s="16">
        <v>1</v>
      </c>
      <c r="E121" s="18">
        <v>1.24</v>
      </c>
      <c r="F121" s="17">
        <v>1.24</v>
      </c>
      <c r="G121" s="16">
        <v>1.24</v>
      </c>
      <c r="H121" s="15">
        <v>1</v>
      </c>
    </row>
    <row r="122" spans="1:8" x14ac:dyDescent="0.3">
      <c r="A122" s="18">
        <v>54753</v>
      </c>
      <c r="B122" s="20" t="s">
        <v>1377</v>
      </c>
      <c r="C122" s="19">
        <v>2300000</v>
      </c>
      <c r="D122" s="16">
        <v>2</v>
      </c>
      <c r="E122" s="18">
        <v>1.54</v>
      </c>
      <c r="F122" s="17">
        <v>1.56</v>
      </c>
      <c r="G122" s="16">
        <v>1.5417000000000001</v>
      </c>
      <c r="H122" s="15">
        <v>2</v>
      </c>
    </row>
    <row r="123" spans="1:8" x14ac:dyDescent="0.3">
      <c r="A123" s="18">
        <v>54982</v>
      </c>
      <c r="B123" s="20" t="s">
        <v>1391</v>
      </c>
      <c r="C123" s="19">
        <v>4500000</v>
      </c>
      <c r="D123" s="16">
        <v>6</v>
      </c>
      <c r="E123" s="18">
        <v>13.95</v>
      </c>
      <c r="F123" s="17">
        <v>21.7</v>
      </c>
      <c r="G123" s="16">
        <v>18.1922</v>
      </c>
      <c r="H123" s="15">
        <v>3</v>
      </c>
    </row>
    <row r="124" spans="1:8" x14ac:dyDescent="0.3">
      <c r="A124" s="18">
        <v>55052</v>
      </c>
      <c r="B124" s="20" t="s">
        <v>1394</v>
      </c>
      <c r="C124" s="19">
        <v>35100000</v>
      </c>
      <c r="D124" s="16">
        <v>12</v>
      </c>
      <c r="E124" s="18">
        <v>4.4000000000000004</v>
      </c>
      <c r="F124" s="17">
        <v>16.8</v>
      </c>
      <c r="G124" s="16">
        <v>7.1223000000000001</v>
      </c>
      <c r="H124" s="15">
        <v>1</v>
      </c>
    </row>
    <row r="125" spans="1:8" x14ac:dyDescent="0.3">
      <c r="A125" s="18">
        <v>55225</v>
      </c>
      <c r="B125" s="20" t="s">
        <v>1407</v>
      </c>
      <c r="C125" s="19">
        <v>322300000</v>
      </c>
      <c r="D125" s="16">
        <v>51</v>
      </c>
      <c r="E125" s="18">
        <v>4.7</v>
      </c>
      <c r="F125" s="17">
        <v>8.5500000000000007</v>
      </c>
      <c r="G125" s="16">
        <v>6.7369000000000003</v>
      </c>
      <c r="H125" s="15">
        <v>3</v>
      </c>
    </row>
    <row r="126" spans="1:8" x14ac:dyDescent="0.3">
      <c r="A126" s="18">
        <v>55226</v>
      </c>
      <c r="B126" s="20" t="s">
        <v>1408</v>
      </c>
      <c r="C126" s="19">
        <v>270600000</v>
      </c>
      <c r="D126" s="16">
        <v>33</v>
      </c>
      <c r="E126" s="18">
        <v>3.27</v>
      </c>
      <c r="F126" s="17">
        <v>7.45</v>
      </c>
      <c r="G126" s="16">
        <v>4.8696000000000002</v>
      </c>
      <c r="H126" s="15">
        <v>2</v>
      </c>
    </row>
    <row r="127" spans="1:8" x14ac:dyDescent="0.3">
      <c r="A127" s="18">
        <v>55343</v>
      </c>
      <c r="B127" s="20" t="s">
        <v>1413</v>
      </c>
      <c r="C127" s="19">
        <v>1000000</v>
      </c>
      <c r="D127" s="16">
        <v>1</v>
      </c>
      <c r="E127" s="18">
        <v>14.2</v>
      </c>
      <c r="F127" s="17">
        <v>14.2</v>
      </c>
      <c r="G127" s="16">
        <v>14.2</v>
      </c>
      <c r="H127" s="15">
        <v>3</v>
      </c>
    </row>
    <row r="128" spans="1:8" x14ac:dyDescent="0.3">
      <c r="A128" s="18">
        <v>56083</v>
      </c>
      <c r="B128" s="20" t="s">
        <v>3311</v>
      </c>
      <c r="C128" s="19">
        <v>11200000</v>
      </c>
      <c r="D128" s="16">
        <v>2</v>
      </c>
      <c r="E128" s="18">
        <v>1.27</v>
      </c>
      <c r="F128" s="17">
        <v>1.93</v>
      </c>
      <c r="G128" s="16">
        <v>1.8711</v>
      </c>
      <c r="H128" s="15">
        <v>1</v>
      </c>
    </row>
    <row r="129" spans="1:8" x14ac:dyDescent="0.3">
      <c r="A129" s="18">
        <v>59054</v>
      </c>
      <c r="B129" s="20" t="s">
        <v>3239</v>
      </c>
      <c r="C129" s="19">
        <v>26400000</v>
      </c>
      <c r="D129" s="16">
        <v>8</v>
      </c>
      <c r="E129" s="18">
        <v>10.75</v>
      </c>
      <c r="F129" s="17">
        <v>14.84</v>
      </c>
      <c r="G129" s="16">
        <v>12.621600000000001</v>
      </c>
      <c r="H129" s="15">
        <v>3</v>
      </c>
    </row>
    <row r="130" spans="1:8" x14ac:dyDescent="0.3">
      <c r="A130" s="18">
        <v>61083</v>
      </c>
      <c r="B130" s="20" t="s">
        <v>1449</v>
      </c>
      <c r="C130" s="19">
        <v>6000000</v>
      </c>
      <c r="D130" s="16">
        <v>4</v>
      </c>
      <c r="E130" s="18">
        <v>0.01</v>
      </c>
      <c r="F130" s="17">
        <v>1.73</v>
      </c>
      <c r="G130" s="16">
        <v>1.0649999999999999</v>
      </c>
      <c r="H130" s="15">
        <v>2</v>
      </c>
    </row>
    <row r="131" spans="1:8" x14ac:dyDescent="0.3">
      <c r="A131" s="18">
        <v>61232</v>
      </c>
      <c r="B131" s="20" t="s">
        <v>1472</v>
      </c>
      <c r="C131" s="19">
        <v>600000</v>
      </c>
      <c r="D131" s="16">
        <v>1</v>
      </c>
      <c r="E131" s="18">
        <v>5.95</v>
      </c>
      <c r="F131" s="17">
        <v>5.95</v>
      </c>
      <c r="G131" s="16">
        <v>5.95</v>
      </c>
      <c r="H131" s="15">
        <v>2</v>
      </c>
    </row>
    <row r="132" spans="1:8" x14ac:dyDescent="0.3">
      <c r="A132" s="18">
        <v>61533</v>
      </c>
      <c r="B132" s="20" t="s">
        <v>3298</v>
      </c>
      <c r="C132" s="19">
        <v>10900000</v>
      </c>
      <c r="D132" s="16">
        <v>4</v>
      </c>
      <c r="E132" s="18">
        <v>5.79</v>
      </c>
      <c r="F132" s="17">
        <v>9.4499999999999993</v>
      </c>
      <c r="G132" s="16">
        <v>7.6376999999999997</v>
      </c>
      <c r="H132" s="15">
        <v>2</v>
      </c>
    </row>
    <row r="133" spans="1:8" x14ac:dyDescent="0.3">
      <c r="A133" s="18">
        <v>61633</v>
      </c>
      <c r="B133" s="20" t="s">
        <v>3321</v>
      </c>
      <c r="C133" s="19">
        <v>157100000</v>
      </c>
      <c r="D133" s="16">
        <v>24</v>
      </c>
      <c r="E133" s="18">
        <v>12.3</v>
      </c>
      <c r="F133" s="17">
        <v>17.100000000000001</v>
      </c>
      <c r="G133" s="16">
        <v>12.6951</v>
      </c>
      <c r="H133" s="15">
        <v>2</v>
      </c>
    </row>
    <row r="134" spans="1:8" x14ac:dyDescent="0.3">
      <c r="A134" s="18">
        <v>61642</v>
      </c>
      <c r="B134" s="20" t="s">
        <v>1539</v>
      </c>
      <c r="C134" s="19">
        <v>2800000</v>
      </c>
      <c r="D134" s="16">
        <v>2</v>
      </c>
      <c r="E134" s="18">
        <v>2.56</v>
      </c>
      <c r="F134" s="17">
        <v>3.11</v>
      </c>
      <c r="G134" s="16">
        <v>2.9136000000000002</v>
      </c>
      <c r="H134" s="15">
        <v>1</v>
      </c>
    </row>
    <row r="135" spans="1:8" x14ac:dyDescent="0.3">
      <c r="A135" s="18">
        <v>61682</v>
      </c>
      <c r="B135" s="20" t="s">
        <v>1543</v>
      </c>
      <c r="C135" s="19">
        <v>3000000</v>
      </c>
      <c r="D135" s="16">
        <v>1</v>
      </c>
      <c r="E135" s="18">
        <v>3.76</v>
      </c>
      <c r="F135" s="17">
        <v>3.76</v>
      </c>
      <c r="G135" s="16">
        <v>3.76</v>
      </c>
      <c r="H135" s="15">
        <v>1</v>
      </c>
    </row>
    <row r="136" spans="1:8" x14ac:dyDescent="0.3">
      <c r="A136" s="18">
        <v>61683</v>
      </c>
      <c r="B136" s="20" t="s">
        <v>1544</v>
      </c>
      <c r="C136" s="19">
        <v>3100000</v>
      </c>
      <c r="D136" s="16">
        <v>1</v>
      </c>
      <c r="E136" s="18">
        <v>0.23</v>
      </c>
      <c r="F136" s="17">
        <v>0.23</v>
      </c>
      <c r="G136" s="16">
        <v>0.23</v>
      </c>
      <c r="H136" s="15">
        <v>1</v>
      </c>
    </row>
    <row r="137" spans="1:8" x14ac:dyDescent="0.3">
      <c r="A137" s="18">
        <v>61702</v>
      </c>
      <c r="B137" s="20" t="s">
        <v>1547</v>
      </c>
      <c r="C137" s="19">
        <v>30600000</v>
      </c>
      <c r="D137" s="16">
        <v>14</v>
      </c>
      <c r="E137" s="18">
        <v>6.06</v>
      </c>
      <c r="F137" s="17">
        <v>10.16</v>
      </c>
      <c r="G137" s="16">
        <v>7.5182000000000002</v>
      </c>
      <c r="H137" s="15">
        <v>1</v>
      </c>
    </row>
    <row r="138" spans="1:8" x14ac:dyDescent="0.3">
      <c r="A138" s="18">
        <v>61752</v>
      </c>
      <c r="B138" s="20" t="s">
        <v>1555</v>
      </c>
      <c r="C138" s="19">
        <v>2600000</v>
      </c>
      <c r="D138" s="16">
        <v>3</v>
      </c>
      <c r="E138" s="18">
        <v>3.52</v>
      </c>
      <c r="F138" s="17">
        <v>4</v>
      </c>
      <c r="G138" s="16">
        <v>3.7231000000000001</v>
      </c>
      <c r="H138" s="15">
        <v>2</v>
      </c>
    </row>
    <row r="139" spans="1:8" x14ac:dyDescent="0.3">
      <c r="A139" s="18">
        <v>61903</v>
      </c>
      <c r="B139" s="20" t="s">
        <v>3327</v>
      </c>
      <c r="C139" s="19">
        <v>20000000</v>
      </c>
      <c r="D139" s="16">
        <v>6</v>
      </c>
      <c r="E139" s="18">
        <v>2.0099999999999998</v>
      </c>
      <c r="F139" s="17">
        <v>2.0099999999999998</v>
      </c>
      <c r="G139" s="16">
        <v>2.0099999999999998</v>
      </c>
      <c r="H139" s="15">
        <v>2</v>
      </c>
    </row>
    <row r="140" spans="1:8" x14ac:dyDescent="0.3">
      <c r="A140" s="18">
        <v>61911</v>
      </c>
      <c r="B140" s="20" t="s">
        <v>1603</v>
      </c>
      <c r="C140" s="19">
        <v>62000000</v>
      </c>
      <c r="D140" s="16">
        <v>5</v>
      </c>
      <c r="E140" s="18">
        <v>4.4000000000000004</v>
      </c>
      <c r="F140" s="17">
        <v>5.6</v>
      </c>
      <c r="G140" s="16">
        <v>5.3017000000000003</v>
      </c>
      <c r="H140" s="15">
        <v>2</v>
      </c>
    </row>
    <row r="141" spans="1:8" x14ac:dyDescent="0.3">
      <c r="A141" s="18">
        <v>61972</v>
      </c>
      <c r="B141" s="20" t="s">
        <v>3277</v>
      </c>
      <c r="C141" s="19">
        <v>1000000</v>
      </c>
      <c r="D141" s="16">
        <v>2</v>
      </c>
      <c r="E141" s="18">
        <v>5.2</v>
      </c>
      <c r="F141" s="17">
        <v>5.2</v>
      </c>
      <c r="G141" s="16">
        <v>5.2</v>
      </c>
      <c r="H141" s="15">
        <v>3</v>
      </c>
    </row>
    <row r="142" spans="1:8" x14ac:dyDescent="0.3">
      <c r="A142" s="18">
        <v>62062</v>
      </c>
      <c r="B142" s="20" t="s">
        <v>1623</v>
      </c>
      <c r="C142" s="19">
        <v>17700000</v>
      </c>
      <c r="D142" s="16">
        <v>9</v>
      </c>
      <c r="E142" s="18">
        <v>7.35</v>
      </c>
      <c r="F142" s="17">
        <v>10.37</v>
      </c>
      <c r="G142" s="16">
        <v>8.2027000000000001</v>
      </c>
      <c r="H142" s="15">
        <v>1</v>
      </c>
    </row>
    <row r="143" spans="1:8" x14ac:dyDescent="0.3">
      <c r="A143" s="18">
        <v>62172</v>
      </c>
      <c r="B143" s="20" t="s">
        <v>3278</v>
      </c>
      <c r="C143" s="19">
        <v>19600000</v>
      </c>
      <c r="D143" s="16">
        <v>10</v>
      </c>
      <c r="E143" s="18">
        <v>11.05</v>
      </c>
      <c r="F143" s="17">
        <v>17.72</v>
      </c>
      <c r="G143" s="16">
        <v>14.393000000000001</v>
      </c>
      <c r="H143" s="15">
        <v>2</v>
      </c>
    </row>
    <row r="144" spans="1:8" x14ac:dyDescent="0.3">
      <c r="A144" s="18">
        <v>62613</v>
      </c>
      <c r="B144" s="20" t="s">
        <v>1705</v>
      </c>
      <c r="C144" s="19">
        <v>4000000</v>
      </c>
      <c r="D144" s="16">
        <v>2</v>
      </c>
      <c r="E144" s="18">
        <v>19.18</v>
      </c>
      <c r="F144" s="17">
        <v>19.86</v>
      </c>
      <c r="G144" s="16">
        <v>19.52</v>
      </c>
      <c r="H144" s="15">
        <v>3</v>
      </c>
    </row>
    <row r="145" spans="1:8" x14ac:dyDescent="0.3">
      <c r="A145" s="18">
        <v>62662</v>
      </c>
      <c r="B145" s="20" t="s">
        <v>1710</v>
      </c>
      <c r="C145" s="19">
        <v>4600000</v>
      </c>
      <c r="D145" s="16">
        <v>5</v>
      </c>
      <c r="E145" s="18">
        <v>3.3</v>
      </c>
      <c r="F145" s="17">
        <v>7.8</v>
      </c>
      <c r="G145" s="16">
        <v>5.9421999999999997</v>
      </c>
      <c r="H145" s="15">
        <v>1</v>
      </c>
    </row>
    <row r="146" spans="1:8" x14ac:dyDescent="0.3">
      <c r="A146" s="18">
        <v>62752</v>
      </c>
      <c r="B146" s="20" t="s">
        <v>1724</v>
      </c>
      <c r="C146" s="19">
        <v>1000000</v>
      </c>
      <c r="D146" s="16">
        <v>2</v>
      </c>
      <c r="E146" s="18">
        <v>0.59</v>
      </c>
      <c r="F146" s="17">
        <v>0.59</v>
      </c>
      <c r="G146" s="16">
        <v>0.59</v>
      </c>
      <c r="H146" s="15">
        <v>2</v>
      </c>
    </row>
    <row r="147" spans="1:8" x14ac:dyDescent="0.3">
      <c r="A147" s="18">
        <v>62851</v>
      </c>
      <c r="B147" s="20" t="s">
        <v>1738</v>
      </c>
      <c r="C147" s="19">
        <v>500000</v>
      </c>
      <c r="D147" s="16">
        <v>1</v>
      </c>
      <c r="E147" s="18">
        <v>4.9800000000000004</v>
      </c>
      <c r="F147" s="17">
        <v>4.9800000000000004</v>
      </c>
      <c r="G147" s="16">
        <v>4.9800000000000004</v>
      </c>
      <c r="H147" s="15">
        <v>3</v>
      </c>
    </row>
    <row r="148" spans="1:8" x14ac:dyDescent="0.3">
      <c r="A148" s="18">
        <v>62873</v>
      </c>
      <c r="B148" s="20" t="s">
        <v>1743</v>
      </c>
      <c r="C148" s="19">
        <v>400000</v>
      </c>
      <c r="D148" s="16">
        <v>1</v>
      </c>
      <c r="E148" s="18">
        <v>2.4</v>
      </c>
      <c r="F148" s="17">
        <v>2.4</v>
      </c>
      <c r="G148" s="16">
        <v>2.4</v>
      </c>
      <c r="H148" s="15">
        <v>2</v>
      </c>
    </row>
    <row r="149" spans="1:8" x14ac:dyDescent="0.3">
      <c r="A149" s="18">
        <v>62906</v>
      </c>
      <c r="B149" s="20" t="s">
        <v>1757</v>
      </c>
      <c r="C149" s="19">
        <v>10000000</v>
      </c>
      <c r="D149" s="16">
        <v>1</v>
      </c>
      <c r="E149" s="18">
        <v>30.75</v>
      </c>
      <c r="F149" s="17">
        <v>30.75</v>
      </c>
      <c r="G149" s="16">
        <v>30.75</v>
      </c>
      <c r="H149" s="15">
        <v>3</v>
      </c>
    </row>
    <row r="150" spans="1:8" x14ac:dyDescent="0.3">
      <c r="A150" s="18">
        <v>68031</v>
      </c>
      <c r="B150" s="20" t="s">
        <v>1856</v>
      </c>
      <c r="C150" s="19">
        <v>1800000</v>
      </c>
      <c r="D150" s="16">
        <v>1</v>
      </c>
      <c r="E150" s="18">
        <v>15.9</v>
      </c>
      <c r="F150" s="17">
        <v>15.9</v>
      </c>
      <c r="G150" s="16">
        <v>15.9</v>
      </c>
      <c r="H150" s="15">
        <v>2</v>
      </c>
    </row>
    <row r="151" spans="1:8" x14ac:dyDescent="0.3">
      <c r="A151" s="18">
        <v>80422</v>
      </c>
      <c r="B151" s="20" t="s">
        <v>3308</v>
      </c>
      <c r="C151" s="19">
        <v>16400000</v>
      </c>
      <c r="D151" s="16">
        <v>7</v>
      </c>
      <c r="E151" s="18">
        <v>1.02</v>
      </c>
      <c r="F151" s="17">
        <v>3.55</v>
      </c>
      <c r="G151" s="16">
        <v>2.1966000000000001</v>
      </c>
      <c r="H151" s="15">
        <v>1</v>
      </c>
    </row>
    <row r="152" spans="1:8" x14ac:dyDescent="0.3">
      <c r="A152" s="18">
        <v>80493</v>
      </c>
      <c r="B152" s="20" t="s">
        <v>1897</v>
      </c>
      <c r="C152" s="19">
        <v>16500000</v>
      </c>
      <c r="D152" s="16">
        <v>6</v>
      </c>
      <c r="E152" s="18">
        <v>3.72</v>
      </c>
      <c r="F152" s="17">
        <v>10.199999999999999</v>
      </c>
      <c r="G152" s="16">
        <v>8.3116000000000003</v>
      </c>
      <c r="H152" s="15">
        <v>2</v>
      </c>
    </row>
    <row r="153" spans="1:8" x14ac:dyDescent="0.3">
      <c r="A153" s="18">
        <v>80703</v>
      </c>
      <c r="B153" s="20" t="s">
        <v>1910</v>
      </c>
      <c r="C153" s="19">
        <v>32500000</v>
      </c>
      <c r="D153" s="16">
        <v>6</v>
      </c>
      <c r="E153" s="18">
        <v>0.18</v>
      </c>
      <c r="F153" s="17">
        <v>0.72</v>
      </c>
      <c r="G153" s="16">
        <v>0.2545</v>
      </c>
      <c r="H153" s="15">
        <v>1</v>
      </c>
    </row>
    <row r="154" spans="1:8" x14ac:dyDescent="0.3">
      <c r="A154" s="18">
        <v>80922</v>
      </c>
      <c r="B154" s="20" t="s">
        <v>1940</v>
      </c>
      <c r="C154" s="19">
        <v>700000</v>
      </c>
      <c r="D154" s="16">
        <v>2</v>
      </c>
      <c r="E154" s="18">
        <v>6</v>
      </c>
      <c r="F154" s="17">
        <v>7</v>
      </c>
      <c r="G154" s="16">
        <v>6.7142999999999997</v>
      </c>
      <c r="H154" s="15">
        <v>2</v>
      </c>
    </row>
    <row r="155" spans="1:8" x14ac:dyDescent="0.3">
      <c r="A155" s="18">
        <v>81125</v>
      </c>
      <c r="B155" s="20" t="s">
        <v>1968</v>
      </c>
      <c r="C155" s="19">
        <v>182800000</v>
      </c>
      <c r="D155" s="16">
        <v>27</v>
      </c>
      <c r="E155" s="18">
        <v>1.3423</v>
      </c>
      <c r="F155" s="17">
        <v>3.34</v>
      </c>
      <c r="G155" s="16">
        <v>2.536</v>
      </c>
      <c r="H155" s="15">
        <v>2</v>
      </c>
    </row>
    <row r="156" spans="1:8" x14ac:dyDescent="0.3">
      <c r="A156" s="18">
        <v>81126</v>
      </c>
      <c r="B156" s="20" t="s">
        <v>1969</v>
      </c>
      <c r="C156" s="19">
        <v>72400000</v>
      </c>
      <c r="D156" s="16">
        <v>24</v>
      </c>
      <c r="E156" s="18">
        <v>14.35</v>
      </c>
      <c r="F156" s="17">
        <v>24.6</v>
      </c>
      <c r="G156" s="16">
        <v>18.445</v>
      </c>
      <c r="H156" s="15">
        <v>2</v>
      </c>
    </row>
    <row r="157" spans="1:8" x14ac:dyDescent="0.3">
      <c r="A157" s="18">
        <v>82401</v>
      </c>
      <c r="B157" s="20" t="s">
        <v>1987</v>
      </c>
      <c r="C157" s="19">
        <v>10000000</v>
      </c>
      <c r="D157" s="16">
        <v>1</v>
      </c>
      <c r="E157" s="18">
        <v>5.53</v>
      </c>
      <c r="F157" s="17">
        <v>5.53</v>
      </c>
      <c r="G157" s="16">
        <v>5.53</v>
      </c>
      <c r="H157" s="15">
        <v>1</v>
      </c>
    </row>
    <row r="158" spans="1:8" x14ac:dyDescent="0.3">
      <c r="A158" s="18">
        <v>82891</v>
      </c>
      <c r="B158" s="20" t="s">
        <v>1999</v>
      </c>
      <c r="C158" s="19">
        <v>3500000</v>
      </c>
      <c r="D158" s="16">
        <v>2</v>
      </c>
      <c r="E158" s="18">
        <v>0.54</v>
      </c>
      <c r="F158" s="17">
        <v>1.04</v>
      </c>
      <c r="G158" s="16">
        <v>0.96860000000000002</v>
      </c>
      <c r="H158" s="15">
        <v>1</v>
      </c>
    </row>
    <row r="159" spans="1:8" x14ac:dyDescent="0.3">
      <c r="A159" s="18">
        <v>83741</v>
      </c>
      <c r="B159" s="20" t="s">
        <v>2008</v>
      </c>
      <c r="C159" s="19">
        <v>11300000</v>
      </c>
      <c r="D159" s="16">
        <v>8</v>
      </c>
      <c r="E159" s="18">
        <v>10.5</v>
      </c>
      <c r="F159" s="17">
        <v>13.39</v>
      </c>
      <c r="G159" s="16">
        <v>11.9114</v>
      </c>
      <c r="H159" s="15">
        <v>3</v>
      </c>
    </row>
    <row r="160" spans="1:8" x14ac:dyDescent="0.3">
      <c r="A160" s="18">
        <v>83901</v>
      </c>
      <c r="B160" s="20" t="s">
        <v>2011</v>
      </c>
      <c r="C160" s="19">
        <v>2500000</v>
      </c>
      <c r="D160" s="16">
        <v>2</v>
      </c>
      <c r="E160" s="18">
        <v>6.1</v>
      </c>
      <c r="F160" s="17">
        <v>8.4</v>
      </c>
      <c r="G160" s="16">
        <v>7.02</v>
      </c>
      <c r="H160" s="15">
        <v>1</v>
      </c>
    </row>
    <row r="161" spans="1:8" x14ac:dyDescent="0.3">
      <c r="A161" s="18">
        <v>83903</v>
      </c>
      <c r="B161" s="20" t="s">
        <v>2013</v>
      </c>
      <c r="C161" s="19">
        <v>2700000</v>
      </c>
      <c r="D161" s="16">
        <v>2</v>
      </c>
      <c r="E161" s="18">
        <v>10.85</v>
      </c>
      <c r="F161" s="17">
        <v>19.100000000000001</v>
      </c>
      <c r="G161" s="16">
        <v>12.988899999999999</v>
      </c>
      <c r="H161" s="15">
        <v>2</v>
      </c>
    </row>
    <row r="162" spans="1:8" x14ac:dyDescent="0.3">
      <c r="A162" s="18">
        <v>89272</v>
      </c>
      <c r="B162" s="20" t="s">
        <v>2063</v>
      </c>
      <c r="C162" s="19">
        <v>13900000</v>
      </c>
      <c r="D162" s="16">
        <v>7</v>
      </c>
      <c r="E162" s="18">
        <v>1.9</v>
      </c>
      <c r="F162" s="17">
        <v>2.86</v>
      </c>
      <c r="G162" s="16">
        <v>2.4376000000000002</v>
      </c>
      <c r="H162" s="15">
        <v>1</v>
      </c>
    </row>
    <row r="163" spans="1:8" x14ac:dyDescent="0.3">
      <c r="A163" s="18">
        <v>89302</v>
      </c>
      <c r="B163" s="20" t="s">
        <v>2073</v>
      </c>
      <c r="C163" s="19">
        <v>3300000</v>
      </c>
      <c r="D163" s="16">
        <v>2</v>
      </c>
      <c r="E163" s="18">
        <v>3.7976999999999999</v>
      </c>
      <c r="F163" s="17">
        <v>4.3</v>
      </c>
      <c r="G163" s="16">
        <v>4.1021000000000001</v>
      </c>
      <c r="H163" s="15">
        <v>2</v>
      </c>
    </row>
    <row r="164" spans="1:8" x14ac:dyDescent="0.3">
      <c r="A164" s="18">
        <v>89363</v>
      </c>
      <c r="B164" s="20" t="s">
        <v>2084</v>
      </c>
      <c r="C164" s="19">
        <v>6400000</v>
      </c>
      <c r="D164" s="16">
        <v>5</v>
      </c>
      <c r="E164" s="18">
        <v>12.63</v>
      </c>
      <c r="F164" s="17">
        <v>14.45</v>
      </c>
      <c r="G164" s="16">
        <v>13.2784</v>
      </c>
      <c r="H164" s="15">
        <v>1</v>
      </c>
    </row>
    <row r="165" spans="1:8" x14ac:dyDescent="0.3">
      <c r="A165" s="18">
        <v>99342</v>
      </c>
      <c r="B165" s="20" t="s">
        <v>2114</v>
      </c>
      <c r="C165" s="19">
        <v>106600000</v>
      </c>
      <c r="D165" s="16">
        <v>34</v>
      </c>
      <c r="E165" s="18">
        <v>6.25</v>
      </c>
      <c r="F165" s="17">
        <v>14.5</v>
      </c>
      <c r="G165" s="16">
        <v>10.4947</v>
      </c>
      <c r="H165" s="15">
        <v>3</v>
      </c>
    </row>
    <row r="166" spans="1:8" x14ac:dyDescent="0.3">
      <c r="A166" s="18">
        <v>99391</v>
      </c>
      <c r="B166" s="20" t="s">
        <v>3229</v>
      </c>
      <c r="C166" s="19">
        <v>4000000</v>
      </c>
      <c r="D166" s="16">
        <v>1</v>
      </c>
      <c r="E166" s="18">
        <v>5.21</v>
      </c>
      <c r="F166" s="17">
        <v>5.21</v>
      </c>
      <c r="G166" s="16">
        <v>5.21</v>
      </c>
      <c r="H166" s="15">
        <v>3</v>
      </c>
    </row>
    <row r="167" spans="1:8" x14ac:dyDescent="0.3">
      <c r="A167" s="18">
        <v>99451</v>
      </c>
      <c r="B167" s="20" t="s">
        <v>3299</v>
      </c>
      <c r="C167" s="19">
        <v>242900000</v>
      </c>
      <c r="D167" s="16">
        <v>38</v>
      </c>
      <c r="E167" s="18">
        <v>3.9</v>
      </c>
      <c r="F167" s="17">
        <v>6.85</v>
      </c>
      <c r="G167" s="16">
        <v>5.4198000000000004</v>
      </c>
      <c r="H167" s="15">
        <v>2</v>
      </c>
    </row>
    <row r="168" spans="1:8" x14ac:dyDescent="0.3">
      <c r="A168" s="18">
        <v>99552</v>
      </c>
      <c r="B168" s="20" t="s">
        <v>2127</v>
      </c>
      <c r="C168" s="19">
        <v>1500000</v>
      </c>
      <c r="D168" s="16">
        <v>2</v>
      </c>
      <c r="E168" s="18">
        <v>4.5999999999999996</v>
      </c>
      <c r="F168" s="17">
        <v>5.6</v>
      </c>
      <c r="G168" s="16">
        <v>4.9333</v>
      </c>
      <c r="H168" s="15">
        <v>1</v>
      </c>
    </row>
    <row r="169" spans="1:8" x14ac:dyDescent="0.3">
      <c r="A169" s="18">
        <v>99552</v>
      </c>
      <c r="B169" s="20" t="s">
        <v>2127</v>
      </c>
      <c r="C169" s="19">
        <v>4100000</v>
      </c>
      <c r="D169" s="16">
        <v>1</v>
      </c>
      <c r="E169" s="18">
        <v>4.0098000000000003</v>
      </c>
      <c r="F169" s="17">
        <v>4.0098000000000003</v>
      </c>
      <c r="G169" s="16">
        <v>4.0098000000000003</v>
      </c>
      <c r="H169" s="15">
        <v>2</v>
      </c>
    </row>
    <row r="170" spans="1:8" x14ac:dyDescent="0.3">
      <c r="A170" s="18">
        <v>99553</v>
      </c>
      <c r="B170" s="20" t="s">
        <v>2128</v>
      </c>
      <c r="C170" s="19">
        <v>5500000</v>
      </c>
      <c r="D170" s="16">
        <v>1</v>
      </c>
      <c r="E170" s="18">
        <v>4</v>
      </c>
      <c r="F170" s="17">
        <v>4</v>
      </c>
      <c r="G170" s="16">
        <v>4</v>
      </c>
      <c r="H170" s="15">
        <v>1</v>
      </c>
    </row>
    <row r="171" spans="1:8" ht="16.8" customHeight="1" thickBot="1" x14ac:dyDescent="0.35">
      <c r="A171" s="12">
        <v>99553</v>
      </c>
      <c r="B171" s="14" t="s">
        <v>2128</v>
      </c>
      <c r="C171" s="13">
        <v>6000000</v>
      </c>
      <c r="D171" s="10">
        <v>2</v>
      </c>
      <c r="E171" s="12">
        <v>3.4</v>
      </c>
      <c r="F171" s="11">
        <v>4.2</v>
      </c>
      <c r="G171" s="10">
        <v>4.0667</v>
      </c>
      <c r="H171" s="9">
        <v>2</v>
      </c>
    </row>
    <row r="172" spans="1:8" ht="16.8" customHeight="1" thickBot="1" x14ac:dyDescent="0.35">
      <c r="A172" s="5" t="s">
        <v>3107</v>
      </c>
      <c r="B172" s="4"/>
      <c r="C172" s="7">
        <f>SUM(C5:C171)</f>
        <v>5467500000</v>
      </c>
      <c r="D172" s="6">
        <f>SUM(D5:D171)</f>
        <v>1206</v>
      </c>
      <c r="E172" s="5"/>
      <c r="F172" s="4"/>
      <c r="G172" s="3"/>
      <c r="H172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9"/>
  <dimension ref="A1:J149"/>
  <sheetViews>
    <sheetView workbookViewId="0">
      <pane ySplit="4" topLeftCell="A132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3328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12101</v>
      </c>
      <c r="B5" s="26" t="s">
        <v>6</v>
      </c>
      <c r="C5" s="25">
        <v>6000000</v>
      </c>
      <c r="D5" s="22">
        <v>2</v>
      </c>
      <c r="E5" s="24">
        <v>8.3800000000000008</v>
      </c>
      <c r="F5" s="23">
        <v>10.88</v>
      </c>
      <c r="G5" s="22">
        <v>10.4633</v>
      </c>
      <c r="H5" s="21">
        <v>1</v>
      </c>
    </row>
    <row r="6" spans="1:10" x14ac:dyDescent="0.3">
      <c r="A6" s="18">
        <v>12171</v>
      </c>
      <c r="B6" s="20" t="s">
        <v>3283</v>
      </c>
      <c r="C6" s="19">
        <v>1000000</v>
      </c>
      <c r="D6" s="16">
        <v>1</v>
      </c>
      <c r="E6" s="18">
        <v>2.89</v>
      </c>
      <c r="F6" s="17">
        <v>2.89</v>
      </c>
      <c r="G6" s="16">
        <v>2.89</v>
      </c>
      <c r="H6" s="15">
        <v>2</v>
      </c>
    </row>
    <row r="7" spans="1:10" x14ac:dyDescent="0.3">
      <c r="A7" s="18">
        <v>12251</v>
      </c>
      <c r="B7" s="20" t="s">
        <v>12</v>
      </c>
      <c r="C7" s="19">
        <v>11000000</v>
      </c>
      <c r="D7" s="16">
        <v>6</v>
      </c>
      <c r="E7" s="18">
        <v>3.61</v>
      </c>
      <c r="F7" s="17">
        <v>6.48</v>
      </c>
      <c r="G7" s="16">
        <v>5.3955000000000002</v>
      </c>
      <c r="H7" s="15">
        <v>1</v>
      </c>
    </row>
    <row r="8" spans="1:10" x14ac:dyDescent="0.3">
      <c r="A8" s="18">
        <v>13161</v>
      </c>
      <c r="B8" s="20" t="s">
        <v>16</v>
      </c>
      <c r="C8" s="19">
        <v>35000000</v>
      </c>
      <c r="D8" s="16">
        <v>2</v>
      </c>
      <c r="E8" s="18">
        <v>3.7</v>
      </c>
      <c r="F8" s="17">
        <v>5.4</v>
      </c>
      <c r="G8" s="16">
        <v>3.9428999999999998</v>
      </c>
      <c r="H8" s="15">
        <v>2</v>
      </c>
    </row>
    <row r="9" spans="1:10" x14ac:dyDescent="0.3">
      <c r="A9" s="18">
        <v>13191</v>
      </c>
      <c r="B9" s="20" t="s">
        <v>22</v>
      </c>
      <c r="C9" s="19">
        <v>9000000</v>
      </c>
      <c r="D9" s="16">
        <v>7</v>
      </c>
      <c r="E9" s="18">
        <v>4.68</v>
      </c>
      <c r="F9" s="17">
        <v>5.45</v>
      </c>
      <c r="G9" s="16">
        <v>4.9000000000000004</v>
      </c>
      <c r="H9" s="15">
        <v>2</v>
      </c>
    </row>
    <row r="10" spans="1:10" x14ac:dyDescent="0.3">
      <c r="A10" s="18">
        <v>140201</v>
      </c>
      <c r="B10" s="20" t="s">
        <v>3316</v>
      </c>
      <c r="C10" s="19">
        <v>25000000</v>
      </c>
      <c r="D10" s="16">
        <v>4</v>
      </c>
      <c r="E10" s="18">
        <v>1.54</v>
      </c>
      <c r="F10" s="17">
        <v>1.98</v>
      </c>
      <c r="G10" s="16">
        <v>1.6315999999999999</v>
      </c>
      <c r="H10" s="15">
        <v>1</v>
      </c>
    </row>
    <row r="11" spans="1:10" x14ac:dyDescent="0.3">
      <c r="A11" s="18">
        <v>14661</v>
      </c>
      <c r="B11" s="20" t="s">
        <v>43</v>
      </c>
      <c r="C11" s="19">
        <v>14500000</v>
      </c>
      <c r="D11" s="16">
        <v>4</v>
      </c>
      <c r="E11" s="18">
        <v>1.32</v>
      </c>
      <c r="F11" s="17">
        <v>1.7</v>
      </c>
      <c r="G11" s="16">
        <v>1.5048999999999999</v>
      </c>
      <c r="H11" s="15">
        <v>2</v>
      </c>
    </row>
    <row r="12" spans="1:10" x14ac:dyDescent="0.3">
      <c r="A12" s="18">
        <v>15243</v>
      </c>
      <c r="B12" s="20" t="s">
        <v>65</v>
      </c>
      <c r="C12" s="19">
        <v>28500000</v>
      </c>
      <c r="D12" s="16">
        <v>6</v>
      </c>
      <c r="E12" s="18">
        <v>5.69</v>
      </c>
      <c r="F12" s="17">
        <v>10.75</v>
      </c>
      <c r="G12" s="16">
        <v>6.6402000000000001</v>
      </c>
      <c r="H12" s="15">
        <v>2</v>
      </c>
    </row>
    <row r="13" spans="1:10" x14ac:dyDescent="0.3">
      <c r="A13" s="18">
        <v>15351</v>
      </c>
      <c r="B13" s="20" t="s">
        <v>78</v>
      </c>
      <c r="C13" s="19">
        <v>185000000</v>
      </c>
      <c r="D13" s="16">
        <v>42</v>
      </c>
      <c r="E13" s="18">
        <v>3.9</v>
      </c>
      <c r="F13" s="17">
        <v>11.5</v>
      </c>
      <c r="G13" s="16">
        <v>7.7243000000000004</v>
      </c>
      <c r="H13" s="15">
        <v>2</v>
      </c>
    </row>
    <row r="14" spans="1:10" x14ac:dyDescent="0.3">
      <c r="A14" s="18">
        <v>15821</v>
      </c>
      <c r="B14" s="20" t="s">
        <v>93</v>
      </c>
      <c r="C14" s="19">
        <v>3000000</v>
      </c>
      <c r="D14" s="16">
        <v>1</v>
      </c>
      <c r="E14" s="18">
        <v>5.28</v>
      </c>
      <c r="F14" s="17">
        <v>5.28</v>
      </c>
      <c r="G14" s="16">
        <v>5.28</v>
      </c>
      <c r="H14" s="15">
        <v>1</v>
      </c>
    </row>
    <row r="15" spans="1:10" x14ac:dyDescent="0.3">
      <c r="A15" s="18">
        <v>15821</v>
      </c>
      <c r="B15" s="20" t="s">
        <v>93</v>
      </c>
      <c r="C15" s="19">
        <v>31500000</v>
      </c>
      <c r="D15" s="16">
        <v>8</v>
      </c>
      <c r="E15" s="18">
        <v>3.17</v>
      </c>
      <c r="F15" s="17">
        <v>4.76</v>
      </c>
      <c r="G15" s="16">
        <v>4.2916999999999996</v>
      </c>
      <c r="H15" s="15">
        <v>2</v>
      </c>
    </row>
    <row r="16" spans="1:10" x14ac:dyDescent="0.3">
      <c r="A16" s="18">
        <v>16111</v>
      </c>
      <c r="B16" s="20" t="s">
        <v>3276</v>
      </c>
      <c r="C16" s="19">
        <v>9500000</v>
      </c>
      <c r="D16" s="16">
        <v>2</v>
      </c>
      <c r="E16" s="18">
        <v>4.1900000000000004</v>
      </c>
      <c r="F16" s="17">
        <v>5.51</v>
      </c>
      <c r="G16" s="16">
        <v>4.8152999999999997</v>
      </c>
      <c r="H16" s="15">
        <v>1</v>
      </c>
    </row>
    <row r="17" spans="1:8" x14ac:dyDescent="0.3">
      <c r="A17" s="18">
        <v>17151</v>
      </c>
      <c r="B17" s="20" t="s">
        <v>3297</v>
      </c>
      <c r="C17" s="19">
        <v>15000000</v>
      </c>
      <c r="D17" s="16">
        <v>3</v>
      </c>
      <c r="E17" s="18">
        <v>8.18</v>
      </c>
      <c r="F17" s="17">
        <v>8.5</v>
      </c>
      <c r="G17" s="16">
        <v>8.3933</v>
      </c>
      <c r="H17" s="15">
        <v>3</v>
      </c>
    </row>
    <row r="18" spans="1:8" x14ac:dyDescent="0.3">
      <c r="A18" s="18">
        <v>17203</v>
      </c>
      <c r="B18" s="20" t="s">
        <v>144</v>
      </c>
      <c r="C18" s="19">
        <v>2000000</v>
      </c>
      <c r="D18" s="16">
        <v>1</v>
      </c>
      <c r="E18" s="18">
        <v>4.79</v>
      </c>
      <c r="F18" s="17">
        <v>4.79</v>
      </c>
      <c r="G18" s="16">
        <v>4.79</v>
      </c>
      <c r="H18" s="15">
        <v>1</v>
      </c>
    </row>
    <row r="19" spans="1:8" x14ac:dyDescent="0.3">
      <c r="A19" s="18">
        <v>17872</v>
      </c>
      <c r="B19" s="20" t="s">
        <v>165</v>
      </c>
      <c r="C19" s="19">
        <v>100000</v>
      </c>
      <c r="D19" s="16">
        <v>1</v>
      </c>
      <c r="E19" s="18">
        <v>33.1</v>
      </c>
      <c r="F19" s="17">
        <v>33.1</v>
      </c>
      <c r="G19" s="16">
        <v>33.1</v>
      </c>
      <c r="H19" s="15">
        <v>3</v>
      </c>
    </row>
    <row r="20" spans="1:8" x14ac:dyDescent="0.3">
      <c r="A20" s="18">
        <v>20065</v>
      </c>
      <c r="B20" s="20" t="s">
        <v>3274</v>
      </c>
      <c r="C20" s="19">
        <v>76400000</v>
      </c>
      <c r="D20" s="16">
        <v>9</v>
      </c>
      <c r="E20" s="18">
        <v>5.81</v>
      </c>
      <c r="F20" s="17">
        <v>10.039999999999999</v>
      </c>
      <c r="G20" s="16">
        <v>7.5742000000000003</v>
      </c>
      <c r="H20" s="15">
        <v>1</v>
      </c>
    </row>
    <row r="21" spans="1:8" x14ac:dyDescent="0.3">
      <c r="A21" s="18">
        <v>20065</v>
      </c>
      <c r="B21" s="20" t="s">
        <v>3274</v>
      </c>
      <c r="C21" s="19">
        <v>35000000</v>
      </c>
      <c r="D21" s="16">
        <v>3</v>
      </c>
      <c r="E21" s="18">
        <v>9.43</v>
      </c>
      <c r="F21" s="17">
        <v>11.4</v>
      </c>
      <c r="G21" s="16">
        <v>9.7096999999999998</v>
      </c>
      <c r="H21" s="15">
        <v>2</v>
      </c>
    </row>
    <row r="22" spans="1:8" x14ac:dyDescent="0.3">
      <c r="A22" s="18">
        <v>20381</v>
      </c>
      <c r="B22" s="20" t="s">
        <v>219</v>
      </c>
      <c r="C22" s="19">
        <v>100000</v>
      </c>
      <c r="D22" s="16">
        <v>1</v>
      </c>
      <c r="E22" s="18">
        <v>1.7</v>
      </c>
      <c r="F22" s="17">
        <v>1.7</v>
      </c>
      <c r="G22" s="16">
        <v>1.7</v>
      </c>
      <c r="H22" s="15">
        <v>1</v>
      </c>
    </row>
    <row r="23" spans="1:8" x14ac:dyDescent="0.3">
      <c r="A23" s="18">
        <v>20381</v>
      </c>
      <c r="B23" s="20" t="s">
        <v>219</v>
      </c>
      <c r="C23" s="19">
        <v>5000000</v>
      </c>
      <c r="D23" s="16">
        <v>1</v>
      </c>
      <c r="E23" s="18">
        <v>3.55</v>
      </c>
      <c r="F23" s="17">
        <v>3.55</v>
      </c>
      <c r="G23" s="16">
        <v>3.55</v>
      </c>
      <c r="H23" s="15">
        <v>2</v>
      </c>
    </row>
    <row r="24" spans="1:8" x14ac:dyDescent="0.3">
      <c r="A24" s="18">
        <v>20382</v>
      </c>
      <c r="B24" s="20" t="s">
        <v>220</v>
      </c>
      <c r="C24" s="19">
        <v>9600000</v>
      </c>
      <c r="D24" s="16">
        <v>5</v>
      </c>
      <c r="E24" s="18">
        <v>0.1</v>
      </c>
      <c r="F24" s="17">
        <v>2.58</v>
      </c>
      <c r="G24" s="16">
        <v>0.51639999999999997</v>
      </c>
      <c r="H24" s="15">
        <v>1</v>
      </c>
    </row>
    <row r="25" spans="1:8" x14ac:dyDescent="0.3">
      <c r="A25" s="18">
        <v>20382</v>
      </c>
      <c r="B25" s="20" t="s">
        <v>220</v>
      </c>
      <c r="C25" s="19">
        <v>14000000</v>
      </c>
      <c r="D25" s="16">
        <v>3</v>
      </c>
      <c r="E25" s="18">
        <v>0.05</v>
      </c>
      <c r="F25" s="17">
        <v>0.1</v>
      </c>
      <c r="G25" s="16">
        <v>9.4600000000000004E-2</v>
      </c>
      <c r="H25" s="15">
        <v>2</v>
      </c>
    </row>
    <row r="26" spans="1:8" x14ac:dyDescent="0.3">
      <c r="A26" s="18">
        <v>20592</v>
      </c>
      <c r="B26" s="20" t="s">
        <v>222</v>
      </c>
      <c r="C26" s="19">
        <v>3000000</v>
      </c>
      <c r="D26" s="16">
        <v>2</v>
      </c>
      <c r="E26" s="18">
        <v>5.5</v>
      </c>
      <c r="F26" s="17">
        <v>8.84</v>
      </c>
      <c r="G26" s="16">
        <v>6.6132999999999997</v>
      </c>
      <c r="H26" s="15">
        <v>1</v>
      </c>
    </row>
    <row r="27" spans="1:8" x14ac:dyDescent="0.3">
      <c r="A27" s="18">
        <v>21011</v>
      </c>
      <c r="B27" s="20" t="s">
        <v>235</v>
      </c>
      <c r="C27" s="19">
        <v>14700000</v>
      </c>
      <c r="D27" s="16">
        <v>4</v>
      </c>
      <c r="E27" s="18">
        <v>12.34</v>
      </c>
      <c r="F27" s="17">
        <v>13.74</v>
      </c>
      <c r="G27" s="16">
        <v>12.533099999999999</v>
      </c>
      <c r="H27" s="15">
        <v>1</v>
      </c>
    </row>
    <row r="28" spans="1:8" x14ac:dyDescent="0.3">
      <c r="A28" s="18">
        <v>23472</v>
      </c>
      <c r="B28" s="20" t="s">
        <v>277</v>
      </c>
      <c r="C28" s="19">
        <v>32100000</v>
      </c>
      <c r="D28" s="16">
        <v>10</v>
      </c>
      <c r="E28" s="18">
        <v>5.78</v>
      </c>
      <c r="F28" s="17">
        <v>6.44</v>
      </c>
      <c r="G28" s="16">
        <v>6.2214999999999998</v>
      </c>
      <c r="H28" s="15">
        <v>2</v>
      </c>
    </row>
    <row r="29" spans="1:8" x14ac:dyDescent="0.3">
      <c r="A29" s="18">
        <v>23741</v>
      </c>
      <c r="B29" s="20" t="s">
        <v>298</v>
      </c>
      <c r="C29" s="19">
        <v>10000000</v>
      </c>
      <c r="D29" s="16">
        <v>2</v>
      </c>
      <c r="E29" s="18">
        <v>0.9</v>
      </c>
      <c r="F29" s="17">
        <v>0.98</v>
      </c>
      <c r="G29" s="16">
        <v>0.94</v>
      </c>
      <c r="H29" s="15">
        <v>1</v>
      </c>
    </row>
    <row r="30" spans="1:8" x14ac:dyDescent="0.3">
      <c r="A30" s="18">
        <v>23772</v>
      </c>
      <c r="B30" s="20" t="s">
        <v>299</v>
      </c>
      <c r="C30" s="19">
        <v>2000000</v>
      </c>
      <c r="D30" s="16">
        <v>1</v>
      </c>
      <c r="E30" s="18">
        <v>2.5</v>
      </c>
      <c r="F30" s="17">
        <v>2.5</v>
      </c>
      <c r="G30" s="16">
        <v>2.5</v>
      </c>
      <c r="H30" s="15">
        <v>2</v>
      </c>
    </row>
    <row r="31" spans="1:8" x14ac:dyDescent="0.3">
      <c r="A31" s="18">
        <v>23833</v>
      </c>
      <c r="B31" s="20" t="s">
        <v>3317</v>
      </c>
      <c r="C31" s="19">
        <v>18000000</v>
      </c>
      <c r="D31" s="16">
        <v>6</v>
      </c>
      <c r="E31" s="18">
        <v>9.27</v>
      </c>
      <c r="F31" s="17">
        <v>12.05</v>
      </c>
      <c r="G31" s="16">
        <v>10.515599999999999</v>
      </c>
      <c r="H31" s="15">
        <v>1</v>
      </c>
    </row>
    <row r="32" spans="1:8" x14ac:dyDescent="0.3">
      <c r="A32" s="18">
        <v>23833</v>
      </c>
      <c r="B32" s="20" t="s">
        <v>3317</v>
      </c>
      <c r="C32" s="19">
        <v>100000</v>
      </c>
      <c r="D32" s="16">
        <v>1</v>
      </c>
      <c r="E32" s="18">
        <v>3.85</v>
      </c>
      <c r="F32" s="17">
        <v>3.85</v>
      </c>
      <c r="G32" s="16">
        <v>3.85</v>
      </c>
      <c r="H32" s="15">
        <v>2</v>
      </c>
    </row>
    <row r="33" spans="1:8" x14ac:dyDescent="0.3">
      <c r="A33" s="18">
        <v>23933</v>
      </c>
      <c r="B33" s="20" t="s">
        <v>315</v>
      </c>
      <c r="C33" s="19">
        <v>94700000</v>
      </c>
      <c r="D33" s="16">
        <v>24</v>
      </c>
      <c r="E33" s="18">
        <v>1.73</v>
      </c>
      <c r="F33" s="17">
        <v>4</v>
      </c>
      <c r="G33" s="16">
        <v>2.6802000000000001</v>
      </c>
      <c r="H33" s="15">
        <v>1</v>
      </c>
    </row>
    <row r="34" spans="1:8" x14ac:dyDescent="0.3">
      <c r="A34" s="18">
        <v>23952</v>
      </c>
      <c r="B34" s="20" t="s">
        <v>319</v>
      </c>
      <c r="C34" s="19">
        <v>16700000</v>
      </c>
      <c r="D34" s="16">
        <v>6</v>
      </c>
      <c r="E34" s="18">
        <v>17.18</v>
      </c>
      <c r="F34" s="17">
        <v>20.52</v>
      </c>
      <c r="G34" s="16">
        <v>19.0703</v>
      </c>
      <c r="H34" s="15">
        <v>3</v>
      </c>
    </row>
    <row r="35" spans="1:8" x14ac:dyDescent="0.3">
      <c r="A35" s="18">
        <v>24061</v>
      </c>
      <c r="B35" s="20" t="s">
        <v>323</v>
      </c>
      <c r="C35" s="19">
        <v>14900000</v>
      </c>
      <c r="D35" s="16">
        <v>7</v>
      </c>
      <c r="E35" s="18">
        <v>2.1</v>
      </c>
      <c r="F35" s="17">
        <v>2.2799999999999998</v>
      </c>
      <c r="G35" s="16">
        <v>2.1463999999999999</v>
      </c>
      <c r="H35" s="15">
        <v>2</v>
      </c>
    </row>
    <row r="36" spans="1:8" x14ac:dyDescent="0.3">
      <c r="A36" s="18">
        <v>24192</v>
      </c>
      <c r="B36" s="20" t="s">
        <v>339</v>
      </c>
      <c r="C36" s="19">
        <v>21200000</v>
      </c>
      <c r="D36" s="16">
        <v>10</v>
      </c>
      <c r="E36" s="18">
        <v>12.36</v>
      </c>
      <c r="F36" s="17">
        <v>29.36</v>
      </c>
      <c r="G36" s="16">
        <v>16.236799999999999</v>
      </c>
      <c r="H36" s="15">
        <v>2</v>
      </c>
    </row>
    <row r="37" spans="1:8" x14ac:dyDescent="0.3">
      <c r="A37" s="18">
        <v>24283</v>
      </c>
      <c r="B37" s="20" t="s">
        <v>356</v>
      </c>
      <c r="C37" s="19">
        <v>1300000</v>
      </c>
      <c r="D37" s="16">
        <v>3</v>
      </c>
      <c r="E37" s="18">
        <v>1.53</v>
      </c>
      <c r="F37" s="17">
        <v>1.54</v>
      </c>
      <c r="G37" s="16">
        <v>1.5391999999999999</v>
      </c>
      <c r="H37" s="15">
        <v>1</v>
      </c>
    </row>
    <row r="38" spans="1:8" x14ac:dyDescent="0.3">
      <c r="A38" s="18">
        <v>24483</v>
      </c>
      <c r="B38" s="20" t="s">
        <v>378</v>
      </c>
      <c r="C38" s="19">
        <v>26300000</v>
      </c>
      <c r="D38" s="16">
        <v>4</v>
      </c>
      <c r="E38" s="18">
        <v>2.85</v>
      </c>
      <c r="F38" s="17">
        <v>4.09</v>
      </c>
      <c r="G38" s="16">
        <v>3.1657999999999999</v>
      </c>
      <c r="H38" s="15">
        <v>1</v>
      </c>
    </row>
    <row r="39" spans="1:8" x14ac:dyDescent="0.3">
      <c r="A39" s="18">
        <v>24612</v>
      </c>
      <c r="B39" s="20" t="s">
        <v>3291</v>
      </c>
      <c r="C39" s="19">
        <v>600000</v>
      </c>
      <c r="D39" s="16">
        <v>1</v>
      </c>
      <c r="E39" s="18">
        <v>9.83</v>
      </c>
      <c r="F39" s="17">
        <v>9.83</v>
      </c>
      <c r="G39" s="16">
        <v>9.83</v>
      </c>
      <c r="H39" s="15">
        <v>2</v>
      </c>
    </row>
    <row r="40" spans="1:8" x14ac:dyDescent="0.3">
      <c r="A40" s="18">
        <v>24721</v>
      </c>
      <c r="B40" s="20" t="s">
        <v>3324</v>
      </c>
      <c r="C40" s="19">
        <v>5000000</v>
      </c>
      <c r="D40" s="16">
        <v>1</v>
      </c>
      <c r="E40" s="18">
        <v>0.1</v>
      </c>
      <c r="F40" s="17">
        <v>0.1</v>
      </c>
      <c r="G40" s="16">
        <v>0.1</v>
      </c>
      <c r="H40" s="15">
        <v>1</v>
      </c>
    </row>
    <row r="41" spans="1:8" x14ac:dyDescent="0.3">
      <c r="A41" s="18">
        <v>24742</v>
      </c>
      <c r="B41" s="20" t="s">
        <v>415</v>
      </c>
      <c r="C41" s="19">
        <v>54000000</v>
      </c>
      <c r="D41" s="16">
        <v>5</v>
      </c>
      <c r="E41" s="18">
        <v>13.95</v>
      </c>
      <c r="F41" s="17">
        <v>16.600000000000001</v>
      </c>
      <c r="G41" s="16">
        <v>16.287199999999999</v>
      </c>
      <c r="H41" s="15">
        <v>2</v>
      </c>
    </row>
    <row r="42" spans="1:8" x14ac:dyDescent="0.3">
      <c r="A42" s="18">
        <v>24993</v>
      </c>
      <c r="B42" s="20" t="s">
        <v>449</v>
      </c>
      <c r="C42" s="19">
        <v>25400000</v>
      </c>
      <c r="D42" s="16">
        <v>7</v>
      </c>
      <c r="E42" s="18">
        <v>0.01</v>
      </c>
      <c r="F42" s="17">
        <v>0.8</v>
      </c>
      <c r="G42" s="16">
        <v>0.2944</v>
      </c>
      <c r="H42" s="15">
        <v>1</v>
      </c>
    </row>
    <row r="43" spans="1:8" x14ac:dyDescent="0.3">
      <c r="A43" s="18">
        <v>25092</v>
      </c>
      <c r="B43" s="20" t="s">
        <v>452</v>
      </c>
      <c r="C43" s="19">
        <v>1200000</v>
      </c>
      <c r="D43" s="16">
        <v>1</v>
      </c>
      <c r="E43" s="18">
        <v>0.24</v>
      </c>
      <c r="F43" s="17">
        <v>0.24</v>
      </c>
      <c r="G43" s="16">
        <v>0.24</v>
      </c>
      <c r="H43" s="15">
        <v>1</v>
      </c>
    </row>
    <row r="44" spans="1:8" x14ac:dyDescent="0.3">
      <c r="A44" s="18">
        <v>25092</v>
      </c>
      <c r="B44" s="20" t="s">
        <v>452</v>
      </c>
      <c r="C44" s="19">
        <v>70000000</v>
      </c>
      <c r="D44" s="16">
        <v>14</v>
      </c>
      <c r="E44" s="18">
        <v>2.0499999999999998</v>
      </c>
      <c r="F44" s="17">
        <v>2.85</v>
      </c>
      <c r="G44" s="16">
        <v>2.1747000000000001</v>
      </c>
      <c r="H44" s="15">
        <v>2</v>
      </c>
    </row>
    <row r="45" spans="1:8" x14ac:dyDescent="0.3">
      <c r="A45" s="18">
        <v>25201</v>
      </c>
      <c r="B45" s="20" t="s">
        <v>456</v>
      </c>
      <c r="C45" s="19">
        <v>1000000</v>
      </c>
      <c r="D45" s="16">
        <v>1</v>
      </c>
      <c r="E45" s="18">
        <v>2.8</v>
      </c>
      <c r="F45" s="17">
        <v>2.8</v>
      </c>
      <c r="G45" s="16">
        <v>2.8</v>
      </c>
      <c r="H45" s="15">
        <v>1</v>
      </c>
    </row>
    <row r="46" spans="1:8" x14ac:dyDescent="0.3">
      <c r="A46" s="18">
        <v>25362</v>
      </c>
      <c r="B46" s="20" t="s">
        <v>469</v>
      </c>
      <c r="C46" s="19">
        <v>35300000</v>
      </c>
      <c r="D46" s="16">
        <v>14</v>
      </c>
      <c r="E46" s="18">
        <v>2.0499999999999998</v>
      </c>
      <c r="F46" s="17">
        <v>7.89</v>
      </c>
      <c r="G46" s="16">
        <v>3.8885999999999998</v>
      </c>
      <c r="H46" s="15">
        <v>3</v>
      </c>
    </row>
    <row r="47" spans="1:8" x14ac:dyDescent="0.3">
      <c r="A47" s="18">
        <v>25372</v>
      </c>
      <c r="B47" s="20" t="s">
        <v>470</v>
      </c>
      <c r="C47" s="19">
        <v>1500000</v>
      </c>
      <c r="D47" s="16">
        <v>2</v>
      </c>
      <c r="E47" s="18">
        <v>8.99</v>
      </c>
      <c r="F47" s="17">
        <v>13.2</v>
      </c>
      <c r="G47" s="16">
        <v>10.3933</v>
      </c>
      <c r="H47" s="15">
        <v>2</v>
      </c>
    </row>
    <row r="48" spans="1:8" x14ac:dyDescent="0.3">
      <c r="A48" s="18">
        <v>260301</v>
      </c>
      <c r="B48" s="20" t="s">
        <v>2144</v>
      </c>
      <c r="C48" s="19">
        <v>31900000</v>
      </c>
      <c r="D48" s="16">
        <v>7</v>
      </c>
      <c r="E48" s="18">
        <v>0.4</v>
      </c>
      <c r="F48" s="17">
        <v>0.64</v>
      </c>
      <c r="G48" s="16">
        <v>0.53310000000000002</v>
      </c>
      <c r="H48" s="15">
        <v>1</v>
      </c>
    </row>
    <row r="49" spans="1:8" x14ac:dyDescent="0.3">
      <c r="A49" s="18">
        <v>27041</v>
      </c>
      <c r="B49" s="20" t="s">
        <v>541</v>
      </c>
      <c r="C49" s="19">
        <v>6700000</v>
      </c>
      <c r="D49" s="16">
        <v>3</v>
      </c>
      <c r="E49" s="18">
        <v>8.3000000000000007</v>
      </c>
      <c r="F49" s="17">
        <v>9.6999999999999993</v>
      </c>
      <c r="G49" s="16">
        <v>8.5833999999999993</v>
      </c>
      <c r="H49" s="15">
        <v>2</v>
      </c>
    </row>
    <row r="50" spans="1:8" x14ac:dyDescent="0.3">
      <c r="A50" s="18">
        <v>28121</v>
      </c>
      <c r="B50" s="20" t="s">
        <v>558</v>
      </c>
      <c r="C50" s="19">
        <v>33700000</v>
      </c>
      <c r="D50" s="16">
        <v>9</v>
      </c>
      <c r="E50" s="18">
        <v>2.5499999999999998</v>
      </c>
      <c r="F50" s="17">
        <v>5.94</v>
      </c>
      <c r="G50" s="16">
        <v>5.2154999999999996</v>
      </c>
      <c r="H50" s="15">
        <v>2</v>
      </c>
    </row>
    <row r="51" spans="1:8" x14ac:dyDescent="0.3">
      <c r="A51" s="18">
        <v>28561</v>
      </c>
      <c r="B51" s="20" t="s">
        <v>564</v>
      </c>
      <c r="C51" s="19">
        <v>5800000</v>
      </c>
      <c r="D51" s="16">
        <v>3</v>
      </c>
      <c r="E51" s="18">
        <v>9.8800000000000008</v>
      </c>
      <c r="F51" s="17">
        <v>13.1</v>
      </c>
      <c r="G51" s="16">
        <v>10.8886</v>
      </c>
      <c r="H51" s="15">
        <v>2</v>
      </c>
    </row>
    <row r="52" spans="1:8" x14ac:dyDescent="0.3">
      <c r="A52" s="18">
        <v>28851</v>
      </c>
      <c r="B52" s="20" t="s">
        <v>565</v>
      </c>
      <c r="C52" s="19">
        <v>506900000</v>
      </c>
      <c r="D52" s="16">
        <v>23</v>
      </c>
      <c r="E52" s="18">
        <v>7.86</v>
      </c>
      <c r="F52" s="17">
        <v>11.1</v>
      </c>
      <c r="G52" s="16">
        <v>9.8591999999999995</v>
      </c>
      <c r="H52" s="15">
        <v>2</v>
      </c>
    </row>
    <row r="53" spans="1:8" x14ac:dyDescent="0.3">
      <c r="A53" s="18">
        <v>288601</v>
      </c>
      <c r="B53" s="20" t="s">
        <v>3286</v>
      </c>
      <c r="C53" s="19">
        <v>48400000</v>
      </c>
      <c r="D53" s="16">
        <v>4</v>
      </c>
      <c r="E53" s="18">
        <v>3.75</v>
      </c>
      <c r="F53" s="17">
        <v>4.25</v>
      </c>
      <c r="G53" s="16">
        <v>3.9209999999999998</v>
      </c>
      <c r="H53" s="15">
        <v>2</v>
      </c>
    </row>
    <row r="54" spans="1:8" x14ac:dyDescent="0.3">
      <c r="A54" s="18">
        <v>29031</v>
      </c>
      <c r="B54" s="20" t="s">
        <v>574</v>
      </c>
      <c r="C54" s="19">
        <v>1600000</v>
      </c>
      <c r="D54" s="16">
        <v>2</v>
      </c>
      <c r="E54" s="18">
        <v>6.56</v>
      </c>
      <c r="F54" s="17">
        <v>8.2200000000000006</v>
      </c>
      <c r="G54" s="16">
        <v>7.1825000000000001</v>
      </c>
      <c r="H54" s="15">
        <v>2</v>
      </c>
    </row>
    <row r="55" spans="1:8" x14ac:dyDescent="0.3">
      <c r="A55" s="18">
        <v>29031</v>
      </c>
      <c r="B55" s="20" t="s">
        <v>574</v>
      </c>
      <c r="C55" s="19">
        <v>94800000</v>
      </c>
      <c r="D55" s="16">
        <v>3</v>
      </c>
      <c r="E55" s="18">
        <v>5.26</v>
      </c>
      <c r="F55" s="17">
        <v>6.59</v>
      </c>
      <c r="G55" s="16">
        <v>6.5141999999999998</v>
      </c>
      <c r="H55" s="15">
        <v>3</v>
      </c>
    </row>
    <row r="56" spans="1:8" x14ac:dyDescent="0.3">
      <c r="A56" s="18">
        <v>29131</v>
      </c>
      <c r="B56" s="20" t="s">
        <v>580</v>
      </c>
      <c r="C56" s="19">
        <v>3200000</v>
      </c>
      <c r="D56" s="16">
        <v>4</v>
      </c>
      <c r="E56" s="18">
        <v>5.3</v>
      </c>
      <c r="F56" s="17">
        <v>7.55</v>
      </c>
      <c r="G56" s="16">
        <v>6.7812000000000001</v>
      </c>
      <c r="H56" s="15">
        <v>2</v>
      </c>
    </row>
    <row r="57" spans="1:8" x14ac:dyDescent="0.3">
      <c r="A57" s="18">
        <v>29151</v>
      </c>
      <c r="B57" s="20" t="s">
        <v>582</v>
      </c>
      <c r="C57" s="19">
        <v>1000000</v>
      </c>
      <c r="D57" s="16">
        <v>1</v>
      </c>
      <c r="E57" s="18">
        <v>1.4</v>
      </c>
      <c r="F57" s="17">
        <v>1.4</v>
      </c>
      <c r="G57" s="16">
        <v>1.4</v>
      </c>
      <c r="H57" s="15">
        <v>1</v>
      </c>
    </row>
    <row r="58" spans="1:8" x14ac:dyDescent="0.3">
      <c r="A58" s="18">
        <v>30032</v>
      </c>
      <c r="B58" s="20" t="s">
        <v>3268</v>
      </c>
      <c r="C58" s="19">
        <v>3000000</v>
      </c>
      <c r="D58" s="16">
        <v>2</v>
      </c>
      <c r="E58" s="18">
        <v>1.73</v>
      </c>
      <c r="F58" s="17">
        <v>1.84</v>
      </c>
      <c r="G58" s="16">
        <v>1.8032999999999999</v>
      </c>
      <c r="H58" s="15">
        <v>2</v>
      </c>
    </row>
    <row r="59" spans="1:8" x14ac:dyDescent="0.3">
      <c r="A59" s="18">
        <v>30171</v>
      </c>
      <c r="B59" s="20" t="s">
        <v>607</v>
      </c>
      <c r="C59" s="19">
        <v>27900000</v>
      </c>
      <c r="D59" s="16">
        <v>5</v>
      </c>
      <c r="E59" s="18">
        <v>3.14</v>
      </c>
      <c r="F59" s="17">
        <v>3.35</v>
      </c>
      <c r="G59" s="16">
        <v>3.2463000000000002</v>
      </c>
      <c r="H59" s="15">
        <v>1</v>
      </c>
    </row>
    <row r="60" spans="1:8" x14ac:dyDescent="0.3">
      <c r="A60" s="18">
        <v>30192</v>
      </c>
      <c r="B60" s="20" t="s">
        <v>613</v>
      </c>
      <c r="C60" s="19">
        <v>1500000</v>
      </c>
      <c r="D60" s="16">
        <v>1</v>
      </c>
      <c r="E60" s="18">
        <v>2.72</v>
      </c>
      <c r="F60" s="17">
        <v>2.72</v>
      </c>
      <c r="G60" s="16">
        <v>2.72</v>
      </c>
      <c r="H60" s="15">
        <v>1</v>
      </c>
    </row>
    <row r="61" spans="1:8" x14ac:dyDescent="0.3">
      <c r="A61" s="18">
        <v>30193</v>
      </c>
      <c r="B61" s="20" t="s">
        <v>614</v>
      </c>
      <c r="C61" s="19">
        <v>17600000</v>
      </c>
      <c r="D61" s="16">
        <v>1</v>
      </c>
      <c r="E61" s="18">
        <v>2.48</v>
      </c>
      <c r="F61" s="17">
        <v>2.48</v>
      </c>
      <c r="G61" s="16">
        <v>2.48</v>
      </c>
      <c r="H61" s="15">
        <v>3</v>
      </c>
    </row>
    <row r="62" spans="1:8" x14ac:dyDescent="0.3">
      <c r="A62" s="18">
        <v>30194</v>
      </c>
      <c r="B62" s="20" t="s">
        <v>615</v>
      </c>
      <c r="C62" s="19">
        <v>7300000</v>
      </c>
      <c r="D62" s="16">
        <v>1</v>
      </c>
      <c r="E62" s="18">
        <v>2.48</v>
      </c>
      <c r="F62" s="17">
        <v>2.48</v>
      </c>
      <c r="G62" s="16">
        <v>2.48</v>
      </c>
      <c r="H62" s="15">
        <v>3</v>
      </c>
    </row>
    <row r="63" spans="1:8" x14ac:dyDescent="0.3">
      <c r="A63" s="18">
        <v>30233</v>
      </c>
      <c r="B63" s="20" t="s">
        <v>620</v>
      </c>
      <c r="C63" s="19">
        <v>6500000</v>
      </c>
      <c r="D63" s="16">
        <v>4</v>
      </c>
      <c r="E63" s="18">
        <v>5.97</v>
      </c>
      <c r="F63" s="17">
        <v>6.57</v>
      </c>
      <c r="G63" s="16">
        <v>6.3293999999999997</v>
      </c>
      <c r="H63" s="15">
        <v>1</v>
      </c>
    </row>
    <row r="64" spans="1:8" x14ac:dyDescent="0.3">
      <c r="A64" s="18">
        <v>30233</v>
      </c>
      <c r="B64" s="20" t="s">
        <v>620</v>
      </c>
      <c r="C64" s="19">
        <v>7800000</v>
      </c>
      <c r="D64" s="16">
        <v>3</v>
      </c>
      <c r="E64" s="18">
        <v>9.1999999999999993</v>
      </c>
      <c r="F64" s="17">
        <v>11.03</v>
      </c>
      <c r="G64" s="16">
        <v>10.5664</v>
      </c>
      <c r="H64" s="15">
        <v>2</v>
      </c>
    </row>
    <row r="65" spans="1:8" x14ac:dyDescent="0.3">
      <c r="A65" s="18">
        <v>30333</v>
      </c>
      <c r="B65" s="20" t="s">
        <v>640</v>
      </c>
      <c r="C65" s="19">
        <v>41200000</v>
      </c>
      <c r="D65" s="16">
        <v>8</v>
      </c>
      <c r="E65" s="18">
        <v>3.9</v>
      </c>
      <c r="F65" s="17">
        <v>8.1</v>
      </c>
      <c r="G65" s="16">
        <v>6.2218999999999998</v>
      </c>
      <c r="H65" s="15">
        <v>3</v>
      </c>
    </row>
    <row r="66" spans="1:8" x14ac:dyDescent="0.3">
      <c r="A66" s="18">
        <v>30384</v>
      </c>
      <c r="B66" s="20" t="s">
        <v>655</v>
      </c>
      <c r="C66" s="19">
        <v>5600000</v>
      </c>
      <c r="D66" s="16">
        <v>2</v>
      </c>
      <c r="E66" s="18">
        <v>0.86</v>
      </c>
      <c r="F66" s="17">
        <v>1.36</v>
      </c>
      <c r="G66" s="16">
        <v>1.0921000000000001</v>
      </c>
      <c r="H66" s="15">
        <v>2</v>
      </c>
    </row>
    <row r="67" spans="1:8" x14ac:dyDescent="0.3">
      <c r="A67" s="18">
        <v>30423</v>
      </c>
      <c r="B67" s="20" t="s">
        <v>661</v>
      </c>
      <c r="C67" s="19">
        <v>17400000</v>
      </c>
      <c r="D67" s="16">
        <v>6</v>
      </c>
      <c r="E67" s="18">
        <v>4.7</v>
      </c>
      <c r="F67" s="17">
        <v>7.9</v>
      </c>
      <c r="G67" s="16">
        <v>5.7466999999999997</v>
      </c>
      <c r="H67" s="15">
        <v>1</v>
      </c>
    </row>
    <row r="68" spans="1:8" x14ac:dyDescent="0.3">
      <c r="A68" s="18">
        <v>30432</v>
      </c>
      <c r="B68" s="20" t="s">
        <v>665</v>
      </c>
      <c r="C68" s="19">
        <v>28100000</v>
      </c>
      <c r="D68" s="16">
        <v>5</v>
      </c>
      <c r="E68" s="18">
        <v>4.0999999999999996</v>
      </c>
      <c r="F68" s="17">
        <v>14.3735</v>
      </c>
      <c r="G68" s="16">
        <v>10.8672</v>
      </c>
      <c r="H68" s="15">
        <v>2</v>
      </c>
    </row>
    <row r="69" spans="1:8" x14ac:dyDescent="0.3">
      <c r="A69" s="18">
        <v>30474</v>
      </c>
      <c r="B69" s="20" t="s">
        <v>674</v>
      </c>
      <c r="C69" s="19">
        <v>9500000</v>
      </c>
      <c r="D69" s="16">
        <v>5</v>
      </c>
      <c r="E69" s="18">
        <v>1.9</v>
      </c>
      <c r="F69" s="17">
        <v>2.2000000000000002</v>
      </c>
      <c r="G69" s="16">
        <v>2.0958000000000001</v>
      </c>
      <c r="H69" s="15">
        <v>2</v>
      </c>
    </row>
    <row r="70" spans="1:8" x14ac:dyDescent="0.3">
      <c r="A70" s="18">
        <v>30571</v>
      </c>
      <c r="B70" s="20" t="s">
        <v>688</v>
      </c>
      <c r="C70" s="19">
        <v>17200000</v>
      </c>
      <c r="D70" s="16">
        <v>3</v>
      </c>
      <c r="E70" s="18">
        <v>2.84</v>
      </c>
      <c r="F70" s="17">
        <v>3.05</v>
      </c>
      <c r="G70" s="16">
        <v>3.0377999999999998</v>
      </c>
      <c r="H70" s="15">
        <v>1</v>
      </c>
    </row>
    <row r="71" spans="1:8" x14ac:dyDescent="0.3">
      <c r="A71" s="18">
        <v>30581</v>
      </c>
      <c r="B71" s="20" t="s">
        <v>689</v>
      </c>
      <c r="C71" s="19">
        <v>9500000</v>
      </c>
      <c r="D71" s="16">
        <v>5</v>
      </c>
      <c r="E71" s="18">
        <v>2.48</v>
      </c>
      <c r="F71" s="17">
        <v>4.95</v>
      </c>
      <c r="G71" s="16">
        <v>4.3368000000000002</v>
      </c>
      <c r="H71" s="15">
        <v>2</v>
      </c>
    </row>
    <row r="72" spans="1:8" x14ac:dyDescent="0.3">
      <c r="A72" s="18">
        <v>30603</v>
      </c>
      <c r="B72" s="20" t="s">
        <v>693</v>
      </c>
      <c r="C72" s="19">
        <v>8200000</v>
      </c>
      <c r="D72" s="16">
        <v>6</v>
      </c>
      <c r="E72" s="18">
        <v>2.75</v>
      </c>
      <c r="F72" s="17">
        <v>13.46</v>
      </c>
      <c r="G72" s="16">
        <v>7.9968000000000004</v>
      </c>
      <c r="H72" s="15">
        <v>2</v>
      </c>
    </row>
    <row r="73" spans="1:8" x14ac:dyDescent="0.3">
      <c r="A73" s="18">
        <v>30953</v>
      </c>
      <c r="B73" s="20" t="s">
        <v>716</v>
      </c>
      <c r="C73" s="19">
        <v>1000000</v>
      </c>
      <c r="D73" s="16">
        <v>1</v>
      </c>
      <c r="E73" s="18">
        <v>1.94</v>
      </c>
      <c r="F73" s="17">
        <v>1.94</v>
      </c>
      <c r="G73" s="16">
        <v>1.94</v>
      </c>
      <c r="H73" s="15">
        <v>1</v>
      </c>
    </row>
    <row r="74" spans="1:8" x14ac:dyDescent="0.3">
      <c r="A74" s="18">
        <v>31641</v>
      </c>
      <c r="B74" s="20" t="s">
        <v>740</v>
      </c>
      <c r="C74" s="19">
        <v>500000</v>
      </c>
      <c r="D74" s="16">
        <v>1</v>
      </c>
      <c r="E74" s="18">
        <v>0.14000000000000001</v>
      </c>
      <c r="F74" s="17">
        <v>0.14000000000000001</v>
      </c>
      <c r="G74" s="16">
        <v>0.14000000000000001</v>
      </c>
      <c r="H74" s="15">
        <v>1</v>
      </c>
    </row>
    <row r="75" spans="1:8" x14ac:dyDescent="0.3">
      <c r="A75" s="18">
        <v>32092</v>
      </c>
      <c r="B75" s="20" t="s">
        <v>754</v>
      </c>
      <c r="C75" s="19">
        <v>2000000</v>
      </c>
      <c r="D75" s="16">
        <v>1</v>
      </c>
      <c r="E75" s="18">
        <v>0.16</v>
      </c>
      <c r="F75" s="17">
        <v>0.16</v>
      </c>
      <c r="G75" s="16">
        <v>0.16</v>
      </c>
      <c r="H75" s="15">
        <v>1</v>
      </c>
    </row>
    <row r="76" spans="1:8" x14ac:dyDescent="0.3">
      <c r="A76" s="18">
        <v>32605</v>
      </c>
      <c r="B76" s="20" t="s">
        <v>778</v>
      </c>
      <c r="C76" s="19">
        <v>28000000</v>
      </c>
      <c r="D76" s="16">
        <v>7</v>
      </c>
      <c r="E76" s="18">
        <v>4.96</v>
      </c>
      <c r="F76" s="17">
        <v>8.9</v>
      </c>
      <c r="G76" s="16">
        <v>7.2817999999999996</v>
      </c>
      <c r="H76" s="15">
        <v>1</v>
      </c>
    </row>
    <row r="77" spans="1:8" x14ac:dyDescent="0.3">
      <c r="A77" s="18">
        <v>32892</v>
      </c>
      <c r="B77" s="20" t="s">
        <v>792</v>
      </c>
      <c r="C77" s="19">
        <v>34000000</v>
      </c>
      <c r="D77" s="16">
        <v>13</v>
      </c>
      <c r="E77" s="18">
        <v>4.0999999999999996</v>
      </c>
      <c r="F77" s="17">
        <v>6.4</v>
      </c>
      <c r="G77" s="16">
        <v>4.8544</v>
      </c>
      <c r="H77" s="15">
        <v>1</v>
      </c>
    </row>
    <row r="78" spans="1:8" x14ac:dyDescent="0.3">
      <c r="A78" s="18">
        <v>32942</v>
      </c>
      <c r="B78" s="20" t="s">
        <v>800</v>
      </c>
      <c r="C78" s="19">
        <v>7400000</v>
      </c>
      <c r="D78" s="16">
        <v>4</v>
      </c>
      <c r="E78" s="18">
        <v>4.5999999999999996</v>
      </c>
      <c r="F78" s="17">
        <v>7.5</v>
      </c>
      <c r="G78" s="16">
        <v>5.2333999999999996</v>
      </c>
      <c r="H78" s="15">
        <v>2</v>
      </c>
    </row>
    <row r="79" spans="1:8" x14ac:dyDescent="0.3">
      <c r="A79" s="18">
        <v>32993</v>
      </c>
      <c r="B79" s="20" t="s">
        <v>804</v>
      </c>
      <c r="C79" s="19">
        <v>6900000</v>
      </c>
      <c r="D79" s="16">
        <v>3</v>
      </c>
      <c r="E79" s="18">
        <v>1.7</v>
      </c>
      <c r="F79" s="17">
        <v>6.83</v>
      </c>
      <c r="G79" s="16">
        <v>5.0473999999999997</v>
      </c>
      <c r="H79" s="15">
        <v>1</v>
      </c>
    </row>
    <row r="80" spans="1:8" x14ac:dyDescent="0.3">
      <c r="A80" s="18">
        <v>33052</v>
      </c>
      <c r="B80" s="20" t="s">
        <v>812</v>
      </c>
      <c r="C80" s="19">
        <v>21700000</v>
      </c>
      <c r="D80" s="16">
        <v>5</v>
      </c>
      <c r="E80" s="18">
        <v>4.6900000000000004</v>
      </c>
      <c r="F80" s="17">
        <v>10.36</v>
      </c>
      <c r="G80" s="16">
        <v>7.4588999999999999</v>
      </c>
      <c r="H80" s="15">
        <v>3</v>
      </c>
    </row>
    <row r="81" spans="1:8" x14ac:dyDescent="0.3">
      <c r="A81" s="18">
        <v>33082</v>
      </c>
      <c r="B81" s="20" t="s">
        <v>817</v>
      </c>
      <c r="C81" s="19">
        <v>2400000</v>
      </c>
      <c r="D81" s="16">
        <v>1</v>
      </c>
      <c r="E81" s="18">
        <v>0.13</v>
      </c>
      <c r="F81" s="17">
        <v>0.13</v>
      </c>
      <c r="G81" s="16">
        <v>0.13</v>
      </c>
      <c r="H81" s="15">
        <v>1</v>
      </c>
    </row>
    <row r="82" spans="1:8" x14ac:dyDescent="0.3">
      <c r="A82" s="18">
        <v>33221</v>
      </c>
      <c r="B82" s="20" t="s">
        <v>823</v>
      </c>
      <c r="C82" s="19">
        <v>8000000</v>
      </c>
      <c r="D82" s="16">
        <v>5</v>
      </c>
      <c r="E82" s="18">
        <v>3.43</v>
      </c>
      <c r="F82" s="17">
        <v>4.7</v>
      </c>
      <c r="G82" s="16">
        <v>4.0525000000000002</v>
      </c>
      <c r="H82" s="15">
        <v>2</v>
      </c>
    </row>
    <row r="83" spans="1:8" x14ac:dyDescent="0.3">
      <c r="A83" s="18">
        <v>33241</v>
      </c>
      <c r="B83" s="20" t="s">
        <v>831</v>
      </c>
      <c r="C83" s="19">
        <v>5700000</v>
      </c>
      <c r="D83" s="16">
        <v>1</v>
      </c>
      <c r="E83" s="18">
        <v>46.08</v>
      </c>
      <c r="F83" s="17">
        <v>46.08</v>
      </c>
      <c r="G83" s="16">
        <v>46.08</v>
      </c>
      <c r="H83" s="15">
        <v>2</v>
      </c>
    </row>
    <row r="84" spans="1:8" x14ac:dyDescent="0.3">
      <c r="A84" s="18">
        <v>33251</v>
      </c>
      <c r="B84" s="20" t="s">
        <v>836</v>
      </c>
      <c r="C84" s="19">
        <v>139500000</v>
      </c>
      <c r="D84" s="16">
        <v>8</v>
      </c>
      <c r="E84" s="18">
        <v>2.0099999999999998</v>
      </c>
      <c r="F84" s="17">
        <v>2.0099999999999998</v>
      </c>
      <c r="G84" s="16">
        <v>2.0099999999999998</v>
      </c>
      <c r="H84" s="15">
        <v>2</v>
      </c>
    </row>
    <row r="85" spans="1:8" x14ac:dyDescent="0.3">
      <c r="A85" s="18">
        <v>33762</v>
      </c>
      <c r="B85" s="20" t="s">
        <v>857</v>
      </c>
      <c r="C85" s="19">
        <v>71600000</v>
      </c>
      <c r="D85" s="16">
        <v>17</v>
      </c>
      <c r="E85" s="18">
        <v>9.25</v>
      </c>
      <c r="F85" s="17">
        <v>13.83</v>
      </c>
      <c r="G85" s="16">
        <v>11.0639</v>
      </c>
      <c r="H85" s="15">
        <v>1</v>
      </c>
    </row>
    <row r="86" spans="1:8" x14ac:dyDescent="0.3">
      <c r="A86" s="18">
        <v>34161</v>
      </c>
      <c r="B86" s="20" t="s">
        <v>872</v>
      </c>
      <c r="C86" s="19">
        <v>500000</v>
      </c>
      <c r="D86" s="16">
        <v>1</v>
      </c>
      <c r="E86" s="18">
        <v>0.68</v>
      </c>
      <c r="F86" s="17">
        <v>0.68</v>
      </c>
      <c r="G86" s="16">
        <v>0.68</v>
      </c>
      <c r="H86" s="15">
        <v>1</v>
      </c>
    </row>
    <row r="87" spans="1:8" x14ac:dyDescent="0.3">
      <c r="A87" s="18">
        <v>34911</v>
      </c>
      <c r="B87" s="20" t="s">
        <v>3294</v>
      </c>
      <c r="C87" s="19">
        <v>7900000</v>
      </c>
      <c r="D87" s="16">
        <v>3</v>
      </c>
      <c r="E87" s="18">
        <v>2.9</v>
      </c>
      <c r="F87" s="17">
        <v>3.5</v>
      </c>
      <c r="G87" s="16">
        <v>3.0518999999999998</v>
      </c>
      <c r="H87" s="15">
        <v>1</v>
      </c>
    </row>
    <row r="88" spans="1:8" x14ac:dyDescent="0.3">
      <c r="A88" s="18">
        <v>34941</v>
      </c>
      <c r="B88" s="20" t="s">
        <v>903</v>
      </c>
      <c r="C88" s="19">
        <v>11900000</v>
      </c>
      <c r="D88" s="16">
        <v>3</v>
      </c>
      <c r="E88" s="18">
        <v>4.2167000000000003</v>
      </c>
      <c r="F88" s="17">
        <v>6</v>
      </c>
      <c r="G88" s="16">
        <v>5.8293999999999997</v>
      </c>
      <c r="H88" s="15">
        <v>2</v>
      </c>
    </row>
    <row r="89" spans="1:8" x14ac:dyDescent="0.3">
      <c r="A89" s="18">
        <v>35351</v>
      </c>
      <c r="B89" s="20" t="s">
        <v>924</v>
      </c>
      <c r="C89" s="19">
        <v>28400000</v>
      </c>
      <c r="D89" s="16">
        <v>1</v>
      </c>
      <c r="E89" s="18">
        <v>0.28000000000000003</v>
      </c>
      <c r="F89" s="17">
        <v>0.28000000000000003</v>
      </c>
      <c r="G89" s="16">
        <v>0.28000000000000003</v>
      </c>
      <c r="H89" s="15">
        <v>2</v>
      </c>
    </row>
    <row r="90" spans="1:8" x14ac:dyDescent="0.3">
      <c r="A90" s="18">
        <v>35911</v>
      </c>
      <c r="B90" s="20" t="s">
        <v>950</v>
      </c>
      <c r="C90" s="19">
        <v>2000000</v>
      </c>
      <c r="D90" s="16">
        <v>2</v>
      </c>
      <c r="E90" s="18">
        <v>24.8</v>
      </c>
      <c r="F90" s="17">
        <v>36.299999999999997</v>
      </c>
      <c r="G90" s="16">
        <v>30.55</v>
      </c>
      <c r="H90" s="15">
        <v>2</v>
      </c>
    </row>
    <row r="91" spans="1:8" x14ac:dyDescent="0.3">
      <c r="A91" s="18">
        <v>35981</v>
      </c>
      <c r="B91" s="20" t="s">
        <v>959</v>
      </c>
      <c r="C91" s="19">
        <v>12400000</v>
      </c>
      <c r="D91" s="16">
        <v>3</v>
      </c>
      <c r="E91" s="18">
        <v>16.309999999999999</v>
      </c>
      <c r="F91" s="17">
        <v>25</v>
      </c>
      <c r="G91" s="16">
        <v>17.454000000000001</v>
      </c>
      <c r="H91" s="15">
        <v>3</v>
      </c>
    </row>
    <row r="92" spans="1:8" x14ac:dyDescent="0.3">
      <c r="A92" s="18">
        <v>36051</v>
      </c>
      <c r="B92" s="20" t="s">
        <v>960</v>
      </c>
      <c r="C92" s="19">
        <v>9500000</v>
      </c>
      <c r="D92" s="16">
        <v>6</v>
      </c>
      <c r="E92" s="18">
        <v>4.24</v>
      </c>
      <c r="F92" s="17">
        <v>6.7</v>
      </c>
      <c r="G92" s="16">
        <v>5.7774000000000001</v>
      </c>
      <c r="H92" s="15">
        <v>1</v>
      </c>
    </row>
    <row r="93" spans="1:8" x14ac:dyDescent="0.3">
      <c r="A93" s="18">
        <v>36051</v>
      </c>
      <c r="B93" s="20" t="s">
        <v>960</v>
      </c>
      <c r="C93" s="19">
        <v>15500000</v>
      </c>
      <c r="D93" s="16">
        <v>3</v>
      </c>
      <c r="E93" s="18">
        <v>7.28</v>
      </c>
      <c r="F93" s="17">
        <v>8.68</v>
      </c>
      <c r="G93" s="16">
        <v>8.3800000000000008</v>
      </c>
      <c r="H93" s="15">
        <v>2</v>
      </c>
    </row>
    <row r="94" spans="1:8" x14ac:dyDescent="0.3">
      <c r="A94" s="18">
        <v>41044</v>
      </c>
      <c r="B94" s="20" t="s">
        <v>1029</v>
      </c>
      <c r="C94" s="19">
        <v>5000000</v>
      </c>
      <c r="D94" s="16">
        <v>1</v>
      </c>
      <c r="E94" s="18">
        <v>5.0999999999999996</v>
      </c>
      <c r="F94" s="17">
        <v>5.0999999999999996</v>
      </c>
      <c r="G94" s="16">
        <v>5.0999999999999996</v>
      </c>
      <c r="H94" s="15">
        <v>2</v>
      </c>
    </row>
    <row r="95" spans="1:8" x14ac:dyDescent="0.3">
      <c r="A95" s="18">
        <v>41143</v>
      </c>
      <c r="B95" s="20" t="s">
        <v>1046</v>
      </c>
      <c r="C95" s="19">
        <v>300000</v>
      </c>
      <c r="D95" s="16">
        <v>1</v>
      </c>
      <c r="E95" s="18">
        <v>5.7</v>
      </c>
      <c r="F95" s="17">
        <v>5.7</v>
      </c>
      <c r="G95" s="16">
        <v>5.7</v>
      </c>
      <c r="H95" s="15">
        <v>2</v>
      </c>
    </row>
    <row r="96" spans="1:8" x14ac:dyDescent="0.3">
      <c r="A96" s="18">
        <v>41381</v>
      </c>
      <c r="B96" s="20" t="s">
        <v>1072</v>
      </c>
      <c r="C96" s="19">
        <v>900000</v>
      </c>
      <c r="D96" s="16">
        <v>1</v>
      </c>
      <c r="E96" s="18">
        <v>7.78</v>
      </c>
      <c r="F96" s="17">
        <v>7.78</v>
      </c>
      <c r="G96" s="16">
        <v>7.78</v>
      </c>
      <c r="H96" s="15">
        <v>3</v>
      </c>
    </row>
    <row r="97" spans="1:8" x14ac:dyDescent="0.3">
      <c r="A97" s="18">
        <v>42072</v>
      </c>
      <c r="B97" s="20" t="s">
        <v>1107</v>
      </c>
      <c r="C97" s="19">
        <v>2000000</v>
      </c>
      <c r="D97" s="16">
        <v>1</v>
      </c>
      <c r="E97" s="18">
        <v>6.6</v>
      </c>
      <c r="F97" s="17">
        <v>6.6</v>
      </c>
      <c r="G97" s="16">
        <v>6.6</v>
      </c>
      <c r="H97" s="15">
        <v>2</v>
      </c>
    </row>
    <row r="98" spans="1:8" x14ac:dyDescent="0.3">
      <c r="A98" s="18">
        <v>43066</v>
      </c>
      <c r="B98" s="20" t="s">
        <v>1114</v>
      </c>
      <c r="C98" s="19">
        <v>3000000</v>
      </c>
      <c r="D98" s="16">
        <v>1</v>
      </c>
      <c r="E98" s="18">
        <v>6.75</v>
      </c>
      <c r="F98" s="17">
        <v>6.75</v>
      </c>
      <c r="G98" s="16">
        <v>6.75</v>
      </c>
      <c r="H98" s="15">
        <v>3</v>
      </c>
    </row>
    <row r="99" spans="1:8" x14ac:dyDescent="0.3">
      <c r="A99" s="18">
        <v>44143</v>
      </c>
      <c r="B99" s="20" t="s">
        <v>1121</v>
      </c>
      <c r="C99" s="19">
        <v>35800000</v>
      </c>
      <c r="D99" s="16">
        <v>13</v>
      </c>
      <c r="E99" s="18">
        <v>4.3</v>
      </c>
      <c r="F99" s="17">
        <v>8.9</v>
      </c>
      <c r="G99" s="16">
        <v>8.1283999999999992</v>
      </c>
      <c r="H99" s="15">
        <v>2</v>
      </c>
    </row>
    <row r="100" spans="1:8" x14ac:dyDescent="0.3">
      <c r="A100" s="18">
        <v>45272</v>
      </c>
      <c r="B100" s="20" t="s">
        <v>1137</v>
      </c>
      <c r="C100" s="19">
        <v>15900000</v>
      </c>
      <c r="D100" s="16">
        <v>9</v>
      </c>
      <c r="E100" s="18">
        <v>2.91</v>
      </c>
      <c r="F100" s="17">
        <v>3.7</v>
      </c>
      <c r="G100" s="16">
        <v>3.3847</v>
      </c>
      <c r="H100" s="15">
        <v>1</v>
      </c>
    </row>
    <row r="101" spans="1:8" x14ac:dyDescent="0.3">
      <c r="A101" s="18">
        <v>47291</v>
      </c>
      <c r="B101" s="20" t="s">
        <v>1185</v>
      </c>
      <c r="C101" s="19">
        <v>47700000</v>
      </c>
      <c r="D101" s="16">
        <v>12</v>
      </c>
      <c r="E101" s="18">
        <v>0.45</v>
      </c>
      <c r="F101" s="17">
        <v>1.41</v>
      </c>
      <c r="G101" s="16">
        <v>0.90149999999999997</v>
      </c>
      <c r="H101" s="15">
        <v>2</v>
      </c>
    </row>
    <row r="102" spans="1:8" x14ac:dyDescent="0.3">
      <c r="A102" s="18">
        <v>47371</v>
      </c>
      <c r="B102" s="20" t="s">
        <v>1193</v>
      </c>
      <c r="C102" s="19">
        <v>28700000</v>
      </c>
      <c r="D102" s="16">
        <v>5</v>
      </c>
      <c r="E102" s="18">
        <v>10.1</v>
      </c>
      <c r="F102" s="17">
        <v>11.6</v>
      </c>
      <c r="G102" s="16">
        <v>10.6974</v>
      </c>
      <c r="H102" s="15">
        <v>2</v>
      </c>
    </row>
    <row r="103" spans="1:8" x14ac:dyDescent="0.3">
      <c r="A103" s="18">
        <v>49094</v>
      </c>
      <c r="B103" s="20" t="s">
        <v>1225</v>
      </c>
      <c r="C103" s="19">
        <v>20200000</v>
      </c>
      <c r="D103" s="16">
        <v>8</v>
      </c>
      <c r="E103" s="18">
        <v>9.52</v>
      </c>
      <c r="F103" s="17">
        <v>11.9</v>
      </c>
      <c r="G103" s="16">
        <v>10.17</v>
      </c>
      <c r="H103" s="15">
        <v>1</v>
      </c>
    </row>
    <row r="104" spans="1:8" x14ac:dyDescent="0.3">
      <c r="A104" s="18">
        <v>50093</v>
      </c>
      <c r="B104" s="20" t="s">
        <v>1264</v>
      </c>
      <c r="C104" s="19">
        <v>7900000</v>
      </c>
      <c r="D104" s="16">
        <v>1</v>
      </c>
      <c r="E104" s="18">
        <v>5</v>
      </c>
      <c r="F104" s="17">
        <v>5</v>
      </c>
      <c r="G104" s="16">
        <v>5</v>
      </c>
      <c r="H104" s="15">
        <v>1</v>
      </c>
    </row>
    <row r="105" spans="1:8" x14ac:dyDescent="0.3">
      <c r="A105" s="18">
        <v>50094</v>
      </c>
      <c r="B105" s="20" t="s">
        <v>1265</v>
      </c>
      <c r="C105" s="19">
        <v>26300000</v>
      </c>
      <c r="D105" s="16">
        <v>6</v>
      </c>
      <c r="E105" s="18">
        <v>7.2</v>
      </c>
      <c r="F105" s="17">
        <v>13.76</v>
      </c>
      <c r="G105" s="16">
        <v>10.7913</v>
      </c>
      <c r="H105" s="15">
        <v>1</v>
      </c>
    </row>
    <row r="106" spans="1:8" x14ac:dyDescent="0.3">
      <c r="A106" s="18">
        <v>50095</v>
      </c>
      <c r="B106" s="20" t="s">
        <v>1266</v>
      </c>
      <c r="C106" s="19">
        <v>28800000</v>
      </c>
      <c r="D106" s="16">
        <v>4</v>
      </c>
      <c r="E106" s="18">
        <v>10.56</v>
      </c>
      <c r="F106" s="17">
        <v>18.5</v>
      </c>
      <c r="G106" s="16">
        <v>12.0609</v>
      </c>
      <c r="H106" s="15">
        <v>1</v>
      </c>
    </row>
    <row r="107" spans="1:8" x14ac:dyDescent="0.3">
      <c r="A107" s="18">
        <v>50111</v>
      </c>
      <c r="B107" s="20" t="s">
        <v>1269</v>
      </c>
      <c r="C107" s="19">
        <v>10900000</v>
      </c>
      <c r="D107" s="16">
        <v>3</v>
      </c>
      <c r="E107" s="18">
        <v>5.89</v>
      </c>
      <c r="F107" s="17">
        <v>6.52</v>
      </c>
      <c r="G107" s="16">
        <v>6.0266000000000002</v>
      </c>
      <c r="H107" s="15">
        <v>3</v>
      </c>
    </row>
    <row r="108" spans="1:8" x14ac:dyDescent="0.3">
      <c r="A108" s="18">
        <v>52132</v>
      </c>
      <c r="B108" s="20" t="s">
        <v>1282</v>
      </c>
      <c r="C108" s="19">
        <v>1300000</v>
      </c>
      <c r="D108" s="16">
        <v>2</v>
      </c>
      <c r="E108" s="18">
        <v>4.45</v>
      </c>
      <c r="F108" s="17">
        <v>7</v>
      </c>
      <c r="G108" s="16">
        <v>6.4115000000000002</v>
      </c>
      <c r="H108" s="15">
        <v>1</v>
      </c>
    </row>
    <row r="109" spans="1:8" x14ac:dyDescent="0.3">
      <c r="A109" s="18">
        <v>53553</v>
      </c>
      <c r="B109" s="20" t="s">
        <v>1337</v>
      </c>
      <c r="C109" s="19">
        <v>500000</v>
      </c>
      <c r="D109" s="16">
        <v>1</v>
      </c>
      <c r="E109" s="18">
        <v>23.29</v>
      </c>
      <c r="F109" s="17">
        <v>23.29</v>
      </c>
      <c r="G109" s="16">
        <v>23.29</v>
      </c>
      <c r="H109" s="15">
        <v>3</v>
      </c>
    </row>
    <row r="110" spans="1:8" x14ac:dyDescent="0.3">
      <c r="A110" s="18">
        <v>53884</v>
      </c>
      <c r="B110" s="20" t="s">
        <v>1345</v>
      </c>
      <c r="C110" s="19">
        <v>10600000</v>
      </c>
      <c r="D110" s="16">
        <v>3</v>
      </c>
      <c r="E110" s="18">
        <v>15.2</v>
      </c>
      <c r="F110" s="17">
        <v>16.21</v>
      </c>
      <c r="G110" s="16">
        <v>15.7765</v>
      </c>
      <c r="H110" s="15">
        <v>3</v>
      </c>
    </row>
    <row r="111" spans="1:8" x14ac:dyDescent="0.3">
      <c r="A111" s="18">
        <v>53922</v>
      </c>
      <c r="B111" s="20" t="s">
        <v>1350</v>
      </c>
      <c r="C111" s="19">
        <v>11100000</v>
      </c>
      <c r="D111" s="16">
        <v>2</v>
      </c>
      <c r="E111" s="18">
        <v>1.44</v>
      </c>
      <c r="F111" s="17">
        <v>1.77</v>
      </c>
      <c r="G111" s="16">
        <v>1.4549000000000001</v>
      </c>
      <c r="H111" s="15">
        <v>1</v>
      </c>
    </row>
    <row r="112" spans="1:8" x14ac:dyDescent="0.3">
      <c r="A112" s="18">
        <v>54753</v>
      </c>
      <c r="B112" s="20" t="s">
        <v>1377</v>
      </c>
      <c r="C112" s="19">
        <v>100000</v>
      </c>
      <c r="D112" s="16">
        <v>1</v>
      </c>
      <c r="E112" s="18">
        <v>0.2</v>
      </c>
      <c r="F112" s="17">
        <v>0.2</v>
      </c>
      <c r="G112" s="16">
        <v>0.2</v>
      </c>
      <c r="H112" s="15">
        <v>2</v>
      </c>
    </row>
    <row r="113" spans="1:8" x14ac:dyDescent="0.3">
      <c r="A113" s="18">
        <v>54982</v>
      </c>
      <c r="B113" s="20" t="s">
        <v>1391</v>
      </c>
      <c r="C113" s="19">
        <v>11300000</v>
      </c>
      <c r="D113" s="16">
        <v>10</v>
      </c>
      <c r="E113" s="18">
        <v>15.1</v>
      </c>
      <c r="F113" s="17">
        <v>26.7</v>
      </c>
      <c r="G113" s="16">
        <v>19.804600000000001</v>
      </c>
      <c r="H113" s="15">
        <v>3</v>
      </c>
    </row>
    <row r="114" spans="1:8" x14ac:dyDescent="0.3">
      <c r="A114" s="18">
        <v>55052</v>
      </c>
      <c r="B114" s="20" t="s">
        <v>1394</v>
      </c>
      <c r="C114" s="19">
        <v>23500000</v>
      </c>
      <c r="D114" s="16">
        <v>11</v>
      </c>
      <c r="E114" s="18">
        <v>3.57</v>
      </c>
      <c r="F114" s="17">
        <v>9.65</v>
      </c>
      <c r="G114" s="16">
        <v>6.5914000000000001</v>
      </c>
      <c r="H114" s="15">
        <v>1</v>
      </c>
    </row>
    <row r="115" spans="1:8" x14ac:dyDescent="0.3">
      <c r="A115" s="18">
        <v>56083</v>
      </c>
      <c r="B115" s="20" t="s">
        <v>3311</v>
      </c>
      <c r="C115" s="19">
        <v>12000000</v>
      </c>
      <c r="D115" s="16">
        <v>3</v>
      </c>
      <c r="E115" s="18">
        <v>0.1</v>
      </c>
      <c r="F115" s="17">
        <v>1.52</v>
      </c>
      <c r="G115" s="16">
        <v>1.2166999999999999</v>
      </c>
      <c r="H115" s="15">
        <v>1</v>
      </c>
    </row>
    <row r="116" spans="1:8" x14ac:dyDescent="0.3">
      <c r="A116" s="18">
        <v>59054</v>
      </c>
      <c r="B116" s="20" t="s">
        <v>3239</v>
      </c>
      <c r="C116" s="19">
        <v>4000000</v>
      </c>
      <c r="D116" s="16">
        <v>2</v>
      </c>
      <c r="E116" s="18">
        <v>13.36</v>
      </c>
      <c r="F116" s="17">
        <v>14.13</v>
      </c>
      <c r="G116" s="16">
        <v>13.5525</v>
      </c>
      <c r="H116" s="15">
        <v>3</v>
      </c>
    </row>
    <row r="117" spans="1:8" x14ac:dyDescent="0.3">
      <c r="A117" s="18">
        <v>61083</v>
      </c>
      <c r="B117" s="20" t="s">
        <v>1449</v>
      </c>
      <c r="C117" s="19">
        <v>4000000</v>
      </c>
      <c r="D117" s="16">
        <v>2</v>
      </c>
      <c r="E117" s="18">
        <v>1.83</v>
      </c>
      <c r="F117" s="17">
        <v>2.39</v>
      </c>
      <c r="G117" s="16">
        <v>2.11</v>
      </c>
      <c r="H117" s="15">
        <v>2</v>
      </c>
    </row>
    <row r="118" spans="1:8" x14ac:dyDescent="0.3">
      <c r="A118" s="18">
        <v>61232</v>
      </c>
      <c r="B118" s="20" t="s">
        <v>1472</v>
      </c>
      <c r="C118" s="19">
        <v>9700000</v>
      </c>
      <c r="D118" s="16">
        <v>2</v>
      </c>
      <c r="E118" s="18">
        <v>4.5</v>
      </c>
      <c r="F118" s="17">
        <v>4.8499999999999996</v>
      </c>
      <c r="G118" s="16">
        <v>4.8464</v>
      </c>
      <c r="H118" s="15">
        <v>2</v>
      </c>
    </row>
    <row r="119" spans="1:8" x14ac:dyDescent="0.3">
      <c r="A119" s="18">
        <v>61232</v>
      </c>
      <c r="B119" s="20" t="s">
        <v>1472</v>
      </c>
      <c r="C119" s="19">
        <v>4600000</v>
      </c>
      <c r="D119" s="16">
        <v>1</v>
      </c>
      <c r="E119" s="18">
        <v>1.74</v>
      </c>
      <c r="F119" s="17">
        <v>1.74</v>
      </c>
      <c r="G119" s="16">
        <v>1.74</v>
      </c>
      <c r="H119" s="15">
        <v>3</v>
      </c>
    </row>
    <row r="120" spans="1:8" x14ac:dyDescent="0.3">
      <c r="A120" s="18">
        <v>61533</v>
      </c>
      <c r="B120" s="20" t="s">
        <v>3298</v>
      </c>
      <c r="C120" s="19">
        <v>38200000</v>
      </c>
      <c r="D120" s="16">
        <v>16</v>
      </c>
      <c r="E120" s="18">
        <v>3.35</v>
      </c>
      <c r="F120" s="17">
        <v>9.31</v>
      </c>
      <c r="G120" s="16">
        <v>7.1534000000000004</v>
      </c>
      <c r="H120" s="15">
        <v>2</v>
      </c>
    </row>
    <row r="121" spans="1:8" x14ac:dyDescent="0.3">
      <c r="A121" s="18">
        <v>61702</v>
      </c>
      <c r="B121" s="20" t="s">
        <v>1547</v>
      </c>
      <c r="C121" s="19">
        <v>69300000</v>
      </c>
      <c r="D121" s="16">
        <v>15</v>
      </c>
      <c r="E121" s="18">
        <v>4.75</v>
      </c>
      <c r="F121" s="17">
        <v>10.72</v>
      </c>
      <c r="G121" s="16">
        <v>8.0587999999999997</v>
      </c>
      <c r="H121" s="15">
        <v>1</v>
      </c>
    </row>
    <row r="122" spans="1:8" x14ac:dyDescent="0.3">
      <c r="A122" s="18">
        <v>61752</v>
      </c>
      <c r="B122" s="20" t="s">
        <v>1555</v>
      </c>
      <c r="C122" s="19">
        <v>5700000</v>
      </c>
      <c r="D122" s="16">
        <v>4</v>
      </c>
      <c r="E122" s="18">
        <v>2.4</v>
      </c>
      <c r="F122" s="17">
        <v>4.0999999999999996</v>
      </c>
      <c r="G122" s="16">
        <v>3.2949000000000002</v>
      </c>
      <c r="H122" s="15">
        <v>2</v>
      </c>
    </row>
    <row r="123" spans="1:8" x14ac:dyDescent="0.3">
      <c r="A123" s="18">
        <v>61773</v>
      </c>
      <c r="B123" s="20" t="s">
        <v>1561</v>
      </c>
      <c r="C123" s="19">
        <v>127100000</v>
      </c>
      <c r="D123" s="16">
        <v>8</v>
      </c>
      <c r="E123" s="18">
        <v>0.12</v>
      </c>
      <c r="F123" s="17">
        <v>0.33</v>
      </c>
      <c r="G123" s="16">
        <v>0.18</v>
      </c>
      <c r="H123" s="15">
        <v>2</v>
      </c>
    </row>
    <row r="124" spans="1:8" x14ac:dyDescent="0.3">
      <c r="A124" s="18">
        <v>61911</v>
      </c>
      <c r="B124" s="20" t="s">
        <v>1603</v>
      </c>
      <c r="C124" s="19">
        <v>33800000</v>
      </c>
      <c r="D124" s="16">
        <v>4</v>
      </c>
      <c r="E124" s="18">
        <v>4.75</v>
      </c>
      <c r="F124" s="17">
        <v>4.97</v>
      </c>
      <c r="G124" s="16">
        <v>4.8398000000000003</v>
      </c>
      <c r="H124" s="15">
        <v>2</v>
      </c>
    </row>
    <row r="125" spans="1:8" x14ac:dyDescent="0.3">
      <c r="A125" s="18">
        <v>61972</v>
      </c>
      <c r="B125" s="20" t="s">
        <v>3277</v>
      </c>
      <c r="C125" s="19">
        <v>6800000</v>
      </c>
      <c r="D125" s="16">
        <v>5</v>
      </c>
      <c r="E125" s="18">
        <v>4.08</v>
      </c>
      <c r="F125" s="17">
        <v>5.3</v>
      </c>
      <c r="G125" s="16">
        <v>4.7876000000000003</v>
      </c>
      <c r="H125" s="15">
        <v>3</v>
      </c>
    </row>
    <row r="126" spans="1:8" x14ac:dyDescent="0.3">
      <c r="A126" s="18">
        <v>62062</v>
      </c>
      <c r="B126" s="20" t="s">
        <v>1623</v>
      </c>
      <c r="C126" s="19">
        <v>1800000</v>
      </c>
      <c r="D126" s="16">
        <v>2</v>
      </c>
      <c r="E126" s="18">
        <v>5</v>
      </c>
      <c r="F126" s="17">
        <v>7.9824999999999999</v>
      </c>
      <c r="G126" s="16">
        <v>7.6510999999999996</v>
      </c>
      <c r="H126" s="15">
        <v>1</v>
      </c>
    </row>
    <row r="127" spans="1:8" x14ac:dyDescent="0.3">
      <c r="A127" s="18">
        <v>62152</v>
      </c>
      <c r="B127" s="20" t="s">
        <v>1639</v>
      </c>
      <c r="C127" s="19">
        <v>1000000</v>
      </c>
      <c r="D127" s="16">
        <v>1</v>
      </c>
      <c r="E127" s="18">
        <v>0.84</v>
      </c>
      <c r="F127" s="17">
        <v>0.84</v>
      </c>
      <c r="G127" s="16">
        <v>0.84</v>
      </c>
      <c r="H127" s="15">
        <v>1</v>
      </c>
    </row>
    <row r="128" spans="1:8" x14ac:dyDescent="0.3">
      <c r="A128" s="18">
        <v>62172</v>
      </c>
      <c r="B128" s="20" t="s">
        <v>3278</v>
      </c>
      <c r="C128" s="19">
        <v>3400000</v>
      </c>
      <c r="D128" s="16">
        <v>5</v>
      </c>
      <c r="E128" s="18">
        <v>6</v>
      </c>
      <c r="F128" s="17">
        <v>19.399999999999999</v>
      </c>
      <c r="G128" s="16">
        <v>15.5512</v>
      </c>
      <c r="H128" s="15">
        <v>2</v>
      </c>
    </row>
    <row r="129" spans="1:8" x14ac:dyDescent="0.3">
      <c r="A129" s="18">
        <v>62612</v>
      </c>
      <c r="B129" s="20" t="s">
        <v>1704</v>
      </c>
      <c r="C129" s="19">
        <v>5900000</v>
      </c>
      <c r="D129" s="16">
        <v>2</v>
      </c>
      <c r="E129" s="18">
        <v>7.94</v>
      </c>
      <c r="F129" s="17">
        <v>8.2200000000000006</v>
      </c>
      <c r="G129" s="16">
        <v>7.9637000000000002</v>
      </c>
      <c r="H129" s="15">
        <v>1</v>
      </c>
    </row>
    <row r="130" spans="1:8" x14ac:dyDescent="0.3">
      <c r="A130" s="18">
        <v>62613</v>
      </c>
      <c r="B130" s="20" t="s">
        <v>1705</v>
      </c>
      <c r="C130" s="19">
        <v>57500000</v>
      </c>
      <c r="D130" s="16">
        <v>18</v>
      </c>
      <c r="E130" s="18">
        <v>14.21</v>
      </c>
      <c r="F130" s="17">
        <v>24.59</v>
      </c>
      <c r="G130" s="16">
        <v>16.5915</v>
      </c>
      <c r="H130" s="15">
        <v>3</v>
      </c>
    </row>
    <row r="131" spans="1:8" x14ac:dyDescent="0.3">
      <c r="A131" s="18">
        <v>62662</v>
      </c>
      <c r="B131" s="20" t="s">
        <v>1710</v>
      </c>
      <c r="C131" s="19">
        <v>2300000</v>
      </c>
      <c r="D131" s="16">
        <v>2</v>
      </c>
      <c r="E131" s="18">
        <v>0.95</v>
      </c>
      <c r="F131" s="17">
        <v>1.7</v>
      </c>
      <c r="G131" s="16">
        <v>1.0478000000000001</v>
      </c>
      <c r="H131" s="15">
        <v>1</v>
      </c>
    </row>
    <row r="132" spans="1:8" x14ac:dyDescent="0.3">
      <c r="A132" s="18">
        <v>62873</v>
      </c>
      <c r="B132" s="20" t="s">
        <v>1743</v>
      </c>
      <c r="C132" s="19">
        <v>100000</v>
      </c>
      <c r="D132" s="16">
        <v>1</v>
      </c>
      <c r="E132" s="18">
        <v>2.6</v>
      </c>
      <c r="F132" s="17">
        <v>2.6</v>
      </c>
      <c r="G132" s="16">
        <v>2.6</v>
      </c>
      <c r="H132" s="15">
        <v>2</v>
      </c>
    </row>
    <row r="133" spans="1:8" x14ac:dyDescent="0.3">
      <c r="A133" s="18">
        <v>62905</v>
      </c>
      <c r="B133" s="20" t="s">
        <v>1756</v>
      </c>
      <c r="C133" s="19">
        <v>2100000</v>
      </c>
      <c r="D133" s="16">
        <v>2</v>
      </c>
      <c r="E133" s="18">
        <v>13.9</v>
      </c>
      <c r="F133" s="17">
        <v>22.85</v>
      </c>
      <c r="G133" s="16">
        <v>22.4238</v>
      </c>
      <c r="H133" s="15">
        <v>3</v>
      </c>
    </row>
    <row r="134" spans="1:8" x14ac:dyDescent="0.3">
      <c r="A134" s="18">
        <v>80392</v>
      </c>
      <c r="B134" s="20" t="s">
        <v>1887</v>
      </c>
      <c r="C134" s="19">
        <v>7600000</v>
      </c>
      <c r="D134" s="16">
        <v>3</v>
      </c>
      <c r="E134" s="18">
        <v>3.01</v>
      </c>
      <c r="F134" s="17">
        <v>3.5</v>
      </c>
      <c r="G134" s="16">
        <v>3.3132999999999999</v>
      </c>
      <c r="H134" s="15">
        <v>1</v>
      </c>
    </row>
    <row r="135" spans="1:8" x14ac:dyDescent="0.3">
      <c r="A135" s="18">
        <v>80493</v>
      </c>
      <c r="B135" s="20" t="s">
        <v>1897</v>
      </c>
      <c r="C135" s="19">
        <v>8400000</v>
      </c>
      <c r="D135" s="16">
        <v>6</v>
      </c>
      <c r="E135" s="18">
        <v>4.04</v>
      </c>
      <c r="F135" s="17">
        <v>12.88</v>
      </c>
      <c r="G135" s="16">
        <v>6.2512999999999996</v>
      </c>
      <c r="H135" s="15">
        <v>2</v>
      </c>
    </row>
    <row r="136" spans="1:8" x14ac:dyDescent="0.3">
      <c r="A136" s="18">
        <v>80703</v>
      </c>
      <c r="B136" s="20" t="s">
        <v>1910</v>
      </c>
      <c r="C136" s="19">
        <v>51500000</v>
      </c>
      <c r="D136" s="16">
        <v>7</v>
      </c>
      <c r="E136" s="18">
        <v>0.22</v>
      </c>
      <c r="F136" s="17">
        <v>0.37</v>
      </c>
      <c r="G136" s="16">
        <v>0.28739999999999999</v>
      </c>
      <c r="H136" s="15">
        <v>1</v>
      </c>
    </row>
    <row r="137" spans="1:8" x14ac:dyDescent="0.3">
      <c r="A137" s="18">
        <v>80922</v>
      </c>
      <c r="B137" s="20" t="s">
        <v>1940</v>
      </c>
      <c r="C137" s="19">
        <v>1700000</v>
      </c>
      <c r="D137" s="16">
        <v>3</v>
      </c>
      <c r="E137" s="18">
        <v>4.7300000000000004</v>
      </c>
      <c r="F137" s="17">
        <v>5.0999999999999996</v>
      </c>
      <c r="G137" s="16">
        <v>4.7765000000000004</v>
      </c>
      <c r="H137" s="15">
        <v>2</v>
      </c>
    </row>
    <row r="138" spans="1:8" x14ac:dyDescent="0.3">
      <c r="A138" s="18">
        <v>81033</v>
      </c>
      <c r="B138" s="20" t="s">
        <v>1949</v>
      </c>
      <c r="C138" s="19">
        <v>1000000</v>
      </c>
      <c r="D138" s="16">
        <v>1</v>
      </c>
      <c r="E138" s="18">
        <v>13.95</v>
      </c>
      <c r="F138" s="17">
        <v>13.95</v>
      </c>
      <c r="G138" s="16">
        <v>13.95</v>
      </c>
      <c r="H138" s="15">
        <v>2</v>
      </c>
    </row>
    <row r="139" spans="1:8" x14ac:dyDescent="0.3">
      <c r="A139" s="18">
        <v>81125</v>
      </c>
      <c r="B139" s="20" t="s">
        <v>1968</v>
      </c>
      <c r="C139" s="19">
        <v>14700000</v>
      </c>
      <c r="D139" s="16">
        <v>2</v>
      </c>
      <c r="E139" s="18">
        <v>0.93</v>
      </c>
      <c r="F139" s="17">
        <v>1.6</v>
      </c>
      <c r="G139" s="16">
        <v>1.1578999999999999</v>
      </c>
      <c r="H139" s="15">
        <v>1</v>
      </c>
    </row>
    <row r="140" spans="1:8" x14ac:dyDescent="0.3">
      <c r="A140" s="18">
        <v>81125</v>
      </c>
      <c r="B140" s="20" t="s">
        <v>1968</v>
      </c>
      <c r="C140" s="19">
        <v>52900000</v>
      </c>
      <c r="D140" s="16">
        <v>7</v>
      </c>
      <c r="E140" s="18">
        <v>1.31</v>
      </c>
      <c r="F140" s="17">
        <v>2.5</v>
      </c>
      <c r="G140" s="16">
        <v>1.8097000000000001</v>
      </c>
      <c r="H140" s="15">
        <v>2</v>
      </c>
    </row>
    <row r="141" spans="1:8" x14ac:dyDescent="0.3">
      <c r="A141" s="18">
        <v>81126</v>
      </c>
      <c r="B141" s="20" t="s">
        <v>1969</v>
      </c>
      <c r="C141" s="19">
        <v>18000000</v>
      </c>
      <c r="D141" s="16">
        <v>5</v>
      </c>
      <c r="E141" s="18">
        <v>12</v>
      </c>
      <c r="F141" s="17">
        <v>16.45</v>
      </c>
      <c r="G141" s="16">
        <v>15.515000000000001</v>
      </c>
      <c r="H141" s="15">
        <v>2</v>
      </c>
    </row>
    <row r="142" spans="1:8" x14ac:dyDescent="0.3">
      <c r="A142" s="18">
        <v>83741</v>
      </c>
      <c r="B142" s="20" t="s">
        <v>2008</v>
      </c>
      <c r="C142" s="19">
        <v>39000000</v>
      </c>
      <c r="D142" s="16">
        <v>7</v>
      </c>
      <c r="E142" s="18">
        <v>8.93</v>
      </c>
      <c r="F142" s="17">
        <v>11.69</v>
      </c>
      <c r="G142" s="16">
        <v>10.5961</v>
      </c>
      <c r="H142" s="15">
        <v>3</v>
      </c>
    </row>
    <row r="143" spans="1:8" x14ac:dyDescent="0.3">
      <c r="A143" s="18">
        <v>83903</v>
      </c>
      <c r="B143" s="20" t="s">
        <v>2013</v>
      </c>
      <c r="C143" s="19">
        <v>47600000</v>
      </c>
      <c r="D143" s="16">
        <v>8</v>
      </c>
      <c r="E143" s="18">
        <v>7.5</v>
      </c>
      <c r="F143" s="17">
        <v>10.7</v>
      </c>
      <c r="G143" s="16">
        <v>9.4918999999999993</v>
      </c>
      <c r="H143" s="15">
        <v>2</v>
      </c>
    </row>
    <row r="144" spans="1:8" x14ac:dyDescent="0.3">
      <c r="A144" s="18">
        <v>89272</v>
      </c>
      <c r="B144" s="20" t="s">
        <v>2063</v>
      </c>
      <c r="C144" s="19">
        <v>4500000</v>
      </c>
      <c r="D144" s="16">
        <v>4</v>
      </c>
      <c r="E144" s="18">
        <v>1.02</v>
      </c>
      <c r="F144" s="17">
        <v>2.3344999999999998</v>
      </c>
      <c r="G144" s="16">
        <v>2.2538</v>
      </c>
      <c r="H144" s="15">
        <v>1</v>
      </c>
    </row>
    <row r="145" spans="1:8" x14ac:dyDescent="0.3">
      <c r="A145" s="18">
        <v>99342</v>
      </c>
      <c r="B145" s="20" t="s">
        <v>2114</v>
      </c>
      <c r="C145" s="19">
        <v>150500000</v>
      </c>
      <c r="D145" s="16">
        <v>27</v>
      </c>
      <c r="E145" s="18">
        <v>9.75</v>
      </c>
      <c r="F145" s="17">
        <v>14.84</v>
      </c>
      <c r="G145" s="16">
        <v>12.780099999999999</v>
      </c>
      <c r="H145" s="15">
        <v>3</v>
      </c>
    </row>
    <row r="146" spans="1:8" x14ac:dyDescent="0.3">
      <c r="A146" s="18">
        <v>99391</v>
      </c>
      <c r="B146" s="20" t="s">
        <v>3229</v>
      </c>
      <c r="C146" s="19">
        <v>7300000</v>
      </c>
      <c r="D146" s="16">
        <v>2</v>
      </c>
      <c r="E146" s="18">
        <v>5.08</v>
      </c>
      <c r="F146" s="17">
        <v>9.1</v>
      </c>
      <c r="G146" s="16">
        <v>8.1088000000000005</v>
      </c>
      <c r="H146" s="15">
        <v>3</v>
      </c>
    </row>
    <row r="147" spans="1:8" x14ac:dyDescent="0.3">
      <c r="A147" s="18">
        <v>99451</v>
      </c>
      <c r="B147" s="20" t="s">
        <v>3299</v>
      </c>
      <c r="C147" s="19">
        <v>124200000</v>
      </c>
      <c r="D147" s="16">
        <v>12</v>
      </c>
      <c r="E147" s="18">
        <v>3.2789999999999999</v>
      </c>
      <c r="F147" s="17">
        <v>4.74</v>
      </c>
      <c r="G147" s="16">
        <v>4.0004999999999997</v>
      </c>
      <c r="H147" s="15">
        <v>2</v>
      </c>
    </row>
    <row r="148" spans="1:8" ht="16.8" customHeight="1" thickBot="1" x14ac:dyDescent="0.35">
      <c r="A148" s="12">
        <v>99552</v>
      </c>
      <c r="B148" s="14" t="s">
        <v>2127</v>
      </c>
      <c r="C148" s="13">
        <v>20000000</v>
      </c>
      <c r="D148" s="10">
        <v>6</v>
      </c>
      <c r="E148" s="12">
        <v>2.58</v>
      </c>
      <c r="F148" s="11">
        <v>5.09</v>
      </c>
      <c r="G148" s="10">
        <v>3.1564999999999999</v>
      </c>
      <c r="H148" s="9">
        <v>2</v>
      </c>
    </row>
    <row r="149" spans="1:8" ht="16.8" customHeight="1" thickBot="1" x14ac:dyDescent="0.35">
      <c r="A149" s="5" t="s">
        <v>3107</v>
      </c>
      <c r="B149" s="4"/>
      <c r="C149" s="7">
        <f>SUM(C5:C148)</f>
        <v>3554300000</v>
      </c>
      <c r="D149" s="6">
        <f>SUM(D5:D148)</f>
        <v>734</v>
      </c>
      <c r="E149" s="5"/>
      <c r="F149" s="4"/>
      <c r="G149" s="3"/>
      <c r="H149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0"/>
  <dimension ref="A1:J93"/>
  <sheetViews>
    <sheetView workbookViewId="0">
      <pane ySplit="4" topLeftCell="A76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3329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12101</v>
      </c>
      <c r="B5" s="26" t="s">
        <v>6</v>
      </c>
      <c r="C5" s="25">
        <v>400000</v>
      </c>
      <c r="D5" s="22">
        <v>1</v>
      </c>
      <c r="E5" s="24">
        <v>4.6100000000000003</v>
      </c>
      <c r="F5" s="23">
        <v>4.6100000000000003</v>
      </c>
      <c r="G5" s="22">
        <v>4.6100000000000003</v>
      </c>
      <c r="H5" s="21">
        <v>1</v>
      </c>
    </row>
    <row r="6" spans="1:10" x14ac:dyDescent="0.3">
      <c r="A6" s="18">
        <v>12251</v>
      </c>
      <c r="B6" s="20" t="s">
        <v>12</v>
      </c>
      <c r="C6" s="19">
        <v>1100000</v>
      </c>
      <c r="D6" s="16">
        <v>3</v>
      </c>
      <c r="E6" s="18">
        <v>3</v>
      </c>
      <c r="F6" s="17">
        <v>4.5</v>
      </c>
      <c r="G6" s="16">
        <v>4.2363999999999997</v>
      </c>
      <c r="H6" s="15">
        <v>1</v>
      </c>
    </row>
    <row r="7" spans="1:10" x14ac:dyDescent="0.3">
      <c r="A7" s="18">
        <v>13191</v>
      </c>
      <c r="B7" s="20" t="s">
        <v>22</v>
      </c>
      <c r="C7" s="19">
        <v>2000000</v>
      </c>
      <c r="D7" s="16">
        <v>1</v>
      </c>
      <c r="E7" s="18">
        <v>3</v>
      </c>
      <c r="F7" s="17">
        <v>3</v>
      </c>
      <c r="G7" s="16">
        <v>3</v>
      </c>
      <c r="H7" s="15">
        <v>2</v>
      </c>
    </row>
    <row r="8" spans="1:10" x14ac:dyDescent="0.3">
      <c r="A8" s="18">
        <v>14661</v>
      </c>
      <c r="B8" s="20" t="s">
        <v>43</v>
      </c>
      <c r="C8" s="19">
        <v>1000000</v>
      </c>
      <c r="D8" s="16">
        <v>1</v>
      </c>
      <c r="E8" s="18">
        <v>2.5</v>
      </c>
      <c r="F8" s="17">
        <v>2.5</v>
      </c>
      <c r="G8" s="16">
        <v>2.5</v>
      </c>
      <c r="H8" s="15">
        <v>2</v>
      </c>
    </row>
    <row r="9" spans="1:10" x14ac:dyDescent="0.3">
      <c r="A9" s="18">
        <v>15243</v>
      </c>
      <c r="B9" s="20" t="s">
        <v>65</v>
      </c>
      <c r="C9" s="19">
        <v>239200000</v>
      </c>
      <c r="D9" s="16">
        <v>24</v>
      </c>
      <c r="E9" s="18">
        <v>3.3</v>
      </c>
      <c r="F9" s="17">
        <v>6.7</v>
      </c>
      <c r="G9" s="16">
        <v>5.5388999999999999</v>
      </c>
      <c r="H9" s="15">
        <v>2</v>
      </c>
    </row>
    <row r="10" spans="1:10" x14ac:dyDescent="0.3">
      <c r="A10" s="18">
        <v>16172</v>
      </c>
      <c r="B10" s="20" t="s">
        <v>129</v>
      </c>
      <c r="C10" s="19">
        <v>1300000</v>
      </c>
      <c r="D10" s="16">
        <v>2</v>
      </c>
      <c r="E10" s="18">
        <v>6.65</v>
      </c>
      <c r="F10" s="17">
        <v>6.68</v>
      </c>
      <c r="G10" s="16">
        <v>6.6569000000000003</v>
      </c>
      <c r="H10" s="15">
        <v>1</v>
      </c>
    </row>
    <row r="11" spans="1:10" x14ac:dyDescent="0.3">
      <c r="A11" s="18">
        <v>17872</v>
      </c>
      <c r="B11" s="20" t="s">
        <v>165</v>
      </c>
      <c r="C11" s="19">
        <v>27400000</v>
      </c>
      <c r="D11" s="16">
        <v>5</v>
      </c>
      <c r="E11" s="18">
        <v>8.7200000000000006</v>
      </c>
      <c r="F11" s="17">
        <v>9</v>
      </c>
      <c r="G11" s="16">
        <v>8.9763000000000002</v>
      </c>
      <c r="H11" s="15">
        <v>3</v>
      </c>
    </row>
    <row r="12" spans="1:10" x14ac:dyDescent="0.3">
      <c r="A12" s="18">
        <v>18081</v>
      </c>
      <c r="B12" s="20" t="s">
        <v>175</v>
      </c>
      <c r="C12" s="19">
        <v>13300000</v>
      </c>
      <c r="D12" s="16">
        <v>6</v>
      </c>
      <c r="E12" s="18">
        <v>7.55</v>
      </c>
      <c r="F12" s="17">
        <v>9.1999999999999993</v>
      </c>
      <c r="G12" s="16">
        <v>8.0033999999999992</v>
      </c>
      <c r="H12" s="15">
        <v>2</v>
      </c>
    </row>
    <row r="13" spans="1:10" x14ac:dyDescent="0.3">
      <c r="A13" s="18">
        <v>18082</v>
      </c>
      <c r="B13" s="20" t="s">
        <v>176</v>
      </c>
      <c r="C13" s="19">
        <v>9600000</v>
      </c>
      <c r="D13" s="16">
        <v>3</v>
      </c>
      <c r="E13" s="18">
        <v>5.7</v>
      </c>
      <c r="F13" s="17">
        <v>7.95</v>
      </c>
      <c r="G13" s="16">
        <v>6.7877999999999998</v>
      </c>
      <c r="H13" s="15">
        <v>2</v>
      </c>
    </row>
    <row r="14" spans="1:10" x14ac:dyDescent="0.3">
      <c r="A14" s="18">
        <v>18131</v>
      </c>
      <c r="B14" s="20" t="s">
        <v>178</v>
      </c>
      <c r="C14" s="19">
        <v>7500000</v>
      </c>
      <c r="D14" s="16">
        <v>2</v>
      </c>
      <c r="E14" s="18">
        <v>0.25</v>
      </c>
      <c r="F14" s="17">
        <v>0.4</v>
      </c>
      <c r="G14" s="16">
        <v>0.27</v>
      </c>
      <c r="H14" s="15">
        <v>1</v>
      </c>
    </row>
    <row r="15" spans="1:10" x14ac:dyDescent="0.3">
      <c r="A15" s="18">
        <v>20065</v>
      </c>
      <c r="B15" s="20" t="s">
        <v>3274</v>
      </c>
      <c r="C15" s="19">
        <v>47100000</v>
      </c>
      <c r="D15" s="16">
        <v>8</v>
      </c>
      <c r="E15" s="18">
        <v>3.85</v>
      </c>
      <c r="F15" s="17">
        <v>4.4000000000000004</v>
      </c>
      <c r="G15" s="16">
        <v>3.8616999999999999</v>
      </c>
      <c r="H15" s="15">
        <v>1</v>
      </c>
    </row>
    <row r="16" spans="1:10" x14ac:dyDescent="0.3">
      <c r="A16" s="18">
        <v>20381</v>
      </c>
      <c r="B16" s="20" t="s">
        <v>219</v>
      </c>
      <c r="C16" s="19">
        <v>17500000</v>
      </c>
      <c r="D16" s="16">
        <v>4</v>
      </c>
      <c r="E16" s="18">
        <v>0.01</v>
      </c>
      <c r="F16" s="17">
        <v>0.44</v>
      </c>
      <c r="G16" s="16">
        <v>9.0700000000000003E-2</v>
      </c>
      <c r="H16" s="15">
        <v>2</v>
      </c>
    </row>
    <row r="17" spans="1:8" x14ac:dyDescent="0.3">
      <c r="A17" s="18">
        <v>20591</v>
      </c>
      <c r="B17" s="17"/>
      <c r="C17" s="19">
        <v>1000000</v>
      </c>
      <c r="D17" s="16">
        <v>1</v>
      </c>
      <c r="E17" s="18">
        <v>0.39</v>
      </c>
      <c r="F17" s="17">
        <v>0.39</v>
      </c>
      <c r="G17" s="16">
        <v>0.39</v>
      </c>
      <c r="H17" s="15">
        <v>0</v>
      </c>
    </row>
    <row r="18" spans="1:8" x14ac:dyDescent="0.3">
      <c r="A18" s="18">
        <v>20591</v>
      </c>
      <c r="B18" s="17"/>
      <c r="C18" s="19">
        <v>10700000</v>
      </c>
      <c r="D18" s="16">
        <v>1</v>
      </c>
      <c r="E18" s="18">
        <v>0.46</v>
      </c>
      <c r="F18" s="17">
        <v>0.46</v>
      </c>
      <c r="G18" s="16">
        <v>0.46</v>
      </c>
      <c r="H18" s="15">
        <v>1</v>
      </c>
    </row>
    <row r="19" spans="1:8" x14ac:dyDescent="0.3">
      <c r="A19" s="18">
        <v>20592</v>
      </c>
      <c r="B19" s="20" t="s">
        <v>222</v>
      </c>
      <c r="C19" s="19">
        <v>5000000</v>
      </c>
      <c r="D19" s="16">
        <v>1</v>
      </c>
      <c r="E19" s="18">
        <v>4.8</v>
      </c>
      <c r="F19" s="17">
        <v>4.8</v>
      </c>
      <c r="G19" s="16">
        <v>4.8</v>
      </c>
      <c r="H19" s="15">
        <v>1</v>
      </c>
    </row>
    <row r="20" spans="1:8" x14ac:dyDescent="0.3">
      <c r="A20" s="18">
        <v>20611</v>
      </c>
      <c r="B20" s="20" t="s">
        <v>223</v>
      </c>
      <c r="C20" s="19">
        <v>1000000</v>
      </c>
      <c r="D20" s="16">
        <v>1</v>
      </c>
      <c r="E20" s="18">
        <v>62.9</v>
      </c>
      <c r="F20" s="17">
        <v>62.9</v>
      </c>
      <c r="G20" s="16">
        <v>62.9</v>
      </c>
      <c r="H20" s="15">
        <v>2</v>
      </c>
    </row>
    <row r="21" spans="1:8" x14ac:dyDescent="0.3">
      <c r="A21" s="18">
        <v>21011</v>
      </c>
      <c r="B21" s="20" t="s">
        <v>235</v>
      </c>
      <c r="C21" s="19">
        <v>4000000</v>
      </c>
      <c r="D21" s="16">
        <v>4</v>
      </c>
      <c r="E21" s="18">
        <v>8.73</v>
      </c>
      <c r="F21" s="17">
        <v>12.15</v>
      </c>
      <c r="G21" s="16">
        <v>11.075200000000001</v>
      </c>
      <c r="H21" s="15">
        <v>1</v>
      </c>
    </row>
    <row r="22" spans="1:8" x14ac:dyDescent="0.3">
      <c r="A22" s="18">
        <v>21011</v>
      </c>
      <c r="B22" s="20" t="s">
        <v>235</v>
      </c>
      <c r="C22" s="19">
        <v>17500000</v>
      </c>
      <c r="D22" s="16">
        <v>3</v>
      </c>
      <c r="E22" s="18">
        <v>10.220000000000001</v>
      </c>
      <c r="F22" s="17">
        <v>11.56</v>
      </c>
      <c r="G22" s="16">
        <v>10.472099999999999</v>
      </c>
      <c r="H22" s="15">
        <v>2</v>
      </c>
    </row>
    <row r="23" spans="1:8" x14ac:dyDescent="0.3">
      <c r="A23" s="18">
        <v>23472</v>
      </c>
      <c r="B23" s="20" t="s">
        <v>277</v>
      </c>
      <c r="C23" s="19">
        <v>29000000</v>
      </c>
      <c r="D23" s="16">
        <v>7</v>
      </c>
      <c r="E23" s="18">
        <v>4.8600000000000003</v>
      </c>
      <c r="F23" s="17">
        <v>5.7</v>
      </c>
      <c r="G23" s="16">
        <v>5.2419000000000002</v>
      </c>
      <c r="H23" s="15">
        <v>2</v>
      </c>
    </row>
    <row r="24" spans="1:8" x14ac:dyDescent="0.3">
      <c r="A24" s="18">
        <v>23833</v>
      </c>
      <c r="B24" s="20" t="s">
        <v>3317</v>
      </c>
      <c r="C24" s="19">
        <v>2000000</v>
      </c>
      <c r="D24" s="16">
        <v>2</v>
      </c>
      <c r="E24" s="18">
        <v>0.18</v>
      </c>
      <c r="F24" s="17">
        <v>2.67</v>
      </c>
      <c r="G24" s="16">
        <v>2.0474999999999999</v>
      </c>
      <c r="H24" s="15">
        <v>1</v>
      </c>
    </row>
    <row r="25" spans="1:8" x14ac:dyDescent="0.3">
      <c r="A25" s="18">
        <v>23952</v>
      </c>
      <c r="B25" s="20" t="s">
        <v>319</v>
      </c>
      <c r="C25" s="19">
        <v>3000000</v>
      </c>
      <c r="D25" s="16">
        <v>1</v>
      </c>
      <c r="E25" s="18">
        <v>15.7</v>
      </c>
      <c r="F25" s="17">
        <v>15.7</v>
      </c>
      <c r="G25" s="16">
        <v>15.7</v>
      </c>
      <c r="H25" s="15">
        <v>3</v>
      </c>
    </row>
    <row r="26" spans="1:8" x14ac:dyDescent="0.3">
      <c r="A26" s="18">
        <v>24192</v>
      </c>
      <c r="B26" s="20" t="s">
        <v>339</v>
      </c>
      <c r="C26" s="19">
        <v>71500000</v>
      </c>
      <c r="D26" s="16">
        <v>10</v>
      </c>
      <c r="E26" s="18">
        <v>7.16</v>
      </c>
      <c r="F26" s="17">
        <v>12.2</v>
      </c>
      <c r="G26" s="16">
        <v>8.0183</v>
      </c>
      <c r="H26" s="15">
        <v>2</v>
      </c>
    </row>
    <row r="27" spans="1:8" x14ac:dyDescent="0.3">
      <c r="A27" s="18">
        <v>24742</v>
      </c>
      <c r="B27" s="20" t="s">
        <v>415</v>
      </c>
      <c r="C27" s="19">
        <v>2600000</v>
      </c>
      <c r="D27" s="16">
        <v>3</v>
      </c>
      <c r="E27" s="18">
        <v>6.1</v>
      </c>
      <c r="F27" s="17">
        <v>11.77</v>
      </c>
      <c r="G27" s="16">
        <v>10.6</v>
      </c>
      <c r="H27" s="15">
        <v>2</v>
      </c>
    </row>
    <row r="28" spans="1:8" x14ac:dyDescent="0.3">
      <c r="A28" s="18">
        <v>25092</v>
      </c>
      <c r="B28" s="20" t="s">
        <v>452</v>
      </c>
      <c r="C28" s="19">
        <v>6000000</v>
      </c>
      <c r="D28" s="16">
        <v>2</v>
      </c>
      <c r="E28" s="18">
        <v>0.17</v>
      </c>
      <c r="F28" s="17">
        <v>0.31</v>
      </c>
      <c r="G28" s="16">
        <v>0.28670000000000001</v>
      </c>
      <c r="H28" s="15">
        <v>1</v>
      </c>
    </row>
    <row r="29" spans="1:8" x14ac:dyDescent="0.3">
      <c r="A29" s="18">
        <v>25201</v>
      </c>
      <c r="B29" s="20" t="s">
        <v>456</v>
      </c>
      <c r="C29" s="19">
        <v>10400000</v>
      </c>
      <c r="D29" s="16">
        <v>4</v>
      </c>
      <c r="E29" s="18">
        <v>0.39</v>
      </c>
      <c r="F29" s="17">
        <v>0.45</v>
      </c>
      <c r="G29" s="16">
        <v>0.41149999999999998</v>
      </c>
      <c r="H29" s="15">
        <v>1</v>
      </c>
    </row>
    <row r="30" spans="1:8" x14ac:dyDescent="0.3">
      <c r="A30" s="18">
        <v>25362</v>
      </c>
      <c r="B30" s="20" t="s">
        <v>469</v>
      </c>
      <c r="C30" s="19">
        <v>20600000</v>
      </c>
      <c r="D30" s="16">
        <v>7</v>
      </c>
      <c r="E30" s="18">
        <v>1.69</v>
      </c>
      <c r="F30" s="17">
        <v>2.94</v>
      </c>
      <c r="G30" s="16">
        <v>2.2021999999999999</v>
      </c>
      <c r="H30" s="15">
        <v>3</v>
      </c>
    </row>
    <row r="31" spans="1:8" x14ac:dyDescent="0.3">
      <c r="A31" s="18">
        <v>25372</v>
      </c>
      <c r="B31" s="20" t="s">
        <v>470</v>
      </c>
      <c r="C31" s="19">
        <v>1000000</v>
      </c>
      <c r="D31" s="16">
        <v>1</v>
      </c>
      <c r="E31" s="18">
        <v>7.7</v>
      </c>
      <c r="F31" s="17">
        <v>7.7</v>
      </c>
      <c r="G31" s="16">
        <v>7.7</v>
      </c>
      <c r="H31" s="15">
        <v>2</v>
      </c>
    </row>
    <row r="32" spans="1:8" x14ac:dyDescent="0.3">
      <c r="A32" s="18">
        <v>26033</v>
      </c>
      <c r="B32" s="20" t="s">
        <v>499</v>
      </c>
      <c r="C32" s="19">
        <v>2000000</v>
      </c>
      <c r="D32" s="16">
        <v>2</v>
      </c>
      <c r="E32" s="18">
        <v>3.75</v>
      </c>
      <c r="F32" s="17">
        <v>7.6</v>
      </c>
      <c r="G32" s="16">
        <v>5.6749999999999998</v>
      </c>
      <c r="H32" s="15">
        <v>1</v>
      </c>
    </row>
    <row r="33" spans="1:8" x14ac:dyDescent="0.3">
      <c r="A33" s="18">
        <v>27041</v>
      </c>
      <c r="B33" s="20" t="s">
        <v>541</v>
      </c>
      <c r="C33" s="19">
        <v>5600000</v>
      </c>
      <c r="D33" s="16">
        <v>2</v>
      </c>
      <c r="E33" s="18">
        <v>3.1</v>
      </c>
      <c r="F33" s="17">
        <v>5.94</v>
      </c>
      <c r="G33" s="16">
        <v>3.4043000000000001</v>
      </c>
      <c r="H33" s="15">
        <v>2</v>
      </c>
    </row>
    <row r="34" spans="1:8" x14ac:dyDescent="0.3">
      <c r="A34" s="18">
        <v>28121</v>
      </c>
      <c r="B34" s="20" t="s">
        <v>558</v>
      </c>
      <c r="C34" s="19">
        <v>25700000</v>
      </c>
      <c r="D34" s="16">
        <v>9</v>
      </c>
      <c r="E34" s="18">
        <v>0.74</v>
      </c>
      <c r="F34" s="17">
        <v>1.2</v>
      </c>
      <c r="G34" s="16">
        <v>1.1397999999999999</v>
      </c>
      <c r="H34" s="15">
        <v>2</v>
      </c>
    </row>
    <row r="35" spans="1:8" x14ac:dyDescent="0.3">
      <c r="A35" s="18">
        <v>28561</v>
      </c>
      <c r="B35" s="20" t="s">
        <v>564</v>
      </c>
      <c r="C35" s="19">
        <v>3100000</v>
      </c>
      <c r="D35" s="16">
        <v>3</v>
      </c>
      <c r="E35" s="18">
        <v>3.9</v>
      </c>
      <c r="F35" s="17">
        <v>6.7</v>
      </c>
      <c r="G35" s="16">
        <v>5.7709999999999999</v>
      </c>
      <c r="H35" s="15">
        <v>2</v>
      </c>
    </row>
    <row r="36" spans="1:8" x14ac:dyDescent="0.3">
      <c r="A36" s="18">
        <v>28851</v>
      </c>
      <c r="B36" s="20" t="s">
        <v>565</v>
      </c>
      <c r="C36" s="19">
        <v>23800000</v>
      </c>
      <c r="D36" s="16">
        <v>7</v>
      </c>
      <c r="E36" s="18">
        <v>4.3</v>
      </c>
      <c r="F36" s="17">
        <v>7.9</v>
      </c>
      <c r="G36" s="16">
        <v>6.1665000000000001</v>
      </c>
      <c r="H36" s="15">
        <v>2</v>
      </c>
    </row>
    <row r="37" spans="1:8" x14ac:dyDescent="0.3">
      <c r="A37" s="18">
        <v>288601</v>
      </c>
      <c r="B37" s="20" t="s">
        <v>3286</v>
      </c>
      <c r="C37" s="19">
        <v>21000000</v>
      </c>
      <c r="D37" s="16">
        <v>5</v>
      </c>
      <c r="E37" s="18">
        <v>1.3</v>
      </c>
      <c r="F37" s="17">
        <v>1.73</v>
      </c>
      <c r="G37" s="16">
        <v>1.4333</v>
      </c>
      <c r="H37" s="15">
        <v>2</v>
      </c>
    </row>
    <row r="38" spans="1:8" x14ac:dyDescent="0.3">
      <c r="A38" s="18">
        <v>29151</v>
      </c>
      <c r="B38" s="20" t="s">
        <v>582</v>
      </c>
      <c r="C38" s="19">
        <v>2000000</v>
      </c>
      <c r="D38" s="16">
        <v>1</v>
      </c>
      <c r="E38" s="18">
        <v>1.8</v>
      </c>
      <c r="F38" s="17">
        <v>1.8</v>
      </c>
      <c r="G38" s="16">
        <v>1.8</v>
      </c>
      <c r="H38" s="15">
        <v>1</v>
      </c>
    </row>
    <row r="39" spans="1:8" x14ac:dyDescent="0.3">
      <c r="A39" s="18">
        <v>30384</v>
      </c>
      <c r="B39" s="20" t="s">
        <v>655</v>
      </c>
      <c r="C39" s="19">
        <v>1100000</v>
      </c>
      <c r="D39" s="16">
        <v>1</v>
      </c>
      <c r="E39" s="18">
        <v>0.57999999999999996</v>
      </c>
      <c r="F39" s="17">
        <v>0.57999999999999996</v>
      </c>
      <c r="G39" s="16">
        <v>0.57999999999999996</v>
      </c>
      <c r="H39" s="15">
        <v>1</v>
      </c>
    </row>
    <row r="40" spans="1:8" x14ac:dyDescent="0.3">
      <c r="A40" s="18">
        <v>30475</v>
      </c>
      <c r="B40" s="20" t="s">
        <v>675</v>
      </c>
      <c r="C40" s="19">
        <v>5200000</v>
      </c>
      <c r="D40" s="16">
        <v>7</v>
      </c>
      <c r="E40" s="18">
        <v>18.100000000000001</v>
      </c>
      <c r="F40" s="17">
        <v>21.1</v>
      </c>
      <c r="G40" s="16">
        <v>19.520199999999999</v>
      </c>
      <c r="H40" s="15">
        <v>3</v>
      </c>
    </row>
    <row r="41" spans="1:8" x14ac:dyDescent="0.3">
      <c r="A41" s="18">
        <v>30571</v>
      </c>
      <c r="B41" s="20" t="s">
        <v>688</v>
      </c>
      <c r="C41" s="19">
        <v>14000000</v>
      </c>
      <c r="D41" s="16">
        <v>4</v>
      </c>
      <c r="E41" s="18">
        <v>0.88</v>
      </c>
      <c r="F41" s="17">
        <v>1.1000000000000001</v>
      </c>
      <c r="G41" s="16">
        <v>0.92430000000000001</v>
      </c>
      <c r="H41" s="15">
        <v>1</v>
      </c>
    </row>
    <row r="42" spans="1:8" x14ac:dyDescent="0.3">
      <c r="A42" s="18">
        <v>30581</v>
      </c>
      <c r="B42" s="20" t="s">
        <v>689</v>
      </c>
      <c r="C42" s="19">
        <v>500000</v>
      </c>
      <c r="D42" s="16">
        <v>1</v>
      </c>
      <c r="E42" s="18">
        <v>0.34</v>
      </c>
      <c r="F42" s="17">
        <v>0.34</v>
      </c>
      <c r="G42" s="16">
        <v>0.34</v>
      </c>
      <c r="H42" s="15">
        <v>2</v>
      </c>
    </row>
    <row r="43" spans="1:8" x14ac:dyDescent="0.3">
      <c r="A43" s="18">
        <v>30603</v>
      </c>
      <c r="B43" s="20" t="s">
        <v>693</v>
      </c>
      <c r="C43" s="19">
        <v>5600000</v>
      </c>
      <c r="D43" s="16">
        <v>3</v>
      </c>
      <c r="E43" s="18">
        <v>4.5</v>
      </c>
      <c r="F43" s="17">
        <v>5.4</v>
      </c>
      <c r="G43" s="16">
        <v>5.0304000000000002</v>
      </c>
      <c r="H43" s="15">
        <v>2</v>
      </c>
    </row>
    <row r="44" spans="1:8" x14ac:dyDescent="0.3">
      <c r="A44" s="18">
        <v>30733</v>
      </c>
      <c r="B44" s="20" t="s">
        <v>703</v>
      </c>
      <c r="C44" s="19">
        <v>5900000</v>
      </c>
      <c r="D44" s="16">
        <v>4</v>
      </c>
      <c r="E44" s="18">
        <v>2.4300000000000002</v>
      </c>
      <c r="F44" s="17">
        <v>5.45</v>
      </c>
      <c r="G44" s="16">
        <v>3.0688</v>
      </c>
      <c r="H44" s="15">
        <v>2</v>
      </c>
    </row>
    <row r="45" spans="1:8" x14ac:dyDescent="0.3">
      <c r="A45" s="18">
        <v>32171</v>
      </c>
      <c r="B45" s="20" t="s">
        <v>759</v>
      </c>
      <c r="C45" s="19">
        <v>2000000</v>
      </c>
      <c r="D45" s="16">
        <v>2</v>
      </c>
      <c r="E45" s="18">
        <v>2.9</v>
      </c>
      <c r="F45" s="17">
        <v>2.9</v>
      </c>
      <c r="G45" s="16">
        <v>2.9</v>
      </c>
      <c r="H45" s="15">
        <v>1</v>
      </c>
    </row>
    <row r="46" spans="1:8" x14ac:dyDescent="0.3">
      <c r="A46" s="18">
        <v>33082</v>
      </c>
      <c r="B46" s="20" t="s">
        <v>817</v>
      </c>
      <c r="C46" s="19">
        <v>2900000</v>
      </c>
      <c r="D46" s="16">
        <v>2</v>
      </c>
      <c r="E46" s="18">
        <v>0.18</v>
      </c>
      <c r="F46" s="17">
        <v>0.18</v>
      </c>
      <c r="G46" s="16">
        <v>0.18</v>
      </c>
      <c r="H46" s="15">
        <v>1</v>
      </c>
    </row>
    <row r="47" spans="1:8" x14ac:dyDescent="0.3">
      <c r="A47" s="18">
        <v>33802</v>
      </c>
      <c r="B47" s="20" t="s">
        <v>860</v>
      </c>
      <c r="C47" s="19">
        <v>9000000</v>
      </c>
      <c r="D47" s="16">
        <v>5</v>
      </c>
      <c r="E47" s="18">
        <v>18.170000000000002</v>
      </c>
      <c r="F47" s="17">
        <v>24.4</v>
      </c>
      <c r="G47" s="16">
        <v>21.1967</v>
      </c>
      <c r="H47" s="15">
        <v>3</v>
      </c>
    </row>
    <row r="48" spans="1:8" x14ac:dyDescent="0.3">
      <c r="A48" s="18">
        <v>34161</v>
      </c>
      <c r="B48" s="20" t="s">
        <v>872</v>
      </c>
      <c r="C48" s="19">
        <v>80000000</v>
      </c>
      <c r="D48" s="16">
        <v>2</v>
      </c>
      <c r="E48" s="18">
        <v>0.37</v>
      </c>
      <c r="F48" s="17">
        <v>0.37</v>
      </c>
      <c r="G48" s="16">
        <v>0.37</v>
      </c>
      <c r="H48" s="15">
        <v>1</v>
      </c>
    </row>
    <row r="49" spans="1:8" x14ac:dyDescent="0.3">
      <c r="A49" s="18">
        <v>34911</v>
      </c>
      <c r="B49" s="20" t="s">
        <v>3294</v>
      </c>
      <c r="C49" s="19">
        <v>7400000</v>
      </c>
      <c r="D49" s="16">
        <v>4</v>
      </c>
      <c r="E49" s="18">
        <v>2.9</v>
      </c>
      <c r="F49" s="17">
        <v>3.35</v>
      </c>
      <c r="G49" s="16">
        <v>3.0013999999999998</v>
      </c>
      <c r="H49" s="15">
        <v>1</v>
      </c>
    </row>
    <row r="50" spans="1:8" x14ac:dyDescent="0.3">
      <c r="A50" s="18">
        <v>35261</v>
      </c>
      <c r="B50" s="20" t="s">
        <v>915</v>
      </c>
      <c r="C50" s="19">
        <v>6100000</v>
      </c>
      <c r="D50" s="16">
        <v>1</v>
      </c>
      <c r="E50" s="18">
        <v>2.06</v>
      </c>
      <c r="F50" s="17">
        <v>2.06</v>
      </c>
      <c r="G50" s="16">
        <v>2.06</v>
      </c>
      <c r="H50" s="15">
        <v>1</v>
      </c>
    </row>
    <row r="51" spans="1:8" x14ac:dyDescent="0.3">
      <c r="A51" s="18">
        <v>35512</v>
      </c>
      <c r="B51" s="20" t="s">
        <v>933</v>
      </c>
      <c r="C51" s="19">
        <v>3300000</v>
      </c>
      <c r="D51" s="16">
        <v>5</v>
      </c>
      <c r="E51" s="18">
        <v>4.38</v>
      </c>
      <c r="F51" s="17">
        <v>8.08</v>
      </c>
      <c r="G51" s="16">
        <v>5.8144999999999998</v>
      </c>
      <c r="H51" s="15">
        <v>1</v>
      </c>
    </row>
    <row r="52" spans="1:8" x14ac:dyDescent="0.3">
      <c r="A52" s="18">
        <v>35512</v>
      </c>
      <c r="B52" s="20" t="s">
        <v>933</v>
      </c>
      <c r="C52" s="19">
        <v>3700000</v>
      </c>
      <c r="D52" s="16">
        <v>2</v>
      </c>
      <c r="E52" s="18">
        <v>6.05</v>
      </c>
      <c r="F52" s="17">
        <v>6.45</v>
      </c>
      <c r="G52" s="16">
        <v>6.3959000000000001</v>
      </c>
      <c r="H52" s="15">
        <v>2</v>
      </c>
    </row>
    <row r="53" spans="1:8" x14ac:dyDescent="0.3">
      <c r="A53" s="18">
        <v>35981</v>
      </c>
      <c r="B53" s="20" t="s">
        <v>959</v>
      </c>
      <c r="C53" s="19">
        <v>5000000</v>
      </c>
      <c r="D53" s="16">
        <v>3</v>
      </c>
      <c r="E53" s="18">
        <v>10.08</v>
      </c>
      <c r="F53" s="17">
        <v>14.08</v>
      </c>
      <c r="G53" s="16">
        <v>12.976000000000001</v>
      </c>
      <c r="H53" s="15">
        <v>3</v>
      </c>
    </row>
    <row r="54" spans="1:8" x14ac:dyDescent="0.3">
      <c r="A54" s="18">
        <v>36051</v>
      </c>
      <c r="B54" s="20" t="s">
        <v>960</v>
      </c>
      <c r="C54" s="19">
        <v>2500000</v>
      </c>
      <c r="D54" s="16">
        <v>2</v>
      </c>
      <c r="E54" s="18">
        <v>2.1</v>
      </c>
      <c r="F54" s="17">
        <v>2.1</v>
      </c>
      <c r="G54" s="16">
        <v>2.1</v>
      </c>
      <c r="H54" s="15">
        <v>1</v>
      </c>
    </row>
    <row r="55" spans="1:8" x14ac:dyDescent="0.3">
      <c r="A55" s="18">
        <v>36311</v>
      </c>
      <c r="B55" s="20" t="s">
        <v>974</v>
      </c>
      <c r="C55" s="19">
        <v>4800000</v>
      </c>
      <c r="D55" s="16">
        <v>2</v>
      </c>
      <c r="E55" s="18">
        <v>4.8499999999999996</v>
      </c>
      <c r="F55" s="17">
        <v>4.9000000000000004</v>
      </c>
      <c r="G55" s="16">
        <v>4.8844000000000003</v>
      </c>
      <c r="H55" s="15">
        <v>3</v>
      </c>
    </row>
    <row r="56" spans="1:8" x14ac:dyDescent="0.3">
      <c r="A56" s="18">
        <v>36312</v>
      </c>
      <c r="B56" s="20" t="s">
        <v>975</v>
      </c>
      <c r="C56" s="19">
        <v>500000</v>
      </c>
      <c r="D56" s="16">
        <v>1</v>
      </c>
      <c r="E56" s="18">
        <v>2.17</v>
      </c>
      <c r="F56" s="17">
        <v>2.17</v>
      </c>
      <c r="G56" s="16">
        <v>2.17</v>
      </c>
      <c r="H56" s="15">
        <v>2</v>
      </c>
    </row>
    <row r="57" spans="1:8" x14ac:dyDescent="0.3">
      <c r="A57" s="18">
        <v>41043</v>
      </c>
      <c r="B57" s="20" t="s">
        <v>1028</v>
      </c>
      <c r="C57" s="19">
        <v>200000</v>
      </c>
      <c r="D57" s="16">
        <v>1</v>
      </c>
      <c r="E57" s="18">
        <v>2</v>
      </c>
      <c r="F57" s="17">
        <v>2</v>
      </c>
      <c r="G57" s="16">
        <v>2</v>
      </c>
      <c r="H57" s="15">
        <v>2</v>
      </c>
    </row>
    <row r="58" spans="1:8" x14ac:dyDescent="0.3">
      <c r="A58" s="18">
        <v>44143</v>
      </c>
      <c r="B58" s="20" t="s">
        <v>1121</v>
      </c>
      <c r="C58" s="19">
        <v>12900000</v>
      </c>
      <c r="D58" s="16">
        <v>7</v>
      </c>
      <c r="E58" s="18">
        <v>3.4</v>
      </c>
      <c r="F58" s="17">
        <v>4.4000000000000004</v>
      </c>
      <c r="G58" s="16">
        <v>3.8946000000000001</v>
      </c>
      <c r="H58" s="15">
        <v>2</v>
      </c>
    </row>
    <row r="59" spans="1:8" x14ac:dyDescent="0.3">
      <c r="A59" s="18">
        <v>47291</v>
      </c>
      <c r="B59" s="20" t="s">
        <v>1185</v>
      </c>
      <c r="C59" s="19">
        <v>1500000</v>
      </c>
      <c r="D59" s="16">
        <v>2</v>
      </c>
      <c r="E59" s="18">
        <v>0.06</v>
      </c>
      <c r="F59" s="17">
        <v>0.1</v>
      </c>
      <c r="G59" s="16">
        <v>7.3300000000000004E-2</v>
      </c>
      <c r="H59" s="15">
        <v>2</v>
      </c>
    </row>
    <row r="60" spans="1:8" x14ac:dyDescent="0.3">
      <c r="A60" s="18">
        <v>47371</v>
      </c>
      <c r="B60" s="20" t="s">
        <v>1193</v>
      </c>
      <c r="C60" s="19">
        <v>140000000</v>
      </c>
      <c r="D60" s="16">
        <v>10</v>
      </c>
      <c r="E60" s="18">
        <v>5.8</v>
      </c>
      <c r="F60" s="17">
        <v>7.1</v>
      </c>
      <c r="G60" s="16">
        <v>6.5143000000000004</v>
      </c>
      <c r="H60" s="15">
        <v>2</v>
      </c>
    </row>
    <row r="61" spans="1:8" x14ac:dyDescent="0.3">
      <c r="A61" s="18">
        <v>49094</v>
      </c>
      <c r="B61" s="20" t="s">
        <v>1225</v>
      </c>
      <c r="C61" s="19">
        <v>400000</v>
      </c>
      <c r="D61" s="16">
        <v>1</v>
      </c>
      <c r="E61" s="18">
        <v>5.07</v>
      </c>
      <c r="F61" s="17">
        <v>5.07</v>
      </c>
      <c r="G61" s="16">
        <v>5.07</v>
      </c>
      <c r="H61" s="15">
        <v>1</v>
      </c>
    </row>
    <row r="62" spans="1:8" x14ac:dyDescent="0.3">
      <c r="A62" s="18">
        <v>50094</v>
      </c>
      <c r="B62" s="20" t="s">
        <v>1265</v>
      </c>
      <c r="C62" s="19">
        <v>5100000</v>
      </c>
      <c r="D62" s="16">
        <v>3</v>
      </c>
      <c r="E62" s="18">
        <v>6.72</v>
      </c>
      <c r="F62" s="17">
        <v>6.75</v>
      </c>
      <c r="G62" s="16">
        <v>6.7229000000000001</v>
      </c>
      <c r="H62" s="15">
        <v>1</v>
      </c>
    </row>
    <row r="63" spans="1:8" x14ac:dyDescent="0.3">
      <c r="A63" s="18">
        <v>50094</v>
      </c>
      <c r="B63" s="20" t="s">
        <v>1265</v>
      </c>
      <c r="C63" s="19">
        <v>21200000</v>
      </c>
      <c r="D63" s="16">
        <v>8</v>
      </c>
      <c r="E63" s="18">
        <v>6.76</v>
      </c>
      <c r="F63" s="17">
        <v>6.81</v>
      </c>
      <c r="G63" s="16">
        <v>6.7920999999999996</v>
      </c>
      <c r="H63" s="15">
        <v>2</v>
      </c>
    </row>
    <row r="64" spans="1:8" x14ac:dyDescent="0.3">
      <c r="A64" s="18">
        <v>50095</v>
      </c>
      <c r="B64" s="20" t="s">
        <v>1266</v>
      </c>
      <c r="C64" s="19">
        <v>7400000</v>
      </c>
      <c r="D64" s="16">
        <v>1</v>
      </c>
      <c r="E64" s="18">
        <v>6.48</v>
      </c>
      <c r="F64" s="17">
        <v>6.48</v>
      </c>
      <c r="G64" s="16">
        <v>6.48</v>
      </c>
      <c r="H64" s="15">
        <v>1</v>
      </c>
    </row>
    <row r="65" spans="1:8" x14ac:dyDescent="0.3">
      <c r="A65" s="18">
        <v>50095</v>
      </c>
      <c r="B65" s="20" t="s">
        <v>1266</v>
      </c>
      <c r="C65" s="19">
        <v>2200000</v>
      </c>
      <c r="D65" s="16">
        <v>1</v>
      </c>
      <c r="E65" s="18">
        <v>1.6</v>
      </c>
      <c r="F65" s="17">
        <v>1.6</v>
      </c>
      <c r="G65" s="16">
        <v>1.6</v>
      </c>
      <c r="H65" s="15">
        <v>2</v>
      </c>
    </row>
    <row r="66" spans="1:8" x14ac:dyDescent="0.3">
      <c r="A66" s="18">
        <v>52132</v>
      </c>
      <c r="B66" s="20" t="s">
        <v>1282</v>
      </c>
      <c r="C66" s="19">
        <v>200000</v>
      </c>
      <c r="D66" s="16">
        <v>1</v>
      </c>
      <c r="E66" s="18">
        <v>3.54</v>
      </c>
      <c r="F66" s="17">
        <v>3.54</v>
      </c>
      <c r="G66" s="16">
        <v>3.54</v>
      </c>
      <c r="H66" s="15">
        <v>1</v>
      </c>
    </row>
    <row r="67" spans="1:8" x14ac:dyDescent="0.3">
      <c r="A67" s="18">
        <v>53884</v>
      </c>
      <c r="B67" s="20" t="s">
        <v>1345</v>
      </c>
      <c r="C67" s="19">
        <v>1500000</v>
      </c>
      <c r="D67" s="16">
        <v>1</v>
      </c>
      <c r="E67" s="18">
        <v>8.92</v>
      </c>
      <c r="F67" s="17">
        <v>8.92</v>
      </c>
      <c r="G67" s="16">
        <v>8.92</v>
      </c>
      <c r="H67" s="15">
        <v>3</v>
      </c>
    </row>
    <row r="68" spans="1:8" x14ac:dyDescent="0.3">
      <c r="A68" s="18">
        <v>54521</v>
      </c>
      <c r="B68" s="20" t="s">
        <v>1364</v>
      </c>
      <c r="C68" s="19">
        <v>315000000</v>
      </c>
      <c r="D68" s="16">
        <v>2</v>
      </c>
      <c r="E68" s="18">
        <v>19.100000000000001</v>
      </c>
      <c r="F68" s="17">
        <v>19.100000000000001</v>
      </c>
      <c r="G68" s="16">
        <v>19.100000000000001</v>
      </c>
      <c r="H68" s="15">
        <v>2</v>
      </c>
    </row>
    <row r="69" spans="1:8" x14ac:dyDescent="0.3">
      <c r="A69" s="18">
        <v>54982</v>
      </c>
      <c r="B69" s="20" t="s">
        <v>1391</v>
      </c>
      <c r="C69" s="19">
        <v>200000</v>
      </c>
      <c r="D69" s="16">
        <v>1</v>
      </c>
      <c r="E69" s="18">
        <v>9.83</v>
      </c>
      <c r="F69" s="17">
        <v>9.83</v>
      </c>
      <c r="G69" s="16">
        <v>9.83</v>
      </c>
      <c r="H69" s="15">
        <v>3</v>
      </c>
    </row>
    <row r="70" spans="1:8" x14ac:dyDescent="0.3">
      <c r="A70" s="18">
        <v>55343</v>
      </c>
      <c r="B70" s="20" t="s">
        <v>1413</v>
      </c>
      <c r="C70" s="19">
        <v>1000000</v>
      </c>
      <c r="D70" s="16">
        <v>1</v>
      </c>
      <c r="E70" s="18">
        <v>6.17</v>
      </c>
      <c r="F70" s="17">
        <v>6.17</v>
      </c>
      <c r="G70" s="16">
        <v>6.17</v>
      </c>
      <c r="H70" s="15">
        <v>3</v>
      </c>
    </row>
    <row r="71" spans="1:8" x14ac:dyDescent="0.3">
      <c r="A71" s="18">
        <v>61533</v>
      </c>
      <c r="B71" s="20" t="s">
        <v>3298</v>
      </c>
      <c r="C71" s="19">
        <v>15500000</v>
      </c>
      <c r="D71" s="16">
        <v>4</v>
      </c>
      <c r="E71" s="18">
        <v>2.8</v>
      </c>
      <c r="F71" s="17">
        <v>3.2</v>
      </c>
      <c r="G71" s="16">
        <v>3.0529000000000002</v>
      </c>
      <c r="H71" s="15">
        <v>2</v>
      </c>
    </row>
    <row r="72" spans="1:8" x14ac:dyDescent="0.3">
      <c r="A72" s="18">
        <v>61613</v>
      </c>
      <c r="B72" s="20" t="s">
        <v>1533</v>
      </c>
      <c r="C72" s="19">
        <v>164000000</v>
      </c>
      <c r="D72" s="16">
        <v>10</v>
      </c>
      <c r="E72" s="18">
        <v>10.4</v>
      </c>
      <c r="F72" s="17">
        <v>11.05</v>
      </c>
      <c r="G72" s="16">
        <v>10.744300000000001</v>
      </c>
      <c r="H72" s="15">
        <v>2</v>
      </c>
    </row>
    <row r="73" spans="1:8" x14ac:dyDescent="0.3">
      <c r="A73" s="18">
        <v>61911</v>
      </c>
      <c r="B73" s="20" t="s">
        <v>1603</v>
      </c>
      <c r="C73" s="19">
        <v>3100000</v>
      </c>
      <c r="D73" s="16">
        <v>2</v>
      </c>
      <c r="E73" s="18">
        <v>0.22</v>
      </c>
      <c r="F73" s="17">
        <v>0.32</v>
      </c>
      <c r="G73" s="16">
        <v>0.31680000000000003</v>
      </c>
      <c r="H73" s="15">
        <v>2</v>
      </c>
    </row>
    <row r="74" spans="1:8" x14ac:dyDescent="0.3">
      <c r="A74" s="18">
        <v>61972</v>
      </c>
      <c r="B74" s="20" t="s">
        <v>3277</v>
      </c>
      <c r="C74" s="19">
        <v>100000</v>
      </c>
      <c r="D74" s="16">
        <v>1</v>
      </c>
      <c r="E74" s="18">
        <v>0.7</v>
      </c>
      <c r="F74" s="17">
        <v>0.7</v>
      </c>
      <c r="G74" s="16">
        <v>0.7</v>
      </c>
      <c r="H74" s="15">
        <v>3</v>
      </c>
    </row>
    <row r="75" spans="1:8" x14ac:dyDescent="0.3">
      <c r="A75" s="18">
        <v>62062</v>
      </c>
      <c r="B75" s="20" t="s">
        <v>1623</v>
      </c>
      <c r="C75" s="19">
        <v>300000</v>
      </c>
      <c r="D75" s="16">
        <v>1</v>
      </c>
      <c r="E75" s="18">
        <v>1.83</v>
      </c>
      <c r="F75" s="17">
        <v>1.83</v>
      </c>
      <c r="G75" s="16">
        <v>1.83</v>
      </c>
      <c r="H75" s="15">
        <v>1</v>
      </c>
    </row>
    <row r="76" spans="1:8" x14ac:dyDescent="0.3">
      <c r="A76" s="18">
        <v>62613</v>
      </c>
      <c r="B76" s="20" t="s">
        <v>1705</v>
      </c>
      <c r="C76" s="19">
        <v>24800000</v>
      </c>
      <c r="D76" s="16">
        <v>11</v>
      </c>
      <c r="E76" s="18">
        <v>6.8</v>
      </c>
      <c r="F76" s="17">
        <v>12.06</v>
      </c>
      <c r="G76" s="16">
        <v>8.3194999999999997</v>
      </c>
      <c r="H76" s="15">
        <v>3</v>
      </c>
    </row>
    <row r="77" spans="1:8" x14ac:dyDescent="0.3">
      <c r="A77" s="18">
        <v>62662</v>
      </c>
      <c r="B77" s="20" t="s">
        <v>1710</v>
      </c>
      <c r="C77" s="19">
        <v>7300000</v>
      </c>
      <c r="D77" s="16">
        <v>2</v>
      </c>
      <c r="E77" s="18">
        <v>0.52</v>
      </c>
      <c r="F77" s="17">
        <v>0.6</v>
      </c>
      <c r="G77" s="16">
        <v>0.5847</v>
      </c>
      <c r="H77" s="15">
        <v>1</v>
      </c>
    </row>
    <row r="78" spans="1:8" x14ac:dyDescent="0.3">
      <c r="A78" s="18">
        <v>62851</v>
      </c>
      <c r="B78" s="20" t="s">
        <v>1738</v>
      </c>
      <c r="C78" s="19">
        <v>1000000</v>
      </c>
      <c r="D78" s="16">
        <v>1</v>
      </c>
      <c r="E78" s="18">
        <v>2.8</v>
      </c>
      <c r="F78" s="17">
        <v>2.8</v>
      </c>
      <c r="G78" s="16">
        <v>2.8</v>
      </c>
      <c r="H78" s="15">
        <v>3</v>
      </c>
    </row>
    <row r="79" spans="1:8" x14ac:dyDescent="0.3">
      <c r="A79" s="18">
        <v>62905</v>
      </c>
      <c r="B79" s="20" t="s">
        <v>1756</v>
      </c>
      <c r="C79" s="19">
        <v>800000</v>
      </c>
      <c r="D79" s="16">
        <v>3</v>
      </c>
      <c r="E79" s="18">
        <v>8.4499999999999993</v>
      </c>
      <c r="F79" s="17">
        <v>8.9</v>
      </c>
      <c r="G79" s="16">
        <v>8.6188000000000002</v>
      </c>
      <c r="H79" s="15">
        <v>3</v>
      </c>
    </row>
    <row r="80" spans="1:8" x14ac:dyDescent="0.3">
      <c r="A80" s="18">
        <v>68031</v>
      </c>
      <c r="B80" s="20" t="s">
        <v>1856</v>
      </c>
      <c r="C80" s="19">
        <v>500000</v>
      </c>
      <c r="D80" s="16">
        <v>1</v>
      </c>
      <c r="E80" s="18">
        <v>10.6</v>
      </c>
      <c r="F80" s="17">
        <v>10.6</v>
      </c>
      <c r="G80" s="16">
        <v>10.6</v>
      </c>
      <c r="H80" s="15">
        <v>2</v>
      </c>
    </row>
    <row r="81" spans="1:8" x14ac:dyDescent="0.3">
      <c r="A81" s="18">
        <v>80392</v>
      </c>
      <c r="B81" s="20" t="s">
        <v>1887</v>
      </c>
      <c r="C81" s="19">
        <v>3500000</v>
      </c>
      <c r="D81" s="16">
        <v>1</v>
      </c>
      <c r="E81" s="18">
        <v>2.31</v>
      </c>
      <c r="F81" s="17">
        <v>2.31</v>
      </c>
      <c r="G81" s="16">
        <v>2.31</v>
      </c>
      <c r="H81" s="15">
        <v>1</v>
      </c>
    </row>
    <row r="82" spans="1:8" x14ac:dyDescent="0.3">
      <c r="A82" s="18">
        <v>80703</v>
      </c>
      <c r="B82" s="20" t="s">
        <v>1910</v>
      </c>
      <c r="C82" s="19">
        <v>2000000</v>
      </c>
      <c r="D82" s="16">
        <v>1</v>
      </c>
      <c r="E82" s="18">
        <v>0.11</v>
      </c>
      <c r="F82" s="17">
        <v>0.11</v>
      </c>
      <c r="G82" s="16">
        <v>0.11</v>
      </c>
      <c r="H82" s="15">
        <v>1</v>
      </c>
    </row>
    <row r="83" spans="1:8" x14ac:dyDescent="0.3">
      <c r="A83" s="18">
        <v>80922</v>
      </c>
      <c r="B83" s="20" t="s">
        <v>1940</v>
      </c>
      <c r="C83" s="19">
        <v>1000000</v>
      </c>
      <c r="D83" s="16">
        <v>1</v>
      </c>
      <c r="E83" s="18">
        <v>0.8</v>
      </c>
      <c r="F83" s="17">
        <v>0.8</v>
      </c>
      <c r="G83" s="16">
        <v>0.8</v>
      </c>
      <c r="H83" s="15">
        <v>2</v>
      </c>
    </row>
    <row r="84" spans="1:8" x14ac:dyDescent="0.3">
      <c r="A84" s="18">
        <v>81033</v>
      </c>
      <c r="B84" s="20" t="s">
        <v>1949</v>
      </c>
      <c r="C84" s="19">
        <v>100000</v>
      </c>
      <c r="D84" s="16">
        <v>1</v>
      </c>
      <c r="E84" s="18">
        <v>5.35</v>
      </c>
      <c r="F84" s="17">
        <v>5.35</v>
      </c>
      <c r="G84" s="16">
        <v>5.35</v>
      </c>
      <c r="H84" s="15">
        <v>2</v>
      </c>
    </row>
    <row r="85" spans="1:8" x14ac:dyDescent="0.3">
      <c r="A85" s="18">
        <v>81125</v>
      </c>
      <c r="B85" s="20" t="s">
        <v>1968</v>
      </c>
      <c r="C85" s="19">
        <v>1000000</v>
      </c>
      <c r="D85" s="16">
        <v>1</v>
      </c>
      <c r="E85" s="18">
        <v>0.01</v>
      </c>
      <c r="F85" s="17">
        <v>0.01</v>
      </c>
      <c r="G85" s="16">
        <v>0.01</v>
      </c>
      <c r="H85" s="15">
        <v>1</v>
      </c>
    </row>
    <row r="86" spans="1:8" x14ac:dyDescent="0.3">
      <c r="A86" s="18">
        <v>81126</v>
      </c>
      <c r="B86" s="20" t="s">
        <v>1969</v>
      </c>
      <c r="C86" s="19">
        <v>41500000</v>
      </c>
      <c r="D86" s="16">
        <v>15</v>
      </c>
      <c r="E86" s="18">
        <v>4.93</v>
      </c>
      <c r="F86" s="17">
        <v>10.6</v>
      </c>
      <c r="G86" s="16">
        <v>6.4565999999999999</v>
      </c>
      <c r="H86" s="15">
        <v>2</v>
      </c>
    </row>
    <row r="87" spans="1:8" x14ac:dyDescent="0.3">
      <c r="A87" s="18">
        <v>83741</v>
      </c>
      <c r="B87" s="20" t="s">
        <v>2008</v>
      </c>
      <c r="C87" s="19">
        <v>16100000</v>
      </c>
      <c r="D87" s="16">
        <v>2</v>
      </c>
      <c r="E87" s="18">
        <v>7.77</v>
      </c>
      <c r="F87" s="17">
        <v>7.77</v>
      </c>
      <c r="G87" s="16">
        <v>7.77</v>
      </c>
      <c r="H87" s="15">
        <v>3</v>
      </c>
    </row>
    <row r="88" spans="1:8" x14ac:dyDescent="0.3">
      <c r="A88" s="18">
        <v>89272</v>
      </c>
      <c r="B88" s="20" t="s">
        <v>2063</v>
      </c>
      <c r="C88" s="19">
        <v>500000</v>
      </c>
      <c r="D88" s="16">
        <v>1</v>
      </c>
      <c r="E88" s="18">
        <v>0.77</v>
      </c>
      <c r="F88" s="17">
        <v>0.77</v>
      </c>
      <c r="G88" s="16">
        <v>0.77</v>
      </c>
      <c r="H88" s="15">
        <v>1</v>
      </c>
    </row>
    <row r="89" spans="1:8" x14ac:dyDescent="0.3">
      <c r="A89" s="18">
        <v>89363</v>
      </c>
      <c r="B89" s="20" t="s">
        <v>2084</v>
      </c>
      <c r="C89" s="19">
        <v>100000</v>
      </c>
      <c r="D89" s="16">
        <v>1</v>
      </c>
      <c r="E89" s="18">
        <v>4.8499999999999996</v>
      </c>
      <c r="F89" s="17">
        <v>4.8499999999999996</v>
      </c>
      <c r="G89" s="16">
        <v>4.8499999999999996</v>
      </c>
      <c r="H89" s="15">
        <v>2</v>
      </c>
    </row>
    <row r="90" spans="1:8" x14ac:dyDescent="0.3">
      <c r="A90" s="18">
        <v>99342</v>
      </c>
      <c r="B90" s="20" t="s">
        <v>2114</v>
      </c>
      <c r="C90" s="19">
        <v>11900000</v>
      </c>
      <c r="D90" s="16">
        <v>3</v>
      </c>
      <c r="E90" s="18">
        <v>4.17</v>
      </c>
      <c r="F90" s="17">
        <v>11.27</v>
      </c>
      <c r="G90" s="16">
        <v>5.6901999999999999</v>
      </c>
      <c r="H90" s="15">
        <v>3</v>
      </c>
    </row>
    <row r="91" spans="1:8" x14ac:dyDescent="0.3">
      <c r="A91" s="18">
        <v>99451</v>
      </c>
      <c r="B91" s="20" t="s">
        <v>3299</v>
      </c>
      <c r="C91" s="19">
        <v>21900000</v>
      </c>
      <c r="D91" s="16">
        <v>6</v>
      </c>
      <c r="E91" s="18">
        <v>3</v>
      </c>
      <c r="F91" s="17">
        <v>5.58</v>
      </c>
      <c r="G91" s="16">
        <v>3.2118000000000002</v>
      </c>
      <c r="H91" s="15">
        <v>2</v>
      </c>
    </row>
    <row r="92" spans="1:8" ht="16.8" customHeight="1" thickBot="1" x14ac:dyDescent="0.35">
      <c r="A92" s="12">
        <v>99552</v>
      </c>
      <c r="B92" s="14" t="s">
        <v>2127</v>
      </c>
      <c r="C92" s="13">
        <v>6000000</v>
      </c>
      <c r="D92" s="10">
        <v>2</v>
      </c>
      <c r="E92" s="12">
        <v>1.9</v>
      </c>
      <c r="F92" s="11">
        <v>2.58</v>
      </c>
      <c r="G92" s="10">
        <v>2.3532999999999999</v>
      </c>
      <c r="H92" s="9">
        <v>2</v>
      </c>
    </row>
    <row r="93" spans="1:8" ht="16.8" customHeight="1" thickBot="1" x14ac:dyDescent="0.35">
      <c r="A93" s="5" t="s">
        <v>3107</v>
      </c>
      <c r="B93" s="4"/>
      <c r="C93" s="7">
        <f>SUM(C5:C92)</f>
        <v>1627200000</v>
      </c>
      <c r="D93" s="6">
        <f>SUM(D5:D92)</f>
        <v>299</v>
      </c>
      <c r="E93" s="5"/>
      <c r="F93" s="4"/>
      <c r="G93" s="3"/>
      <c r="H93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1"/>
  <dimension ref="A1:J114"/>
  <sheetViews>
    <sheetView workbookViewId="0">
      <pane ySplit="4" topLeftCell="A101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3330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12101</v>
      </c>
      <c r="B5" s="26" t="s">
        <v>6</v>
      </c>
      <c r="C5" s="25">
        <v>3900000</v>
      </c>
      <c r="D5" s="22">
        <v>3</v>
      </c>
      <c r="E5" s="24">
        <v>6.2</v>
      </c>
      <c r="F5" s="23">
        <v>6.26</v>
      </c>
      <c r="G5" s="22">
        <v>6.2545999999999999</v>
      </c>
      <c r="H5" s="21">
        <v>1</v>
      </c>
    </row>
    <row r="6" spans="1:10" x14ac:dyDescent="0.3">
      <c r="A6" s="18">
        <v>12172</v>
      </c>
      <c r="B6" s="20" t="s">
        <v>3326</v>
      </c>
      <c r="C6" s="19">
        <v>15000000</v>
      </c>
      <c r="D6" s="16">
        <v>2</v>
      </c>
      <c r="E6" s="18">
        <v>0.01</v>
      </c>
      <c r="F6" s="17">
        <v>0.01</v>
      </c>
      <c r="G6" s="16">
        <v>0.01</v>
      </c>
      <c r="H6" s="15">
        <v>2</v>
      </c>
    </row>
    <row r="7" spans="1:10" x14ac:dyDescent="0.3">
      <c r="A7" s="18">
        <v>12251</v>
      </c>
      <c r="B7" s="20" t="s">
        <v>12</v>
      </c>
      <c r="C7" s="19">
        <v>262400000</v>
      </c>
      <c r="D7" s="16">
        <v>6</v>
      </c>
      <c r="E7" s="18">
        <v>0.6</v>
      </c>
      <c r="F7" s="17">
        <v>1.5</v>
      </c>
      <c r="G7" s="16">
        <v>0.60340000000000005</v>
      </c>
      <c r="H7" s="15">
        <v>1</v>
      </c>
    </row>
    <row r="8" spans="1:10" x14ac:dyDescent="0.3">
      <c r="A8" s="18">
        <v>12251</v>
      </c>
      <c r="B8" s="20" t="s">
        <v>12</v>
      </c>
      <c r="C8" s="19">
        <v>6000000</v>
      </c>
      <c r="D8" s="16">
        <v>2</v>
      </c>
      <c r="E8" s="18">
        <v>1.71</v>
      </c>
      <c r="F8" s="17">
        <v>2.2400000000000002</v>
      </c>
      <c r="G8" s="16">
        <v>1.7983</v>
      </c>
      <c r="H8" s="15">
        <v>2</v>
      </c>
    </row>
    <row r="9" spans="1:10" x14ac:dyDescent="0.3">
      <c r="A9" s="18">
        <v>13161</v>
      </c>
      <c r="B9" s="20" t="s">
        <v>16</v>
      </c>
      <c r="C9" s="19">
        <v>6000000</v>
      </c>
      <c r="D9" s="16">
        <v>1</v>
      </c>
      <c r="E9" s="18">
        <v>1.75</v>
      </c>
      <c r="F9" s="17">
        <v>1.75</v>
      </c>
      <c r="G9" s="16">
        <v>1.75</v>
      </c>
      <c r="H9" s="15">
        <v>2</v>
      </c>
    </row>
    <row r="10" spans="1:10" x14ac:dyDescent="0.3">
      <c r="A10" s="18">
        <v>13191</v>
      </c>
      <c r="B10" s="20" t="s">
        <v>22</v>
      </c>
      <c r="C10" s="19">
        <v>18000000</v>
      </c>
      <c r="D10" s="16">
        <v>5</v>
      </c>
      <c r="E10" s="18">
        <v>1.31</v>
      </c>
      <c r="F10" s="17">
        <v>2</v>
      </c>
      <c r="G10" s="16">
        <v>1.5806</v>
      </c>
      <c r="H10" s="15">
        <v>2</v>
      </c>
    </row>
    <row r="11" spans="1:10" x14ac:dyDescent="0.3">
      <c r="A11" s="18">
        <v>14661</v>
      </c>
      <c r="B11" s="20" t="s">
        <v>43</v>
      </c>
      <c r="C11" s="19">
        <v>4300000</v>
      </c>
      <c r="D11" s="16">
        <v>2</v>
      </c>
      <c r="E11" s="18">
        <v>0.5</v>
      </c>
      <c r="F11" s="17">
        <v>0.55000000000000004</v>
      </c>
      <c r="G11" s="16">
        <v>0.50119999999999998</v>
      </c>
      <c r="H11" s="15">
        <v>2</v>
      </c>
    </row>
    <row r="12" spans="1:10" x14ac:dyDescent="0.3">
      <c r="A12" s="18">
        <v>16111</v>
      </c>
      <c r="B12" s="20" t="s">
        <v>3276</v>
      </c>
      <c r="C12" s="19">
        <v>1000000</v>
      </c>
      <c r="D12" s="16">
        <v>1</v>
      </c>
      <c r="E12" s="18">
        <v>1.1399999999999999</v>
      </c>
      <c r="F12" s="17">
        <v>1.1399999999999999</v>
      </c>
      <c r="G12" s="16">
        <v>1.1399999999999999</v>
      </c>
      <c r="H12" s="15">
        <v>1</v>
      </c>
    </row>
    <row r="13" spans="1:10" x14ac:dyDescent="0.3">
      <c r="A13" s="18">
        <v>16172</v>
      </c>
      <c r="B13" s="20" t="s">
        <v>129</v>
      </c>
      <c r="C13" s="19">
        <v>300000</v>
      </c>
      <c r="D13" s="16">
        <v>2</v>
      </c>
      <c r="E13" s="18">
        <v>5.75</v>
      </c>
      <c r="F13" s="17">
        <v>5.75</v>
      </c>
      <c r="G13" s="16">
        <v>5.75</v>
      </c>
      <c r="H13" s="15">
        <v>1</v>
      </c>
    </row>
    <row r="14" spans="1:10" x14ac:dyDescent="0.3">
      <c r="A14" s="18">
        <v>17203</v>
      </c>
      <c r="B14" s="20" t="s">
        <v>144</v>
      </c>
      <c r="C14" s="19">
        <v>3000000</v>
      </c>
      <c r="D14" s="16">
        <v>1</v>
      </c>
      <c r="E14" s="18">
        <v>1.3</v>
      </c>
      <c r="F14" s="17">
        <v>1.3</v>
      </c>
      <c r="G14" s="16">
        <v>1.3</v>
      </c>
      <c r="H14" s="15">
        <v>1</v>
      </c>
    </row>
    <row r="15" spans="1:10" x14ac:dyDescent="0.3">
      <c r="A15" s="18">
        <v>17812</v>
      </c>
      <c r="B15" s="20" t="s">
        <v>157</v>
      </c>
      <c r="C15" s="19">
        <v>100000</v>
      </c>
      <c r="D15" s="16">
        <v>1</v>
      </c>
      <c r="E15" s="18">
        <v>0.01</v>
      </c>
      <c r="F15" s="17">
        <v>0.01</v>
      </c>
      <c r="G15" s="16">
        <v>0.01</v>
      </c>
      <c r="H15" s="15">
        <v>2</v>
      </c>
    </row>
    <row r="16" spans="1:10" x14ac:dyDescent="0.3">
      <c r="A16" s="18">
        <v>17872</v>
      </c>
      <c r="B16" s="20" t="s">
        <v>165</v>
      </c>
      <c r="C16" s="19">
        <v>500000</v>
      </c>
      <c r="D16" s="16">
        <v>1</v>
      </c>
      <c r="E16" s="18">
        <v>0.21</v>
      </c>
      <c r="F16" s="17">
        <v>0.21</v>
      </c>
      <c r="G16" s="16">
        <v>0.21</v>
      </c>
      <c r="H16" s="15">
        <v>1</v>
      </c>
    </row>
    <row r="17" spans="1:8" x14ac:dyDescent="0.3">
      <c r="A17" s="18">
        <v>18082</v>
      </c>
      <c r="B17" s="20" t="s">
        <v>176</v>
      </c>
      <c r="C17" s="19">
        <v>1100000</v>
      </c>
      <c r="D17" s="16">
        <v>3</v>
      </c>
      <c r="E17" s="18">
        <v>5.8</v>
      </c>
      <c r="F17" s="17">
        <v>6.96</v>
      </c>
      <c r="G17" s="16">
        <v>6.3273000000000001</v>
      </c>
      <c r="H17" s="15">
        <v>2</v>
      </c>
    </row>
    <row r="18" spans="1:8" x14ac:dyDescent="0.3">
      <c r="A18" s="18">
        <v>20065</v>
      </c>
      <c r="B18" s="20" t="s">
        <v>3274</v>
      </c>
      <c r="C18" s="19">
        <v>18400000</v>
      </c>
      <c r="D18" s="16">
        <v>7</v>
      </c>
      <c r="E18" s="18">
        <v>3.45</v>
      </c>
      <c r="F18" s="17">
        <v>3.87</v>
      </c>
      <c r="G18" s="16">
        <v>3.8117000000000001</v>
      </c>
      <c r="H18" s="15">
        <v>1</v>
      </c>
    </row>
    <row r="19" spans="1:8" x14ac:dyDescent="0.3">
      <c r="A19" s="18">
        <v>20591</v>
      </c>
      <c r="B19" s="17"/>
      <c r="C19" s="19">
        <v>9000000</v>
      </c>
      <c r="D19" s="16">
        <v>2</v>
      </c>
      <c r="E19" s="18">
        <v>1.3</v>
      </c>
      <c r="F19" s="17">
        <v>2.2999999999999998</v>
      </c>
      <c r="G19" s="16">
        <v>2.1888999999999998</v>
      </c>
      <c r="H19" s="15">
        <v>1</v>
      </c>
    </row>
    <row r="20" spans="1:8" x14ac:dyDescent="0.3">
      <c r="A20" s="18">
        <v>20592</v>
      </c>
      <c r="B20" s="20" t="s">
        <v>222</v>
      </c>
      <c r="C20" s="19">
        <v>45200000</v>
      </c>
      <c r="D20" s="16">
        <v>11</v>
      </c>
      <c r="E20" s="18">
        <v>1.8</v>
      </c>
      <c r="F20" s="17">
        <v>4.72</v>
      </c>
      <c r="G20" s="16">
        <v>2.8166000000000002</v>
      </c>
      <c r="H20" s="15">
        <v>1</v>
      </c>
    </row>
    <row r="21" spans="1:8" x14ac:dyDescent="0.3">
      <c r="A21" s="18">
        <v>21011</v>
      </c>
      <c r="B21" s="20" t="s">
        <v>235</v>
      </c>
      <c r="C21" s="19">
        <v>22400000</v>
      </c>
      <c r="D21" s="16">
        <v>9</v>
      </c>
      <c r="E21" s="18">
        <v>9.1</v>
      </c>
      <c r="F21" s="17">
        <v>10.1</v>
      </c>
      <c r="G21" s="16">
        <v>9.7530000000000001</v>
      </c>
      <c r="H21" s="15">
        <v>2</v>
      </c>
    </row>
    <row r="22" spans="1:8" x14ac:dyDescent="0.3">
      <c r="A22" s="18">
        <v>23323</v>
      </c>
      <c r="B22" s="20" t="s">
        <v>269</v>
      </c>
      <c r="C22" s="19">
        <v>4000000</v>
      </c>
      <c r="D22" s="16">
        <v>1</v>
      </c>
      <c r="E22" s="18">
        <v>9.73</v>
      </c>
      <c r="F22" s="17">
        <v>9.73</v>
      </c>
      <c r="G22" s="16">
        <v>9.73</v>
      </c>
      <c r="H22" s="15">
        <v>3</v>
      </c>
    </row>
    <row r="23" spans="1:8" x14ac:dyDescent="0.3">
      <c r="A23" s="18">
        <v>23472</v>
      </c>
      <c r="B23" s="20" t="s">
        <v>277</v>
      </c>
      <c r="C23" s="19">
        <v>10000000</v>
      </c>
      <c r="D23" s="16">
        <v>1</v>
      </c>
      <c r="E23" s="18">
        <v>4.16</v>
      </c>
      <c r="F23" s="17">
        <v>4.16</v>
      </c>
      <c r="G23" s="16">
        <v>4.16</v>
      </c>
      <c r="H23" s="15">
        <v>2</v>
      </c>
    </row>
    <row r="24" spans="1:8" x14ac:dyDescent="0.3">
      <c r="A24" s="18">
        <v>23472</v>
      </c>
      <c r="B24" s="20" t="s">
        <v>277</v>
      </c>
      <c r="C24" s="19">
        <v>21400000</v>
      </c>
      <c r="D24" s="16">
        <v>3</v>
      </c>
      <c r="E24" s="18">
        <v>3.75</v>
      </c>
      <c r="F24" s="17">
        <v>4.2300000000000004</v>
      </c>
      <c r="G24" s="16">
        <v>4.1540999999999997</v>
      </c>
      <c r="H24" s="15">
        <v>3</v>
      </c>
    </row>
    <row r="25" spans="1:8" x14ac:dyDescent="0.3">
      <c r="A25" s="18">
        <v>23741</v>
      </c>
      <c r="B25" s="20" t="s">
        <v>298</v>
      </c>
      <c r="C25" s="19">
        <v>11100000</v>
      </c>
      <c r="D25" s="16">
        <v>2</v>
      </c>
      <c r="E25" s="18">
        <v>0.17</v>
      </c>
      <c r="F25" s="17">
        <v>0.2</v>
      </c>
      <c r="G25" s="16">
        <v>0.17510000000000001</v>
      </c>
      <c r="H25" s="15">
        <v>2</v>
      </c>
    </row>
    <row r="26" spans="1:8" x14ac:dyDescent="0.3">
      <c r="A26" s="18">
        <v>23833</v>
      </c>
      <c r="B26" s="20" t="s">
        <v>3317</v>
      </c>
      <c r="C26" s="19">
        <v>12900000</v>
      </c>
      <c r="D26" s="16">
        <v>7</v>
      </c>
      <c r="E26" s="18">
        <v>0.1</v>
      </c>
      <c r="F26" s="17">
        <v>0.73</v>
      </c>
      <c r="G26" s="16">
        <v>0.2054</v>
      </c>
      <c r="H26" s="15">
        <v>1</v>
      </c>
    </row>
    <row r="27" spans="1:8" x14ac:dyDescent="0.3">
      <c r="A27" s="18">
        <v>23933</v>
      </c>
      <c r="B27" s="20" t="s">
        <v>315</v>
      </c>
      <c r="C27" s="19">
        <v>1500000</v>
      </c>
      <c r="D27" s="16">
        <v>1</v>
      </c>
      <c r="E27" s="18">
        <v>0.9</v>
      </c>
      <c r="F27" s="17">
        <v>0.9</v>
      </c>
      <c r="G27" s="16">
        <v>0.9</v>
      </c>
      <c r="H27" s="15">
        <v>1</v>
      </c>
    </row>
    <row r="28" spans="1:8" x14ac:dyDescent="0.3">
      <c r="A28" s="18">
        <v>24742</v>
      </c>
      <c r="B28" s="20" t="s">
        <v>415</v>
      </c>
      <c r="C28" s="19">
        <v>150500000</v>
      </c>
      <c r="D28" s="16">
        <v>12</v>
      </c>
      <c r="E28" s="18">
        <v>2.9</v>
      </c>
      <c r="F28" s="17">
        <v>4.7300000000000004</v>
      </c>
      <c r="G28" s="16">
        <v>3.431</v>
      </c>
      <c r="H28" s="15">
        <v>2</v>
      </c>
    </row>
    <row r="29" spans="1:8" x14ac:dyDescent="0.3">
      <c r="A29" s="18">
        <v>25092</v>
      </c>
      <c r="B29" s="20" t="s">
        <v>452</v>
      </c>
      <c r="C29" s="19">
        <v>4700000</v>
      </c>
      <c r="D29" s="16">
        <v>4</v>
      </c>
      <c r="E29" s="18">
        <v>0.04</v>
      </c>
      <c r="F29" s="17">
        <v>0.16</v>
      </c>
      <c r="G29" s="16">
        <v>0.1017</v>
      </c>
      <c r="H29" s="15">
        <v>1</v>
      </c>
    </row>
    <row r="30" spans="1:8" x14ac:dyDescent="0.3">
      <c r="A30" s="18">
        <v>25201</v>
      </c>
      <c r="B30" s="20" t="s">
        <v>456</v>
      </c>
      <c r="C30" s="19">
        <v>14700000</v>
      </c>
      <c r="D30" s="16">
        <v>8</v>
      </c>
      <c r="E30" s="18">
        <v>0.1</v>
      </c>
      <c r="F30" s="17">
        <v>0.52</v>
      </c>
      <c r="G30" s="16">
        <v>0.25169999999999998</v>
      </c>
      <c r="H30" s="15">
        <v>1</v>
      </c>
    </row>
    <row r="31" spans="1:8" x14ac:dyDescent="0.3">
      <c r="A31" s="18">
        <v>25362</v>
      </c>
      <c r="B31" s="20" t="s">
        <v>469</v>
      </c>
      <c r="C31" s="19">
        <v>14400000</v>
      </c>
      <c r="D31" s="16">
        <v>3</v>
      </c>
      <c r="E31" s="18">
        <v>2.15</v>
      </c>
      <c r="F31" s="17">
        <v>2.85</v>
      </c>
      <c r="G31" s="16">
        <v>2.4878</v>
      </c>
      <c r="H31" s="15">
        <v>3</v>
      </c>
    </row>
    <row r="32" spans="1:8" x14ac:dyDescent="0.3">
      <c r="A32" s="18">
        <v>25372</v>
      </c>
      <c r="B32" s="20" t="s">
        <v>470</v>
      </c>
      <c r="C32" s="19">
        <v>10000000</v>
      </c>
      <c r="D32" s="16">
        <v>2</v>
      </c>
      <c r="E32" s="18">
        <v>1.1000000000000001</v>
      </c>
      <c r="F32" s="17">
        <v>1.2</v>
      </c>
      <c r="G32" s="16">
        <v>1.1599999999999999</v>
      </c>
      <c r="H32" s="15">
        <v>2</v>
      </c>
    </row>
    <row r="33" spans="1:8" x14ac:dyDescent="0.3">
      <c r="A33" s="18">
        <v>25961</v>
      </c>
      <c r="B33" s="20" t="s">
        <v>493</v>
      </c>
      <c r="C33" s="19">
        <v>3700000</v>
      </c>
      <c r="D33" s="16">
        <v>3</v>
      </c>
      <c r="E33" s="18">
        <v>0.01</v>
      </c>
      <c r="F33" s="17">
        <v>0.66</v>
      </c>
      <c r="G33" s="16">
        <v>0.41539999999999999</v>
      </c>
      <c r="H33" s="15">
        <v>2</v>
      </c>
    </row>
    <row r="34" spans="1:8" x14ac:dyDescent="0.3">
      <c r="A34" s="18">
        <v>26033</v>
      </c>
      <c r="B34" s="20" t="s">
        <v>499</v>
      </c>
      <c r="C34" s="19">
        <v>24400000</v>
      </c>
      <c r="D34" s="16">
        <v>6</v>
      </c>
      <c r="E34" s="18">
        <v>1.82</v>
      </c>
      <c r="F34" s="17">
        <v>3.89</v>
      </c>
      <c r="G34" s="16">
        <v>3.3915999999999999</v>
      </c>
      <c r="H34" s="15">
        <v>1</v>
      </c>
    </row>
    <row r="35" spans="1:8" x14ac:dyDescent="0.3">
      <c r="A35" s="18">
        <v>27041</v>
      </c>
      <c r="B35" s="20" t="s">
        <v>541</v>
      </c>
      <c r="C35" s="19">
        <v>10000000</v>
      </c>
      <c r="D35" s="16">
        <v>1</v>
      </c>
      <c r="E35" s="18">
        <v>3.5</v>
      </c>
      <c r="F35" s="17">
        <v>3.5</v>
      </c>
      <c r="G35" s="16">
        <v>3.5</v>
      </c>
      <c r="H35" s="15">
        <v>2</v>
      </c>
    </row>
    <row r="36" spans="1:8" x14ac:dyDescent="0.3">
      <c r="A36" s="18">
        <v>28121</v>
      </c>
      <c r="B36" s="20" t="s">
        <v>558</v>
      </c>
      <c r="C36" s="19">
        <v>52000000</v>
      </c>
      <c r="D36" s="16">
        <v>16</v>
      </c>
      <c r="E36" s="18">
        <v>0.67</v>
      </c>
      <c r="F36" s="17">
        <v>1.38</v>
      </c>
      <c r="G36" s="16">
        <v>1.1086</v>
      </c>
      <c r="H36" s="15">
        <v>2</v>
      </c>
    </row>
    <row r="37" spans="1:8" x14ac:dyDescent="0.3">
      <c r="A37" s="18">
        <v>28561</v>
      </c>
      <c r="B37" s="20" t="s">
        <v>564</v>
      </c>
      <c r="C37" s="19">
        <v>200000</v>
      </c>
      <c r="D37" s="16">
        <v>1</v>
      </c>
      <c r="E37" s="18">
        <v>5.7</v>
      </c>
      <c r="F37" s="17">
        <v>5.7</v>
      </c>
      <c r="G37" s="16">
        <v>5.7</v>
      </c>
      <c r="H37" s="15">
        <v>2</v>
      </c>
    </row>
    <row r="38" spans="1:8" x14ac:dyDescent="0.3">
      <c r="A38" s="18">
        <v>28851</v>
      </c>
      <c r="B38" s="20" t="s">
        <v>565</v>
      </c>
      <c r="C38" s="19">
        <v>47400000</v>
      </c>
      <c r="D38" s="16">
        <v>13</v>
      </c>
      <c r="E38" s="18">
        <v>3</v>
      </c>
      <c r="F38" s="17">
        <v>5.98</v>
      </c>
      <c r="G38" s="16">
        <v>4.1772</v>
      </c>
      <c r="H38" s="15">
        <v>2</v>
      </c>
    </row>
    <row r="39" spans="1:8" x14ac:dyDescent="0.3">
      <c r="A39" s="18">
        <v>288601</v>
      </c>
      <c r="B39" s="20" t="s">
        <v>3286</v>
      </c>
      <c r="C39" s="19">
        <v>47000000</v>
      </c>
      <c r="D39" s="16">
        <v>5</v>
      </c>
      <c r="E39" s="18">
        <v>1.2</v>
      </c>
      <c r="F39" s="17">
        <v>3.9</v>
      </c>
      <c r="G39" s="16">
        <v>3.6446999999999998</v>
      </c>
      <c r="H39" s="15">
        <v>2</v>
      </c>
    </row>
    <row r="40" spans="1:8" x14ac:dyDescent="0.3">
      <c r="A40" s="18">
        <v>288601</v>
      </c>
      <c r="B40" s="20" t="s">
        <v>3286</v>
      </c>
      <c r="C40" s="19">
        <v>46000000</v>
      </c>
      <c r="D40" s="16">
        <v>4</v>
      </c>
      <c r="E40" s="18">
        <v>0.95</v>
      </c>
      <c r="F40" s="17">
        <v>1.3</v>
      </c>
      <c r="G40" s="16">
        <v>0.99570000000000003</v>
      </c>
      <c r="H40" s="15">
        <v>3</v>
      </c>
    </row>
    <row r="41" spans="1:8" x14ac:dyDescent="0.3">
      <c r="A41" s="18">
        <v>29031</v>
      </c>
      <c r="B41" s="20" t="s">
        <v>574</v>
      </c>
      <c r="C41" s="19">
        <v>9700000</v>
      </c>
      <c r="D41" s="16">
        <v>2</v>
      </c>
      <c r="E41" s="18">
        <v>3.73</v>
      </c>
      <c r="F41" s="17">
        <v>4.17</v>
      </c>
      <c r="G41" s="16">
        <v>4.0339</v>
      </c>
      <c r="H41" s="15">
        <v>3</v>
      </c>
    </row>
    <row r="42" spans="1:8" x14ac:dyDescent="0.3">
      <c r="A42" s="18">
        <v>29131</v>
      </c>
      <c r="B42" s="20" t="s">
        <v>580</v>
      </c>
      <c r="C42" s="19">
        <v>23600000</v>
      </c>
      <c r="D42" s="16">
        <v>3</v>
      </c>
      <c r="E42" s="18">
        <v>4.09</v>
      </c>
      <c r="F42" s="17">
        <v>4.09</v>
      </c>
      <c r="G42" s="16">
        <v>4.09</v>
      </c>
      <c r="H42" s="15">
        <v>2</v>
      </c>
    </row>
    <row r="43" spans="1:8" x14ac:dyDescent="0.3">
      <c r="A43" s="18">
        <v>30162</v>
      </c>
      <c r="B43" s="20" t="s">
        <v>603</v>
      </c>
      <c r="C43" s="19">
        <v>1000000</v>
      </c>
      <c r="D43" s="16">
        <v>1</v>
      </c>
      <c r="E43" s="18">
        <v>0.01</v>
      </c>
      <c r="F43" s="17">
        <v>0.01</v>
      </c>
      <c r="G43" s="16">
        <v>0.01</v>
      </c>
      <c r="H43" s="15">
        <v>3</v>
      </c>
    </row>
    <row r="44" spans="1:8" x14ac:dyDescent="0.3">
      <c r="A44" s="18">
        <v>30171</v>
      </c>
      <c r="B44" s="20" t="s">
        <v>607</v>
      </c>
      <c r="C44" s="19">
        <v>10000000</v>
      </c>
      <c r="D44" s="16">
        <v>1</v>
      </c>
      <c r="E44" s="18">
        <v>0.2</v>
      </c>
      <c r="F44" s="17">
        <v>0.2</v>
      </c>
      <c r="G44" s="16">
        <v>0.2</v>
      </c>
      <c r="H44" s="15">
        <v>1</v>
      </c>
    </row>
    <row r="45" spans="1:8" x14ac:dyDescent="0.3">
      <c r="A45" s="18">
        <v>30193</v>
      </c>
      <c r="B45" s="20" t="s">
        <v>614</v>
      </c>
      <c r="C45" s="19">
        <v>1000000</v>
      </c>
      <c r="D45" s="16">
        <v>1</v>
      </c>
      <c r="E45" s="18">
        <v>1.9</v>
      </c>
      <c r="F45" s="17">
        <v>1.9</v>
      </c>
      <c r="G45" s="16">
        <v>1.9</v>
      </c>
      <c r="H45" s="15">
        <v>3</v>
      </c>
    </row>
    <row r="46" spans="1:8" x14ac:dyDescent="0.3">
      <c r="A46" s="18">
        <v>30333</v>
      </c>
      <c r="B46" s="20" t="s">
        <v>640</v>
      </c>
      <c r="C46" s="19">
        <v>1200000</v>
      </c>
      <c r="D46" s="16">
        <v>1</v>
      </c>
      <c r="E46" s="18">
        <v>1.3</v>
      </c>
      <c r="F46" s="17">
        <v>1.3</v>
      </c>
      <c r="G46" s="16">
        <v>1.3</v>
      </c>
      <c r="H46" s="15">
        <v>3</v>
      </c>
    </row>
    <row r="47" spans="1:8" x14ac:dyDescent="0.3">
      <c r="A47" s="18">
        <v>30384</v>
      </c>
      <c r="B47" s="20" t="s">
        <v>655</v>
      </c>
      <c r="C47" s="19">
        <v>2100000</v>
      </c>
      <c r="D47" s="16">
        <v>1</v>
      </c>
      <c r="E47" s="18">
        <v>0.17</v>
      </c>
      <c r="F47" s="17">
        <v>0.17</v>
      </c>
      <c r="G47" s="16">
        <v>0.17</v>
      </c>
      <c r="H47" s="15">
        <v>1</v>
      </c>
    </row>
    <row r="48" spans="1:8" x14ac:dyDescent="0.3">
      <c r="A48" s="18">
        <v>30475</v>
      </c>
      <c r="B48" s="20" t="s">
        <v>675</v>
      </c>
      <c r="C48" s="19">
        <v>196800000</v>
      </c>
      <c r="D48" s="16">
        <v>20</v>
      </c>
      <c r="E48" s="18">
        <v>6.8</v>
      </c>
      <c r="F48" s="17">
        <v>23.56</v>
      </c>
      <c r="G48" s="16">
        <v>8.8246000000000002</v>
      </c>
      <c r="H48" s="15">
        <v>3</v>
      </c>
    </row>
    <row r="49" spans="1:8" x14ac:dyDescent="0.3">
      <c r="A49" s="18">
        <v>30571</v>
      </c>
      <c r="B49" s="20" t="s">
        <v>688</v>
      </c>
      <c r="C49" s="19">
        <v>7200000</v>
      </c>
      <c r="D49" s="16">
        <v>2</v>
      </c>
      <c r="E49" s="18">
        <v>0.1</v>
      </c>
      <c r="F49" s="17">
        <v>0.93</v>
      </c>
      <c r="G49" s="16">
        <v>0.6764</v>
      </c>
      <c r="H49" s="15">
        <v>1</v>
      </c>
    </row>
    <row r="50" spans="1:8" x14ac:dyDescent="0.3">
      <c r="A50" s="18">
        <v>30571</v>
      </c>
      <c r="B50" s="20" t="s">
        <v>688</v>
      </c>
      <c r="C50" s="19">
        <v>5000000</v>
      </c>
      <c r="D50" s="16">
        <v>1</v>
      </c>
      <c r="E50" s="18">
        <v>0.93</v>
      </c>
      <c r="F50" s="17">
        <v>0.93</v>
      </c>
      <c r="G50" s="16">
        <v>0.93</v>
      </c>
      <c r="H50" s="15">
        <v>2</v>
      </c>
    </row>
    <row r="51" spans="1:8" x14ac:dyDescent="0.3">
      <c r="A51" s="18">
        <v>30581</v>
      </c>
      <c r="B51" s="20" t="s">
        <v>689</v>
      </c>
      <c r="C51" s="19">
        <v>100000</v>
      </c>
      <c r="D51" s="16">
        <v>1</v>
      </c>
      <c r="E51" s="18">
        <v>0.14000000000000001</v>
      </c>
      <c r="F51" s="17">
        <v>0.14000000000000001</v>
      </c>
      <c r="G51" s="16">
        <v>0.14000000000000001</v>
      </c>
      <c r="H51" s="15">
        <v>2</v>
      </c>
    </row>
    <row r="52" spans="1:8" x14ac:dyDescent="0.3">
      <c r="A52" s="18">
        <v>30733</v>
      </c>
      <c r="B52" s="20" t="s">
        <v>703</v>
      </c>
      <c r="C52" s="19">
        <v>282400000</v>
      </c>
      <c r="D52" s="16">
        <v>16</v>
      </c>
      <c r="E52" s="18">
        <v>2.2000000000000002</v>
      </c>
      <c r="F52" s="17">
        <v>11.24</v>
      </c>
      <c r="G52" s="16">
        <v>8.9495000000000005</v>
      </c>
      <c r="H52" s="15">
        <v>2</v>
      </c>
    </row>
    <row r="53" spans="1:8" x14ac:dyDescent="0.3">
      <c r="A53" s="18">
        <v>30953</v>
      </c>
      <c r="B53" s="20" t="s">
        <v>716</v>
      </c>
      <c r="C53" s="19">
        <v>9600000</v>
      </c>
      <c r="D53" s="16">
        <v>3</v>
      </c>
      <c r="E53" s="18">
        <v>0.22</v>
      </c>
      <c r="F53" s="17">
        <v>0.86</v>
      </c>
      <c r="G53" s="16">
        <v>0.35620000000000002</v>
      </c>
      <c r="H53" s="15">
        <v>2</v>
      </c>
    </row>
    <row r="54" spans="1:8" x14ac:dyDescent="0.3">
      <c r="A54" s="18">
        <v>31641</v>
      </c>
      <c r="B54" s="20" t="s">
        <v>740</v>
      </c>
      <c r="C54" s="19">
        <v>800000</v>
      </c>
      <c r="D54" s="16">
        <v>1</v>
      </c>
      <c r="E54" s="18">
        <v>0.21</v>
      </c>
      <c r="F54" s="17">
        <v>0.21</v>
      </c>
      <c r="G54" s="16">
        <v>0.21</v>
      </c>
      <c r="H54" s="15">
        <v>1</v>
      </c>
    </row>
    <row r="55" spans="1:8" x14ac:dyDescent="0.3">
      <c r="A55" s="18">
        <v>32892</v>
      </c>
      <c r="B55" s="20" t="s">
        <v>792</v>
      </c>
      <c r="C55" s="19">
        <v>3500000</v>
      </c>
      <c r="D55" s="16">
        <v>4</v>
      </c>
      <c r="E55" s="18">
        <v>0.6</v>
      </c>
      <c r="F55" s="17">
        <v>1.18</v>
      </c>
      <c r="G55" s="16">
        <v>0.89829999999999999</v>
      </c>
      <c r="H55" s="15">
        <v>2</v>
      </c>
    </row>
    <row r="56" spans="1:8" x14ac:dyDescent="0.3">
      <c r="A56" s="18">
        <v>33221</v>
      </c>
      <c r="B56" s="20" t="s">
        <v>823</v>
      </c>
      <c r="C56" s="19">
        <v>158000000</v>
      </c>
      <c r="D56" s="16">
        <v>19</v>
      </c>
      <c r="E56" s="18">
        <v>2.4500000000000002</v>
      </c>
      <c r="F56" s="17">
        <v>4.9400000000000004</v>
      </c>
      <c r="G56" s="16">
        <v>3.3776000000000002</v>
      </c>
      <c r="H56" s="15">
        <v>2</v>
      </c>
    </row>
    <row r="57" spans="1:8" x14ac:dyDescent="0.3">
      <c r="A57" s="18">
        <v>33762</v>
      </c>
      <c r="B57" s="20" t="s">
        <v>857</v>
      </c>
      <c r="C57" s="19">
        <v>37800000</v>
      </c>
      <c r="D57" s="16">
        <v>8</v>
      </c>
      <c r="E57" s="18">
        <v>4.8221999999999996</v>
      </c>
      <c r="F57" s="17">
        <v>5.44</v>
      </c>
      <c r="G57" s="16">
        <v>5.1128999999999998</v>
      </c>
      <c r="H57" s="15">
        <v>2</v>
      </c>
    </row>
    <row r="58" spans="1:8" x14ac:dyDescent="0.3">
      <c r="A58" s="18">
        <v>33802</v>
      </c>
      <c r="B58" s="20" t="s">
        <v>860</v>
      </c>
      <c r="C58" s="19">
        <v>11200000</v>
      </c>
      <c r="D58" s="16">
        <v>6</v>
      </c>
      <c r="E58" s="18">
        <v>3.25</v>
      </c>
      <c r="F58" s="17">
        <v>13.83</v>
      </c>
      <c r="G58" s="16">
        <v>9.0312000000000001</v>
      </c>
      <c r="H58" s="15">
        <v>3</v>
      </c>
    </row>
    <row r="59" spans="1:8" x14ac:dyDescent="0.3">
      <c r="A59" s="18">
        <v>34192</v>
      </c>
      <c r="B59" s="20" t="s">
        <v>876</v>
      </c>
      <c r="C59" s="19">
        <v>13300000</v>
      </c>
      <c r="D59" s="16">
        <v>3</v>
      </c>
      <c r="E59" s="18">
        <v>0.23</v>
      </c>
      <c r="F59" s="17">
        <v>1.4</v>
      </c>
      <c r="G59" s="16">
        <v>0.47939999999999999</v>
      </c>
      <c r="H59" s="15">
        <v>1</v>
      </c>
    </row>
    <row r="60" spans="1:8" x14ac:dyDescent="0.3">
      <c r="A60" s="18">
        <v>35261</v>
      </c>
      <c r="B60" s="20" t="s">
        <v>915</v>
      </c>
      <c r="C60" s="19">
        <v>1100000</v>
      </c>
      <c r="D60" s="16">
        <v>1</v>
      </c>
      <c r="E60" s="18">
        <v>1.65</v>
      </c>
      <c r="F60" s="17">
        <v>1.65</v>
      </c>
      <c r="G60" s="16">
        <v>1.65</v>
      </c>
      <c r="H60" s="15">
        <v>2</v>
      </c>
    </row>
    <row r="61" spans="1:8" x14ac:dyDescent="0.3">
      <c r="A61" s="18">
        <v>35512</v>
      </c>
      <c r="B61" s="20" t="s">
        <v>933</v>
      </c>
      <c r="C61" s="19">
        <v>6500000</v>
      </c>
      <c r="D61" s="16">
        <v>4</v>
      </c>
      <c r="E61" s="18">
        <v>4.8600000000000003</v>
      </c>
      <c r="F61" s="17">
        <v>5.35</v>
      </c>
      <c r="G61" s="16">
        <v>4.9814999999999996</v>
      </c>
      <c r="H61" s="15">
        <v>1</v>
      </c>
    </row>
    <row r="62" spans="1:8" x14ac:dyDescent="0.3">
      <c r="A62" s="18">
        <v>35522</v>
      </c>
      <c r="B62" s="20" t="s">
        <v>935</v>
      </c>
      <c r="C62" s="19">
        <v>10000000</v>
      </c>
      <c r="D62" s="16">
        <v>1</v>
      </c>
      <c r="E62" s="18">
        <v>0.25</v>
      </c>
      <c r="F62" s="17">
        <v>0.25</v>
      </c>
      <c r="G62" s="16">
        <v>0.25</v>
      </c>
      <c r="H62" s="15">
        <v>1</v>
      </c>
    </row>
    <row r="63" spans="1:8" x14ac:dyDescent="0.3">
      <c r="A63" s="18">
        <v>36051</v>
      </c>
      <c r="B63" s="20" t="s">
        <v>960</v>
      </c>
      <c r="C63" s="19">
        <v>1000000</v>
      </c>
      <c r="D63" s="16">
        <v>1</v>
      </c>
      <c r="E63" s="18">
        <v>1.5</v>
      </c>
      <c r="F63" s="17">
        <v>1.5</v>
      </c>
      <c r="G63" s="16">
        <v>1.5</v>
      </c>
      <c r="H63" s="15">
        <v>1</v>
      </c>
    </row>
    <row r="64" spans="1:8" x14ac:dyDescent="0.3">
      <c r="A64" s="18">
        <v>36311</v>
      </c>
      <c r="B64" s="20" t="s">
        <v>974</v>
      </c>
      <c r="C64" s="19">
        <v>267000000</v>
      </c>
      <c r="D64" s="16">
        <v>18</v>
      </c>
      <c r="E64" s="18">
        <v>4.45</v>
      </c>
      <c r="F64" s="17">
        <v>5.05</v>
      </c>
      <c r="G64" s="16">
        <v>4.9958</v>
      </c>
      <c r="H64" s="15">
        <v>3</v>
      </c>
    </row>
    <row r="65" spans="1:8" x14ac:dyDescent="0.3">
      <c r="A65" s="18">
        <v>36312</v>
      </c>
      <c r="B65" s="20" t="s">
        <v>975</v>
      </c>
      <c r="C65" s="19">
        <v>150500000</v>
      </c>
      <c r="D65" s="16">
        <v>7</v>
      </c>
      <c r="E65" s="18">
        <v>2.75</v>
      </c>
      <c r="F65" s="17">
        <v>3.4</v>
      </c>
      <c r="G65" s="16">
        <v>3.3877999999999999</v>
      </c>
      <c r="H65" s="15">
        <v>2</v>
      </c>
    </row>
    <row r="66" spans="1:8" x14ac:dyDescent="0.3">
      <c r="A66" s="18">
        <v>41043</v>
      </c>
      <c r="B66" s="20" t="s">
        <v>1028</v>
      </c>
      <c r="C66" s="19">
        <v>18000000</v>
      </c>
      <c r="D66" s="16">
        <v>1</v>
      </c>
      <c r="E66" s="18">
        <v>2.1</v>
      </c>
      <c r="F66" s="17">
        <v>2.1</v>
      </c>
      <c r="G66" s="16">
        <v>2.1</v>
      </c>
      <c r="H66" s="15">
        <v>2</v>
      </c>
    </row>
    <row r="67" spans="1:8" x14ac:dyDescent="0.3">
      <c r="A67" s="18">
        <v>41044</v>
      </c>
      <c r="B67" s="20" t="s">
        <v>1029</v>
      </c>
      <c r="C67" s="19">
        <v>19200000</v>
      </c>
      <c r="D67" s="16">
        <v>1</v>
      </c>
      <c r="E67" s="18">
        <v>2.1</v>
      </c>
      <c r="F67" s="17">
        <v>2.1</v>
      </c>
      <c r="G67" s="16">
        <v>2.1</v>
      </c>
      <c r="H67" s="15">
        <v>2</v>
      </c>
    </row>
    <row r="68" spans="1:8" x14ac:dyDescent="0.3">
      <c r="A68" s="18">
        <v>42072</v>
      </c>
      <c r="B68" s="20" t="s">
        <v>1107</v>
      </c>
      <c r="C68" s="19">
        <v>5000000</v>
      </c>
      <c r="D68" s="16">
        <v>1</v>
      </c>
      <c r="E68" s="18">
        <v>6.73</v>
      </c>
      <c r="F68" s="17">
        <v>6.73</v>
      </c>
      <c r="G68" s="16">
        <v>6.73</v>
      </c>
      <c r="H68" s="15">
        <v>2</v>
      </c>
    </row>
    <row r="69" spans="1:8" x14ac:dyDescent="0.3">
      <c r="A69" s="18">
        <v>44143</v>
      </c>
      <c r="B69" s="20" t="s">
        <v>1121</v>
      </c>
      <c r="C69" s="19">
        <v>8100000</v>
      </c>
      <c r="D69" s="16">
        <v>6</v>
      </c>
      <c r="E69" s="18">
        <v>2.5</v>
      </c>
      <c r="F69" s="17">
        <v>2.9</v>
      </c>
      <c r="G69" s="16">
        <v>2.8054000000000001</v>
      </c>
      <c r="H69" s="15">
        <v>2</v>
      </c>
    </row>
    <row r="70" spans="1:8" x14ac:dyDescent="0.3">
      <c r="A70" s="18">
        <v>49031</v>
      </c>
      <c r="B70" s="20" t="s">
        <v>1215</v>
      </c>
      <c r="C70" s="19">
        <v>6000000</v>
      </c>
      <c r="D70" s="16">
        <v>1</v>
      </c>
      <c r="E70" s="18">
        <v>0.35</v>
      </c>
      <c r="F70" s="17">
        <v>0.35</v>
      </c>
      <c r="G70" s="16">
        <v>0.35</v>
      </c>
      <c r="H70" s="15">
        <v>1</v>
      </c>
    </row>
    <row r="71" spans="1:8" x14ac:dyDescent="0.3">
      <c r="A71" s="18">
        <v>50093</v>
      </c>
      <c r="B71" s="20" t="s">
        <v>1264</v>
      </c>
      <c r="C71" s="19">
        <v>7900000</v>
      </c>
      <c r="D71" s="16">
        <v>1</v>
      </c>
      <c r="E71" s="18">
        <v>16.46</v>
      </c>
      <c r="F71" s="17">
        <v>16.46</v>
      </c>
      <c r="G71" s="16">
        <v>16.46</v>
      </c>
      <c r="H71" s="15">
        <v>1</v>
      </c>
    </row>
    <row r="72" spans="1:8" x14ac:dyDescent="0.3">
      <c r="A72" s="18">
        <v>50094</v>
      </c>
      <c r="B72" s="20" t="s">
        <v>1265</v>
      </c>
      <c r="C72" s="19">
        <v>2800000</v>
      </c>
      <c r="D72" s="16">
        <v>1</v>
      </c>
      <c r="E72" s="18">
        <v>7.26</v>
      </c>
      <c r="F72" s="17">
        <v>7.26</v>
      </c>
      <c r="G72" s="16">
        <v>7.26</v>
      </c>
      <c r="H72" s="15">
        <v>2</v>
      </c>
    </row>
    <row r="73" spans="1:8" x14ac:dyDescent="0.3">
      <c r="A73" s="18">
        <v>50095</v>
      </c>
      <c r="B73" s="20" t="s">
        <v>1266</v>
      </c>
      <c r="C73" s="19">
        <v>5000000</v>
      </c>
      <c r="D73" s="16">
        <v>1</v>
      </c>
      <c r="E73" s="18">
        <v>4.8</v>
      </c>
      <c r="F73" s="17">
        <v>4.8</v>
      </c>
      <c r="G73" s="16">
        <v>4.8</v>
      </c>
      <c r="H73" s="15">
        <v>2</v>
      </c>
    </row>
    <row r="74" spans="1:8" x14ac:dyDescent="0.3">
      <c r="A74" s="18">
        <v>52132</v>
      </c>
      <c r="B74" s="20" t="s">
        <v>1282</v>
      </c>
      <c r="C74" s="19">
        <v>13600000</v>
      </c>
      <c r="D74" s="16">
        <v>10</v>
      </c>
      <c r="E74" s="18">
        <v>1.7</v>
      </c>
      <c r="F74" s="17">
        <v>4.5999999999999996</v>
      </c>
      <c r="G74" s="16">
        <v>2.7553000000000001</v>
      </c>
      <c r="H74" s="15">
        <v>1</v>
      </c>
    </row>
    <row r="75" spans="1:8" x14ac:dyDescent="0.3">
      <c r="A75" s="18">
        <v>53884</v>
      </c>
      <c r="B75" s="20" t="s">
        <v>1345</v>
      </c>
      <c r="C75" s="19">
        <v>10500000</v>
      </c>
      <c r="D75" s="16">
        <v>2</v>
      </c>
      <c r="E75" s="18">
        <v>8.1999999999999993</v>
      </c>
      <c r="F75" s="17">
        <v>8.1999999999999993</v>
      </c>
      <c r="G75" s="16">
        <v>8.1999999999999993</v>
      </c>
      <c r="H75" s="15">
        <v>3</v>
      </c>
    </row>
    <row r="76" spans="1:8" x14ac:dyDescent="0.3">
      <c r="A76" s="18">
        <v>54521</v>
      </c>
      <c r="B76" s="20" t="s">
        <v>1364</v>
      </c>
      <c r="C76" s="19">
        <v>315100000</v>
      </c>
      <c r="D76" s="16">
        <v>3</v>
      </c>
      <c r="E76" s="18">
        <v>19.2</v>
      </c>
      <c r="F76" s="17">
        <v>19.600000000000001</v>
      </c>
      <c r="G76" s="16">
        <v>19.200099999999999</v>
      </c>
      <c r="H76" s="15">
        <v>2</v>
      </c>
    </row>
    <row r="77" spans="1:8" x14ac:dyDescent="0.3">
      <c r="A77" s="18">
        <v>54753</v>
      </c>
      <c r="B77" s="20" t="s">
        <v>1377</v>
      </c>
      <c r="C77" s="19">
        <v>1400000</v>
      </c>
      <c r="D77" s="16">
        <v>1</v>
      </c>
      <c r="E77" s="18">
        <v>0.1</v>
      </c>
      <c r="F77" s="17">
        <v>0.1</v>
      </c>
      <c r="G77" s="16">
        <v>0.1</v>
      </c>
      <c r="H77" s="15">
        <v>2</v>
      </c>
    </row>
    <row r="78" spans="1:8" x14ac:dyDescent="0.3">
      <c r="A78" s="18">
        <v>54982</v>
      </c>
      <c r="B78" s="20" t="s">
        <v>1391</v>
      </c>
      <c r="C78" s="19">
        <v>4900000</v>
      </c>
      <c r="D78" s="16">
        <v>8</v>
      </c>
      <c r="E78" s="18">
        <v>9.1</v>
      </c>
      <c r="F78" s="17">
        <v>11.6</v>
      </c>
      <c r="G78" s="16">
        <v>9.4884000000000004</v>
      </c>
      <c r="H78" s="15">
        <v>3</v>
      </c>
    </row>
    <row r="79" spans="1:8" x14ac:dyDescent="0.3">
      <c r="A79" s="18">
        <v>55052</v>
      </c>
      <c r="B79" s="20" t="s">
        <v>1394</v>
      </c>
      <c r="C79" s="19">
        <v>4000000</v>
      </c>
      <c r="D79" s="16">
        <v>1</v>
      </c>
      <c r="E79" s="18">
        <v>1.6</v>
      </c>
      <c r="F79" s="17">
        <v>1.6</v>
      </c>
      <c r="G79" s="16">
        <v>1.6</v>
      </c>
      <c r="H79" s="15">
        <v>1</v>
      </c>
    </row>
    <row r="80" spans="1:8" x14ac:dyDescent="0.3">
      <c r="A80" s="18">
        <v>55343</v>
      </c>
      <c r="B80" s="20" t="s">
        <v>1413</v>
      </c>
      <c r="C80" s="19">
        <v>4300000</v>
      </c>
      <c r="D80" s="16">
        <v>3</v>
      </c>
      <c r="E80" s="18">
        <v>3.43</v>
      </c>
      <c r="F80" s="17">
        <v>4.5599999999999996</v>
      </c>
      <c r="G80" s="16">
        <v>3.6928000000000001</v>
      </c>
      <c r="H80" s="15">
        <v>3</v>
      </c>
    </row>
    <row r="81" spans="1:8" x14ac:dyDescent="0.3">
      <c r="A81" s="18">
        <v>56031</v>
      </c>
      <c r="B81" s="20" t="s">
        <v>1421</v>
      </c>
      <c r="C81" s="19">
        <v>11200000</v>
      </c>
      <c r="D81" s="16">
        <v>7</v>
      </c>
      <c r="E81" s="18">
        <v>0.01</v>
      </c>
      <c r="F81" s="17">
        <v>1.45</v>
      </c>
      <c r="G81" s="16">
        <v>0.1129</v>
      </c>
      <c r="H81" s="15">
        <v>2</v>
      </c>
    </row>
    <row r="82" spans="1:8" x14ac:dyDescent="0.3">
      <c r="A82" s="18">
        <v>61533</v>
      </c>
      <c r="B82" s="20" t="s">
        <v>3298</v>
      </c>
      <c r="C82" s="19">
        <v>43800000</v>
      </c>
      <c r="D82" s="16">
        <v>15</v>
      </c>
      <c r="E82" s="18">
        <v>0.02</v>
      </c>
      <c r="F82" s="17">
        <v>0.6</v>
      </c>
      <c r="G82" s="16">
        <v>0.26939999999999997</v>
      </c>
      <c r="H82" s="15">
        <v>2</v>
      </c>
    </row>
    <row r="83" spans="1:8" x14ac:dyDescent="0.3">
      <c r="A83" s="18">
        <v>61683</v>
      </c>
      <c r="B83" s="20" t="s">
        <v>1544</v>
      </c>
      <c r="C83" s="19">
        <v>7100000</v>
      </c>
      <c r="D83" s="16">
        <v>1</v>
      </c>
      <c r="E83" s="18">
        <v>0.1</v>
      </c>
      <c r="F83" s="17">
        <v>0.1</v>
      </c>
      <c r="G83" s="16">
        <v>0.1</v>
      </c>
      <c r="H83" s="15">
        <v>1</v>
      </c>
    </row>
    <row r="84" spans="1:8" x14ac:dyDescent="0.3">
      <c r="A84" s="18">
        <v>61702</v>
      </c>
      <c r="B84" s="20" t="s">
        <v>1547</v>
      </c>
      <c r="C84" s="19">
        <v>6100000</v>
      </c>
      <c r="D84" s="16">
        <v>1</v>
      </c>
      <c r="E84" s="18">
        <v>1.45</v>
      </c>
      <c r="F84" s="17">
        <v>1.45</v>
      </c>
      <c r="G84" s="16">
        <v>1.45</v>
      </c>
      <c r="H84" s="15">
        <v>1</v>
      </c>
    </row>
    <row r="85" spans="1:8" x14ac:dyDescent="0.3">
      <c r="A85" s="18">
        <v>61752</v>
      </c>
      <c r="B85" s="20" t="s">
        <v>1555</v>
      </c>
      <c r="C85" s="19">
        <v>600000</v>
      </c>
      <c r="D85" s="16">
        <v>1</v>
      </c>
      <c r="E85" s="18">
        <v>1.4</v>
      </c>
      <c r="F85" s="17">
        <v>1.4</v>
      </c>
      <c r="G85" s="16">
        <v>1.4</v>
      </c>
      <c r="H85" s="15">
        <v>2</v>
      </c>
    </row>
    <row r="86" spans="1:8" x14ac:dyDescent="0.3">
      <c r="A86" s="18">
        <v>61911</v>
      </c>
      <c r="B86" s="20" t="s">
        <v>1603</v>
      </c>
      <c r="C86" s="19">
        <v>30000000</v>
      </c>
      <c r="D86" s="16">
        <v>5</v>
      </c>
      <c r="E86" s="18">
        <v>0.05</v>
      </c>
      <c r="F86" s="17">
        <v>0.05</v>
      </c>
      <c r="G86" s="16">
        <v>0.05</v>
      </c>
      <c r="H86" s="15">
        <v>2</v>
      </c>
    </row>
    <row r="87" spans="1:8" x14ac:dyDescent="0.3">
      <c r="A87" s="18">
        <v>61972</v>
      </c>
      <c r="B87" s="20" t="s">
        <v>3277</v>
      </c>
      <c r="C87" s="19">
        <v>300000</v>
      </c>
      <c r="D87" s="16">
        <v>3</v>
      </c>
      <c r="E87" s="18">
        <v>0.93</v>
      </c>
      <c r="F87" s="17">
        <v>2.38</v>
      </c>
      <c r="G87" s="16">
        <v>1.5632999999999999</v>
      </c>
      <c r="H87" s="15">
        <v>3</v>
      </c>
    </row>
    <row r="88" spans="1:8" x14ac:dyDescent="0.3">
      <c r="A88" s="18">
        <v>62062</v>
      </c>
      <c r="B88" s="20" t="s">
        <v>1623</v>
      </c>
      <c r="C88" s="19">
        <v>18300000</v>
      </c>
      <c r="D88" s="16">
        <v>4</v>
      </c>
      <c r="E88" s="18">
        <v>0.8</v>
      </c>
      <c r="F88" s="17">
        <v>1.6</v>
      </c>
      <c r="G88" s="16">
        <v>1.4480999999999999</v>
      </c>
      <c r="H88" s="15">
        <v>1</v>
      </c>
    </row>
    <row r="89" spans="1:8" x14ac:dyDescent="0.3">
      <c r="A89" s="18">
        <v>62613</v>
      </c>
      <c r="B89" s="20" t="s">
        <v>1705</v>
      </c>
      <c r="C89" s="19">
        <v>47200000</v>
      </c>
      <c r="D89" s="16">
        <v>9</v>
      </c>
      <c r="E89" s="18">
        <v>6.1</v>
      </c>
      <c r="F89" s="17">
        <v>9.5399999999999991</v>
      </c>
      <c r="G89" s="16">
        <v>7.9256000000000002</v>
      </c>
      <c r="H89" s="15">
        <v>3</v>
      </c>
    </row>
    <row r="90" spans="1:8" x14ac:dyDescent="0.3">
      <c r="A90" s="18">
        <v>62662</v>
      </c>
      <c r="B90" s="20" t="s">
        <v>1710</v>
      </c>
      <c r="C90" s="19">
        <v>2000000</v>
      </c>
      <c r="D90" s="16">
        <v>5</v>
      </c>
      <c r="E90" s="18">
        <v>0.42</v>
      </c>
      <c r="F90" s="17">
        <v>0.68</v>
      </c>
      <c r="G90" s="16">
        <v>0.60699999999999998</v>
      </c>
      <c r="H90" s="15">
        <v>1</v>
      </c>
    </row>
    <row r="91" spans="1:8" x14ac:dyDescent="0.3">
      <c r="A91" s="18">
        <v>62752</v>
      </c>
      <c r="B91" s="20" t="s">
        <v>1724</v>
      </c>
      <c r="C91" s="19">
        <v>500000</v>
      </c>
      <c r="D91" s="16">
        <v>1</v>
      </c>
      <c r="E91" s="18">
        <v>0.05</v>
      </c>
      <c r="F91" s="17">
        <v>0.05</v>
      </c>
      <c r="G91" s="16">
        <v>0.05</v>
      </c>
      <c r="H91" s="15">
        <v>1</v>
      </c>
    </row>
    <row r="92" spans="1:8" x14ac:dyDescent="0.3">
      <c r="A92" s="18">
        <v>62905</v>
      </c>
      <c r="B92" s="20" t="s">
        <v>1756</v>
      </c>
      <c r="C92" s="19">
        <v>2600000</v>
      </c>
      <c r="D92" s="16">
        <v>2</v>
      </c>
      <c r="E92" s="18">
        <v>7.54</v>
      </c>
      <c r="F92" s="17">
        <v>8</v>
      </c>
      <c r="G92" s="16">
        <v>7.6638000000000002</v>
      </c>
      <c r="H92" s="15">
        <v>3</v>
      </c>
    </row>
    <row r="93" spans="1:8" x14ac:dyDescent="0.3">
      <c r="A93" s="18">
        <v>62906</v>
      </c>
      <c r="B93" s="20" t="s">
        <v>1757</v>
      </c>
      <c r="C93" s="19">
        <v>9500000</v>
      </c>
      <c r="D93" s="16">
        <v>2</v>
      </c>
      <c r="E93" s="18">
        <v>0.41</v>
      </c>
      <c r="F93" s="17">
        <v>3.28</v>
      </c>
      <c r="G93" s="16">
        <v>3.1894</v>
      </c>
      <c r="H93" s="15">
        <v>3</v>
      </c>
    </row>
    <row r="94" spans="1:8" x14ac:dyDescent="0.3">
      <c r="A94" s="18">
        <v>65092</v>
      </c>
      <c r="B94" s="20" t="s">
        <v>1799</v>
      </c>
      <c r="C94" s="19">
        <v>100000</v>
      </c>
      <c r="D94" s="16">
        <v>1</v>
      </c>
      <c r="E94" s="18">
        <v>0.31</v>
      </c>
      <c r="F94" s="17">
        <v>0.31</v>
      </c>
      <c r="G94" s="16">
        <v>0.31</v>
      </c>
      <c r="H94" s="15">
        <v>1</v>
      </c>
    </row>
    <row r="95" spans="1:8" x14ac:dyDescent="0.3">
      <c r="A95" s="18">
        <v>80392</v>
      </c>
      <c r="B95" s="20" t="s">
        <v>1887</v>
      </c>
      <c r="C95" s="19">
        <v>1000000</v>
      </c>
      <c r="D95" s="16">
        <v>1</v>
      </c>
      <c r="E95" s="18">
        <v>0.28000000000000003</v>
      </c>
      <c r="F95" s="17">
        <v>0.28000000000000003</v>
      </c>
      <c r="G95" s="16">
        <v>0.28000000000000003</v>
      </c>
      <c r="H95" s="15">
        <v>1</v>
      </c>
    </row>
    <row r="96" spans="1:8" x14ac:dyDescent="0.3">
      <c r="A96" s="18">
        <v>80493</v>
      </c>
      <c r="B96" s="20" t="s">
        <v>1897</v>
      </c>
      <c r="C96" s="19">
        <v>11300000</v>
      </c>
      <c r="D96" s="16">
        <v>2</v>
      </c>
      <c r="E96" s="18">
        <v>1.6</v>
      </c>
      <c r="F96" s="17">
        <v>4.7942</v>
      </c>
      <c r="G96" s="16">
        <v>4.5114999999999998</v>
      </c>
      <c r="H96" s="15">
        <v>2</v>
      </c>
    </row>
    <row r="97" spans="1:8" x14ac:dyDescent="0.3">
      <c r="A97" s="18">
        <v>80502</v>
      </c>
      <c r="B97" s="20" t="s">
        <v>1899</v>
      </c>
      <c r="C97" s="19">
        <v>5100000</v>
      </c>
      <c r="D97" s="16">
        <v>1</v>
      </c>
      <c r="E97" s="18">
        <v>3.12</v>
      </c>
      <c r="F97" s="17">
        <v>3.12</v>
      </c>
      <c r="G97" s="16">
        <v>3.12</v>
      </c>
      <c r="H97" s="15">
        <v>2</v>
      </c>
    </row>
    <row r="98" spans="1:8" x14ac:dyDescent="0.3">
      <c r="A98" s="18">
        <v>80913</v>
      </c>
      <c r="B98" s="20" t="s">
        <v>1937</v>
      </c>
      <c r="C98" s="19">
        <v>5000000</v>
      </c>
      <c r="D98" s="16">
        <v>1</v>
      </c>
      <c r="E98" s="18">
        <v>3.5</v>
      </c>
      <c r="F98" s="17">
        <v>3.5</v>
      </c>
      <c r="G98" s="16">
        <v>3.5</v>
      </c>
      <c r="H98" s="15">
        <v>2</v>
      </c>
    </row>
    <row r="99" spans="1:8" x14ac:dyDescent="0.3">
      <c r="A99" s="18">
        <v>80922</v>
      </c>
      <c r="B99" s="20" t="s">
        <v>1940</v>
      </c>
      <c r="C99" s="19">
        <v>2000000</v>
      </c>
      <c r="D99" s="16">
        <v>1</v>
      </c>
      <c r="E99" s="18">
        <v>0.7</v>
      </c>
      <c r="F99" s="17">
        <v>0.7</v>
      </c>
      <c r="G99" s="16">
        <v>0.7</v>
      </c>
      <c r="H99" s="15">
        <v>2</v>
      </c>
    </row>
    <row r="100" spans="1:8" x14ac:dyDescent="0.3">
      <c r="A100" s="18">
        <v>81112</v>
      </c>
      <c r="B100" s="20" t="s">
        <v>1962</v>
      </c>
      <c r="C100" s="19">
        <v>8700000</v>
      </c>
      <c r="D100" s="16">
        <v>1</v>
      </c>
      <c r="E100" s="18">
        <v>0.1</v>
      </c>
      <c r="F100" s="17">
        <v>0.1</v>
      </c>
      <c r="G100" s="16">
        <v>0.1</v>
      </c>
      <c r="H100" s="15">
        <v>1</v>
      </c>
    </row>
    <row r="101" spans="1:8" x14ac:dyDescent="0.3">
      <c r="A101" s="18">
        <v>81125</v>
      </c>
      <c r="B101" s="20" t="s">
        <v>1968</v>
      </c>
      <c r="C101" s="19">
        <v>500000</v>
      </c>
      <c r="D101" s="16">
        <v>1</v>
      </c>
      <c r="E101" s="18">
        <v>0.01</v>
      </c>
      <c r="F101" s="17">
        <v>0.01</v>
      </c>
      <c r="G101" s="16">
        <v>0.01</v>
      </c>
      <c r="H101" s="15">
        <v>1</v>
      </c>
    </row>
    <row r="102" spans="1:8" x14ac:dyDescent="0.3">
      <c r="A102" s="18">
        <v>81126</v>
      </c>
      <c r="B102" s="20" t="s">
        <v>1969</v>
      </c>
      <c r="C102" s="19">
        <v>11700000</v>
      </c>
      <c r="D102" s="16">
        <v>6</v>
      </c>
      <c r="E102" s="18">
        <v>3.95</v>
      </c>
      <c r="F102" s="17">
        <v>6</v>
      </c>
      <c r="G102" s="16">
        <v>4.7563000000000004</v>
      </c>
      <c r="H102" s="15">
        <v>2</v>
      </c>
    </row>
    <row r="103" spans="1:8" x14ac:dyDescent="0.3">
      <c r="A103" s="18">
        <v>83741</v>
      </c>
      <c r="B103" s="20" t="s">
        <v>2008</v>
      </c>
      <c r="C103" s="19">
        <v>18000000</v>
      </c>
      <c r="D103" s="16">
        <v>3</v>
      </c>
      <c r="E103" s="18">
        <v>3.9</v>
      </c>
      <c r="F103" s="17">
        <v>5</v>
      </c>
      <c r="G103" s="16">
        <v>4.4832999999999998</v>
      </c>
      <c r="H103" s="15">
        <v>3</v>
      </c>
    </row>
    <row r="104" spans="1:8" x14ac:dyDescent="0.3">
      <c r="A104" s="18">
        <v>83901</v>
      </c>
      <c r="B104" s="20" t="s">
        <v>2011</v>
      </c>
      <c r="C104" s="19">
        <v>2000000</v>
      </c>
      <c r="D104" s="16">
        <v>2</v>
      </c>
      <c r="E104" s="18">
        <v>0.68</v>
      </c>
      <c r="F104" s="17">
        <v>3.5</v>
      </c>
      <c r="G104" s="16">
        <v>2.09</v>
      </c>
      <c r="H104" s="15">
        <v>1</v>
      </c>
    </row>
    <row r="105" spans="1:8" x14ac:dyDescent="0.3">
      <c r="A105" s="18">
        <v>83903</v>
      </c>
      <c r="B105" s="20" t="s">
        <v>2013</v>
      </c>
      <c r="C105" s="19">
        <v>49500000</v>
      </c>
      <c r="D105" s="16">
        <v>2</v>
      </c>
      <c r="E105" s="18">
        <v>4.3099999999999996</v>
      </c>
      <c r="F105" s="17">
        <v>4.5</v>
      </c>
      <c r="G105" s="16">
        <v>4.3864000000000001</v>
      </c>
      <c r="H105" s="15">
        <v>2</v>
      </c>
    </row>
    <row r="106" spans="1:8" x14ac:dyDescent="0.3">
      <c r="A106" s="18">
        <v>89272</v>
      </c>
      <c r="B106" s="20" t="s">
        <v>2063</v>
      </c>
      <c r="C106" s="19">
        <v>59100000</v>
      </c>
      <c r="D106" s="16">
        <v>8</v>
      </c>
      <c r="E106" s="18">
        <v>0.65</v>
      </c>
      <c r="F106" s="17">
        <v>0.74</v>
      </c>
      <c r="G106" s="16">
        <v>0.69710000000000005</v>
      </c>
      <c r="H106" s="15">
        <v>1</v>
      </c>
    </row>
    <row r="107" spans="1:8" x14ac:dyDescent="0.3">
      <c r="A107" s="18">
        <v>99342</v>
      </c>
      <c r="B107" s="20" t="s">
        <v>2114</v>
      </c>
      <c r="C107" s="19">
        <v>5100000</v>
      </c>
      <c r="D107" s="16">
        <v>4</v>
      </c>
      <c r="E107" s="18">
        <v>2.69</v>
      </c>
      <c r="F107" s="17">
        <v>4.5999999999999996</v>
      </c>
      <c r="G107" s="16">
        <v>3.1339000000000001</v>
      </c>
      <c r="H107" s="15">
        <v>3</v>
      </c>
    </row>
    <row r="108" spans="1:8" x14ac:dyDescent="0.3">
      <c r="A108" s="18">
        <v>99351</v>
      </c>
      <c r="B108" s="20" t="s">
        <v>3314</v>
      </c>
      <c r="C108" s="19">
        <v>224900000</v>
      </c>
      <c r="D108" s="16">
        <v>2</v>
      </c>
      <c r="E108" s="18">
        <v>0.61</v>
      </c>
      <c r="F108" s="17">
        <v>0.61</v>
      </c>
      <c r="G108" s="16">
        <v>0.61</v>
      </c>
      <c r="H108" s="15">
        <v>1</v>
      </c>
    </row>
    <row r="109" spans="1:8" x14ac:dyDescent="0.3">
      <c r="A109" s="18">
        <v>99352</v>
      </c>
      <c r="B109" s="20" t="s">
        <v>3279</v>
      </c>
      <c r="C109" s="19">
        <v>53600000</v>
      </c>
      <c r="D109" s="16">
        <v>2</v>
      </c>
      <c r="E109" s="18">
        <v>0.85</v>
      </c>
      <c r="F109" s="17">
        <v>0.86</v>
      </c>
      <c r="G109" s="16">
        <v>0.85229999999999995</v>
      </c>
      <c r="H109" s="15">
        <v>1</v>
      </c>
    </row>
    <row r="110" spans="1:8" x14ac:dyDescent="0.3">
      <c r="A110" s="18">
        <v>99391</v>
      </c>
      <c r="B110" s="20" t="s">
        <v>3229</v>
      </c>
      <c r="C110" s="19">
        <v>6600000</v>
      </c>
      <c r="D110" s="16">
        <v>3</v>
      </c>
      <c r="E110" s="18">
        <v>3.62</v>
      </c>
      <c r="F110" s="17">
        <v>5.4</v>
      </c>
      <c r="G110" s="16">
        <v>4.0514999999999999</v>
      </c>
      <c r="H110" s="15">
        <v>3</v>
      </c>
    </row>
    <row r="111" spans="1:8" x14ac:dyDescent="0.3">
      <c r="A111" s="18">
        <v>99451</v>
      </c>
      <c r="B111" s="20" t="s">
        <v>3299</v>
      </c>
      <c r="C111" s="19">
        <v>2800000</v>
      </c>
      <c r="D111" s="16">
        <v>3</v>
      </c>
      <c r="E111" s="18">
        <v>3.95</v>
      </c>
      <c r="F111" s="17">
        <v>4.0199999999999996</v>
      </c>
      <c r="G111" s="16">
        <v>3.9864000000000002</v>
      </c>
      <c r="H111" s="15">
        <v>3</v>
      </c>
    </row>
    <row r="112" spans="1:8" x14ac:dyDescent="0.3">
      <c r="A112" s="18">
        <v>99552</v>
      </c>
      <c r="B112" s="20" t="s">
        <v>2127</v>
      </c>
      <c r="C112" s="19">
        <v>700000</v>
      </c>
      <c r="D112" s="16">
        <v>1</v>
      </c>
      <c r="E112" s="18">
        <v>0.7</v>
      </c>
      <c r="F112" s="17">
        <v>0.7</v>
      </c>
      <c r="G112" s="16">
        <v>0.7</v>
      </c>
      <c r="H112" s="15">
        <v>2</v>
      </c>
    </row>
    <row r="113" spans="1:8" ht="16.8" customHeight="1" thickBot="1" x14ac:dyDescent="0.35">
      <c r="A113" s="12">
        <v>99553</v>
      </c>
      <c r="B113" s="14" t="s">
        <v>2128</v>
      </c>
      <c r="C113" s="13">
        <v>3000000</v>
      </c>
      <c r="D113" s="10">
        <v>1</v>
      </c>
      <c r="E113" s="12">
        <v>3.12</v>
      </c>
      <c r="F113" s="11">
        <v>3.12</v>
      </c>
      <c r="G113" s="10">
        <v>3.12</v>
      </c>
      <c r="H113" s="9">
        <v>2</v>
      </c>
    </row>
    <row r="114" spans="1:8" ht="16.8" customHeight="1" thickBot="1" x14ac:dyDescent="0.35">
      <c r="A114" s="5" t="s">
        <v>3107</v>
      </c>
      <c r="B114" s="4"/>
      <c r="C114" s="7">
        <f>SUM(C5:C113)</f>
        <v>3188600000</v>
      </c>
      <c r="D114" s="6">
        <f>SUM(D5:D113)</f>
        <v>421</v>
      </c>
      <c r="E114" s="5"/>
      <c r="F114" s="4"/>
      <c r="G114" s="3"/>
      <c r="H114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2"/>
  <dimension ref="A1:J107"/>
  <sheetViews>
    <sheetView workbookViewId="0">
      <pane ySplit="4" topLeftCell="A78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3331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12101</v>
      </c>
      <c r="B5" s="26" t="s">
        <v>6</v>
      </c>
      <c r="C5" s="25">
        <v>36000000</v>
      </c>
      <c r="D5" s="22">
        <v>10</v>
      </c>
      <c r="E5" s="24">
        <v>6.27</v>
      </c>
      <c r="F5" s="23">
        <v>7.4</v>
      </c>
      <c r="G5" s="22">
        <v>6.9757999999999996</v>
      </c>
      <c r="H5" s="21">
        <v>1</v>
      </c>
    </row>
    <row r="6" spans="1:10" x14ac:dyDescent="0.3">
      <c r="A6" s="18">
        <v>12251</v>
      </c>
      <c r="B6" s="20" t="s">
        <v>12</v>
      </c>
      <c r="C6" s="19">
        <v>4500000</v>
      </c>
      <c r="D6" s="16">
        <v>3</v>
      </c>
      <c r="E6" s="18">
        <v>0.55000000000000004</v>
      </c>
      <c r="F6" s="17">
        <v>5.75</v>
      </c>
      <c r="G6" s="16">
        <v>0.66559999999999997</v>
      </c>
      <c r="H6" s="15">
        <v>2</v>
      </c>
    </row>
    <row r="7" spans="1:10" x14ac:dyDescent="0.3">
      <c r="A7" s="18">
        <v>140201</v>
      </c>
      <c r="B7" s="20" t="s">
        <v>3316</v>
      </c>
      <c r="C7" s="19">
        <v>59500000</v>
      </c>
      <c r="D7" s="16">
        <v>4</v>
      </c>
      <c r="E7" s="18">
        <v>4.9000000000000004</v>
      </c>
      <c r="F7" s="17">
        <v>5.22</v>
      </c>
      <c r="G7" s="16">
        <v>5.1661999999999999</v>
      </c>
      <c r="H7" s="15">
        <v>1</v>
      </c>
    </row>
    <row r="8" spans="1:10" x14ac:dyDescent="0.3">
      <c r="A8" s="18">
        <v>14661</v>
      </c>
      <c r="B8" s="20" t="s">
        <v>43</v>
      </c>
      <c r="C8" s="19">
        <v>22700000</v>
      </c>
      <c r="D8" s="16">
        <v>7</v>
      </c>
      <c r="E8" s="18">
        <v>0.82</v>
      </c>
      <c r="F8" s="17">
        <v>2.5</v>
      </c>
      <c r="G8" s="16">
        <v>1.8225</v>
      </c>
      <c r="H8" s="15">
        <v>2</v>
      </c>
    </row>
    <row r="9" spans="1:10" x14ac:dyDescent="0.3">
      <c r="A9" s="18">
        <v>15821</v>
      </c>
      <c r="B9" s="20" t="s">
        <v>93</v>
      </c>
      <c r="C9" s="19">
        <v>1900000</v>
      </c>
      <c r="D9" s="16">
        <v>1</v>
      </c>
      <c r="E9" s="18">
        <v>1.03</v>
      </c>
      <c r="F9" s="17">
        <v>1.03</v>
      </c>
      <c r="G9" s="16">
        <v>1.03</v>
      </c>
      <c r="H9" s="15">
        <v>2</v>
      </c>
    </row>
    <row r="10" spans="1:10" x14ac:dyDescent="0.3">
      <c r="A10" s="18">
        <v>17151</v>
      </c>
      <c r="B10" s="20" t="s">
        <v>3297</v>
      </c>
      <c r="C10" s="19">
        <v>8000000</v>
      </c>
      <c r="D10" s="16">
        <v>2</v>
      </c>
      <c r="E10" s="18">
        <v>4.2</v>
      </c>
      <c r="F10" s="17">
        <v>5.8</v>
      </c>
      <c r="G10" s="16">
        <v>5.2</v>
      </c>
      <c r="H10" s="15">
        <v>3</v>
      </c>
    </row>
    <row r="11" spans="1:10" x14ac:dyDescent="0.3">
      <c r="A11" s="18">
        <v>17951</v>
      </c>
      <c r="B11" s="20" t="s">
        <v>167</v>
      </c>
      <c r="C11" s="19">
        <v>200000</v>
      </c>
      <c r="D11" s="16">
        <v>1</v>
      </c>
      <c r="E11" s="18">
        <v>0.01</v>
      </c>
      <c r="F11" s="17">
        <v>0.01</v>
      </c>
      <c r="G11" s="16">
        <v>0.01</v>
      </c>
      <c r="H11" s="15">
        <v>1</v>
      </c>
    </row>
    <row r="12" spans="1:10" x14ac:dyDescent="0.3">
      <c r="A12" s="18">
        <v>18081</v>
      </c>
      <c r="B12" s="20" t="s">
        <v>175</v>
      </c>
      <c r="C12" s="19">
        <v>4200000</v>
      </c>
      <c r="D12" s="16">
        <v>4</v>
      </c>
      <c r="E12" s="18">
        <v>9</v>
      </c>
      <c r="F12" s="17">
        <v>10.96</v>
      </c>
      <c r="G12" s="16">
        <v>10.1762</v>
      </c>
      <c r="H12" s="15">
        <v>3</v>
      </c>
    </row>
    <row r="13" spans="1:10" x14ac:dyDescent="0.3">
      <c r="A13" s="18">
        <v>18082</v>
      </c>
      <c r="B13" s="20" t="s">
        <v>176</v>
      </c>
      <c r="C13" s="19">
        <v>18500000</v>
      </c>
      <c r="D13" s="16">
        <v>12</v>
      </c>
      <c r="E13" s="18">
        <v>5</v>
      </c>
      <c r="F13" s="17">
        <v>11.64</v>
      </c>
      <c r="G13" s="16">
        <v>9.6814999999999998</v>
      </c>
      <c r="H13" s="15">
        <v>2</v>
      </c>
    </row>
    <row r="14" spans="1:10" x14ac:dyDescent="0.3">
      <c r="A14" s="18">
        <v>18131</v>
      </c>
      <c r="B14" s="20" t="s">
        <v>178</v>
      </c>
      <c r="C14" s="19">
        <v>3700000</v>
      </c>
      <c r="D14" s="16">
        <v>1</v>
      </c>
      <c r="E14" s="18">
        <v>0.85</v>
      </c>
      <c r="F14" s="17">
        <v>0.85</v>
      </c>
      <c r="G14" s="16">
        <v>0.85</v>
      </c>
      <c r="H14" s="15">
        <v>1</v>
      </c>
    </row>
    <row r="15" spans="1:10" x14ac:dyDescent="0.3">
      <c r="A15" s="18">
        <v>20065</v>
      </c>
      <c r="B15" s="20" t="s">
        <v>3274</v>
      </c>
      <c r="C15" s="19">
        <v>64000000</v>
      </c>
      <c r="D15" s="16">
        <v>14</v>
      </c>
      <c r="E15" s="18">
        <v>3</v>
      </c>
      <c r="F15" s="17">
        <v>5.2</v>
      </c>
      <c r="G15" s="16">
        <v>4.6767000000000003</v>
      </c>
      <c r="H15" s="15">
        <v>1</v>
      </c>
    </row>
    <row r="16" spans="1:10" x14ac:dyDescent="0.3">
      <c r="A16" s="18">
        <v>20382</v>
      </c>
      <c r="B16" s="20" t="s">
        <v>220</v>
      </c>
      <c r="C16" s="19">
        <v>1100000</v>
      </c>
      <c r="D16" s="16">
        <v>1</v>
      </c>
      <c r="E16" s="18">
        <v>0.21820000000000001</v>
      </c>
      <c r="F16" s="17">
        <v>0.21820000000000001</v>
      </c>
      <c r="G16" s="16">
        <v>0.21820000000000001</v>
      </c>
      <c r="H16" s="15">
        <v>2</v>
      </c>
    </row>
    <row r="17" spans="1:8" x14ac:dyDescent="0.3">
      <c r="A17" s="18">
        <v>20591</v>
      </c>
      <c r="B17" s="20" t="s">
        <v>221</v>
      </c>
      <c r="C17" s="19">
        <v>14600000</v>
      </c>
      <c r="D17" s="16">
        <v>6</v>
      </c>
      <c r="E17" s="18">
        <v>0.64</v>
      </c>
      <c r="F17" s="17">
        <v>2.7</v>
      </c>
      <c r="G17" s="16">
        <v>0.9466</v>
      </c>
      <c r="H17" s="15">
        <v>1</v>
      </c>
    </row>
    <row r="18" spans="1:8" x14ac:dyDescent="0.3">
      <c r="A18" s="18">
        <v>20611</v>
      </c>
      <c r="B18" s="20" t="s">
        <v>223</v>
      </c>
      <c r="C18" s="19">
        <v>27800000</v>
      </c>
      <c r="D18" s="16">
        <v>20</v>
      </c>
      <c r="E18" s="18">
        <v>50.89</v>
      </c>
      <c r="F18" s="17">
        <v>59.46</v>
      </c>
      <c r="G18" s="16">
        <v>52.9084</v>
      </c>
      <c r="H18" s="15">
        <v>2</v>
      </c>
    </row>
    <row r="19" spans="1:8" x14ac:dyDescent="0.3">
      <c r="A19" s="18">
        <v>21011</v>
      </c>
      <c r="B19" s="20" t="s">
        <v>235</v>
      </c>
      <c r="C19" s="19">
        <v>47200000</v>
      </c>
      <c r="D19" s="16">
        <v>41</v>
      </c>
      <c r="E19" s="18">
        <v>9</v>
      </c>
      <c r="F19" s="17">
        <v>19.72</v>
      </c>
      <c r="G19" s="16">
        <v>12.748900000000001</v>
      </c>
      <c r="H19" s="15">
        <v>2</v>
      </c>
    </row>
    <row r="20" spans="1:8" x14ac:dyDescent="0.3">
      <c r="A20" s="18">
        <v>23472</v>
      </c>
      <c r="B20" s="20" t="s">
        <v>277</v>
      </c>
      <c r="C20" s="19">
        <v>28500000</v>
      </c>
      <c r="D20" s="16">
        <v>5</v>
      </c>
      <c r="E20" s="18">
        <v>4.5</v>
      </c>
      <c r="F20" s="17">
        <v>6.25</v>
      </c>
      <c r="G20" s="16">
        <v>5.2991000000000001</v>
      </c>
      <c r="H20" s="15">
        <v>3</v>
      </c>
    </row>
    <row r="21" spans="1:8" x14ac:dyDescent="0.3">
      <c r="A21" s="18">
        <v>23651</v>
      </c>
      <c r="B21" s="20" t="s">
        <v>288</v>
      </c>
      <c r="C21" s="19">
        <v>24800000</v>
      </c>
      <c r="D21" s="16">
        <v>6</v>
      </c>
      <c r="E21" s="18">
        <v>0.1</v>
      </c>
      <c r="F21" s="17">
        <v>0.1</v>
      </c>
      <c r="G21" s="16">
        <v>0.1</v>
      </c>
      <c r="H21" s="15">
        <v>1</v>
      </c>
    </row>
    <row r="22" spans="1:8" x14ac:dyDescent="0.3">
      <c r="A22" s="18">
        <v>23833</v>
      </c>
      <c r="B22" s="20" t="s">
        <v>3317</v>
      </c>
      <c r="C22" s="19">
        <v>2400000</v>
      </c>
      <c r="D22" s="16">
        <v>2</v>
      </c>
      <c r="E22" s="18">
        <v>0.1</v>
      </c>
      <c r="F22" s="17">
        <v>2.58</v>
      </c>
      <c r="G22" s="16">
        <v>1.1333</v>
      </c>
      <c r="H22" s="15">
        <v>1</v>
      </c>
    </row>
    <row r="23" spans="1:8" x14ac:dyDescent="0.3">
      <c r="A23" s="18">
        <v>23933</v>
      </c>
      <c r="B23" s="20" t="s">
        <v>315</v>
      </c>
      <c r="C23" s="19">
        <v>10900000</v>
      </c>
      <c r="D23" s="16">
        <v>4</v>
      </c>
      <c r="E23" s="18">
        <v>0.43</v>
      </c>
      <c r="F23" s="17">
        <v>1.37</v>
      </c>
      <c r="G23" s="16">
        <v>0.79290000000000005</v>
      </c>
      <c r="H23" s="15">
        <v>2</v>
      </c>
    </row>
    <row r="24" spans="1:8" x14ac:dyDescent="0.3">
      <c r="A24" s="18">
        <v>23934</v>
      </c>
      <c r="B24" s="20" t="s">
        <v>316</v>
      </c>
      <c r="C24" s="19">
        <v>118100000</v>
      </c>
      <c r="D24" s="16">
        <v>13</v>
      </c>
      <c r="E24" s="18">
        <v>0</v>
      </c>
      <c r="F24" s="17">
        <v>2.52</v>
      </c>
      <c r="G24" s="16">
        <v>0.1053</v>
      </c>
      <c r="H24" s="15">
        <v>1</v>
      </c>
    </row>
    <row r="25" spans="1:8" x14ac:dyDescent="0.3">
      <c r="A25" s="18">
        <v>23934</v>
      </c>
      <c r="B25" s="20" t="s">
        <v>316</v>
      </c>
      <c r="C25" s="19">
        <v>357000000</v>
      </c>
      <c r="D25" s="16">
        <v>40</v>
      </c>
      <c r="E25" s="18">
        <v>0.28899999999999998</v>
      </c>
      <c r="F25" s="17">
        <v>0.75</v>
      </c>
      <c r="G25" s="16">
        <v>0.45579999999999998</v>
      </c>
      <c r="H25" s="15">
        <v>2</v>
      </c>
    </row>
    <row r="26" spans="1:8" x14ac:dyDescent="0.3">
      <c r="A26" s="18">
        <v>24283</v>
      </c>
      <c r="B26" s="20" t="s">
        <v>356</v>
      </c>
      <c r="C26" s="19">
        <v>2500000</v>
      </c>
      <c r="D26" s="16">
        <v>2</v>
      </c>
      <c r="E26" s="18">
        <v>0.5</v>
      </c>
      <c r="F26" s="17">
        <v>0.7</v>
      </c>
      <c r="G26" s="16">
        <v>0.57999999999999996</v>
      </c>
      <c r="H26" s="15">
        <v>2</v>
      </c>
    </row>
    <row r="27" spans="1:8" x14ac:dyDescent="0.3">
      <c r="A27" s="18">
        <v>24483</v>
      </c>
      <c r="B27" s="20" t="s">
        <v>378</v>
      </c>
      <c r="C27" s="19">
        <v>6000000</v>
      </c>
      <c r="D27" s="16">
        <v>1</v>
      </c>
      <c r="E27" s="18">
        <v>0.51829999999999998</v>
      </c>
      <c r="F27" s="17">
        <v>0.51829999999999998</v>
      </c>
      <c r="G27" s="16">
        <v>0.51829999999999998</v>
      </c>
      <c r="H27" s="15">
        <v>1</v>
      </c>
    </row>
    <row r="28" spans="1:8" x14ac:dyDescent="0.3">
      <c r="A28" s="18">
        <v>24742</v>
      </c>
      <c r="B28" s="20" t="s">
        <v>415</v>
      </c>
      <c r="C28" s="19">
        <v>31600000</v>
      </c>
      <c r="D28" s="16">
        <v>14</v>
      </c>
      <c r="E28" s="18">
        <v>3.17</v>
      </c>
      <c r="F28" s="17">
        <v>10.1</v>
      </c>
      <c r="G28" s="16">
        <v>8.1717999999999993</v>
      </c>
      <c r="H28" s="15">
        <v>2</v>
      </c>
    </row>
    <row r="29" spans="1:8" x14ac:dyDescent="0.3">
      <c r="A29" s="18">
        <v>25092</v>
      </c>
      <c r="B29" s="20" t="s">
        <v>452</v>
      </c>
      <c r="C29" s="19">
        <v>1100000</v>
      </c>
      <c r="D29" s="16">
        <v>1</v>
      </c>
      <c r="E29" s="18">
        <v>5</v>
      </c>
      <c r="F29" s="17">
        <v>5</v>
      </c>
      <c r="G29" s="16">
        <v>5</v>
      </c>
      <c r="H29" s="15">
        <v>1</v>
      </c>
    </row>
    <row r="30" spans="1:8" x14ac:dyDescent="0.3">
      <c r="A30" s="18">
        <v>25201</v>
      </c>
      <c r="B30" s="20" t="s">
        <v>456</v>
      </c>
      <c r="C30" s="19">
        <v>5200000</v>
      </c>
      <c r="D30" s="16">
        <v>2</v>
      </c>
      <c r="E30" s="18">
        <v>6.2</v>
      </c>
      <c r="F30" s="17">
        <v>6.2</v>
      </c>
      <c r="G30" s="16">
        <v>6.2</v>
      </c>
      <c r="H30" s="15">
        <v>1</v>
      </c>
    </row>
    <row r="31" spans="1:8" x14ac:dyDescent="0.3">
      <c r="A31" s="18">
        <v>25362</v>
      </c>
      <c r="B31" s="20" t="s">
        <v>469</v>
      </c>
      <c r="C31" s="19">
        <v>11800000</v>
      </c>
      <c r="D31" s="16">
        <v>3</v>
      </c>
      <c r="E31" s="18">
        <v>2.75</v>
      </c>
      <c r="F31" s="17">
        <v>3.39</v>
      </c>
      <c r="G31" s="16">
        <v>3.3066</v>
      </c>
      <c r="H31" s="15">
        <v>3</v>
      </c>
    </row>
    <row r="32" spans="1:8" x14ac:dyDescent="0.3">
      <c r="A32" s="18">
        <v>25961</v>
      </c>
      <c r="B32" s="20" t="s">
        <v>493</v>
      </c>
      <c r="C32" s="19">
        <v>8000000</v>
      </c>
      <c r="D32" s="16">
        <v>3</v>
      </c>
      <c r="E32" s="18">
        <v>3.4</v>
      </c>
      <c r="F32" s="17">
        <v>3.4</v>
      </c>
      <c r="G32" s="16">
        <v>3.4</v>
      </c>
      <c r="H32" s="15">
        <v>2</v>
      </c>
    </row>
    <row r="33" spans="1:8" x14ac:dyDescent="0.3">
      <c r="A33" s="18">
        <v>260301</v>
      </c>
      <c r="B33" s="20" t="s">
        <v>2144</v>
      </c>
      <c r="C33" s="19">
        <v>3000000</v>
      </c>
      <c r="D33" s="16">
        <v>1</v>
      </c>
      <c r="E33" s="18">
        <v>1.18</v>
      </c>
      <c r="F33" s="17">
        <v>1.18</v>
      </c>
      <c r="G33" s="16">
        <v>1.18</v>
      </c>
      <c r="H33" s="15">
        <v>1</v>
      </c>
    </row>
    <row r="34" spans="1:8" x14ac:dyDescent="0.3">
      <c r="A34" s="18">
        <v>26033</v>
      </c>
      <c r="B34" s="20" t="s">
        <v>499</v>
      </c>
      <c r="C34" s="19">
        <v>177900000</v>
      </c>
      <c r="D34" s="16">
        <v>3</v>
      </c>
      <c r="E34" s="18">
        <v>3.94</v>
      </c>
      <c r="F34" s="17">
        <v>6.63</v>
      </c>
      <c r="G34" s="16">
        <v>6.4787999999999997</v>
      </c>
      <c r="H34" s="15">
        <v>1</v>
      </c>
    </row>
    <row r="35" spans="1:8" x14ac:dyDescent="0.3">
      <c r="A35" s="18">
        <v>28121</v>
      </c>
      <c r="B35" s="20" t="s">
        <v>558</v>
      </c>
      <c r="C35" s="19">
        <v>178500000</v>
      </c>
      <c r="D35" s="16">
        <v>27</v>
      </c>
      <c r="E35" s="18">
        <v>0.82</v>
      </c>
      <c r="F35" s="17">
        <v>4.43</v>
      </c>
      <c r="G35" s="16">
        <v>2.4676</v>
      </c>
      <c r="H35" s="15">
        <v>2</v>
      </c>
    </row>
    <row r="36" spans="1:8" x14ac:dyDescent="0.3">
      <c r="A36" s="18">
        <v>28561</v>
      </c>
      <c r="B36" s="20" t="s">
        <v>564</v>
      </c>
      <c r="C36" s="19">
        <v>4800000</v>
      </c>
      <c r="D36" s="16">
        <v>3</v>
      </c>
      <c r="E36" s="18">
        <v>6.3</v>
      </c>
      <c r="F36" s="17">
        <v>12.9</v>
      </c>
      <c r="G36" s="16">
        <v>12.2479</v>
      </c>
      <c r="H36" s="15">
        <v>2</v>
      </c>
    </row>
    <row r="37" spans="1:8" x14ac:dyDescent="0.3">
      <c r="A37" s="18">
        <v>28851</v>
      </c>
      <c r="B37" s="20" t="s">
        <v>565</v>
      </c>
      <c r="C37" s="19">
        <v>353700000</v>
      </c>
      <c r="D37" s="16">
        <v>19</v>
      </c>
      <c r="E37" s="18">
        <v>3.2</v>
      </c>
      <c r="F37" s="17">
        <v>7.8884999999999996</v>
      </c>
      <c r="G37" s="16">
        <v>5.7450000000000001</v>
      </c>
      <c r="H37" s="15">
        <v>2</v>
      </c>
    </row>
    <row r="38" spans="1:8" x14ac:dyDescent="0.3">
      <c r="A38" s="18">
        <v>288601</v>
      </c>
      <c r="B38" s="20" t="s">
        <v>3286</v>
      </c>
      <c r="C38" s="19">
        <v>50000000</v>
      </c>
      <c r="D38" s="16">
        <v>12</v>
      </c>
      <c r="E38" s="18">
        <v>1.1499999999999999</v>
      </c>
      <c r="F38" s="17">
        <v>4.2</v>
      </c>
      <c r="G38" s="16">
        <v>2.0394999999999999</v>
      </c>
      <c r="H38" s="15">
        <v>3</v>
      </c>
    </row>
    <row r="39" spans="1:8" x14ac:dyDescent="0.3">
      <c r="A39" s="18">
        <v>29031</v>
      </c>
      <c r="B39" s="20" t="s">
        <v>574</v>
      </c>
      <c r="C39" s="19">
        <v>146100000</v>
      </c>
      <c r="D39" s="16">
        <v>10</v>
      </c>
      <c r="E39" s="18">
        <v>4.37</v>
      </c>
      <c r="F39" s="17">
        <v>9.6300000000000008</v>
      </c>
      <c r="G39" s="16">
        <v>7.6574999999999998</v>
      </c>
      <c r="H39" s="15">
        <v>3</v>
      </c>
    </row>
    <row r="40" spans="1:8" x14ac:dyDescent="0.3">
      <c r="A40" s="18">
        <v>30171</v>
      </c>
      <c r="B40" s="20" t="s">
        <v>607</v>
      </c>
      <c r="C40" s="19">
        <v>9000000</v>
      </c>
      <c r="D40" s="16">
        <v>7</v>
      </c>
      <c r="E40" s="18">
        <v>0.28000000000000003</v>
      </c>
      <c r="F40" s="17">
        <v>0.8</v>
      </c>
      <c r="G40" s="16">
        <v>0.41720000000000002</v>
      </c>
      <c r="H40" s="15">
        <v>2</v>
      </c>
    </row>
    <row r="41" spans="1:8" x14ac:dyDescent="0.3">
      <c r="A41" s="18">
        <v>30193</v>
      </c>
      <c r="B41" s="20" t="s">
        <v>614</v>
      </c>
      <c r="C41" s="19">
        <v>13900000</v>
      </c>
      <c r="D41" s="16">
        <v>6</v>
      </c>
      <c r="E41" s="18">
        <v>0.7</v>
      </c>
      <c r="F41" s="17">
        <v>1.8</v>
      </c>
      <c r="G41" s="16">
        <v>1.1266</v>
      </c>
      <c r="H41" s="15">
        <v>3</v>
      </c>
    </row>
    <row r="42" spans="1:8" x14ac:dyDescent="0.3">
      <c r="A42" s="18">
        <v>30194</v>
      </c>
      <c r="B42" s="20" t="s">
        <v>615</v>
      </c>
      <c r="C42" s="19">
        <v>6600000</v>
      </c>
      <c r="D42" s="16">
        <v>2</v>
      </c>
      <c r="E42" s="18">
        <v>0.7</v>
      </c>
      <c r="F42" s="17">
        <v>0.8</v>
      </c>
      <c r="G42" s="16">
        <v>0.77580000000000005</v>
      </c>
      <c r="H42" s="15">
        <v>3</v>
      </c>
    </row>
    <row r="43" spans="1:8" x14ac:dyDescent="0.3">
      <c r="A43" s="18">
        <v>30233</v>
      </c>
      <c r="B43" s="20" t="s">
        <v>620</v>
      </c>
      <c r="C43" s="19">
        <v>7500000</v>
      </c>
      <c r="D43" s="16">
        <v>1</v>
      </c>
      <c r="E43" s="18">
        <v>1.6</v>
      </c>
      <c r="F43" s="17">
        <v>1.6</v>
      </c>
      <c r="G43" s="16">
        <v>1.6</v>
      </c>
      <c r="H43" s="15">
        <v>1</v>
      </c>
    </row>
    <row r="44" spans="1:8" x14ac:dyDescent="0.3">
      <c r="A44" s="18">
        <v>30384</v>
      </c>
      <c r="B44" s="20" t="s">
        <v>655</v>
      </c>
      <c r="C44" s="19">
        <v>300000</v>
      </c>
      <c r="D44" s="16">
        <v>1</v>
      </c>
      <c r="E44" s="18">
        <v>0.01</v>
      </c>
      <c r="F44" s="17">
        <v>0.01</v>
      </c>
      <c r="G44" s="16">
        <v>0.01</v>
      </c>
      <c r="H44" s="15">
        <v>1</v>
      </c>
    </row>
    <row r="45" spans="1:8" x14ac:dyDescent="0.3">
      <c r="A45" s="18">
        <v>30423</v>
      </c>
      <c r="B45" s="20" t="s">
        <v>661</v>
      </c>
      <c r="C45" s="19">
        <v>800000</v>
      </c>
      <c r="D45" s="16">
        <v>1</v>
      </c>
      <c r="E45" s="18">
        <v>0.89</v>
      </c>
      <c r="F45" s="17">
        <v>0.89</v>
      </c>
      <c r="G45" s="16">
        <v>0.89</v>
      </c>
      <c r="H45" s="15">
        <v>2</v>
      </c>
    </row>
    <row r="46" spans="1:8" x14ac:dyDescent="0.3">
      <c r="A46" s="18">
        <v>30432</v>
      </c>
      <c r="B46" s="20" t="s">
        <v>665</v>
      </c>
      <c r="C46" s="19">
        <v>139800000</v>
      </c>
      <c r="D46" s="16">
        <v>19</v>
      </c>
      <c r="E46" s="18">
        <v>1.9</v>
      </c>
      <c r="F46" s="17">
        <v>12</v>
      </c>
      <c r="G46" s="16">
        <v>7.3773999999999997</v>
      </c>
      <c r="H46" s="15">
        <v>2</v>
      </c>
    </row>
    <row r="47" spans="1:8" x14ac:dyDescent="0.3">
      <c r="A47" s="18">
        <v>30474</v>
      </c>
      <c r="B47" s="20" t="s">
        <v>674</v>
      </c>
      <c r="C47" s="19">
        <v>1000000</v>
      </c>
      <c r="D47" s="16">
        <v>3</v>
      </c>
      <c r="E47" s="18">
        <v>0.5</v>
      </c>
      <c r="F47" s="17">
        <v>0.5</v>
      </c>
      <c r="G47" s="16">
        <v>0.5</v>
      </c>
      <c r="H47" s="15">
        <v>2</v>
      </c>
    </row>
    <row r="48" spans="1:8" x14ac:dyDescent="0.3">
      <c r="A48" s="18">
        <v>30603</v>
      </c>
      <c r="B48" s="20" t="s">
        <v>693</v>
      </c>
      <c r="C48" s="19">
        <v>4800000</v>
      </c>
      <c r="D48" s="16">
        <v>2</v>
      </c>
      <c r="E48" s="18">
        <v>3.95E-2</v>
      </c>
      <c r="F48" s="17">
        <v>0.05</v>
      </c>
      <c r="G48" s="16">
        <v>4.58E-2</v>
      </c>
      <c r="H48" s="15">
        <v>2</v>
      </c>
    </row>
    <row r="49" spans="1:8" x14ac:dyDescent="0.3">
      <c r="A49" s="18">
        <v>30953</v>
      </c>
      <c r="B49" s="20" t="s">
        <v>716</v>
      </c>
      <c r="C49" s="19">
        <v>32600000</v>
      </c>
      <c r="D49" s="16">
        <v>8</v>
      </c>
      <c r="E49" s="18">
        <v>3.2</v>
      </c>
      <c r="F49" s="17">
        <v>4.2</v>
      </c>
      <c r="G49" s="16">
        <v>3.5066999999999999</v>
      </c>
      <c r="H49" s="15">
        <v>2</v>
      </c>
    </row>
    <row r="50" spans="1:8" x14ac:dyDescent="0.3">
      <c r="A50" s="18">
        <v>32892</v>
      </c>
      <c r="B50" s="20" t="s">
        <v>792</v>
      </c>
      <c r="C50" s="19">
        <v>800000</v>
      </c>
      <c r="D50" s="16">
        <v>1</v>
      </c>
      <c r="E50" s="18">
        <v>0.5</v>
      </c>
      <c r="F50" s="17">
        <v>0.5</v>
      </c>
      <c r="G50" s="16">
        <v>0.5</v>
      </c>
      <c r="H50" s="15">
        <v>2</v>
      </c>
    </row>
    <row r="51" spans="1:8" x14ac:dyDescent="0.3">
      <c r="A51" s="18">
        <v>33802</v>
      </c>
      <c r="B51" s="20" t="s">
        <v>860</v>
      </c>
      <c r="C51" s="19">
        <v>103600000</v>
      </c>
      <c r="D51" s="16">
        <v>28</v>
      </c>
      <c r="E51" s="18">
        <v>8.5299999999999994</v>
      </c>
      <c r="F51" s="17">
        <v>15.45</v>
      </c>
      <c r="G51" s="16">
        <v>11.6708</v>
      </c>
      <c r="H51" s="15">
        <v>3</v>
      </c>
    </row>
    <row r="52" spans="1:8" x14ac:dyDescent="0.3">
      <c r="A52" s="18">
        <v>35512</v>
      </c>
      <c r="B52" s="20" t="s">
        <v>933</v>
      </c>
      <c r="C52" s="19">
        <v>29400000</v>
      </c>
      <c r="D52" s="16">
        <v>7</v>
      </c>
      <c r="E52" s="18">
        <v>5</v>
      </c>
      <c r="F52" s="17">
        <v>11.7</v>
      </c>
      <c r="G52" s="16">
        <v>9.9115000000000002</v>
      </c>
      <c r="H52" s="15">
        <v>1</v>
      </c>
    </row>
    <row r="53" spans="1:8" x14ac:dyDescent="0.3">
      <c r="A53" s="18">
        <v>35521</v>
      </c>
      <c r="B53" s="20" t="s">
        <v>934</v>
      </c>
      <c r="C53" s="19">
        <v>52500000</v>
      </c>
      <c r="D53" s="16">
        <v>4</v>
      </c>
      <c r="E53" s="18">
        <v>4.8099999999999996</v>
      </c>
      <c r="F53" s="17">
        <v>5.2</v>
      </c>
      <c r="G53" s="16">
        <v>5.1249000000000002</v>
      </c>
      <c r="H53" s="15">
        <v>1</v>
      </c>
    </row>
    <row r="54" spans="1:8" x14ac:dyDescent="0.3">
      <c r="A54" s="18">
        <v>35522</v>
      </c>
      <c r="B54" s="20" t="s">
        <v>935</v>
      </c>
      <c r="C54" s="19">
        <v>42000000</v>
      </c>
      <c r="D54" s="16">
        <v>1</v>
      </c>
      <c r="E54" s="18">
        <v>1.5</v>
      </c>
      <c r="F54" s="17">
        <v>1.5</v>
      </c>
      <c r="G54" s="16">
        <v>1.5</v>
      </c>
      <c r="H54" s="15">
        <v>1</v>
      </c>
    </row>
    <row r="55" spans="1:8" x14ac:dyDescent="0.3">
      <c r="A55" s="18">
        <v>35911</v>
      </c>
      <c r="B55" s="20" t="s">
        <v>950</v>
      </c>
      <c r="C55" s="19">
        <v>9400000</v>
      </c>
      <c r="D55" s="16">
        <v>3</v>
      </c>
      <c r="E55" s="18">
        <v>3.4</v>
      </c>
      <c r="F55" s="17">
        <v>4.9000000000000004</v>
      </c>
      <c r="G55" s="16">
        <v>3.6617000000000002</v>
      </c>
      <c r="H55" s="15">
        <v>2</v>
      </c>
    </row>
    <row r="56" spans="1:8" x14ac:dyDescent="0.3">
      <c r="A56" s="18">
        <v>36051</v>
      </c>
      <c r="B56" s="20" t="s">
        <v>960</v>
      </c>
      <c r="C56" s="19">
        <v>9100000</v>
      </c>
      <c r="D56" s="16">
        <v>2</v>
      </c>
      <c r="E56" s="18">
        <v>2.8</v>
      </c>
      <c r="F56" s="17">
        <v>3.4</v>
      </c>
      <c r="G56" s="16">
        <v>3.3275000000000001</v>
      </c>
      <c r="H56" s="15">
        <v>1</v>
      </c>
    </row>
    <row r="57" spans="1:8" x14ac:dyDescent="0.3">
      <c r="A57" s="18">
        <v>41044</v>
      </c>
      <c r="B57" s="20" t="s">
        <v>1029</v>
      </c>
      <c r="C57" s="19">
        <v>400000</v>
      </c>
      <c r="D57" s="16">
        <v>1</v>
      </c>
      <c r="E57" s="18">
        <v>2.39</v>
      </c>
      <c r="F57" s="17">
        <v>2.39</v>
      </c>
      <c r="G57" s="16">
        <v>2.39</v>
      </c>
      <c r="H57" s="15">
        <v>3</v>
      </c>
    </row>
    <row r="58" spans="1:8" x14ac:dyDescent="0.3">
      <c r="A58" s="18">
        <v>42072</v>
      </c>
      <c r="B58" s="20" t="s">
        <v>1107</v>
      </c>
      <c r="C58" s="19">
        <v>1200000</v>
      </c>
      <c r="D58" s="16">
        <v>2</v>
      </c>
      <c r="E58" s="18">
        <v>6.45</v>
      </c>
      <c r="F58" s="17">
        <v>6.7</v>
      </c>
      <c r="G58" s="16">
        <v>6.4916999999999998</v>
      </c>
      <c r="H58" s="15">
        <v>2</v>
      </c>
    </row>
    <row r="59" spans="1:8" x14ac:dyDescent="0.3">
      <c r="A59" s="18">
        <v>43066</v>
      </c>
      <c r="B59" s="20" t="s">
        <v>1114</v>
      </c>
      <c r="C59" s="19">
        <v>10000000</v>
      </c>
      <c r="D59" s="16">
        <v>1</v>
      </c>
      <c r="E59" s="18">
        <v>7.1</v>
      </c>
      <c r="F59" s="17">
        <v>7.1</v>
      </c>
      <c r="G59" s="16">
        <v>7.1</v>
      </c>
      <c r="H59" s="15">
        <v>3</v>
      </c>
    </row>
    <row r="60" spans="1:8" x14ac:dyDescent="0.3">
      <c r="A60" s="18">
        <v>44143</v>
      </c>
      <c r="B60" s="20" t="s">
        <v>1121</v>
      </c>
      <c r="C60" s="19">
        <v>30300000</v>
      </c>
      <c r="D60" s="16">
        <v>9</v>
      </c>
      <c r="E60" s="18">
        <v>3.4</v>
      </c>
      <c r="F60" s="17">
        <v>9.1</v>
      </c>
      <c r="G60" s="16">
        <v>6.9408000000000003</v>
      </c>
      <c r="H60" s="15">
        <v>2</v>
      </c>
    </row>
    <row r="61" spans="1:8" x14ac:dyDescent="0.3">
      <c r="A61" s="18">
        <v>49063</v>
      </c>
      <c r="B61" s="20" t="s">
        <v>1218</v>
      </c>
      <c r="C61" s="19">
        <v>1000000</v>
      </c>
      <c r="D61" s="16">
        <v>1</v>
      </c>
      <c r="E61" s="18">
        <v>8.7899999999999991</v>
      </c>
      <c r="F61" s="17">
        <v>8.7899999999999991</v>
      </c>
      <c r="G61" s="16">
        <v>8.7899999999999991</v>
      </c>
      <c r="H61" s="15">
        <v>3</v>
      </c>
    </row>
    <row r="62" spans="1:8" x14ac:dyDescent="0.3">
      <c r="A62" s="18">
        <v>50094</v>
      </c>
      <c r="B62" s="20" t="s">
        <v>1265</v>
      </c>
      <c r="C62" s="19">
        <v>32400000</v>
      </c>
      <c r="D62" s="16">
        <v>5</v>
      </c>
      <c r="E62" s="18">
        <v>7.2</v>
      </c>
      <c r="F62" s="17">
        <v>9.17</v>
      </c>
      <c r="G62" s="16">
        <v>7.4345999999999997</v>
      </c>
      <c r="H62" s="15">
        <v>2</v>
      </c>
    </row>
    <row r="63" spans="1:8" x14ac:dyDescent="0.3">
      <c r="A63" s="18">
        <v>50095</v>
      </c>
      <c r="B63" s="20" t="s">
        <v>1266</v>
      </c>
      <c r="C63" s="19">
        <v>32200000</v>
      </c>
      <c r="D63" s="16">
        <v>5</v>
      </c>
      <c r="E63" s="18">
        <v>5.0999999999999996</v>
      </c>
      <c r="F63" s="17">
        <v>8.6</v>
      </c>
      <c r="G63" s="16">
        <v>7.9151999999999996</v>
      </c>
      <c r="H63" s="15">
        <v>2</v>
      </c>
    </row>
    <row r="64" spans="1:8" x14ac:dyDescent="0.3">
      <c r="A64" s="18">
        <v>52132</v>
      </c>
      <c r="B64" s="20" t="s">
        <v>1282</v>
      </c>
      <c r="C64" s="19">
        <v>8500000</v>
      </c>
      <c r="D64" s="16">
        <v>6</v>
      </c>
      <c r="E64" s="18">
        <v>0.92</v>
      </c>
      <c r="F64" s="17">
        <v>6.46</v>
      </c>
      <c r="G64" s="16">
        <v>5.5041000000000002</v>
      </c>
      <c r="H64" s="15">
        <v>1</v>
      </c>
    </row>
    <row r="65" spans="1:8" x14ac:dyDescent="0.3">
      <c r="A65" s="18">
        <v>53884</v>
      </c>
      <c r="B65" s="20" t="s">
        <v>1345</v>
      </c>
      <c r="C65" s="19">
        <v>47500000</v>
      </c>
      <c r="D65" s="16">
        <v>9</v>
      </c>
      <c r="E65" s="18">
        <v>8.3000000000000007</v>
      </c>
      <c r="F65" s="17">
        <v>9.75</v>
      </c>
      <c r="G65" s="16">
        <v>8.8483999999999998</v>
      </c>
      <c r="H65" s="15">
        <v>3</v>
      </c>
    </row>
    <row r="66" spans="1:8" x14ac:dyDescent="0.3">
      <c r="A66" s="18">
        <v>53922</v>
      </c>
      <c r="B66" s="20" t="s">
        <v>1350</v>
      </c>
      <c r="C66" s="19">
        <v>18000000</v>
      </c>
      <c r="D66" s="16">
        <v>2</v>
      </c>
      <c r="E66" s="18">
        <v>0.17</v>
      </c>
      <c r="F66" s="17">
        <v>0.18</v>
      </c>
      <c r="G66" s="16">
        <v>0.17169999999999999</v>
      </c>
      <c r="H66" s="15">
        <v>2</v>
      </c>
    </row>
    <row r="67" spans="1:8" x14ac:dyDescent="0.3">
      <c r="A67" s="18">
        <v>54521</v>
      </c>
      <c r="B67" s="20" t="s">
        <v>1364</v>
      </c>
      <c r="C67" s="19">
        <v>1700000</v>
      </c>
      <c r="D67" s="16">
        <v>4</v>
      </c>
      <c r="E67" s="18">
        <v>15.6</v>
      </c>
      <c r="F67" s="17">
        <v>15.95</v>
      </c>
      <c r="G67" s="16">
        <v>15.929399999999999</v>
      </c>
      <c r="H67" s="15">
        <v>2</v>
      </c>
    </row>
    <row r="68" spans="1:8" x14ac:dyDescent="0.3">
      <c r="A68" s="18">
        <v>54691</v>
      </c>
      <c r="B68" s="20" t="s">
        <v>1373</v>
      </c>
      <c r="C68" s="19">
        <v>10000000</v>
      </c>
      <c r="D68" s="16">
        <v>2</v>
      </c>
      <c r="E68" s="18">
        <v>0.1</v>
      </c>
      <c r="F68" s="17">
        <v>0.2</v>
      </c>
      <c r="G68" s="16">
        <v>0.17</v>
      </c>
      <c r="H68" s="15">
        <v>2</v>
      </c>
    </row>
    <row r="69" spans="1:8" x14ac:dyDescent="0.3">
      <c r="A69" s="18">
        <v>54982</v>
      </c>
      <c r="B69" s="20" t="s">
        <v>1391</v>
      </c>
      <c r="C69" s="19">
        <v>20300000</v>
      </c>
      <c r="D69" s="16">
        <v>8</v>
      </c>
      <c r="E69" s="18">
        <v>10.3</v>
      </c>
      <c r="F69" s="17">
        <v>13.73</v>
      </c>
      <c r="G69" s="16">
        <v>12.4657</v>
      </c>
      <c r="H69" s="15">
        <v>3</v>
      </c>
    </row>
    <row r="70" spans="1:8" x14ac:dyDescent="0.3">
      <c r="A70" s="18">
        <v>59054</v>
      </c>
      <c r="B70" s="20" t="s">
        <v>3239</v>
      </c>
      <c r="C70" s="19">
        <v>8300000</v>
      </c>
      <c r="D70" s="16">
        <v>4</v>
      </c>
      <c r="E70" s="18">
        <v>8.31</v>
      </c>
      <c r="F70" s="17">
        <v>11.7</v>
      </c>
      <c r="G70" s="16">
        <v>10.077500000000001</v>
      </c>
      <c r="H70" s="15">
        <v>3</v>
      </c>
    </row>
    <row r="71" spans="1:8" x14ac:dyDescent="0.3">
      <c r="A71" s="18">
        <v>61533</v>
      </c>
      <c r="B71" s="20" t="s">
        <v>3298</v>
      </c>
      <c r="C71" s="19">
        <v>45000000</v>
      </c>
      <c r="D71" s="16">
        <v>16</v>
      </c>
      <c r="E71" s="18">
        <v>0.2</v>
      </c>
      <c r="F71" s="17">
        <v>3.84</v>
      </c>
      <c r="G71" s="16">
        <v>0.64490000000000003</v>
      </c>
      <c r="H71" s="15">
        <v>2</v>
      </c>
    </row>
    <row r="72" spans="1:8" x14ac:dyDescent="0.3">
      <c r="A72" s="18">
        <v>61702</v>
      </c>
      <c r="B72" s="20" t="s">
        <v>1547</v>
      </c>
      <c r="C72" s="19">
        <v>24200000</v>
      </c>
      <c r="D72" s="16">
        <v>7</v>
      </c>
      <c r="E72" s="18">
        <v>5.3</v>
      </c>
      <c r="F72" s="17">
        <v>5.3</v>
      </c>
      <c r="G72" s="16">
        <v>5.3</v>
      </c>
      <c r="H72" s="15">
        <v>1</v>
      </c>
    </row>
    <row r="73" spans="1:8" x14ac:dyDescent="0.3">
      <c r="A73" s="18">
        <v>61752</v>
      </c>
      <c r="B73" s="20" t="s">
        <v>1555</v>
      </c>
      <c r="C73" s="19">
        <v>3000000</v>
      </c>
      <c r="D73" s="16">
        <v>2</v>
      </c>
      <c r="E73" s="18">
        <v>3.5</v>
      </c>
      <c r="F73" s="17">
        <v>4.5</v>
      </c>
      <c r="G73" s="16">
        <v>4.2667000000000002</v>
      </c>
      <c r="H73" s="15">
        <v>2</v>
      </c>
    </row>
    <row r="74" spans="1:8" x14ac:dyDescent="0.3">
      <c r="A74" s="18">
        <v>61911</v>
      </c>
      <c r="B74" s="20" t="s">
        <v>1603</v>
      </c>
      <c r="C74" s="19">
        <v>21000000</v>
      </c>
      <c r="D74" s="16">
        <v>5</v>
      </c>
      <c r="E74" s="18">
        <v>0.08</v>
      </c>
      <c r="F74" s="17">
        <v>2</v>
      </c>
      <c r="G74" s="16">
        <v>0.27139999999999997</v>
      </c>
      <c r="H74" s="15">
        <v>2</v>
      </c>
    </row>
    <row r="75" spans="1:8" x14ac:dyDescent="0.3">
      <c r="A75" s="18">
        <v>61972</v>
      </c>
      <c r="B75" s="20" t="s">
        <v>3277</v>
      </c>
      <c r="C75" s="19">
        <v>500000</v>
      </c>
      <c r="D75" s="16">
        <v>1</v>
      </c>
      <c r="E75" s="18">
        <v>3.6</v>
      </c>
      <c r="F75" s="17">
        <v>3.6</v>
      </c>
      <c r="G75" s="16">
        <v>3.6</v>
      </c>
      <c r="H75" s="15">
        <v>3</v>
      </c>
    </row>
    <row r="76" spans="1:8" x14ac:dyDescent="0.3">
      <c r="A76" s="18">
        <v>62172</v>
      </c>
      <c r="B76" s="20" t="s">
        <v>3278</v>
      </c>
      <c r="C76" s="19">
        <v>1100000</v>
      </c>
      <c r="D76" s="16">
        <v>2</v>
      </c>
      <c r="E76" s="18">
        <v>6.7</v>
      </c>
      <c r="F76" s="17">
        <v>6.7</v>
      </c>
      <c r="G76" s="16">
        <v>6.7</v>
      </c>
      <c r="H76" s="15">
        <v>2</v>
      </c>
    </row>
    <row r="77" spans="1:8" x14ac:dyDescent="0.3">
      <c r="A77" s="18">
        <v>62203</v>
      </c>
      <c r="B77" s="20" t="s">
        <v>1650</v>
      </c>
      <c r="C77" s="19">
        <v>1200000</v>
      </c>
      <c r="D77" s="16">
        <v>1</v>
      </c>
      <c r="E77" s="18">
        <v>3.6</v>
      </c>
      <c r="F77" s="17">
        <v>3.6</v>
      </c>
      <c r="G77" s="16">
        <v>3.6</v>
      </c>
      <c r="H77" s="15">
        <v>1</v>
      </c>
    </row>
    <row r="78" spans="1:8" x14ac:dyDescent="0.3">
      <c r="A78" s="18">
        <v>62612</v>
      </c>
      <c r="B78" s="20" t="s">
        <v>1704</v>
      </c>
      <c r="C78" s="19">
        <v>9200000</v>
      </c>
      <c r="D78" s="16">
        <v>3</v>
      </c>
      <c r="E78" s="18">
        <v>4.72</v>
      </c>
      <c r="F78" s="17">
        <v>5.3</v>
      </c>
      <c r="G78" s="16">
        <v>5.0335000000000001</v>
      </c>
      <c r="H78" s="15">
        <v>1</v>
      </c>
    </row>
    <row r="79" spans="1:8" x14ac:dyDescent="0.3">
      <c r="A79" s="18">
        <v>62613</v>
      </c>
      <c r="B79" s="20" t="s">
        <v>1705</v>
      </c>
      <c r="C79" s="19">
        <v>47200000</v>
      </c>
      <c r="D79" s="16">
        <v>13</v>
      </c>
      <c r="E79" s="18">
        <v>8.75</v>
      </c>
      <c r="F79" s="17">
        <v>15.58</v>
      </c>
      <c r="G79" s="16">
        <v>11.5731</v>
      </c>
      <c r="H79" s="15">
        <v>3</v>
      </c>
    </row>
    <row r="80" spans="1:8" x14ac:dyDescent="0.3">
      <c r="A80" s="18">
        <v>62662</v>
      </c>
      <c r="B80" s="20" t="s">
        <v>1710</v>
      </c>
      <c r="C80" s="19">
        <v>700000</v>
      </c>
      <c r="D80" s="16">
        <v>1</v>
      </c>
      <c r="E80" s="18">
        <v>0.5</v>
      </c>
      <c r="F80" s="17">
        <v>0.5</v>
      </c>
      <c r="G80" s="16">
        <v>0.5</v>
      </c>
      <c r="H80" s="15">
        <v>1</v>
      </c>
    </row>
    <row r="81" spans="1:8" x14ac:dyDescent="0.3">
      <c r="A81" s="18">
        <v>62851</v>
      </c>
      <c r="B81" s="20" t="s">
        <v>1738</v>
      </c>
      <c r="C81" s="19">
        <v>3000000</v>
      </c>
      <c r="D81" s="16">
        <v>1</v>
      </c>
      <c r="E81" s="18">
        <v>3.06</v>
      </c>
      <c r="F81" s="17">
        <v>3.06</v>
      </c>
      <c r="G81" s="16">
        <v>3.06</v>
      </c>
      <c r="H81" s="15">
        <v>3</v>
      </c>
    </row>
    <row r="82" spans="1:8" x14ac:dyDescent="0.3">
      <c r="A82" s="18">
        <v>62905</v>
      </c>
      <c r="B82" s="20" t="s">
        <v>1756</v>
      </c>
      <c r="C82" s="19">
        <v>2000000</v>
      </c>
      <c r="D82" s="16">
        <v>3</v>
      </c>
      <c r="E82" s="18">
        <v>5.73</v>
      </c>
      <c r="F82" s="17">
        <v>7.16</v>
      </c>
      <c r="G82" s="16">
        <v>7.0614999999999997</v>
      </c>
      <c r="H82" s="15">
        <v>3</v>
      </c>
    </row>
    <row r="83" spans="1:8" x14ac:dyDescent="0.3">
      <c r="A83" s="18">
        <v>62906</v>
      </c>
      <c r="B83" s="20" t="s">
        <v>1757</v>
      </c>
      <c r="C83" s="19">
        <v>1600000</v>
      </c>
      <c r="D83" s="16">
        <v>1</v>
      </c>
      <c r="E83" s="18">
        <v>0.28999999999999998</v>
      </c>
      <c r="F83" s="17">
        <v>0.28999999999999998</v>
      </c>
      <c r="G83" s="16">
        <v>0.28999999999999998</v>
      </c>
      <c r="H83" s="15">
        <v>3</v>
      </c>
    </row>
    <row r="84" spans="1:8" x14ac:dyDescent="0.3">
      <c r="A84" s="18">
        <v>65092</v>
      </c>
      <c r="B84" s="20" t="s">
        <v>1799</v>
      </c>
      <c r="C84" s="19">
        <v>1700000</v>
      </c>
      <c r="D84" s="16">
        <v>2</v>
      </c>
      <c r="E84" s="18">
        <v>0.68600000000000005</v>
      </c>
      <c r="F84" s="17">
        <v>2.52</v>
      </c>
      <c r="G84" s="16">
        <v>1.4412</v>
      </c>
      <c r="H84" s="15">
        <v>1</v>
      </c>
    </row>
    <row r="85" spans="1:8" x14ac:dyDescent="0.3">
      <c r="A85" s="18">
        <v>68031</v>
      </c>
      <c r="B85" s="20" t="s">
        <v>1856</v>
      </c>
      <c r="C85" s="19">
        <v>11100000</v>
      </c>
      <c r="D85" s="16">
        <v>3</v>
      </c>
      <c r="E85" s="18">
        <v>13.45</v>
      </c>
      <c r="F85" s="17">
        <v>14.44</v>
      </c>
      <c r="G85" s="16">
        <v>13.8103</v>
      </c>
      <c r="H85" s="15">
        <v>2</v>
      </c>
    </row>
    <row r="86" spans="1:8" x14ac:dyDescent="0.3">
      <c r="A86" s="18">
        <v>68031</v>
      </c>
      <c r="B86" s="20" t="s">
        <v>1856</v>
      </c>
      <c r="C86" s="19">
        <v>3600000</v>
      </c>
      <c r="D86" s="16">
        <v>2</v>
      </c>
      <c r="E86" s="18">
        <v>12.67</v>
      </c>
      <c r="F86" s="17">
        <v>14.54</v>
      </c>
      <c r="G86" s="16">
        <v>13.7608</v>
      </c>
      <c r="H86" s="15">
        <v>3</v>
      </c>
    </row>
    <row r="87" spans="1:8" x14ac:dyDescent="0.3">
      <c r="A87" s="18">
        <v>80422</v>
      </c>
      <c r="B87" s="20" t="s">
        <v>3308</v>
      </c>
      <c r="C87" s="19">
        <v>1000000</v>
      </c>
      <c r="D87" s="16">
        <v>1</v>
      </c>
      <c r="E87" s="18">
        <v>0.1</v>
      </c>
      <c r="F87" s="17">
        <v>0.1</v>
      </c>
      <c r="G87" s="16">
        <v>0.1</v>
      </c>
      <c r="H87" s="15">
        <v>2</v>
      </c>
    </row>
    <row r="88" spans="1:8" x14ac:dyDescent="0.3">
      <c r="A88" s="18">
        <v>80493</v>
      </c>
      <c r="B88" s="20" t="s">
        <v>1897</v>
      </c>
      <c r="C88" s="19">
        <v>70800000</v>
      </c>
      <c r="D88" s="16">
        <v>15</v>
      </c>
      <c r="E88" s="18">
        <v>2.2000000000000002</v>
      </c>
      <c r="F88" s="17">
        <v>5.66</v>
      </c>
      <c r="G88" s="16">
        <v>4.0259</v>
      </c>
      <c r="H88" s="15">
        <v>2</v>
      </c>
    </row>
    <row r="89" spans="1:8" x14ac:dyDescent="0.3">
      <c r="A89" s="18">
        <v>80912</v>
      </c>
      <c r="B89" s="20" t="s">
        <v>1936</v>
      </c>
      <c r="C89" s="19">
        <v>208900000</v>
      </c>
      <c r="D89" s="16">
        <v>16</v>
      </c>
      <c r="E89" s="18">
        <v>1.5</v>
      </c>
      <c r="F89" s="17">
        <v>1.9</v>
      </c>
      <c r="G89" s="16">
        <v>1.5182</v>
      </c>
      <c r="H89" s="15">
        <v>2</v>
      </c>
    </row>
    <row r="90" spans="1:8" x14ac:dyDescent="0.3">
      <c r="A90" s="18">
        <v>80913</v>
      </c>
      <c r="B90" s="20" t="s">
        <v>1937</v>
      </c>
      <c r="C90" s="19">
        <v>25000000</v>
      </c>
      <c r="D90" s="16">
        <v>4</v>
      </c>
      <c r="E90" s="18">
        <v>3.3</v>
      </c>
      <c r="F90" s="17">
        <v>5.3</v>
      </c>
      <c r="G90" s="16">
        <v>3.7</v>
      </c>
      <c r="H90" s="15">
        <v>2</v>
      </c>
    </row>
    <row r="91" spans="1:8" x14ac:dyDescent="0.3">
      <c r="A91" s="18">
        <v>80922</v>
      </c>
      <c r="B91" s="20" t="s">
        <v>1940</v>
      </c>
      <c r="C91" s="19">
        <v>6800000</v>
      </c>
      <c r="D91" s="16">
        <v>3</v>
      </c>
      <c r="E91" s="18">
        <v>1</v>
      </c>
      <c r="F91" s="17">
        <v>1.3</v>
      </c>
      <c r="G91" s="16">
        <v>1.0132000000000001</v>
      </c>
      <c r="H91" s="15">
        <v>2</v>
      </c>
    </row>
    <row r="92" spans="1:8" x14ac:dyDescent="0.3">
      <c r="A92" s="18">
        <v>81112</v>
      </c>
      <c r="B92" s="20" t="s">
        <v>1962</v>
      </c>
      <c r="C92" s="19">
        <v>2000000</v>
      </c>
      <c r="D92" s="16">
        <v>1</v>
      </c>
      <c r="E92" s="18">
        <v>0.1</v>
      </c>
      <c r="F92" s="17">
        <v>0.1</v>
      </c>
      <c r="G92" s="16">
        <v>0.1</v>
      </c>
      <c r="H92" s="15">
        <v>1</v>
      </c>
    </row>
    <row r="93" spans="1:8" x14ac:dyDescent="0.3">
      <c r="A93" s="18">
        <v>81125</v>
      </c>
      <c r="B93" s="20" t="s">
        <v>1968</v>
      </c>
      <c r="C93" s="19">
        <v>11600000</v>
      </c>
      <c r="D93" s="16">
        <v>2</v>
      </c>
      <c r="E93" s="18">
        <v>0.1</v>
      </c>
      <c r="F93" s="17">
        <v>0.11</v>
      </c>
      <c r="G93" s="16">
        <v>0.1066</v>
      </c>
      <c r="H93" s="15">
        <v>1</v>
      </c>
    </row>
    <row r="94" spans="1:8" x14ac:dyDescent="0.3">
      <c r="A94" s="18">
        <v>81126</v>
      </c>
      <c r="B94" s="20" t="s">
        <v>1969</v>
      </c>
      <c r="C94" s="19">
        <v>57400000</v>
      </c>
      <c r="D94" s="16">
        <v>18</v>
      </c>
      <c r="E94" s="18">
        <v>4.18</v>
      </c>
      <c r="F94" s="17">
        <v>9.4499999999999993</v>
      </c>
      <c r="G94" s="16">
        <v>7.1849999999999996</v>
      </c>
      <c r="H94" s="15">
        <v>2</v>
      </c>
    </row>
    <row r="95" spans="1:8" x14ac:dyDescent="0.3">
      <c r="A95" s="18">
        <v>83741</v>
      </c>
      <c r="B95" s="20" t="s">
        <v>2008</v>
      </c>
      <c r="C95" s="19">
        <v>21700000</v>
      </c>
      <c r="D95" s="16">
        <v>3</v>
      </c>
      <c r="E95" s="18">
        <v>10.58</v>
      </c>
      <c r="F95" s="17">
        <v>12.64</v>
      </c>
      <c r="G95" s="16">
        <v>11.5693</v>
      </c>
      <c r="H95" s="15">
        <v>3</v>
      </c>
    </row>
    <row r="96" spans="1:8" x14ac:dyDescent="0.3">
      <c r="A96" s="18">
        <v>83901</v>
      </c>
      <c r="B96" s="20" t="s">
        <v>2011</v>
      </c>
      <c r="C96" s="19">
        <v>7100000</v>
      </c>
      <c r="D96" s="16">
        <v>1</v>
      </c>
      <c r="E96" s="18">
        <v>2.59</v>
      </c>
      <c r="F96" s="17">
        <v>2.59</v>
      </c>
      <c r="G96" s="16">
        <v>2.59</v>
      </c>
      <c r="H96" s="15">
        <v>1</v>
      </c>
    </row>
    <row r="97" spans="1:8" x14ac:dyDescent="0.3">
      <c r="A97" s="18">
        <v>83901</v>
      </c>
      <c r="B97" s="20" t="s">
        <v>2011</v>
      </c>
      <c r="C97" s="19">
        <v>51700000</v>
      </c>
      <c r="D97" s="16">
        <v>6</v>
      </c>
      <c r="E97" s="18">
        <v>3.4</v>
      </c>
      <c r="F97" s="17">
        <v>4.0999999999999996</v>
      </c>
      <c r="G97" s="16">
        <v>3.7330000000000001</v>
      </c>
      <c r="H97" s="15">
        <v>2</v>
      </c>
    </row>
    <row r="98" spans="1:8" x14ac:dyDescent="0.3">
      <c r="A98" s="18">
        <v>83902</v>
      </c>
      <c r="B98" s="20" t="s">
        <v>2012</v>
      </c>
      <c r="C98" s="19">
        <v>1200000</v>
      </c>
      <c r="D98" s="16">
        <v>1</v>
      </c>
      <c r="E98" s="18">
        <v>5.41</v>
      </c>
      <c r="F98" s="17">
        <v>5.41</v>
      </c>
      <c r="G98" s="16">
        <v>5.41</v>
      </c>
      <c r="H98" s="15">
        <v>2</v>
      </c>
    </row>
    <row r="99" spans="1:8" x14ac:dyDescent="0.3">
      <c r="A99" s="18">
        <v>83903</v>
      </c>
      <c r="B99" s="20" t="s">
        <v>2013</v>
      </c>
      <c r="C99" s="19">
        <v>45200000</v>
      </c>
      <c r="D99" s="16">
        <v>2</v>
      </c>
      <c r="E99" s="18">
        <v>4.33</v>
      </c>
      <c r="F99" s="17">
        <v>4.93</v>
      </c>
      <c r="G99" s="16">
        <v>4.3327</v>
      </c>
      <c r="H99" s="15">
        <v>2</v>
      </c>
    </row>
    <row r="100" spans="1:8" x14ac:dyDescent="0.3">
      <c r="A100" s="18">
        <v>89272</v>
      </c>
      <c r="B100" s="20" t="s">
        <v>2063</v>
      </c>
      <c r="C100" s="19">
        <v>6400000</v>
      </c>
      <c r="D100" s="16">
        <v>3</v>
      </c>
      <c r="E100" s="18">
        <v>0.67</v>
      </c>
      <c r="F100" s="17">
        <v>0.75</v>
      </c>
      <c r="G100" s="16">
        <v>0.72940000000000005</v>
      </c>
      <c r="H100" s="15">
        <v>1</v>
      </c>
    </row>
    <row r="101" spans="1:8" x14ac:dyDescent="0.3">
      <c r="A101" s="18">
        <v>89302</v>
      </c>
      <c r="B101" s="20" t="s">
        <v>2073</v>
      </c>
      <c r="C101" s="19">
        <v>800000</v>
      </c>
      <c r="D101" s="16">
        <v>1</v>
      </c>
      <c r="E101" s="18">
        <v>2.9</v>
      </c>
      <c r="F101" s="17">
        <v>2.9</v>
      </c>
      <c r="G101" s="16">
        <v>2.9</v>
      </c>
      <c r="H101" s="15">
        <v>2</v>
      </c>
    </row>
    <row r="102" spans="1:8" x14ac:dyDescent="0.3">
      <c r="A102" s="18">
        <v>89363</v>
      </c>
      <c r="B102" s="20" t="s">
        <v>2084</v>
      </c>
      <c r="C102" s="19">
        <v>4300000</v>
      </c>
      <c r="D102" s="16">
        <v>4</v>
      </c>
      <c r="E102" s="18">
        <v>5.01</v>
      </c>
      <c r="F102" s="17">
        <v>8.1</v>
      </c>
      <c r="G102" s="16">
        <v>7.2397999999999998</v>
      </c>
      <c r="H102" s="15">
        <v>2</v>
      </c>
    </row>
    <row r="103" spans="1:8" x14ac:dyDescent="0.3">
      <c r="A103" s="18">
        <v>99342</v>
      </c>
      <c r="B103" s="20" t="s">
        <v>2114</v>
      </c>
      <c r="C103" s="19">
        <v>75400000</v>
      </c>
      <c r="D103" s="16">
        <v>22</v>
      </c>
      <c r="E103" s="18">
        <v>1.7</v>
      </c>
      <c r="F103" s="17">
        <v>5.4</v>
      </c>
      <c r="G103" s="16">
        <v>2.9251999999999998</v>
      </c>
      <c r="H103" s="15">
        <v>3</v>
      </c>
    </row>
    <row r="104" spans="1:8" x14ac:dyDescent="0.3">
      <c r="A104" s="18">
        <v>99391</v>
      </c>
      <c r="B104" s="20" t="s">
        <v>3229</v>
      </c>
      <c r="C104" s="19">
        <v>10700000</v>
      </c>
      <c r="D104" s="16">
        <v>4</v>
      </c>
      <c r="E104" s="18">
        <v>2.7</v>
      </c>
      <c r="F104" s="17">
        <v>5.7</v>
      </c>
      <c r="G104" s="16">
        <v>3.7991000000000001</v>
      </c>
      <c r="H104" s="15">
        <v>3</v>
      </c>
    </row>
    <row r="105" spans="1:8" x14ac:dyDescent="0.3">
      <c r="A105" s="18">
        <v>99451</v>
      </c>
      <c r="B105" s="20" t="s">
        <v>3299</v>
      </c>
      <c r="C105" s="19">
        <v>7200000</v>
      </c>
      <c r="D105" s="16">
        <v>4</v>
      </c>
      <c r="E105" s="18">
        <v>3.95</v>
      </c>
      <c r="F105" s="17">
        <v>4.59</v>
      </c>
      <c r="G105" s="16">
        <v>4.5077999999999996</v>
      </c>
      <c r="H105" s="15">
        <v>3</v>
      </c>
    </row>
    <row r="106" spans="1:8" ht="16.8" customHeight="1" thickBot="1" x14ac:dyDescent="0.35">
      <c r="A106" s="12">
        <v>99552</v>
      </c>
      <c r="B106" s="14" t="s">
        <v>2127</v>
      </c>
      <c r="C106" s="13">
        <v>200000</v>
      </c>
      <c r="D106" s="10">
        <v>1</v>
      </c>
      <c r="E106" s="12">
        <v>4.1100000000000003</v>
      </c>
      <c r="F106" s="11">
        <v>4.1100000000000003</v>
      </c>
      <c r="G106" s="10">
        <v>4.1100000000000003</v>
      </c>
      <c r="H106" s="9">
        <v>2</v>
      </c>
    </row>
    <row r="107" spans="1:8" ht="16.8" customHeight="1" thickBot="1" x14ac:dyDescent="0.35">
      <c r="A107" s="5" t="s">
        <v>3107</v>
      </c>
      <c r="B107" s="4"/>
      <c r="C107" s="7">
        <f>SUM(C5:C106)</f>
        <v>3312200000</v>
      </c>
      <c r="D107" s="6">
        <f>SUM(D5:D106)</f>
        <v>628</v>
      </c>
      <c r="E107" s="5"/>
      <c r="F107" s="4"/>
      <c r="G107" s="3"/>
      <c r="H107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3"/>
  <dimension ref="A1:J109"/>
  <sheetViews>
    <sheetView workbookViewId="0">
      <pane ySplit="4" topLeftCell="A8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3332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12101</v>
      </c>
      <c r="B5" s="26" t="s">
        <v>6</v>
      </c>
      <c r="C5" s="25">
        <v>41500000</v>
      </c>
      <c r="D5" s="22">
        <v>6</v>
      </c>
      <c r="E5" s="24">
        <v>6</v>
      </c>
      <c r="F5" s="23">
        <v>8.65</v>
      </c>
      <c r="G5" s="22">
        <v>6.3285999999999998</v>
      </c>
      <c r="H5" s="21">
        <v>1</v>
      </c>
    </row>
    <row r="6" spans="1:10" x14ac:dyDescent="0.3">
      <c r="A6" s="18">
        <v>13161</v>
      </c>
      <c r="B6" s="20" t="s">
        <v>16</v>
      </c>
      <c r="C6" s="19">
        <v>3000000</v>
      </c>
      <c r="D6" s="16">
        <v>4</v>
      </c>
      <c r="E6" s="18">
        <v>4.5</v>
      </c>
      <c r="F6" s="17">
        <v>5.59</v>
      </c>
      <c r="G6" s="16">
        <v>4.8967000000000001</v>
      </c>
      <c r="H6" s="15">
        <v>2</v>
      </c>
    </row>
    <row r="7" spans="1:10" x14ac:dyDescent="0.3">
      <c r="A7" s="18">
        <v>13191</v>
      </c>
      <c r="B7" s="20" t="s">
        <v>22</v>
      </c>
      <c r="C7" s="19">
        <v>5700000</v>
      </c>
      <c r="D7" s="16">
        <v>2</v>
      </c>
      <c r="E7" s="18">
        <v>0.2</v>
      </c>
      <c r="F7" s="17">
        <v>0.2</v>
      </c>
      <c r="G7" s="16">
        <v>0.2</v>
      </c>
      <c r="H7" s="15">
        <v>3</v>
      </c>
    </row>
    <row r="8" spans="1:10" x14ac:dyDescent="0.3">
      <c r="A8" s="18">
        <v>140201</v>
      </c>
      <c r="B8" s="20" t="s">
        <v>3316</v>
      </c>
      <c r="C8" s="19">
        <v>10000000</v>
      </c>
      <c r="D8" s="16">
        <v>6</v>
      </c>
      <c r="E8" s="18">
        <v>0.6</v>
      </c>
      <c r="F8" s="17">
        <v>2.95</v>
      </c>
      <c r="G8" s="16">
        <v>2.1053999999999999</v>
      </c>
      <c r="H8" s="15">
        <v>1</v>
      </c>
    </row>
    <row r="9" spans="1:10" x14ac:dyDescent="0.3">
      <c r="A9" s="18">
        <v>14661</v>
      </c>
      <c r="B9" s="20" t="s">
        <v>43</v>
      </c>
      <c r="C9" s="19">
        <v>5000000</v>
      </c>
      <c r="D9" s="16">
        <v>1</v>
      </c>
      <c r="E9" s="18">
        <v>2.98</v>
      </c>
      <c r="F9" s="17">
        <v>2.98</v>
      </c>
      <c r="G9" s="16">
        <v>2.98</v>
      </c>
      <c r="H9" s="15">
        <v>2</v>
      </c>
    </row>
    <row r="10" spans="1:10" x14ac:dyDescent="0.3">
      <c r="A10" s="18">
        <v>15821</v>
      </c>
      <c r="B10" s="20" t="s">
        <v>93</v>
      </c>
      <c r="C10" s="19">
        <v>11200000</v>
      </c>
      <c r="D10" s="16">
        <v>5</v>
      </c>
      <c r="E10" s="18">
        <v>0.2</v>
      </c>
      <c r="F10" s="17">
        <v>1.1200000000000001</v>
      </c>
      <c r="G10" s="16">
        <v>0.38890000000000002</v>
      </c>
      <c r="H10" s="15">
        <v>2</v>
      </c>
    </row>
    <row r="11" spans="1:10" x14ac:dyDescent="0.3">
      <c r="A11" s="18">
        <v>16111</v>
      </c>
      <c r="B11" s="20" t="s">
        <v>3276</v>
      </c>
      <c r="C11" s="19">
        <v>200000</v>
      </c>
      <c r="D11" s="16">
        <v>1</v>
      </c>
      <c r="E11" s="18">
        <v>2.0499999999999998</v>
      </c>
      <c r="F11" s="17">
        <v>2.0499999999999998</v>
      </c>
      <c r="G11" s="16">
        <v>2.0499999999999998</v>
      </c>
      <c r="H11" s="15">
        <v>1</v>
      </c>
    </row>
    <row r="12" spans="1:10" x14ac:dyDescent="0.3">
      <c r="A12" s="18">
        <v>17151</v>
      </c>
      <c r="B12" s="20" t="s">
        <v>3297</v>
      </c>
      <c r="C12" s="19">
        <v>8000000</v>
      </c>
      <c r="D12" s="16">
        <v>2</v>
      </c>
      <c r="E12" s="18">
        <v>3.8</v>
      </c>
      <c r="F12" s="17">
        <v>6</v>
      </c>
      <c r="G12" s="16">
        <v>5.1749999999999998</v>
      </c>
      <c r="H12" s="15">
        <v>3</v>
      </c>
    </row>
    <row r="13" spans="1:10" x14ac:dyDescent="0.3">
      <c r="A13" s="18">
        <v>17203</v>
      </c>
      <c r="B13" s="20" t="s">
        <v>144</v>
      </c>
      <c r="C13" s="19">
        <v>1200000</v>
      </c>
      <c r="D13" s="16">
        <v>2</v>
      </c>
      <c r="E13" s="18">
        <v>2.8</v>
      </c>
      <c r="F13" s="17">
        <v>2.8</v>
      </c>
      <c r="G13" s="16">
        <v>2.8</v>
      </c>
      <c r="H13" s="15">
        <v>1</v>
      </c>
    </row>
    <row r="14" spans="1:10" x14ac:dyDescent="0.3">
      <c r="A14" s="18">
        <v>18081</v>
      </c>
      <c r="B14" s="20" t="s">
        <v>175</v>
      </c>
      <c r="C14" s="19">
        <v>2900000</v>
      </c>
      <c r="D14" s="16">
        <v>4</v>
      </c>
      <c r="E14" s="18">
        <v>9.3000000000000007</v>
      </c>
      <c r="F14" s="17">
        <v>10</v>
      </c>
      <c r="G14" s="16">
        <v>9.8309999999999995</v>
      </c>
      <c r="H14" s="15">
        <v>3</v>
      </c>
    </row>
    <row r="15" spans="1:10" x14ac:dyDescent="0.3">
      <c r="A15" s="18">
        <v>18082</v>
      </c>
      <c r="B15" s="20" t="s">
        <v>176</v>
      </c>
      <c r="C15" s="19">
        <v>381300000</v>
      </c>
      <c r="D15" s="16">
        <v>7</v>
      </c>
      <c r="E15" s="18">
        <v>8.15</v>
      </c>
      <c r="F15" s="17">
        <v>9.1999999999999993</v>
      </c>
      <c r="G15" s="16">
        <v>8.2040000000000006</v>
      </c>
      <c r="H15" s="15">
        <v>2</v>
      </c>
    </row>
    <row r="16" spans="1:10" x14ac:dyDescent="0.3">
      <c r="A16" s="18">
        <v>18131</v>
      </c>
      <c r="B16" s="20" t="s">
        <v>178</v>
      </c>
      <c r="C16" s="19">
        <v>5700000</v>
      </c>
      <c r="D16" s="16">
        <v>8</v>
      </c>
      <c r="E16" s="18">
        <v>0.19</v>
      </c>
      <c r="F16" s="17">
        <v>0.81</v>
      </c>
      <c r="G16" s="16">
        <v>0.51880000000000004</v>
      </c>
      <c r="H16" s="15">
        <v>1</v>
      </c>
    </row>
    <row r="17" spans="1:8" x14ac:dyDescent="0.3">
      <c r="A17" s="18">
        <v>20064</v>
      </c>
      <c r="B17" s="20" t="s">
        <v>3333</v>
      </c>
      <c r="C17" s="19">
        <v>15500000</v>
      </c>
      <c r="D17" s="16">
        <v>4</v>
      </c>
      <c r="E17" s="18">
        <v>0.27</v>
      </c>
      <c r="F17" s="17">
        <v>0.72</v>
      </c>
      <c r="G17" s="16">
        <v>0.66679999999999995</v>
      </c>
      <c r="H17" s="15">
        <v>1</v>
      </c>
    </row>
    <row r="18" spans="1:8" x14ac:dyDescent="0.3">
      <c r="A18" s="18">
        <v>20065</v>
      </c>
      <c r="B18" s="20" t="s">
        <v>3274</v>
      </c>
      <c r="C18" s="19">
        <v>62200000</v>
      </c>
      <c r="D18" s="16">
        <v>11</v>
      </c>
      <c r="E18" s="18">
        <v>3.2</v>
      </c>
      <c r="F18" s="17">
        <v>4.92</v>
      </c>
      <c r="G18" s="16">
        <v>4.0880999999999998</v>
      </c>
      <c r="H18" s="15">
        <v>1</v>
      </c>
    </row>
    <row r="19" spans="1:8" x14ac:dyDescent="0.3">
      <c r="A19" s="18">
        <v>20591</v>
      </c>
      <c r="B19" s="20" t="s">
        <v>221</v>
      </c>
      <c r="C19" s="19">
        <v>11000000</v>
      </c>
      <c r="D19" s="16">
        <v>4</v>
      </c>
      <c r="E19" s="18">
        <v>0.56000000000000005</v>
      </c>
      <c r="F19" s="17">
        <v>0.75</v>
      </c>
      <c r="G19" s="16">
        <v>0.5978</v>
      </c>
      <c r="H19" s="15">
        <v>1</v>
      </c>
    </row>
    <row r="20" spans="1:8" x14ac:dyDescent="0.3">
      <c r="A20" s="18">
        <v>21011</v>
      </c>
      <c r="B20" s="20" t="s">
        <v>235</v>
      </c>
      <c r="C20" s="19">
        <v>67800000</v>
      </c>
      <c r="D20" s="16">
        <v>12</v>
      </c>
      <c r="E20" s="18">
        <v>10.4</v>
      </c>
      <c r="F20" s="17">
        <v>20.329999999999998</v>
      </c>
      <c r="G20" s="16">
        <v>19.324000000000002</v>
      </c>
      <c r="H20" s="15">
        <v>2</v>
      </c>
    </row>
    <row r="21" spans="1:8" x14ac:dyDescent="0.3">
      <c r="A21" s="18">
        <v>23323</v>
      </c>
      <c r="B21" s="20" t="s">
        <v>269</v>
      </c>
      <c r="C21" s="19">
        <v>60000000</v>
      </c>
      <c r="D21" s="16">
        <v>1</v>
      </c>
      <c r="E21" s="18">
        <v>0.1</v>
      </c>
      <c r="F21" s="17">
        <v>0.1</v>
      </c>
      <c r="G21" s="16">
        <v>0.1</v>
      </c>
      <c r="H21" s="15">
        <v>1</v>
      </c>
    </row>
    <row r="22" spans="1:8" x14ac:dyDescent="0.3">
      <c r="A22" s="18">
        <v>23472</v>
      </c>
      <c r="B22" s="20" t="s">
        <v>277</v>
      </c>
      <c r="C22" s="19">
        <v>57700000</v>
      </c>
      <c r="D22" s="16">
        <v>5</v>
      </c>
      <c r="E22" s="18">
        <v>4.7300000000000004</v>
      </c>
      <c r="F22" s="17">
        <v>5.3</v>
      </c>
      <c r="G22" s="16">
        <v>4.8041999999999998</v>
      </c>
      <c r="H22" s="15">
        <v>3</v>
      </c>
    </row>
    <row r="23" spans="1:8" x14ac:dyDescent="0.3">
      <c r="A23" s="18">
        <v>23741</v>
      </c>
      <c r="B23" s="20" t="s">
        <v>298</v>
      </c>
      <c r="C23" s="19">
        <v>900000</v>
      </c>
      <c r="D23" s="16">
        <v>1</v>
      </c>
      <c r="E23" s="18">
        <v>0.91</v>
      </c>
      <c r="F23" s="17">
        <v>0.91</v>
      </c>
      <c r="G23" s="16">
        <v>0.91</v>
      </c>
      <c r="H23" s="15">
        <v>2</v>
      </c>
    </row>
    <row r="24" spans="1:8" x14ac:dyDescent="0.3">
      <c r="A24" s="18">
        <v>23833</v>
      </c>
      <c r="B24" s="20" t="s">
        <v>3317</v>
      </c>
      <c r="C24" s="19">
        <v>2600000</v>
      </c>
      <c r="D24" s="16">
        <v>3</v>
      </c>
      <c r="E24" s="18">
        <v>3.27</v>
      </c>
      <c r="F24" s="17">
        <v>4.38</v>
      </c>
      <c r="G24" s="16">
        <v>3.7507999999999999</v>
      </c>
      <c r="H24" s="15">
        <v>1</v>
      </c>
    </row>
    <row r="25" spans="1:8" x14ac:dyDescent="0.3">
      <c r="A25" s="18">
        <v>23933</v>
      </c>
      <c r="B25" s="20" t="s">
        <v>315</v>
      </c>
      <c r="C25" s="19">
        <v>17500000</v>
      </c>
      <c r="D25" s="16">
        <v>7</v>
      </c>
      <c r="E25" s="18">
        <v>0.95</v>
      </c>
      <c r="F25" s="17">
        <v>1.4</v>
      </c>
      <c r="G25" s="16">
        <v>1.0793999999999999</v>
      </c>
      <c r="H25" s="15">
        <v>2</v>
      </c>
    </row>
    <row r="26" spans="1:8" x14ac:dyDescent="0.3">
      <c r="A26" s="18">
        <v>23934</v>
      </c>
      <c r="B26" s="20" t="s">
        <v>316</v>
      </c>
      <c r="C26" s="19">
        <v>44300000</v>
      </c>
      <c r="D26" s="16">
        <v>15</v>
      </c>
      <c r="E26" s="18">
        <v>0.19</v>
      </c>
      <c r="F26" s="17">
        <v>0.63</v>
      </c>
      <c r="G26" s="16">
        <v>0.49680000000000002</v>
      </c>
      <c r="H26" s="15">
        <v>2</v>
      </c>
    </row>
    <row r="27" spans="1:8" x14ac:dyDescent="0.3">
      <c r="A27" s="18">
        <v>24283</v>
      </c>
      <c r="B27" s="20" t="s">
        <v>356</v>
      </c>
      <c r="C27" s="19">
        <v>2000000</v>
      </c>
      <c r="D27" s="16">
        <v>2</v>
      </c>
      <c r="E27" s="18">
        <v>0.8</v>
      </c>
      <c r="F27" s="17">
        <v>0.8</v>
      </c>
      <c r="G27" s="16">
        <v>0.8</v>
      </c>
      <c r="H27" s="15">
        <v>2</v>
      </c>
    </row>
    <row r="28" spans="1:8" x14ac:dyDescent="0.3">
      <c r="A28" s="18">
        <v>24483</v>
      </c>
      <c r="B28" s="20" t="s">
        <v>378</v>
      </c>
      <c r="C28" s="19">
        <v>7000000</v>
      </c>
      <c r="D28" s="16">
        <v>2</v>
      </c>
      <c r="E28" s="18">
        <v>0.65</v>
      </c>
      <c r="F28" s="17">
        <v>0.73</v>
      </c>
      <c r="G28" s="16">
        <v>0.70709999999999995</v>
      </c>
      <c r="H28" s="15">
        <v>1</v>
      </c>
    </row>
    <row r="29" spans="1:8" x14ac:dyDescent="0.3">
      <c r="A29" s="18">
        <v>24483</v>
      </c>
      <c r="B29" s="20" t="s">
        <v>378</v>
      </c>
      <c r="C29" s="19">
        <v>7600000</v>
      </c>
      <c r="D29" s="16">
        <v>1</v>
      </c>
      <c r="E29" s="18">
        <v>0.73</v>
      </c>
      <c r="F29" s="17">
        <v>0.73</v>
      </c>
      <c r="G29" s="16">
        <v>0.73</v>
      </c>
      <c r="H29" s="15">
        <v>2</v>
      </c>
    </row>
    <row r="30" spans="1:8" x14ac:dyDescent="0.3">
      <c r="A30" s="18">
        <v>24612</v>
      </c>
      <c r="B30" s="20" t="s">
        <v>3291</v>
      </c>
      <c r="C30" s="19">
        <v>6700000</v>
      </c>
      <c r="D30" s="16">
        <v>3</v>
      </c>
      <c r="E30" s="18">
        <v>5.6</v>
      </c>
      <c r="F30" s="17">
        <v>6.6</v>
      </c>
      <c r="G30" s="16">
        <v>5.7596999999999996</v>
      </c>
      <c r="H30" s="15">
        <v>2</v>
      </c>
    </row>
    <row r="31" spans="1:8" x14ac:dyDescent="0.3">
      <c r="A31" s="18">
        <v>24742</v>
      </c>
      <c r="B31" s="20" t="s">
        <v>415</v>
      </c>
      <c r="C31" s="19">
        <v>193200000</v>
      </c>
      <c r="D31" s="16">
        <v>44</v>
      </c>
      <c r="E31" s="18">
        <v>2.69</v>
      </c>
      <c r="F31" s="17">
        <v>11.4</v>
      </c>
      <c r="G31" s="16">
        <v>4.8947000000000003</v>
      </c>
      <c r="H31" s="15">
        <v>2</v>
      </c>
    </row>
    <row r="32" spans="1:8" x14ac:dyDescent="0.3">
      <c r="A32" s="18">
        <v>24971</v>
      </c>
      <c r="B32" s="20" t="s">
        <v>444</v>
      </c>
      <c r="C32" s="19">
        <v>5000000</v>
      </c>
      <c r="D32" s="16">
        <v>3</v>
      </c>
      <c r="E32" s="18">
        <v>1.6</v>
      </c>
      <c r="F32" s="17">
        <v>2.6</v>
      </c>
      <c r="G32" s="16">
        <v>2.36</v>
      </c>
      <c r="H32" s="15">
        <v>2</v>
      </c>
    </row>
    <row r="33" spans="1:8" x14ac:dyDescent="0.3">
      <c r="A33" s="18">
        <v>25092</v>
      </c>
      <c r="B33" s="20" t="s">
        <v>452</v>
      </c>
      <c r="C33" s="19">
        <v>5900000</v>
      </c>
      <c r="D33" s="16">
        <v>5</v>
      </c>
      <c r="E33" s="18">
        <v>5</v>
      </c>
      <c r="F33" s="17">
        <v>5</v>
      </c>
      <c r="G33" s="16">
        <v>5</v>
      </c>
      <c r="H33" s="15">
        <v>1</v>
      </c>
    </row>
    <row r="34" spans="1:8" x14ac:dyDescent="0.3">
      <c r="A34" s="18">
        <v>25201</v>
      </c>
      <c r="B34" s="20" t="s">
        <v>456</v>
      </c>
      <c r="C34" s="19">
        <v>7500000</v>
      </c>
      <c r="D34" s="16">
        <v>4</v>
      </c>
      <c r="E34" s="18">
        <v>5.08</v>
      </c>
      <c r="F34" s="17">
        <v>7.17</v>
      </c>
      <c r="G34" s="16">
        <v>5.9545000000000003</v>
      </c>
      <c r="H34" s="15">
        <v>1</v>
      </c>
    </row>
    <row r="35" spans="1:8" x14ac:dyDescent="0.3">
      <c r="A35" s="18">
        <v>25362</v>
      </c>
      <c r="B35" s="20" t="s">
        <v>469</v>
      </c>
      <c r="C35" s="19">
        <v>100000</v>
      </c>
      <c r="D35" s="16">
        <v>1</v>
      </c>
      <c r="E35" s="18">
        <v>5.41</v>
      </c>
      <c r="F35" s="17">
        <v>5.41</v>
      </c>
      <c r="G35" s="16">
        <v>5.41</v>
      </c>
      <c r="H35" s="15">
        <v>3</v>
      </c>
    </row>
    <row r="36" spans="1:8" x14ac:dyDescent="0.3">
      <c r="A36" s="18">
        <v>25961</v>
      </c>
      <c r="B36" s="20" t="s">
        <v>493</v>
      </c>
      <c r="C36" s="19">
        <v>7000000</v>
      </c>
      <c r="D36" s="16">
        <v>5</v>
      </c>
      <c r="E36" s="18">
        <v>3.6</v>
      </c>
      <c r="F36" s="17">
        <v>5.7</v>
      </c>
      <c r="G36" s="16">
        <v>4.8143000000000002</v>
      </c>
      <c r="H36" s="15">
        <v>2</v>
      </c>
    </row>
    <row r="37" spans="1:8" x14ac:dyDescent="0.3">
      <c r="A37" s="18">
        <v>260301</v>
      </c>
      <c r="B37" s="20" t="s">
        <v>2144</v>
      </c>
      <c r="C37" s="19">
        <v>8200000</v>
      </c>
      <c r="D37" s="16">
        <v>4</v>
      </c>
      <c r="E37" s="18">
        <v>1.24</v>
      </c>
      <c r="F37" s="17">
        <v>1.38</v>
      </c>
      <c r="G37" s="16">
        <v>1.2788999999999999</v>
      </c>
      <c r="H37" s="15">
        <v>1</v>
      </c>
    </row>
    <row r="38" spans="1:8" x14ac:dyDescent="0.3">
      <c r="A38" s="18">
        <v>26033</v>
      </c>
      <c r="B38" s="20" t="s">
        <v>499</v>
      </c>
      <c r="C38" s="19">
        <v>1000000</v>
      </c>
      <c r="D38" s="16">
        <v>1</v>
      </c>
      <c r="E38" s="18">
        <v>7.7</v>
      </c>
      <c r="F38" s="17">
        <v>7.7</v>
      </c>
      <c r="G38" s="16">
        <v>7.7</v>
      </c>
      <c r="H38" s="15">
        <v>1</v>
      </c>
    </row>
    <row r="39" spans="1:8" x14ac:dyDescent="0.3">
      <c r="A39" s="18">
        <v>28121</v>
      </c>
      <c r="B39" s="20" t="s">
        <v>558</v>
      </c>
      <c r="C39" s="19">
        <v>1000000</v>
      </c>
      <c r="D39" s="16">
        <v>1</v>
      </c>
      <c r="E39" s="18">
        <v>4.5999999999999996</v>
      </c>
      <c r="F39" s="17">
        <v>4.5999999999999996</v>
      </c>
      <c r="G39" s="16">
        <v>4.5999999999999996</v>
      </c>
      <c r="H39" s="15">
        <v>2</v>
      </c>
    </row>
    <row r="40" spans="1:8" x14ac:dyDescent="0.3">
      <c r="A40" s="18">
        <v>28561</v>
      </c>
      <c r="B40" s="20" t="s">
        <v>564</v>
      </c>
      <c r="C40" s="19">
        <v>1800000</v>
      </c>
      <c r="D40" s="16">
        <v>3</v>
      </c>
      <c r="E40" s="18">
        <v>8.1</v>
      </c>
      <c r="F40" s="17">
        <v>12.2</v>
      </c>
      <c r="G40" s="16">
        <v>9.6056000000000008</v>
      </c>
      <c r="H40" s="15">
        <v>2</v>
      </c>
    </row>
    <row r="41" spans="1:8" x14ac:dyDescent="0.3">
      <c r="A41" s="18">
        <v>28851</v>
      </c>
      <c r="B41" s="20" t="s">
        <v>565</v>
      </c>
      <c r="C41" s="19">
        <v>55100000</v>
      </c>
      <c r="D41" s="16">
        <v>18</v>
      </c>
      <c r="E41" s="18">
        <v>3.32</v>
      </c>
      <c r="F41" s="17">
        <v>6.34</v>
      </c>
      <c r="G41" s="16">
        <v>4.7209000000000003</v>
      </c>
      <c r="H41" s="15">
        <v>2</v>
      </c>
    </row>
    <row r="42" spans="1:8" x14ac:dyDescent="0.3">
      <c r="A42" s="18">
        <v>288601</v>
      </c>
      <c r="B42" s="20" t="s">
        <v>3286</v>
      </c>
      <c r="C42" s="19">
        <v>160200000</v>
      </c>
      <c r="D42" s="16">
        <v>20</v>
      </c>
      <c r="E42" s="18">
        <v>1.1100000000000001</v>
      </c>
      <c r="F42" s="17">
        <v>4.3</v>
      </c>
      <c r="G42" s="16">
        <v>1.9557</v>
      </c>
      <c r="H42" s="15">
        <v>3</v>
      </c>
    </row>
    <row r="43" spans="1:8" x14ac:dyDescent="0.3">
      <c r="A43" s="18">
        <v>29031</v>
      </c>
      <c r="B43" s="20" t="s">
        <v>574</v>
      </c>
      <c r="C43" s="19">
        <v>78900000</v>
      </c>
      <c r="D43" s="16">
        <v>13</v>
      </c>
      <c r="E43" s="18">
        <v>3.92</v>
      </c>
      <c r="F43" s="17">
        <v>8.7899999999999991</v>
      </c>
      <c r="G43" s="16">
        <v>6.1791</v>
      </c>
      <c r="H43" s="15">
        <v>3</v>
      </c>
    </row>
    <row r="44" spans="1:8" x14ac:dyDescent="0.3">
      <c r="A44" s="18">
        <v>29131</v>
      </c>
      <c r="B44" s="20" t="s">
        <v>580</v>
      </c>
      <c r="C44" s="19">
        <v>23400000</v>
      </c>
      <c r="D44" s="16">
        <v>2</v>
      </c>
      <c r="E44" s="18">
        <v>4.8</v>
      </c>
      <c r="F44" s="17">
        <v>5.36</v>
      </c>
      <c r="G44" s="16">
        <v>5.2786</v>
      </c>
      <c r="H44" s="15">
        <v>2</v>
      </c>
    </row>
    <row r="45" spans="1:8" x14ac:dyDescent="0.3">
      <c r="A45" s="18">
        <v>30032</v>
      </c>
      <c r="B45" s="20" t="s">
        <v>3268</v>
      </c>
      <c r="C45" s="19">
        <v>42500000</v>
      </c>
      <c r="D45" s="16">
        <v>3</v>
      </c>
      <c r="E45" s="18">
        <v>6.9</v>
      </c>
      <c r="F45" s="17">
        <v>6.9</v>
      </c>
      <c r="G45" s="16">
        <v>6.9</v>
      </c>
      <c r="H45" s="15">
        <v>2</v>
      </c>
    </row>
    <row r="46" spans="1:8" x14ac:dyDescent="0.3">
      <c r="A46" s="18">
        <v>30171</v>
      </c>
      <c r="B46" s="20" t="s">
        <v>607</v>
      </c>
      <c r="C46" s="19">
        <v>1000000</v>
      </c>
      <c r="D46" s="16">
        <v>1</v>
      </c>
      <c r="E46" s="18">
        <v>1.5</v>
      </c>
      <c r="F46" s="17">
        <v>1.5</v>
      </c>
      <c r="G46" s="16">
        <v>1.5</v>
      </c>
      <c r="H46" s="15">
        <v>2</v>
      </c>
    </row>
    <row r="47" spans="1:8" x14ac:dyDescent="0.3">
      <c r="A47" s="18">
        <v>30192</v>
      </c>
      <c r="B47" s="20" t="s">
        <v>613</v>
      </c>
      <c r="C47" s="19">
        <v>4100000</v>
      </c>
      <c r="D47" s="16">
        <v>1</v>
      </c>
      <c r="E47" s="18">
        <v>2.9</v>
      </c>
      <c r="F47" s="17">
        <v>2.9</v>
      </c>
      <c r="G47" s="16">
        <v>2.9</v>
      </c>
      <c r="H47" s="15">
        <v>1</v>
      </c>
    </row>
    <row r="48" spans="1:8" x14ac:dyDescent="0.3">
      <c r="A48" s="18">
        <v>30193</v>
      </c>
      <c r="B48" s="20" t="s">
        <v>614</v>
      </c>
      <c r="C48" s="19">
        <v>26000000</v>
      </c>
      <c r="D48" s="16">
        <v>9</v>
      </c>
      <c r="E48" s="18">
        <v>1</v>
      </c>
      <c r="F48" s="17">
        <v>2.5</v>
      </c>
      <c r="G48" s="16">
        <v>1.9073</v>
      </c>
      <c r="H48" s="15">
        <v>3</v>
      </c>
    </row>
    <row r="49" spans="1:8" x14ac:dyDescent="0.3">
      <c r="A49" s="18">
        <v>30233</v>
      </c>
      <c r="B49" s="20" t="s">
        <v>620</v>
      </c>
      <c r="C49" s="19">
        <v>2700000</v>
      </c>
      <c r="D49" s="16">
        <v>1</v>
      </c>
      <c r="E49" s="18">
        <v>1.57</v>
      </c>
      <c r="F49" s="17">
        <v>1.57</v>
      </c>
      <c r="G49" s="16">
        <v>1.57</v>
      </c>
      <c r="H49" s="15">
        <v>1</v>
      </c>
    </row>
    <row r="50" spans="1:8" x14ac:dyDescent="0.3">
      <c r="A50" s="18">
        <v>30263</v>
      </c>
      <c r="B50" s="20" t="s">
        <v>630</v>
      </c>
      <c r="C50" s="19">
        <v>1600000</v>
      </c>
      <c r="D50" s="16">
        <v>2</v>
      </c>
      <c r="E50" s="18">
        <v>1</v>
      </c>
      <c r="F50" s="17">
        <v>1.25</v>
      </c>
      <c r="G50" s="16">
        <v>1.2343999999999999</v>
      </c>
      <c r="H50" s="15">
        <v>1</v>
      </c>
    </row>
    <row r="51" spans="1:8" x14ac:dyDescent="0.3">
      <c r="A51" s="18">
        <v>30432</v>
      </c>
      <c r="B51" s="20" t="s">
        <v>665</v>
      </c>
      <c r="C51" s="19">
        <v>36700000</v>
      </c>
      <c r="D51" s="16">
        <v>15</v>
      </c>
      <c r="E51" s="18">
        <v>3.9</v>
      </c>
      <c r="F51" s="17">
        <v>12.1</v>
      </c>
      <c r="G51" s="16">
        <v>9.3735999999999997</v>
      </c>
      <c r="H51" s="15">
        <v>2</v>
      </c>
    </row>
    <row r="52" spans="1:8" x14ac:dyDescent="0.3">
      <c r="A52" s="18">
        <v>30581</v>
      </c>
      <c r="B52" s="20" t="s">
        <v>689</v>
      </c>
      <c r="C52" s="19">
        <v>200000</v>
      </c>
      <c r="D52" s="16">
        <v>1</v>
      </c>
      <c r="E52" s="18">
        <v>0.78</v>
      </c>
      <c r="F52" s="17">
        <v>0.78</v>
      </c>
      <c r="G52" s="16">
        <v>0.78</v>
      </c>
      <c r="H52" s="15">
        <v>2</v>
      </c>
    </row>
    <row r="53" spans="1:8" x14ac:dyDescent="0.3">
      <c r="A53" s="18">
        <v>30603</v>
      </c>
      <c r="B53" s="20" t="s">
        <v>693</v>
      </c>
      <c r="C53" s="19">
        <v>12800000</v>
      </c>
      <c r="D53" s="16">
        <v>6</v>
      </c>
      <c r="E53" s="18">
        <v>7.55</v>
      </c>
      <c r="F53" s="17">
        <v>11.4</v>
      </c>
      <c r="G53" s="16">
        <v>8.5508000000000006</v>
      </c>
      <c r="H53" s="15">
        <v>2</v>
      </c>
    </row>
    <row r="54" spans="1:8" x14ac:dyDescent="0.3">
      <c r="A54" s="18">
        <v>30711</v>
      </c>
      <c r="B54" s="20" t="s">
        <v>700</v>
      </c>
      <c r="C54" s="19">
        <v>200000</v>
      </c>
      <c r="D54" s="16">
        <v>1</v>
      </c>
      <c r="E54" s="18">
        <v>0.1</v>
      </c>
      <c r="F54" s="17">
        <v>0.1</v>
      </c>
      <c r="G54" s="16">
        <v>0.1</v>
      </c>
      <c r="H54" s="15">
        <v>1</v>
      </c>
    </row>
    <row r="55" spans="1:8" x14ac:dyDescent="0.3">
      <c r="A55" s="18">
        <v>30953</v>
      </c>
      <c r="B55" s="20" t="s">
        <v>716</v>
      </c>
      <c r="C55" s="19">
        <v>26200000</v>
      </c>
      <c r="D55" s="16">
        <v>6</v>
      </c>
      <c r="E55" s="18">
        <v>3.5</v>
      </c>
      <c r="F55" s="17">
        <v>4.8</v>
      </c>
      <c r="G55" s="16">
        <v>4.4084000000000003</v>
      </c>
      <c r="H55" s="15">
        <v>2</v>
      </c>
    </row>
    <row r="56" spans="1:8" x14ac:dyDescent="0.3">
      <c r="A56" s="18">
        <v>31641</v>
      </c>
      <c r="B56" s="20" t="s">
        <v>740</v>
      </c>
      <c r="C56" s="19">
        <v>1000000</v>
      </c>
      <c r="D56" s="16">
        <v>1</v>
      </c>
      <c r="E56" s="18">
        <v>0.19</v>
      </c>
      <c r="F56" s="17">
        <v>0.19</v>
      </c>
      <c r="G56" s="16">
        <v>0.19</v>
      </c>
      <c r="H56" s="15">
        <v>2</v>
      </c>
    </row>
    <row r="57" spans="1:8" x14ac:dyDescent="0.3">
      <c r="A57" s="18">
        <v>31642</v>
      </c>
      <c r="B57" s="20" t="s">
        <v>741</v>
      </c>
      <c r="C57" s="19">
        <v>1000000</v>
      </c>
      <c r="D57" s="16">
        <v>1</v>
      </c>
      <c r="E57" s="18">
        <v>0.19</v>
      </c>
      <c r="F57" s="17">
        <v>0.19</v>
      </c>
      <c r="G57" s="16">
        <v>0.19</v>
      </c>
      <c r="H57" s="15">
        <v>2</v>
      </c>
    </row>
    <row r="58" spans="1:8" x14ac:dyDescent="0.3">
      <c r="A58" s="18">
        <v>33052</v>
      </c>
      <c r="B58" s="20" t="s">
        <v>812</v>
      </c>
      <c r="C58" s="19">
        <v>4800000</v>
      </c>
      <c r="D58" s="16">
        <v>1</v>
      </c>
      <c r="E58" s="18">
        <v>5.6</v>
      </c>
      <c r="F58" s="17">
        <v>5.6</v>
      </c>
      <c r="G58" s="16">
        <v>5.6</v>
      </c>
      <c r="H58" s="15">
        <v>3</v>
      </c>
    </row>
    <row r="59" spans="1:8" x14ac:dyDescent="0.3">
      <c r="A59" s="18">
        <v>33762</v>
      </c>
      <c r="B59" s="20" t="s">
        <v>857</v>
      </c>
      <c r="C59" s="19">
        <v>1200000</v>
      </c>
      <c r="D59" s="16">
        <v>2</v>
      </c>
      <c r="E59" s="18">
        <v>2.2000000000000002</v>
      </c>
      <c r="F59" s="17">
        <v>4.3</v>
      </c>
      <c r="G59" s="16">
        <v>2.375</v>
      </c>
      <c r="H59" s="15">
        <v>2</v>
      </c>
    </row>
    <row r="60" spans="1:8" x14ac:dyDescent="0.3">
      <c r="A60" s="18">
        <v>33802</v>
      </c>
      <c r="B60" s="20" t="s">
        <v>860</v>
      </c>
      <c r="C60" s="19">
        <v>427600000</v>
      </c>
      <c r="D60" s="16">
        <v>47</v>
      </c>
      <c r="E60" s="18">
        <v>8.3000000000000007</v>
      </c>
      <c r="F60" s="17">
        <v>12.48</v>
      </c>
      <c r="G60" s="16">
        <v>9.5433000000000003</v>
      </c>
      <c r="H60" s="15">
        <v>3</v>
      </c>
    </row>
    <row r="61" spans="1:8" x14ac:dyDescent="0.3">
      <c r="A61" s="18">
        <v>34792</v>
      </c>
      <c r="B61" s="20" t="s">
        <v>890</v>
      </c>
      <c r="C61" s="19">
        <v>15000000</v>
      </c>
      <c r="D61" s="16">
        <v>4</v>
      </c>
      <c r="E61" s="18">
        <v>0.6</v>
      </c>
      <c r="F61" s="17">
        <v>3.9</v>
      </c>
      <c r="G61" s="16">
        <v>1.9433</v>
      </c>
      <c r="H61" s="15">
        <v>2</v>
      </c>
    </row>
    <row r="62" spans="1:8" x14ac:dyDescent="0.3">
      <c r="A62" s="18">
        <v>35512</v>
      </c>
      <c r="B62" s="20" t="s">
        <v>933</v>
      </c>
      <c r="C62" s="19">
        <v>1000000</v>
      </c>
      <c r="D62" s="16">
        <v>1</v>
      </c>
      <c r="E62" s="18">
        <v>6.35</v>
      </c>
      <c r="F62" s="17">
        <v>6.35</v>
      </c>
      <c r="G62" s="16">
        <v>6.35</v>
      </c>
      <c r="H62" s="15">
        <v>1</v>
      </c>
    </row>
    <row r="63" spans="1:8" x14ac:dyDescent="0.3">
      <c r="A63" s="18">
        <v>35791</v>
      </c>
      <c r="B63" s="20" t="s">
        <v>943</v>
      </c>
      <c r="C63" s="19">
        <v>25000000</v>
      </c>
      <c r="D63" s="16">
        <v>4</v>
      </c>
      <c r="E63" s="18">
        <v>0.19</v>
      </c>
      <c r="F63" s="17">
        <v>2.5</v>
      </c>
      <c r="G63" s="16">
        <v>1.5760000000000001</v>
      </c>
      <c r="H63" s="15">
        <v>1</v>
      </c>
    </row>
    <row r="64" spans="1:8" x14ac:dyDescent="0.3">
      <c r="A64" s="18">
        <v>41044</v>
      </c>
      <c r="B64" s="20" t="s">
        <v>1029</v>
      </c>
      <c r="C64" s="19">
        <v>100000</v>
      </c>
      <c r="D64" s="16">
        <v>1</v>
      </c>
      <c r="E64" s="18">
        <v>3.04</v>
      </c>
      <c r="F64" s="17">
        <v>3.04</v>
      </c>
      <c r="G64" s="16">
        <v>3.04</v>
      </c>
      <c r="H64" s="15">
        <v>3</v>
      </c>
    </row>
    <row r="65" spans="1:8" x14ac:dyDescent="0.3">
      <c r="A65" s="18">
        <v>41381</v>
      </c>
      <c r="B65" s="20" t="s">
        <v>1072</v>
      </c>
      <c r="C65" s="19">
        <v>600000</v>
      </c>
      <c r="D65" s="16">
        <v>1</v>
      </c>
      <c r="E65" s="18">
        <v>4.17</v>
      </c>
      <c r="F65" s="17">
        <v>4.17</v>
      </c>
      <c r="G65" s="16">
        <v>4.17</v>
      </c>
      <c r="H65" s="15">
        <v>3</v>
      </c>
    </row>
    <row r="66" spans="1:8" x14ac:dyDescent="0.3">
      <c r="A66" s="18">
        <v>42072</v>
      </c>
      <c r="B66" s="20" t="s">
        <v>1107</v>
      </c>
      <c r="C66" s="19">
        <v>11400000</v>
      </c>
      <c r="D66" s="16">
        <v>2</v>
      </c>
      <c r="E66" s="18">
        <v>6.1</v>
      </c>
      <c r="F66" s="17">
        <v>6.34</v>
      </c>
      <c r="G66" s="16">
        <v>6.2347000000000001</v>
      </c>
      <c r="H66" s="15">
        <v>2</v>
      </c>
    </row>
    <row r="67" spans="1:8" x14ac:dyDescent="0.3">
      <c r="A67" s="18">
        <v>44143</v>
      </c>
      <c r="B67" s="20" t="s">
        <v>1121</v>
      </c>
      <c r="C67" s="19">
        <v>1000000</v>
      </c>
      <c r="D67" s="16">
        <v>1</v>
      </c>
      <c r="E67" s="18">
        <v>7.95</v>
      </c>
      <c r="F67" s="17">
        <v>7.95</v>
      </c>
      <c r="G67" s="16">
        <v>7.95</v>
      </c>
      <c r="H67" s="15">
        <v>2</v>
      </c>
    </row>
    <row r="68" spans="1:8" x14ac:dyDescent="0.3">
      <c r="A68" s="18">
        <v>45272</v>
      </c>
      <c r="B68" s="20" t="s">
        <v>1137</v>
      </c>
      <c r="C68" s="19">
        <v>1000000</v>
      </c>
      <c r="D68" s="16">
        <v>1</v>
      </c>
      <c r="E68" s="18">
        <v>1.3</v>
      </c>
      <c r="F68" s="17">
        <v>1.3</v>
      </c>
      <c r="G68" s="16">
        <v>1.3</v>
      </c>
      <c r="H68" s="15">
        <v>1</v>
      </c>
    </row>
    <row r="69" spans="1:8" x14ac:dyDescent="0.3">
      <c r="A69" s="18">
        <v>49063</v>
      </c>
      <c r="B69" s="20" t="s">
        <v>1218</v>
      </c>
      <c r="C69" s="19">
        <v>2000000</v>
      </c>
      <c r="D69" s="16">
        <v>2</v>
      </c>
      <c r="E69" s="18">
        <v>8.66</v>
      </c>
      <c r="F69" s="17">
        <v>8.7799999999999994</v>
      </c>
      <c r="G69" s="16">
        <v>8.7200000000000006</v>
      </c>
      <c r="H69" s="15">
        <v>3</v>
      </c>
    </row>
    <row r="70" spans="1:8" x14ac:dyDescent="0.3">
      <c r="A70" s="18">
        <v>50093</v>
      </c>
      <c r="B70" s="20" t="s">
        <v>1264</v>
      </c>
      <c r="C70" s="19">
        <v>8500000</v>
      </c>
      <c r="D70" s="16">
        <v>4</v>
      </c>
      <c r="E70" s="18">
        <v>5.96</v>
      </c>
      <c r="F70" s="17">
        <v>12.5</v>
      </c>
      <c r="G70" s="16">
        <v>7.5864000000000003</v>
      </c>
      <c r="H70" s="15">
        <v>1</v>
      </c>
    </row>
    <row r="71" spans="1:8" x14ac:dyDescent="0.3">
      <c r="A71" s="18">
        <v>50094</v>
      </c>
      <c r="B71" s="20" t="s">
        <v>1265</v>
      </c>
      <c r="C71" s="19">
        <v>5500000</v>
      </c>
      <c r="D71" s="16">
        <v>1</v>
      </c>
      <c r="E71" s="18">
        <v>4.53</v>
      </c>
      <c r="F71" s="17">
        <v>4.53</v>
      </c>
      <c r="G71" s="16">
        <v>4.53</v>
      </c>
      <c r="H71" s="15">
        <v>2</v>
      </c>
    </row>
    <row r="72" spans="1:8" x14ac:dyDescent="0.3">
      <c r="A72" s="18">
        <v>50095</v>
      </c>
      <c r="B72" s="20" t="s">
        <v>1266</v>
      </c>
      <c r="C72" s="19">
        <v>16200000</v>
      </c>
      <c r="D72" s="16">
        <v>4</v>
      </c>
      <c r="E72" s="18">
        <v>4.0199999999999996</v>
      </c>
      <c r="F72" s="17">
        <v>6.5</v>
      </c>
      <c r="G72" s="16">
        <v>4.8249000000000004</v>
      </c>
      <c r="H72" s="15">
        <v>2</v>
      </c>
    </row>
    <row r="73" spans="1:8" x14ac:dyDescent="0.3">
      <c r="A73" s="18">
        <v>54521</v>
      </c>
      <c r="B73" s="20" t="s">
        <v>1364</v>
      </c>
      <c r="C73" s="19">
        <v>36000000</v>
      </c>
      <c r="D73" s="16">
        <v>2</v>
      </c>
      <c r="E73" s="18">
        <v>12.8</v>
      </c>
      <c r="F73" s="17">
        <v>16.8</v>
      </c>
      <c r="G73" s="16">
        <v>16.6889</v>
      </c>
      <c r="H73" s="15">
        <v>2</v>
      </c>
    </row>
    <row r="74" spans="1:8" x14ac:dyDescent="0.3">
      <c r="A74" s="18">
        <v>54691</v>
      </c>
      <c r="B74" s="20" t="s">
        <v>1373</v>
      </c>
      <c r="C74" s="19">
        <v>15000000</v>
      </c>
      <c r="D74" s="16">
        <v>2</v>
      </c>
      <c r="E74" s="18">
        <v>0.1</v>
      </c>
      <c r="F74" s="17">
        <v>0.25</v>
      </c>
      <c r="G74" s="16">
        <v>0.2</v>
      </c>
      <c r="H74" s="15">
        <v>2</v>
      </c>
    </row>
    <row r="75" spans="1:8" x14ac:dyDescent="0.3">
      <c r="A75" s="18">
        <v>54753</v>
      </c>
      <c r="B75" s="20" t="s">
        <v>1377</v>
      </c>
      <c r="C75" s="19">
        <v>2700000</v>
      </c>
      <c r="D75" s="16">
        <v>1</v>
      </c>
      <c r="E75" s="18">
        <v>1.1399999999999999</v>
      </c>
      <c r="F75" s="17">
        <v>1.1399999999999999</v>
      </c>
      <c r="G75" s="16">
        <v>1.1399999999999999</v>
      </c>
      <c r="H75" s="15">
        <v>2</v>
      </c>
    </row>
    <row r="76" spans="1:8" x14ac:dyDescent="0.3">
      <c r="A76" s="18">
        <v>54982</v>
      </c>
      <c r="B76" s="20" t="s">
        <v>1391</v>
      </c>
      <c r="C76" s="19">
        <v>29700000</v>
      </c>
      <c r="D76" s="16">
        <v>8</v>
      </c>
      <c r="E76" s="18">
        <v>11.67</v>
      </c>
      <c r="F76" s="17">
        <v>13.89</v>
      </c>
      <c r="G76" s="16">
        <v>12.839600000000001</v>
      </c>
      <c r="H76" s="15">
        <v>3</v>
      </c>
    </row>
    <row r="77" spans="1:8" x14ac:dyDescent="0.3">
      <c r="A77" s="18">
        <v>55052</v>
      </c>
      <c r="B77" s="20" t="s">
        <v>1394</v>
      </c>
      <c r="C77" s="19">
        <v>4200000</v>
      </c>
      <c r="D77" s="16">
        <v>2</v>
      </c>
      <c r="E77" s="18">
        <v>3.1669999999999998</v>
      </c>
      <c r="F77" s="17">
        <v>4.2</v>
      </c>
      <c r="G77" s="16">
        <v>3.1916000000000002</v>
      </c>
      <c r="H77" s="15">
        <v>1</v>
      </c>
    </row>
    <row r="78" spans="1:8" x14ac:dyDescent="0.3">
      <c r="A78" s="18">
        <v>56031</v>
      </c>
      <c r="B78" s="20" t="s">
        <v>1421</v>
      </c>
      <c r="C78" s="19">
        <v>800000</v>
      </c>
      <c r="D78" s="16">
        <v>1</v>
      </c>
      <c r="E78" s="18">
        <v>0.1</v>
      </c>
      <c r="F78" s="17">
        <v>0.1</v>
      </c>
      <c r="G78" s="16">
        <v>0.1</v>
      </c>
      <c r="H78" s="15">
        <v>2</v>
      </c>
    </row>
    <row r="79" spans="1:8" x14ac:dyDescent="0.3">
      <c r="A79" s="18">
        <v>59054</v>
      </c>
      <c r="B79" s="20" t="s">
        <v>3239</v>
      </c>
      <c r="C79" s="19">
        <v>226000000</v>
      </c>
      <c r="D79" s="16">
        <v>4</v>
      </c>
      <c r="E79" s="18">
        <v>7.5401999999999996</v>
      </c>
      <c r="F79" s="17">
        <v>7.69</v>
      </c>
      <c r="G79" s="16">
        <v>7.6238000000000001</v>
      </c>
      <c r="H79" s="15">
        <v>3</v>
      </c>
    </row>
    <row r="80" spans="1:8" x14ac:dyDescent="0.3">
      <c r="A80" s="18">
        <v>61533</v>
      </c>
      <c r="B80" s="20" t="s">
        <v>3298</v>
      </c>
      <c r="C80" s="19">
        <v>5600000</v>
      </c>
      <c r="D80" s="16">
        <v>4</v>
      </c>
      <c r="E80" s="18">
        <v>2.1</v>
      </c>
      <c r="F80" s="17">
        <v>3.73</v>
      </c>
      <c r="G80" s="16">
        <v>2.7513999999999998</v>
      </c>
      <c r="H80" s="15">
        <v>2</v>
      </c>
    </row>
    <row r="81" spans="1:8" x14ac:dyDescent="0.3">
      <c r="A81" s="18">
        <v>61683</v>
      </c>
      <c r="B81" s="20" t="s">
        <v>1544</v>
      </c>
      <c r="C81" s="19">
        <v>900000</v>
      </c>
      <c r="D81" s="16">
        <v>2</v>
      </c>
      <c r="E81" s="18">
        <v>0.1</v>
      </c>
      <c r="F81" s="17">
        <v>0.1</v>
      </c>
      <c r="G81" s="16">
        <v>0.1</v>
      </c>
      <c r="H81" s="15">
        <v>1</v>
      </c>
    </row>
    <row r="82" spans="1:8" x14ac:dyDescent="0.3">
      <c r="A82" s="18">
        <v>61702</v>
      </c>
      <c r="B82" s="20" t="s">
        <v>1547</v>
      </c>
      <c r="C82" s="19">
        <v>20700000</v>
      </c>
      <c r="D82" s="16">
        <v>6</v>
      </c>
      <c r="E82" s="18">
        <v>4.34</v>
      </c>
      <c r="F82" s="17">
        <v>5.5</v>
      </c>
      <c r="G82" s="16">
        <v>4.7389000000000001</v>
      </c>
      <c r="H82" s="15">
        <v>1</v>
      </c>
    </row>
    <row r="83" spans="1:8" x14ac:dyDescent="0.3">
      <c r="A83" s="18">
        <v>61752</v>
      </c>
      <c r="B83" s="20" t="s">
        <v>1555</v>
      </c>
      <c r="C83" s="19">
        <v>13200000</v>
      </c>
      <c r="D83" s="16">
        <v>4</v>
      </c>
      <c r="E83" s="18">
        <v>3.4</v>
      </c>
      <c r="F83" s="17">
        <v>4.0999999999999996</v>
      </c>
      <c r="G83" s="16">
        <v>3.4832999999999998</v>
      </c>
      <c r="H83" s="15">
        <v>2</v>
      </c>
    </row>
    <row r="84" spans="1:8" x14ac:dyDescent="0.3">
      <c r="A84" s="18">
        <v>61911</v>
      </c>
      <c r="B84" s="20" t="s">
        <v>1603</v>
      </c>
      <c r="C84" s="19">
        <v>5700000</v>
      </c>
      <c r="D84" s="16">
        <v>2</v>
      </c>
      <c r="E84" s="18">
        <v>0.1</v>
      </c>
      <c r="F84" s="17">
        <v>0.1</v>
      </c>
      <c r="G84" s="16">
        <v>0.1</v>
      </c>
      <c r="H84" s="15">
        <v>2</v>
      </c>
    </row>
    <row r="85" spans="1:8" x14ac:dyDescent="0.3">
      <c r="A85" s="18">
        <v>61972</v>
      </c>
      <c r="B85" s="20" t="s">
        <v>3277</v>
      </c>
      <c r="C85" s="19">
        <v>3500000</v>
      </c>
      <c r="D85" s="16">
        <v>1</v>
      </c>
      <c r="E85" s="18">
        <v>4.67</v>
      </c>
      <c r="F85" s="17">
        <v>4.67</v>
      </c>
      <c r="G85" s="16">
        <v>4.67</v>
      </c>
      <c r="H85" s="15">
        <v>3</v>
      </c>
    </row>
    <row r="86" spans="1:8" x14ac:dyDescent="0.3">
      <c r="A86" s="18">
        <v>62062</v>
      </c>
      <c r="B86" s="20" t="s">
        <v>1623</v>
      </c>
      <c r="C86" s="19">
        <v>3400000</v>
      </c>
      <c r="D86" s="16">
        <v>2</v>
      </c>
      <c r="E86" s="18">
        <v>3.6</v>
      </c>
      <c r="F86" s="17">
        <v>4.8499999999999996</v>
      </c>
      <c r="G86" s="16">
        <v>4.4824000000000002</v>
      </c>
      <c r="H86" s="15">
        <v>1</v>
      </c>
    </row>
    <row r="87" spans="1:8" x14ac:dyDescent="0.3">
      <c r="A87" s="18">
        <v>62073</v>
      </c>
      <c r="B87" s="20" t="s">
        <v>1626</v>
      </c>
      <c r="C87" s="19">
        <v>1900000</v>
      </c>
      <c r="D87" s="16">
        <v>1</v>
      </c>
      <c r="E87" s="18">
        <v>6.75</v>
      </c>
      <c r="F87" s="17">
        <v>6.75</v>
      </c>
      <c r="G87" s="16">
        <v>6.75</v>
      </c>
      <c r="H87" s="15">
        <v>1</v>
      </c>
    </row>
    <row r="88" spans="1:8" x14ac:dyDescent="0.3">
      <c r="A88" s="18">
        <v>62203</v>
      </c>
      <c r="B88" s="20" t="s">
        <v>1650</v>
      </c>
      <c r="C88" s="19">
        <v>1000000</v>
      </c>
      <c r="D88" s="16">
        <v>1</v>
      </c>
      <c r="E88" s="18">
        <v>5.8</v>
      </c>
      <c r="F88" s="17">
        <v>5.8</v>
      </c>
      <c r="G88" s="16">
        <v>5.8</v>
      </c>
      <c r="H88" s="15">
        <v>1</v>
      </c>
    </row>
    <row r="89" spans="1:8" x14ac:dyDescent="0.3">
      <c r="A89" s="18">
        <v>62613</v>
      </c>
      <c r="B89" s="20" t="s">
        <v>1705</v>
      </c>
      <c r="C89" s="19">
        <v>301900000</v>
      </c>
      <c r="D89" s="16">
        <v>39</v>
      </c>
      <c r="E89" s="18">
        <v>6.8</v>
      </c>
      <c r="F89" s="17">
        <v>13.98</v>
      </c>
      <c r="G89" s="16">
        <v>10.2218</v>
      </c>
      <c r="H89" s="15">
        <v>3</v>
      </c>
    </row>
    <row r="90" spans="1:8" x14ac:dyDescent="0.3">
      <c r="A90" s="18">
        <v>62752</v>
      </c>
      <c r="B90" s="20" t="s">
        <v>1724</v>
      </c>
      <c r="C90" s="19">
        <v>2500000</v>
      </c>
      <c r="D90" s="16">
        <v>2</v>
      </c>
      <c r="E90" s="18">
        <v>0.4</v>
      </c>
      <c r="F90" s="17">
        <v>1.3</v>
      </c>
      <c r="G90" s="16">
        <v>1.1200000000000001</v>
      </c>
      <c r="H90" s="15">
        <v>1</v>
      </c>
    </row>
    <row r="91" spans="1:8" x14ac:dyDescent="0.3">
      <c r="A91" s="18">
        <v>62851</v>
      </c>
      <c r="B91" s="20" t="s">
        <v>1738</v>
      </c>
      <c r="C91" s="19">
        <v>15000000</v>
      </c>
      <c r="D91" s="16">
        <v>2</v>
      </c>
      <c r="E91" s="18">
        <v>2.41</v>
      </c>
      <c r="F91" s="17">
        <v>2.7280000000000002</v>
      </c>
      <c r="G91" s="16">
        <v>2.6219999999999999</v>
      </c>
      <c r="H91" s="15">
        <v>3</v>
      </c>
    </row>
    <row r="92" spans="1:8" x14ac:dyDescent="0.3">
      <c r="A92" s="18">
        <v>62873</v>
      </c>
      <c r="B92" s="20" t="s">
        <v>1743</v>
      </c>
      <c r="C92" s="19">
        <v>10000000</v>
      </c>
      <c r="D92" s="16">
        <v>1</v>
      </c>
      <c r="E92" s="18">
        <v>3.7</v>
      </c>
      <c r="F92" s="17">
        <v>3.7</v>
      </c>
      <c r="G92" s="16">
        <v>3.7</v>
      </c>
      <c r="H92" s="15">
        <v>2</v>
      </c>
    </row>
    <row r="93" spans="1:8" x14ac:dyDescent="0.3">
      <c r="A93" s="18">
        <v>62905</v>
      </c>
      <c r="B93" s="20" t="s">
        <v>1756</v>
      </c>
      <c r="C93" s="19">
        <v>6100000</v>
      </c>
      <c r="D93" s="16">
        <v>8</v>
      </c>
      <c r="E93" s="18">
        <v>4.45</v>
      </c>
      <c r="F93" s="17">
        <v>7.3</v>
      </c>
      <c r="G93" s="16">
        <v>6.2968999999999999</v>
      </c>
      <c r="H93" s="15">
        <v>3</v>
      </c>
    </row>
    <row r="94" spans="1:8" x14ac:dyDescent="0.3">
      <c r="A94" s="18">
        <v>65092</v>
      </c>
      <c r="B94" s="20" t="s">
        <v>1799</v>
      </c>
      <c r="C94" s="19">
        <v>7300000</v>
      </c>
      <c r="D94" s="16">
        <v>1</v>
      </c>
      <c r="E94" s="18">
        <v>0.5</v>
      </c>
      <c r="F94" s="17">
        <v>0.5</v>
      </c>
      <c r="G94" s="16">
        <v>0.5</v>
      </c>
      <c r="H94" s="15">
        <v>2</v>
      </c>
    </row>
    <row r="95" spans="1:8" x14ac:dyDescent="0.3">
      <c r="A95" s="18">
        <v>68031</v>
      </c>
      <c r="B95" s="20" t="s">
        <v>1856</v>
      </c>
      <c r="C95" s="19">
        <v>21200000</v>
      </c>
      <c r="D95" s="16">
        <v>9</v>
      </c>
      <c r="E95" s="18">
        <v>9.86</v>
      </c>
      <c r="F95" s="17">
        <v>14.08</v>
      </c>
      <c r="G95" s="16">
        <v>11.771000000000001</v>
      </c>
      <c r="H95" s="15">
        <v>3</v>
      </c>
    </row>
    <row r="96" spans="1:8" x14ac:dyDescent="0.3">
      <c r="A96" s="18">
        <v>80392</v>
      </c>
      <c r="B96" s="20" t="s">
        <v>1887</v>
      </c>
      <c r="C96" s="19">
        <v>9800000</v>
      </c>
      <c r="D96" s="16">
        <v>6</v>
      </c>
      <c r="E96" s="18">
        <v>0.68</v>
      </c>
      <c r="F96" s="17">
        <v>0.95</v>
      </c>
      <c r="G96" s="16">
        <v>0.71650000000000003</v>
      </c>
      <c r="H96" s="15">
        <v>2</v>
      </c>
    </row>
    <row r="97" spans="1:8" x14ac:dyDescent="0.3">
      <c r="A97" s="18">
        <v>80422</v>
      </c>
      <c r="B97" s="20" t="s">
        <v>3308</v>
      </c>
      <c r="C97" s="19">
        <v>6200000</v>
      </c>
      <c r="D97" s="16">
        <v>4</v>
      </c>
      <c r="E97" s="18">
        <v>0.21</v>
      </c>
      <c r="F97" s="17">
        <v>1.4</v>
      </c>
      <c r="G97" s="16">
        <v>0.60229999999999995</v>
      </c>
      <c r="H97" s="15">
        <v>2</v>
      </c>
    </row>
    <row r="98" spans="1:8" x14ac:dyDescent="0.3">
      <c r="A98" s="18">
        <v>80703</v>
      </c>
      <c r="B98" s="20" t="s">
        <v>1910</v>
      </c>
      <c r="C98" s="19">
        <v>3000000</v>
      </c>
      <c r="D98" s="16">
        <v>1</v>
      </c>
      <c r="E98" s="18">
        <v>1.45</v>
      </c>
      <c r="F98" s="17">
        <v>1.45</v>
      </c>
      <c r="G98" s="16">
        <v>1.45</v>
      </c>
      <c r="H98" s="15">
        <v>1</v>
      </c>
    </row>
    <row r="99" spans="1:8" x14ac:dyDescent="0.3">
      <c r="A99" s="18">
        <v>81125</v>
      </c>
      <c r="B99" s="20" t="s">
        <v>1968</v>
      </c>
      <c r="C99" s="19">
        <v>1400000</v>
      </c>
      <c r="D99" s="16">
        <v>2</v>
      </c>
      <c r="E99" s="18">
        <v>0.21</v>
      </c>
      <c r="F99" s="17">
        <v>0.24</v>
      </c>
      <c r="G99" s="16">
        <v>0.2379</v>
      </c>
      <c r="H99" s="15">
        <v>1</v>
      </c>
    </row>
    <row r="100" spans="1:8" x14ac:dyDescent="0.3">
      <c r="A100" s="18">
        <v>81126</v>
      </c>
      <c r="B100" s="20" t="s">
        <v>1969</v>
      </c>
      <c r="C100" s="19">
        <v>51400000</v>
      </c>
      <c r="D100" s="16">
        <v>9</v>
      </c>
      <c r="E100" s="18">
        <v>10.1</v>
      </c>
      <c r="F100" s="17">
        <v>13.74</v>
      </c>
      <c r="G100" s="16">
        <v>12.152100000000001</v>
      </c>
      <c r="H100" s="15">
        <v>2</v>
      </c>
    </row>
    <row r="101" spans="1:8" x14ac:dyDescent="0.3">
      <c r="A101" s="18">
        <v>83491</v>
      </c>
      <c r="B101" s="20" t="s">
        <v>2002</v>
      </c>
      <c r="C101" s="19">
        <v>1000000</v>
      </c>
      <c r="D101" s="16">
        <v>1</v>
      </c>
      <c r="E101" s="18">
        <v>16</v>
      </c>
      <c r="F101" s="17">
        <v>16</v>
      </c>
      <c r="G101" s="16">
        <v>16</v>
      </c>
      <c r="H101" s="15">
        <v>2</v>
      </c>
    </row>
    <row r="102" spans="1:8" x14ac:dyDescent="0.3">
      <c r="A102" s="18">
        <v>83901</v>
      </c>
      <c r="B102" s="20" t="s">
        <v>2011</v>
      </c>
      <c r="C102" s="19">
        <v>2500000</v>
      </c>
      <c r="D102" s="16">
        <v>2</v>
      </c>
      <c r="E102" s="18">
        <v>2</v>
      </c>
      <c r="F102" s="17">
        <v>2</v>
      </c>
      <c r="G102" s="16">
        <v>2</v>
      </c>
      <c r="H102" s="15">
        <v>1</v>
      </c>
    </row>
    <row r="103" spans="1:8" x14ac:dyDescent="0.3">
      <c r="A103" s="18">
        <v>83903</v>
      </c>
      <c r="B103" s="20" t="s">
        <v>2013</v>
      </c>
      <c r="C103" s="19">
        <v>4200000</v>
      </c>
      <c r="D103" s="16">
        <v>3</v>
      </c>
      <c r="E103" s="18">
        <v>5.6</v>
      </c>
      <c r="F103" s="17">
        <v>6.58</v>
      </c>
      <c r="G103" s="16">
        <v>5.8856999999999999</v>
      </c>
      <c r="H103" s="15">
        <v>2</v>
      </c>
    </row>
    <row r="104" spans="1:8" x14ac:dyDescent="0.3">
      <c r="A104" s="18">
        <v>89291</v>
      </c>
      <c r="B104" s="20" t="s">
        <v>2071</v>
      </c>
      <c r="C104" s="19">
        <v>500000</v>
      </c>
      <c r="D104" s="16">
        <v>1</v>
      </c>
      <c r="E104" s="18">
        <v>1.08</v>
      </c>
      <c r="F104" s="17">
        <v>1.08</v>
      </c>
      <c r="G104" s="16">
        <v>1.08</v>
      </c>
      <c r="H104" s="15">
        <v>2</v>
      </c>
    </row>
    <row r="105" spans="1:8" x14ac:dyDescent="0.3">
      <c r="A105" s="18">
        <v>89302</v>
      </c>
      <c r="B105" s="20" t="s">
        <v>2073</v>
      </c>
      <c r="C105" s="19">
        <v>15600000</v>
      </c>
      <c r="D105" s="16">
        <v>5</v>
      </c>
      <c r="E105" s="18">
        <v>1.65</v>
      </c>
      <c r="F105" s="17">
        <v>2.16</v>
      </c>
      <c r="G105" s="16">
        <v>1.7679</v>
      </c>
      <c r="H105" s="15">
        <v>2</v>
      </c>
    </row>
    <row r="106" spans="1:8" x14ac:dyDescent="0.3">
      <c r="A106" s="18">
        <v>99342</v>
      </c>
      <c r="B106" s="20" t="s">
        <v>2114</v>
      </c>
      <c r="C106" s="19">
        <v>712800000</v>
      </c>
      <c r="D106" s="16">
        <v>44</v>
      </c>
      <c r="E106" s="18">
        <v>0.18890000000000001</v>
      </c>
      <c r="F106" s="17">
        <v>6.8</v>
      </c>
      <c r="G106" s="16">
        <v>4.2023000000000001</v>
      </c>
      <c r="H106" s="15">
        <v>3</v>
      </c>
    </row>
    <row r="107" spans="1:8" x14ac:dyDescent="0.3">
      <c r="A107" s="18">
        <v>99451</v>
      </c>
      <c r="B107" s="20" t="s">
        <v>3299</v>
      </c>
      <c r="C107" s="19">
        <v>1500000</v>
      </c>
      <c r="D107" s="16">
        <v>1</v>
      </c>
      <c r="E107" s="18">
        <v>3.25</v>
      </c>
      <c r="F107" s="17">
        <v>3.25</v>
      </c>
      <c r="G107" s="16">
        <v>3.25</v>
      </c>
      <c r="H107" s="15">
        <v>3</v>
      </c>
    </row>
    <row r="108" spans="1:8" ht="16.8" customHeight="1" thickBot="1" x14ac:dyDescent="0.35">
      <c r="A108" s="12">
        <v>99553</v>
      </c>
      <c r="B108" s="14" t="s">
        <v>2128</v>
      </c>
      <c r="C108" s="13">
        <v>26000000</v>
      </c>
      <c r="D108" s="10">
        <v>1</v>
      </c>
      <c r="E108" s="12">
        <v>4.43</v>
      </c>
      <c r="F108" s="11">
        <v>4.43</v>
      </c>
      <c r="G108" s="10">
        <v>4.43</v>
      </c>
      <c r="H108" s="9">
        <v>2</v>
      </c>
    </row>
    <row r="109" spans="1:8" ht="16.8" customHeight="1" thickBot="1" x14ac:dyDescent="0.35">
      <c r="A109" s="5" t="s">
        <v>3107</v>
      </c>
      <c r="B109" s="4"/>
      <c r="C109" s="7">
        <f>SUM(C5:C108)</f>
        <v>3633900000</v>
      </c>
      <c r="D109" s="6">
        <f>SUM(D5:D108)</f>
        <v>552</v>
      </c>
      <c r="E109" s="5"/>
      <c r="F109" s="4"/>
      <c r="G109" s="3"/>
      <c r="H109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4"/>
  <dimension ref="A1:J152"/>
  <sheetViews>
    <sheetView workbookViewId="0">
      <pane ySplit="4" topLeftCell="A123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3334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12101</v>
      </c>
      <c r="B5" s="26" t="s">
        <v>6</v>
      </c>
      <c r="C5" s="25">
        <v>28700000</v>
      </c>
      <c r="D5" s="22">
        <v>10</v>
      </c>
      <c r="E5" s="24">
        <v>2.94</v>
      </c>
      <c r="F5" s="23">
        <v>8.5399999999999991</v>
      </c>
      <c r="G5" s="22">
        <v>4.0555000000000003</v>
      </c>
      <c r="H5" s="21">
        <v>1</v>
      </c>
    </row>
    <row r="6" spans="1:10" x14ac:dyDescent="0.3">
      <c r="A6" s="18">
        <v>12101</v>
      </c>
      <c r="B6" s="20" t="s">
        <v>6</v>
      </c>
      <c r="C6" s="19">
        <v>37400000</v>
      </c>
      <c r="D6" s="16">
        <v>6</v>
      </c>
      <c r="E6" s="18">
        <v>8.68</v>
      </c>
      <c r="F6" s="17">
        <v>13.528</v>
      </c>
      <c r="G6" s="16">
        <v>11.417299999999999</v>
      </c>
      <c r="H6" s="15">
        <v>2</v>
      </c>
    </row>
    <row r="7" spans="1:10" x14ac:dyDescent="0.3">
      <c r="A7" s="18">
        <v>12251</v>
      </c>
      <c r="B7" s="20" t="s">
        <v>12</v>
      </c>
      <c r="C7" s="19">
        <v>2900000</v>
      </c>
      <c r="D7" s="16">
        <v>2</v>
      </c>
      <c r="E7" s="18">
        <v>5.76</v>
      </c>
      <c r="F7" s="17">
        <v>6.0462999999999996</v>
      </c>
      <c r="G7" s="16">
        <v>5.9476000000000004</v>
      </c>
      <c r="H7" s="15">
        <v>2</v>
      </c>
    </row>
    <row r="8" spans="1:10" x14ac:dyDescent="0.3">
      <c r="A8" s="18">
        <v>13161</v>
      </c>
      <c r="B8" s="20" t="s">
        <v>16</v>
      </c>
      <c r="C8" s="19">
        <v>200000</v>
      </c>
      <c r="D8" s="16">
        <v>1</v>
      </c>
      <c r="E8" s="18">
        <v>4.5599999999999996</v>
      </c>
      <c r="F8" s="17">
        <v>4.5599999999999996</v>
      </c>
      <c r="G8" s="16">
        <v>4.5599999999999996</v>
      </c>
      <c r="H8" s="15">
        <v>2</v>
      </c>
    </row>
    <row r="9" spans="1:10" x14ac:dyDescent="0.3">
      <c r="A9" s="18">
        <v>13191</v>
      </c>
      <c r="B9" s="20" t="s">
        <v>22</v>
      </c>
      <c r="C9" s="19">
        <v>28000000</v>
      </c>
      <c r="D9" s="16">
        <v>9</v>
      </c>
      <c r="E9" s="18">
        <v>0.7</v>
      </c>
      <c r="F9" s="17">
        <v>5.9</v>
      </c>
      <c r="G9" s="16">
        <v>2.0179</v>
      </c>
      <c r="H9" s="15">
        <v>3</v>
      </c>
    </row>
    <row r="10" spans="1:10" x14ac:dyDescent="0.3">
      <c r="A10" s="18">
        <v>140201</v>
      </c>
      <c r="B10" s="20" t="s">
        <v>3316</v>
      </c>
      <c r="C10" s="19">
        <v>9100000</v>
      </c>
      <c r="D10" s="16">
        <v>2</v>
      </c>
      <c r="E10" s="18">
        <v>1.18</v>
      </c>
      <c r="F10" s="17">
        <v>6.05</v>
      </c>
      <c r="G10" s="16">
        <v>4.3375000000000004</v>
      </c>
      <c r="H10" s="15">
        <v>1</v>
      </c>
    </row>
    <row r="11" spans="1:10" x14ac:dyDescent="0.3">
      <c r="A11" s="18">
        <v>15821</v>
      </c>
      <c r="B11" s="20" t="s">
        <v>93</v>
      </c>
      <c r="C11" s="19">
        <v>18000000</v>
      </c>
      <c r="D11" s="16">
        <v>5</v>
      </c>
      <c r="E11" s="18">
        <v>0.45</v>
      </c>
      <c r="F11" s="17">
        <v>1.52</v>
      </c>
      <c r="G11" s="16">
        <v>1.2533000000000001</v>
      </c>
      <c r="H11" s="15">
        <v>2</v>
      </c>
    </row>
    <row r="12" spans="1:10" x14ac:dyDescent="0.3">
      <c r="A12" s="18">
        <v>16111</v>
      </c>
      <c r="B12" s="20" t="s">
        <v>3276</v>
      </c>
      <c r="C12" s="19">
        <v>27800000</v>
      </c>
      <c r="D12" s="16">
        <v>7</v>
      </c>
      <c r="E12" s="18">
        <v>2.2000000000000002</v>
      </c>
      <c r="F12" s="17">
        <v>5.44</v>
      </c>
      <c r="G12" s="16">
        <v>2.4413999999999998</v>
      </c>
      <c r="H12" s="15">
        <v>1</v>
      </c>
    </row>
    <row r="13" spans="1:10" x14ac:dyDescent="0.3">
      <c r="A13" s="18">
        <v>16172</v>
      </c>
      <c r="B13" s="20" t="s">
        <v>129</v>
      </c>
      <c r="C13" s="19">
        <v>5000000</v>
      </c>
      <c r="D13" s="16">
        <v>1</v>
      </c>
      <c r="E13" s="18">
        <v>7.7</v>
      </c>
      <c r="F13" s="17">
        <v>7.7</v>
      </c>
      <c r="G13" s="16">
        <v>7.7</v>
      </c>
      <c r="H13" s="15">
        <v>1</v>
      </c>
    </row>
    <row r="14" spans="1:10" x14ac:dyDescent="0.3">
      <c r="A14" s="18">
        <v>17151</v>
      </c>
      <c r="B14" s="20" t="s">
        <v>3297</v>
      </c>
      <c r="C14" s="19">
        <v>606000000</v>
      </c>
      <c r="D14" s="16">
        <v>49</v>
      </c>
      <c r="E14" s="18">
        <v>4.4000000000000004</v>
      </c>
      <c r="F14" s="17">
        <v>11</v>
      </c>
      <c r="G14" s="16">
        <v>9.7310999999999996</v>
      </c>
      <c r="H14" s="15">
        <v>3</v>
      </c>
    </row>
    <row r="15" spans="1:10" x14ac:dyDescent="0.3">
      <c r="A15" s="18">
        <v>17203</v>
      </c>
      <c r="B15" s="20" t="s">
        <v>144</v>
      </c>
      <c r="C15" s="19">
        <v>6900000</v>
      </c>
      <c r="D15" s="16">
        <v>4</v>
      </c>
      <c r="E15" s="18">
        <v>2.66</v>
      </c>
      <c r="F15" s="17">
        <v>4.1100000000000003</v>
      </c>
      <c r="G15" s="16">
        <v>2.9861</v>
      </c>
      <c r="H15" s="15">
        <v>1</v>
      </c>
    </row>
    <row r="16" spans="1:10" x14ac:dyDescent="0.3">
      <c r="A16" s="18">
        <v>17203</v>
      </c>
      <c r="B16" s="20" t="s">
        <v>144</v>
      </c>
      <c r="C16" s="19">
        <v>4100000</v>
      </c>
      <c r="D16" s="16">
        <v>4</v>
      </c>
      <c r="E16" s="18">
        <v>3.08</v>
      </c>
      <c r="F16" s="17">
        <v>3.67</v>
      </c>
      <c r="G16" s="16">
        <v>3.5871</v>
      </c>
      <c r="H16" s="15">
        <v>2</v>
      </c>
    </row>
    <row r="17" spans="1:8" x14ac:dyDescent="0.3">
      <c r="A17" s="18">
        <v>17872</v>
      </c>
      <c r="B17" s="20" t="s">
        <v>165</v>
      </c>
      <c r="C17" s="19">
        <v>1500000</v>
      </c>
      <c r="D17" s="16">
        <v>1</v>
      </c>
      <c r="E17" s="18">
        <v>0.56000000000000005</v>
      </c>
      <c r="F17" s="17">
        <v>0.56000000000000005</v>
      </c>
      <c r="G17" s="16">
        <v>0.56000000000000005</v>
      </c>
      <c r="H17" s="15">
        <v>1</v>
      </c>
    </row>
    <row r="18" spans="1:8" x14ac:dyDescent="0.3">
      <c r="A18" s="18">
        <v>17951</v>
      </c>
      <c r="B18" s="20" t="s">
        <v>167</v>
      </c>
      <c r="C18" s="19">
        <v>2000000</v>
      </c>
      <c r="D18" s="16">
        <v>1</v>
      </c>
      <c r="E18" s="18">
        <v>2.6</v>
      </c>
      <c r="F18" s="17">
        <v>2.6</v>
      </c>
      <c r="G18" s="16">
        <v>2.6</v>
      </c>
      <c r="H18" s="15">
        <v>1</v>
      </c>
    </row>
    <row r="19" spans="1:8" x14ac:dyDescent="0.3">
      <c r="A19" s="18">
        <v>18062</v>
      </c>
      <c r="B19" s="20" t="s">
        <v>174</v>
      </c>
      <c r="C19" s="19">
        <v>10000000</v>
      </c>
      <c r="D19" s="16">
        <v>1</v>
      </c>
      <c r="E19" s="18">
        <v>117.05</v>
      </c>
      <c r="F19" s="17">
        <v>117.05</v>
      </c>
      <c r="G19" s="16">
        <v>117.05</v>
      </c>
      <c r="H19" s="15">
        <v>2</v>
      </c>
    </row>
    <row r="20" spans="1:8" x14ac:dyDescent="0.3">
      <c r="A20" s="18">
        <v>18081</v>
      </c>
      <c r="B20" s="20" t="s">
        <v>175</v>
      </c>
      <c r="C20" s="19">
        <v>4400000</v>
      </c>
      <c r="D20" s="16">
        <v>5</v>
      </c>
      <c r="E20" s="18">
        <v>9</v>
      </c>
      <c r="F20" s="17">
        <v>11</v>
      </c>
      <c r="G20" s="16">
        <v>9.6705000000000005</v>
      </c>
      <c r="H20" s="15">
        <v>3</v>
      </c>
    </row>
    <row r="21" spans="1:8" x14ac:dyDescent="0.3">
      <c r="A21" s="18">
        <v>20064</v>
      </c>
      <c r="B21" s="20" t="s">
        <v>3333</v>
      </c>
      <c r="C21" s="19">
        <v>51000000</v>
      </c>
      <c r="D21" s="16">
        <v>13</v>
      </c>
      <c r="E21" s="18">
        <v>0.04</v>
      </c>
      <c r="F21" s="17">
        <v>0.63</v>
      </c>
      <c r="G21" s="16">
        <v>0.14319999999999999</v>
      </c>
      <c r="H21" s="15">
        <v>1</v>
      </c>
    </row>
    <row r="22" spans="1:8" x14ac:dyDescent="0.3">
      <c r="A22" s="18">
        <v>20065</v>
      </c>
      <c r="B22" s="20" t="s">
        <v>3274</v>
      </c>
      <c r="C22" s="19">
        <v>175200000</v>
      </c>
      <c r="D22" s="16">
        <v>34</v>
      </c>
      <c r="E22" s="18">
        <v>3.7</v>
      </c>
      <c r="F22" s="17">
        <v>11.3</v>
      </c>
      <c r="G22" s="16">
        <v>5.9489000000000001</v>
      </c>
      <c r="H22" s="15">
        <v>1</v>
      </c>
    </row>
    <row r="23" spans="1:8" x14ac:dyDescent="0.3">
      <c r="A23" s="18">
        <v>20591</v>
      </c>
      <c r="B23" s="20" t="s">
        <v>221</v>
      </c>
      <c r="C23" s="19">
        <v>26300000</v>
      </c>
      <c r="D23" s="16">
        <v>4</v>
      </c>
      <c r="E23" s="18">
        <v>0.2</v>
      </c>
      <c r="F23" s="17">
        <v>0.66320000000000001</v>
      </c>
      <c r="G23" s="16">
        <v>0.37569999999999998</v>
      </c>
      <c r="H23" s="15">
        <v>1</v>
      </c>
    </row>
    <row r="24" spans="1:8" x14ac:dyDescent="0.3">
      <c r="A24" s="18">
        <v>20592</v>
      </c>
      <c r="B24" s="20" t="s">
        <v>222</v>
      </c>
      <c r="C24" s="19">
        <v>10000000</v>
      </c>
      <c r="D24" s="16">
        <v>1</v>
      </c>
      <c r="E24" s="18">
        <v>2.54</v>
      </c>
      <c r="F24" s="17">
        <v>2.54</v>
      </c>
      <c r="G24" s="16">
        <v>2.54</v>
      </c>
      <c r="H24" s="15">
        <v>2</v>
      </c>
    </row>
    <row r="25" spans="1:8" x14ac:dyDescent="0.3">
      <c r="A25" s="18">
        <v>20611</v>
      </c>
      <c r="B25" s="20" t="s">
        <v>223</v>
      </c>
      <c r="C25" s="19">
        <v>53000000</v>
      </c>
      <c r="D25" s="16">
        <v>11</v>
      </c>
      <c r="E25" s="18">
        <v>33.369999999999997</v>
      </c>
      <c r="F25" s="17">
        <v>71.37</v>
      </c>
      <c r="G25" s="16">
        <v>39.639899999999997</v>
      </c>
      <c r="H25" s="15">
        <v>2</v>
      </c>
    </row>
    <row r="26" spans="1:8" x14ac:dyDescent="0.3">
      <c r="A26" s="18">
        <v>21011</v>
      </c>
      <c r="B26" s="20" t="s">
        <v>235</v>
      </c>
      <c r="C26" s="19">
        <v>31000000</v>
      </c>
      <c r="D26" s="16">
        <v>15</v>
      </c>
      <c r="E26" s="18">
        <v>10.199999999999999</v>
      </c>
      <c r="F26" s="17">
        <v>14.44</v>
      </c>
      <c r="G26" s="16">
        <v>12.4186</v>
      </c>
      <c r="H26" s="15">
        <v>2</v>
      </c>
    </row>
    <row r="27" spans="1:8" x14ac:dyDescent="0.3">
      <c r="A27" s="18">
        <v>23171</v>
      </c>
      <c r="B27" s="20" t="s">
        <v>268</v>
      </c>
      <c r="C27" s="19">
        <v>400000</v>
      </c>
      <c r="D27" s="16">
        <v>1</v>
      </c>
      <c r="E27" s="18">
        <v>0.24</v>
      </c>
      <c r="F27" s="17">
        <v>0.24</v>
      </c>
      <c r="G27" s="16">
        <v>0.24</v>
      </c>
      <c r="H27" s="15">
        <v>1</v>
      </c>
    </row>
    <row r="28" spans="1:8" x14ac:dyDescent="0.3">
      <c r="A28" s="18">
        <v>23472</v>
      </c>
      <c r="B28" s="20" t="s">
        <v>277</v>
      </c>
      <c r="C28" s="19">
        <v>18000000</v>
      </c>
      <c r="D28" s="16">
        <v>8</v>
      </c>
      <c r="E28" s="18">
        <v>3.6</v>
      </c>
      <c r="F28" s="17">
        <v>7.21</v>
      </c>
      <c r="G28" s="16">
        <v>4.7731000000000003</v>
      </c>
      <c r="H28" s="15">
        <v>3</v>
      </c>
    </row>
    <row r="29" spans="1:8" x14ac:dyDescent="0.3">
      <c r="A29" s="18">
        <v>23571</v>
      </c>
      <c r="B29" s="20" t="s">
        <v>284</v>
      </c>
      <c r="C29" s="19">
        <v>16300000</v>
      </c>
      <c r="D29" s="16">
        <v>8</v>
      </c>
      <c r="E29" s="18">
        <v>0.35</v>
      </c>
      <c r="F29" s="17">
        <v>2.0099999999999998</v>
      </c>
      <c r="G29" s="16">
        <v>0.8226</v>
      </c>
      <c r="H29" s="15">
        <v>1</v>
      </c>
    </row>
    <row r="30" spans="1:8" x14ac:dyDescent="0.3">
      <c r="A30" s="18">
        <v>23741</v>
      </c>
      <c r="B30" s="20" t="s">
        <v>298</v>
      </c>
      <c r="C30" s="19">
        <v>37000000</v>
      </c>
      <c r="D30" s="16">
        <v>5</v>
      </c>
      <c r="E30" s="18">
        <v>0.14000000000000001</v>
      </c>
      <c r="F30" s="17">
        <v>0.65</v>
      </c>
      <c r="G30" s="16">
        <v>0.33029999999999998</v>
      </c>
      <c r="H30" s="15">
        <v>2</v>
      </c>
    </row>
    <row r="31" spans="1:8" x14ac:dyDescent="0.3">
      <c r="A31" s="18">
        <v>23833</v>
      </c>
      <c r="B31" s="20" t="s">
        <v>3317</v>
      </c>
      <c r="C31" s="19">
        <v>600000</v>
      </c>
      <c r="D31" s="16">
        <v>2</v>
      </c>
      <c r="E31" s="18">
        <v>4.42</v>
      </c>
      <c r="F31" s="17">
        <v>5.76</v>
      </c>
      <c r="G31" s="16">
        <v>5.5366999999999997</v>
      </c>
      <c r="H31" s="15">
        <v>1</v>
      </c>
    </row>
    <row r="32" spans="1:8" x14ac:dyDescent="0.3">
      <c r="A32" s="18">
        <v>23921</v>
      </c>
      <c r="B32" s="20" t="s">
        <v>313</v>
      </c>
      <c r="C32" s="19">
        <v>48600000</v>
      </c>
      <c r="D32" s="16">
        <v>14</v>
      </c>
      <c r="E32" s="18">
        <v>0.03</v>
      </c>
      <c r="F32" s="17">
        <v>1.34</v>
      </c>
      <c r="G32" s="16">
        <v>0.39119999999999999</v>
      </c>
      <c r="H32" s="15">
        <v>1</v>
      </c>
    </row>
    <row r="33" spans="1:8" x14ac:dyDescent="0.3">
      <c r="A33" s="18">
        <v>23933</v>
      </c>
      <c r="B33" s="20" t="s">
        <v>315</v>
      </c>
      <c r="C33" s="19">
        <v>102900000</v>
      </c>
      <c r="D33" s="16">
        <v>24</v>
      </c>
      <c r="E33" s="18">
        <v>0.35</v>
      </c>
      <c r="F33" s="17">
        <v>1.38</v>
      </c>
      <c r="G33" s="16">
        <v>0.68710000000000004</v>
      </c>
      <c r="H33" s="15">
        <v>2</v>
      </c>
    </row>
    <row r="34" spans="1:8" x14ac:dyDescent="0.3">
      <c r="A34" s="18">
        <v>23934</v>
      </c>
      <c r="B34" s="20" t="s">
        <v>316</v>
      </c>
      <c r="C34" s="19">
        <v>49400000</v>
      </c>
      <c r="D34" s="16">
        <v>7</v>
      </c>
      <c r="E34" s="18">
        <v>0.32</v>
      </c>
      <c r="F34" s="17">
        <v>0.67</v>
      </c>
      <c r="G34" s="16">
        <v>0.45850000000000002</v>
      </c>
      <c r="H34" s="15">
        <v>2</v>
      </c>
    </row>
    <row r="35" spans="1:8" x14ac:dyDescent="0.3">
      <c r="A35" s="18">
        <v>23952</v>
      </c>
      <c r="B35" s="20" t="s">
        <v>319</v>
      </c>
      <c r="C35" s="19">
        <v>1500000</v>
      </c>
      <c r="D35" s="16">
        <v>1</v>
      </c>
      <c r="E35" s="18">
        <v>13.81</v>
      </c>
      <c r="F35" s="17">
        <v>13.81</v>
      </c>
      <c r="G35" s="16">
        <v>13.81</v>
      </c>
      <c r="H35" s="15">
        <v>3</v>
      </c>
    </row>
    <row r="36" spans="1:8" x14ac:dyDescent="0.3">
      <c r="A36" s="18">
        <v>24266</v>
      </c>
      <c r="B36" s="20" t="s">
        <v>350</v>
      </c>
      <c r="C36" s="19">
        <v>7900000</v>
      </c>
      <c r="D36" s="16">
        <v>2</v>
      </c>
      <c r="E36" s="18">
        <v>2.92</v>
      </c>
      <c r="F36" s="17">
        <v>4.92</v>
      </c>
      <c r="G36" s="16">
        <v>4.1858000000000004</v>
      </c>
      <c r="H36" s="15">
        <v>1</v>
      </c>
    </row>
    <row r="37" spans="1:8" x14ac:dyDescent="0.3">
      <c r="A37" s="18">
        <v>24266</v>
      </c>
      <c r="B37" s="20" t="s">
        <v>350</v>
      </c>
      <c r="C37" s="19">
        <v>20000000</v>
      </c>
      <c r="D37" s="16">
        <v>2</v>
      </c>
      <c r="E37" s="18">
        <v>5.85</v>
      </c>
      <c r="F37" s="17">
        <v>5.85</v>
      </c>
      <c r="G37" s="16">
        <v>5.85</v>
      </c>
      <c r="H37" s="15">
        <v>2</v>
      </c>
    </row>
    <row r="38" spans="1:8" x14ac:dyDescent="0.3">
      <c r="A38" s="18">
        <v>24483</v>
      </c>
      <c r="B38" s="20" t="s">
        <v>378</v>
      </c>
      <c r="C38" s="19">
        <v>63600000</v>
      </c>
      <c r="D38" s="16">
        <v>12</v>
      </c>
      <c r="E38" s="18">
        <v>0.22</v>
      </c>
      <c r="F38" s="17">
        <v>2.5499999999999998</v>
      </c>
      <c r="G38" s="16">
        <v>0.90700000000000003</v>
      </c>
      <c r="H38" s="15">
        <v>2</v>
      </c>
    </row>
    <row r="39" spans="1:8" x14ac:dyDescent="0.3">
      <c r="A39" s="18">
        <v>24612</v>
      </c>
      <c r="B39" s="20" t="s">
        <v>3291</v>
      </c>
      <c r="C39" s="19">
        <v>395800000</v>
      </c>
      <c r="D39" s="16">
        <v>33</v>
      </c>
      <c r="E39" s="18">
        <v>2.4</v>
      </c>
      <c r="F39" s="17">
        <v>8.18</v>
      </c>
      <c r="G39" s="16">
        <v>7.19</v>
      </c>
      <c r="H39" s="15">
        <v>2</v>
      </c>
    </row>
    <row r="40" spans="1:8" x14ac:dyDescent="0.3">
      <c r="A40" s="18">
        <v>24742</v>
      </c>
      <c r="B40" s="20" t="s">
        <v>415</v>
      </c>
      <c r="C40" s="19">
        <v>791600000</v>
      </c>
      <c r="D40" s="16">
        <v>63</v>
      </c>
      <c r="E40" s="18">
        <v>1.5</v>
      </c>
      <c r="F40" s="17">
        <v>17.84</v>
      </c>
      <c r="G40" s="16">
        <v>9.5660000000000007</v>
      </c>
      <c r="H40" s="15">
        <v>2</v>
      </c>
    </row>
    <row r="41" spans="1:8" x14ac:dyDescent="0.3">
      <c r="A41" s="18">
        <v>24971</v>
      </c>
      <c r="B41" s="20" t="s">
        <v>444</v>
      </c>
      <c r="C41" s="19">
        <v>2600000</v>
      </c>
      <c r="D41" s="16">
        <v>5</v>
      </c>
      <c r="E41" s="18">
        <v>2.7</v>
      </c>
      <c r="F41" s="17">
        <v>9.4</v>
      </c>
      <c r="G41" s="16">
        <v>6.9615</v>
      </c>
      <c r="H41" s="15">
        <v>2</v>
      </c>
    </row>
    <row r="42" spans="1:8" x14ac:dyDescent="0.3">
      <c r="A42" s="18">
        <v>24993</v>
      </c>
      <c r="B42" s="20" t="s">
        <v>449</v>
      </c>
      <c r="C42" s="19">
        <v>25400000</v>
      </c>
      <c r="D42" s="16">
        <v>6</v>
      </c>
      <c r="E42" s="18">
        <v>7.0000000000000007E-2</v>
      </c>
      <c r="F42" s="17">
        <v>0.44</v>
      </c>
      <c r="G42" s="16">
        <v>0.19850000000000001</v>
      </c>
      <c r="H42" s="15">
        <v>2</v>
      </c>
    </row>
    <row r="43" spans="1:8" x14ac:dyDescent="0.3">
      <c r="A43" s="18">
        <v>25092</v>
      </c>
      <c r="B43" s="20" t="s">
        <v>452</v>
      </c>
      <c r="C43" s="19">
        <v>38900000</v>
      </c>
      <c r="D43" s="16">
        <v>17</v>
      </c>
      <c r="E43" s="18">
        <v>5</v>
      </c>
      <c r="F43" s="17">
        <v>7</v>
      </c>
      <c r="G43" s="16">
        <v>5.8303000000000003</v>
      </c>
      <c r="H43" s="15">
        <v>1</v>
      </c>
    </row>
    <row r="44" spans="1:8" x14ac:dyDescent="0.3">
      <c r="A44" s="18">
        <v>25201</v>
      </c>
      <c r="B44" s="20" t="s">
        <v>456</v>
      </c>
      <c r="C44" s="19">
        <v>8000000</v>
      </c>
      <c r="D44" s="16">
        <v>7</v>
      </c>
      <c r="E44" s="18">
        <v>1.39</v>
      </c>
      <c r="F44" s="17">
        <v>7.78</v>
      </c>
      <c r="G44" s="16">
        <v>6.6627999999999998</v>
      </c>
      <c r="H44" s="15">
        <v>1</v>
      </c>
    </row>
    <row r="45" spans="1:8" x14ac:dyDescent="0.3">
      <c r="A45" s="18">
        <v>25362</v>
      </c>
      <c r="B45" s="20" t="s">
        <v>469</v>
      </c>
      <c r="C45" s="19">
        <v>161500000</v>
      </c>
      <c r="D45" s="16">
        <v>21</v>
      </c>
      <c r="E45" s="18">
        <v>5.8</v>
      </c>
      <c r="F45" s="17">
        <v>8.1999999999999993</v>
      </c>
      <c r="G45" s="16">
        <v>7.0867000000000004</v>
      </c>
      <c r="H45" s="15">
        <v>3</v>
      </c>
    </row>
    <row r="46" spans="1:8" x14ac:dyDescent="0.3">
      <c r="A46" s="18">
        <v>260301</v>
      </c>
      <c r="B46" s="20" t="s">
        <v>2144</v>
      </c>
      <c r="C46" s="19">
        <v>7700000</v>
      </c>
      <c r="D46" s="16">
        <v>3</v>
      </c>
      <c r="E46" s="18">
        <v>0.43</v>
      </c>
      <c r="F46" s="17">
        <v>0.57140000000000002</v>
      </c>
      <c r="G46" s="16">
        <v>0.50129999999999997</v>
      </c>
      <c r="H46" s="15">
        <v>1</v>
      </c>
    </row>
    <row r="47" spans="1:8" x14ac:dyDescent="0.3">
      <c r="A47" s="18">
        <v>26033</v>
      </c>
      <c r="B47" s="20" t="s">
        <v>499</v>
      </c>
      <c r="C47" s="19">
        <v>39200000</v>
      </c>
      <c r="D47" s="16">
        <v>6</v>
      </c>
      <c r="E47" s="18">
        <v>1.3</v>
      </c>
      <c r="F47" s="17">
        <v>5.9</v>
      </c>
      <c r="G47" s="16">
        <v>4.5815000000000001</v>
      </c>
      <c r="H47" s="15">
        <v>1</v>
      </c>
    </row>
    <row r="48" spans="1:8" x14ac:dyDescent="0.3">
      <c r="A48" s="18">
        <v>27041</v>
      </c>
      <c r="B48" s="20" t="s">
        <v>541</v>
      </c>
      <c r="C48" s="19">
        <v>17500000</v>
      </c>
      <c r="D48" s="16">
        <v>6</v>
      </c>
      <c r="E48" s="18">
        <v>2.25</v>
      </c>
      <c r="F48" s="17">
        <v>3.87</v>
      </c>
      <c r="G48" s="16">
        <v>3.1091000000000002</v>
      </c>
      <c r="H48" s="15">
        <v>2</v>
      </c>
    </row>
    <row r="49" spans="1:8" x14ac:dyDescent="0.3">
      <c r="A49" s="18">
        <v>28121</v>
      </c>
      <c r="B49" s="20" t="s">
        <v>558</v>
      </c>
      <c r="C49" s="19">
        <v>25600000</v>
      </c>
      <c r="D49" s="16">
        <v>9</v>
      </c>
      <c r="E49" s="18">
        <v>1.91</v>
      </c>
      <c r="F49" s="17">
        <v>8.1999999999999993</v>
      </c>
      <c r="G49" s="16">
        <v>5.2460000000000004</v>
      </c>
      <c r="H49" s="15">
        <v>2</v>
      </c>
    </row>
    <row r="50" spans="1:8" x14ac:dyDescent="0.3">
      <c r="A50" s="18">
        <v>28561</v>
      </c>
      <c r="B50" s="20" t="s">
        <v>564</v>
      </c>
      <c r="C50" s="19">
        <v>14000000</v>
      </c>
      <c r="D50" s="16">
        <v>7</v>
      </c>
      <c r="E50" s="18">
        <v>8.1999999999999993</v>
      </c>
      <c r="F50" s="17">
        <v>15.9</v>
      </c>
      <c r="G50" s="16">
        <v>11.346399999999999</v>
      </c>
      <c r="H50" s="15">
        <v>2</v>
      </c>
    </row>
    <row r="51" spans="1:8" x14ac:dyDescent="0.3">
      <c r="A51" s="18">
        <v>28851</v>
      </c>
      <c r="B51" s="20" t="s">
        <v>565</v>
      </c>
      <c r="C51" s="19">
        <v>248500000</v>
      </c>
      <c r="D51" s="16">
        <v>59</v>
      </c>
      <c r="E51" s="18">
        <v>2.8</v>
      </c>
      <c r="F51" s="17">
        <v>8.1999999999999993</v>
      </c>
      <c r="G51" s="16">
        <v>4.4626999999999999</v>
      </c>
      <c r="H51" s="15">
        <v>2</v>
      </c>
    </row>
    <row r="52" spans="1:8" x14ac:dyDescent="0.3">
      <c r="A52" s="18">
        <v>288601</v>
      </c>
      <c r="B52" s="20" t="s">
        <v>3286</v>
      </c>
      <c r="C52" s="19">
        <v>324300000</v>
      </c>
      <c r="D52" s="16">
        <v>50</v>
      </c>
      <c r="E52" s="18">
        <v>1.3</v>
      </c>
      <c r="F52" s="17">
        <v>4.5</v>
      </c>
      <c r="G52" s="16">
        <v>2.3266</v>
      </c>
      <c r="H52" s="15">
        <v>3</v>
      </c>
    </row>
    <row r="53" spans="1:8" x14ac:dyDescent="0.3">
      <c r="A53" s="18">
        <v>29031</v>
      </c>
      <c r="B53" s="20" t="s">
        <v>574</v>
      </c>
      <c r="C53" s="19">
        <v>114000000</v>
      </c>
      <c r="D53" s="16">
        <v>8</v>
      </c>
      <c r="E53" s="18">
        <v>2.61</v>
      </c>
      <c r="F53" s="17">
        <v>9.75</v>
      </c>
      <c r="G53" s="16">
        <v>4.6494</v>
      </c>
      <c r="H53" s="15">
        <v>3</v>
      </c>
    </row>
    <row r="54" spans="1:8" x14ac:dyDescent="0.3">
      <c r="A54" s="18">
        <v>29131</v>
      </c>
      <c r="B54" s="20" t="s">
        <v>580</v>
      </c>
      <c r="C54" s="19">
        <v>31900000</v>
      </c>
      <c r="D54" s="16">
        <v>16</v>
      </c>
      <c r="E54" s="18">
        <v>5.18</v>
      </c>
      <c r="F54" s="17">
        <v>7.11</v>
      </c>
      <c r="G54" s="16">
        <v>6.3674999999999997</v>
      </c>
      <c r="H54" s="15">
        <v>2</v>
      </c>
    </row>
    <row r="55" spans="1:8" x14ac:dyDescent="0.3">
      <c r="A55" s="18">
        <v>29151</v>
      </c>
      <c r="B55" s="20" t="s">
        <v>582</v>
      </c>
      <c r="C55" s="19">
        <v>43900000</v>
      </c>
      <c r="D55" s="16">
        <v>4</v>
      </c>
      <c r="E55" s="18">
        <v>0.5</v>
      </c>
      <c r="F55" s="17">
        <v>1.1100000000000001</v>
      </c>
      <c r="G55" s="16">
        <v>1.0899000000000001</v>
      </c>
      <c r="H55" s="15">
        <v>2</v>
      </c>
    </row>
    <row r="56" spans="1:8" x14ac:dyDescent="0.3">
      <c r="A56" s="18">
        <v>30162</v>
      </c>
      <c r="B56" s="20" t="s">
        <v>603</v>
      </c>
      <c r="C56" s="19">
        <v>100000</v>
      </c>
      <c r="D56" s="16">
        <v>1</v>
      </c>
      <c r="E56" s="18">
        <v>4.63</v>
      </c>
      <c r="F56" s="17">
        <v>4.63</v>
      </c>
      <c r="G56" s="16">
        <v>4.63</v>
      </c>
      <c r="H56" s="15">
        <v>3</v>
      </c>
    </row>
    <row r="57" spans="1:8" x14ac:dyDescent="0.3">
      <c r="A57" s="18">
        <v>30171</v>
      </c>
      <c r="B57" s="20" t="s">
        <v>607</v>
      </c>
      <c r="C57" s="19">
        <v>8000000</v>
      </c>
      <c r="D57" s="16">
        <v>6</v>
      </c>
      <c r="E57" s="18">
        <v>0.87</v>
      </c>
      <c r="F57" s="17">
        <v>2.1</v>
      </c>
      <c r="G57" s="16">
        <v>1.46</v>
      </c>
      <c r="H57" s="15">
        <v>2</v>
      </c>
    </row>
    <row r="58" spans="1:8" x14ac:dyDescent="0.3">
      <c r="A58" s="18">
        <v>30192</v>
      </c>
      <c r="B58" s="20" t="s">
        <v>613</v>
      </c>
      <c r="C58" s="19">
        <v>21400000</v>
      </c>
      <c r="D58" s="16">
        <v>2</v>
      </c>
      <c r="E58" s="18">
        <v>3.4</v>
      </c>
      <c r="F58" s="17">
        <v>3.4868000000000001</v>
      </c>
      <c r="G58" s="16">
        <v>3.4462000000000002</v>
      </c>
      <c r="H58" s="15">
        <v>1</v>
      </c>
    </row>
    <row r="59" spans="1:8" x14ac:dyDescent="0.3">
      <c r="A59" s="18">
        <v>30192</v>
      </c>
      <c r="B59" s="20" t="s">
        <v>613</v>
      </c>
      <c r="C59" s="19">
        <v>300000</v>
      </c>
      <c r="D59" s="16">
        <v>1</v>
      </c>
      <c r="E59" s="18">
        <v>3.21</v>
      </c>
      <c r="F59" s="17">
        <v>3.21</v>
      </c>
      <c r="G59" s="16">
        <v>3.21</v>
      </c>
      <c r="H59" s="15">
        <v>2</v>
      </c>
    </row>
    <row r="60" spans="1:8" x14ac:dyDescent="0.3">
      <c r="A60" s="18">
        <v>30193</v>
      </c>
      <c r="B60" s="20" t="s">
        <v>614</v>
      </c>
      <c r="C60" s="19">
        <v>24900000</v>
      </c>
      <c r="D60" s="16">
        <v>14</v>
      </c>
      <c r="E60" s="18">
        <v>1.58</v>
      </c>
      <c r="F60" s="17">
        <v>4.3</v>
      </c>
      <c r="G60" s="16">
        <v>2.2126999999999999</v>
      </c>
      <c r="H60" s="15">
        <v>3</v>
      </c>
    </row>
    <row r="61" spans="1:8" x14ac:dyDescent="0.3">
      <c r="A61" s="18">
        <v>30194</v>
      </c>
      <c r="B61" s="20" t="s">
        <v>615</v>
      </c>
      <c r="C61" s="19">
        <v>17700000</v>
      </c>
      <c r="D61" s="16">
        <v>5</v>
      </c>
      <c r="E61" s="18">
        <v>1.8</v>
      </c>
      <c r="F61" s="17">
        <v>2.2400000000000002</v>
      </c>
      <c r="G61" s="16">
        <v>2.0851999999999999</v>
      </c>
      <c r="H61" s="15">
        <v>3</v>
      </c>
    </row>
    <row r="62" spans="1:8" x14ac:dyDescent="0.3">
      <c r="A62" s="18">
        <v>30233</v>
      </c>
      <c r="B62" s="20" t="s">
        <v>620</v>
      </c>
      <c r="C62" s="19">
        <v>18100000</v>
      </c>
      <c r="D62" s="16">
        <v>4</v>
      </c>
      <c r="E62" s="18">
        <v>0.66</v>
      </c>
      <c r="F62" s="17">
        <v>0.72</v>
      </c>
      <c r="G62" s="16">
        <v>0.70450000000000002</v>
      </c>
      <c r="H62" s="15">
        <v>1</v>
      </c>
    </row>
    <row r="63" spans="1:8" x14ac:dyDescent="0.3">
      <c r="A63" s="18">
        <v>30263</v>
      </c>
      <c r="B63" s="20" t="s">
        <v>630</v>
      </c>
      <c r="C63" s="19">
        <v>2300000</v>
      </c>
      <c r="D63" s="16">
        <v>2</v>
      </c>
      <c r="E63" s="18">
        <v>1</v>
      </c>
      <c r="F63" s="17">
        <v>1.5</v>
      </c>
      <c r="G63" s="16">
        <v>1.2826</v>
      </c>
      <c r="H63" s="15">
        <v>1</v>
      </c>
    </row>
    <row r="64" spans="1:8" x14ac:dyDescent="0.3">
      <c r="A64" s="18">
        <v>30333</v>
      </c>
      <c r="B64" s="20" t="s">
        <v>640</v>
      </c>
      <c r="C64" s="19">
        <v>12100000</v>
      </c>
      <c r="D64" s="16">
        <v>5</v>
      </c>
      <c r="E64" s="18">
        <v>7.4</v>
      </c>
      <c r="F64" s="17">
        <v>7.5</v>
      </c>
      <c r="G64" s="16">
        <v>7.4413</v>
      </c>
      <c r="H64" s="15">
        <v>3</v>
      </c>
    </row>
    <row r="65" spans="1:8" x14ac:dyDescent="0.3">
      <c r="A65" s="18">
        <v>30423</v>
      </c>
      <c r="B65" s="20" t="s">
        <v>661</v>
      </c>
      <c r="C65" s="19">
        <v>58800000</v>
      </c>
      <c r="D65" s="16">
        <v>19</v>
      </c>
      <c r="E65" s="18">
        <v>0.35</v>
      </c>
      <c r="F65" s="17">
        <v>2.04</v>
      </c>
      <c r="G65" s="16">
        <v>0.83919999999999995</v>
      </c>
      <c r="H65" s="15">
        <v>2</v>
      </c>
    </row>
    <row r="66" spans="1:8" x14ac:dyDescent="0.3">
      <c r="A66" s="18">
        <v>30474</v>
      </c>
      <c r="B66" s="20" t="s">
        <v>674</v>
      </c>
      <c r="C66" s="19">
        <v>1000000</v>
      </c>
      <c r="D66" s="16">
        <v>1</v>
      </c>
      <c r="E66" s="18">
        <v>1.7</v>
      </c>
      <c r="F66" s="17">
        <v>1.7</v>
      </c>
      <c r="G66" s="16">
        <v>1.7</v>
      </c>
      <c r="H66" s="15">
        <v>2</v>
      </c>
    </row>
    <row r="67" spans="1:8" x14ac:dyDescent="0.3">
      <c r="A67" s="18">
        <v>30571</v>
      </c>
      <c r="B67" s="20" t="s">
        <v>688</v>
      </c>
      <c r="C67" s="19">
        <v>8600000</v>
      </c>
      <c r="D67" s="16">
        <v>5</v>
      </c>
      <c r="E67" s="18">
        <v>0.8</v>
      </c>
      <c r="F67" s="17">
        <v>1.2</v>
      </c>
      <c r="G67" s="16">
        <v>1.1535</v>
      </c>
      <c r="H67" s="15">
        <v>2</v>
      </c>
    </row>
    <row r="68" spans="1:8" x14ac:dyDescent="0.3">
      <c r="A68" s="18">
        <v>30581</v>
      </c>
      <c r="B68" s="20" t="s">
        <v>689</v>
      </c>
      <c r="C68" s="19">
        <v>10900000</v>
      </c>
      <c r="D68" s="16">
        <v>5</v>
      </c>
      <c r="E68" s="18">
        <v>4.5</v>
      </c>
      <c r="F68" s="17">
        <v>4.88</v>
      </c>
      <c r="G68" s="16">
        <v>4.7976000000000001</v>
      </c>
      <c r="H68" s="15">
        <v>2</v>
      </c>
    </row>
    <row r="69" spans="1:8" x14ac:dyDescent="0.3">
      <c r="A69" s="18">
        <v>30603</v>
      </c>
      <c r="B69" s="20" t="s">
        <v>693</v>
      </c>
      <c r="C69" s="19">
        <v>527300000</v>
      </c>
      <c r="D69" s="16">
        <v>35</v>
      </c>
      <c r="E69" s="18">
        <v>4.5</v>
      </c>
      <c r="F69" s="17">
        <v>12.1</v>
      </c>
      <c r="G69" s="16">
        <v>5.4236000000000004</v>
      </c>
      <c r="H69" s="15">
        <v>2</v>
      </c>
    </row>
    <row r="70" spans="1:8" x14ac:dyDescent="0.3">
      <c r="A70" s="18">
        <v>30953</v>
      </c>
      <c r="B70" s="20" t="s">
        <v>716</v>
      </c>
      <c r="C70" s="19">
        <v>10500000</v>
      </c>
      <c r="D70" s="16">
        <v>3</v>
      </c>
      <c r="E70" s="18">
        <v>2.7</v>
      </c>
      <c r="F70" s="17">
        <v>5</v>
      </c>
      <c r="G70" s="16">
        <v>3.8523999999999998</v>
      </c>
      <c r="H70" s="15">
        <v>2</v>
      </c>
    </row>
    <row r="71" spans="1:8" x14ac:dyDescent="0.3">
      <c r="A71" s="18">
        <v>32171</v>
      </c>
      <c r="B71" s="20" t="s">
        <v>759</v>
      </c>
      <c r="C71" s="19">
        <v>2600000</v>
      </c>
      <c r="D71" s="16">
        <v>3</v>
      </c>
      <c r="E71" s="18">
        <v>0.01</v>
      </c>
      <c r="F71" s="17">
        <v>0.04</v>
      </c>
      <c r="G71" s="16">
        <v>1.12E-2</v>
      </c>
      <c r="H71" s="15">
        <v>1</v>
      </c>
    </row>
    <row r="72" spans="1:8" x14ac:dyDescent="0.3">
      <c r="A72" s="18">
        <v>32171</v>
      </c>
      <c r="B72" s="20" t="s">
        <v>759</v>
      </c>
      <c r="C72" s="19">
        <v>1500000</v>
      </c>
      <c r="D72" s="16">
        <v>1</v>
      </c>
      <c r="E72" s="18">
        <v>1.25</v>
      </c>
      <c r="F72" s="17">
        <v>1.25</v>
      </c>
      <c r="G72" s="16">
        <v>1.25</v>
      </c>
      <c r="H72" s="15">
        <v>2</v>
      </c>
    </row>
    <row r="73" spans="1:8" x14ac:dyDescent="0.3">
      <c r="A73" s="18">
        <v>32605</v>
      </c>
      <c r="B73" s="20" t="s">
        <v>778</v>
      </c>
      <c r="C73" s="19">
        <v>7700000</v>
      </c>
      <c r="D73" s="16">
        <v>1</v>
      </c>
      <c r="E73" s="18">
        <v>0.15</v>
      </c>
      <c r="F73" s="17">
        <v>0.15</v>
      </c>
      <c r="G73" s="16">
        <v>0.15</v>
      </c>
      <c r="H73" s="15">
        <v>2</v>
      </c>
    </row>
    <row r="74" spans="1:8" x14ac:dyDescent="0.3">
      <c r="A74" s="18">
        <v>32892</v>
      </c>
      <c r="B74" s="20" t="s">
        <v>792</v>
      </c>
      <c r="C74" s="19">
        <v>1200000</v>
      </c>
      <c r="D74" s="16">
        <v>3</v>
      </c>
      <c r="E74" s="18">
        <v>7.3</v>
      </c>
      <c r="F74" s="17">
        <v>8.1999999999999993</v>
      </c>
      <c r="G74" s="16">
        <v>7.8833000000000002</v>
      </c>
      <c r="H74" s="15">
        <v>2</v>
      </c>
    </row>
    <row r="75" spans="1:8" x14ac:dyDescent="0.3">
      <c r="A75" s="18">
        <v>33052</v>
      </c>
      <c r="B75" s="20" t="s">
        <v>812</v>
      </c>
      <c r="C75" s="19">
        <v>1900000</v>
      </c>
      <c r="D75" s="16">
        <v>3</v>
      </c>
      <c r="E75" s="18">
        <v>7</v>
      </c>
      <c r="F75" s="17">
        <v>10.199999999999999</v>
      </c>
      <c r="G75" s="16">
        <v>9.3579000000000008</v>
      </c>
      <c r="H75" s="15">
        <v>3</v>
      </c>
    </row>
    <row r="76" spans="1:8" x14ac:dyDescent="0.3">
      <c r="A76" s="18">
        <v>33082</v>
      </c>
      <c r="B76" s="20" t="s">
        <v>817</v>
      </c>
      <c r="C76" s="19">
        <v>15400000</v>
      </c>
      <c r="D76" s="16">
        <v>8</v>
      </c>
      <c r="E76" s="18">
        <v>0.3</v>
      </c>
      <c r="F76" s="17">
        <v>1.75</v>
      </c>
      <c r="G76" s="16">
        <v>0.50029999999999997</v>
      </c>
      <c r="H76" s="15">
        <v>1</v>
      </c>
    </row>
    <row r="77" spans="1:8" x14ac:dyDescent="0.3">
      <c r="A77" s="18">
        <v>33241</v>
      </c>
      <c r="B77" s="20" t="s">
        <v>831</v>
      </c>
      <c r="C77" s="19">
        <v>37300000</v>
      </c>
      <c r="D77" s="16">
        <v>12</v>
      </c>
      <c r="E77" s="18">
        <v>18.3</v>
      </c>
      <c r="F77" s="17">
        <v>21.14</v>
      </c>
      <c r="G77" s="16">
        <v>20.370699999999999</v>
      </c>
      <c r="H77" s="15">
        <v>2</v>
      </c>
    </row>
    <row r="78" spans="1:8" x14ac:dyDescent="0.3">
      <c r="A78" s="18">
        <v>33561</v>
      </c>
      <c r="B78" s="20" t="s">
        <v>851</v>
      </c>
      <c r="C78" s="19">
        <v>28200000</v>
      </c>
      <c r="D78" s="16">
        <v>7</v>
      </c>
      <c r="E78" s="18">
        <v>5.75</v>
      </c>
      <c r="F78" s="17">
        <v>15.101000000000001</v>
      </c>
      <c r="G78" s="16">
        <v>13.1645</v>
      </c>
      <c r="H78" s="15">
        <v>1</v>
      </c>
    </row>
    <row r="79" spans="1:8" x14ac:dyDescent="0.3">
      <c r="A79" s="18">
        <v>33762</v>
      </c>
      <c r="B79" s="20" t="s">
        <v>857</v>
      </c>
      <c r="C79" s="19">
        <v>25500000</v>
      </c>
      <c r="D79" s="16">
        <v>10</v>
      </c>
      <c r="E79" s="18">
        <v>1.26</v>
      </c>
      <c r="F79" s="17">
        <v>10.6</v>
      </c>
      <c r="G79" s="16">
        <v>7.1504000000000003</v>
      </c>
      <c r="H79" s="15">
        <v>2</v>
      </c>
    </row>
    <row r="80" spans="1:8" x14ac:dyDescent="0.3">
      <c r="A80" s="18">
        <v>34161</v>
      </c>
      <c r="B80" s="20" t="s">
        <v>872</v>
      </c>
      <c r="C80" s="19">
        <v>1400000</v>
      </c>
      <c r="D80" s="16">
        <v>2</v>
      </c>
      <c r="E80" s="18">
        <v>3</v>
      </c>
      <c r="F80" s="17">
        <v>5.05</v>
      </c>
      <c r="G80" s="16">
        <v>3.8786</v>
      </c>
      <c r="H80" s="15">
        <v>1</v>
      </c>
    </row>
    <row r="81" spans="1:8" x14ac:dyDescent="0.3">
      <c r="A81" s="18">
        <v>34192</v>
      </c>
      <c r="B81" s="20" t="s">
        <v>876</v>
      </c>
      <c r="C81" s="19">
        <v>3600000</v>
      </c>
      <c r="D81" s="16">
        <v>5</v>
      </c>
      <c r="E81" s="18">
        <v>0.37</v>
      </c>
      <c r="F81" s="17">
        <v>1.1000000000000001</v>
      </c>
      <c r="G81" s="16">
        <v>0.55530000000000002</v>
      </c>
      <c r="H81" s="15">
        <v>2</v>
      </c>
    </row>
    <row r="82" spans="1:8" x14ac:dyDescent="0.3">
      <c r="A82" s="18">
        <v>34911</v>
      </c>
      <c r="B82" s="20" t="s">
        <v>3294</v>
      </c>
      <c r="C82" s="19">
        <v>7000000</v>
      </c>
      <c r="D82" s="16">
        <v>2</v>
      </c>
      <c r="E82" s="18">
        <v>6.5514999999999999</v>
      </c>
      <c r="F82" s="17">
        <v>12.22</v>
      </c>
      <c r="G82" s="16">
        <v>6.7134999999999998</v>
      </c>
      <c r="H82" s="15">
        <v>2</v>
      </c>
    </row>
    <row r="83" spans="1:8" x14ac:dyDescent="0.3">
      <c r="A83" s="18">
        <v>35231</v>
      </c>
      <c r="B83" s="20" t="s">
        <v>914</v>
      </c>
      <c r="C83" s="19">
        <v>1000000</v>
      </c>
      <c r="D83" s="16">
        <v>1</v>
      </c>
      <c r="E83" s="18">
        <v>0.5</v>
      </c>
      <c r="F83" s="17">
        <v>0.5</v>
      </c>
      <c r="G83" s="16">
        <v>0.5</v>
      </c>
      <c r="H83" s="15">
        <v>2</v>
      </c>
    </row>
    <row r="84" spans="1:8" x14ac:dyDescent="0.3">
      <c r="A84" s="18">
        <v>35261</v>
      </c>
      <c r="B84" s="20" t="s">
        <v>915</v>
      </c>
      <c r="C84" s="19">
        <v>4700000</v>
      </c>
      <c r="D84" s="16">
        <v>3</v>
      </c>
      <c r="E84" s="18">
        <v>0.1</v>
      </c>
      <c r="F84" s="17">
        <v>0.9</v>
      </c>
      <c r="G84" s="16">
        <v>0.67230000000000001</v>
      </c>
      <c r="H84" s="15">
        <v>1</v>
      </c>
    </row>
    <row r="85" spans="1:8" x14ac:dyDescent="0.3">
      <c r="A85" s="18">
        <v>35261</v>
      </c>
      <c r="B85" s="20" t="s">
        <v>915</v>
      </c>
      <c r="C85" s="19">
        <v>5000000</v>
      </c>
      <c r="D85" s="16">
        <v>1</v>
      </c>
      <c r="E85" s="18">
        <v>2.2000000000000002</v>
      </c>
      <c r="F85" s="17">
        <v>2.2000000000000002</v>
      </c>
      <c r="G85" s="16">
        <v>2.2000000000000002</v>
      </c>
      <c r="H85" s="15">
        <v>2</v>
      </c>
    </row>
    <row r="86" spans="1:8" x14ac:dyDescent="0.3">
      <c r="A86" s="18">
        <v>35512</v>
      </c>
      <c r="B86" s="20" t="s">
        <v>933</v>
      </c>
      <c r="C86" s="19">
        <v>1400000</v>
      </c>
      <c r="D86" s="16">
        <v>2</v>
      </c>
      <c r="E86" s="18">
        <v>15.3</v>
      </c>
      <c r="F86" s="17">
        <v>16</v>
      </c>
      <c r="G86" s="16">
        <v>15.85</v>
      </c>
      <c r="H86" s="15">
        <v>1</v>
      </c>
    </row>
    <row r="87" spans="1:8" x14ac:dyDescent="0.3">
      <c r="A87" s="18">
        <v>35791</v>
      </c>
      <c r="B87" s="20" t="s">
        <v>943</v>
      </c>
      <c r="C87" s="19">
        <v>2600000</v>
      </c>
      <c r="D87" s="16">
        <v>2</v>
      </c>
      <c r="E87" s="18">
        <v>0.3</v>
      </c>
      <c r="F87" s="17">
        <v>0.82</v>
      </c>
      <c r="G87" s="16">
        <v>0.32</v>
      </c>
      <c r="H87" s="15">
        <v>2</v>
      </c>
    </row>
    <row r="88" spans="1:8" x14ac:dyDescent="0.3">
      <c r="A88" s="18">
        <v>35841</v>
      </c>
      <c r="B88" s="20" t="s">
        <v>948</v>
      </c>
      <c r="C88" s="19">
        <v>8000000</v>
      </c>
      <c r="D88" s="16">
        <v>3</v>
      </c>
      <c r="E88" s="18">
        <v>0.5</v>
      </c>
      <c r="F88" s="17">
        <v>0.5</v>
      </c>
      <c r="G88" s="16">
        <v>0.5</v>
      </c>
      <c r="H88" s="15">
        <v>2</v>
      </c>
    </row>
    <row r="89" spans="1:8" x14ac:dyDescent="0.3">
      <c r="A89" s="18">
        <v>35911</v>
      </c>
      <c r="B89" s="20" t="s">
        <v>950</v>
      </c>
      <c r="C89" s="19">
        <v>436500000</v>
      </c>
      <c r="D89" s="16">
        <v>23</v>
      </c>
      <c r="E89" s="18">
        <v>2.5</v>
      </c>
      <c r="F89" s="17">
        <v>8.5</v>
      </c>
      <c r="G89" s="16">
        <v>5.8837999999999999</v>
      </c>
      <c r="H89" s="15">
        <v>2</v>
      </c>
    </row>
    <row r="90" spans="1:8" x14ac:dyDescent="0.3">
      <c r="A90" s="18">
        <v>36051</v>
      </c>
      <c r="B90" s="20" t="s">
        <v>960</v>
      </c>
      <c r="C90" s="19">
        <v>21000000</v>
      </c>
      <c r="D90" s="16">
        <v>6</v>
      </c>
      <c r="E90" s="18">
        <v>0.5</v>
      </c>
      <c r="F90" s="17">
        <v>2</v>
      </c>
      <c r="G90" s="16">
        <v>1.7152000000000001</v>
      </c>
      <c r="H90" s="15">
        <v>1</v>
      </c>
    </row>
    <row r="91" spans="1:8" x14ac:dyDescent="0.3">
      <c r="A91" s="18">
        <v>36531</v>
      </c>
      <c r="B91" s="20" t="s">
        <v>980</v>
      </c>
      <c r="C91" s="19">
        <v>11300000</v>
      </c>
      <c r="D91" s="16">
        <v>3</v>
      </c>
      <c r="E91" s="18">
        <v>0.5</v>
      </c>
      <c r="F91" s="17">
        <v>0.8</v>
      </c>
      <c r="G91" s="16">
        <v>0.76549999999999996</v>
      </c>
      <c r="H91" s="15">
        <v>2</v>
      </c>
    </row>
    <row r="92" spans="1:8" x14ac:dyDescent="0.3">
      <c r="A92" s="18">
        <v>41043</v>
      </c>
      <c r="B92" s="20" t="s">
        <v>1028</v>
      </c>
      <c r="C92" s="19">
        <v>1000000</v>
      </c>
      <c r="D92" s="16">
        <v>2</v>
      </c>
      <c r="E92" s="18">
        <v>2.6</v>
      </c>
      <c r="F92" s="17">
        <v>2.6</v>
      </c>
      <c r="G92" s="16">
        <v>2.6</v>
      </c>
      <c r="H92" s="15">
        <v>3</v>
      </c>
    </row>
    <row r="93" spans="1:8" x14ac:dyDescent="0.3">
      <c r="A93" s="18">
        <v>41044</v>
      </c>
      <c r="B93" s="20" t="s">
        <v>1029</v>
      </c>
      <c r="C93" s="19">
        <v>1400000</v>
      </c>
      <c r="D93" s="16">
        <v>2</v>
      </c>
      <c r="E93" s="18">
        <v>3.89</v>
      </c>
      <c r="F93" s="17">
        <v>4.07</v>
      </c>
      <c r="G93" s="16">
        <v>3.9413999999999998</v>
      </c>
      <c r="H93" s="15">
        <v>3</v>
      </c>
    </row>
    <row r="94" spans="1:8" x14ac:dyDescent="0.3">
      <c r="A94" s="18">
        <v>41143</v>
      </c>
      <c r="B94" s="20" t="s">
        <v>1046</v>
      </c>
      <c r="C94" s="19">
        <v>3100000</v>
      </c>
      <c r="D94" s="16">
        <v>2</v>
      </c>
      <c r="E94" s="18">
        <v>0.5</v>
      </c>
      <c r="F94" s="17">
        <v>2.9</v>
      </c>
      <c r="G94" s="16">
        <v>2.0484</v>
      </c>
      <c r="H94" s="15">
        <v>3</v>
      </c>
    </row>
    <row r="95" spans="1:8" x14ac:dyDescent="0.3">
      <c r="A95" s="18">
        <v>41381</v>
      </c>
      <c r="B95" s="20" t="s">
        <v>1072</v>
      </c>
      <c r="C95" s="19">
        <v>6700000</v>
      </c>
      <c r="D95" s="16">
        <v>3</v>
      </c>
      <c r="E95" s="18">
        <v>3.4</v>
      </c>
      <c r="F95" s="17">
        <v>14.6</v>
      </c>
      <c r="G95" s="16">
        <v>12.055199999999999</v>
      </c>
      <c r="H95" s="15">
        <v>3</v>
      </c>
    </row>
    <row r="96" spans="1:8" x14ac:dyDescent="0.3">
      <c r="A96" s="18">
        <v>42072</v>
      </c>
      <c r="B96" s="20" t="s">
        <v>1107</v>
      </c>
      <c r="C96" s="19">
        <v>227100000</v>
      </c>
      <c r="D96" s="16">
        <v>22</v>
      </c>
      <c r="E96" s="18">
        <v>2.2999999999999998</v>
      </c>
      <c r="F96" s="17">
        <v>6.5</v>
      </c>
      <c r="G96" s="16">
        <v>5.3177000000000003</v>
      </c>
      <c r="H96" s="15">
        <v>2</v>
      </c>
    </row>
    <row r="97" spans="1:8" x14ac:dyDescent="0.3">
      <c r="A97" s="18">
        <v>43066</v>
      </c>
      <c r="B97" s="20" t="s">
        <v>1114</v>
      </c>
      <c r="C97" s="19">
        <v>8700000</v>
      </c>
      <c r="D97" s="16">
        <v>1</v>
      </c>
      <c r="E97" s="18">
        <v>10.45</v>
      </c>
      <c r="F97" s="17">
        <v>10.45</v>
      </c>
      <c r="G97" s="16">
        <v>10.45</v>
      </c>
      <c r="H97" s="15">
        <v>3</v>
      </c>
    </row>
    <row r="98" spans="1:8" x14ac:dyDescent="0.3">
      <c r="A98" s="18">
        <v>44143</v>
      </c>
      <c r="B98" s="20" t="s">
        <v>1121</v>
      </c>
      <c r="C98" s="19">
        <v>170500000</v>
      </c>
      <c r="D98" s="16">
        <v>23</v>
      </c>
      <c r="E98" s="18">
        <v>3.65</v>
      </c>
      <c r="F98" s="17">
        <v>12.7</v>
      </c>
      <c r="G98" s="16">
        <v>7.4833999999999996</v>
      </c>
      <c r="H98" s="15">
        <v>2</v>
      </c>
    </row>
    <row r="99" spans="1:8" x14ac:dyDescent="0.3">
      <c r="A99" s="18">
        <v>45272</v>
      </c>
      <c r="B99" s="20" t="s">
        <v>1137</v>
      </c>
      <c r="C99" s="19">
        <v>2100000</v>
      </c>
      <c r="D99" s="16">
        <v>2</v>
      </c>
      <c r="E99" s="18">
        <v>0.2</v>
      </c>
      <c r="F99" s="17">
        <v>2</v>
      </c>
      <c r="G99" s="16">
        <v>1.9142999999999999</v>
      </c>
      <c r="H99" s="15">
        <v>1</v>
      </c>
    </row>
    <row r="100" spans="1:8" x14ac:dyDescent="0.3">
      <c r="A100" s="18">
        <v>49031</v>
      </c>
      <c r="B100" s="20" t="s">
        <v>1215</v>
      </c>
      <c r="C100" s="19">
        <v>5800000</v>
      </c>
      <c r="D100" s="16">
        <v>6</v>
      </c>
      <c r="E100" s="18">
        <v>1.65</v>
      </c>
      <c r="F100" s="17">
        <v>2</v>
      </c>
      <c r="G100" s="16">
        <v>1.8647</v>
      </c>
      <c r="H100" s="15">
        <v>1</v>
      </c>
    </row>
    <row r="101" spans="1:8" x14ac:dyDescent="0.3">
      <c r="A101" s="18">
        <v>49094</v>
      </c>
      <c r="B101" s="20" t="s">
        <v>1225</v>
      </c>
      <c r="C101" s="19">
        <v>200000</v>
      </c>
      <c r="D101" s="16">
        <v>1</v>
      </c>
      <c r="E101" s="18">
        <v>2.0099999999999998</v>
      </c>
      <c r="F101" s="17">
        <v>2.0099999999999998</v>
      </c>
      <c r="G101" s="16">
        <v>2.0099999999999998</v>
      </c>
      <c r="H101" s="15">
        <v>1</v>
      </c>
    </row>
    <row r="102" spans="1:8" x14ac:dyDescent="0.3">
      <c r="A102" s="18">
        <v>50094</v>
      </c>
      <c r="B102" s="20" t="s">
        <v>1265</v>
      </c>
      <c r="C102" s="19">
        <v>1700000</v>
      </c>
      <c r="D102" s="16">
        <v>3</v>
      </c>
      <c r="E102" s="18">
        <v>1</v>
      </c>
      <c r="F102" s="17">
        <v>2.57</v>
      </c>
      <c r="G102" s="16">
        <v>1.2876000000000001</v>
      </c>
      <c r="H102" s="15">
        <v>2</v>
      </c>
    </row>
    <row r="103" spans="1:8" x14ac:dyDescent="0.3">
      <c r="A103" s="18">
        <v>50095</v>
      </c>
      <c r="B103" s="20" t="s">
        <v>1266</v>
      </c>
      <c r="C103" s="19">
        <v>78600000</v>
      </c>
      <c r="D103" s="16">
        <v>9</v>
      </c>
      <c r="E103" s="18">
        <v>0.01</v>
      </c>
      <c r="F103" s="17">
        <v>4.33</v>
      </c>
      <c r="G103" s="16">
        <v>2.6358000000000001</v>
      </c>
      <c r="H103" s="15">
        <v>2</v>
      </c>
    </row>
    <row r="104" spans="1:8" x14ac:dyDescent="0.3">
      <c r="A104" s="18">
        <v>52132</v>
      </c>
      <c r="B104" s="20" t="s">
        <v>1282</v>
      </c>
      <c r="C104" s="19">
        <v>24000000</v>
      </c>
      <c r="D104" s="16">
        <v>9</v>
      </c>
      <c r="E104" s="18">
        <v>5.5</v>
      </c>
      <c r="F104" s="17">
        <v>14.68</v>
      </c>
      <c r="G104" s="16">
        <v>9.4024000000000001</v>
      </c>
      <c r="H104" s="15">
        <v>2</v>
      </c>
    </row>
    <row r="105" spans="1:8" x14ac:dyDescent="0.3">
      <c r="A105" s="18">
        <v>53884</v>
      </c>
      <c r="B105" s="20" t="s">
        <v>1345</v>
      </c>
      <c r="C105" s="19">
        <v>61400000</v>
      </c>
      <c r="D105" s="16">
        <v>10</v>
      </c>
      <c r="E105" s="18">
        <v>9.4250000000000007</v>
      </c>
      <c r="F105" s="17">
        <v>13.45</v>
      </c>
      <c r="G105" s="16">
        <v>11.3874</v>
      </c>
      <c r="H105" s="15">
        <v>3</v>
      </c>
    </row>
    <row r="106" spans="1:8" x14ac:dyDescent="0.3">
      <c r="A106" s="18">
        <v>53922</v>
      </c>
      <c r="B106" s="20" t="s">
        <v>1350</v>
      </c>
      <c r="C106" s="19">
        <v>16000000</v>
      </c>
      <c r="D106" s="16">
        <v>2</v>
      </c>
      <c r="E106" s="18">
        <v>0.03</v>
      </c>
      <c r="F106" s="17">
        <v>0.72</v>
      </c>
      <c r="G106" s="16">
        <v>0.50439999999999996</v>
      </c>
      <c r="H106" s="15">
        <v>2</v>
      </c>
    </row>
    <row r="107" spans="1:8" x14ac:dyDescent="0.3">
      <c r="A107" s="18">
        <v>54521</v>
      </c>
      <c r="B107" s="20" t="s">
        <v>1364</v>
      </c>
      <c r="C107" s="19">
        <v>664800000</v>
      </c>
      <c r="D107" s="16">
        <v>17</v>
      </c>
      <c r="E107" s="18">
        <v>5.3</v>
      </c>
      <c r="F107" s="17">
        <v>12.68</v>
      </c>
      <c r="G107" s="16">
        <v>5.7145000000000001</v>
      </c>
      <c r="H107" s="15">
        <v>2</v>
      </c>
    </row>
    <row r="108" spans="1:8" x14ac:dyDescent="0.3">
      <c r="A108" s="18">
        <v>54641</v>
      </c>
      <c r="B108" s="20" t="s">
        <v>1370</v>
      </c>
      <c r="C108" s="19">
        <v>3400000</v>
      </c>
      <c r="D108" s="16">
        <v>2</v>
      </c>
      <c r="E108" s="18">
        <v>9.1999999999999993</v>
      </c>
      <c r="F108" s="17">
        <v>9.3000000000000007</v>
      </c>
      <c r="G108" s="16">
        <v>9.2205999999999992</v>
      </c>
      <c r="H108" s="15">
        <v>2</v>
      </c>
    </row>
    <row r="109" spans="1:8" x14ac:dyDescent="0.3">
      <c r="A109" s="18">
        <v>54691</v>
      </c>
      <c r="B109" s="20" t="s">
        <v>1373</v>
      </c>
      <c r="C109" s="19">
        <v>5500000</v>
      </c>
      <c r="D109" s="16">
        <v>3</v>
      </c>
      <c r="E109" s="18">
        <v>0.43</v>
      </c>
      <c r="F109" s="17">
        <v>0.65</v>
      </c>
      <c r="G109" s="16">
        <v>0.53</v>
      </c>
      <c r="H109" s="15">
        <v>2</v>
      </c>
    </row>
    <row r="110" spans="1:8" x14ac:dyDescent="0.3">
      <c r="A110" s="18">
        <v>54753</v>
      </c>
      <c r="B110" s="20" t="s">
        <v>1377</v>
      </c>
      <c r="C110" s="19">
        <v>1000000</v>
      </c>
      <c r="D110" s="16">
        <v>1</v>
      </c>
      <c r="E110" s="18">
        <v>1.1000000000000001</v>
      </c>
      <c r="F110" s="17">
        <v>1.1000000000000001</v>
      </c>
      <c r="G110" s="16">
        <v>1.1000000000000001</v>
      </c>
      <c r="H110" s="15">
        <v>2</v>
      </c>
    </row>
    <row r="111" spans="1:8" x14ac:dyDescent="0.3">
      <c r="A111" s="18">
        <v>55052</v>
      </c>
      <c r="B111" s="20" t="s">
        <v>1394</v>
      </c>
      <c r="C111" s="19">
        <v>26900000</v>
      </c>
      <c r="D111" s="16">
        <v>5</v>
      </c>
      <c r="E111" s="18">
        <v>1.64</v>
      </c>
      <c r="F111" s="17">
        <v>2.68</v>
      </c>
      <c r="G111" s="16">
        <v>2.2921999999999998</v>
      </c>
      <c r="H111" s="15">
        <v>2</v>
      </c>
    </row>
    <row r="112" spans="1:8" x14ac:dyDescent="0.3">
      <c r="A112" s="18">
        <v>59054</v>
      </c>
      <c r="B112" s="20" t="s">
        <v>3239</v>
      </c>
      <c r="C112" s="19">
        <v>639800000</v>
      </c>
      <c r="D112" s="16">
        <v>57</v>
      </c>
      <c r="E112" s="18">
        <v>4.2</v>
      </c>
      <c r="F112" s="17">
        <v>9.2387999999999995</v>
      </c>
      <c r="G112" s="16">
        <v>7.9631999999999996</v>
      </c>
      <c r="H112" s="15">
        <v>3</v>
      </c>
    </row>
    <row r="113" spans="1:8" x14ac:dyDescent="0.3">
      <c r="A113" s="18">
        <v>61083</v>
      </c>
      <c r="B113" s="20" t="s">
        <v>1449</v>
      </c>
      <c r="C113" s="19">
        <v>12000000</v>
      </c>
      <c r="D113" s="16">
        <v>2</v>
      </c>
      <c r="E113" s="18">
        <v>3.13</v>
      </c>
      <c r="F113" s="17">
        <v>3.13</v>
      </c>
      <c r="G113" s="16">
        <v>3.13</v>
      </c>
      <c r="H113" s="15">
        <v>3</v>
      </c>
    </row>
    <row r="114" spans="1:8" x14ac:dyDescent="0.3">
      <c r="A114" s="18">
        <v>61232</v>
      </c>
      <c r="B114" s="20" t="s">
        <v>1472</v>
      </c>
      <c r="C114" s="19">
        <v>15000000</v>
      </c>
      <c r="D114" s="16">
        <v>1</v>
      </c>
      <c r="E114" s="18">
        <v>7.8</v>
      </c>
      <c r="F114" s="17">
        <v>7.8</v>
      </c>
      <c r="G114" s="16">
        <v>7.8</v>
      </c>
      <c r="H114" s="15">
        <v>3</v>
      </c>
    </row>
    <row r="115" spans="1:8" x14ac:dyDescent="0.3">
      <c r="A115" s="18">
        <v>61421</v>
      </c>
      <c r="B115" s="20" t="s">
        <v>1503</v>
      </c>
      <c r="C115" s="19">
        <v>6000000</v>
      </c>
      <c r="D115" s="16">
        <v>1</v>
      </c>
      <c r="E115" s="18">
        <v>0.01</v>
      </c>
      <c r="F115" s="17">
        <v>0.01</v>
      </c>
      <c r="G115" s="16">
        <v>0.01</v>
      </c>
      <c r="H115" s="15">
        <v>1</v>
      </c>
    </row>
    <row r="116" spans="1:8" x14ac:dyDescent="0.3">
      <c r="A116" s="18">
        <v>61533</v>
      </c>
      <c r="B116" s="20" t="s">
        <v>3298</v>
      </c>
      <c r="C116" s="19">
        <v>119000000</v>
      </c>
      <c r="D116" s="16">
        <v>18</v>
      </c>
      <c r="E116" s="18">
        <v>6.6420000000000003</v>
      </c>
      <c r="F116" s="17">
        <v>10.5</v>
      </c>
      <c r="G116" s="16">
        <v>7.3581000000000003</v>
      </c>
      <c r="H116" s="15">
        <v>2</v>
      </c>
    </row>
    <row r="117" spans="1:8" x14ac:dyDescent="0.3">
      <c r="A117" s="18">
        <v>61642</v>
      </c>
      <c r="B117" s="20" t="s">
        <v>1539</v>
      </c>
      <c r="C117" s="19">
        <v>4900000</v>
      </c>
      <c r="D117" s="16">
        <v>2</v>
      </c>
      <c r="E117" s="18">
        <v>0.92</v>
      </c>
      <c r="F117" s="17">
        <v>0.92</v>
      </c>
      <c r="G117" s="16">
        <v>0.92</v>
      </c>
      <c r="H117" s="15">
        <v>2</v>
      </c>
    </row>
    <row r="118" spans="1:8" x14ac:dyDescent="0.3">
      <c r="A118" s="18">
        <v>61683</v>
      </c>
      <c r="B118" s="20" t="s">
        <v>1544</v>
      </c>
      <c r="C118" s="19">
        <v>23900000</v>
      </c>
      <c r="D118" s="16">
        <v>2</v>
      </c>
      <c r="E118" s="18">
        <v>0.02</v>
      </c>
      <c r="F118" s="17">
        <v>0.17</v>
      </c>
      <c r="G118" s="16">
        <v>0.1298</v>
      </c>
      <c r="H118" s="15">
        <v>1</v>
      </c>
    </row>
    <row r="119" spans="1:8" x14ac:dyDescent="0.3">
      <c r="A119" s="18">
        <v>61702</v>
      </c>
      <c r="B119" s="20" t="s">
        <v>1547</v>
      </c>
      <c r="C119" s="19">
        <v>9600000</v>
      </c>
      <c r="D119" s="16">
        <v>2</v>
      </c>
      <c r="E119" s="18">
        <v>5.5</v>
      </c>
      <c r="F119" s="17">
        <v>5.58</v>
      </c>
      <c r="G119" s="16">
        <v>5.5557999999999996</v>
      </c>
      <c r="H119" s="15">
        <v>2</v>
      </c>
    </row>
    <row r="120" spans="1:8" x14ac:dyDescent="0.3">
      <c r="A120" s="18">
        <v>61752</v>
      </c>
      <c r="B120" s="20" t="s">
        <v>1555</v>
      </c>
      <c r="C120" s="19">
        <v>6300000</v>
      </c>
      <c r="D120" s="16">
        <v>8</v>
      </c>
      <c r="E120" s="18">
        <v>6</v>
      </c>
      <c r="F120" s="17">
        <v>9</v>
      </c>
      <c r="G120" s="16">
        <v>7.6726999999999999</v>
      </c>
      <c r="H120" s="15">
        <v>2</v>
      </c>
    </row>
    <row r="121" spans="1:8" x14ac:dyDescent="0.3">
      <c r="A121" s="18">
        <v>61911</v>
      </c>
      <c r="B121" s="20" t="s">
        <v>1603</v>
      </c>
      <c r="C121" s="19">
        <v>22000000</v>
      </c>
      <c r="D121" s="16">
        <v>8</v>
      </c>
      <c r="E121" s="18">
        <v>0.21</v>
      </c>
      <c r="F121" s="17">
        <v>2</v>
      </c>
      <c r="G121" s="16">
        <v>1.0186999999999999</v>
      </c>
      <c r="H121" s="15">
        <v>2</v>
      </c>
    </row>
    <row r="122" spans="1:8" x14ac:dyDescent="0.3">
      <c r="A122" s="18">
        <v>61911</v>
      </c>
      <c r="B122" s="20" t="s">
        <v>1603</v>
      </c>
      <c r="C122" s="19">
        <v>43500000</v>
      </c>
      <c r="D122" s="16">
        <v>6</v>
      </c>
      <c r="E122" s="18">
        <v>1.1000000000000001</v>
      </c>
      <c r="F122" s="17">
        <v>2</v>
      </c>
      <c r="G122" s="16">
        <v>1.6724000000000001</v>
      </c>
      <c r="H122" s="15">
        <v>3</v>
      </c>
    </row>
    <row r="123" spans="1:8" x14ac:dyDescent="0.3">
      <c r="A123" s="18">
        <v>61972</v>
      </c>
      <c r="B123" s="20" t="s">
        <v>3277</v>
      </c>
      <c r="C123" s="19">
        <v>39400000</v>
      </c>
      <c r="D123" s="16">
        <v>12</v>
      </c>
      <c r="E123" s="18">
        <v>3.4</v>
      </c>
      <c r="F123" s="17">
        <v>7.9</v>
      </c>
      <c r="G123" s="16">
        <v>5.8974000000000002</v>
      </c>
      <c r="H123" s="15">
        <v>3</v>
      </c>
    </row>
    <row r="124" spans="1:8" x14ac:dyDescent="0.3">
      <c r="A124" s="18">
        <v>62062</v>
      </c>
      <c r="B124" s="20" t="s">
        <v>1623</v>
      </c>
      <c r="C124" s="19">
        <v>10500000</v>
      </c>
      <c r="D124" s="16">
        <v>7</v>
      </c>
      <c r="E124" s="18">
        <v>4</v>
      </c>
      <c r="F124" s="17">
        <v>5.4</v>
      </c>
      <c r="G124" s="16">
        <v>4.5507999999999997</v>
      </c>
      <c r="H124" s="15">
        <v>1</v>
      </c>
    </row>
    <row r="125" spans="1:8" x14ac:dyDescent="0.3">
      <c r="A125" s="18">
        <v>62073</v>
      </c>
      <c r="B125" s="20" t="s">
        <v>1626</v>
      </c>
      <c r="C125" s="19">
        <v>24800000</v>
      </c>
      <c r="D125" s="16">
        <v>7</v>
      </c>
      <c r="E125" s="18">
        <v>4.8499999999999996</v>
      </c>
      <c r="F125" s="17">
        <v>7.2</v>
      </c>
      <c r="G125" s="16">
        <v>5.9530000000000003</v>
      </c>
      <c r="H125" s="15">
        <v>1</v>
      </c>
    </row>
    <row r="126" spans="1:8" x14ac:dyDescent="0.3">
      <c r="A126" s="18">
        <v>62074</v>
      </c>
      <c r="B126" s="20" t="s">
        <v>1627</v>
      </c>
      <c r="C126" s="19">
        <v>10000000</v>
      </c>
      <c r="D126" s="16">
        <v>1</v>
      </c>
      <c r="E126" s="18">
        <v>4.3499999999999996</v>
      </c>
      <c r="F126" s="17">
        <v>4.3499999999999996</v>
      </c>
      <c r="G126" s="16">
        <v>4.3499999999999996</v>
      </c>
      <c r="H126" s="15">
        <v>2</v>
      </c>
    </row>
    <row r="127" spans="1:8" x14ac:dyDescent="0.3">
      <c r="A127" s="18">
        <v>62172</v>
      </c>
      <c r="B127" s="20" t="s">
        <v>3278</v>
      </c>
      <c r="C127" s="19">
        <v>6800000</v>
      </c>
      <c r="D127" s="16">
        <v>9</v>
      </c>
      <c r="E127" s="18">
        <v>7</v>
      </c>
      <c r="F127" s="17">
        <v>7.2</v>
      </c>
      <c r="G127" s="16">
        <v>7.0476000000000001</v>
      </c>
      <c r="H127" s="15">
        <v>2</v>
      </c>
    </row>
    <row r="128" spans="1:8" x14ac:dyDescent="0.3">
      <c r="A128" s="18">
        <v>62263</v>
      </c>
      <c r="B128" s="20" t="s">
        <v>1668</v>
      </c>
      <c r="C128" s="19">
        <v>1000000</v>
      </c>
      <c r="D128" s="16">
        <v>1</v>
      </c>
      <c r="E128" s="18">
        <v>1</v>
      </c>
      <c r="F128" s="17">
        <v>1</v>
      </c>
      <c r="G128" s="16">
        <v>1</v>
      </c>
      <c r="H128" s="15">
        <v>1</v>
      </c>
    </row>
    <row r="129" spans="1:8" x14ac:dyDescent="0.3">
      <c r="A129" s="18">
        <v>62571</v>
      </c>
      <c r="B129" s="20" t="s">
        <v>1697</v>
      </c>
      <c r="C129" s="19">
        <v>14000000</v>
      </c>
      <c r="D129" s="16">
        <v>6</v>
      </c>
      <c r="E129" s="18">
        <v>7.68</v>
      </c>
      <c r="F129" s="17">
        <v>18.52</v>
      </c>
      <c r="G129" s="16">
        <v>14.0014</v>
      </c>
      <c r="H129" s="15">
        <v>1</v>
      </c>
    </row>
    <row r="130" spans="1:8" x14ac:dyDescent="0.3">
      <c r="A130" s="18">
        <v>62662</v>
      </c>
      <c r="B130" s="20" t="s">
        <v>1710</v>
      </c>
      <c r="C130" s="19">
        <v>2600000</v>
      </c>
      <c r="D130" s="16">
        <v>2</v>
      </c>
      <c r="E130" s="18">
        <v>0.8</v>
      </c>
      <c r="F130" s="17">
        <v>2.3666999999999998</v>
      </c>
      <c r="G130" s="16">
        <v>1.1615</v>
      </c>
      <c r="H130" s="15">
        <v>2</v>
      </c>
    </row>
    <row r="131" spans="1:8" x14ac:dyDescent="0.3">
      <c r="A131" s="18">
        <v>62752</v>
      </c>
      <c r="B131" s="20" t="s">
        <v>1724</v>
      </c>
      <c r="C131" s="19">
        <v>1100000</v>
      </c>
      <c r="D131" s="16">
        <v>1</v>
      </c>
      <c r="E131" s="18">
        <v>0.9</v>
      </c>
      <c r="F131" s="17">
        <v>0.9</v>
      </c>
      <c r="G131" s="16">
        <v>0.9</v>
      </c>
      <c r="H131" s="15">
        <v>2</v>
      </c>
    </row>
    <row r="132" spans="1:8" x14ac:dyDescent="0.3">
      <c r="A132" s="18">
        <v>62851</v>
      </c>
      <c r="B132" s="20" t="s">
        <v>1738</v>
      </c>
      <c r="C132" s="19">
        <v>66000000</v>
      </c>
      <c r="D132" s="16">
        <v>15</v>
      </c>
      <c r="E132" s="18">
        <v>2.7</v>
      </c>
      <c r="F132" s="17">
        <v>6.05</v>
      </c>
      <c r="G132" s="16">
        <v>3.3479999999999999</v>
      </c>
      <c r="H132" s="15">
        <v>3</v>
      </c>
    </row>
    <row r="133" spans="1:8" x14ac:dyDescent="0.3">
      <c r="A133" s="18">
        <v>62905</v>
      </c>
      <c r="B133" s="20" t="s">
        <v>1756</v>
      </c>
      <c r="C133" s="19">
        <v>2400000</v>
      </c>
      <c r="D133" s="16">
        <v>3</v>
      </c>
      <c r="E133" s="18">
        <v>6.44</v>
      </c>
      <c r="F133" s="17">
        <v>7.9</v>
      </c>
      <c r="G133" s="16">
        <v>7.2712000000000003</v>
      </c>
      <c r="H133" s="15">
        <v>3</v>
      </c>
    </row>
    <row r="134" spans="1:8" x14ac:dyDescent="0.3">
      <c r="A134" s="18">
        <v>65092</v>
      </c>
      <c r="B134" s="20" t="s">
        <v>1799</v>
      </c>
      <c r="C134" s="19">
        <v>2000000</v>
      </c>
      <c r="D134" s="16">
        <v>1</v>
      </c>
      <c r="E134" s="18">
        <v>0.7</v>
      </c>
      <c r="F134" s="17">
        <v>0.7</v>
      </c>
      <c r="G134" s="16">
        <v>0.7</v>
      </c>
      <c r="H134" s="15">
        <v>2</v>
      </c>
    </row>
    <row r="135" spans="1:8" x14ac:dyDescent="0.3">
      <c r="A135" s="18">
        <v>68031</v>
      </c>
      <c r="B135" s="20" t="s">
        <v>1856</v>
      </c>
      <c r="C135" s="19">
        <v>17800000</v>
      </c>
      <c r="D135" s="16">
        <v>8</v>
      </c>
      <c r="E135" s="18">
        <v>10.73</v>
      </c>
      <c r="F135" s="17">
        <v>15.477499999999999</v>
      </c>
      <c r="G135" s="16">
        <v>12.2483</v>
      </c>
      <c r="H135" s="15">
        <v>3</v>
      </c>
    </row>
    <row r="136" spans="1:8" x14ac:dyDescent="0.3">
      <c r="A136" s="18">
        <v>80392</v>
      </c>
      <c r="B136" s="20" t="s">
        <v>1887</v>
      </c>
      <c r="C136" s="19">
        <v>55000000</v>
      </c>
      <c r="D136" s="16">
        <v>9</v>
      </c>
      <c r="E136" s="18">
        <v>1.6</v>
      </c>
      <c r="F136" s="17">
        <v>5.75</v>
      </c>
      <c r="G136" s="16">
        <v>4.3495999999999997</v>
      </c>
      <c r="H136" s="15">
        <v>2</v>
      </c>
    </row>
    <row r="137" spans="1:8" x14ac:dyDescent="0.3">
      <c r="A137" s="18">
        <v>80922</v>
      </c>
      <c r="B137" s="20" t="s">
        <v>1940</v>
      </c>
      <c r="C137" s="19">
        <v>5000000</v>
      </c>
      <c r="D137" s="16">
        <v>2</v>
      </c>
      <c r="E137" s="18">
        <v>7.1</v>
      </c>
      <c r="F137" s="17">
        <v>7.46</v>
      </c>
      <c r="G137" s="16">
        <v>7.3879999999999999</v>
      </c>
      <c r="H137" s="15">
        <v>2</v>
      </c>
    </row>
    <row r="138" spans="1:8" x14ac:dyDescent="0.3">
      <c r="A138" s="18">
        <v>81033</v>
      </c>
      <c r="B138" s="20" t="s">
        <v>1949</v>
      </c>
      <c r="C138" s="19">
        <v>2400000</v>
      </c>
      <c r="D138" s="16">
        <v>2</v>
      </c>
      <c r="E138" s="18">
        <v>5.88</v>
      </c>
      <c r="F138" s="17">
        <v>6.73</v>
      </c>
      <c r="G138" s="16">
        <v>6.6946000000000003</v>
      </c>
      <c r="H138" s="15">
        <v>2</v>
      </c>
    </row>
    <row r="139" spans="1:8" x14ac:dyDescent="0.3">
      <c r="A139" s="18">
        <v>81112</v>
      </c>
      <c r="B139" s="20" t="s">
        <v>1962</v>
      </c>
      <c r="C139" s="19">
        <v>48600000</v>
      </c>
      <c r="D139" s="16">
        <v>4</v>
      </c>
      <c r="E139" s="18">
        <v>0.18</v>
      </c>
      <c r="F139" s="17">
        <v>1.67</v>
      </c>
      <c r="G139" s="16">
        <v>0.79869999999999997</v>
      </c>
      <c r="H139" s="15">
        <v>1</v>
      </c>
    </row>
    <row r="140" spans="1:8" x14ac:dyDescent="0.3">
      <c r="A140" s="18">
        <v>81125</v>
      </c>
      <c r="B140" s="20" t="s">
        <v>1968</v>
      </c>
      <c r="C140" s="19">
        <v>15300000</v>
      </c>
      <c r="D140" s="16">
        <v>7</v>
      </c>
      <c r="E140" s="18">
        <v>0.18</v>
      </c>
      <c r="F140" s="17">
        <v>3.26</v>
      </c>
      <c r="G140" s="16">
        <v>0.37990000000000002</v>
      </c>
      <c r="H140" s="15">
        <v>1</v>
      </c>
    </row>
    <row r="141" spans="1:8" x14ac:dyDescent="0.3">
      <c r="A141" s="18">
        <v>81126</v>
      </c>
      <c r="B141" s="20" t="s">
        <v>1969</v>
      </c>
      <c r="C141" s="19">
        <v>18600000</v>
      </c>
      <c r="D141" s="16">
        <v>5</v>
      </c>
      <c r="E141" s="18">
        <v>10.32</v>
      </c>
      <c r="F141" s="17">
        <v>11.68</v>
      </c>
      <c r="G141" s="16">
        <v>10.601699999999999</v>
      </c>
      <c r="H141" s="15">
        <v>2</v>
      </c>
    </row>
    <row r="142" spans="1:8" x14ac:dyDescent="0.3">
      <c r="A142" s="18">
        <v>82612</v>
      </c>
      <c r="B142" s="20" t="s">
        <v>1992</v>
      </c>
      <c r="C142" s="19">
        <v>3000000</v>
      </c>
      <c r="D142" s="16">
        <v>2</v>
      </c>
      <c r="E142" s="18">
        <v>0.1</v>
      </c>
      <c r="F142" s="17">
        <v>2.4</v>
      </c>
      <c r="G142" s="16">
        <v>0.86670000000000003</v>
      </c>
      <c r="H142" s="15">
        <v>1</v>
      </c>
    </row>
    <row r="143" spans="1:8" x14ac:dyDescent="0.3">
      <c r="A143" s="18">
        <v>83901</v>
      </c>
      <c r="B143" s="20" t="s">
        <v>2011</v>
      </c>
      <c r="C143" s="19">
        <v>4000000</v>
      </c>
      <c r="D143" s="16">
        <v>3</v>
      </c>
      <c r="E143" s="18">
        <v>3</v>
      </c>
      <c r="F143" s="17">
        <v>6.75</v>
      </c>
      <c r="G143" s="16">
        <v>5.375</v>
      </c>
      <c r="H143" s="15">
        <v>1</v>
      </c>
    </row>
    <row r="144" spans="1:8" x14ac:dyDescent="0.3">
      <c r="A144" s="18">
        <v>83902</v>
      </c>
      <c r="B144" s="20" t="s">
        <v>2012</v>
      </c>
      <c r="C144" s="19">
        <v>5000000</v>
      </c>
      <c r="D144" s="16">
        <v>1</v>
      </c>
      <c r="E144" s="18">
        <v>0.56999999999999995</v>
      </c>
      <c r="F144" s="17">
        <v>0.56999999999999995</v>
      </c>
      <c r="G144" s="16">
        <v>0.56999999999999995</v>
      </c>
      <c r="H144" s="15">
        <v>1</v>
      </c>
    </row>
    <row r="145" spans="1:8" x14ac:dyDescent="0.3">
      <c r="A145" s="18">
        <v>83903</v>
      </c>
      <c r="B145" s="20" t="s">
        <v>2013</v>
      </c>
      <c r="C145" s="19">
        <v>11000000</v>
      </c>
      <c r="D145" s="16">
        <v>2</v>
      </c>
      <c r="E145" s="18">
        <v>3.7</v>
      </c>
      <c r="F145" s="17">
        <v>7.79</v>
      </c>
      <c r="G145" s="16">
        <v>4.0717999999999996</v>
      </c>
      <c r="H145" s="15">
        <v>2</v>
      </c>
    </row>
    <row r="146" spans="1:8" x14ac:dyDescent="0.3">
      <c r="A146" s="18">
        <v>89291</v>
      </c>
      <c r="B146" s="20" t="s">
        <v>2071</v>
      </c>
      <c r="C146" s="19">
        <v>2200000</v>
      </c>
      <c r="D146" s="16">
        <v>3</v>
      </c>
      <c r="E146" s="18">
        <v>2.6</v>
      </c>
      <c r="F146" s="17">
        <v>4.0999999999999996</v>
      </c>
      <c r="G146" s="16">
        <v>3.5545</v>
      </c>
      <c r="H146" s="15">
        <v>2</v>
      </c>
    </row>
    <row r="147" spans="1:8" x14ac:dyDescent="0.3">
      <c r="A147" s="18">
        <v>89302</v>
      </c>
      <c r="B147" s="20" t="s">
        <v>2073</v>
      </c>
      <c r="C147" s="19">
        <v>4000000</v>
      </c>
      <c r="D147" s="16">
        <v>2</v>
      </c>
      <c r="E147" s="18">
        <v>1.8</v>
      </c>
      <c r="F147" s="17">
        <v>2.8</v>
      </c>
      <c r="G147" s="16">
        <v>2.2999999999999998</v>
      </c>
      <c r="H147" s="15">
        <v>2</v>
      </c>
    </row>
    <row r="148" spans="1:8" x14ac:dyDescent="0.3">
      <c r="A148" s="18">
        <v>89363</v>
      </c>
      <c r="B148" s="20" t="s">
        <v>2084</v>
      </c>
      <c r="C148" s="19">
        <v>12800000</v>
      </c>
      <c r="D148" s="16">
        <v>8</v>
      </c>
      <c r="E148" s="18">
        <v>3.8</v>
      </c>
      <c r="F148" s="17">
        <v>8.8000000000000007</v>
      </c>
      <c r="G148" s="16">
        <v>6.5358000000000001</v>
      </c>
      <c r="H148" s="15">
        <v>2</v>
      </c>
    </row>
    <row r="149" spans="1:8" x14ac:dyDescent="0.3">
      <c r="A149" s="18">
        <v>99341</v>
      </c>
      <c r="B149" s="20" t="s">
        <v>2113</v>
      </c>
      <c r="C149" s="19">
        <v>6000000</v>
      </c>
      <c r="D149" s="16">
        <v>1</v>
      </c>
      <c r="E149" s="18">
        <v>0.2</v>
      </c>
      <c r="F149" s="17">
        <v>0.2</v>
      </c>
      <c r="G149" s="16">
        <v>0.2</v>
      </c>
      <c r="H149" s="15">
        <v>1</v>
      </c>
    </row>
    <row r="150" spans="1:8" x14ac:dyDescent="0.3">
      <c r="A150" s="18">
        <v>99391</v>
      </c>
      <c r="B150" s="20" t="s">
        <v>3229</v>
      </c>
      <c r="C150" s="19">
        <v>16800000</v>
      </c>
      <c r="D150" s="16">
        <v>4</v>
      </c>
      <c r="E150" s="18">
        <v>5.3</v>
      </c>
      <c r="F150" s="17">
        <v>8.11</v>
      </c>
      <c r="G150" s="16">
        <v>7.6273999999999997</v>
      </c>
      <c r="H150" s="15">
        <v>3</v>
      </c>
    </row>
    <row r="151" spans="1:8" ht="16.8" customHeight="1" thickBot="1" x14ac:dyDescent="0.35">
      <c r="A151" s="12">
        <v>99451</v>
      </c>
      <c r="B151" s="14" t="s">
        <v>3299</v>
      </c>
      <c r="C151" s="13">
        <v>13700000</v>
      </c>
      <c r="D151" s="10">
        <v>1</v>
      </c>
      <c r="E151" s="12">
        <v>0.01</v>
      </c>
      <c r="F151" s="11">
        <v>0.01</v>
      </c>
      <c r="G151" s="10">
        <v>0.01</v>
      </c>
      <c r="H151" s="9">
        <v>3</v>
      </c>
    </row>
    <row r="152" spans="1:8" ht="16.8" customHeight="1" thickBot="1" x14ac:dyDescent="0.35">
      <c r="A152" s="5" t="s">
        <v>3107</v>
      </c>
      <c r="B152" s="4"/>
      <c r="C152" s="7">
        <f>SUM(C5:C151)</f>
        <v>7775600000</v>
      </c>
      <c r="D152" s="6">
        <f>SUM(D5:D151)</f>
        <v>1162</v>
      </c>
      <c r="E152" s="5"/>
      <c r="F152" s="4"/>
      <c r="G152" s="3"/>
      <c r="H152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5"/>
  <dimension ref="A1:J186"/>
  <sheetViews>
    <sheetView workbookViewId="0">
      <pane ySplit="4" topLeftCell="A157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3335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12101</v>
      </c>
      <c r="B5" s="26" t="s">
        <v>6</v>
      </c>
      <c r="C5" s="25">
        <v>37300000</v>
      </c>
      <c r="D5" s="22">
        <v>8</v>
      </c>
      <c r="E5" s="24">
        <v>7.21</v>
      </c>
      <c r="F5" s="23">
        <v>15.593299999999999</v>
      </c>
      <c r="G5" s="22">
        <v>9.1943000000000001</v>
      </c>
      <c r="H5" s="21">
        <v>2</v>
      </c>
    </row>
    <row r="6" spans="1:10" x14ac:dyDescent="0.3">
      <c r="A6" s="18">
        <v>12171</v>
      </c>
      <c r="B6" s="20" t="s">
        <v>3283</v>
      </c>
      <c r="C6" s="19">
        <v>3100000</v>
      </c>
      <c r="D6" s="16">
        <v>1</v>
      </c>
      <c r="E6" s="18">
        <v>1.22</v>
      </c>
      <c r="F6" s="17">
        <v>1.22</v>
      </c>
      <c r="G6" s="16">
        <v>1.22</v>
      </c>
      <c r="H6" s="15">
        <v>2</v>
      </c>
    </row>
    <row r="7" spans="1:10" x14ac:dyDescent="0.3">
      <c r="A7" s="18">
        <v>12251</v>
      </c>
      <c r="B7" s="20" t="s">
        <v>12</v>
      </c>
      <c r="C7" s="19">
        <v>2300000</v>
      </c>
      <c r="D7" s="16">
        <v>2</v>
      </c>
      <c r="E7" s="18">
        <v>8</v>
      </c>
      <c r="F7" s="17">
        <v>13.36</v>
      </c>
      <c r="G7" s="16">
        <v>11.0296</v>
      </c>
      <c r="H7" s="15">
        <v>1</v>
      </c>
    </row>
    <row r="8" spans="1:10" x14ac:dyDescent="0.3">
      <c r="A8" s="18">
        <v>12251</v>
      </c>
      <c r="B8" s="20" t="s">
        <v>12</v>
      </c>
      <c r="C8" s="19">
        <v>1200000</v>
      </c>
      <c r="D8" s="16">
        <v>1</v>
      </c>
      <c r="E8" s="18">
        <v>7.95</v>
      </c>
      <c r="F8" s="17">
        <v>7.95</v>
      </c>
      <c r="G8" s="16">
        <v>7.95</v>
      </c>
      <c r="H8" s="15">
        <v>2</v>
      </c>
    </row>
    <row r="9" spans="1:10" x14ac:dyDescent="0.3">
      <c r="A9" s="18">
        <v>13161</v>
      </c>
      <c r="B9" s="20" t="s">
        <v>16</v>
      </c>
      <c r="C9" s="19">
        <v>304300000</v>
      </c>
      <c r="D9" s="16">
        <v>27</v>
      </c>
      <c r="E9" s="18">
        <v>10.08</v>
      </c>
      <c r="F9" s="17">
        <v>23.05</v>
      </c>
      <c r="G9" s="16">
        <v>17.936699999999998</v>
      </c>
      <c r="H9" s="15">
        <v>2</v>
      </c>
    </row>
    <row r="10" spans="1:10" x14ac:dyDescent="0.3">
      <c r="A10" s="18">
        <v>13191</v>
      </c>
      <c r="B10" s="20" t="s">
        <v>22</v>
      </c>
      <c r="C10" s="19">
        <v>24000000</v>
      </c>
      <c r="D10" s="16">
        <v>4</v>
      </c>
      <c r="E10" s="18">
        <v>1.77</v>
      </c>
      <c r="F10" s="17">
        <v>2.5</v>
      </c>
      <c r="G10" s="16">
        <v>1.9603999999999999</v>
      </c>
      <c r="H10" s="15">
        <v>3</v>
      </c>
    </row>
    <row r="11" spans="1:10" x14ac:dyDescent="0.3">
      <c r="A11" s="18">
        <v>140201</v>
      </c>
      <c r="B11" s="20" t="s">
        <v>3316</v>
      </c>
      <c r="C11" s="19">
        <v>2800000</v>
      </c>
      <c r="D11" s="16">
        <v>2</v>
      </c>
      <c r="E11" s="18">
        <v>4.82</v>
      </c>
      <c r="F11" s="17">
        <v>11.7</v>
      </c>
      <c r="G11" s="16">
        <v>9.7342999999999993</v>
      </c>
      <c r="H11" s="15">
        <v>2</v>
      </c>
    </row>
    <row r="12" spans="1:10" x14ac:dyDescent="0.3">
      <c r="A12" s="18">
        <v>14661</v>
      </c>
      <c r="B12" s="20" t="s">
        <v>43</v>
      </c>
      <c r="C12" s="19">
        <v>12900000</v>
      </c>
      <c r="D12" s="16">
        <v>5</v>
      </c>
      <c r="E12" s="18">
        <v>14.7</v>
      </c>
      <c r="F12" s="17">
        <v>19.45</v>
      </c>
      <c r="G12" s="16">
        <v>17.2043</v>
      </c>
      <c r="H12" s="15">
        <v>2</v>
      </c>
    </row>
    <row r="13" spans="1:10" x14ac:dyDescent="0.3">
      <c r="A13" s="18">
        <v>15821</v>
      </c>
      <c r="B13" s="20" t="s">
        <v>93</v>
      </c>
      <c r="C13" s="19">
        <v>14000000</v>
      </c>
      <c r="D13" s="16">
        <v>4</v>
      </c>
      <c r="E13" s="18">
        <v>1.97</v>
      </c>
      <c r="F13" s="17">
        <v>4.93</v>
      </c>
      <c r="G13" s="16">
        <v>2.3197000000000001</v>
      </c>
      <c r="H13" s="15">
        <v>2</v>
      </c>
    </row>
    <row r="14" spans="1:10" x14ac:dyDescent="0.3">
      <c r="A14" s="18">
        <v>16111</v>
      </c>
      <c r="B14" s="20" t="s">
        <v>3276</v>
      </c>
      <c r="C14" s="19">
        <v>18000000</v>
      </c>
      <c r="D14" s="16">
        <v>8</v>
      </c>
      <c r="E14" s="18">
        <v>4.53</v>
      </c>
      <c r="F14" s="17">
        <v>7.2</v>
      </c>
      <c r="G14" s="16">
        <v>5.4878</v>
      </c>
      <c r="H14" s="15">
        <v>1</v>
      </c>
    </row>
    <row r="15" spans="1:10" x14ac:dyDescent="0.3">
      <c r="A15" s="18">
        <v>16172</v>
      </c>
      <c r="B15" s="20" t="s">
        <v>129</v>
      </c>
      <c r="C15" s="19">
        <v>2800000</v>
      </c>
      <c r="D15" s="16">
        <v>2</v>
      </c>
      <c r="E15" s="18">
        <v>11.19</v>
      </c>
      <c r="F15" s="17">
        <v>11.9</v>
      </c>
      <c r="G15" s="16">
        <v>11.215400000000001</v>
      </c>
      <c r="H15" s="15">
        <v>2</v>
      </c>
    </row>
    <row r="16" spans="1:10" x14ac:dyDescent="0.3">
      <c r="A16" s="18">
        <v>17203</v>
      </c>
      <c r="B16" s="20" t="s">
        <v>144</v>
      </c>
      <c r="C16" s="19">
        <v>36900000</v>
      </c>
      <c r="D16" s="16">
        <v>10</v>
      </c>
      <c r="E16" s="18">
        <v>3.26</v>
      </c>
      <c r="F16" s="17">
        <v>5.8428000000000004</v>
      </c>
      <c r="G16" s="16">
        <v>5.0087000000000002</v>
      </c>
      <c r="H16" s="15">
        <v>2</v>
      </c>
    </row>
    <row r="17" spans="1:8" x14ac:dyDescent="0.3">
      <c r="A17" s="18">
        <v>17521</v>
      </c>
      <c r="B17" s="20" t="s">
        <v>154</v>
      </c>
      <c r="C17" s="19">
        <v>4200000</v>
      </c>
      <c r="D17" s="16">
        <v>5</v>
      </c>
      <c r="E17" s="18">
        <v>2.77</v>
      </c>
      <c r="F17" s="17">
        <v>7.65</v>
      </c>
      <c r="G17" s="16">
        <v>3.2820999999999998</v>
      </c>
      <c r="H17" s="15">
        <v>2</v>
      </c>
    </row>
    <row r="18" spans="1:8" x14ac:dyDescent="0.3">
      <c r="A18" s="18">
        <v>17812</v>
      </c>
      <c r="B18" s="20" t="s">
        <v>157</v>
      </c>
      <c r="C18" s="19">
        <v>900000</v>
      </c>
      <c r="D18" s="16">
        <v>3</v>
      </c>
      <c r="E18" s="18">
        <v>4.4000000000000004</v>
      </c>
      <c r="F18" s="17">
        <v>4.4000000000000004</v>
      </c>
      <c r="G18" s="16">
        <v>4.4000000000000004</v>
      </c>
      <c r="H18" s="15">
        <v>2</v>
      </c>
    </row>
    <row r="19" spans="1:8" x14ac:dyDescent="0.3">
      <c r="A19" s="18">
        <v>17872</v>
      </c>
      <c r="B19" s="20" t="s">
        <v>165</v>
      </c>
      <c r="C19" s="19">
        <v>200000</v>
      </c>
      <c r="D19" s="16">
        <v>2</v>
      </c>
      <c r="E19" s="18">
        <v>0.06</v>
      </c>
      <c r="F19" s="17">
        <v>0.06</v>
      </c>
      <c r="G19" s="16">
        <v>0.06</v>
      </c>
      <c r="H19" s="15">
        <v>1</v>
      </c>
    </row>
    <row r="20" spans="1:8" x14ac:dyDescent="0.3">
      <c r="A20" s="18">
        <v>18081</v>
      </c>
      <c r="B20" s="20" t="s">
        <v>175</v>
      </c>
      <c r="C20" s="19">
        <v>1900000</v>
      </c>
      <c r="D20" s="16">
        <v>4</v>
      </c>
      <c r="E20" s="18">
        <v>7.67</v>
      </c>
      <c r="F20" s="17">
        <v>10</v>
      </c>
      <c r="G20" s="16">
        <v>9.5484000000000009</v>
      </c>
      <c r="H20" s="15">
        <v>3</v>
      </c>
    </row>
    <row r="21" spans="1:8" x14ac:dyDescent="0.3">
      <c r="A21" s="18">
        <v>18131</v>
      </c>
      <c r="B21" s="20" t="s">
        <v>178</v>
      </c>
      <c r="C21" s="19">
        <v>19500000</v>
      </c>
      <c r="D21" s="16">
        <v>6</v>
      </c>
      <c r="E21" s="18">
        <v>0.41</v>
      </c>
      <c r="F21" s="17">
        <v>1.92</v>
      </c>
      <c r="G21" s="16">
        <v>1.2554000000000001</v>
      </c>
      <c r="H21" s="15">
        <v>1</v>
      </c>
    </row>
    <row r="22" spans="1:8" x14ac:dyDescent="0.3">
      <c r="A22" s="18">
        <v>20064</v>
      </c>
      <c r="B22" s="20" t="s">
        <v>3333</v>
      </c>
      <c r="C22" s="19">
        <v>16100000</v>
      </c>
      <c r="D22" s="16">
        <v>5</v>
      </c>
      <c r="E22" s="18">
        <v>0.24</v>
      </c>
      <c r="F22" s="17">
        <v>0.8</v>
      </c>
      <c r="G22" s="16">
        <v>0.34139999999999998</v>
      </c>
      <c r="H22" s="15">
        <v>1</v>
      </c>
    </row>
    <row r="23" spans="1:8" x14ac:dyDescent="0.3">
      <c r="A23" s="18">
        <v>20065</v>
      </c>
      <c r="B23" s="20" t="s">
        <v>3274</v>
      </c>
      <c r="C23" s="19">
        <v>168400000</v>
      </c>
      <c r="D23" s="16">
        <v>29</v>
      </c>
      <c r="E23" s="18">
        <v>3.93</v>
      </c>
      <c r="F23" s="17">
        <v>14.56</v>
      </c>
      <c r="G23" s="16">
        <v>10.4474</v>
      </c>
      <c r="H23" s="15">
        <v>1</v>
      </c>
    </row>
    <row r="24" spans="1:8" x14ac:dyDescent="0.3">
      <c r="A24" s="18">
        <v>20342</v>
      </c>
      <c r="B24" s="20" t="s">
        <v>216</v>
      </c>
      <c r="C24" s="19">
        <v>14900000</v>
      </c>
      <c r="D24" s="16">
        <v>4</v>
      </c>
      <c r="E24" s="18">
        <v>2.1</v>
      </c>
      <c r="F24" s="17">
        <v>7.2</v>
      </c>
      <c r="G24" s="16">
        <v>2.5878999999999999</v>
      </c>
      <c r="H24" s="15">
        <v>1</v>
      </c>
    </row>
    <row r="25" spans="1:8" x14ac:dyDescent="0.3">
      <c r="A25" s="18">
        <v>20381</v>
      </c>
      <c r="B25" s="20" t="s">
        <v>219</v>
      </c>
      <c r="C25" s="19">
        <v>600000</v>
      </c>
      <c r="D25" s="16">
        <v>2</v>
      </c>
      <c r="E25" s="18">
        <v>3.71</v>
      </c>
      <c r="F25" s="17">
        <v>4.0999999999999996</v>
      </c>
      <c r="G25" s="16">
        <v>3.7749999999999999</v>
      </c>
      <c r="H25" s="15">
        <v>2</v>
      </c>
    </row>
    <row r="26" spans="1:8" x14ac:dyDescent="0.3">
      <c r="A26" s="18">
        <v>20382</v>
      </c>
      <c r="B26" s="20" t="s">
        <v>220</v>
      </c>
      <c r="C26" s="19">
        <v>4500000</v>
      </c>
      <c r="D26" s="16">
        <v>3</v>
      </c>
      <c r="E26" s="18">
        <v>0.2</v>
      </c>
      <c r="F26" s="17">
        <v>6.42</v>
      </c>
      <c r="G26" s="16">
        <v>4.5510999999999999</v>
      </c>
      <c r="H26" s="15">
        <v>2</v>
      </c>
    </row>
    <row r="27" spans="1:8" x14ac:dyDescent="0.3">
      <c r="A27" s="18">
        <v>20591</v>
      </c>
      <c r="B27" s="20" t="s">
        <v>221</v>
      </c>
      <c r="C27" s="19">
        <v>36700000</v>
      </c>
      <c r="D27" s="16">
        <v>10</v>
      </c>
      <c r="E27" s="18">
        <v>0.19</v>
      </c>
      <c r="F27" s="17">
        <v>5.4</v>
      </c>
      <c r="G27" s="16">
        <v>1.9149</v>
      </c>
      <c r="H27" s="15">
        <v>1</v>
      </c>
    </row>
    <row r="28" spans="1:8" x14ac:dyDescent="0.3">
      <c r="A28" s="18">
        <v>20592</v>
      </c>
      <c r="B28" s="20" t="s">
        <v>222</v>
      </c>
      <c r="C28" s="19">
        <v>5000000</v>
      </c>
      <c r="D28" s="16">
        <v>1</v>
      </c>
      <c r="E28" s="18">
        <v>2.93</v>
      </c>
      <c r="F28" s="17">
        <v>2.93</v>
      </c>
      <c r="G28" s="16">
        <v>2.93</v>
      </c>
      <c r="H28" s="15">
        <v>2</v>
      </c>
    </row>
    <row r="29" spans="1:8" x14ac:dyDescent="0.3">
      <c r="A29" s="18">
        <v>20611</v>
      </c>
      <c r="B29" s="20" t="s">
        <v>223</v>
      </c>
      <c r="C29" s="19">
        <v>228000000</v>
      </c>
      <c r="D29" s="16">
        <v>23</v>
      </c>
      <c r="E29" s="18">
        <v>8.4</v>
      </c>
      <c r="F29" s="17">
        <v>37.369999999999997</v>
      </c>
      <c r="G29" s="16">
        <v>21.050599999999999</v>
      </c>
      <c r="H29" s="15">
        <v>2</v>
      </c>
    </row>
    <row r="30" spans="1:8" x14ac:dyDescent="0.3">
      <c r="A30" s="18">
        <v>21011</v>
      </c>
      <c r="B30" s="20" t="s">
        <v>235</v>
      </c>
      <c r="C30" s="19">
        <v>115800000</v>
      </c>
      <c r="D30" s="16">
        <v>53</v>
      </c>
      <c r="E30" s="18">
        <v>13.8</v>
      </c>
      <c r="F30" s="17">
        <v>30.2</v>
      </c>
      <c r="G30" s="16">
        <v>17.547999999999998</v>
      </c>
      <c r="H30" s="15">
        <v>2</v>
      </c>
    </row>
    <row r="31" spans="1:8" x14ac:dyDescent="0.3">
      <c r="A31" s="18">
        <v>23323</v>
      </c>
      <c r="B31" s="20" t="s">
        <v>269</v>
      </c>
      <c r="C31" s="19">
        <v>78600000</v>
      </c>
      <c r="D31" s="16">
        <v>6</v>
      </c>
      <c r="E31" s="18">
        <v>0.01</v>
      </c>
      <c r="F31" s="17">
        <v>0.42</v>
      </c>
      <c r="G31" s="16">
        <v>0.15110000000000001</v>
      </c>
      <c r="H31" s="15">
        <v>1</v>
      </c>
    </row>
    <row r="32" spans="1:8" x14ac:dyDescent="0.3">
      <c r="A32" s="18">
        <v>23472</v>
      </c>
      <c r="B32" s="20" t="s">
        <v>277</v>
      </c>
      <c r="C32" s="19">
        <v>169700000</v>
      </c>
      <c r="D32" s="16">
        <v>34</v>
      </c>
      <c r="E32" s="18">
        <v>3.95</v>
      </c>
      <c r="F32" s="17">
        <v>8.3000000000000007</v>
      </c>
      <c r="G32" s="16">
        <v>6.1056999999999997</v>
      </c>
      <c r="H32" s="15">
        <v>3</v>
      </c>
    </row>
    <row r="33" spans="1:8" x14ac:dyDescent="0.3">
      <c r="A33" s="18">
        <v>23571</v>
      </c>
      <c r="B33" s="20" t="s">
        <v>284</v>
      </c>
      <c r="C33" s="19">
        <v>283600000</v>
      </c>
      <c r="D33" s="16">
        <v>40</v>
      </c>
      <c r="E33" s="18">
        <v>0.87</v>
      </c>
      <c r="F33" s="17">
        <v>3.43</v>
      </c>
      <c r="G33" s="16">
        <v>1.9500999999999999</v>
      </c>
      <c r="H33" s="15">
        <v>1</v>
      </c>
    </row>
    <row r="34" spans="1:8" x14ac:dyDescent="0.3">
      <c r="A34" s="18">
        <v>23741</v>
      </c>
      <c r="B34" s="20" t="s">
        <v>298</v>
      </c>
      <c r="C34" s="19">
        <v>118200000</v>
      </c>
      <c r="D34" s="16">
        <v>20</v>
      </c>
      <c r="E34" s="18">
        <v>0.01</v>
      </c>
      <c r="F34" s="17">
        <v>2.6</v>
      </c>
      <c r="G34" s="16">
        <v>0.3705</v>
      </c>
      <c r="H34" s="15">
        <v>2</v>
      </c>
    </row>
    <row r="35" spans="1:8" x14ac:dyDescent="0.3">
      <c r="A35" s="18">
        <v>23772</v>
      </c>
      <c r="B35" s="20" t="s">
        <v>299</v>
      </c>
      <c r="C35" s="19">
        <v>1500000</v>
      </c>
      <c r="D35" s="16">
        <v>1</v>
      </c>
      <c r="E35" s="18">
        <v>0.51</v>
      </c>
      <c r="F35" s="17">
        <v>0.51</v>
      </c>
      <c r="G35" s="16">
        <v>0.51</v>
      </c>
      <c r="H35" s="15">
        <v>2</v>
      </c>
    </row>
    <row r="36" spans="1:8" x14ac:dyDescent="0.3">
      <c r="A36" s="18">
        <v>23833</v>
      </c>
      <c r="B36" s="20" t="s">
        <v>3317</v>
      </c>
      <c r="C36" s="19">
        <v>16000000</v>
      </c>
      <c r="D36" s="16">
        <v>11</v>
      </c>
      <c r="E36" s="18">
        <v>0.55000000000000004</v>
      </c>
      <c r="F36" s="17">
        <v>5.51</v>
      </c>
      <c r="G36" s="16">
        <v>3.2098</v>
      </c>
      <c r="H36" s="15">
        <v>1</v>
      </c>
    </row>
    <row r="37" spans="1:8" x14ac:dyDescent="0.3">
      <c r="A37" s="18">
        <v>23921</v>
      </c>
      <c r="B37" s="20" t="s">
        <v>313</v>
      </c>
      <c r="C37" s="19">
        <v>288100000</v>
      </c>
      <c r="D37" s="16">
        <v>38</v>
      </c>
      <c r="E37" s="18">
        <v>0.2</v>
      </c>
      <c r="F37" s="17">
        <v>5.85</v>
      </c>
      <c r="G37" s="16">
        <v>1.9209000000000001</v>
      </c>
      <c r="H37" s="15">
        <v>1</v>
      </c>
    </row>
    <row r="38" spans="1:8" x14ac:dyDescent="0.3">
      <c r="A38" s="18">
        <v>23933</v>
      </c>
      <c r="B38" s="20" t="s">
        <v>315</v>
      </c>
      <c r="C38" s="19">
        <v>255300000</v>
      </c>
      <c r="D38" s="16">
        <v>46</v>
      </c>
      <c r="E38" s="18">
        <v>0.37</v>
      </c>
      <c r="F38" s="17">
        <v>2.94</v>
      </c>
      <c r="G38" s="16">
        <v>0.8962</v>
      </c>
      <c r="H38" s="15">
        <v>2</v>
      </c>
    </row>
    <row r="39" spans="1:8" x14ac:dyDescent="0.3">
      <c r="A39" s="18">
        <v>23934</v>
      </c>
      <c r="B39" s="20" t="s">
        <v>316</v>
      </c>
      <c r="C39" s="19">
        <v>20000000</v>
      </c>
      <c r="D39" s="16">
        <v>2</v>
      </c>
      <c r="E39" s="18">
        <v>0.93899999999999995</v>
      </c>
      <c r="F39" s="17">
        <v>1.29</v>
      </c>
      <c r="G39" s="16">
        <v>1.1145</v>
      </c>
      <c r="H39" s="15">
        <v>1</v>
      </c>
    </row>
    <row r="40" spans="1:8" x14ac:dyDescent="0.3">
      <c r="A40" s="18">
        <v>23934</v>
      </c>
      <c r="B40" s="20" t="s">
        <v>316</v>
      </c>
      <c r="C40" s="19">
        <v>184500000</v>
      </c>
      <c r="D40" s="16">
        <v>25</v>
      </c>
      <c r="E40" s="18">
        <v>0.24</v>
      </c>
      <c r="F40" s="17">
        <v>1.34</v>
      </c>
      <c r="G40" s="16">
        <v>0.56569999999999998</v>
      </c>
      <c r="H40" s="15">
        <v>2</v>
      </c>
    </row>
    <row r="41" spans="1:8" x14ac:dyDescent="0.3">
      <c r="A41" s="18">
        <v>23952</v>
      </c>
      <c r="B41" s="20" t="s">
        <v>319</v>
      </c>
      <c r="C41" s="19">
        <v>3100000</v>
      </c>
      <c r="D41" s="16">
        <v>2</v>
      </c>
      <c r="E41" s="18">
        <v>12.8</v>
      </c>
      <c r="F41" s="17">
        <v>16.12</v>
      </c>
      <c r="G41" s="16">
        <v>16.012899999999998</v>
      </c>
      <c r="H41" s="15">
        <v>3</v>
      </c>
    </row>
    <row r="42" spans="1:8" x14ac:dyDescent="0.3">
      <c r="A42" s="18">
        <v>24061</v>
      </c>
      <c r="B42" s="20" t="s">
        <v>323</v>
      </c>
      <c r="C42" s="19">
        <v>800000</v>
      </c>
      <c r="D42" s="16">
        <v>2</v>
      </c>
      <c r="E42" s="18">
        <v>2.35</v>
      </c>
      <c r="F42" s="17">
        <v>3.26</v>
      </c>
      <c r="G42" s="16">
        <v>3.0325000000000002</v>
      </c>
      <c r="H42" s="15">
        <v>3</v>
      </c>
    </row>
    <row r="43" spans="1:8" x14ac:dyDescent="0.3">
      <c r="A43" s="18">
        <v>24266</v>
      </c>
      <c r="B43" s="20" t="s">
        <v>350</v>
      </c>
      <c r="C43" s="19">
        <v>9100000</v>
      </c>
      <c r="D43" s="16">
        <v>3</v>
      </c>
      <c r="E43" s="18">
        <v>0.01</v>
      </c>
      <c r="F43" s="17">
        <v>0.1</v>
      </c>
      <c r="G43" s="16">
        <v>8.0199999999999994E-2</v>
      </c>
      <c r="H43" s="15">
        <v>1</v>
      </c>
    </row>
    <row r="44" spans="1:8" x14ac:dyDescent="0.3">
      <c r="A44" s="18">
        <v>24267</v>
      </c>
      <c r="B44" s="20" t="s">
        <v>351</v>
      </c>
      <c r="C44" s="19">
        <v>8500000</v>
      </c>
      <c r="D44" s="16">
        <v>4</v>
      </c>
      <c r="E44" s="18">
        <v>0.01</v>
      </c>
      <c r="F44" s="17">
        <v>0.01</v>
      </c>
      <c r="G44" s="16">
        <v>0.01</v>
      </c>
      <c r="H44" s="15">
        <v>1</v>
      </c>
    </row>
    <row r="45" spans="1:8" x14ac:dyDescent="0.3">
      <c r="A45" s="18">
        <v>24283</v>
      </c>
      <c r="B45" s="20" t="s">
        <v>356</v>
      </c>
      <c r="C45" s="19">
        <v>100000</v>
      </c>
      <c r="D45" s="16">
        <v>1</v>
      </c>
      <c r="E45" s="18">
        <v>0.6</v>
      </c>
      <c r="F45" s="17">
        <v>0.6</v>
      </c>
      <c r="G45" s="16">
        <v>0.6</v>
      </c>
      <c r="H45" s="15">
        <v>2</v>
      </c>
    </row>
    <row r="46" spans="1:8" x14ac:dyDescent="0.3">
      <c r="A46" s="18">
        <v>24483</v>
      </c>
      <c r="B46" s="20" t="s">
        <v>378</v>
      </c>
      <c r="C46" s="19">
        <v>284200000</v>
      </c>
      <c r="D46" s="16">
        <v>24</v>
      </c>
      <c r="E46" s="18">
        <v>0.16</v>
      </c>
      <c r="F46" s="17">
        <v>2.94</v>
      </c>
      <c r="G46" s="16">
        <v>1.2662</v>
      </c>
      <c r="H46" s="15">
        <v>2</v>
      </c>
    </row>
    <row r="47" spans="1:8" x14ac:dyDescent="0.3">
      <c r="A47" s="18">
        <v>24742</v>
      </c>
      <c r="B47" s="20" t="s">
        <v>415</v>
      </c>
      <c r="C47" s="19">
        <v>585800000</v>
      </c>
      <c r="D47" s="16">
        <v>81</v>
      </c>
      <c r="E47" s="18">
        <v>7.03</v>
      </c>
      <c r="F47" s="17">
        <v>32.67</v>
      </c>
      <c r="G47" s="16">
        <v>18.285599999999999</v>
      </c>
      <c r="H47" s="15">
        <v>2</v>
      </c>
    </row>
    <row r="48" spans="1:8" x14ac:dyDescent="0.3">
      <c r="A48" s="18">
        <v>24815</v>
      </c>
      <c r="B48" s="20" t="s">
        <v>425</v>
      </c>
      <c r="C48" s="19">
        <v>30000000</v>
      </c>
      <c r="D48" s="16">
        <v>3</v>
      </c>
      <c r="E48" s="18">
        <v>6.4779999999999998</v>
      </c>
      <c r="F48" s="17">
        <v>6.6037999999999997</v>
      </c>
      <c r="G48" s="16">
        <v>6.5613999999999999</v>
      </c>
      <c r="H48" s="15">
        <v>1</v>
      </c>
    </row>
    <row r="49" spans="1:8" x14ac:dyDescent="0.3">
      <c r="A49" s="18">
        <v>24843</v>
      </c>
      <c r="B49" s="20" t="s">
        <v>432</v>
      </c>
      <c r="C49" s="19">
        <v>4300000</v>
      </c>
      <c r="D49" s="16">
        <v>1</v>
      </c>
      <c r="E49" s="18">
        <v>2.92</v>
      </c>
      <c r="F49" s="17">
        <v>2.92</v>
      </c>
      <c r="G49" s="16">
        <v>2.92</v>
      </c>
      <c r="H49" s="15">
        <v>1</v>
      </c>
    </row>
    <row r="50" spans="1:8" x14ac:dyDescent="0.3">
      <c r="A50" s="18">
        <v>24864</v>
      </c>
      <c r="B50" s="20" t="s">
        <v>436</v>
      </c>
      <c r="C50" s="19">
        <v>35500000</v>
      </c>
      <c r="D50" s="16">
        <v>3</v>
      </c>
      <c r="E50" s="18">
        <v>0</v>
      </c>
      <c r="F50" s="17">
        <v>0.1</v>
      </c>
      <c r="G50" s="16">
        <v>8.5900000000000004E-2</v>
      </c>
      <c r="H50" s="15">
        <v>2</v>
      </c>
    </row>
    <row r="51" spans="1:8" x14ac:dyDescent="0.3">
      <c r="A51" s="18">
        <v>24894</v>
      </c>
      <c r="B51" s="20" t="s">
        <v>442</v>
      </c>
      <c r="C51" s="19">
        <v>100000</v>
      </c>
      <c r="D51" s="16">
        <v>1</v>
      </c>
      <c r="E51" s="18">
        <v>1.83</v>
      </c>
      <c r="F51" s="17">
        <v>1.83</v>
      </c>
      <c r="G51" s="16">
        <v>1.83</v>
      </c>
      <c r="H51" s="15">
        <v>1</v>
      </c>
    </row>
    <row r="52" spans="1:8" x14ac:dyDescent="0.3">
      <c r="A52" s="18">
        <v>24971</v>
      </c>
      <c r="B52" s="20" t="s">
        <v>444</v>
      </c>
      <c r="C52" s="19">
        <v>2900000</v>
      </c>
      <c r="D52" s="16">
        <v>5</v>
      </c>
      <c r="E52" s="18">
        <v>9.5</v>
      </c>
      <c r="F52" s="17">
        <v>12.43</v>
      </c>
      <c r="G52" s="16">
        <v>11.6448</v>
      </c>
      <c r="H52" s="15">
        <v>2</v>
      </c>
    </row>
    <row r="53" spans="1:8" x14ac:dyDescent="0.3">
      <c r="A53" s="18">
        <v>24993</v>
      </c>
      <c r="B53" s="20" t="s">
        <v>449</v>
      </c>
      <c r="C53" s="19">
        <v>12900000</v>
      </c>
      <c r="D53" s="16">
        <v>5</v>
      </c>
      <c r="E53" s="18">
        <v>0.25</v>
      </c>
      <c r="F53" s="17">
        <v>5.1100000000000003</v>
      </c>
      <c r="G53" s="16">
        <v>2.9857999999999998</v>
      </c>
      <c r="H53" s="15">
        <v>2</v>
      </c>
    </row>
    <row r="54" spans="1:8" x14ac:dyDescent="0.3">
      <c r="A54" s="18">
        <v>25092</v>
      </c>
      <c r="B54" s="20" t="s">
        <v>452</v>
      </c>
      <c r="C54" s="19">
        <v>55600000</v>
      </c>
      <c r="D54" s="16">
        <v>18</v>
      </c>
      <c r="E54" s="18">
        <v>5.5</v>
      </c>
      <c r="F54" s="17">
        <v>10</v>
      </c>
      <c r="G54" s="16">
        <v>7.6021999999999998</v>
      </c>
      <c r="H54" s="15">
        <v>1</v>
      </c>
    </row>
    <row r="55" spans="1:8" x14ac:dyDescent="0.3">
      <c r="A55" s="18">
        <v>25201</v>
      </c>
      <c r="B55" s="20" t="s">
        <v>456</v>
      </c>
      <c r="C55" s="19">
        <v>8600000</v>
      </c>
      <c r="D55" s="16">
        <v>8</v>
      </c>
      <c r="E55" s="18">
        <v>2.76</v>
      </c>
      <c r="F55" s="17">
        <v>12.54</v>
      </c>
      <c r="G55" s="16">
        <v>7.8871000000000002</v>
      </c>
      <c r="H55" s="15">
        <v>1</v>
      </c>
    </row>
    <row r="56" spans="1:8" x14ac:dyDescent="0.3">
      <c r="A56" s="18">
        <v>25362</v>
      </c>
      <c r="B56" s="20" t="s">
        <v>469</v>
      </c>
      <c r="C56" s="19">
        <v>51800000</v>
      </c>
      <c r="D56" s="16">
        <v>29</v>
      </c>
      <c r="E56" s="18">
        <v>5.9</v>
      </c>
      <c r="F56" s="17">
        <v>17.850000000000001</v>
      </c>
      <c r="G56" s="16">
        <v>10.124499999999999</v>
      </c>
      <c r="H56" s="15">
        <v>3</v>
      </c>
    </row>
    <row r="57" spans="1:8" x14ac:dyDescent="0.3">
      <c r="A57" s="18">
        <v>25372</v>
      </c>
      <c r="B57" s="20" t="s">
        <v>470</v>
      </c>
      <c r="C57" s="19">
        <v>13200000</v>
      </c>
      <c r="D57" s="16">
        <v>6</v>
      </c>
      <c r="E57" s="18">
        <v>5.8</v>
      </c>
      <c r="F57" s="17">
        <v>12.3</v>
      </c>
      <c r="G57" s="16">
        <v>9.8031000000000006</v>
      </c>
      <c r="H57" s="15">
        <v>2</v>
      </c>
    </row>
    <row r="58" spans="1:8" x14ac:dyDescent="0.3">
      <c r="A58" s="18">
        <v>25472</v>
      </c>
      <c r="B58" s="20" t="s">
        <v>486</v>
      </c>
      <c r="C58" s="19">
        <v>300000000</v>
      </c>
      <c r="D58" s="16">
        <v>1</v>
      </c>
      <c r="E58" s="18">
        <v>4.59</v>
      </c>
      <c r="F58" s="17">
        <v>4.59</v>
      </c>
      <c r="G58" s="16">
        <v>4.59</v>
      </c>
      <c r="H58" s="15">
        <v>1</v>
      </c>
    </row>
    <row r="59" spans="1:8" x14ac:dyDescent="0.3">
      <c r="A59" s="18">
        <v>260301</v>
      </c>
      <c r="B59" s="20" t="s">
        <v>2144</v>
      </c>
      <c r="C59" s="19">
        <v>50000000</v>
      </c>
      <c r="D59" s="16">
        <v>13</v>
      </c>
      <c r="E59" s="18">
        <v>0.86</v>
      </c>
      <c r="F59" s="17">
        <v>1.93</v>
      </c>
      <c r="G59" s="16">
        <v>1.3938999999999999</v>
      </c>
      <c r="H59" s="15">
        <v>1</v>
      </c>
    </row>
    <row r="60" spans="1:8" x14ac:dyDescent="0.3">
      <c r="A60" s="18">
        <v>26033</v>
      </c>
      <c r="B60" s="20" t="s">
        <v>499</v>
      </c>
      <c r="C60" s="19">
        <v>52000000</v>
      </c>
      <c r="D60" s="16">
        <v>13</v>
      </c>
      <c r="E60" s="18">
        <v>1.1499999999999999</v>
      </c>
      <c r="F60" s="17">
        <v>5</v>
      </c>
      <c r="G60" s="16">
        <v>3.6331000000000002</v>
      </c>
      <c r="H60" s="15">
        <v>1</v>
      </c>
    </row>
    <row r="61" spans="1:8" x14ac:dyDescent="0.3">
      <c r="A61" s="18">
        <v>26361</v>
      </c>
      <c r="B61" s="20" t="s">
        <v>3288</v>
      </c>
      <c r="C61" s="19">
        <v>30000000</v>
      </c>
      <c r="D61" s="16">
        <v>3</v>
      </c>
      <c r="E61" s="18">
        <v>12.4</v>
      </c>
      <c r="F61" s="17">
        <v>12.4</v>
      </c>
      <c r="G61" s="16">
        <v>12.4</v>
      </c>
      <c r="H61" s="15">
        <v>2</v>
      </c>
    </row>
    <row r="62" spans="1:8" x14ac:dyDescent="0.3">
      <c r="A62" s="18">
        <v>27041</v>
      </c>
      <c r="B62" s="20" t="s">
        <v>541</v>
      </c>
      <c r="C62" s="19">
        <v>48200000</v>
      </c>
      <c r="D62" s="16">
        <v>17</v>
      </c>
      <c r="E62" s="18">
        <v>1.95</v>
      </c>
      <c r="F62" s="17">
        <v>5.59</v>
      </c>
      <c r="G62" s="16">
        <v>3.5908000000000002</v>
      </c>
      <c r="H62" s="15">
        <v>2</v>
      </c>
    </row>
    <row r="63" spans="1:8" x14ac:dyDescent="0.3">
      <c r="A63" s="18">
        <v>28121</v>
      </c>
      <c r="B63" s="20" t="s">
        <v>558</v>
      </c>
      <c r="C63" s="19">
        <v>56800000</v>
      </c>
      <c r="D63" s="16">
        <v>16</v>
      </c>
      <c r="E63" s="18">
        <v>9.41</v>
      </c>
      <c r="F63" s="17">
        <v>13.6</v>
      </c>
      <c r="G63" s="16">
        <v>11.644299999999999</v>
      </c>
      <c r="H63" s="15">
        <v>2</v>
      </c>
    </row>
    <row r="64" spans="1:8" x14ac:dyDescent="0.3">
      <c r="A64" s="18">
        <v>28561</v>
      </c>
      <c r="B64" s="20" t="s">
        <v>564</v>
      </c>
      <c r="C64" s="19">
        <v>12000000</v>
      </c>
      <c r="D64" s="16">
        <v>2</v>
      </c>
      <c r="E64" s="18">
        <v>18.36</v>
      </c>
      <c r="F64" s="17">
        <v>20</v>
      </c>
      <c r="G64" s="16">
        <v>18.633299999999998</v>
      </c>
      <c r="H64" s="15">
        <v>2</v>
      </c>
    </row>
    <row r="65" spans="1:8" x14ac:dyDescent="0.3">
      <c r="A65" s="18">
        <v>28851</v>
      </c>
      <c r="B65" s="20" t="s">
        <v>565</v>
      </c>
      <c r="C65" s="19">
        <v>294300000</v>
      </c>
      <c r="D65" s="16">
        <v>74</v>
      </c>
      <c r="E65" s="18">
        <v>5.51</v>
      </c>
      <c r="F65" s="17">
        <v>15.5</v>
      </c>
      <c r="G65" s="16">
        <v>7.6988000000000003</v>
      </c>
      <c r="H65" s="15">
        <v>2</v>
      </c>
    </row>
    <row r="66" spans="1:8" x14ac:dyDescent="0.3">
      <c r="A66" s="18">
        <v>288601</v>
      </c>
      <c r="B66" s="20" t="s">
        <v>3286</v>
      </c>
      <c r="C66" s="19">
        <v>344400000</v>
      </c>
      <c r="D66" s="16">
        <v>23</v>
      </c>
      <c r="E66" s="18">
        <v>3.3</v>
      </c>
      <c r="F66" s="17">
        <v>5.95</v>
      </c>
      <c r="G66" s="16">
        <v>4.5091000000000001</v>
      </c>
      <c r="H66" s="15">
        <v>3</v>
      </c>
    </row>
    <row r="67" spans="1:8" x14ac:dyDescent="0.3">
      <c r="A67" s="18">
        <v>29031</v>
      </c>
      <c r="B67" s="20" t="s">
        <v>574</v>
      </c>
      <c r="C67" s="19">
        <v>102200000</v>
      </c>
      <c r="D67" s="16">
        <v>18</v>
      </c>
      <c r="E67" s="18">
        <v>6.63</v>
      </c>
      <c r="F67" s="17">
        <v>16.059999999999999</v>
      </c>
      <c r="G67" s="16">
        <v>11.29</v>
      </c>
      <c r="H67" s="15">
        <v>3</v>
      </c>
    </row>
    <row r="68" spans="1:8" x14ac:dyDescent="0.3">
      <c r="A68" s="18">
        <v>29131</v>
      </c>
      <c r="B68" s="20" t="s">
        <v>580</v>
      </c>
      <c r="C68" s="19">
        <v>43600000</v>
      </c>
      <c r="D68" s="16">
        <v>22</v>
      </c>
      <c r="E68" s="18">
        <v>6.48</v>
      </c>
      <c r="F68" s="17">
        <v>20.350000000000001</v>
      </c>
      <c r="G68" s="16">
        <v>11.0928</v>
      </c>
      <c r="H68" s="15">
        <v>2</v>
      </c>
    </row>
    <row r="69" spans="1:8" x14ac:dyDescent="0.3">
      <c r="A69" s="18">
        <v>29151</v>
      </c>
      <c r="B69" s="20" t="s">
        <v>582</v>
      </c>
      <c r="C69" s="19">
        <v>63200000</v>
      </c>
      <c r="D69" s="16">
        <v>12</v>
      </c>
      <c r="E69" s="18">
        <v>0.02</v>
      </c>
      <c r="F69" s="17">
        <v>4.375</v>
      </c>
      <c r="G69" s="16">
        <v>1.2042999999999999</v>
      </c>
      <c r="H69" s="15">
        <v>2</v>
      </c>
    </row>
    <row r="70" spans="1:8" x14ac:dyDescent="0.3">
      <c r="A70" s="18">
        <v>30162</v>
      </c>
      <c r="B70" s="20" t="s">
        <v>603</v>
      </c>
      <c r="C70" s="19">
        <v>3300000</v>
      </c>
      <c r="D70" s="16">
        <v>3</v>
      </c>
      <c r="E70" s="18">
        <v>7.91</v>
      </c>
      <c r="F70" s="17">
        <v>7.92</v>
      </c>
      <c r="G70" s="16">
        <v>7.9191000000000003</v>
      </c>
      <c r="H70" s="15">
        <v>3</v>
      </c>
    </row>
    <row r="71" spans="1:8" x14ac:dyDescent="0.3">
      <c r="A71" s="18">
        <v>30171</v>
      </c>
      <c r="B71" s="20" t="s">
        <v>607</v>
      </c>
      <c r="C71" s="19">
        <v>54500000</v>
      </c>
      <c r="D71" s="16">
        <v>9</v>
      </c>
      <c r="E71" s="18">
        <v>1.43</v>
      </c>
      <c r="F71" s="17">
        <v>3.9937999999999998</v>
      </c>
      <c r="G71" s="16">
        <v>2.5352999999999999</v>
      </c>
      <c r="H71" s="15">
        <v>2</v>
      </c>
    </row>
    <row r="72" spans="1:8" x14ac:dyDescent="0.3">
      <c r="A72" s="18">
        <v>30192</v>
      </c>
      <c r="B72" s="20" t="s">
        <v>613</v>
      </c>
      <c r="C72" s="19">
        <v>29400000</v>
      </c>
      <c r="D72" s="16">
        <v>3</v>
      </c>
      <c r="E72" s="18">
        <v>4.0599999999999996</v>
      </c>
      <c r="F72" s="17">
        <v>5.31</v>
      </c>
      <c r="G72" s="16">
        <v>4.3380999999999998</v>
      </c>
      <c r="H72" s="15">
        <v>2</v>
      </c>
    </row>
    <row r="73" spans="1:8" x14ac:dyDescent="0.3">
      <c r="A73" s="18">
        <v>30193</v>
      </c>
      <c r="B73" s="20" t="s">
        <v>614</v>
      </c>
      <c r="C73" s="19">
        <v>25700000</v>
      </c>
      <c r="D73" s="16">
        <v>12</v>
      </c>
      <c r="E73" s="18">
        <v>3.2</v>
      </c>
      <c r="F73" s="17">
        <v>5.87</v>
      </c>
      <c r="G73" s="16">
        <v>4.4412000000000003</v>
      </c>
      <c r="H73" s="15">
        <v>3</v>
      </c>
    </row>
    <row r="74" spans="1:8" x14ac:dyDescent="0.3">
      <c r="A74" s="18">
        <v>30194</v>
      </c>
      <c r="B74" s="20" t="s">
        <v>615</v>
      </c>
      <c r="C74" s="19">
        <v>27700000</v>
      </c>
      <c r="D74" s="16">
        <v>8</v>
      </c>
      <c r="E74" s="18">
        <v>4.3899999999999997</v>
      </c>
      <c r="F74" s="17">
        <v>6.48</v>
      </c>
      <c r="G74" s="16">
        <v>5.4813000000000001</v>
      </c>
      <c r="H74" s="15">
        <v>3</v>
      </c>
    </row>
    <row r="75" spans="1:8" x14ac:dyDescent="0.3">
      <c r="A75" s="18">
        <v>30233</v>
      </c>
      <c r="B75" s="20" t="s">
        <v>620</v>
      </c>
      <c r="C75" s="19">
        <v>2700000</v>
      </c>
      <c r="D75" s="16">
        <v>1</v>
      </c>
      <c r="E75" s="18">
        <v>1.31</v>
      </c>
      <c r="F75" s="17">
        <v>1.31</v>
      </c>
      <c r="G75" s="16">
        <v>1.31</v>
      </c>
      <c r="H75" s="15">
        <v>1</v>
      </c>
    </row>
    <row r="76" spans="1:8" x14ac:dyDescent="0.3">
      <c r="A76" s="18">
        <v>30263</v>
      </c>
      <c r="B76" s="20" t="s">
        <v>630</v>
      </c>
      <c r="C76" s="19">
        <v>21200000</v>
      </c>
      <c r="D76" s="16">
        <v>7</v>
      </c>
      <c r="E76" s="18">
        <v>0.1</v>
      </c>
      <c r="F76" s="17">
        <v>1.62</v>
      </c>
      <c r="G76" s="16">
        <v>0.95</v>
      </c>
      <c r="H76" s="15">
        <v>1</v>
      </c>
    </row>
    <row r="77" spans="1:8" x14ac:dyDescent="0.3">
      <c r="A77" s="18">
        <v>30333</v>
      </c>
      <c r="B77" s="20" t="s">
        <v>640</v>
      </c>
      <c r="C77" s="19">
        <v>38200000</v>
      </c>
      <c r="D77" s="16">
        <v>7</v>
      </c>
      <c r="E77" s="18">
        <v>7.4</v>
      </c>
      <c r="F77" s="17">
        <v>11.6</v>
      </c>
      <c r="G77" s="16">
        <v>11.2037</v>
      </c>
      <c r="H77" s="15">
        <v>3</v>
      </c>
    </row>
    <row r="78" spans="1:8" x14ac:dyDescent="0.3">
      <c r="A78" s="18">
        <v>30384</v>
      </c>
      <c r="B78" s="20" t="s">
        <v>655</v>
      </c>
      <c r="C78" s="19">
        <v>4000000</v>
      </c>
      <c r="D78" s="16">
        <v>3</v>
      </c>
      <c r="E78" s="18">
        <v>0.1</v>
      </c>
      <c r="F78" s="17">
        <v>0.21</v>
      </c>
      <c r="G78" s="16">
        <v>0.155</v>
      </c>
      <c r="H78" s="15">
        <v>2</v>
      </c>
    </row>
    <row r="79" spans="1:8" x14ac:dyDescent="0.3">
      <c r="A79" s="18">
        <v>30423</v>
      </c>
      <c r="B79" s="20" t="s">
        <v>661</v>
      </c>
      <c r="C79" s="19">
        <v>58000000</v>
      </c>
      <c r="D79" s="16">
        <v>21</v>
      </c>
      <c r="E79" s="18">
        <v>0.56999999999999995</v>
      </c>
      <c r="F79" s="17">
        <v>2.2000000000000002</v>
      </c>
      <c r="G79" s="16">
        <v>1.5788</v>
      </c>
      <c r="H79" s="15">
        <v>2</v>
      </c>
    </row>
    <row r="80" spans="1:8" x14ac:dyDescent="0.3">
      <c r="A80" s="18">
        <v>30474</v>
      </c>
      <c r="B80" s="20" t="s">
        <v>674</v>
      </c>
      <c r="C80" s="19">
        <v>5500000</v>
      </c>
      <c r="D80" s="16">
        <v>2</v>
      </c>
      <c r="E80" s="18">
        <v>3.09</v>
      </c>
      <c r="F80" s="17">
        <v>3.51</v>
      </c>
      <c r="G80" s="16">
        <v>3.3191000000000002</v>
      </c>
      <c r="H80" s="15">
        <v>2</v>
      </c>
    </row>
    <row r="81" spans="1:8" x14ac:dyDescent="0.3">
      <c r="A81" s="18">
        <v>30571</v>
      </c>
      <c r="B81" s="20" t="s">
        <v>688</v>
      </c>
      <c r="C81" s="19">
        <v>36100000</v>
      </c>
      <c r="D81" s="16">
        <v>3</v>
      </c>
      <c r="E81" s="18">
        <v>4.3899999999999997</v>
      </c>
      <c r="F81" s="17">
        <v>6.49</v>
      </c>
      <c r="G81" s="16">
        <v>6.2794999999999996</v>
      </c>
      <c r="H81" s="15">
        <v>2</v>
      </c>
    </row>
    <row r="82" spans="1:8" x14ac:dyDescent="0.3">
      <c r="A82" s="18">
        <v>30681</v>
      </c>
      <c r="B82" s="20" t="s">
        <v>699</v>
      </c>
      <c r="C82" s="19">
        <v>28200000</v>
      </c>
      <c r="D82" s="16">
        <v>6</v>
      </c>
      <c r="E82" s="18">
        <v>1.6</v>
      </c>
      <c r="F82" s="17">
        <v>2.41</v>
      </c>
      <c r="G82" s="16">
        <v>2.1644999999999999</v>
      </c>
      <c r="H82" s="15">
        <v>2</v>
      </c>
    </row>
    <row r="83" spans="1:8" x14ac:dyDescent="0.3">
      <c r="A83" s="18">
        <v>30711</v>
      </c>
      <c r="B83" s="20" t="s">
        <v>700</v>
      </c>
      <c r="C83" s="19">
        <v>2400000</v>
      </c>
      <c r="D83" s="16">
        <v>5</v>
      </c>
      <c r="E83" s="18">
        <v>0.06</v>
      </c>
      <c r="F83" s="17">
        <v>0.35</v>
      </c>
      <c r="G83" s="16">
        <v>0.105</v>
      </c>
      <c r="H83" s="15">
        <v>1</v>
      </c>
    </row>
    <row r="84" spans="1:8" x14ac:dyDescent="0.3">
      <c r="A84" s="18">
        <v>30731</v>
      </c>
      <c r="B84" s="20" t="s">
        <v>701</v>
      </c>
      <c r="C84" s="19">
        <v>1600000</v>
      </c>
      <c r="D84" s="16">
        <v>1</v>
      </c>
      <c r="E84" s="18">
        <v>0.01</v>
      </c>
      <c r="F84" s="17">
        <v>0.01</v>
      </c>
      <c r="G84" s="16">
        <v>0.01</v>
      </c>
      <c r="H84" s="15">
        <v>1</v>
      </c>
    </row>
    <row r="85" spans="1:8" x14ac:dyDescent="0.3">
      <c r="A85" s="18">
        <v>30951</v>
      </c>
      <c r="B85" s="20" t="s">
        <v>714</v>
      </c>
      <c r="C85" s="19">
        <v>900000</v>
      </c>
      <c r="D85" s="16">
        <v>1</v>
      </c>
      <c r="E85" s="18">
        <v>0.51</v>
      </c>
      <c r="F85" s="17">
        <v>0.51</v>
      </c>
      <c r="G85" s="16">
        <v>0.51</v>
      </c>
      <c r="H85" s="15">
        <v>2</v>
      </c>
    </row>
    <row r="86" spans="1:8" x14ac:dyDescent="0.3">
      <c r="A86" s="18">
        <v>30953</v>
      </c>
      <c r="B86" s="20" t="s">
        <v>716</v>
      </c>
      <c r="C86" s="19">
        <v>13300000</v>
      </c>
      <c r="D86" s="16">
        <v>4</v>
      </c>
      <c r="E86" s="18">
        <v>1.67</v>
      </c>
      <c r="F86" s="17">
        <v>5.52</v>
      </c>
      <c r="G86" s="16">
        <v>3.6101999999999999</v>
      </c>
      <c r="H86" s="15">
        <v>2</v>
      </c>
    </row>
    <row r="87" spans="1:8" x14ac:dyDescent="0.3">
      <c r="A87" s="18">
        <v>32171</v>
      </c>
      <c r="B87" s="20" t="s">
        <v>759</v>
      </c>
      <c r="C87" s="19">
        <v>8000000</v>
      </c>
      <c r="D87" s="16">
        <v>5</v>
      </c>
      <c r="E87" s="18">
        <v>0.01</v>
      </c>
      <c r="F87" s="17">
        <v>4.46</v>
      </c>
      <c r="G87" s="16">
        <v>1.1698</v>
      </c>
      <c r="H87" s="15">
        <v>1</v>
      </c>
    </row>
    <row r="88" spans="1:8" x14ac:dyDescent="0.3">
      <c r="A88" s="18">
        <v>32605</v>
      </c>
      <c r="B88" s="20" t="s">
        <v>778</v>
      </c>
      <c r="C88" s="19">
        <v>5000000</v>
      </c>
      <c r="D88" s="16">
        <v>1</v>
      </c>
      <c r="E88" s="18">
        <v>0.15</v>
      </c>
      <c r="F88" s="17">
        <v>0.15</v>
      </c>
      <c r="G88" s="16">
        <v>0.15</v>
      </c>
      <c r="H88" s="15">
        <v>2</v>
      </c>
    </row>
    <row r="89" spans="1:8" x14ac:dyDescent="0.3">
      <c r="A89" s="18">
        <v>32892</v>
      </c>
      <c r="B89" s="20" t="s">
        <v>792</v>
      </c>
      <c r="C89" s="19">
        <v>6300000</v>
      </c>
      <c r="D89" s="16">
        <v>9</v>
      </c>
      <c r="E89" s="18">
        <v>4.9000000000000004</v>
      </c>
      <c r="F89" s="17">
        <v>7.3</v>
      </c>
      <c r="G89" s="16">
        <v>6.0843999999999996</v>
      </c>
      <c r="H89" s="15">
        <v>2</v>
      </c>
    </row>
    <row r="90" spans="1:8" x14ac:dyDescent="0.3">
      <c r="A90" s="18">
        <v>32942</v>
      </c>
      <c r="B90" s="20" t="s">
        <v>800</v>
      </c>
      <c r="C90" s="19">
        <v>157900000</v>
      </c>
      <c r="D90" s="16">
        <v>11</v>
      </c>
      <c r="E90" s="18">
        <v>9.25</v>
      </c>
      <c r="F90" s="17">
        <v>22.73</v>
      </c>
      <c r="G90" s="16">
        <v>16.932099999999998</v>
      </c>
      <c r="H90" s="15">
        <v>2</v>
      </c>
    </row>
    <row r="91" spans="1:8" x14ac:dyDescent="0.3">
      <c r="A91" s="18">
        <v>32993</v>
      </c>
      <c r="B91" s="20" t="s">
        <v>804</v>
      </c>
      <c r="C91" s="19">
        <v>16900000</v>
      </c>
      <c r="D91" s="16">
        <v>8</v>
      </c>
      <c r="E91" s="18">
        <v>2.1</v>
      </c>
      <c r="F91" s="17">
        <v>11.5</v>
      </c>
      <c r="G91" s="16">
        <v>3.8391000000000002</v>
      </c>
      <c r="H91" s="15">
        <v>1</v>
      </c>
    </row>
    <row r="92" spans="1:8" x14ac:dyDescent="0.3">
      <c r="A92" s="18">
        <v>33051</v>
      </c>
      <c r="B92" s="20" t="s">
        <v>811</v>
      </c>
      <c r="C92" s="19">
        <v>4800000</v>
      </c>
      <c r="D92" s="16">
        <v>3</v>
      </c>
      <c r="E92" s="18">
        <v>4.59</v>
      </c>
      <c r="F92" s="17">
        <v>12.41</v>
      </c>
      <c r="G92" s="16">
        <v>10.2821</v>
      </c>
      <c r="H92" s="15">
        <v>1</v>
      </c>
    </row>
    <row r="93" spans="1:8" x14ac:dyDescent="0.3">
      <c r="A93" s="18">
        <v>33052</v>
      </c>
      <c r="B93" s="20" t="s">
        <v>812</v>
      </c>
      <c r="C93" s="19">
        <v>47700000</v>
      </c>
      <c r="D93" s="16">
        <v>16</v>
      </c>
      <c r="E93" s="18">
        <v>7.55</v>
      </c>
      <c r="F93" s="17">
        <v>19.8</v>
      </c>
      <c r="G93" s="16">
        <v>13.8368</v>
      </c>
      <c r="H93" s="15">
        <v>3</v>
      </c>
    </row>
    <row r="94" spans="1:8" x14ac:dyDescent="0.3">
      <c r="A94" s="18">
        <v>33082</v>
      </c>
      <c r="B94" s="20" t="s">
        <v>817</v>
      </c>
      <c r="C94" s="19">
        <v>500000</v>
      </c>
      <c r="D94" s="16">
        <v>1</v>
      </c>
      <c r="E94" s="18">
        <v>0.2</v>
      </c>
      <c r="F94" s="17">
        <v>0.2</v>
      </c>
      <c r="G94" s="16">
        <v>0.2</v>
      </c>
      <c r="H94" s="15">
        <v>2</v>
      </c>
    </row>
    <row r="95" spans="1:8" x14ac:dyDescent="0.3">
      <c r="A95" s="18">
        <v>33232</v>
      </c>
      <c r="B95" s="20" t="s">
        <v>3243</v>
      </c>
      <c r="C95" s="19">
        <v>60000000</v>
      </c>
      <c r="D95" s="16">
        <v>4</v>
      </c>
      <c r="E95" s="18">
        <v>6.5</v>
      </c>
      <c r="F95" s="17">
        <v>8.3000000000000007</v>
      </c>
      <c r="G95" s="16">
        <v>7.7</v>
      </c>
      <c r="H95" s="15">
        <v>3</v>
      </c>
    </row>
    <row r="96" spans="1:8" x14ac:dyDescent="0.3">
      <c r="A96" s="18">
        <v>33241</v>
      </c>
      <c r="B96" s="20" t="s">
        <v>831</v>
      </c>
      <c r="C96" s="19">
        <v>14600000</v>
      </c>
      <c r="D96" s="16">
        <v>4</v>
      </c>
      <c r="E96" s="18">
        <v>9.3000000000000007</v>
      </c>
      <c r="F96" s="17">
        <v>13.2</v>
      </c>
      <c r="G96" s="16">
        <v>12.328099999999999</v>
      </c>
      <c r="H96" s="15">
        <v>2</v>
      </c>
    </row>
    <row r="97" spans="1:8" x14ac:dyDescent="0.3">
      <c r="A97" s="18">
        <v>33561</v>
      </c>
      <c r="B97" s="20" t="s">
        <v>851</v>
      </c>
      <c r="C97" s="19">
        <v>47600000</v>
      </c>
      <c r="D97" s="16">
        <v>5</v>
      </c>
      <c r="E97" s="18">
        <v>6.85</v>
      </c>
      <c r="F97" s="17">
        <v>22.5</v>
      </c>
      <c r="G97" s="16">
        <v>18.337700000000002</v>
      </c>
      <c r="H97" s="15">
        <v>1</v>
      </c>
    </row>
    <row r="98" spans="1:8" x14ac:dyDescent="0.3">
      <c r="A98" s="18">
        <v>33762</v>
      </c>
      <c r="B98" s="20" t="s">
        <v>857</v>
      </c>
      <c r="C98" s="19">
        <v>82900000</v>
      </c>
      <c r="D98" s="16">
        <v>17</v>
      </c>
      <c r="E98" s="18">
        <v>2.84</v>
      </c>
      <c r="F98" s="17">
        <v>10.5</v>
      </c>
      <c r="G98" s="16">
        <v>7.7930000000000001</v>
      </c>
      <c r="H98" s="15">
        <v>2</v>
      </c>
    </row>
    <row r="99" spans="1:8" x14ac:dyDescent="0.3">
      <c r="A99" s="18">
        <v>34161</v>
      </c>
      <c r="B99" s="20" t="s">
        <v>872</v>
      </c>
      <c r="C99" s="19">
        <v>5200000</v>
      </c>
      <c r="D99" s="16">
        <v>2</v>
      </c>
      <c r="E99" s="18">
        <v>0</v>
      </c>
      <c r="F99" s="17">
        <v>1</v>
      </c>
      <c r="G99" s="16">
        <v>3.85E-2</v>
      </c>
      <c r="H99" s="15">
        <v>1</v>
      </c>
    </row>
    <row r="100" spans="1:8" x14ac:dyDescent="0.3">
      <c r="A100" s="18">
        <v>34161</v>
      </c>
      <c r="B100" s="20" t="s">
        <v>872</v>
      </c>
      <c r="C100" s="19">
        <v>4500000</v>
      </c>
      <c r="D100" s="16">
        <v>6</v>
      </c>
      <c r="E100" s="18">
        <v>0.34</v>
      </c>
      <c r="F100" s="17">
        <v>9.9666999999999994</v>
      </c>
      <c r="G100" s="16">
        <v>2.0926999999999998</v>
      </c>
      <c r="H100" s="15">
        <v>2</v>
      </c>
    </row>
    <row r="101" spans="1:8" x14ac:dyDescent="0.3">
      <c r="A101" s="18">
        <v>34192</v>
      </c>
      <c r="B101" s="20" t="s">
        <v>876</v>
      </c>
      <c r="C101" s="19">
        <v>2000000</v>
      </c>
      <c r="D101" s="16">
        <v>4</v>
      </c>
      <c r="E101" s="18">
        <v>0.55000000000000004</v>
      </c>
      <c r="F101" s="17">
        <v>5.9</v>
      </c>
      <c r="G101" s="16">
        <v>2.7410000000000001</v>
      </c>
      <c r="H101" s="15">
        <v>2</v>
      </c>
    </row>
    <row r="102" spans="1:8" x14ac:dyDescent="0.3">
      <c r="A102" s="18">
        <v>34792</v>
      </c>
      <c r="B102" s="20" t="s">
        <v>890</v>
      </c>
      <c r="C102" s="19">
        <v>1000000</v>
      </c>
      <c r="D102" s="16">
        <v>1</v>
      </c>
      <c r="E102" s="18">
        <v>11.4</v>
      </c>
      <c r="F102" s="17">
        <v>11.4</v>
      </c>
      <c r="G102" s="16">
        <v>11.4</v>
      </c>
      <c r="H102" s="15">
        <v>2</v>
      </c>
    </row>
    <row r="103" spans="1:8" x14ac:dyDescent="0.3">
      <c r="A103" s="18">
        <v>34911</v>
      </c>
      <c r="B103" s="20" t="s">
        <v>3294</v>
      </c>
      <c r="C103" s="19">
        <v>19800000</v>
      </c>
      <c r="D103" s="16">
        <v>16</v>
      </c>
      <c r="E103" s="18">
        <v>6.07</v>
      </c>
      <c r="F103" s="17">
        <v>24.31</v>
      </c>
      <c r="G103" s="16">
        <v>7.891</v>
      </c>
      <c r="H103" s="15">
        <v>2</v>
      </c>
    </row>
    <row r="104" spans="1:8" x14ac:dyDescent="0.3">
      <c r="A104" s="18">
        <v>35261</v>
      </c>
      <c r="B104" s="20" t="s">
        <v>915</v>
      </c>
      <c r="C104" s="19">
        <v>2900000</v>
      </c>
      <c r="D104" s="16">
        <v>2</v>
      </c>
      <c r="E104" s="18">
        <v>0.23</v>
      </c>
      <c r="F104" s="17">
        <v>0.95</v>
      </c>
      <c r="G104" s="16">
        <v>0.75139999999999996</v>
      </c>
      <c r="H104" s="15">
        <v>1</v>
      </c>
    </row>
    <row r="105" spans="1:8" x14ac:dyDescent="0.3">
      <c r="A105" s="18">
        <v>35521</v>
      </c>
      <c r="B105" s="20" t="s">
        <v>934</v>
      </c>
      <c r="C105" s="19">
        <v>1600000</v>
      </c>
      <c r="D105" s="16">
        <v>2</v>
      </c>
      <c r="E105" s="18">
        <v>2.3199999999999998</v>
      </c>
      <c r="F105" s="17">
        <v>2.5499999999999998</v>
      </c>
      <c r="G105" s="16">
        <v>2.4062000000000001</v>
      </c>
      <c r="H105" s="15">
        <v>1</v>
      </c>
    </row>
    <row r="106" spans="1:8" x14ac:dyDescent="0.3">
      <c r="A106" s="18">
        <v>35522</v>
      </c>
      <c r="B106" s="20" t="s">
        <v>935</v>
      </c>
      <c r="C106" s="19">
        <v>100000</v>
      </c>
      <c r="D106" s="16">
        <v>1</v>
      </c>
      <c r="E106" s="18">
        <v>0.15</v>
      </c>
      <c r="F106" s="17">
        <v>0.15</v>
      </c>
      <c r="G106" s="16">
        <v>0.15</v>
      </c>
      <c r="H106" s="15">
        <v>2</v>
      </c>
    </row>
    <row r="107" spans="1:8" x14ac:dyDescent="0.3">
      <c r="A107" s="18">
        <v>35791</v>
      </c>
      <c r="B107" s="20" t="s">
        <v>943</v>
      </c>
      <c r="C107" s="19">
        <v>27100000</v>
      </c>
      <c r="D107" s="16">
        <v>5</v>
      </c>
      <c r="E107" s="18">
        <v>0.23</v>
      </c>
      <c r="F107" s="17">
        <v>5.75</v>
      </c>
      <c r="G107" s="16">
        <v>3.8845999999999998</v>
      </c>
      <c r="H107" s="15">
        <v>2</v>
      </c>
    </row>
    <row r="108" spans="1:8" x14ac:dyDescent="0.3">
      <c r="A108" s="18">
        <v>35841</v>
      </c>
      <c r="B108" s="20" t="s">
        <v>948</v>
      </c>
      <c r="C108" s="19">
        <v>19200000</v>
      </c>
      <c r="D108" s="16">
        <v>6</v>
      </c>
      <c r="E108" s="18">
        <v>0.1</v>
      </c>
      <c r="F108" s="17">
        <v>4</v>
      </c>
      <c r="G108" s="16">
        <v>0.96879999999999999</v>
      </c>
      <c r="H108" s="15">
        <v>2</v>
      </c>
    </row>
    <row r="109" spans="1:8" x14ac:dyDescent="0.3">
      <c r="A109" s="18">
        <v>36051</v>
      </c>
      <c r="B109" s="20" t="s">
        <v>960</v>
      </c>
      <c r="C109" s="19">
        <v>41800000</v>
      </c>
      <c r="D109" s="16">
        <v>9</v>
      </c>
      <c r="E109" s="18">
        <v>1.0900000000000001</v>
      </c>
      <c r="F109" s="17">
        <v>3.1</v>
      </c>
      <c r="G109" s="16">
        <v>2.0981999999999998</v>
      </c>
      <c r="H109" s="15">
        <v>1</v>
      </c>
    </row>
    <row r="110" spans="1:8" x14ac:dyDescent="0.3">
      <c r="A110" s="18">
        <v>36531</v>
      </c>
      <c r="B110" s="20" t="s">
        <v>980</v>
      </c>
      <c r="C110" s="19">
        <v>1000000</v>
      </c>
      <c r="D110" s="16">
        <v>2</v>
      </c>
      <c r="E110" s="18">
        <v>4.8</v>
      </c>
      <c r="F110" s="17">
        <v>4.8</v>
      </c>
      <c r="G110" s="16">
        <v>4.8</v>
      </c>
      <c r="H110" s="15">
        <v>2</v>
      </c>
    </row>
    <row r="111" spans="1:8" x14ac:dyDescent="0.3">
      <c r="A111" s="18">
        <v>41043</v>
      </c>
      <c r="B111" s="20" t="s">
        <v>1028</v>
      </c>
      <c r="C111" s="19">
        <v>1100000</v>
      </c>
      <c r="D111" s="16">
        <v>2</v>
      </c>
      <c r="E111" s="18">
        <v>4.2</v>
      </c>
      <c r="F111" s="17">
        <v>4.3</v>
      </c>
      <c r="G111" s="16">
        <v>4.2545000000000002</v>
      </c>
      <c r="H111" s="15">
        <v>3</v>
      </c>
    </row>
    <row r="112" spans="1:8" x14ac:dyDescent="0.3">
      <c r="A112" s="18">
        <v>41131</v>
      </c>
      <c r="B112" s="20" t="s">
        <v>1040</v>
      </c>
      <c r="C112" s="19">
        <v>100000</v>
      </c>
      <c r="D112" s="16">
        <v>1</v>
      </c>
      <c r="E112" s="18">
        <v>6.5</v>
      </c>
      <c r="F112" s="17">
        <v>6.5</v>
      </c>
      <c r="G112" s="16">
        <v>6.5</v>
      </c>
      <c r="H112" s="15">
        <v>2</v>
      </c>
    </row>
    <row r="113" spans="1:8" x14ac:dyDescent="0.3">
      <c r="A113" s="18">
        <v>41381</v>
      </c>
      <c r="B113" s="20" t="s">
        <v>1072</v>
      </c>
      <c r="C113" s="19">
        <v>217500000</v>
      </c>
      <c r="D113" s="16">
        <v>18</v>
      </c>
      <c r="E113" s="18">
        <v>5.4</v>
      </c>
      <c r="F113" s="17">
        <v>14.65</v>
      </c>
      <c r="G113" s="16">
        <v>13.6152</v>
      </c>
      <c r="H113" s="15">
        <v>3</v>
      </c>
    </row>
    <row r="114" spans="1:8" x14ac:dyDescent="0.3">
      <c r="A114" s="18">
        <v>43066</v>
      </c>
      <c r="B114" s="20" t="s">
        <v>1114</v>
      </c>
      <c r="C114" s="19">
        <v>13700000</v>
      </c>
      <c r="D114" s="16">
        <v>5</v>
      </c>
      <c r="E114" s="18">
        <v>10.4</v>
      </c>
      <c r="F114" s="17">
        <v>14.05</v>
      </c>
      <c r="G114" s="16">
        <v>12.1197</v>
      </c>
      <c r="H114" s="15">
        <v>3</v>
      </c>
    </row>
    <row r="115" spans="1:8" x14ac:dyDescent="0.3">
      <c r="A115" s="18">
        <v>45272</v>
      </c>
      <c r="B115" s="20" t="s">
        <v>1137</v>
      </c>
      <c r="C115" s="19">
        <v>800000</v>
      </c>
      <c r="D115" s="16">
        <v>1</v>
      </c>
      <c r="E115" s="18">
        <v>1.3</v>
      </c>
      <c r="F115" s="17">
        <v>1.3</v>
      </c>
      <c r="G115" s="16">
        <v>1.3</v>
      </c>
      <c r="H115" s="15">
        <v>1</v>
      </c>
    </row>
    <row r="116" spans="1:8" x14ac:dyDescent="0.3">
      <c r="A116" s="18">
        <v>47291</v>
      </c>
      <c r="B116" s="20" t="s">
        <v>1185</v>
      </c>
      <c r="C116" s="19">
        <v>11300000</v>
      </c>
      <c r="D116" s="16">
        <v>11</v>
      </c>
      <c r="E116" s="18">
        <v>0.25</v>
      </c>
      <c r="F116" s="17">
        <v>6.1</v>
      </c>
      <c r="G116" s="16">
        <v>1.5730999999999999</v>
      </c>
      <c r="H116" s="15">
        <v>2</v>
      </c>
    </row>
    <row r="117" spans="1:8" x14ac:dyDescent="0.3">
      <c r="A117" s="18">
        <v>49031</v>
      </c>
      <c r="B117" s="20" t="s">
        <v>1215</v>
      </c>
      <c r="C117" s="19">
        <v>2900000</v>
      </c>
      <c r="D117" s="16">
        <v>3</v>
      </c>
      <c r="E117" s="18">
        <v>1.41</v>
      </c>
      <c r="F117" s="17">
        <v>1.91</v>
      </c>
      <c r="G117" s="16">
        <v>1.7355</v>
      </c>
      <c r="H117" s="15">
        <v>1</v>
      </c>
    </row>
    <row r="118" spans="1:8" x14ac:dyDescent="0.3">
      <c r="A118" s="18">
        <v>49031</v>
      </c>
      <c r="B118" s="20" t="s">
        <v>1215</v>
      </c>
      <c r="C118" s="19">
        <v>21800000</v>
      </c>
      <c r="D118" s="16">
        <v>5</v>
      </c>
      <c r="E118" s="18">
        <v>0</v>
      </c>
      <c r="F118" s="17">
        <v>1.99</v>
      </c>
      <c r="G118" s="16">
        <v>1.0692999999999999</v>
      </c>
      <c r="H118" s="15">
        <v>2</v>
      </c>
    </row>
    <row r="119" spans="1:8" x14ac:dyDescent="0.3">
      <c r="A119" s="18">
        <v>49063</v>
      </c>
      <c r="B119" s="20" t="s">
        <v>1218</v>
      </c>
      <c r="C119" s="19">
        <v>40000000</v>
      </c>
      <c r="D119" s="16">
        <v>2</v>
      </c>
      <c r="E119" s="18">
        <v>17.86</v>
      </c>
      <c r="F119" s="17">
        <v>18.015000000000001</v>
      </c>
      <c r="G119" s="16">
        <v>17.9375</v>
      </c>
      <c r="H119" s="15">
        <v>3</v>
      </c>
    </row>
    <row r="120" spans="1:8" x14ac:dyDescent="0.3">
      <c r="A120" s="18">
        <v>49094</v>
      </c>
      <c r="B120" s="20" t="s">
        <v>1225</v>
      </c>
      <c r="C120" s="19">
        <v>8300000</v>
      </c>
      <c r="D120" s="16">
        <v>4</v>
      </c>
      <c r="E120" s="18">
        <v>1.05</v>
      </c>
      <c r="F120" s="17">
        <v>1.05</v>
      </c>
      <c r="G120" s="16">
        <v>1.05</v>
      </c>
      <c r="H120" s="15">
        <v>1</v>
      </c>
    </row>
    <row r="121" spans="1:8" x14ac:dyDescent="0.3">
      <c r="A121" s="18">
        <v>50094</v>
      </c>
      <c r="B121" s="20" t="s">
        <v>1265</v>
      </c>
      <c r="C121" s="19">
        <v>7500000</v>
      </c>
      <c r="D121" s="16">
        <v>7</v>
      </c>
      <c r="E121" s="18">
        <v>7.57</v>
      </c>
      <c r="F121" s="17">
        <v>23.76</v>
      </c>
      <c r="G121" s="16">
        <v>11.528700000000001</v>
      </c>
      <c r="H121" s="15">
        <v>2</v>
      </c>
    </row>
    <row r="122" spans="1:8" x14ac:dyDescent="0.3">
      <c r="A122" s="18">
        <v>50095</v>
      </c>
      <c r="B122" s="20" t="s">
        <v>1266</v>
      </c>
      <c r="C122" s="19">
        <v>26800000</v>
      </c>
      <c r="D122" s="16">
        <v>6</v>
      </c>
      <c r="E122" s="18">
        <v>8.6999999999999993</v>
      </c>
      <c r="F122" s="17">
        <v>23.8</v>
      </c>
      <c r="G122" s="16">
        <v>16.133099999999999</v>
      </c>
      <c r="H122" s="15">
        <v>2</v>
      </c>
    </row>
    <row r="123" spans="1:8" x14ac:dyDescent="0.3">
      <c r="A123" s="18">
        <v>50111</v>
      </c>
      <c r="B123" s="20" t="s">
        <v>1269</v>
      </c>
      <c r="C123" s="19">
        <v>5800000</v>
      </c>
      <c r="D123" s="16">
        <v>2</v>
      </c>
      <c r="E123" s="18">
        <v>4.7</v>
      </c>
      <c r="F123" s="17">
        <v>5.12</v>
      </c>
      <c r="G123" s="16">
        <v>5.0476000000000001</v>
      </c>
      <c r="H123" s="15">
        <v>3</v>
      </c>
    </row>
    <row r="124" spans="1:8" x14ac:dyDescent="0.3">
      <c r="A124" s="18">
        <v>52132</v>
      </c>
      <c r="B124" s="20" t="s">
        <v>1282</v>
      </c>
      <c r="C124" s="19">
        <v>1500000</v>
      </c>
      <c r="D124" s="16">
        <v>2</v>
      </c>
      <c r="E124" s="18">
        <v>13.24</v>
      </c>
      <c r="F124" s="17">
        <v>14.95</v>
      </c>
      <c r="G124" s="16">
        <v>13.81</v>
      </c>
      <c r="H124" s="15">
        <v>2</v>
      </c>
    </row>
    <row r="125" spans="1:8" x14ac:dyDescent="0.3">
      <c r="A125" s="18">
        <v>53512</v>
      </c>
      <c r="B125" s="20" t="s">
        <v>1333</v>
      </c>
      <c r="C125" s="19">
        <v>13800000</v>
      </c>
      <c r="D125" s="16">
        <v>2</v>
      </c>
      <c r="E125" s="18">
        <v>0.12</v>
      </c>
      <c r="F125" s="17">
        <v>0.32</v>
      </c>
      <c r="G125" s="16">
        <v>0.30840000000000001</v>
      </c>
      <c r="H125" s="15">
        <v>1</v>
      </c>
    </row>
    <row r="126" spans="1:8" x14ac:dyDescent="0.3">
      <c r="A126" s="18">
        <v>53884</v>
      </c>
      <c r="B126" s="20" t="s">
        <v>1345</v>
      </c>
      <c r="C126" s="19">
        <v>100000000</v>
      </c>
      <c r="D126" s="16">
        <v>12</v>
      </c>
      <c r="E126" s="18">
        <v>10.130000000000001</v>
      </c>
      <c r="F126" s="17">
        <v>13.55</v>
      </c>
      <c r="G126" s="16">
        <v>11.289300000000001</v>
      </c>
      <c r="H126" s="15">
        <v>3</v>
      </c>
    </row>
    <row r="127" spans="1:8" x14ac:dyDescent="0.3">
      <c r="A127" s="18">
        <v>53922</v>
      </c>
      <c r="B127" s="20" t="s">
        <v>1350</v>
      </c>
      <c r="C127" s="19">
        <v>125000000</v>
      </c>
      <c r="D127" s="16">
        <v>16</v>
      </c>
      <c r="E127" s="18">
        <v>1.1618999999999999</v>
      </c>
      <c r="F127" s="17">
        <v>4.0999999999999996</v>
      </c>
      <c r="G127" s="16">
        <v>2.6385000000000001</v>
      </c>
      <c r="H127" s="15">
        <v>2</v>
      </c>
    </row>
    <row r="128" spans="1:8" x14ac:dyDescent="0.3">
      <c r="A128" s="18">
        <v>54641</v>
      </c>
      <c r="B128" s="20" t="s">
        <v>1370</v>
      </c>
      <c r="C128" s="19">
        <v>3300000</v>
      </c>
      <c r="D128" s="16">
        <v>5</v>
      </c>
      <c r="E128" s="18">
        <v>3.6</v>
      </c>
      <c r="F128" s="17">
        <v>10</v>
      </c>
      <c r="G128" s="16">
        <v>9.1379000000000001</v>
      </c>
      <c r="H128" s="15">
        <v>2</v>
      </c>
    </row>
    <row r="129" spans="1:8" x14ac:dyDescent="0.3">
      <c r="A129" s="18">
        <v>54691</v>
      </c>
      <c r="B129" s="20" t="s">
        <v>1373</v>
      </c>
      <c r="C129" s="19">
        <v>21000000</v>
      </c>
      <c r="D129" s="16">
        <v>4</v>
      </c>
      <c r="E129" s="18">
        <v>1.27</v>
      </c>
      <c r="F129" s="17">
        <v>1.45</v>
      </c>
      <c r="G129" s="16">
        <v>1.4390000000000001</v>
      </c>
      <c r="H129" s="15">
        <v>3</v>
      </c>
    </row>
    <row r="130" spans="1:8" x14ac:dyDescent="0.3">
      <c r="A130" s="18">
        <v>54753</v>
      </c>
      <c r="B130" s="20" t="s">
        <v>1377</v>
      </c>
      <c r="C130" s="19">
        <v>4000000</v>
      </c>
      <c r="D130" s="16">
        <v>5</v>
      </c>
      <c r="E130" s="18">
        <v>1.06</v>
      </c>
      <c r="F130" s="17">
        <v>3.55</v>
      </c>
      <c r="G130" s="16">
        <v>2.39</v>
      </c>
      <c r="H130" s="15">
        <v>3</v>
      </c>
    </row>
    <row r="131" spans="1:8" x14ac:dyDescent="0.3">
      <c r="A131" s="18">
        <v>55052</v>
      </c>
      <c r="B131" s="20" t="s">
        <v>1394</v>
      </c>
      <c r="C131" s="19">
        <v>300000</v>
      </c>
      <c r="D131" s="16">
        <v>1</v>
      </c>
      <c r="E131" s="18">
        <v>2.6</v>
      </c>
      <c r="F131" s="17">
        <v>2.6</v>
      </c>
      <c r="G131" s="16">
        <v>2.6</v>
      </c>
      <c r="H131" s="15">
        <v>2</v>
      </c>
    </row>
    <row r="132" spans="1:8" x14ac:dyDescent="0.3">
      <c r="A132" s="18">
        <v>55343</v>
      </c>
      <c r="B132" s="20" t="s">
        <v>1413</v>
      </c>
      <c r="C132" s="19">
        <v>1600000</v>
      </c>
      <c r="D132" s="16">
        <v>3</v>
      </c>
      <c r="E132" s="18">
        <v>10.72</v>
      </c>
      <c r="F132" s="17">
        <v>15.92</v>
      </c>
      <c r="G132" s="16">
        <v>13.9169</v>
      </c>
      <c r="H132" s="15">
        <v>3</v>
      </c>
    </row>
    <row r="133" spans="1:8" x14ac:dyDescent="0.3">
      <c r="A133" s="18">
        <v>56083</v>
      </c>
      <c r="B133" s="20" t="s">
        <v>3311</v>
      </c>
      <c r="C133" s="19">
        <v>8200000</v>
      </c>
      <c r="D133" s="16">
        <v>3</v>
      </c>
      <c r="E133" s="18">
        <v>2.0499999999999998</v>
      </c>
      <c r="F133" s="17">
        <v>3.63</v>
      </c>
      <c r="G133" s="16">
        <v>3.1562000000000001</v>
      </c>
      <c r="H133" s="15">
        <v>2</v>
      </c>
    </row>
    <row r="134" spans="1:8" x14ac:dyDescent="0.3">
      <c r="A134" s="18">
        <v>61083</v>
      </c>
      <c r="B134" s="20" t="s">
        <v>1449</v>
      </c>
      <c r="C134" s="19">
        <v>6500000</v>
      </c>
      <c r="D134" s="16">
        <v>3</v>
      </c>
      <c r="E134" s="18">
        <v>3.95</v>
      </c>
      <c r="F134" s="17">
        <v>5.79</v>
      </c>
      <c r="G134" s="16">
        <v>4.2545999999999999</v>
      </c>
      <c r="H134" s="15">
        <v>3</v>
      </c>
    </row>
    <row r="135" spans="1:8" x14ac:dyDescent="0.3">
      <c r="A135" s="18">
        <v>61232</v>
      </c>
      <c r="B135" s="20" t="s">
        <v>1472</v>
      </c>
      <c r="C135" s="19">
        <v>15000000</v>
      </c>
      <c r="D135" s="16">
        <v>1</v>
      </c>
      <c r="E135" s="18">
        <v>8</v>
      </c>
      <c r="F135" s="17">
        <v>8</v>
      </c>
      <c r="G135" s="16">
        <v>8</v>
      </c>
      <c r="H135" s="15">
        <v>3</v>
      </c>
    </row>
    <row r="136" spans="1:8" x14ac:dyDescent="0.3">
      <c r="A136" s="18">
        <v>61533</v>
      </c>
      <c r="B136" s="20" t="s">
        <v>3298</v>
      </c>
      <c r="C136" s="19">
        <v>369100000</v>
      </c>
      <c r="D136" s="16">
        <v>47</v>
      </c>
      <c r="E136" s="18">
        <v>1.05</v>
      </c>
      <c r="F136" s="17">
        <v>7.01</v>
      </c>
      <c r="G136" s="16">
        <v>3.8228</v>
      </c>
      <c r="H136" s="15">
        <v>2</v>
      </c>
    </row>
    <row r="137" spans="1:8" x14ac:dyDescent="0.3">
      <c r="A137" s="18">
        <v>61642</v>
      </c>
      <c r="B137" s="20" t="s">
        <v>1539</v>
      </c>
      <c r="C137" s="19">
        <v>1000000</v>
      </c>
      <c r="D137" s="16">
        <v>1</v>
      </c>
      <c r="E137" s="18">
        <v>4.21</v>
      </c>
      <c r="F137" s="17">
        <v>4.21</v>
      </c>
      <c r="G137" s="16">
        <v>4.21</v>
      </c>
      <c r="H137" s="15">
        <v>2</v>
      </c>
    </row>
    <row r="138" spans="1:8" x14ac:dyDescent="0.3">
      <c r="A138" s="18">
        <v>61682</v>
      </c>
      <c r="B138" s="20" t="s">
        <v>1543</v>
      </c>
      <c r="C138" s="19">
        <v>3500000</v>
      </c>
      <c r="D138" s="16">
        <v>1</v>
      </c>
      <c r="E138" s="18">
        <v>2.0699999999999998</v>
      </c>
      <c r="F138" s="17">
        <v>2.0699999999999998</v>
      </c>
      <c r="G138" s="16">
        <v>2.0699999999999998</v>
      </c>
      <c r="H138" s="15">
        <v>2</v>
      </c>
    </row>
    <row r="139" spans="1:8" x14ac:dyDescent="0.3">
      <c r="A139" s="18">
        <v>61683</v>
      </c>
      <c r="B139" s="20" t="s">
        <v>1544</v>
      </c>
      <c r="C139" s="19">
        <v>66800000</v>
      </c>
      <c r="D139" s="16">
        <v>16</v>
      </c>
      <c r="E139" s="18">
        <v>0.26</v>
      </c>
      <c r="F139" s="17">
        <v>2.2999999999999998</v>
      </c>
      <c r="G139" s="16">
        <v>0.88780000000000003</v>
      </c>
      <c r="H139" s="15">
        <v>1</v>
      </c>
    </row>
    <row r="140" spans="1:8" x14ac:dyDescent="0.3">
      <c r="A140" s="18">
        <v>61702</v>
      </c>
      <c r="B140" s="20" t="s">
        <v>1547</v>
      </c>
      <c r="C140" s="19">
        <v>13100000</v>
      </c>
      <c r="D140" s="16">
        <v>5</v>
      </c>
      <c r="E140" s="18">
        <v>5.5</v>
      </c>
      <c r="F140" s="17">
        <v>9.5500000000000007</v>
      </c>
      <c r="G140" s="16">
        <v>8.5330999999999992</v>
      </c>
      <c r="H140" s="15">
        <v>2</v>
      </c>
    </row>
    <row r="141" spans="1:8" x14ac:dyDescent="0.3">
      <c r="A141" s="18">
        <v>61752</v>
      </c>
      <c r="B141" s="20" t="s">
        <v>1555</v>
      </c>
      <c r="C141" s="19">
        <v>17900000</v>
      </c>
      <c r="D141" s="16">
        <v>19</v>
      </c>
      <c r="E141" s="18">
        <v>6.66</v>
      </c>
      <c r="F141" s="17">
        <v>18.47</v>
      </c>
      <c r="G141" s="16">
        <v>12.2197</v>
      </c>
      <c r="H141" s="15">
        <v>2</v>
      </c>
    </row>
    <row r="142" spans="1:8" x14ac:dyDescent="0.3">
      <c r="A142" s="18">
        <v>61903</v>
      </c>
      <c r="B142" s="20" t="s">
        <v>3327</v>
      </c>
      <c r="C142" s="19">
        <v>2200000</v>
      </c>
      <c r="D142" s="16">
        <v>1</v>
      </c>
      <c r="E142" s="18">
        <v>7.6364000000000001</v>
      </c>
      <c r="F142" s="17">
        <v>7.6364000000000001</v>
      </c>
      <c r="G142" s="16">
        <v>7.6364000000000001</v>
      </c>
      <c r="H142" s="15">
        <v>1</v>
      </c>
    </row>
    <row r="143" spans="1:8" x14ac:dyDescent="0.3">
      <c r="A143" s="18">
        <v>61903</v>
      </c>
      <c r="B143" s="20" t="s">
        <v>3327</v>
      </c>
      <c r="C143" s="19">
        <v>5000000</v>
      </c>
      <c r="D143" s="16">
        <v>1</v>
      </c>
      <c r="E143" s="18">
        <v>7.819</v>
      </c>
      <c r="F143" s="17">
        <v>7.819</v>
      </c>
      <c r="G143" s="16">
        <v>7.819</v>
      </c>
      <c r="H143" s="15">
        <v>2</v>
      </c>
    </row>
    <row r="144" spans="1:8" x14ac:dyDescent="0.3">
      <c r="A144" s="18">
        <v>61911</v>
      </c>
      <c r="B144" s="20" t="s">
        <v>1603</v>
      </c>
      <c r="C144" s="19">
        <v>7500000</v>
      </c>
      <c r="D144" s="16">
        <v>2</v>
      </c>
      <c r="E144" s="18">
        <v>2.9</v>
      </c>
      <c r="F144" s="17">
        <v>4.9000000000000004</v>
      </c>
      <c r="G144" s="16">
        <v>4.1266999999999996</v>
      </c>
      <c r="H144" s="15">
        <v>3</v>
      </c>
    </row>
    <row r="145" spans="1:8" x14ac:dyDescent="0.3">
      <c r="A145" s="18">
        <v>61972</v>
      </c>
      <c r="B145" s="20" t="s">
        <v>3277</v>
      </c>
      <c r="C145" s="19">
        <v>71700000</v>
      </c>
      <c r="D145" s="16">
        <v>19</v>
      </c>
      <c r="E145" s="18">
        <v>6.2</v>
      </c>
      <c r="F145" s="17">
        <v>13.4</v>
      </c>
      <c r="G145" s="16">
        <v>12.8057</v>
      </c>
      <c r="H145" s="15">
        <v>3</v>
      </c>
    </row>
    <row r="146" spans="1:8" x14ac:dyDescent="0.3">
      <c r="A146" s="18">
        <v>62062</v>
      </c>
      <c r="B146" s="20" t="s">
        <v>1623</v>
      </c>
      <c r="C146" s="19">
        <v>17500000</v>
      </c>
      <c r="D146" s="16">
        <v>5</v>
      </c>
      <c r="E146" s="18">
        <v>3.92</v>
      </c>
      <c r="F146" s="17">
        <v>7.54</v>
      </c>
      <c r="G146" s="16">
        <v>6.1867000000000001</v>
      </c>
      <c r="H146" s="15">
        <v>1</v>
      </c>
    </row>
    <row r="147" spans="1:8" x14ac:dyDescent="0.3">
      <c r="A147" s="18">
        <v>62073</v>
      </c>
      <c r="B147" s="20" t="s">
        <v>1626</v>
      </c>
      <c r="C147" s="19">
        <v>14300000</v>
      </c>
      <c r="D147" s="16">
        <v>3</v>
      </c>
      <c r="E147" s="18">
        <v>7.38</v>
      </c>
      <c r="F147" s="17">
        <v>11.93</v>
      </c>
      <c r="G147" s="16">
        <v>8.6300000000000008</v>
      </c>
      <c r="H147" s="15">
        <v>1</v>
      </c>
    </row>
    <row r="148" spans="1:8" x14ac:dyDescent="0.3">
      <c r="A148" s="18">
        <v>62074</v>
      </c>
      <c r="B148" s="20" t="s">
        <v>1627</v>
      </c>
      <c r="C148" s="19">
        <v>20000000</v>
      </c>
      <c r="D148" s="16">
        <v>2</v>
      </c>
      <c r="E148" s="18">
        <v>8</v>
      </c>
      <c r="F148" s="17">
        <v>9.44</v>
      </c>
      <c r="G148" s="16">
        <v>8.7200000000000006</v>
      </c>
      <c r="H148" s="15">
        <v>2</v>
      </c>
    </row>
    <row r="149" spans="1:8" x14ac:dyDescent="0.3">
      <c r="A149" s="18">
        <v>62263</v>
      </c>
      <c r="B149" s="20" t="s">
        <v>1668</v>
      </c>
      <c r="C149" s="19">
        <v>1300000</v>
      </c>
      <c r="D149" s="16">
        <v>1</v>
      </c>
      <c r="E149" s="18">
        <v>0.52</v>
      </c>
      <c r="F149" s="17">
        <v>0.52</v>
      </c>
      <c r="G149" s="16">
        <v>0.52</v>
      </c>
      <c r="H149" s="15">
        <v>1</v>
      </c>
    </row>
    <row r="150" spans="1:8" x14ac:dyDescent="0.3">
      <c r="A150" s="18">
        <v>62511</v>
      </c>
      <c r="B150" s="20" t="s">
        <v>1694</v>
      </c>
      <c r="C150" s="19">
        <v>5600000</v>
      </c>
      <c r="D150" s="16">
        <v>1</v>
      </c>
      <c r="E150" s="18">
        <v>0.12959999999999999</v>
      </c>
      <c r="F150" s="17">
        <v>0.12959999999999999</v>
      </c>
      <c r="G150" s="16">
        <v>0.12959999999999999</v>
      </c>
      <c r="H150" s="15">
        <v>3</v>
      </c>
    </row>
    <row r="151" spans="1:8" x14ac:dyDescent="0.3">
      <c r="A151" s="18">
        <v>62611</v>
      </c>
      <c r="B151" s="17"/>
      <c r="C151" s="19">
        <v>12500000</v>
      </c>
      <c r="D151" s="16">
        <v>4</v>
      </c>
      <c r="E151" s="18">
        <v>6.22</v>
      </c>
      <c r="F151" s="17">
        <v>13.8</v>
      </c>
      <c r="G151" s="16">
        <v>10.9924</v>
      </c>
      <c r="H151" s="15">
        <v>2</v>
      </c>
    </row>
    <row r="152" spans="1:8" x14ac:dyDescent="0.3">
      <c r="A152" s="18">
        <v>62612</v>
      </c>
      <c r="B152" s="20" t="s">
        <v>1704</v>
      </c>
      <c r="C152" s="19">
        <v>7000000</v>
      </c>
      <c r="D152" s="16">
        <v>4</v>
      </c>
      <c r="E152" s="18">
        <v>2.2599999999999998</v>
      </c>
      <c r="F152" s="17">
        <v>17.77</v>
      </c>
      <c r="G152" s="16">
        <v>10.7334</v>
      </c>
      <c r="H152" s="15">
        <v>2</v>
      </c>
    </row>
    <row r="153" spans="1:8" x14ac:dyDescent="0.3">
      <c r="A153" s="18">
        <v>62652</v>
      </c>
      <c r="B153" s="20" t="s">
        <v>3313</v>
      </c>
      <c r="C153" s="19">
        <v>1600000</v>
      </c>
      <c r="D153" s="16">
        <v>1</v>
      </c>
      <c r="E153" s="18">
        <v>3.77</v>
      </c>
      <c r="F153" s="17">
        <v>3.77</v>
      </c>
      <c r="G153" s="16">
        <v>3.77</v>
      </c>
      <c r="H153" s="15">
        <v>2</v>
      </c>
    </row>
    <row r="154" spans="1:8" x14ac:dyDescent="0.3">
      <c r="A154" s="18">
        <v>62662</v>
      </c>
      <c r="B154" s="20" t="s">
        <v>1710</v>
      </c>
      <c r="C154" s="19">
        <v>13700000</v>
      </c>
      <c r="D154" s="16">
        <v>11</v>
      </c>
      <c r="E154" s="18">
        <v>0.6</v>
      </c>
      <c r="F154" s="17">
        <v>1.79</v>
      </c>
      <c r="G154" s="16">
        <v>1.1535</v>
      </c>
      <c r="H154" s="15">
        <v>2</v>
      </c>
    </row>
    <row r="155" spans="1:8" x14ac:dyDescent="0.3">
      <c r="A155" s="18">
        <v>62692</v>
      </c>
      <c r="B155" s="20" t="s">
        <v>1712</v>
      </c>
      <c r="C155" s="19">
        <v>12000000</v>
      </c>
      <c r="D155" s="16">
        <v>11</v>
      </c>
      <c r="E155" s="18">
        <v>42.35</v>
      </c>
      <c r="F155" s="17">
        <v>58.6</v>
      </c>
      <c r="G155" s="16">
        <v>47.9679</v>
      </c>
      <c r="H155" s="15">
        <v>2</v>
      </c>
    </row>
    <row r="156" spans="1:8" x14ac:dyDescent="0.3">
      <c r="A156" s="18">
        <v>62851</v>
      </c>
      <c r="B156" s="20" t="s">
        <v>1738</v>
      </c>
      <c r="C156" s="19">
        <v>58500000</v>
      </c>
      <c r="D156" s="16">
        <v>12</v>
      </c>
      <c r="E156" s="18">
        <v>2.44</v>
      </c>
      <c r="F156" s="17">
        <v>6.75</v>
      </c>
      <c r="G156" s="16">
        <v>4.5594999999999999</v>
      </c>
      <c r="H156" s="15">
        <v>3</v>
      </c>
    </row>
    <row r="157" spans="1:8" x14ac:dyDescent="0.3">
      <c r="A157" s="18">
        <v>62872</v>
      </c>
      <c r="B157" s="20" t="s">
        <v>1742</v>
      </c>
      <c r="C157" s="19">
        <v>18100000</v>
      </c>
      <c r="D157" s="16">
        <v>1</v>
      </c>
      <c r="E157" s="18">
        <v>2.57</v>
      </c>
      <c r="F157" s="17">
        <v>2.57</v>
      </c>
      <c r="G157" s="16">
        <v>2.57</v>
      </c>
      <c r="H157" s="15">
        <v>1</v>
      </c>
    </row>
    <row r="158" spans="1:8" x14ac:dyDescent="0.3">
      <c r="A158" s="18">
        <v>62873</v>
      </c>
      <c r="B158" s="20" t="s">
        <v>1743</v>
      </c>
      <c r="C158" s="19">
        <v>10000000</v>
      </c>
      <c r="D158" s="16">
        <v>1</v>
      </c>
      <c r="E158" s="18">
        <v>1.8</v>
      </c>
      <c r="F158" s="17">
        <v>1.8</v>
      </c>
      <c r="G158" s="16">
        <v>1.8</v>
      </c>
      <c r="H158" s="15">
        <v>2</v>
      </c>
    </row>
    <row r="159" spans="1:8" x14ac:dyDescent="0.3">
      <c r="A159" s="18">
        <v>62905</v>
      </c>
      <c r="B159" s="20" t="s">
        <v>1756</v>
      </c>
      <c r="C159" s="19">
        <v>157900000</v>
      </c>
      <c r="D159" s="16">
        <v>13</v>
      </c>
      <c r="E159" s="18">
        <v>1.5</v>
      </c>
      <c r="F159" s="17">
        <v>10.69</v>
      </c>
      <c r="G159" s="16">
        <v>3.7757999999999998</v>
      </c>
      <c r="H159" s="15">
        <v>3</v>
      </c>
    </row>
    <row r="160" spans="1:8" x14ac:dyDescent="0.3">
      <c r="A160" s="18">
        <v>62906</v>
      </c>
      <c r="B160" s="20" t="s">
        <v>1757</v>
      </c>
      <c r="C160" s="19">
        <v>220100000</v>
      </c>
      <c r="D160" s="16">
        <v>26</v>
      </c>
      <c r="E160" s="18">
        <v>4.5</v>
      </c>
      <c r="F160" s="17">
        <v>11.12</v>
      </c>
      <c r="G160" s="16">
        <v>7.4431000000000003</v>
      </c>
      <c r="H160" s="15">
        <v>3</v>
      </c>
    </row>
    <row r="161" spans="1:8" x14ac:dyDescent="0.3">
      <c r="A161" s="18">
        <v>65092</v>
      </c>
      <c r="B161" s="20" t="s">
        <v>1799</v>
      </c>
      <c r="C161" s="19">
        <v>7400000</v>
      </c>
      <c r="D161" s="16">
        <v>3</v>
      </c>
      <c r="E161" s="18">
        <v>0.41</v>
      </c>
      <c r="F161" s="17">
        <v>2.12</v>
      </c>
      <c r="G161" s="16">
        <v>1.2362</v>
      </c>
      <c r="H161" s="15">
        <v>2</v>
      </c>
    </row>
    <row r="162" spans="1:8" x14ac:dyDescent="0.3">
      <c r="A162" s="18">
        <v>68031</v>
      </c>
      <c r="B162" s="20" t="s">
        <v>1856</v>
      </c>
      <c r="C162" s="19">
        <v>29900000</v>
      </c>
      <c r="D162" s="16">
        <v>9</v>
      </c>
      <c r="E162" s="18">
        <v>9.59</v>
      </c>
      <c r="F162" s="17">
        <v>19.149999999999999</v>
      </c>
      <c r="G162" s="16">
        <v>13.5029</v>
      </c>
      <c r="H162" s="15">
        <v>3</v>
      </c>
    </row>
    <row r="163" spans="1:8" x14ac:dyDescent="0.3">
      <c r="A163" s="18">
        <v>80392</v>
      </c>
      <c r="B163" s="20" t="s">
        <v>1887</v>
      </c>
      <c r="C163" s="19">
        <v>44700000</v>
      </c>
      <c r="D163" s="16">
        <v>13</v>
      </c>
      <c r="E163" s="18">
        <v>1.38</v>
      </c>
      <c r="F163" s="17">
        <v>14.35</v>
      </c>
      <c r="G163" s="16">
        <v>4.4492000000000003</v>
      </c>
      <c r="H163" s="15">
        <v>2</v>
      </c>
    </row>
    <row r="164" spans="1:8" x14ac:dyDescent="0.3">
      <c r="A164" s="18">
        <v>80422</v>
      </c>
      <c r="B164" s="20" t="s">
        <v>3308</v>
      </c>
      <c r="C164" s="19">
        <v>25000000</v>
      </c>
      <c r="D164" s="16">
        <v>3</v>
      </c>
      <c r="E164" s="18">
        <v>0.5</v>
      </c>
      <c r="F164" s="17">
        <v>0.9</v>
      </c>
      <c r="G164" s="16">
        <v>0.82</v>
      </c>
      <c r="H164" s="15">
        <v>2</v>
      </c>
    </row>
    <row r="165" spans="1:8" x14ac:dyDescent="0.3">
      <c r="A165" s="18">
        <v>80502</v>
      </c>
      <c r="B165" s="20" t="s">
        <v>1899</v>
      </c>
      <c r="C165" s="19">
        <v>500000</v>
      </c>
      <c r="D165" s="16">
        <v>1</v>
      </c>
      <c r="E165" s="18">
        <v>8</v>
      </c>
      <c r="F165" s="17">
        <v>8</v>
      </c>
      <c r="G165" s="16">
        <v>8</v>
      </c>
      <c r="H165" s="15">
        <v>1</v>
      </c>
    </row>
    <row r="166" spans="1:8" x14ac:dyDescent="0.3">
      <c r="A166" s="18">
        <v>80703</v>
      </c>
      <c r="B166" s="20" t="s">
        <v>1910</v>
      </c>
      <c r="C166" s="19">
        <v>90100000</v>
      </c>
      <c r="D166" s="16">
        <v>16</v>
      </c>
      <c r="E166" s="18">
        <v>0.01</v>
      </c>
      <c r="F166" s="17">
        <v>1.17</v>
      </c>
      <c r="G166" s="16">
        <v>0.23599999999999999</v>
      </c>
      <c r="H166" s="15">
        <v>1</v>
      </c>
    </row>
    <row r="167" spans="1:8" x14ac:dyDescent="0.3">
      <c r="A167" s="18">
        <v>80922</v>
      </c>
      <c r="B167" s="20" t="s">
        <v>1940</v>
      </c>
      <c r="C167" s="19">
        <v>93200000</v>
      </c>
      <c r="D167" s="16">
        <v>19</v>
      </c>
      <c r="E167" s="18">
        <v>1.98</v>
      </c>
      <c r="F167" s="17">
        <v>6.45</v>
      </c>
      <c r="G167" s="16">
        <v>3.5488</v>
      </c>
      <c r="H167" s="15">
        <v>2</v>
      </c>
    </row>
    <row r="168" spans="1:8" x14ac:dyDescent="0.3">
      <c r="A168" s="18">
        <v>81033</v>
      </c>
      <c r="B168" s="20" t="s">
        <v>1949</v>
      </c>
      <c r="C168" s="19">
        <v>12900000</v>
      </c>
      <c r="D168" s="16">
        <v>5</v>
      </c>
      <c r="E168" s="18">
        <v>4.5599999999999996</v>
      </c>
      <c r="F168" s="17">
        <v>8.26</v>
      </c>
      <c r="G168" s="16">
        <v>7.5842000000000001</v>
      </c>
      <c r="H168" s="15">
        <v>2</v>
      </c>
    </row>
    <row r="169" spans="1:8" x14ac:dyDescent="0.3">
      <c r="A169" s="18">
        <v>81052</v>
      </c>
      <c r="B169" s="20" t="s">
        <v>1954</v>
      </c>
      <c r="C169" s="19">
        <v>16000000</v>
      </c>
      <c r="D169" s="16">
        <v>2</v>
      </c>
      <c r="E169" s="18">
        <v>0.33</v>
      </c>
      <c r="F169" s="17">
        <v>0.43269999999999997</v>
      </c>
      <c r="G169" s="16">
        <v>0.42630000000000001</v>
      </c>
      <c r="H169" s="15">
        <v>2</v>
      </c>
    </row>
    <row r="170" spans="1:8" x14ac:dyDescent="0.3">
      <c r="A170" s="18">
        <v>81073</v>
      </c>
      <c r="B170" s="20" t="s">
        <v>1957</v>
      </c>
      <c r="C170" s="19">
        <v>5000000</v>
      </c>
      <c r="D170" s="16">
        <v>1</v>
      </c>
      <c r="E170" s="18">
        <v>9.9</v>
      </c>
      <c r="F170" s="17">
        <v>9.9</v>
      </c>
      <c r="G170" s="16">
        <v>9.9</v>
      </c>
      <c r="H170" s="15">
        <v>3</v>
      </c>
    </row>
    <row r="171" spans="1:8" x14ac:dyDescent="0.3">
      <c r="A171" s="18">
        <v>81125</v>
      </c>
      <c r="B171" s="20" t="s">
        <v>1968</v>
      </c>
      <c r="C171" s="19">
        <v>18500000</v>
      </c>
      <c r="D171" s="16">
        <v>6</v>
      </c>
      <c r="E171" s="18">
        <v>0.57999999999999996</v>
      </c>
      <c r="F171" s="17">
        <v>2</v>
      </c>
      <c r="G171" s="16">
        <v>1.5248999999999999</v>
      </c>
      <c r="H171" s="15">
        <v>1</v>
      </c>
    </row>
    <row r="172" spans="1:8" x14ac:dyDescent="0.3">
      <c r="A172" s="18">
        <v>81125</v>
      </c>
      <c r="B172" s="20" t="s">
        <v>1968</v>
      </c>
      <c r="C172" s="19">
        <v>5000000</v>
      </c>
      <c r="D172" s="16">
        <v>1</v>
      </c>
      <c r="E172" s="18">
        <v>2.2400000000000002</v>
      </c>
      <c r="F172" s="17">
        <v>2.2400000000000002</v>
      </c>
      <c r="G172" s="16">
        <v>2.2400000000000002</v>
      </c>
      <c r="H172" s="15">
        <v>2</v>
      </c>
    </row>
    <row r="173" spans="1:8" x14ac:dyDescent="0.3">
      <c r="A173" s="18">
        <v>81126</v>
      </c>
      <c r="B173" s="20" t="s">
        <v>1969</v>
      </c>
      <c r="C173" s="19">
        <v>18400000</v>
      </c>
      <c r="D173" s="16">
        <v>7</v>
      </c>
      <c r="E173" s="18">
        <v>6.47</v>
      </c>
      <c r="F173" s="17">
        <v>13.46</v>
      </c>
      <c r="G173" s="16">
        <v>8.6937999999999995</v>
      </c>
      <c r="H173" s="15">
        <v>2</v>
      </c>
    </row>
    <row r="174" spans="1:8" x14ac:dyDescent="0.3">
      <c r="A174" s="18">
        <v>82401</v>
      </c>
      <c r="B174" s="20" t="s">
        <v>1987</v>
      </c>
      <c r="C174" s="19">
        <v>18000000</v>
      </c>
      <c r="D174" s="16">
        <v>4</v>
      </c>
      <c r="E174" s="18">
        <v>2.2999999999999998</v>
      </c>
      <c r="F174" s="17">
        <v>10.26</v>
      </c>
      <c r="G174" s="16">
        <v>8.4810999999999996</v>
      </c>
      <c r="H174" s="15">
        <v>1</v>
      </c>
    </row>
    <row r="175" spans="1:8" x14ac:dyDescent="0.3">
      <c r="A175" s="18">
        <v>83901</v>
      </c>
      <c r="B175" s="20" t="s">
        <v>2011</v>
      </c>
      <c r="C175" s="19">
        <v>8400000</v>
      </c>
      <c r="D175" s="16">
        <v>4</v>
      </c>
      <c r="E175" s="18">
        <v>11.07</v>
      </c>
      <c r="F175" s="17">
        <v>15.3</v>
      </c>
      <c r="G175" s="16">
        <v>11.929500000000001</v>
      </c>
      <c r="H175" s="15">
        <v>1</v>
      </c>
    </row>
    <row r="176" spans="1:8" x14ac:dyDescent="0.3">
      <c r="A176" s="18">
        <v>83902</v>
      </c>
      <c r="B176" s="20" t="s">
        <v>2012</v>
      </c>
      <c r="C176" s="19">
        <v>15300000</v>
      </c>
      <c r="D176" s="16">
        <v>3</v>
      </c>
      <c r="E176" s="18">
        <v>8.39</v>
      </c>
      <c r="F176" s="17">
        <v>10.33</v>
      </c>
      <c r="G176" s="16">
        <v>8.6892999999999994</v>
      </c>
      <c r="H176" s="15">
        <v>1</v>
      </c>
    </row>
    <row r="177" spans="1:8" x14ac:dyDescent="0.3">
      <c r="A177" s="18">
        <v>83903</v>
      </c>
      <c r="B177" s="20" t="s">
        <v>2013</v>
      </c>
      <c r="C177" s="19">
        <v>5000000</v>
      </c>
      <c r="D177" s="16">
        <v>1</v>
      </c>
      <c r="E177" s="18">
        <v>22.27</v>
      </c>
      <c r="F177" s="17">
        <v>22.27</v>
      </c>
      <c r="G177" s="16">
        <v>22.27</v>
      </c>
      <c r="H177" s="15">
        <v>2</v>
      </c>
    </row>
    <row r="178" spans="1:8" x14ac:dyDescent="0.3">
      <c r="A178" s="18">
        <v>89291</v>
      </c>
      <c r="B178" s="20" t="s">
        <v>2071</v>
      </c>
      <c r="C178" s="19">
        <v>300000</v>
      </c>
      <c r="D178" s="16">
        <v>1</v>
      </c>
      <c r="E178" s="18">
        <v>1.7</v>
      </c>
      <c r="F178" s="17">
        <v>1.7</v>
      </c>
      <c r="G178" s="16">
        <v>1.7</v>
      </c>
      <c r="H178" s="15">
        <v>2</v>
      </c>
    </row>
    <row r="179" spans="1:8" x14ac:dyDescent="0.3">
      <c r="A179" s="18">
        <v>89302</v>
      </c>
      <c r="B179" s="20" t="s">
        <v>2073</v>
      </c>
      <c r="C179" s="19">
        <v>7800000</v>
      </c>
      <c r="D179" s="16">
        <v>3</v>
      </c>
      <c r="E179" s="18">
        <v>5.56</v>
      </c>
      <c r="F179" s="17">
        <v>16.100000000000001</v>
      </c>
      <c r="G179" s="16">
        <v>13.0754</v>
      </c>
      <c r="H179" s="15">
        <v>2</v>
      </c>
    </row>
    <row r="180" spans="1:8" x14ac:dyDescent="0.3">
      <c r="A180" s="18">
        <v>89331</v>
      </c>
      <c r="B180" s="20" t="s">
        <v>3270</v>
      </c>
      <c r="C180" s="19">
        <v>5000000</v>
      </c>
      <c r="D180" s="16">
        <v>1</v>
      </c>
      <c r="E180" s="18">
        <v>11.9</v>
      </c>
      <c r="F180" s="17">
        <v>11.9</v>
      </c>
      <c r="G180" s="16">
        <v>11.9</v>
      </c>
      <c r="H180" s="15">
        <v>4</v>
      </c>
    </row>
    <row r="181" spans="1:8" x14ac:dyDescent="0.3">
      <c r="A181" s="18">
        <v>89363</v>
      </c>
      <c r="B181" s="20" t="s">
        <v>2084</v>
      </c>
      <c r="C181" s="19">
        <v>10300000</v>
      </c>
      <c r="D181" s="16">
        <v>3</v>
      </c>
      <c r="E181" s="18">
        <v>8.35</v>
      </c>
      <c r="F181" s="17">
        <v>17.48</v>
      </c>
      <c r="G181" s="16">
        <v>17.234000000000002</v>
      </c>
      <c r="H181" s="15">
        <v>2</v>
      </c>
    </row>
    <row r="182" spans="1:8" x14ac:dyDescent="0.3">
      <c r="A182" s="18">
        <v>99352</v>
      </c>
      <c r="B182" s="20" t="s">
        <v>3279</v>
      </c>
      <c r="C182" s="19">
        <v>1000000</v>
      </c>
      <c r="D182" s="16">
        <v>1</v>
      </c>
      <c r="E182" s="18">
        <v>2.29</v>
      </c>
      <c r="F182" s="17">
        <v>2.29</v>
      </c>
      <c r="G182" s="16">
        <v>2.29</v>
      </c>
      <c r="H182" s="15">
        <v>1</v>
      </c>
    </row>
    <row r="183" spans="1:8" x14ac:dyDescent="0.3">
      <c r="A183" s="18">
        <v>99391</v>
      </c>
      <c r="B183" s="20" t="s">
        <v>3229</v>
      </c>
      <c r="C183" s="19">
        <v>69800000</v>
      </c>
      <c r="D183" s="16">
        <v>13</v>
      </c>
      <c r="E183" s="18">
        <v>6.35</v>
      </c>
      <c r="F183" s="17">
        <v>8.4</v>
      </c>
      <c r="G183" s="16">
        <v>7.2864000000000004</v>
      </c>
      <c r="H183" s="15">
        <v>3</v>
      </c>
    </row>
    <row r="184" spans="1:8" x14ac:dyDescent="0.3">
      <c r="A184" s="18">
        <v>99451</v>
      </c>
      <c r="B184" s="20" t="s">
        <v>3299</v>
      </c>
      <c r="C184" s="19">
        <v>87600000</v>
      </c>
      <c r="D184" s="16">
        <v>8</v>
      </c>
      <c r="E184" s="18">
        <v>3.63</v>
      </c>
      <c r="F184" s="17">
        <v>6.4</v>
      </c>
      <c r="G184" s="16">
        <v>5.1459999999999999</v>
      </c>
      <c r="H184" s="15">
        <v>3</v>
      </c>
    </row>
    <row r="185" spans="1:8" ht="16.8" customHeight="1" thickBot="1" x14ac:dyDescent="0.35">
      <c r="A185" s="12">
        <v>99553</v>
      </c>
      <c r="B185" s="14" t="s">
        <v>2128</v>
      </c>
      <c r="C185" s="13">
        <v>5000000</v>
      </c>
      <c r="D185" s="10">
        <v>4</v>
      </c>
      <c r="E185" s="12">
        <v>1.5</v>
      </c>
      <c r="F185" s="11">
        <v>10.91</v>
      </c>
      <c r="G185" s="10">
        <v>3.9969999999999999</v>
      </c>
      <c r="H185" s="9">
        <v>2</v>
      </c>
    </row>
    <row r="186" spans="1:8" ht="16.8" customHeight="1" thickBot="1" x14ac:dyDescent="0.35">
      <c r="A186" s="5" t="s">
        <v>3107</v>
      </c>
      <c r="B186" s="4"/>
      <c r="C186" s="7">
        <f>SUM(C5:C185)</f>
        <v>8311900000</v>
      </c>
      <c r="D186" s="6">
        <f>SUM(D5:D185)</f>
        <v>1557</v>
      </c>
      <c r="E186" s="5"/>
      <c r="F186" s="4"/>
      <c r="G186" s="3"/>
      <c r="H186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6"/>
  <dimension ref="A1:J158"/>
  <sheetViews>
    <sheetView workbookViewId="0">
      <pane ySplit="4" topLeftCell="A127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3336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12101</v>
      </c>
      <c r="B5" s="26" t="s">
        <v>6</v>
      </c>
      <c r="C5" s="25">
        <v>14600000</v>
      </c>
      <c r="D5" s="22">
        <v>7</v>
      </c>
      <c r="E5" s="24">
        <v>9.26</v>
      </c>
      <c r="F5" s="23">
        <v>18.25</v>
      </c>
      <c r="G5" s="22">
        <v>13.0558</v>
      </c>
      <c r="H5" s="21">
        <v>2</v>
      </c>
    </row>
    <row r="6" spans="1:10" x14ac:dyDescent="0.3">
      <c r="A6" s="18">
        <v>12251</v>
      </c>
      <c r="B6" s="20" t="s">
        <v>12</v>
      </c>
      <c r="C6" s="19">
        <v>700000</v>
      </c>
      <c r="D6" s="16">
        <v>1</v>
      </c>
      <c r="E6" s="18">
        <v>10.7814</v>
      </c>
      <c r="F6" s="17">
        <v>10.7814</v>
      </c>
      <c r="G6" s="16">
        <v>10.7814</v>
      </c>
      <c r="H6" s="15">
        <v>2</v>
      </c>
    </row>
    <row r="7" spans="1:10" x14ac:dyDescent="0.3">
      <c r="A7" s="18">
        <v>140201</v>
      </c>
      <c r="B7" s="20" t="s">
        <v>3316</v>
      </c>
      <c r="C7" s="19">
        <v>23000000</v>
      </c>
      <c r="D7" s="16">
        <v>5</v>
      </c>
      <c r="E7" s="18">
        <v>6.71</v>
      </c>
      <c r="F7" s="17">
        <v>12.78</v>
      </c>
      <c r="G7" s="16">
        <v>8.9064999999999994</v>
      </c>
      <c r="H7" s="15">
        <v>2</v>
      </c>
    </row>
    <row r="8" spans="1:10" x14ac:dyDescent="0.3">
      <c r="A8" s="18">
        <v>14661</v>
      </c>
      <c r="B8" s="20" t="s">
        <v>43</v>
      </c>
      <c r="C8" s="19">
        <v>10100000</v>
      </c>
      <c r="D8" s="16">
        <v>3</v>
      </c>
      <c r="E8" s="18">
        <v>9.6999999999999993</v>
      </c>
      <c r="F8" s="17">
        <v>11.29</v>
      </c>
      <c r="G8" s="16">
        <v>10.2325</v>
      </c>
      <c r="H8" s="15">
        <v>2</v>
      </c>
    </row>
    <row r="9" spans="1:10" x14ac:dyDescent="0.3">
      <c r="A9" s="18">
        <v>15821</v>
      </c>
      <c r="B9" s="20" t="s">
        <v>93</v>
      </c>
      <c r="C9" s="19">
        <v>200000</v>
      </c>
      <c r="D9" s="16">
        <v>1</v>
      </c>
      <c r="E9" s="18">
        <v>8.69</v>
      </c>
      <c r="F9" s="17">
        <v>8.69</v>
      </c>
      <c r="G9" s="16">
        <v>8.69</v>
      </c>
      <c r="H9" s="15">
        <v>2</v>
      </c>
    </row>
    <row r="10" spans="1:10" x14ac:dyDescent="0.3">
      <c r="A10" s="18">
        <v>16111</v>
      </c>
      <c r="B10" s="20" t="s">
        <v>3276</v>
      </c>
      <c r="C10" s="19">
        <v>7100000</v>
      </c>
      <c r="D10" s="16">
        <v>6</v>
      </c>
      <c r="E10" s="18">
        <v>12.63</v>
      </c>
      <c r="F10" s="17">
        <v>20.8</v>
      </c>
      <c r="G10" s="16">
        <v>14.471299999999999</v>
      </c>
      <c r="H10" s="15">
        <v>1</v>
      </c>
    </row>
    <row r="11" spans="1:10" x14ac:dyDescent="0.3">
      <c r="A11" s="18">
        <v>17521</v>
      </c>
      <c r="B11" s="20" t="s">
        <v>154</v>
      </c>
      <c r="C11" s="19">
        <v>700000</v>
      </c>
      <c r="D11" s="16">
        <v>1</v>
      </c>
      <c r="E11" s="18">
        <v>26.5</v>
      </c>
      <c r="F11" s="17">
        <v>26.5</v>
      </c>
      <c r="G11" s="16">
        <v>26.5</v>
      </c>
      <c r="H11" s="15">
        <v>2</v>
      </c>
    </row>
    <row r="12" spans="1:10" x14ac:dyDescent="0.3">
      <c r="A12" s="18">
        <v>17812</v>
      </c>
      <c r="B12" s="20" t="s">
        <v>157</v>
      </c>
      <c r="C12" s="19">
        <v>300000</v>
      </c>
      <c r="D12" s="16">
        <v>1</v>
      </c>
      <c r="E12" s="18">
        <v>4.67</v>
      </c>
      <c r="F12" s="17">
        <v>4.67</v>
      </c>
      <c r="G12" s="16">
        <v>4.67</v>
      </c>
      <c r="H12" s="15">
        <v>2</v>
      </c>
    </row>
    <row r="13" spans="1:10" x14ac:dyDescent="0.3">
      <c r="A13" s="18">
        <v>17872</v>
      </c>
      <c r="B13" s="20" t="s">
        <v>165</v>
      </c>
      <c r="C13" s="19">
        <v>5500000</v>
      </c>
      <c r="D13" s="16">
        <v>2</v>
      </c>
      <c r="E13" s="18">
        <v>3.56</v>
      </c>
      <c r="F13" s="17">
        <v>3.57</v>
      </c>
      <c r="G13" s="16">
        <v>3.5682</v>
      </c>
      <c r="H13" s="15">
        <v>1</v>
      </c>
    </row>
    <row r="14" spans="1:10" x14ac:dyDescent="0.3">
      <c r="A14" s="18">
        <v>18081</v>
      </c>
      <c r="B14" s="20" t="s">
        <v>3337</v>
      </c>
      <c r="C14" s="19">
        <v>1000000</v>
      </c>
      <c r="D14" s="16">
        <v>1</v>
      </c>
      <c r="E14" s="18">
        <v>7.35</v>
      </c>
      <c r="F14" s="17">
        <v>7.35</v>
      </c>
      <c r="G14" s="16">
        <v>7.35</v>
      </c>
      <c r="H14" s="15">
        <v>3</v>
      </c>
    </row>
    <row r="15" spans="1:10" x14ac:dyDescent="0.3">
      <c r="A15" s="18">
        <v>18131</v>
      </c>
      <c r="B15" s="20" t="s">
        <v>178</v>
      </c>
      <c r="C15" s="19">
        <v>3800000</v>
      </c>
      <c r="D15" s="16">
        <v>2</v>
      </c>
      <c r="E15" s="18">
        <v>1.36</v>
      </c>
      <c r="F15" s="17">
        <v>3.52</v>
      </c>
      <c r="G15" s="16">
        <v>1.8147</v>
      </c>
      <c r="H15" s="15">
        <v>1</v>
      </c>
    </row>
    <row r="16" spans="1:10" x14ac:dyDescent="0.3">
      <c r="A16" s="18">
        <v>20064</v>
      </c>
      <c r="B16" s="20" t="s">
        <v>3333</v>
      </c>
      <c r="C16" s="19">
        <v>200000</v>
      </c>
      <c r="D16" s="16">
        <v>2</v>
      </c>
      <c r="E16" s="18">
        <v>0.86</v>
      </c>
      <c r="F16" s="17">
        <v>1.19</v>
      </c>
      <c r="G16" s="16">
        <v>1.0249999999999999</v>
      </c>
      <c r="H16" s="15">
        <v>1</v>
      </c>
    </row>
    <row r="17" spans="1:8" x14ac:dyDescent="0.3">
      <c r="A17" s="18">
        <v>20065</v>
      </c>
      <c r="B17" s="20" t="s">
        <v>3274</v>
      </c>
      <c r="C17" s="19">
        <v>1700000</v>
      </c>
      <c r="D17" s="16">
        <v>3</v>
      </c>
      <c r="E17" s="18">
        <v>13.47</v>
      </c>
      <c r="F17" s="17">
        <v>14.02</v>
      </c>
      <c r="G17" s="16">
        <v>13.9229</v>
      </c>
      <c r="H17" s="15">
        <v>1</v>
      </c>
    </row>
    <row r="18" spans="1:8" x14ac:dyDescent="0.3">
      <c r="A18" s="18">
        <v>20065</v>
      </c>
      <c r="B18" s="20" t="s">
        <v>3274</v>
      </c>
      <c r="C18" s="19">
        <v>2000000</v>
      </c>
      <c r="D18" s="16">
        <v>1</v>
      </c>
      <c r="E18" s="18">
        <v>12.52</v>
      </c>
      <c r="F18" s="17">
        <v>12.52</v>
      </c>
      <c r="G18" s="16">
        <v>12.52</v>
      </c>
      <c r="H18" s="15">
        <v>2</v>
      </c>
    </row>
    <row r="19" spans="1:8" x14ac:dyDescent="0.3">
      <c r="A19" s="18">
        <v>20382</v>
      </c>
      <c r="B19" s="20" t="s">
        <v>220</v>
      </c>
      <c r="C19" s="19">
        <v>1000000</v>
      </c>
      <c r="D19" s="16">
        <v>1</v>
      </c>
      <c r="E19" s="18">
        <v>4</v>
      </c>
      <c r="F19" s="17">
        <v>4</v>
      </c>
      <c r="G19" s="16">
        <v>4</v>
      </c>
      <c r="H19" s="15">
        <v>2</v>
      </c>
    </row>
    <row r="20" spans="1:8" x14ac:dyDescent="0.3">
      <c r="A20" s="18">
        <v>20591</v>
      </c>
      <c r="B20" s="20" t="s">
        <v>221</v>
      </c>
      <c r="C20" s="19">
        <v>31600000</v>
      </c>
      <c r="D20" s="16">
        <v>10</v>
      </c>
      <c r="E20" s="18">
        <v>1.29</v>
      </c>
      <c r="F20" s="17">
        <v>2.78</v>
      </c>
      <c r="G20" s="16">
        <v>1.7030000000000001</v>
      </c>
      <c r="H20" s="15">
        <v>1</v>
      </c>
    </row>
    <row r="21" spans="1:8" x14ac:dyDescent="0.3">
      <c r="A21" s="18">
        <v>21011</v>
      </c>
      <c r="B21" s="20" t="s">
        <v>235</v>
      </c>
      <c r="C21" s="19">
        <v>128500000</v>
      </c>
      <c r="D21" s="16">
        <v>16</v>
      </c>
      <c r="E21" s="18">
        <v>13.22</v>
      </c>
      <c r="F21" s="17">
        <v>28</v>
      </c>
      <c r="G21" s="16">
        <v>15.5007</v>
      </c>
      <c r="H21" s="15">
        <v>2</v>
      </c>
    </row>
    <row r="22" spans="1:8" x14ac:dyDescent="0.3">
      <c r="A22" s="18">
        <v>23323</v>
      </c>
      <c r="B22" s="20" t="s">
        <v>269</v>
      </c>
      <c r="C22" s="19">
        <v>33000000</v>
      </c>
      <c r="D22" s="16">
        <v>4</v>
      </c>
      <c r="E22" s="18">
        <v>0.39</v>
      </c>
      <c r="F22" s="17">
        <v>0.52200000000000002</v>
      </c>
      <c r="G22" s="16">
        <v>0.43640000000000001</v>
      </c>
      <c r="H22" s="15">
        <v>1</v>
      </c>
    </row>
    <row r="23" spans="1:8" x14ac:dyDescent="0.3">
      <c r="A23" s="18">
        <v>23471</v>
      </c>
      <c r="B23" s="20" t="s">
        <v>276</v>
      </c>
      <c r="C23" s="19">
        <v>2000000</v>
      </c>
      <c r="D23" s="16">
        <v>2</v>
      </c>
      <c r="E23" s="18">
        <v>31.45</v>
      </c>
      <c r="F23" s="17">
        <v>31.45</v>
      </c>
      <c r="G23" s="16">
        <v>31.45</v>
      </c>
      <c r="H23" s="15">
        <v>2</v>
      </c>
    </row>
    <row r="24" spans="1:8" x14ac:dyDescent="0.3">
      <c r="A24" s="18">
        <v>23472</v>
      </c>
      <c r="B24" s="20" t="s">
        <v>277</v>
      </c>
      <c r="C24" s="19">
        <v>84200000</v>
      </c>
      <c r="D24" s="16">
        <v>12</v>
      </c>
      <c r="E24" s="18">
        <v>4.51</v>
      </c>
      <c r="F24" s="17">
        <v>7.62</v>
      </c>
      <c r="G24" s="16">
        <v>4.8250999999999999</v>
      </c>
      <c r="H24" s="15">
        <v>3</v>
      </c>
    </row>
    <row r="25" spans="1:8" x14ac:dyDescent="0.3">
      <c r="A25" s="18">
        <v>23571</v>
      </c>
      <c r="B25" s="20" t="s">
        <v>284</v>
      </c>
      <c r="C25" s="19">
        <v>93200000</v>
      </c>
      <c r="D25" s="16">
        <v>9</v>
      </c>
      <c r="E25" s="18">
        <v>0.55000000000000004</v>
      </c>
      <c r="F25" s="17">
        <v>1.5</v>
      </c>
      <c r="G25" s="16">
        <v>1.1269</v>
      </c>
      <c r="H25" s="15">
        <v>1</v>
      </c>
    </row>
    <row r="26" spans="1:8" x14ac:dyDescent="0.3">
      <c r="A26" s="18">
        <v>23741</v>
      </c>
      <c r="B26" s="20" t="s">
        <v>298</v>
      </c>
      <c r="C26" s="19">
        <v>45000000</v>
      </c>
      <c r="D26" s="16">
        <v>8</v>
      </c>
      <c r="E26" s="18">
        <v>1.45</v>
      </c>
      <c r="F26" s="17">
        <v>2.34</v>
      </c>
      <c r="G26" s="16">
        <v>2.0958000000000001</v>
      </c>
      <c r="H26" s="15">
        <v>2</v>
      </c>
    </row>
    <row r="27" spans="1:8" x14ac:dyDescent="0.3">
      <c r="A27" s="18">
        <v>23833</v>
      </c>
      <c r="B27" s="20" t="s">
        <v>3317</v>
      </c>
      <c r="C27" s="19">
        <v>2600000</v>
      </c>
      <c r="D27" s="16">
        <v>2</v>
      </c>
      <c r="E27" s="18">
        <v>6.52</v>
      </c>
      <c r="F27" s="17">
        <v>7.62</v>
      </c>
      <c r="G27" s="16">
        <v>7.3662000000000001</v>
      </c>
      <c r="H27" s="15">
        <v>1</v>
      </c>
    </row>
    <row r="28" spans="1:8" x14ac:dyDescent="0.3">
      <c r="A28" s="18">
        <v>23921</v>
      </c>
      <c r="B28" s="20" t="s">
        <v>313</v>
      </c>
      <c r="C28" s="19">
        <v>112700000</v>
      </c>
      <c r="D28" s="16">
        <v>19</v>
      </c>
      <c r="E28" s="18">
        <v>1.71</v>
      </c>
      <c r="F28" s="17">
        <v>3.95</v>
      </c>
      <c r="G28" s="16">
        <v>3.0604</v>
      </c>
      <c r="H28" s="15">
        <v>1</v>
      </c>
    </row>
    <row r="29" spans="1:8" x14ac:dyDescent="0.3">
      <c r="A29" s="18">
        <v>23933</v>
      </c>
      <c r="B29" s="20" t="s">
        <v>315</v>
      </c>
      <c r="C29" s="19">
        <v>60700000</v>
      </c>
      <c r="D29" s="16">
        <v>18</v>
      </c>
      <c r="E29" s="18">
        <v>2.4300000000000002</v>
      </c>
      <c r="F29" s="17">
        <v>9.35</v>
      </c>
      <c r="G29" s="16">
        <v>3.5666000000000002</v>
      </c>
      <c r="H29" s="15">
        <v>2</v>
      </c>
    </row>
    <row r="30" spans="1:8" x14ac:dyDescent="0.3">
      <c r="A30" s="18">
        <v>23934</v>
      </c>
      <c r="B30" s="20" t="s">
        <v>316</v>
      </c>
      <c r="C30" s="19">
        <v>20000000</v>
      </c>
      <c r="D30" s="16">
        <v>1</v>
      </c>
      <c r="E30" s="18">
        <v>1.24</v>
      </c>
      <c r="F30" s="17">
        <v>1.24</v>
      </c>
      <c r="G30" s="16">
        <v>1.24</v>
      </c>
      <c r="H30" s="15">
        <v>-1</v>
      </c>
    </row>
    <row r="31" spans="1:8" x14ac:dyDescent="0.3">
      <c r="A31" s="18">
        <v>23934</v>
      </c>
      <c r="B31" s="20" t="s">
        <v>316</v>
      </c>
      <c r="C31" s="19">
        <v>158900000</v>
      </c>
      <c r="D31" s="16">
        <v>11</v>
      </c>
      <c r="E31" s="18">
        <v>1.03</v>
      </c>
      <c r="F31" s="17">
        <v>1.7</v>
      </c>
      <c r="G31" s="16">
        <v>1.3863000000000001</v>
      </c>
      <c r="H31" s="15">
        <v>2</v>
      </c>
    </row>
    <row r="32" spans="1:8" x14ac:dyDescent="0.3">
      <c r="A32" s="18">
        <v>23952</v>
      </c>
      <c r="B32" s="20" t="s">
        <v>319</v>
      </c>
      <c r="C32" s="19">
        <v>5300000</v>
      </c>
      <c r="D32" s="16">
        <v>4</v>
      </c>
      <c r="E32" s="18">
        <v>17.100000000000001</v>
      </c>
      <c r="F32" s="17">
        <v>19.05</v>
      </c>
      <c r="G32" s="16">
        <v>17.945699999999999</v>
      </c>
      <c r="H32" s="15">
        <v>3</v>
      </c>
    </row>
    <row r="33" spans="1:8" x14ac:dyDescent="0.3">
      <c r="A33" s="18">
        <v>24061</v>
      </c>
      <c r="B33" s="20" t="s">
        <v>323</v>
      </c>
      <c r="C33" s="19">
        <v>6500000</v>
      </c>
      <c r="D33" s="16">
        <v>6</v>
      </c>
      <c r="E33" s="18">
        <v>3.25</v>
      </c>
      <c r="F33" s="17">
        <v>5.202</v>
      </c>
      <c r="G33" s="16">
        <v>4.8228</v>
      </c>
      <c r="H33" s="15">
        <v>3</v>
      </c>
    </row>
    <row r="34" spans="1:8" x14ac:dyDescent="0.3">
      <c r="A34" s="18">
        <v>24266</v>
      </c>
      <c r="B34" s="20" t="s">
        <v>350</v>
      </c>
      <c r="C34" s="19">
        <v>5000000</v>
      </c>
      <c r="D34" s="16">
        <v>1</v>
      </c>
      <c r="E34" s="18">
        <v>0.04</v>
      </c>
      <c r="F34" s="17">
        <v>0.04</v>
      </c>
      <c r="G34" s="16">
        <v>0.04</v>
      </c>
      <c r="H34" s="15">
        <v>1</v>
      </c>
    </row>
    <row r="35" spans="1:8" x14ac:dyDescent="0.3">
      <c r="A35" s="18">
        <v>24267</v>
      </c>
      <c r="B35" s="20" t="s">
        <v>351</v>
      </c>
      <c r="C35" s="19">
        <v>5000000</v>
      </c>
      <c r="D35" s="16">
        <v>1</v>
      </c>
      <c r="E35" s="18">
        <v>0.04</v>
      </c>
      <c r="F35" s="17">
        <v>0.04</v>
      </c>
      <c r="G35" s="16">
        <v>0.04</v>
      </c>
      <c r="H35" s="15">
        <v>1</v>
      </c>
    </row>
    <row r="36" spans="1:8" x14ac:dyDescent="0.3">
      <c r="A36" s="18">
        <v>24283</v>
      </c>
      <c r="B36" s="20" t="s">
        <v>356</v>
      </c>
      <c r="C36" s="19">
        <v>1200000</v>
      </c>
      <c r="D36" s="16">
        <v>1</v>
      </c>
      <c r="E36" s="18">
        <v>3.99</v>
      </c>
      <c r="F36" s="17">
        <v>3.99</v>
      </c>
      <c r="G36" s="16">
        <v>3.99</v>
      </c>
      <c r="H36" s="15">
        <v>2</v>
      </c>
    </row>
    <row r="37" spans="1:8" x14ac:dyDescent="0.3">
      <c r="A37" s="18">
        <v>24483</v>
      </c>
      <c r="B37" s="20" t="s">
        <v>378</v>
      </c>
      <c r="C37" s="19">
        <v>508400000</v>
      </c>
      <c r="D37" s="16">
        <v>19</v>
      </c>
      <c r="E37" s="18">
        <v>2.21</v>
      </c>
      <c r="F37" s="17">
        <v>9.3000000000000007</v>
      </c>
      <c r="G37" s="16">
        <v>7.4055</v>
      </c>
      <c r="H37" s="15">
        <v>2</v>
      </c>
    </row>
    <row r="38" spans="1:8" x14ac:dyDescent="0.3">
      <c r="A38" s="18">
        <v>24741</v>
      </c>
      <c r="B38" s="20" t="s">
        <v>414</v>
      </c>
      <c r="C38" s="19">
        <v>200000</v>
      </c>
      <c r="D38" s="16">
        <v>1</v>
      </c>
      <c r="E38" s="18">
        <v>86.9</v>
      </c>
      <c r="F38" s="17">
        <v>86.9</v>
      </c>
      <c r="G38" s="16">
        <v>86.9</v>
      </c>
      <c r="H38" s="15">
        <v>1</v>
      </c>
    </row>
    <row r="39" spans="1:8" x14ac:dyDescent="0.3">
      <c r="A39" s="18">
        <v>24742</v>
      </c>
      <c r="B39" s="20" t="s">
        <v>415</v>
      </c>
      <c r="C39" s="19">
        <v>41600000</v>
      </c>
      <c r="D39" s="16">
        <v>11</v>
      </c>
      <c r="E39" s="18">
        <v>7.6</v>
      </c>
      <c r="F39" s="17">
        <v>31.79</v>
      </c>
      <c r="G39" s="16">
        <v>13.4672</v>
      </c>
      <c r="H39" s="15">
        <v>2</v>
      </c>
    </row>
    <row r="40" spans="1:8" x14ac:dyDescent="0.3">
      <c r="A40" s="18">
        <v>24815</v>
      </c>
      <c r="B40" s="20" t="s">
        <v>425</v>
      </c>
      <c r="C40" s="19">
        <v>2000000</v>
      </c>
      <c r="D40" s="16">
        <v>3</v>
      </c>
      <c r="E40" s="18">
        <v>5.73</v>
      </c>
      <c r="F40" s="17">
        <v>12.35</v>
      </c>
      <c r="G40" s="16">
        <v>7.4349999999999996</v>
      </c>
      <c r="H40" s="15">
        <v>1</v>
      </c>
    </row>
    <row r="41" spans="1:8" x14ac:dyDescent="0.3">
      <c r="A41" s="18">
        <v>24864</v>
      </c>
      <c r="B41" s="20" t="s">
        <v>436</v>
      </c>
      <c r="C41" s="19">
        <v>52800000</v>
      </c>
      <c r="D41" s="16">
        <v>4</v>
      </c>
      <c r="E41" s="18">
        <v>0.28000000000000003</v>
      </c>
      <c r="F41" s="17">
        <v>0.59</v>
      </c>
      <c r="G41" s="16">
        <v>0.40689999999999998</v>
      </c>
      <c r="H41" s="15">
        <v>2</v>
      </c>
    </row>
    <row r="42" spans="1:8" x14ac:dyDescent="0.3">
      <c r="A42" s="18">
        <v>24894</v>
      </c>
      <c r="B42" s="20" t="s">
        <v>442</v>
      </c>
      <c r="C42" s="19">
        <v>5000000</v>
      </c>
      <c r="D42" s="16">
        <v>1</v>
      </c>
      <c r="E42" s="18">
        <v>1.46</v>
      </c>
      <c r="F42" s="17">
        <v>1.46</v>
      </c>
      <c r="G42" s="16">
        <v>1.46</v>
      </c>
      <c r="H42" s="15">
        <v>1</v>
      </c>
    </row>
    <row r="43" spans="1:8" x14ac:dyDescent="0.3">
      <c r="A43" s="18">
        <v>24993</v>
      </c>
      <c r="B43" s="20" t="s">
        <v>449</v>
      </c>
      <c r="C43" s="19">
        <v>7000000</v>
      </c>
      <c r="D43" s="16">
        <v>2</v>
      </c>
      <c r="E43" s="18">
        <v>3.41</v>
      </c>
      <c r="F43" s="17">
        <v>11.15</v>
      </c>
      <c r="G43" s="16">
        <v>5.6214000000000004</v>
      </c>
      <c r="H43" s="15">
        <v>2</v>
      </c>
    </row>
    <row r="44" spans="1:8" x14ac:dyDescent="0.3">
      <c r="A44" s="18">
        <v>25362</v>
      </c>
      <c r="B44" s="20" t="s">
        <v>469</v>
      </c>
      <c r="C44" s="19">
        <v>30200000</v>
      </c>
      <c r="D44" s="16">
        <v>12</v>
      </c>
      <c r="E44" s="18">
        <v>12.03</v>
      </c>
      <c r="F44" s="17">
        <v>22.42</v>
      </c>
      <c r="G44" s="16">
        <v>14.6995</v>
      </c>
      <c r="H44" s="15">
        <v>3</v>
      </c>
    </row>
    <row r="45" spans="1:8" x14ac:dyDescent="0.3">
      <c r="A45" s="18">
        <v>25372</v>
      </c>
      <c r="B45" s="20" t="s">
        <v>470</v>
      </c>
      <c r="C45" s="19">
        <v>2000000</v>
      </c>
      <c r="D45" s="16">
        <v>2</v>
      </c>
      <c r="E45" s="18">
        <v>7.99</v>
      </c>
      <c r="F45" s="17">
        <v>8.35</v>
      </c>
      <c r="G45" s="16">
        <v>8.17</v>
      </c>
      <c r="H45" s="15">
        <v>2</v>
      </c>
    </row>
    <row r="46" spans="1:8" x14ac:dyDescent="0.3">
      <c r="A46" s="18">
        <v>260301</v>
      </c>
      <c r="B46" s="20" t="s">
        <v>2144</v>
      </c>
      <c r="C46" s="19">
        <v>10600000</v>
      </c>
      <c r="D46" s="16">
        <v>7</v>
      </c>
      <c r="E46" s="18">
        <v>2.62</v>
      </c>
      <c r="F46" s="17">
        <v>3.79</v>
      </c>
      <c r="G46" s="16">
        <v>3.0552000000000001</v>
      </c>
      <c r="H46" s="15">
        <v>1</v>
      </c>
    </row>
    <row r="47" spans="1:8" x14ac:dyDescent="0.3">
      <c r="A47" s="18">
        <v>260301</v>
      </c>
      <c r="B47" s="20" t="s">
        <v>2144</v>
      </c>
      <c r="C47" s="19">
        <v>5000000</v>
      </c>
      <c r="D47" s="16">
        <v>1</v>
      </c>
      <c r="E47" s="18">
        <v>2.87</v>
      </c>
      <c r="F47" s="17">
        <v>2.87</v>
      </c>
      <c r="G47" s="16">
        <v>2.87</v>
      </c>
      <c r="H47" s="15">
        <v>2</v>
      </c>
    </row>
    <row r="48" spans="1:8" x14ac:dyDescent="0.3">
      <c r="A48" s="18">
        <v>26033</v>
      </c>
      <c r="B48" s="20" t="s">
        <v>499</v>
      </c>
      <c r="C48" s="19">
        <v>16300000</v>
      </c>
      <c r="D48" s="16">
        <v>2</v>
      </c>
      <c r="E48" s="18">
        <v>1</v>
      </c>
      <c r="F48" s="17">
        <v>10.69</v>
      </c>
      <c r="G48" s="16">
        <v>1.7727999999999999</v>
      </c>
      <c r="H48" s="15">
        <v>1</v>
      </c>
    </row>
    <row r="49" spans="1:8" x14ac:dyDescent="0.3">
      <c r="A49" s="18">
        <v>26033</v>
      </c>
      <c r="B49" s="20" t="s">
        <v>499</v>
      </c>
      <c r="C49" s="19">
        <v>2000000</v>
      </c>
      <c r="D49" s="16">
        <v>1</v>
      </c>
      <c r="E49" s="18">
        <v>10.14</v>
      </c>
      <c r="F49" s="17">
        <v>10.14</v>
      </c>
      <c r="G49" s="16">
        <v>10.14</v>
      </c>
      <c r="H49" s="15">
        <v>2</v>
      </c>
    </row>
    <row r="50" spans="1:8" x14ac:dyDescent="0.3">
      <c r="A50" s="18">
        <v>27041</v>
      </c>
      <c r="B50" s="20" t="s">
        <v>541</v>
      </c>
      <c r="C50" s="19">
        <v>700000</v>
      </c>
      <c r="D50" s="16">
        <v>2</v>
      </c>
      <c r="E50" s="18">
        <v>12.77</v>
      </c>
      <c r="F50" s="17">
        <v>17.809999999999999</v>
      </c>
      <c r="G50" s="16">
        <v>14.21</v>
      </c>
      <c r="H50" s="15">
        <v>2</v>
      </c>
    </row>
    <row r="51" spans="1:8" x14ac:dyDescent="0.3">
      <c r="A51" s="18">
        <v>28121</v>
      </c>
      <c r="B51" s="20" t="s">
        <v>558</v>
      </c>
      <c r="C51" s="19">
        <v>73800000</v>
      </c>
      <c r="D51" s="16">
        <v>20</v>
      </c>
      <c r="E51" s="18">
        <v>8.6</v>
      </c>
      <c r="F51" s="17">
        <v>11.62</v>
      </c>
      <c r="G51" s="16">
        <v>9.6304999999999996</v>
      </c>
      <c r="H51" s="15">
        <v>2</v>
      </c>
    </row>
    <row r="52" spans="1:8" x14ac:dyDescent="0.3">
      <c r="A52" s="18">
        <v>28851</v>
      </c>
      <c r="B52" s="20" t="s">
        <v>565</v>
      </c>
      <c r="C52" s="19">
        <v>29400000</v>
      </c>
      <c r="D52" s="16">
        <v>11</v>
      </c>
      <c r="E52" s="18">
        <v>12.2</v>
      </c>
      <c r="F52" s="17">
        <v>16.760000000000002</v>
      </c>
      <c r="G52" s="16">
        <v>14.4361</v>
      </c>
      <c r="H52" s="15">
        <v>2</v>
      </c>
    </row>
    <row r="53" spans="1:8" x14ac:dyDescent="0.3">
      <c r="A53" s="18">
        <v>288601</v>
      </c>
      <c r="B53" s="20" t="s">
        <v>3286</v>
      </c>
      <c r="C53" s="19">
        <v>1330500000</v>
      </c>
      <c r="D53" s="16">
        <v>82</v>
      </c>
      <c r="E53" s="18">
        <v>4.0999999999999996</v>
      </c>
      <c r="F53" s="17">
        <v>7</v>
      </c>
      <c r="G53" s="16">
        <v>5.5934999999999997</v>
      </c>
      <c r="H53" s="15">
        <v>3</v>
      </c>
    </row>
    <row r="54" spans="1:8" x14ac:dyDescent="0.3">
      <c r="A54" s="18">
        <v>29031</v>
      </c>
      <c r="B54" s="20" t="s">
        <v>574</v>
      </c>
      <c r="C54" s="19">
        <v>87400000</v>
      </c>
      <c r="D54" s="16">
        <v>14</v>
      </c>
      <c r="E54" s="18">
        <v>12.65</v>
      </c>
      <c r="F54" s="17">
        <v>18.75</v>
      </c>
      <c r="G54" s="16">
        <v>14.613899999999999</v>
      </c>
      <c r="H54" s="15">
        <v>3</v>
      </c>
    </row>
    <row r="55" spans="1:8" x14ac:dyDescent="0.3">
      <c r="A55" s="18">
        <v>29131</v>
      </c>
      <c r="B55" s="20" t="s">
        <v>580</v>
      </c>
      <c r="C55" s="19">
        <v>26400000</v>
      </c>
      <c r="D55" s="16">
        <v>16</v>
      </c>
      <c r="E55" s="18">
        <v>16.2</v>
      </c>
      <c r="F55" s="17">
        <v>21.56</v>
      </c>
      <c r="G55" s="16">
        <v>17.882200000000001</v>
      </c>
      <c r="H55" s="15">
        <v>2</v>
      </c>
    </row>
    <row r="56" spans="1:8" x14ac:dyDescent="0.3">
      <c r="A56" s="18">
        <v>29151</v>
      </c>
      <c r="B56" s="20" t="s">
        <v>582</v>
      </c>
      <c r="C56" s="19">
        <v>63000000</v>
      </c>
      <c r="D56" s="16">
        <v>12</v>
      </c>
      <c r="E56" s="18">
        <v>2.75</v>
      </c>
      <c r="F56" s="17">
        <v>3.67</v>
      </c>
      <c r="G56" s="16">
        <v>3.2309000000000001</v>
      </c>
      <c r="H56" s="15">
        <v>2</v>
      </c>
    </row>
    <row r="57" spans="1:8" x14ac:dyDescent="0.3">
      <c r="A57" s="18">
        <v>30162</v>
      </c>
      <c r="B57" s="20" t="s">
        <v>603</v>
      </c>
      <c r="C57" s="19">
        <v>19600000</v>
      </c>
      <c r="D57" s="16">
        <v>10</v>
      </c>
      <c r="E57" s="18">
        <v>7.93</v>
      </c>
      <c r="F57" s="17">
        <v>11.12</v>
      </c>
      <c r="G57" s="16">
        <v>8.2402999999999995</v>
      </c>
      <c r="H57" s="15">
        <v>3</v>
      </c>
    </row>
    <row r="58" spans="1:8" x14ac:dyDescent="0.3">
      <c r="A58" s="18">
        <v>30171</v>
      </c>
      <c r="B58" s="20" t="s">
        <v>607</v>
      </c>
      <c r="C58" s="19">
        <v>18900000</v>
      </c>
      <c r="D58" s="16">
        <v>11</v>
      </c>
      <c r="E58" s="18">
        <v>3.16</v>
      </c>
      <c r="F58" s="17">
        <v>8.9</v>
      </c>
      <c r="G58" s="16">
        <v>4.6262999999999996</v>
      </c>
      <c r="H58" s="15">
        <v>2</v>
      </c>
    </row>
    <row r="59" spans="1:8" x14ac:dyDescent="0.3">
      <c r="A59" s="18">
        <v>30192</v>
      </c>
      <c r="B59" s="20" t="s">
        <v>613</v>
      </c>
      <c r="C59" s="19">
        <v>14300000</v>
      </c>
      <c r="D59" s="16">
        <v>7</v>
      </c>
      <c r="E59" s="18">
        <v>4.45</v>
      </c>
      <c r="F59" s="17">
        <v>9.4700000000000006</v>
      </c>
      <c r="G59" s="16">
        <v>5.9764999999999997</v>
      </c>
      <c r="H59" s="15">
        <v>2</v>
      </c>
    </row>
    <row r="60" spans="1:8" x14ac:dyDescent="0.3">
      <c r="A60" s="18">
        <v>30193</v>
      </c>
      <c r="B60" s="20" t="s">
        <v>614</v>
      </c>
      <c r="C60" s="19">
        <v>30900000</v>
      </c>
      <c r="D60" s="16">
        <v>9</v>
      </c>
      <c r="E60" s="18">
        <v>5.45</v>
      </c>
      <c r="F60" s="17">
        <v>8.4700000000000006</v>
      </c>
      <c r="G60" s="16">
        <v>6.9390999999999998</v>
      </c>
      <c r="H60" s="15">
        <v>3</v>
      </c>
    </row>
    <row r="61" spans="1:8" x14ac:dyDescent="0.3">
      <c r="A61" s="18">
        <v>30194</v>
      </c>
      <c r="B61" s="20" t="s">
        <v>615</v>
      </c>
      <c r="C61" s="19">
        <v>66000000</v>
      </c>
      <c r="D61" s="16">
        <v>19</v>
      </c>
      <c r="E61" s="18">
        <v>5.46</v>
      </c>
      <c r="F61" s="17">
        <v>14.4</v>
      </c>
      <c r="G61" s="16">
        <v>8.4358000000000004</v>
      </c>
      <c r="H61" s="15">
        <v>3</v>
      </c>
    </row>
    <row r="62" spans="1:8" x14ac:dyDescent="0.3">
      <c r="A62" s="18">
        <v>30233</v>
      </c>
      <c r="B62" s="20" t="s">
        <v>620</v>
      </c>
      <c r="C62" s="19">
        <v>8600000</v>
      </c>
      <c r="D62" s="16">
        <v>5</v>
      </c>
      <c r="E62" s="18">
        <v>4.5999999999999996</v>
      </c>
      <c r="F62" s="17">
        <v>9</v>
      </c>
      <c r="G62" s="16">
        <v>6.2651000000000003</v>
      </c>
      <c r="H62" s="15">
        <v>1</v>
      </c>
    </row>
    <row r="63" spans="1:8" x14ac:dyDescent="0.3">
      <c r="A63" s="18">
        <v>30263</v>
      </c>
      <c r="B63" s="20" t="s">
        <v>630</v>
      </c>
      <c r="C63" s="19">
        <v>8800000</v>
      </c>
      <c r="D63" s="16">
        <v>2</v>
      </c>
      <c r="E63" s="18">
        <v>2.1</v>
      </c>
      <c r="F63" s="17">
        <v>3.18</v>
      </c>
      <c r="G63" s="16">
        <v>2.5663999999999998</v>
      </c>
      <c r="H63" s="15">
        <v>1</v>
      </c>
    </row>
    <row r="64" spans="1:8" x14ac:dyDescent="0.3">
      <c r="A64" s="18">
        <v>30333</v>
      </c>
      <c r="B64" s="20" t="s">
        <v>640</v>
      </c>
      <c r="C64" s="19">
        <v>8900000</v>
      </c>
      <c r="D64" s="16">
        <v>6</v>
      </c>
      <c r="E64" s="18">
        <v>8.58</v>
      </c>
      <c r="F64" s="17">
        <v>11.4</v>
      </c>
      <c r="G64" s="16">
        <v>10.467499999999999</v>
      </c>
      <c r="H64" s="15">
        <v>3</v>
      </c>
    </row>
    <row r="65" spans="1:8" x14ac:dyDescent="0.3">
      <c r="A65" s="18">
        <v>30384</v>
      </c>
      <c r="B65" s="20" t="s">
        <v>655</v>
      </c>
      <c r="C65" s="19">
        <v>8500000</v>
      </c>
      <c r="D65" s="16">
        <v>3</v>
      </c>
      <c r="E65" s="18">
        <v>0.3</v>
      </c>
      <c r="F65" s="17">
        <v>1.83</v>
      </c>
      <c r="G65" s="16">
        <v>1.2064999999999999</v>
      </c>
      <c r="H65" s="15">
        <v>2</v>
      </c>
    </row>
    <row r="66" spans="1:8" x14ac:dyDescent="0.3">
      <c r="A66" s="18">
        <v>30423</v>
      </c>
      <c r="B66" s="20" t="s">
        <v>661</v>
      </c>
      <c r="C66" s="19">
        <v>5500000</v>
      </c>
      <c r="D66" s="16">
        <v>3</v>
      </c>
      <c r="E66" s="18">
        <v>7.44</v>
      </c>
      <c r="F66" s="17">
        <v>7.49</v>
      </c>
      <c r="G66" s="16">
        <v>7.4490999999999996</v>
      </c>
      <c r="H66" s="15">
        <v>2</v>
      </c>
    </row>
    <row r="67" spans="1:8" x14ac:dyDescent="0.3">
      <c r="A67" s="18">
        <v>30474</v>
      </c>
      <c r="B67" s="20" t="s">
        <v>674</v>
      </c>
      <c r="C67" s="19">
        <v>5500000</v>
      </c>
      <c r="D67" s="16">
        <v>2</v>
      </c>
      <c r="E67" s="18">
        <v>3.15</v>
      </c>
      <c r="F67" s="17">
        <v>4.1399999999999997</v>
      </c>
      <c r="G67" s="16">
        <v>3.24</v>
      </c>
      <c r="H67" s="15">
        <v>2</v>
      </c>
    </row>
    <row r="68" spans="1:8" x14ac:dyDescent="0.3">
      <c r="A68" s="18">
        <v>30571</v>
      </c>
      <c r="B68" s="20" t="s">
        <v>688</v>
      </c>
      <c r="C68" s="19">
        <v>7000000</v>
      </c>
      <c r="D68" s="16">
        <v>1</v>
      </c>
      <c r="E68" s="18">
        <v>8.6300000000000008</v>
      </c>
      <c r="F68" s="17">
        <v>8.6300000000000008</v>
      </c>
      <c r="G68" s="16">
        <v>8.6300000000000008</v>
      </c>
      <c r="H68" s="15">
        <v>2</v>
      </c>
    </row>
    <row r="69" spans="1:8" x14ac:dyDescent="0.3">
      <c r="A69" s="18">
        <v>30681</v>
      </c>
      <c r="B69" s="20" t="s">
        <v>699</v>
      </c>
      <c r="C69" s="19">
        <v>15000000</v>
      </c>
      <c r="D69" s="16">
        <v>6</v>
      </c>
      <c r="E69" s="18">
        <v>2.84</v>
      </c>
      <c r="F69" s="17">
        <v>6</v>
      </c>
      <c r="G69" s="16">
        <v>3.8813</v>
      </c>
      <c r="H69" s="15">
        <v>2</v>
      </c>
    </row>
    <row r="70" spans="1:8" x14ac:dyDescent="0.3">
      <c r="A70" s="18">
        <v>30711</v>
      </c>
      <c r="B70" s="20" t="s">
        <v>700</v>
      </c>
      <c r="C70" s="19">
        <v>10600000</v>
      </c>
      <c r="D70" s="16">
        <v>6</v>
      </c>
      <c r="E70" s="18">
        <v>0.01</v>
      </c>
      <c r="F70" s="17">
        <v>1</v>
      </c>
      <c r="G70" s="16">
        <v>0.42349999999999999</v>
      </c>
      <c r="H70" s="15">
        <v>1</v>
      </c>
    </row>
    <row r="71" spans="1:8" x14ac:dyDescent="0.3">
      <c r="A71" s="18">
        <v>30731</v>
      </c>
      <c r="B71" s="20" t="s">
        <v>701</v>
      </c>
      <c r="C71" s="19">
        <v>16100000</v>
      </c>
      <c r="D71" s="16">
        <v>5</v>
      </c>
      <c r="E71" s="18">
        <v>0.01</v>
      </c>
      <c r="F71" s="17">
        <v>0.29499999999999998</v>
      </c>
      <c r="G71" s="16">
        <v>0.20380000000000001</v>
      </c>
      <c r="H71" s="15">
        <v>1</v>
      </c>
    </row>
    <row r="72" spans="1:8" x14ac:dyDescent="0.3">
      <c r="A72" s="18">
        <v>30951</v>
      </c>
      <c r="B72" s="20" t="s">
        <v>714</v>
      </c>
      <c r="C72" s="19">
        <v>13000000</v>
      </c>
      <c r="D72" s="16">
        <v>2</v>
      </c>
      <c r="E72" s="18">
        <v>0.41</v>
      </c>
      <c r="F72" s="17">
        <v>0.64</v>
      </c>
      <c r="G72" s="16">
        <v>0.46310000000000001</v>
      </c>
      <c r="H72" s="15">
        <v>2</v>
      </c>
    </row>
    <row r="73" spans="1:8" x14ac:dyDescent="0.3">
      <c r="A73" s="18">
        <v>30953</v>
      </c>
      <c r="B73" s="20" t="s">
        <v>716</v>
      </c>
      <c r="C73" s="19">
        <v>2200000</v>
      </c>
      <c r="D73" s="16">
        <v>3</v>
      </c>
      <c r="E73" s="18">
        <v>5.55</v>
      </c>
      <c r="F73" s="17">
        <v>14.75</v>
      </c>
      <c r="G73" s="16">
        <v>7.6681999999999997</v>
      </c>
      <c r="H73" s="15">
        <v>2</v>
      </c>
    </row>
    <row r="74" spans="1:8" x14ac:dyDescent="0.3">
      <c r="A74" s="18">
        <v>31641</v>
      </c>
      <c r="B74" s="20" t="s">
        <v>740</v>
      </c>
      <c r="C74" s="19">
        <v>1200000</v>
      </c>
      <c r="D74" s="16">
        <v>1</v>
      </c>
      <c r="E74" s="18">
        <v>4.79</v>
      </c>
      <c r="F74" s="17">
        <v>4.79</v>
      </c>
      <c r="G74" s="16">
        <v>4.79</v>
      </c>
      <c r="H74" s="15">
        <v>2</v>
      </c>
    </row>
    <row r="75" spans="1:8" x14ac:dyDescent="0.3">
      <c r="A75" s="18">
        <v>31642</v>
      </c>
      <c r="B75" s="20" t="s">
        <v>741</v>
      </c>
      <c r="C75" s="19">
        <v>2900000</v>
      </c>
      <c r="D75" s="16">
        <v>2</v>
      </c>
      <c r="E75" s="18">
        <v>1.6</v>
      </c>
      <c r="F75" s="17">
        <v>4.79</v>
      </c>
      <c r="G75" s="16">
        <v>1.82</v>
      </c>
      <c r="H75" s="15">
        <v>2</v>
      </c>
    </row>
    <row r="76" spans="1:8" x14ac:dyDescent="0.3">
      <c r="A76" s="18">
        <v>32604</v>
      </c>
      <c r="B76" s="20" t="s">
        <v>777</v>
      </c>
      <c r="C76" s="19">
        <v>182200000</v>
      </c>
      <c r="D76" s="16">
        <v>3</v>
      </c>
      <c r="E76" s="18">
        <v>0</v>
      </c>
      <c r="F76" s="17">
        <v>0.16</v>
      </c>
      <c r="G76" s="16">
        <v>4.5999999999999999E-3</v>
      </c>
      <c r="H76" s="15">
        <v>1</v>
      </c>
    </row>
    <row r="77" spans="1:8" x14ac:dyDescent="0.3">
      <c r="A77" s="18">
        <v>32604</v>
      </c>
      <c r="B77" s="20" t="s">
        <v>777</v>
      </c>
      <c r="C77" s="19">
        <v>245400000</v>
      </c>
      <c r="D77" s="16">
        <v>18</v>
      </c>
      <c r="E77" s="18">
        <v>0.14000000000000001</v>
      </c>
      <c r="F77" s="17">
        <v>0.73</v>
      </c>
      <c r="G77" s="16">
        <v>0.26100000000000001</v>
      </c>
      <c r="H77" s="15">
        <v>2</v>
      </c>
    </row>
    <row r="78" spans="1:8" x14ac:dyDescent="0.3">
      <c r="A78" s="18">
        <v>32605</v>
      </c>
      <c r="B78" s="20" t="s">
        <v>778</v>
      </c>
      <c r="C78" s="19">
        <v>120200000</v>
      </c>
      <c r="D78" s="16">
        <v>9</v>
      </c>
      <c r="E78" s="18">
        <v>0.01</v>
      </c>
      <c r="F78" s="17">
        <v>5.28</v>
      </c>
      <c r="G78" s="16">
        <v>2.8593000000000002</v>
      </c>
      <c r="H78" s="15">
        <v>2</v>
      </c>
    </row>
    <row r="79" spans="1:8" x14ac:dyDescent="0.3">
      <c r="A79" s="18">
        <v>32841</v>
      </c>
      <c r="B79" s="20" t="s">
        <v>788</v>
      </c>
      <c r="C79" s="19">
        <v>3900000</v>
      </c>
      <c r="D79" s="16">
        <v>1</v>
      </c>
      <c r="E79" s="18">
        <v>1.74</v>
      </c>
      <c r="F79" s="17">
        <v>1.74</v>
      </c>
      <c r="G79" s="16">
        <v>1.74</v>
      </c>
      <c r="H79" s="15">
        <v>1</v>
      </c>
    </row>
    <row r="80" spans="1:8" x14ac:dyDescent="0.3">
      <c r="A80" s="18">
        <v>32942</v>
      </c>
      <c r="B80" s="20" t="s">
        <v>800</v>
      </c>
      <c r="C80" s="19">
        <v>96700000</v>
      </c>
      <c r="D80" s="16">
        <v>7</v>
      </c>
      <c r="E80" s="18">
        <v>16.55</v>
      </c>
      <c r="F80" s="17">
        <v>22.53</v>
      </c>
      <c r="G80" s="16">
        <v>16.7394</v>
      </c>
      <c r="H80" s="15">
        <v>2</v>
      </c>
    </row>
    <row r="81" spans="1:8" x14ac:dyDescent="0.3">
      <c r="A81" s="18">
        <v>32993</v>
      </c>
      <c r="B81" s="20" t="s">
        <v>804</v>
      </c>
      <c r="C81" s="19">
        <v>3000000</v>
      </c>
      <c r="D81" s="16">
        <v>4</v>
      </c>
      <c r="E81" s="18">
        <v>7.1</v>
      </c>
      <c r="F81" s="17">
        <v>17.399999999999999</v>
      </c>
      <c r="G81" s="16">
        <v>9.6999999999999993</v>
      </c>
      <c r="H81" s="15">
        <v>2</v>
      </c>
    </row>
    <row r="82" spans="1:8" x14ac:dyDescent="0.3">
      <c r="A82" s="18">
        <v>33051</v>
      </c>
      <c r="B82" s="20" t="s">
        <v>811</v>
      </c>
      <c r="C82" s="19">
        <v>2300000</v>
      </c>
      <c r="D82" s="16">
        <v>4</v>
      </c>
      <c r="E82" s="18">
        <v>9.5</v>
      </c>
      <c r="F82" s="17">
        <v>10.9</v>
      </c>
      <c r="G82" s="16">
        <v>10.263500000000001</v>
      </c>
      <c r="H82" s="15">
        <v>1</v>
      </c>
    </row>
    <row r="83" spans="1:8" x14ac:dyDescent="0.3">
      <c r="A83" s="18">
        <v>33052</v>
      </c>
      <c r="B83" s="20" t="s">
        <v>812</v>
      </c>
      <c r="C83" s="19">
        <v>27900000</v>
      </c>
      <c r="D83" s="16">
        <v>10</v>
      </c>
      <c r="E83" s="18">
        <v>7.0583</v>
      </c>
      <c r="F83" s="17">
        <v>16.079999999999998</v>
      </c>
      <c r="G83" s="16">
        <v>14.924899999999999</v>
      </c>
      <c r="H83" s="15">
        <v>3</v>
      </c>
    </row>
    <row r="84" spans="1:8" x14ac:dyDescent="0.3">
      <c r="A84" s="18">
        <v>33231</v>
      </c>
      <c r="B84" s="20" t="s">
        <v>3338</v>
      </c>
      <c r="C84" s="19">
        <v>5000000</v>
      </c>
      <c r="D84" s="16">
        <v>1</v>
      </c>
      <c r="E84" s="18">
        <v>5.7</v>
      </c>
      <c r="F84" s="17">
        <v>5.7</v>
      </c>
      <c r="G84" s="16">
        <v>5.7</v>
      </c>
      <c r="H84" s="15">
        <v>2</v>
      </c>
    </row>
    <row r="85" spans="1:8" x14ac:dyDescent="0.3">
      <c r="A85" s="18">
        <v>33232</v>
      </c>
      <c r="B85" s="20" t="s">
        <v>3243</v>
      </c>
      <c r="C85" s="19">
        <v>48600000</v>
      </c>
      <c r="D85" s="16">
        <v>12</v>
      </c>
      <c r="E85" s="18">
        <v>8.44</v>
      </c>
      <c r="F85" s="17">
        <v>10.220000000000001</v>
      </c>
      <c r="G85" s="16">
        <v>9.3839000000000006</v>
      </c>
      <c r="H85" s="15">
        <v>3</v>
      </c>
    </row>
    <row r="86" spans="1:8" x14ac:dyDescent="0.3">
      <c r="A86" s="18">
        <v>33241</v>
      </c>
      <c r="B86" s="20" t="s">
        <v>831</v>
      </c>
      <c r="C86" s="19">
        <v>98200000</v>
      </c>
      <c r="D86" s="16">
        <v>7</v>
      </c>
      <c r="E86" s="18">
        <v>6.87</v>
      </c>
      <c r="F86" s="17">
        <v>10.1</v>
      </c>
      <c r="G86" s="16">
        <v>7.1646000000000001</v>
      </c>
      <c r="H86" s="15">
        <v>2</v>
      </c>
    </row>
    <row r="87" spans="1:8" x14ac:dyDescent="0.3">
      <c r="A87" s="18">
        <v>33561</v>
      </c>
      <c r="B87" s="20" t="s">
        <v>851</v>
      </c>
      <c r="C87" s="19">
        <v>23000000</v>
      </c>
      <c r="D87" s="16">
        <v>5</v>
      </c>
      <c r="E87" s="18">
        <v>20.85</v>
      </c>
      <c r="F87" s="17">
        <v>23.41</v>
      </c>
      <c r="G87" s="16">
        <v>21.994299999999999</v>
      </c>
      <c r="H87" s="15">
        <v>1</v>
      </c>
    </row>
    <row r="88" spans="1:8" x14ac:dyDescent="0.3">
      <c r="A88" s="18">
        <v>33762</v>
      </c>
      <c r="B88" s="20" t="s">
        <v>857</v>
      </c>
      <c r="C88" s="19">
        <v>11200000</v>
      </c>
      <c r="D88" s="16">
        <v>8</v>
      </c>
      <c r="E88" s="18">
        <v>8.5</v>
      </c>
      <c r="F88" s="17">
        <v>10.7</v>
      </c>
      <c r="G88" s="16">
        <v>9.7655999999999992</v>
      </c>
      <c r="H88" s="15">
        <v>2</v>
      </c>
    </row>
    <row r="89" spans="1:8" x14ac:dyDescent="0.3">
      <c r="A89" s="18">
        <v>34161</v>
      </c>
      <c r="B89" s="20" t="s">
        <v>872</v>
      </c>
      <c r="C89" s="19">
        <v>84700000</v>
      </c>
      <c r="D89" s="16">
        <v>6</v>
      </c>
      <c r="E89" s="18">
        <v>4.8499999999999996</v>
      </c>
      <c r="F89" s="17">
        <v>19.850000000000001</v>
      </c>
      <c r="G89" s="16">
        <v>19.247499999999999</v>
      </c>
      <c r="H89" s="15">
        <v>2</v>
      </c>
    </row>
    <row r="90" spans="1:8" x14ac:dyDescent="0.3">
      <c r="A90" s="18">
        <v>34192</v>
      </c>
      <c r="B90" s="20" t="s">
        <v>876</v>
      </c>
      <c r="C90" s="19">
        <v>2000000</v>
      </c>
      <c r="D90" s="16">
        <v>1</v>
      </c>
      <c r="E90" s="18">
        <v>4.59</v>
      </c>
      <c r="F90" s="17">
        <v>4.59</v>
      </c>
      <c r="G90" s="16">
        <v>4.59</v>
      </c>
      <c r="H90" s="15">
        <v>2</v>
      </c>
    </row>
    <row r="91" spans="1:8" x14ac:dyDescent="0.3">
      <c r="A91" s="18">
        <v>34911</v>
      </c>
      <c r="B91" s="20" t="s">
        <v>3294</v>
      </c>
      <c r="C91" s="19">
        <v>3300000</v>
      </c>
      <c r="D91" s="16">
        <v>3</v>
      </c>
      <c r="E91" s="18">
        <v>23.34</v>
      </c>
      <c r="F91" s="17">
        <v>36.15</v>
      </c>
      <c r="G91" s="16">
        <v>30.225200000000001</v>
      </c>
      <c r="H91" s="15">
        <v>2</v>
      </c>
    </row>
    <row r="92" spans="1:8" x14ac:dyDescent="0.3">
      <c r="A92" s="18">
        <v>34941</v>
      </c>
      <c r="B92" s="20" t="s">
        <v>903</v>
      </c>
      <c r="C92" s="19">
        <v>25500000</v>
      </c>
      <c r="D92" s="16">
        <v>4</v>
      </c>
      <c r="E92" s="18">
        <v>1.99</v>
      </c>
      <c r="F92" s="17">
        <v>7.87</v>
      </c>
      <c r="G92" s="16">
        <v>4.9939</v>
      </c>
      <c r="H92" s="15">
        <v>2</v>
      </c>
    </row>
    <row r="93" spans="1:8" x14ac:dyDescent="0.3">
      <c r="A93" s="18">
        <v>35261</v>
      </c>
      <c r="B93" s="20" t="s">
        <v>915</v>
      </c>
      <c r="C93" s="19">
        <v>5100000</v>
      </c>
      <c r="D93" s="16">
        <v>4</v>
      </c>
      <c r="E93" s="18">
        <v>3.4</v>
      </c>
      <c r="F93" s="17">
        <v>4.99</v>
      </c>
      <c r="G93" s="16">
        <v>3.7132999999999998</v>
      </c>
      <c r="H93" s="15">
        <v>1</v>
      </c>
    </row>
    <row r="94" spans="1:8" x14ac:dyDescent="0.3">
      <c r="A94" s="18">
        <v>35522</v>
      </c>
      <c r="B94" s="20" t="s">
        <v>935</v>
      </c>
      <c r="C94" s="19">
        <v>8500000</v>
      </c>
      <c r="D94" s="16">
        <v>4</v>
      </c>
      <c r="E94" s="18">
        <v>0.02</v>
      </c>
      <c r="F94" s="17">
        <v>3.55</v>
      </c>
      <c r="G94" s="16">
        <v>1.3447</v>
      </c>
      <c r="H94" s="15">
        <v>2</v>
      </c>
    </row>
    <row r="95" spans="1:8" x14ac:dyDescent="0.3">
      <c r="A95" s="18">
        <v>35791</v>
      </c>
      <c r="B95" s="20" t="s">
        <v>943</v>
      </c>
      <c r="C95" s="19">
        <v>4900000</v>
      </c>
      <c r="D95" s="16">
        <v>3</v>
      </c>
      <c r="E95" s="18">
        <v>3.88</v>
      </c>
      <c r="F95" s="17">
        <v>6.51</v>
      </c>
      <c r="G95" s="16">
        <v>4.6653000000000002</v>
      </c>
      <c r="H95" s="15">
        <v>2</v>
      </c>
    </row>
    <row r="96" spans="1:8" x14ac:dyDescent="0.3">
      <c r="A96" s="18">
        <v>35841</v>
      </c>
      <c r="B96" s="20" t="s">
        <v>948</v>
      </c>
      <c r="C96" s="19">
        <v>16900000</v>
      </c>
      <c r="D96" s="16">
        <v>4</v>
      </c>
      <c r="E96" s="18">
        <v>1.73</v>
      </c>
      <c r="F96" s="17">
        <v>8.2799999999999994</v>
      </c>
      <c r="G96" s="16">
        <v>4.1512000000000002</v>
      </c>
      <c r="H96" s="15">
        <v>2</v>
      </c>
    </row>
    <row r="97" spans="1:8" x14ac:dyDescent="0.3">
      <c r="A97" s="18">
        <v>36051</v>
      </c>
      <c r="B97" s="20" t="s">
        <v>960</v>
      </c>
      <c r="C97" s="19">
        <v>13100000</v>
      </c>
      <c r="D97" s="16">
        <v>5</v>
      </c>
      <c r="E97" s="18">
        <v>3.76</v>
      </c>
      <c r="F97" s="17">
        <v>5.85</v>
      </c>
      <c r="G97" s="16">
        <v>4.1791</v>
      </c>
      <c r="H97" s="15">
        <v>1</v>
      </c>
    </row>
    <row r="98" spans="1:8" x14ac:dyDescent="0.3">
      <c r="A98" s="18">
        <v>36051</v>
      </c>
      <c r="B98" s="20" t="s">
        <v>960</v>
      </c>
      <c r="C98" s="19">
        <v>5000000</v>
      </c>
      <c r="D98" s="16">
        <v>1</v>
      </c>
      <c r="E98" s="18">
        <v>12.95</v>
      </c>
      <c r="F98" s="17">
        <v>12.95</v>
      </c>
      <c r="G98" s="16">
        <v>12.95</v>
      </c>
      <c r="H98" s="15">
        <v>2</v>
      </c>
    </row>
    <row r="99" spans="1:8" x14ac:dyDescent="0.3">
      <c r="A99" s="18">
        <v>41043</v>
      </c>
      <c r="B99" s="20" t="s">
        <v>1028</v>
      </c>
      <c r="C99" s="19">
        <v>2100000</v>
      </c>
      <c r="D99" s="16">
        <v>1</v>
      </c>
      <c r="E99" s="18">
        <v>10.199999999999999</v>
      </c>
      <c r="F99" s="17">
        <v>10.199999999999999</v>
      </c>
      <c r="G99" s="16">
        <v>10.199999999999999</v>
      </c>
      <c r="H99" s="15">
        <v>3</v>
      </c>
    </row>
    <row r="100" spans="1:8" x14ac:dyDescent="0.3">
      <c r="A100" s="18">
        <v>41044</v>
      </c>
      <c r="B100" s="20" t="s">
        <v>1029</v>
      </c>
      <c r="C100" s="19">
        <v>3000000</v>
      </c>
      <c r="D100" s="16">
        <v>1</v>
      </c>
      <c r="E100" s="18">
        <v>9.9499999999999993</v>
      </c>
      <c r="F100" s="17">
        <v>9.9499999999999993</v>
      </c>
      <c r="G100" s="16">
        <v>9.9499999999999993</v>
      </c>
      <c r="H100" s="15">
        <v>3</v>
      </c>
    </row>
    <row r="101" spans="1:8" x14ac:dyDescent="0.3">
      <c r="A101" s="18">
        <v>41092</v>
      </c>
      <c r="B101" s="20" t="s">
        <v>3284</v>
      </c>
      <c r="C101" s="19">
        <v>100000</v>
      </c>
      <c r="D101" s="16">
        <v>1</v>
      </c>
      <c r="E101" s="18">
        <v>11.9</v>
      </c>
      <c r="F101" s="17">
        <v>11.9</v>
      </c>
      <c r="G101" s="16">
        <v>11.9</v>
      </c>
      <c r="H101" s="15">
        <v>3</v>
      </c>
    </row>
    <row r="102" spans="1:8" x14ac:dyDescent="0.3">
      <c r="A102" s="18">
        <v>43066</v>
      </c>
      <c r="B102" s="20" t="s">
        <v>1114</v>
      </c>
      <c r="C102" s="19">
        <v>23500000</v>
      </c>
      <c r="D102" s="16">
        <v>5</v>
      </c>
      <c r="E102" s="18">
        <v>10.15</v>
      </c>
      <c r="F102" s="17">
        <v>13.27</v>
      </c>
      <c r="G102" s="16">
        <v>11.807</v>
      </c>
      <c r="H102" s="15">
        <v>3</v>
      </c>
    </row>
    <row r="103" spans="1:8" x14ac:dyDescent="0.3">
      <c r="A103" s="18">
        <v>47291</v>
      </c>
      <c r="B103" s="20" t="s">
        <v>1185</v>
      </c>
      <c r="C103" s="19">
        <v>142500000</v>
      </c>
      <c r="D103" s="16">
        <v>21</v>
      </c>
      <c r="E103" s="18">
        <v>0.7</v>
      </c>
      <c r="F103" s="17">
        <v>10.8</v>
      </c>
      <c r="G103" s="16">
        <v>7.5148000000000001</v>
      </c>
      <c r="H103" s="15">
        <v>2</v>
      </c>
    </row>
    <row r="104" spans="1:8" x14ac:dyDescent="0.3">
      <c r="A104" s="18">
        <v>49031</v>
      </c>
      <c r="B104" s="20" t="s">
        <v>1215</v>
      </c>
      <c r="C104" s="19">
        <v>5000000</v>
      </c>
      <c r="D104" s="16">
        <v>3</v>
      </c>
      <c r="E104" s="18">
        <v>6.25</v>
      </c>
      <c r="F104" s="17">
        <v>7.26</v>
      </c>
      <c r="G104" s="16">
        <v>6.8860000000000001</v>
      </c>
      <c r="H104" s="15">
        <v>2</v>
      </c>
    </row>
    <row r="105" spans="1:8" x14ac:dyDescent="0.3">
      <c r="A105" s="18">
        <v>49063</v>
      </c>
      <c r="B105" s="20" t="s">
        <v>1218</v>
      </c>
      <c r="C105" s="19">
        <v>1161600000</v>
      </c>
      <c r="D105" s="16">
        <v>19</v>
      </c>
      <c r="E105" s="18">
        <v>14.2</v>
      </c>
      <c r="F105" s="17">
        <v>16.95</v>
      </c>
      <c r="G105" s="16">
        <v>15.5268</v>
      </c>
      <c r="H105" s="15">
        <v>3</v>
      </c>
    </row>
    <row r="106" spans="1:8" x14ac:dyDescent="0.3">
      <c r="A106" s="18">
        <v>50094</v>
      </c>
      <c r="B106" s="20" t="s">
        <v>1265</v>
      </c>
      <c r="C106" s="19">
        <v>5200000</v>
      </c>
      <c r="D106" s="16">
        <v>6</v>
      </c>
      <c r="E106" s="18">
        <v>19.489999999999998</v>
      </c>
      <c r="F106" s="17">
        <v>28.64</v>
      </c>
      <c r="G106" s="16">
        <v>24.229800000000001</v>
      </c>
      <c r="H106" s="15">
        <v>2</v>
      </c>
    </row>
    <row r="107" spans="1:8" x14ac:dyDescent="0.3">
      <c r="A107" s="18">
        <v>50111</v>
      </c>
      <c r="B107" s="20" t="s">
        <v>1269</v>
      </c>
      <c r="C107" s="19">
        <v>45500000</v>
      </c>
      <c r="D107" s="16">
        <v>11</v>
      </c>
      <c r="E107" s="18">
        <v>4.7</v>
      </c>
      <c r="F107" s="17">
        <v>5.76</v>
      </c>
      <c r="G107" s="16">
        <v>5.0430999999999999</v>
      </c>
      <c r="H107" s="15">
        <v>3</v>
      </c>
    </row>
    <row r="108" spans="1:8" x14ac:dyDescent="0.3">
      <c r="A108" s="18">
        <v>52132</v>
      </c>
      <c r="B108" s="20" t="s">
        <v>1282</v>
      </c>
      <c r="C108" s="19">
        <v>6500000</v>
      </c>
      <c r="D108" s="16">
        <v>3</v>
      </c>
      <c r="E108" s="18">
        <v>18.36</v>
      </c>
      <c r="F108" s="17">
        <v>20.98</v>
      </c>
      <c r="G108" s="16">
        <v>20.375399999999999</v>
      </c>
      <c r="H108" s="15">
        <v>2</v>
      </c>
    </row>
    <row r="109" spans="1:8" x14ac:dyDescent="0.3">
      <c r="A109" s="18">
        <v>53512</v>
      </c>
      <c r="B109" s="20" t="s">
        <v>1333</v>
      </c>
      <c r="C109" s="19">
        <v>12000000</v>
      </c>
      <c r="D109" s="16">
        <v>3</v>
      </c>
      <c r="E109" s="18">
        <v>0.17</v>
      </c>
      <c r="F109" s="17">
        <v>0.82</v>
      </c>
      <c r="G109" s="16">
        <v>0.68669999999999998</v>
      </c>
      <c r="H109" s="15">
        <v>1</v>
      </c>
    </row>
    <row r="110" spans="1:8" x14ac:dyDescent="0.3">
      <c r="A110" s="18">
        <v>53512</v>
      </c>
      <c r="B110" s="20" t="s">
        <v>1333</v>
      </c>
      <c r="C110" s="19">
        <v>5000000</v>
      </c>
      <c r="D110" s="16">
        <v>1</v>
      </c>
      <c r="E110" s="18">
        <v>1.63</v>
      </c>
      <c r="F110" s="17">
        <v>1.63</v>
      </c>
      <c r="G110" s="16">
        <v>1.63</v>
      </c>
      <c r="H110" s="15">
        <v>2</v>
      </c>
    </row>
    <row r="111" spans="1:8" x14ac:dyDescent="0.3">
      <c r="A111" s="18">
        <v>53922</v>
      </c>
      <c r="B111" s="20" t="s">
        <v>1350</v>
      </c>
      <c r="C111" s="19">
        <v>2100000</v>
      </c>
      <c r="D111" s="16">
        <v>2</v>
      </c>
      <c r="E111" s="18">
        <v>3.5</v>
      </c>
      <c r="F111" s="17">
        <v>5.3</v>
      </c>
      <c r="G111" s="16">
        <v>5.2142999999999997</v>
      </c>
      <c r="H111" s="15">
        <v>2</v>
      </c>
    </row>
    <row r="112" spans="1:8" x14ac:dyDescent="0.3">
      <c r="A112" s="18">
        <v>54641</v>
      </c>
      <c r="B112" s="20" t="s">
        <v>1370</v>
      </c>
      <c r="C112" s="19">
        <v>1100000</v>
      </c>
      <c r="D112" s="16">
        <v>2</v>
      </c>
      <c r="E112" s="18">
        <v>8.6999999999999993</v>
      </c>
      <c r="F112" s="17">
        <v>9.76</v>
      </c>
      <c r="G112" s="16">
        <v>8.7964000000000002</v>
      </c>
      <c r="H112" s="15">
        <v>2</v>
      </c>
    </row>
    <row r="113" spans="1:8" x14ac:dyDescent="0.3">
      <c r="A113" s="18">
        <v>54691</v>
      </c>
      <c r="B113" s="20" t="s">
        <v>1373</v>
      </c>
      <c r="C113" s="19">
        <v>2000000</v>
      </c>
      <c r="D113" s="16">
        <v>1</v>
      </c>
      <c r="E113" s="18">
        <v>3.85</v>
      </c>
      <c r="F113" s="17">
        <v>3.85</v>
      </c>
      <c r="G113" s="16">
        <v>3.85</v>
      </c>
      <c r="H113" s="15">
        <v>3</v>
      </c>
    </row>
    <row r="114" spans="1:8" x14ac:dyDescent="0.3">
      <c r="A114" s="18">
        <v>55052</v>
      </c>
      <c r="B114" s="20" t="s">
        <v>1394</v>
      </c>
      <c r="C114" s="19">
        <v>3600000</v>
      </c>
      <c r="D114" s="16">
        <v>7</v>
      </c>
      <c r="E114" s="18">
        <v>12.2</v>
      </c>
      <c r="F114" s="17">
        <v>13.6</v>
      </c>
      <c r="G114" s="16">
        <v>12.4861</v>
      </c>
      <c r="H114" s="15">
        <v>2</v>
      </c>
    </row>
    <row r="115" spans="1:8" x14ac:dyDescent="0.3">
      <c r="A115" s="18">
        <v>55343</v>
      </c>
      <c r="B115" s="20" t="s">
        <v>1413</v>
      </c>
      <c r="C115" s="19">
        <v>11100000</v>
      </c>
      <c r="D115" s="16">
        <v>6</v>
      </c>
      <c r="E115" s="18">
        <v>15.89</v>
      </c>
      <c r="F115" s="17">
        <v>25.4</v>
      </c>
      <c r="G115" s="16">
        <v>20.4133</v>
      </c>
      <c r="H115" s="15">
        <v>3</v>
      </c>
    </row>
    <row r="116" spans="1:8" x14ac:dyDescent="0.3">
      <c r="A116" s="18">
        <v>56031</v>
      </c>
      <c r="B116" s="20" t="s">
        <v>1421</v>
      </c>
      <c r="C116" s="19">
        <v>17700000</v>
      </c>
      <c r="D116" s="16">
        <v>4</v>
      </c>
      <c r="E116" s="18">
        <v>8.25</v>
      </c>
      <c r="F116" s="17">
        <v>9.02</v>
      </c>
      <c r="G116" s="16">
        <v>8.5618999999999996</v>
      </c>
      <c r="H116" s="15">
        <v>2</v>
      </c>
    </row>
    <row r="117" spans="1:8" x14ac:dyDescent="0.3">
      <c r="A117" s="18">
        <v>56083</v>
      </c>
      <c r="B117" s="20" t="s">
        <v>3311</v>
      </c>
      <c r="C117" s="19">
        <v>1100000</v>
      </c>
      <c r="D117" s="16">
        <v>2</v>
      </c>
      <c r="E117" s="18">
        <v>5.29</v>
      </c>
      <c r="F117" s="17">
        <v>5.45</v>
      </c>
      <c r="G117" s="16">
        <v>5.3627000000000002</v>
      </c>
      <c r="H117" s="15">
        <v>2</v>
      </c>
    </row>
    <row r="118" spans="1:8" x14ac:dyDescent="0.3">
      <c r="A118" s="18">
        <v>61083</v>
      </c>
      <c r="B118" s="20" t="s">
        <v>1449</v>
      </c>
      <c r="C118" s="19">
        <v>3100000</v>
      </c>
      <c r="D118" s="16">
        <v>3</v>
      </c>
      <c r="E118" s="18">
        <v>9.5500000000000007</v>
      </c>
      <c r="F118" s="17">
        <v>10.45</v>
      </c>
      <c r="G118" s="16">
        <v>9.9968000000000004</v>
      </c>
      <c r="H118" s="15">
        <v>3</v>
      </c>
    </row>
    <row r="119" spans="1:8" x14ac:dyDescent="0.3">
      <c r="A119" s="18">
        <v>61683</v>
      </c>
      <c r="B119" s="20" t="s">
        <v>1544</v>
      </c>
      <c r="C119" s="19">
        <v>133800000</v>
      </c>
      <c r="D119" s="16">
        <v>22</v>
      </c>
      <c r="E119" s="18">
        <v>0.3</v>
      </c>
      <c r="F119" s="17">
        <v>3.4</v>
      </c>
      <c r="G119" s="16">
        <v>2.2387999999999999</v>
      </c>
      <c r="H119" s="15">
        <v>1</v>
      </c>
    </row>
    <row r="120" spans="1:8" x14ac:dyDescent="0.3">
      <c r="A120" s="18">
        <v>61702</v>
      </c>
      <c r="B120" s="20" t="s">
        <v>1547</v>
      </c>
      <c r="C120" s="19">
        <v>100000</v>
      </c>
      <c r="D120" s="16">
        <v>1</v>
      </c>
      <c r="E120" s="18">
        <v>15.45</v>
      </c>
      <c r="F120" s="17">
        <v>15.45</v>
      </c>
      <c r="G120" s="16">
        <v>15.45</v>
      </c>
      <c r="H120" s="15">
        <v>2</v>
      </c>
    </row>
    <row r="121" spans="1:8" x14ac:dyDescent="0.3">
      <c r="A121" s="18">
        <v>61752</v>
      </c>
      <c r="B121" s="20" t="s">
        <v>1555</v>
      </c>
      <c r="C121" s="19">
        <v>11100000</v>
      </c>
      <c r="D121" s="16">
        <v>9</v>
      </c>
      <c r="E121" s="18">
        <v>9.3800000000000008</v>
      </c>
      <c r="F121" s="17">
        <v>12.3</v>
      </c>
      <c r="G121" s="16">
        <v>11.291700000000001</v>
      </c>
      <c r="H121" s="15">
        <v>2</v>
      </c>
    </row>
    <row r="122" spans="1:8" x14ac:dyDescent="0.3">
      <c r="A122" s="18">
        <v>62062</v>
      </c>
      <c r="B122" s="20" t="s">
        <v>1623</v>
      </c>
      <c r="C122" s="19">
        <v>500000</v>
      </c>
      <c r="D122" s="16">
        <v>1</v>
      </c>
      <c r="E122" s="18">
        <v>10.45</v>
      </c>
      <c r="F122" s="17">
        <v>10.45</v>
      </c>
      <c r="G122" s="16">
        <v>10.45</v>
      </c>
      <c r="H122" s="15">
        <v>2</v>
      </c>
    </row>
    <row r="123" spans="1:8" x14ac:dyDescent="0.3">
      <c r="A123" s="18">
        <v>62073</v>
      </c>
      <c r="B123" s="20" t="s">
        <v>1626</v>
      </c>
      <c r="C123" s="19">
        <v>5200000</v>
      </c>
      <c r="D123" s="16">
        <v>8</v>
      </c>
      <c r="E123" s="18">
        <v>11.28</v>
      </c>
      <c r="F123" s="17">
        <v>12.99</v>
      </c>
      <c r="G123" s="16">
        <v>12.1358</v>
      </c>
      <c r="H123" s="15">
        <v>1</v>
      </c>
    </row>
    <row r="124" spans="1:8" x14ac:dyDescent="0.3">
      <c r="A124" s="18">
        <v>62074</v>
      </c>
      <c r="B124" s="20" t="s">
        <v>1627</v>
      </c>
      <c r="C124" s="19">
        <v>10900000</v>
      </c>
      <c r="D124" s="16">
        <v>4</v>
      </c>
      <c r="E124" s="18">
        <v>8.15</v>
      </c>
      <c r="F124" s="17">
        <v>13.1</v>
      </c>
      <c r="G124" s="16">
        <v>8.9960000000000004</v>
      </c>
      <c r="H124" s="15">
        <v>2</v>
      </c>
    </row>
    <row r="125" spans="1:8" x14ac:dyDescent="0.3">
      <c r="A125" s="18">
        <v>62172</v>
      </c>
      <c r="B125" s="20" t="s">
        <v>3278</v>
      </c>
      <c r="C125" s="19">
        <v>1200000</v>
      </c>
      <c r="D125" s="16">
        <v>2</v>
      </c>
      <c r="E125" s="18">
        <v>6.24</v>
      </c>
      <c r="F125" s="17">
        <v>8.6999999999999993</v>
      </c>
      <c r="G125" s="16">
        <v>7.47</v>
      </c>
      <c r="H125" s="15">
        <v>2</v>
      </c>
    </row>
    <row r="126" spans="1:8" x14ac:dyDescent="0.3">
      <c r="A126" s="18">
        <v>62203</v>
      </c>
      <c r="B126" s="20" t="s">
        <v>1650</v>
      </c>
      <c r="C126" s="19">
        <v>2000000</v>
      </c>
      <c r="D126" s="16">
        <v>1</v>
      </c>
      <c r="E126" s="18">
        <v>11.25</v>
      </c>
      <c r="F126" s="17">
        <v>11.25</v>
      </c>
      <c r="G126" s="16">
        <v>11.25</v>
      </c>
      <c r="H126" s="15">
        <v>1</v>
      </c>
    </row>
    <row r="127" spans="1:8" x14ac:dyDescent="0.3">
      <c r="A127" s="18">
        <v>62205</v>
      </c>
      <c r="B127" s="20" t="s">
        <v>1652</v>
      </c>
      <c r="C127" s="19">
        <v>5100000</v>
      </c>
      <c r="D127" s="16">
        <v>2</v>
      </c>
      <c r="E127" s="18">
        <v>8.7200000000000006</v>
      </c>
      <c r="F127" s="17">
        <v>9.0299999999999994</v>
      </c>
      <c r="G127" s="16">
        <v>8.7807999999999993</v>
      </c>
      <c r="H127" s="15">
        <v>2</v>
      </c>
    </row>
    <row r="128" spans="1:8" x14ac:dyDescent="0.3">
      <c r="A128" s="18">
        <v>62263</v>
      </c>
      <c r="B128" s="20" t="s">
        <v>1668</v>
      </c>
      <c r="C128" s="19">
        <v>3300000</v>
      </c>
      <c r="D128" s="16">
        <v>2</v>
      </c>
      <c r="E128" s="18">
        <v>0.6</v>
      </c>
      <c r="F128" s="17">
        <v>1.48</v>
      </c>
      <c r="G128" s="16">
        <v>1.3467</v>
      </c>
      <c r="H128" s="15">
        <v>1</v>
      </c>
    </row>
    <row r="129" spans="1:8" x14ac:dyDescent="0.3">
      <c r="A129" s="18">
        <v>62511</v>
      </c>
      <c r="B129" s="20" t="s">
        <v>1694</v>
      </c>
      <c r="C129" s="19">
        <v>5700000</v>
      </c>
      <c r="D129" s="16">
        <v>2</v>
      </c>
      <c r="E129" s="18">
        <v>0.81</v>
      </c>
      <c r="F129" s="17">
        <v>4.04</v>
      </c>
      <c r="G129" s="16">
        <v>1.3767</v>
      </c>
      <c r="H129" s="15">
        <v>3</v>
      </c>
    </row>
    <row r="130" spans="1:8" x14ac:dyDescent="0.3">
      <c r="A130" s="18">
        <v>62612</v>
      </c>
      <c r="B130" s="20" t="s">
        <v>1704</v>
      </c>
      <c r="C130" s="19">
        <v>1200000</v>
      </c>
      <c r="D130" s="16">
        <v>1</v>
      </c>
      <c r="E130" s="18">
        <v>26.1</v>
      </c>
      <c r="F130" s="17">
        <v>26.1</v>
      </c>
      <c r="G130" s="16">
        <v>26.1</v>
      </c>
      <c r="H130" s="15">
        <v>2</v>
      </c>
    </row>
    <row r="131" spans="1:8" x14ac:dyDescent="0.3">
      <c r="A131" s="18">
        <v>62662</v>
      </c>
      <c r="B131" s="20" t="s">
        <v>1710</v>
      </c>
      <c r="C131" s="19">
        <v>2600000</v>
      </c>
      <c r="D131" s="16">
        <v>1</v>
      </c>
      <c r="E131" s="18">
        <v>8.0731000000000002</v>
      </c>
      <c r="F131" s="17">
        <v>8.0731000000000002</v>
      </c>
      <c r="G131" s="16">
        <v>8.0731000000000002</v>
      </c>
      <c r="H131" s="15">
        <v>2</v>
      </c>
    </row>
    <row r="132" spans="1:8" x14ac:dyDescent="0.3">
      <c r="A132" s="18">
        <v>62851</v>
      </c>
      <c r="B132" s="20" t="s">
        <v>1738</v>
      </c>
      <c r="C132" s="19">
        <v>71000000</v>
      </c>
      <c r="D132" s="16">
        <v>12</v>
      </c>
      <c r="E132" s="18">
        <v>5.0199999999999996</v>
      </c>
      <c r="F132" s="17">
        <v>6.62</v>
      </c>
      <c r="G132" s="16">
        <v>5.9965999999999999</v>
      </c>
      <c r="H132" s="15">
        <v>3</v>
      </c>
    </row>
    <row r="133" spans="1:8" x14ac:dyDescent="0.3">
      <c r="A133" s="18">
        <v>65092</v>
      </c>
      <c r="B133" s="20" t="s">
        <v>1799</v>
      </c>
      <c r="C133" s="19">
        <v>2000000</v>
      </c>
      <c r="D133" s="16">
        <v>1</v>
      </c>
      <c r="E133" s="18">
        <v>1.23</v>
      </c>
      <c r="F133" s="17">
        <v>1.23</v>
      </c>
      <c r="G133" s="16">
        <v>1.23</v>
      </c>
      <c r="H133" s="15">
        <v>2</v>
      </c>
    </row>
    <row r="134" spans="1:8" x14ac:dyDescent="0.3">
      <c r="A134" s="18">
        <v>80392</v>
      </c>
      <c r="B134" s="20" t="s">
        <v>1887</v>
      </c>
      <c r="C134" s="19">
        <v>6400000</v>
      </c>
      <c r="D134" s="16">
        <v>6</v>
      </c>
      <c r="E134" s="18">
        <v>10.43</v>
      </c>
      <c r="F134" s="17">
        <v>14.34</v>
      </c>
      <c r="G134" s="16">
        <v>11.5297</v>
      </c>
      <c r="H134" s="15">
        <v>2</v>
      </c>
    </row>
    <row r="135" spans="1:8" x14ac:dyDescent="0.3">
      <c r="A135" s="18">
        <v>80422</v>
      </c>
      <c r="B135" s="20" t="s">
        <v>3308</v>
      </c>
      <c r="C135" s="19">
        <v>4000000</v>
      </c>
      <c r="D135" s="16">
        <v>2</v>
      </c>
      <c r="E135" s="18">
        <v>5.0199999999999996</v>
      </c>
      <c r="F135" s="17">
        <v>5.7</v>
      </c>
      <c r="G135" s="16">
        <v>5.19</v>
      </c>
      <c r="H135" s="15">
        <v>2</v>
      </c>
    </row>
    <row r="136" spans="1:8" x14ac:dyDescent="0.3">
      <c r="A136" s="18">
        <v>80703</v>
      </c>
      <c r="B136" s="20" t="s">
        <v>1910</v>
      </c>
      <c r="C136" s="19">
        <v>20500000</v>
      </c>
      <c r="D136" s="16">
        <v>5</v>
      </c>
      <c r="E136" s="18">
        <v>0.95</v>
      </c>
      <c r="F136" s="17">
        <v>2.29</v>
      </c>
      <c r="G136" s="16">
        <v>1.9729000000000001</v>
      </c>
      <c r="H136" s="15">
        <v>2</v>
      </c>
    </row>
    <row r="137" spans="1:8" x14ac:dyDescent="0.3">
      <c r="A137" s="18">
        <v>81033</v>
      </c>
      <c r="B137" s="20" t="s">
        <v>1949</v>
      </c>
      <c r="C137" s="19">
        <v>4900000</v>
      </c>
      <c r="D137" s="16">
        <v>5</v>
      </c>
      <c r="E137" s="18">
        <v>14.26</v>
      </c>
      <c r="F137" s="17">
        <v>18.190000000000001</v>
      </c>
      <c r="G137" s="16">
        <v>16.283300000000001</v>
      </c>
      <c r="H137" s="15">
        <v>2</v>
      </c>
    </row>
    <row r="138" spans="1:8" x14ac:dyDescent="0.3">
      <c r="A138" s="18">
        <v>81051</v>
      </c>
      <c r="B138" s="20" t="s">
        <v>1953</v>
      </c>
      <c r="C138" s="19">
        <v>1000000</v>
      </c>
      <c r="D138" s="16">
        <v>1</v>
      </c>
      <c r="E138" s="18">
        <v>2.06</v>
      </c>
      <c r="F138" s="17">
        <v>2.06</v>
      </c>
      <c r="G138" s="16">
        <v>2.06</v>
      </c>
      <c r="H138" s="15">
        <v>1</v>
      </c>
    </row>
    <row r="139" spans="1:8" x14ac:dyDescent="0.3">
      <c r="A139" s="18">
        <v>81052</v>
      </c>
      <c r="B139" s="20" t="s">
        <v>1954</v>
      </c>
      <c r="C139" s="19">
        <v>5000000</v>
      </c>
      <c r="D139" s="16">
        <v>1</v>
      </c>
      <c r="E139" s="18">
        <v>2.35</v>
      </c>
      <c r="F139" s="17">
        <v>2.35</v>
      </c>
      <c r="G139" s="16">
        <v>2.35</v>
      </c>
      <c r="H139" s="15">
        <v>2</v>
      </c>
    </row>
    <row r="140" spans="1:8" x14ac:dyDescent="0.3">
      <c r="A140" s="18">
        <v>81072</v>
      </c>
      <c r="B140" s="20" t="s">
        <v>1956</v>
      </c>
      <c r="C140" s="19">
        <v>5000000</v>
      </c>
      <c r="D140" s="16">
        <v>5</v>
      </c>
      <c r="E140" s="18">
        <v>6.24</v>
      </c>
      <c r="F140" s="17">
        <v>8.27</v>
      </c>
      <c r="G140" s="16">
        <v>6.4236000000000004</v>
      </c>
      <c r="H140" s="15">
        <v>2</v>
      </c>
    </row>
    <row r="141" spans="1:8" x14ac:dyDescent="0.3">
      <c r="A141" s="18">
        <v>81073</v>
      </c>
      <c r="B141" s="20" t="s">
        <v>1957</v>
      </c>
      <c r="C141" s="19">
        <v>155000000</v>
      </c>
      <c r="D141" s="16">
        <v>16</v>
      </c>
      <c r="E141" s="18">
        <v>9.7200000000000006</v>
      </c>
      <c r="F141" s="17">
        <v>12.3</v>
      </c>
      <c r="G141" s="16">
        <v>11.8825</v>
      </c>
      <c r="H141" s="15">
        <v>3</v>
      </c>
    </row>
    <row r="142" spans="1:8" x14ac:dyDescent="0.3">
      <c r="A142" s="18">
        <v>81125</v>
      </c>
      <c r="B142" s="20" t="s">
        <v>1968</v>
      </c>
      <c r="C142" s="19">
        <v>24500000</v>
      </c>
      <c r="D142" s="16">
        <v>6</v>
      </c>
      <c r="E142" s="18">
        <v>0.91</v>
      </c>
      <c r="F142" s="17">
        <v>1.52</v>
      </c>
      <c r="G142" s="16">
        <v>1.4238999999999999</v>
      </c>
      <c r="H142" s="15">
        <v>1</v>
      </c>
    </row>
    <row r="143" spans="1:8" x14ac:dyDescent="0.3">
      <c r="A143" s="18">
        <v>81126</v>
      </c>
      <c r="B143" s="20" t="s">
        <v>1969</v>
      </c>
      <c r="C143" s="19">
        <v>18200000</v>
      </c>
      <c r="D143" s="16">
        <v>4</v>
      </c>
      <c r="E143" s="18">
        <v>12.65</v>
      </c>
      <c r="F143" s="17">
        <v>14.07</v>
      </c>
      <c r="G143" s="16">
        <v>13.8392</v>
      </c>
      <c r="H143" s="15">
        <v>2</v>
      </c>
    </row>
    <row r="144" spans="1:8" x14ac:dyDescent="0.3">
      <c r="A144" s="18">
        <v>82401</v>
      </c>
      <c r="B144" s="20" t="s">
        <v>1987</v>
      </c>
      <c r="C144" s="19">
        <v>8300000</v>
      </c>
      <c r="D144" s="16">
        <v>5</v>
      </c>
      <c r="E144" s="18">
        <v>8.85</v>
      </c>
      <c r="F144" s="17">
        <v>14.24</v>
      </c>
      <c r="G144" s="16">
        <v>10.8695</v>
      </c>
      <c r="H144" s="15">
        <v>1</v>
      </c>
    </row>
    <row r="145" spans="1:8" x14ac:dyDescent="0.3">
      <c r="A145" s="18">
        <v>82891</v>
      </c>
      <c r="B145" s="20" t="s">
        <v>1999</v>
      </c>
      <c r="C145" s="19">
        <v>4900000</v>
      </c>
      <c r="D145" s="16">
        <v>1</v>
      </c>
      <c r="E145" s="18">
        <v>4.9489999999999998</v>
      </c>
      <c r="F145" s="17">
        <v>4.9489999999999998</v>
      </c>
      <c r="G145" s="16">
        <v>4.9489999999999998</v>
      </c>
      <c r="H145" s="15">
        <v>2</v>
      </c>
    </row>
    <row r="146" spans="1:8" x14ac:dyDescent="0.3">
      <c r="A146" s="18">
        <v>83741</v>
      </c>
      <c r="B146" s="20" t="s">
        <v>2008</v>
      </c>
      <c r="C146" s="19">
        <v>19800000</v>
      </c>
      <c r="D146" s="16">
        <v>11</v>
      </c>
      <c r="E146" s="18">
        <v>14.94</v>
      </c>
      <c r="F146" s="17">
        <v>25.84</v>
      </c>
      <c r="G146" s="16">
        <v>21.177499999999998</v>
      </c>
      <c r="H146" s="15">
        <v>3</v>
      </c>
    </row>
    <row r="147" spans="1:8" x14ac:dyDescent="0.3">
      <c r="A147" s="18">
        <v>83902</v>
      </c>
      <c r="B147" s="20" t="s">
        <v>2012</v>
      </c>
      <c r="C147" s="19">
        <v>3700000</v>
      </c>
      <c r="D147" s="16">
        <v>3</v>
      </c>
      <c r="E147" s="18">
        <v>8.44</v>
      </c>
      <c r="F147" s="17">
        <v>9.48</v>
      </c>
      <c r="G147" s="16">
        <v>9.0794999999999995</v>
      </c>
      <c r="H147" s="15">
        <v>1</v>
      </c>
    </row>
    <row r="148" spans="1:8" x14ac:dyDescent="0.3">
      <c r="A148" s="18">
        <v>83903</v>
      </c>
      <c r="B148" s="20" t="s">
        <v>2013</v>
      </c>
      <c r="C148" s="19">
        <v>2300000</v>
      </c>
      <c r="D148" s="16">
        <v>3</v>
      </c>
      <c r="E148" s="18">
        <v>19.97</v>
      </c>
      <c r="F148" s="17">
        <v>24</v>
      </c>
      <c r="G148" s="16">
        <v>21.401700000000002</v>
      </c>
      <c r="H148" s="15">
        <v>2</v>
      </c>
    </row>
    <row r="149" spans="1:8" x14ac:dyDescent="0.3">
      <c r="A149" s="18">
        <v>89331</v>
      </c>
      <c r="B149" s="20" t="s">
        <v>3270</v>
      </c>
      <c r="C149" s="19">
        <v>14700000</v>
      </c>
      <c r="D149" s="16">
        <v>6</v>
      </c>
      <c r="E149" s="18">
        <v>9.9</v>
      </c>
      <c r="F149" s="17">
        <v>10.17</v>
      </c>
      <c r="G149" s="16">
        <v>10.1333</v>
      </c>
      <c r="H149" s="15">
        <v>4</v>
      </c>
    </row>
    <row r="150" spans="1:8" x14ac:dyDescent="0.3">
      <c r="A150" s="18">
        <v>89363</v>
      </c>
      <c r="B150" s="20" t="s">
        <v>2084</v>
      </c>
      <c r="C150" s="19">
        <v>300000</v>
      </c>
      <c r="D150" s="16">
        <v>1</v>
      </c>
      <c r="E150" s="18">
        <v>15.5</v>
      </c>
      <c r="F150" s="17">
        <v>15.5</v>
      </c>
      <c r="G150" s="16">
        <v>15.5</v>
      </c>
      <c r="H150" s="15">
        <v>2</v>
      </c>
    </row>
    <row r="151" spans="1:8" x14ac:dyDescent="0.3">
      <c r="A151" s="18">
        <v>99341</v>
      </c>
      <c r="B151" s="20" t="s">
        <v>2113</v>
      </c>
      <c r="C151" s="19">
        <v>3300000</v>
      </c>
      <c r="D151" s="16">
        <v>1</v>
      </c>
      <c r="E151" s="18">
        <v>0.95</v>
      </c>
      <c r="F151" s="17">
        <v>0.95</v>
      </c>
      <c r="G151" s="16">
        <v>0.95</v>
      </c>
      <c r="H151" s="15">
        <v>1</v>
      </c>
    </row>
    <row r="152" spans="1:8" x14ac:dyDescent="0.3">
      <c r="A152" s="18">
        <v>99351</v>
      </c>
      <c r="B152" s="20" t="s">
        <v>3314</v>
      </c>
      <c r="C152" s="19">
        <v>11900000</v>
      </c>
      <c r="D152" s="16">
        <v>4</v>
      </c>
      <c r="E152" s="18">
        <v>2.4300000000000002</v>
      </c>
      <c r="F152" s="17">
        <v>4.3499999999999996</v>
      </c>
      <c r="G152" s="16">
        <v>3.1433</v>
      </c>
      <c r="H152" s="15">
        <v>1</v>
      </c>
    </row>
    <row r="153" spans="1:8" x14ac:dyDescent="0.3">
      <c r="A153" s="18">
        <v>99352</v>
      </c>
      <c r="B153" s="20" t="s">
        <v>3279</v>
      </c>
      <c r="C153" s="19">
        <v>6000000</v>
      </c>
      <c r="D153" s="16">
        <v>3</v>
      </c>
      <c r="E153" s="18">
        <v>3.41</v>
      </c>
      <c r="F153" s="17">
        <v>4.1399999999999997</v>
      </c>
      <c r="G153" s="16">
        <v>3.7633000000000001</v>
      </c>
      <c r="H153" s="15">
        <v>1</v>
      </c>
    </row>
    <row r="154" spans="1:8" x14ac:dyDescent="0.3">
      <c r="A154" s="18">
        <v>99391</v>
      </c>
      <c r="B154" s="20" t="s">
        <v>3229</v>
      </c>
      <c r="C154" s="19">
        <v>168400000</v>
      </c>
      <c r="D154" s="16">
        <v>44</v>
      </c>
      <c r="E154" s="18">
        <v>6.21</v>
      </c>
      <c r="F154" s="17">
        <v>9</v>
      </c>
      <c r="G154" s="16">
        <v>7.0674999999999999</v>
      </c>
      <c r="H154" s="15">
        <v>3</v>
      </c>
    </row>
    <row r="155" spans="1:8" x14ac:dyDescent="0.3">
      <c r="A155" s="18">
        <v>99451</v>
      </c>
      <c r="B155" s="20" t="s">
        <v>3299</v>
      </c>
      <c r="C155" s="19">
        <v>7000000</v>
      </c>
      <c r="D155" s="16">
        <v>1</v>
      </c>
      <c r="E155" s="18">
        <v>6.32</v>
      </c>
      <c r="F155" s="17">
        <v>6.32</v>
      </c>
      <c r="G155" s="16">
        <v>6.32</v>
      </c>
      <c r="H155" s="15">
        <v>3</v>
      </c>
    </row>
    <row r="156" spans="1:8" x14ac:dyDescent="0.3">
      <c r="A156" s="18">
        <v>99552</v>
      </c>
      <c r="B156" s="20" t="s">
        <v>2127</v>
      </c>
      <c r="C156" s="19">
        <v>1000000</v>
      </c>
      <c r="D156" s="16">
        <v>1</v>
      </c>
      <c r="E156" s="18">
        <v>10.39</v>
      </c>
      <c r="F156" s="17">
        <v>10.39</v>
      </c>
      <c r="G156" s="16">
        <v>10.39</v>
      </c>
      <c r="H156" s="15">
        <v>2</v>
      </c>
    </row>
    <row r="157" spans="1:8" ht="16.8" customHeight="1" thickBot="1" x14ac:dyDescent="0.35">
      <c r="A157" s="12">
        <v>99553</v>
      </c>
      <c r="B157" s="14" t="s">
        <v>2128</v>
      </c>
      <c r="C157" s="13">
        <v>500000</v>
      </c>
      <c r="D157" s="10">
        <v>1</v>
      </c>
      <c r="E157" s="12">
        <v>6.59</v>
      </c>
      <c r="F157" s="11">
        <v>6.59</v>
      </c>
      <c r="G157" s="10">
        <v>6.59</v>
      </c>
      <c r="H157" s="9">
        <v>2</v>
      </c>
    </row>
    <row r="158" spans="1:8" ht="16.8" customHeight="1" thickBot="1" x14ac:dyDescent="0.35">
      <c r="A158" s="5" t="s">
        <v>3107</v>
      </c>
      <c r="B158" s="4"/>
      <c r="C158" s="7">
        <f>SUM(C5:C157)</f>
        <v>6667800000</v>
      </c>
      <c r="D158" s="6">
        <f>SUM(D5:D157)</f>
        <v>919</v>
      </c>
      <c r="E158" s="5"/>
      <c r="F158" s="4"/>
      <c r="G158" s="3"/>
      <c r="H158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7"/>
  <dimension ref="A1:J147"/>
  <sheetViews>
    <sheetView workbookViewId="0">
      <pane ySplit="4" topLeftCell="A133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3339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12101</v>
      </c>
      <c r="B5" s="26" t="s">
        <v>6</v>
      </c>
      <c r="C5" s="25">
        <v>9000000</v>
      </c>
      <c r="D5" s="22">
        <v>7</v>
      </c>
      <c r="E5" s="24">
        <v>8.83</v>
      </c>
      <c r="F5" s="23">
        <v>12.08</v>
      </c>
      <c r="G5" s="22">
        <v>10.826700000000001</v>
      </c>
      <c r="H5" s="21">
        <v>2</v>
      </c>
    </row>
    <row r="6" spans="1:10" x14ac:dyDescent="0.3">
      <c r="A6" s="18">
        <v>12172</v>
      </c>
      <c r="B6" s="20" t="s">
        <v>3326</v>
      </c>
      <c r="C6" s="19">
        <v>23900000</v>
      </c>
      <c r="D6" s="16">
        <v>7</v>
      </c>
      <c r="E6" s="18">
        <v>9.5</v>
      </c>
      <c r="F6" s="17">
        <v>10.199999999999999</v>
      </c>
      <c r="G6" s="16">
        <v>9.9227000000000007</v>
      </c>
      <c r="H6" s="15">
        <v>2</v>
      </c>
    </row>
    <row r="7" spans="1:10" x14ac:dyDescent="0.3">
      <c r="A7" s="18">
        <v>140201</v>
      </c>
      <c r="B7" s="20" t="s">
        <v>3316</v>
      </c>
      <c r="C7" s="19">
        <v>44000000</v>
      </c>
      <c r="D7" s="16">
        <v>7</v>
      </c>
      <c r="E7" s="18">
        <v>5.29</v>
      </c>
      <c r="F7" s="17">
        <v>6.05</v>
      </c>
      <c r="G7" s="16">
        <v>5.7884000000000002</v>
      </c>
      <c r="H7" s="15">
        <v>2</v>
      </c>
    </row>
    <row r="8" spans="1:10" x14ac:dyDescent="0.3">
      <c r="A8" s="18">
        <v>14571</v>
      </c>
      <c r="B8" s="20" t="s">
        <v>40</v>
      </c>
      <c r="C8" s="19">
        <v>14000000</v>
      </c>
      <c r="D8" s="16">
        <v>1</v>
      </c>
      <c r="E8" s="18">
        <v>4.0999999999999996</v>
      </c>
      <c r="F8" s="17">
        <v>4.0999999999999996</v>
      </c>
      <c r="G8" s="16">
        <v>4.0999999999999996</v>
      </c>
      <c r="H8" s="15">
        <v>2</v>
      </c>
    </row>
    <row r="9" spans="1:10" x14ac:dyDescent="0.3">
      <c r="A9" s="18">
        <v>14661</v>
      </c>
      <c r="B9" s="20" t="s">
        <v>43</v>
      </c>
      <c r="C9" s="19">
        <v>33800000</v>
      </c>
      <c r="D9" s="16">
        <v>16</v>
      </c>
      <c r="E9" s="18">
        <v>7.5</v>
      </c>
      <c r="F9" s="17">
        <v>11.3</v>
      </c>
      <c r="G9" s="16">
        <v>10.052199999999999</v>
      </c>
      <c r="H9" s="15">
        <v>2</v>
      </c>
    </row>
    <row r="10" spans="1:10" x14ac:dyDescent="0.3">
      <c r="A10" s="18">
        <v>15821</v>
      </c>
      <c r="B10" s="20" t="s">
        <v>93</v>
      </c>
      <c r="C10" s="19">
        <v>47500000</v>
      </c>
      <c r="D10" s="16">
        <v>6</v>
      </c>
      <c r="E10" s="18">
        <v>12.18</v>
      </c>
      <c r="F10" s="17">
        <v>13.7384</v>
      </c>
      <c r="G10" s="16">
        <v>13.2218</v>
      </c>
      <c r="H10" s="15">
        <v>2</v>
      </c>
    </row>
    <row r="11" spans="1:10" x14ac:dyDescent="0.3">
      <c r="A11" s="18">
        <v>16111</v>
      </c>
      <c r="B11" s="20" t="s">
        <v>3276</v>
      </c>
      <c r="C11" s="19">
        <v>5100000</v>
      </c>
      <c r="D11" s="16">
        <v>3</v>
      </c>
      <c r="E11" s="18">
        <v>16.64</v>
      </c>
      <c r="F11" s="17">
        <v>16.97</v>
      </c>
      <c r="G11" s="16">
        <v>16.900400000000001</v>
      </c>
      <c r="H11" s="15">
        <v>1</v>
      </c>
    </row>
    <row r="12" spans="1:10" x14ac:dyDescent="0.3">
      <c r="A12" s="18">
        <v>17812</v>
      </c>
      <c r="B12" s="20" t="s">
        <v>157</v>
      </c>
      <c r="C12" s="19">
        <v>1400000</v>
      </c>
      <c r="D12" s="16">
        <v>4</v>
      </c>
      <c r="E12" s="18">
        <v>9.6</v>
      </c>
      <c r="F12" s="17">
        <v>11.22</v>
      </c>
      <c r="G12" s="16">
        <v>10.1343</v>
      </c>
      <c r="H12" s="15">
        <v>2</v>
      </c>
    </row>
    <row r="13" spans="1:10" x14ac:dyDescent="0.3">
      <c r="A13" s="18">
        <v>17872</v>
      </c>
      <c r="B13" s="20" t="s">
        <v>165</v>
      </c>
      <c r="C13" s="19">
        <v>4000000</v>
      </c>
      <c r="D13" s="16">
        <v>1</v>
      </c>
      <c r="E13" s="18">
        <v>3.7</v>
      </c>
      <c r="F13" s="17">
        <v>3.7</v>
      </c>
      <c r="G13" s="16">
        <v>3.7</v>
      </c>
      <c r="H13" s="15">
        <v>1</v>
      </c>
    </row>
    <row r="14" spans="1:10" x14ac:dyDescent="0.3">
      <c r="A14" s="18">
        <v>18131</v>
      </c>
      <c r="B14" s="20" t="s">
        <v>178</v>
      </c>
      <c r="C14" s="19">
        <v>5100000</v>
      </c>
      <c r="D14" s="16">
        <v>3</v>
      </c>
      <c r="E14" s="18">
        <v>6.59</v>
      </c>
      <c r="F14" s="17">
        <v>10.67</v>
      </c>
      <c r="G14" s="16">
        <v>7.6035000000000004</v>
      </c>
      <c r="H14" s="15">
        <v>1</v>
      </c>
    </row>
    <row r="15" spans="1:10" x14ac:dyDescent="0.3">
      <c r="A15" s="18">
        <v>20064</v>
      </c>
      <c r="B15" s="20" t="s">
        <v>3333</v>
      </c>
      <c r="C15" s="19">
        <v>1000000</v>
      </c>
      <c r="D15" s="16">
        <v>1</v>
      </c>
      <c r="E15" s="18">
        <v>0.95</v>
      </c>
      <c r="F15" s="17">
        <v>0.95</v>
      </c>
      <c r="G15" s="16">
        <v>0.95</v>
      </c>
      <c r="H15" s="15">
        <v>1</v>
      </c>
    </row>
    <row r="16" spans="1:10" x14ac:dyDescent="0.3">
      <c r="A16" s="18">
        <v>20065</v>
      </c>
      <c r="B16" s="20" t="s">
        <v>3274</v>
      </c>
      <c r="C16" s="19">
        <v>4000000</v>
      </c>
      <c r="D16" s="16">
        <v>4</v>
      </c>
      <c r="E16" s="18">
        <v>12.02</v>
      </c>
      <c r="F16" s="17">
        <v>13.07</v>
      </c>
      <c r="G16" s="16">
        <v>12.3575</v>
      </c>
      <c r="H16" s="15">
        <v>2</v>
      </c>
    </row>
    <row r="17" spans="1:8" x14ac:dyDescent="0.3">
      <c r="A17" s="18">
        <v>20591</v>
      </c>
      <c r="B17" s="20" t="s">
        <v>221</v>
      </c>
      <c r="C17" s="19">
        <v>28000000</v>
      </c>
      <c r="D17" s="16">
        <v>8</v>
      </c>
      <c r="E17" s="18">
        <v>1.48</v>
      </c>
      <c r="F17" s="17">
        <v>4.92</v>
      </c>
      <c r="G17" s="16">
        <v>2.9195000000000002</v>
      </c>
      <c r="H17" s="15">
        <v>1</v>
      </c>
    </row>
    <row r="18" spans="1:8" x14ac:dyDescent="0.3">
      <c r="A18" s="18">
        <v>21011</v>
      </c>
      <c r="B18" s="20" t="s">
        <v>235</v>
      </c>
      <c r="C18" s="19">
        <v>55800000</v>
      </c>
      <c r="D18" s="16">
        <v>8</v>
      </c>
      <c r="E18" s="18">
        <v>13.28</v>
      </c>
      <c r="F18" s="17">
        <v>14</v>
      </c>
      <c r="G18" s="16">
        <v>13.5237</v>
      </c>
      <c r="H18" s="15">
        <v>2</v>
      </c>
    </row>
    <row r="19" spans="1:8" x14ac:dyDescent="0.3">
      <c r="A19" s="18">
        <v>23171</v>
      </c>
      <c r="B19" s="20" t="s">
        <v>268</v>
      </c>
      <c r="C19" s="19">
        <v>5000000</v>
      </c>
      <c r="D19" s="16">
        <v>1</v>
      </c>
      <c r="E19" s="18">
        <v>0.31</v>
      </c>
      <c r="F19" s="17">
        <v>0.31</v>
      </c>
      <c r="G19" s="16">
        <v>0.31</v>
      </c>
      <c r="H19" s="15">
        <v>1</v>
      </c>
    </row>
    <row r="20" spans="1:8" x14ac:dyDescent="0.3">
      <c r="A20" s="18">
        <v>23323</v>
      </c>
      <c r="B20" s="20" t="s">
        <v>269</v>
      </c>
      <c r="C20" s="19">
        <v>17000000</v>
      </c>
      <c r="D20" s="16">
        <v>4</v>
      </c>
      <c r="E20" s="18">
        <v>1.07</v>
      </c>
      <c r="F20" s="17">
        <v>2.09</v>
      </c>
      <c r="G20" s="16">
        <v>1.5526</v>
      </c>
      <c r="H20" s="15">
        <v>1</v>
      </c>
    </row>
    <row r="21" spans="1:8" x14ac:dyDescent="0.3">
      <c r="A21" s="18">
        <v>23471</v>
      </c>
      <c r="B21" s="20" t="s">
        <v>276</v>
      </c>
      <c r="C21" s="19">
        <v>135000000</v>
      </c>
      <c r="D21" s="16">
        <v>2</v>
      </c>
      <c r="E21" s="18">
        <v>3.7</v>
      </c>
      <c r="F21" s="17">
        <v>3.7</v>
      </c>
      <c r="G21" s="16">
        <v>3.7</v>
      </c>
      <c r="H21" s="15">
        <v>2</v>
      </c>
    </row>
    <row r="22" spans="1:8" x14ac:dyDescent="0.3">
      <c r="A22" s="18">
        <v>23471</v>
      </c>
      <c r="B22" s="20" t="s">
        <v>276</v>
      </c>
      <c r="C22" s="19">
        <v>3000000</v>
      </c>
      <c r="D22" s="16">
        <v>1</v>
      </c>
      <c r="E22" s="18">
        <v>27.7</v>
      </c>
      <c r="F22" s="17">
        <v>27.7</v>
      </c>
      <c r="G22" s="16">
        <v>27.7</v>
      </c>
      <c r="H22" s="15">
        <v>3</v>
      </c>
    </row>
    <row r="23" spans="1:8" x14ac:dyDescent="0.3">
      <c r="A23" s="18">
        <v>23472</v>
      </c>
      <c r="B23" s="20" t="s">
        <v>277</v>
      </c>
      <c r="C23" s="19">
        <v>41000000</v>
      </c>
      <c r="D23" s="16">
        <v>4</v>
      </c>
      <c r="E23" s="18">
        <v>4.58</v>
      </c>
      <c r="F23" s="17">
        <v>5.35</v>
      </c>
      <c r="G23" s="16">
        <v>5.1288999999999998</v>
      </c>
      <c r="H23" s="15">
        <v>3</v>
      </c>
    </row>
    <row r="24" spans="1:8" x14ac:dyDescent="0.3">
      <c r="A24" s="18">
        <v>23571</v>
      </c>
      <c r="B24" s="20" t="s">
        <v>284</v>
      </c>
      <c r="C24" s="19">
        <v>28100000</v>
      </c>
      <c r="D24" s="16">
        <v>5</v>
      </c>
      <c r="E24" s="18">
        <v>0.37</v>
      </c>
      <c r="F24" s="17">
        <v>1.81</v>
      </c>
      <c r="G24" s="16">
        <v>1.5872999999999999</v>
      </c>
      <c r="H24" s="15">
        <v>1</v>
      </c>
    </row>
    <row r="25" spans="1:8" x14ac:dyDescent="0.3">
      <c r="A25" s="18">
        <v>23741</v>
      </c>
      <c r="B25" s="20" t="s">
        <v>298</v>
      </c>
      <c r="C25" s="19">
        <v>9000000</v>
      </c>
      <c r="D25" s="16">
        <v>2</v>
      </c>
      <c r="E25" s="18">
        <v>2.3068</v>
      </c>
      <c r="F25" s="17">
        <v>3.13</v>
      </c>
      <c r="G25" s="16">
        <v>2.7641</v>
      </c>
      <c r="H25" s="15">
        <v>2</v>
      </c>
    </row>
    <row r="26" spans="1:8" x14ac:dyDescent="0.3">
      <c r="A26" s="18">
        <v>23921</v>
      </c>
      <c r="B26" s="20" t="s">
        <v>313</v>
      </c>
      <c r="C26" s="19">
        <v>39000000</v>
      </c>
      <c r="D26" s="16">
        <v>6</v>
      </c>
      <c r="E26" s="18">
        <v>0.69</v>
      </c>
      <c r="F26" s="17">
        <v>1.59</v>
      </c>
      <c r="G26" s="16">
        <v>1.1114999999999999</v>
      </c>
      <c r="H26" s="15">
        <v>1</v>
      </c>
    </row>
    <row r="27" spans="1:8" x14ac:dyDescent="0.3">
      <c r="A27" s="18">
        <v>23933</v>
      </c>
      <c r="B27" s="20" t="s">
        <v>315</v>
      </c>
      <c r="C27" s="19">
        <v>3500000</v>
      </c>
      <c r="D27" s="16">
        <v>3</v>
      </c>
      <c r="E27" s="18">
        <v>7.9</v>
      </c>
      <c r="F27" s="17">
        <v>8.4499999999999993</v>
      </c>
      <c r="G27" s="16">
        <v>8.1128999999999998</v>
      </c>
      <c r="H27" s="15">
        <v>2</v>
      </c>
    </row>
    <row r="28" spans="1:8" x14ac:dyDescent="0.3">
      <c r="A28" s="18">
        <v>23934</v>
      </c>
      <c r="B28" s="20" t="s">
        <v>316</v>
      </c>
      <c r="C28" s="19">
        <v>12500000</v>
      </c>
      <c r="D28" s="16">
        <v>3</v>
      </c>
      <c r="E28" s="18">
        <v>3.48</v>
      </c>
      <c r="F28" s="17">
        <v>3.93</v>
      </c>
      <c r="G28" s="16">
        <v>3.6539999999999999</v>
      </c>
      <c r="H28" s="15">
        <v>1</v>
      </c>
    </row>
    <row r="29" spans="1:8" x14ac:dyDescent="0.3">
      <c r="A29" s="18">
        <v>23934</v>
      </c>
      <c r="B29" s="20" t="s">
        <v>316</v>
      </c>
      <c r="C29" s="19">
        <v>14800000</v>
      </c>
      <c r="D29" s="16">
        <v>5</v>
      </c>
      <c r="E29" s="18">
        <v>1.37</v>
      </c>
      <c r="F29" s="17">
        <v>3.78</v>
      </c>
      <c r="G29" s="16">
        <v>2.8618999999999999</v>
      </c>
      <c r="H29" s="15">
        <v>2</v>
      </c>
    </row>
    <row r="30" spans="1:8" x14ac:dyDescent="0.3">
      <c r="A30" s="18">
        <v>23952</v>
      </c>
      <c r="B30" s="20" t="s">
        <v>319</v>
      </c>
      <c r="C30" s="19">
        <v>2600000</v>
      </c>
      <c r="D30" s="16">
        <v>3</v>
      </c>
      <c r="E30" s="18">
        <v>14.57</v>
      </c>
      <c r="F30" s="17">
        <v>15.56</v>
      </c>
      <c r="G30" s="16">
        <v>14.895799999999999</v>
      </c>
      <c r="H30" s="15">
        <v>3</v>
      </c>
    </row>
    <row r="31" spans="1:8" x14ac:dyDescent="0.3">
      <c r="A31" s="18">
        <v>24061</v>
      </c>
      <c r="B31" s="20" t="s">
        <v>323</v>
      </c>
      <c r="C31" s="19">
        <v>10600000</v>
      </c>
      <c r="D31" s="16">
        <v>8</v>
      </c>
      <c r="E31" s="18">
        <v>3</v>
      </c>
      <c r="F31" s="17">
        <v>16.399999999999999</v>
      </c>
      <c r="G31" s="16">
        <v>3.7250000000000001</v>
      </c>
      <c r="H31" s="15">
        <v>3</v>
      </c>
    </row>
    <row r="32" spans="1:8" x14ac:dyDescent="0.3">
      <c r="A32" s="18">
        <v>24283</v>
      </c>
      <c r="B32" s="20" t="s">
        <v>356</v>
      </c>
      <c r="C32" s="19">
        <v>1500000</v>
      </c>
      <c r="D32" s="16">
        <v>3</v>
      </c>
      <c r="E32" s="18">
        <v>6.67</v>
      </c>
      <c r="F32" s="17">
        <v>10.81</v>
      </c>
      <c r="G32" s="16">
        <v>7.8440000000000003</v>
      </c>
      <c r="H32" s="15">
        <v>2</v>
      </c>
    </row>
    <row r="33" spans="1:8" x14ac:dyDescent="0.3">
      <c r="A33" s="18">
        <v>24741</v>
      </c>
      <c r="B33" s="20" t="s">
        <v>414</v>
      </c>
      <c r="C33" s="19">
        <v>500000</v>
      </c>
      <c r="D33" s="16">
        <v>2</v>
      </c>
      <c r="E33" s="18">
        <v>76</v>
      </c>
      <c r="F33" s="17">
        <v>79.05</v>
      </c>
      <c r="G33" s="16">
        <v>78.44</v>
      </c>
      <c r="H33" s="15">
        <v>1</v>
      </c>
    </row>
    <row r="34" spans="1:8" x14ac:dyDescent="0.3">
      <c r="A34" s="18">
        <v>24742</v>
      </c>
      <c r="B34" s="20" t="s">
        <v>415</v>
      </c>
      <c r="C34" s="19">
        <v>37100000</v>
      </c>
      <c r="D34" s="16">
        <v>26</v>
      </c>
      <c r="E34" s="18">
        <v>6.58</v>
      </c>
      <c r="F34" s="17">
        <v>11.49</v>
      </c>
      <c r="G34" s="16">
        <v>10.0029</v>
      </c>
      <c r="H34" s="15">
        <v>2</v>
      </c>
    </row>
    <row r="35" spans="1:8" x14ac:dyDescent="0.3">
      <c r="A35" s="18">
        <v>24815</v>
      </c>
      <c r="B35" s="20" t="s">
        <v>425</v>
      </c>
      <c r="C35" s="19">
        <v>500000</v>
      </c>
      <c r="D35" s="16">
        <v>1</v>
      </c>
      <c r="E35" s="18">
        <v>11.4</v>
      </c>
      <c r="F35" s="17">
        <v>11.4</v>
      </c>
      <c r="G35" s="16">
        <v>11.4</v>
      </c>
      <c r="H35" s="15">
        <v>1</v>
      </c>
    </row>
    <row r="36" spans="1:8" x14ac:dyDescent="0.3">
      <c r="A36" s="18">
        <v>24815</v>
      </c>
      <c r="B36" s="20" t="s">
        <v>425</v>
      </c>
      <c r="C36" s="19">
        <v>2000000</v>
      </c>
      <c r="D36" s="16">
        <v>1</v>
      </c>
      <c r="E36" s="18">
        <v>12.46</v>
      </c>
      <c r="F36" s="17">
        <v>12.46</v>
      </c>
      <c r="G36" s="16">
        <v>12.46</v>
      </c>
      <c r="H36" s="15">
        <v>2</v>
      </c>
    </row>
    <row r="37" spans="1:8" x14ac:dyDescent="0.3">
      <c r="A37" s="18">
        <v>24843</v>
      </c>
      <c r="B37" s="20" t="s">
        <v>432</v>
      </c>
      <c r="C37" s="19">
        <v>1100000</v>
      </c>
      <c r="D37" s="16">
        <v>1</v>
      </c>
      <c r="E37" s="18">
        <v>16.64</v>
      </c>
      <c r="F37" s="17">
        <v>16.64</v>
      </c>
      <c r="G37" s="16">
        <v>16.64</v>
      </c>
      <c r="H37" s="15">
        <v>1</v>
      </c>
    </row>
    <row r="38" spans="1:8" x14ac:dyDescent="0.3">
      <c r="A38" s="18">
        <v>24864</v>
      </c>
      <c r="B38" s="20" t="s">
        <v>436</v>
      </c>
      <c r="C38" s="19">
        <v>106500000</v>
      </c>
      <c r="D38" s="16">
        <v>7</v>
      </c>
      <c r="E38" s="18">
        <v>1.75</v>
      </c>
      <c r="F38" s="17">
        <v>3.25</v>
      </c>
      <c r="G38" s="16">
        <v>2.3327</v>
      </c>
      <c r="H38" s="15">
        <v>2</v>
      </c>
    </row>
    <row r="39" spans="1:8" x14ac:dyDescent="0.3">
      <c r="A39" s="18">
        <v>24894</v>
      </c>
      <c r="B39" s="20" t="s">
        <v>442</v>
      </c>
      <c r="C39" s="19">
        <v>2000000</v>
      </c>
      <c r="D39" s="16">
        <v>1</v>
      </c>
      <c r="E39" s="18">
        <v>3.12</v>
      </c>
      <c r="F39" s="17">
        <v>3.12</v>
      </c>
      <c r="G39" s="16">
        <v>3.12</v>
      </c>
      <c r="H39" s="15">
        <v>1</v>
      </c>
    </row>
    <row r="40" spans="1:8" x14ac:dyDescent="0.3">
      <c r="A40" s="18">
        <v>24894</v>
      </c>
      <c r="B40" s="20" t="s">
        <v>442</v>
      </c>
      <c r="C40" s="19">
        <v>15000000</v>
      </c>
      <c r="D40" s="16">
        <v>2</v>
      </c>
      <c r="E40" s="18">
        <v>3.7</v>
      </c>
      <c r="F40" s="17">
        <v>4.2</v>
      </c>
      <c r="G40" s="16">
        <v>4.0332999999999997</v>
      </c>
      <c r="H40" s="15">
        <v>2</v>
      </c>
    </row>
    <row r="41" spans="1:8" x14ac:dyDescent="0.3">
      <c r="A41" s="18">
        <v>24971</v>
      </c>
      <c r="B41" s="20" t="s">
        <v>444</v>
      </c>
      <c r="C41" s="19">
        <v>400000</v>
      </c>
      <c r="D41" s="16">
        <v>2</v>
      </c>
      <c r="E41" s="18">
        <v>27.84</v>
      </c>
      <c r="F41" s="17">
        <v>32.700000000000003</v>
      </c>
      <c r="G41" s="16">
        <v>30.27</v>
      </c>
      <c r="H41" s="15">
        <v>2</v>
      </c>
    </row>
    <row r="42" spans="1:8" x14ac:dyDescent="0.3">
      <c r="A42" s="18">
        <v>24993</v>
      </c>
      <c r="B42" s="20" t="s">
        <v>449</v>
      </c>
      <c r="C42" s="19">
        <v>150000000</v>
      </c>
      <c r="D42" s="16">
        <v>9</v>
      </c>
      <c r="E42" s="18">
        <v>10.88</v>
      </c>
      <c r="F42" s="17">
        <v>15.03</v>
      </c>
      <c r="G42" s="16">
        <v>13.938700000000001</v>
      </c>
      <c r="H42" s="15">
        <v>2</v>
      </c>
    </row>
    <row r="43" spans="1:8" x14ac:dyDescent="0.3">
      <c r="A43" s="18">
        <v>25362</v>
      </c>
      <c r="B43" s="20" t="s">
        <v>469</v>
      </c>
      <c r="C43" s="19">
        <v>107000000</v>
      </c>
      <c r="D43" s="16">
        <v>31</v>
      </c>
      <c r="E43" s="18">
        <v>10.199999999999999</v>
      </c>
      <c r="F43" s="17">
        <v>12.21</v>
      </c>
      <c r="G43" s="16">
        <v>11.4384</v>
      </c>
      <c r="H43" s="15">
        <v>3</v>
      </c>
    </row>
    <row r="44" spans="1:8" x14ac:dyDescent="0.3">
      <c r="A44" s="18">
        <v>25372</v>
      </c>
      <c r="B44" s="20" t="s">
        <v>470</v>
      </c>
      <c r="C44" s="19">
        <v>28100000</v>
      </c>
      <c r="D44" s="16">
        <v>13</v>
      </c>
      <c r="E44" s="18">
        <v>8.1</v>
      </c>
      <c r="F44" s="17">
        <v>8.6999999999999993</v>
      </c>
      <c r="G44" s="16">
        <v>8.4633000000000003</v>
      </c>
      <c r="H44" s="15">
        <v>2</v>
      </c>
    </row>
    <row r="45" spans="1:8" x14ac:dyDescent="0.3">
      <c r="A45" s="18">
        <v>260301</v>
      </c>
      <c r="B45" s="20" t="s">
        <v>2144</v>
      </c>
      <c r="C45" s="19">
        <v>3700000</v>
      </c>
      <c r="D45" s="16">
        <v>2</v>
      </c>
      <c r="E45" s="18">
        <v>4.0999999999999996</v>
      </c>
      <c r="F45" s="17">
        <v>5.94</v>
      </c>
      <c r="G45" s="16">
        <v>5.5918999999999999</v>
      </c>
      <c r="H45" s="15">
        <v>2</v>
      </c>
    </row>
    <row r="46" spans="1:8" x14ac:dyDescent="0.3">
      <c r="A46" s="18">
        <v>26033</v>
      </c>
      <c r="B46" s="20" t="s">
        <v>499</v>
      </c>
      <c r="C46" s="19">
        <v>7000000</v>
      </c>
      <c r="D46" s="16">
        <v>2</v>
      </c>
      <c r="E46" s="18">
        <v>15.63</v>
      </c>
      <c r="F46" s="17">
        <v>20.11</v>
      </c>
      <c r="G46" s="16">
        <v>18.829999999999998</v>
      </c>
      <c r="H46" s="15">
        <v>1</v>
      </c>
    </row>
    <row r="47" spans="1:8" x14ac:dyDescent="0.3">
      <c r="A47" s="18">
        <v>26033</v>
      </c>
      <c r="B47" s="20" t="s">
        <v>499</v>
      </c>
      <c r="C47" s="19">
        <v>1000000</v>
      </c>
      <c r="D47" s="16">
        <v>1</v>
      </c>
      <c r="E47" s="18">
        <v>17.12</v>
      </c>
      <c r="F47" s="17">
        <v>17.12</v>
      </c>
      <c r="G47" s="16">
        <v>17.12</v>
      </c>
      <c r="H47" s="15">
        <v>2</v>
      </c>
    </row>
    <row r="48" spans="1:8" x14ac:dyDescent="0.3">
      <c r="A48" s="18">
        <v>26361</v>
      </c>
      <c r="B48" s="20" t="s">
        <v>3288</v>
      </c>
      <c r="C48" s="19">
        <v>2000000</v>
      </c>
      <c r="D48" s="16">
        <v>1</v>
      </c>
      <c r="E48" s="18">
        <v>13.39</v>
      </c>
      <c r="F48" s="17">
        <v>13.39</v>
      </c>
      <c r="G48" s="16">
        <v>13.39</v>
      </c>
      <c r="H48" s="15">
        <v>2</v>
      </c>
    </row>
    <row r="49" spans="1:8" x14ac:dyDescent="0.3">
      <c r="A49" s="18">
        <v>27041</v>
      </c>
      <c r="B49" s="20" t="s">
        <v>541</v>
      </c>
      <c r="C49" s="19">
        <v>4000000</v>
      </c>
      <c r="D49" s="16">
        <v>3</v>
      </c>
      <c r="E49" s="18">
        <v>19.100000000000001</v>
      </c>
      <c r="F49" s="17">
        <v>19.920000000000002</v>
      </c>
      <c r="G49" s="16">
        <v>19.4575</v>
      </c>
      <c r="H49" s="15">
        <v>2</v>
      </c>
    </row>
    <row r="50" spans="1:8" x14ac:dyDescent="0.3">
      <c r="A50" s="18">
        <v>28121</v>
      </c>
      <c r="B50" s="20" t="s">
        <v>558</v>
      </c>
      <c r="C50" s="19">
        <v>290400000</v>
      </c>
      <c r="D50" s="16">
        <v>65</v>
      </c>
      <c r="E50" s="18">
        <v>1.68</v>
      </c>
      <c r="F50" s="17">
        <v>9.4499999999999993</v>
      </c>
      <c r="G50" s="16">
        <v>8.4760000000000009</v>
      </c>
      <c r="H50" s="15">
        <v>2</v>
      </c>
    </row>
    <row r="51" spans="1:8" x14ac:dyDescent="0.3">
      <c r="A51" s="18">
        <v>28851</v>
      </c>
      <c r="B51" s="20" t="s">
        <v>565</v>
      </c>
      <c r="C51" s="19">
        <v>2700000</v>
      </c>
      <c r="D51" s="16">
        <v>3</v>
      </c>
      <c r="E51" s="18">
        <v>12.64</v>
      </c>
      <c r="F51" s="17">
        <v>13.06</v>
      </c>
      <c r="G51" s="16">
        <v>12.8733</v>
      </c>
      <c r="H51" s="15">
        <v>2</v>
      </c>
    </row>
    <row r="52" spans="1:8" x14ac:dyDescent="0.3">
      <c r="A52" s="18">
        <v>28851</v>
      </c>
      <c r="B52" s="20" t="s">
        <v>565</v>
      </c>
      <c r="C52" s="19">
        <v>10700000</v>
      </c>
      <c r="D52" s="16">
        <v>5</v>
      </c>
      <c r="E52" s="18">
        <v>11.25</v>
      </c>
      <c r="F52" s="17">
        <v>14.27</v>
      </c>
      <c r="G52" s="16">
        <v>12.995799999999999</v>
      </c>
      <c r="H52" s="15">
        <v>3</v>
      </c>
    </row>
    <row r="53" spans="1:8" x14ac:dyDescent="0.3">
      <c r="A53" s="18">
        <v>29031</v>
      </c>
      <c r="B53" s="20" t="s">
        <v>574</v>
      </c>
      <c r="C53" s="19">
        <v>126300000</v>
      </c>
      <c r="D53" s="16">
        <v>7</v>
      </c>
      <c r="E53" s="18">
        <v>11.82</v>
      </c>
      <c r="F53" s="17">
        <v>12.95</v>
      </c>
      <c r="G53" s="16">
        <v>12.165699999999999</v>
      </c>
      <c r="H53" s="15">
        <v>3</v>
      </c>
    </row>
    <row r="54" spans="1:8" x14ac:dyDescent="0.3">
      <c r="A54" s="18">
        <v>29131</v>
      </c>
      <c r="B54" s="20" t="s">
        <v>580</v>
      </c>
      <c r="C54" s="19">
        <v>29300000</v>
      </c>
      <c r="D54" s="16">
        <v>11</v>
      </c>
      <c r="E54" s="18">
        <v>10.18</v>
      </c>
      <c r="F54" s="17">
        <v>18.079999999999998</v>
      </c>
      <c r="G54" s="16">
        <v>14.61</v>
      </c>
      <c r="H54" s="15">
        <v>2</v>
      </c>
    </row>
    <row r="55" spans="1:8" x14ac:dyDescent="0.3">
      <c r="A55" s="18">
        <v>29151</v>
      </c>
      <c r="B55" s="20" t="s">
        <v>582</v>
      </c>
      <c r="C55" s="19">
        <v>10300000</v>
      </c>
      <c r="D55" s="16">
        <v>4</v>
      </c>
      <c r="E55" s="18">
        <v>3.01</v>
      </c>
      <c r="F55" s="17">
        <v>5.7358000000000002</v>
      </c>
      <c r="G55" s="16">
        <v>5.0145</v>
      </c>
      <c r="H55" s="15">
        <v>2</v>
      </c>
    </row>
    <row r="56" spans="1:8" x14ac:dyDescent="0.3">
      <c r="A56" s="18">
        <v>30162</v>
      </c>
      <c r="B56" s="20" t="s">
        <v>603</v>
      </c>
      <c r="C56" s="19">
        <v>45900000</v>
      </c>
      <c r="D56" s="16">
        <v>10</v>
      </c>
      <c r="E56" s="18">
        <v>11.11</v>
      </c>
      <c r="F56" s="17">
        <v>14.28</v>
      </c>
      <c r="G56" s="16">
        <v>13.4712</v>
      </c>
      <c r="H56" s="15">
        <v>3</v>
      </c>
    </row>
    <row r="57" spans="1:8" x14ac:dyDescent="0.3">
      <c r="A57" s="18">
        <v>30171</v>
      </c>
      <c r="B57" s="20" t="s">
        <v>607</v>
      </c>
      <c r="C57" s="19">
        <v>18100000</v>
      </c>
      <c r="D57" s="16">
        <v>5</v>
      </c>
      <c r="E57" s="18">
        <v>11.95</v>
      </c>
      <c r="F57" s="17">
        <v>14.05</v>
      </c>
      <c r="G57" s="16">
        <v>12.318199999999999</v>
      </c>
      <c r="H57" s="15">
        <v>2</v>
      </c>
    </row>
    <row r="58" spans="1:8" x14ac:dyDescent="0.3">
      <c r="A58" s="18">
        <v>30192</v>
      </c>
      <c r="B58" s="20" t="s">
        <v>613</v>
      </c>
      <c r="C58" s="19">
        <v>1000000</v>
      </c>
      <c r="D58" s="16">
        <v>1</v>
      </c>
      <c r="E58" s="18">
        <v>26</v>
      </c>
      <c r="F58" s="17">
        <v>26</v>
      </c>
      <c r="G58" s="16">
        <v>26</v>
      </c>
      <c r="H58" s="15">
        <v>3</v>
      </c>
    </row>
    <row r="59" spans="1:8" x14ac:dyDescent="0.3">
      <c r="A59" s="18">
        <v>30193</v>
      </c>
      <c r="B59" s="20" t="s">
        <v>614</v>
      </c>
      <c r="C59" s="19">
        <v>253900000</v>
      </c>
      <c r="D59" s="16">
        <v>30</v>
      </c>
      <c r="E59" s="18">
        <v>6.85</v>
      </c>
      <c r="F59" s="17">
        <v>15.18</v>
      </c>
      <c r="G59" s="16">
        <v>11.7865</v>
      </c>
      <c r="H59" s="15">
        <v>3</v>
      </c>
    </row>
    <row r="60" spans="1:8" x14ac:dyDescent="0.3">
      <c r="A60" s="18">
        <v>30194</v>
      </c>
      <c r="B60" s="20" t="s">
        <v>615</v>
      </c>
      <c r="C60" s="19">
        <v>74700000</v>
      </c>
      <c r="D60" s="16">
        <v>18</v>
      </c>
      <c r="E60" s="18">
        <v>7</v>
      </c>
      <c r="F60" s="17">
        <v>14.98</v>
      </c>
      <c r="G60" s="16">
        <v>11.5124</v>
      </c>
      <c r="H60" s="15">
        <v>3</v>
      </c>
    </row>
    <row r="61" spans="1:8" x14ac:dyDescent="0.3">
      <c r="A61" s="18">
        <v>30233</v>
      </c>
      <c r="B61" s="20" t="s">
        <v>620</v>
      </c>
      <c r="C61" s="19">
        <v>6000000</v>
      </c>
      <c r="D61" s="16">
        <v>2</v>
      </c>
      <c r="E61" s="18">
        <v>13.43</v>
      </c>
      <c r="F61" s="17">
        <v>13.97</v>
      </c>
      <c r="G61" s="16">
        <v>13.52</v>
      </c>
      <c r="H61" s="15">
        <v>1</v>
      </c>
    </row>
    <row r="62" spans="1:8" x14ac:dyDescent="0.3">
      <c r="A62" s="18">
        <v>30263</v>
      </c>
      <c r="B62" s="20" t="s">
        <v>630</v>
      </c>
      <c r="C62" s="19">
        <v>15000000</v>
      </c>
      <c r="D62" s="16">
        <v>4</v>
      </c>
      <c r="E62" s="18">
        <v>7.82</v>
      </c>
      <c r="F62" s="17">
        <v>7.82</v>
      </c>
      <c r="G62" s="16">
        <v>7.82</v>
      </c>
      <c r="H62" s="15">
        <v>1</v>
      </c>
    </row>
    <row r="63" spans="1:8" x14ac:dyDescent="0.3">
      <c r="A63" s="18">
        <v>30333</v>
      </c>
      <c r="B63" s="20" t="s">
        <v>640</v>
      </c>
      <c r="C63" s="19">
        <v>75100000</v>
      </c>
      <c r="D63" s="16">
        <v>22</v>
      </c>
      <c r="E63" s="18">
        <v>6.3</v>
      </c>
      <c r="F63" s="17">
        <v>12.6</v>
      </c>
      <c r="G63" s="16">
        <v>9.5251999999999999</v>
      </c>
      <c r="H63" s="15">
        <v>3</v>
      </c>
    </row>
    <row r="64" spans="1:8" x14ac:dyDescent="0.3">
      <c r="A64" s="18">
        <v>30333</v>
      </c>
      <c r="B64" s="20" t="s">
        <v>640</v>
      </c>
      <c r="C64" s="19">
        <v>10000000</v>
      </c>
      <c r="D64" s="16">
        <v>1</v>
      </c>
      <c r="E64" s="18">
        <v>10.7</v>
      </c>
      <c r="F64" s="17">
        <v>10.7</v>
      </c>
      <c r="G64" s="16">
        <v>10.7</v>
      </c>
      <c r="H64" s="15">
        <v>4</v>
      </c>
    </row>
    <row r="65" spans="1:8" x14ac:dyDescent="0.3">
      <c r="A65" s="18">
        <v>30384</v>
      </c>
      <c r="B65" s="20" t="s">
        <v>655</v>
      </c>
      <c r="C65" s="19">
        <v>8200000</v>
      </c>
      <c r="D65" s="16">
        <v>3</v>
      </c>
      <c r="E65" s="18">
        <v>0.4</v>
      </c>
      <c r="F65" s="17">
        <v>4.8499999999999996</v>
      </c>
      <c r="G65" s="16">
        <v>0.55179999999999996</v>
      </c>
      <c r="H65" s="15">
        <v>2</v>
      </c>
    </row>
    <row r="66" spans="1:8" x14ac:dyDescent="0.3">
      <c r="A66" s="18">
        <v>30423</v>
      </c>
      <c r="B66" s="20" t="s">
        <v>661</v>
      </c>
      <c r="C66" s="19">
        <v>5800000</v>
      </c>
      <c r="D66" s="16">
        <v>8</v>
      </c>
      <c r="E66" s="18">
        <v>6.98</v>
      </c>
      <c r="F66" s="17">
        <v>8.4700000000000006</v>
      </c>
      <c r="G66" s="16">
        <v>7.7872000000000003</v>
      </c>
      <c r="H66" s="15">
        <v>2</v>
      </c>
    </row>
    <row r="67" spans="1:8" x14ac:dyDescent="0.3">
      <c r="A67" s="18">
        <v>30474</v>
      </c>
      <c r="B67" s="20" t="s">
        <v>674</v>
      </c>
      <c r="C67" s="19">
        <v>2000000</v>
      </c>
      <c r="D67" s="16">
        <v>2</v>
      </c>
      <c r="E67" s="18">
        <v>6.6</v>
      </c>
      <c r="F67" s="17">
        <v>9.56</v>
      </c>
      <c r="G67" s="16">
        <v>8.08</v>
      </c>
      <c r="H67" s="15">
        <v>3</v>
      </c>
    </row>
    <row r="68" spans="1:8" x14ac:dyDescent="0.3">
      <c r="A68" s="18">
        <v>30571</v>
      </c>
      <c r="B68" s="20" t="s">
        <v>688</v>
      </c>
      <c r="C68" s="19">
        <v>12600000</v>
      </c>
      <c r="D68" s="16">
        <v>9</v>
      </c>
      <c r="E68" s="18">
        <v>4.92</v>
      </c>
      <c r="F68" s="17">
        <v>8.9499999999999993</v>
      </c>
      <c r="G68" s="16">
        <v>8.0396000000000001</v>
      </c>
      <c r="H68" s="15">
        <v>2</v>
      </c>
    </row>
    <row r="69" spans="1:8" x14ac:dyDescent="0.3">
      <c r="A69" s="18">
        <v>30681</v>
      </c>
      <c r="B69" s="20" t="s">
        <v>699</v>
      </c>
      <c r="C69" s="19">
        <v>4000000</v>
      </c>
      <c r="D69" s="16">
        <v>2</v>
      </c>
      <c r="E69" s="18">
        <v>5.54</v>
      </c>
      <c r="F69" s="17">
        <v>7.68</v>
      </c>
      <c r="G69" s="16">
        <v>6.0750000000000002</v>
      </c>
      <c r="H69" s="15">
        <v>2</v>
      </c>
    </row>
    <row r="70" spans="1:8" x14ac:dyDescent="0.3">
      <c r="A70" s="18">
        <v>30711</v>
      </c>
      <c r="B70" s="20" t="s">
        <v>700</v>
      </c>
      <c r="C70" s="19">
        <v>4500000</v>
      </c>
      <c r="D70" s="16">
        <v>3</v>
      </c>
      <c r="E70" s="18">
        <v>1.05</v>
      </c>
      <c r="F70" s="17">
        <v>1.25</v>
      </c>
      <c r="G70" s="16">
        <v>1.1767000000000001</v>
      </c>
      <c r="H70" s="15">
        <v>1</v>
      </c>
    </row>
    <row r="71" spans="1:8" x14ac:dyDescent="0.3">
      <c r="A71" s="18">
        <v>30731</v>
      </c>
      <c r="B71" s="20" t="s">
        <v>701</v>
      </c>
      <c r="C71" s="19">
        <v>2700000</v>
      </c>
      <c r="D71" s="16">
        <v>1</v>
      </c>
      <c r="E71" s="18">
        <v>0.01</v>
      </c>
      <c r="F71" s="17">
        <v>0.01</v>
      </c>
      <c r="G71" s="16">
        <v>0.01</v>
      </c>
      <c r="H71" s="15">
        <v>1</v>
      </c>
    </row>
    <row r="72" spans="1:8" x14ac:dyDescent="0.3">
      <c r="A72" s="18">
        <v>30953</v>
      </c>
      <c r="B72" s="20" t="s">
        <v>716</v>
      </c>
      <c r="C72" s="19">
        <v>18800000</v>
      </c>
      <c r="D72" s="16">
        <v>5</v>
      </c>
      <c r="E72" s="18">
        <v>8.41</v>
      </c>
      <c r="F72" s="17">
        <v>14.45</v>
      </c>
      <c r="G72" s="16">
        <v>9.4596999999999998</v>
      </c>
      <c r="H72" s="15">
        <v>2</v>
      </c>
    </row>
    <row r="73" spans="1:8" x14ac:dyDescent="0.3">
      <c r="A73" s="18">
        <v>31641</v>
      </c>
      <c r="B73" s="20" t="s">
        <v>740</v>
      </c>
      <c r="C73" s="19">
        <v>14000000</v>
      </c>
      <c r="D73" s="16">
        <v>4</v>
      </c>
      <c r="E73" s="18">
        <v>1.89</v>
      </c>
      <c r="F73" s="17">
        <v>2.65</v>
      </c>
      <c r="G73" s="16">
        <v>2.0975999999999999</v>
      </c>
      <c r="H73" s="15">
        <v>2</v>
      </c>
    </row>
    <row r="74" spans="1:8" x14ac:dyDescent="0.3">
      <c r="A74" s="18">
        <v>31642</v>
      </c>
      <c r="B74" s="20" t="s">
        <v>741</v>
      </c>
      <c r="C74" s="19">
        <v>4500000</v>
      </c>
      <c r="D74" s="16">
        <v>3</v>
      </c>
      <c r="E74" s="18">
        <v>2</v>
      </c>
      <c r="F74" s="17">
        <v>8.9700000000000006</v>
      </c>
      <c r="G74" s="16">
        <v>5.2422000000000004</v>
      </c>
      <c r="H74" s="15">
        <v>2</v>
      </c>
    </row>
    <row r="75" spans="1:8" x14ac:dyDescent="0.3">
      <c r="A75" s="18">
        <v>32021</v>
      </c>
      <c r="B75" s="20" t="s">
        <v>746</v>
      </c>
      <c r="C75" s="19">
        <v>13900000</v>
      </c>
      <c r="D75" s="16">
        <v>1</v>
      </c>
      <c r="E75" s="18">
        <v>2.19</v>
      </c>
      <c r="F75" s="17">
        <v>2.19</v>
      </c>
      <c r="G75" s="16">
        <v>2.19</v>
      </c>
      <c r="H75" s="15">
        <v>2</v>
      </c>
    </row>
    <row r="76" spans="1:8" x14ac:dyDescent="0.3">
      <c r="A76" s="18">
        <v>32022</v>
      </c>
      <c r="B76" s="20" t="s">
        <v>747</v>
      </c>
      <c r="C76" s="19">
        <v>10000000</v>
      </c>
      <c r="D76" s="16">
        <v>3</v>
      </c>
      <c r="E76" s="18">
        <v>6.41</v>
      </c>
      <c r="F76" s="17">
        <v>6.42</v>
      </c>
      <c r="G76" s="16">
        <v>6.4175000000000004</v>
      </c>
      <c r="H76" s="15">
        <v>3</v>
      </c>
    </row>
    <row r="77" spans="1:8" x14ac:dyDescent="0.3">
      <c r="A77" s="18">
        <v>32604</v>
      </c>
      <c r="B77" s="20" t="s">
        <v>777</v>
      </c>
      <c r="C77" s="19">
        <v>15900000</v>
      </c>
      <c r="D77" s="16">
        <v>6</v>
      </c>
      <c r="E77" s="18">
        <v>0.68</v>
      </c>
      <c r="F77" s="17">
        <v>2.1</v>
      </c>
      <c r="G77" s="16">
        <v>1.2251000000000001</v>
      </c>
      <c r="H77" s="15">
        <v>2</v>
      </c>
    </row>
    <row r="78" spans="1:8" x14ac:dyDescent="0.3">
      <c r="A78" s="18">
        <v>32605</v>
      </c>
      <c r="B78" s="20" t="s">
        <v>778</v>
      </c>
      <c r="C78" s="19">
        <v>55500000</v>
      </c>
      <c r="D78" s="16">
        <v>11</v>
      </c>
      <c r="E78" s="18">
        <v>0.59</v>
      </c>
      <c r="F78" s="17">
        <v>7.35</v>
      </c>
      <c r="G78" s="16">
        <v>2.7462</v>
      </c>
      <c r="H78" s="15">
        <v>2</v>
      </c>
    </row>
    <row r="79" spans="1:8" x14ac:dyDescent="0.3">
      <c r="A79" s="18">
        <v>32993</v>
      </c>
      <c r="B79" s="20" t="s">
        <v>804</v>
      </c>
      <c r="C79" s="19">
        <v>19400000</v>
      </c>
      <c r="D79" s="16">
        <v>7</v>
      </c>
      <c r="E79" s="18">
        <v>11.2</v>
      </c>
      <c r="F79" s="17">
        <v>17.433900000000001</v>
      </c>
      <c r="G79" s="16">
        <v>15.2462</v>
      </c>
      <c r="H79" s="15">
        <v>2</v>
      </c>
    </row>
    <row r="80" spans="1:8" x14ac:dyDescent="0.3">
      <c r="A80" s="18">
        <v>33052</v>
      </c>
      <c r="B80" s="20" t="s">
        <v>812</v>
      </c>
      <c r="C80" s="19">
        <v>221400000</v>
      </c>
      <c r="D80" s="16">
        <v>38</v>
      </c>
      <c r="E80" s="18">
        <v>11.8</v>
      </c>
      <c r="F80" s="17">
        <v>15.25</v>
      </c>
      <c r="G80" s="16">
        <v>12.6555</v>
      </c>
      <c r="H80" s="15">
        <v>3</v>
      </c>
    </row>
    <row r="81" spans="1:8" x14ac:dyDescent="0.3">
      <c r="A81" s="18">
        <v>33231</v>
      </c>
      <c r="B81" s="20" t="s">
        <v>3338</v>
      </c>
      <c r="C81" s="19">
        <v>3000000</v>
      </c>
      <c r="D81" s="16">
        <v>1</v>
      </c>
      <c r="E81" s="18">
        <v>5.93</v>
      </c>
      <c r="F81" s="17">
        <v>5.93</v>
      </c>
      <c r="G81" s="16">
        <v>5.93</v>
      </c>
      <c r="H81" s="15">
        <v>2</v>
      </c>
    </row>
    <row r="82" spans="1:8" x14ac:dyDescent="0.3">
      <c r="A82" s="18">
        <v>33561</v>
      </c>
      <c r="B82" s="20" t="s">
        <v>851</v>
      </c>
      <c r="C82" s="19">
        <v>4700000</v>
      </c>
      <c r="D82" s="16">
        <v>5</v>
      </c>
      <c r="E82" s="18">
        <v>14.73</v>
      </c>
      <c r="F82" s="17">
        <v>16.8</v>
      </c>
      <c r="G82" s="16">
        <v>15.0611</v>
      </c>
      <c r="H82" s="15">
        <v>1</v>
      </c>
    </row>
    <row r="83" spans="1:8" x14ac:dyDescent="0.3">
      <c r="A83" s="18">
        <v>34021</v>
      </c>
      <c r="B83" s="20" t="s">
        <v>869</v>
      </c>
      <c r="C83" s="19">
        <v>2000000</v>
      </c>
      <c r="D83" s="16">
        <v>4</v>
      </c>
      <c r="E83" s="18">
        <v>9.51</v>
      </c>
      <c r="F83" s="17">
        <v>9.51</v>
      </c>
      <c r="G83" s="16">
        <v>9.51</v>
      </c>
      <c r="H83" s="15">
        <v>1</v>
      </c>
    </row>
    <row r="84" spans="1:8" x14ac:dyDescent="0.3">
      <c r="A84" s="18">
        <v>34161</v>
      </c>
      <c r="B84" s="20" t="s">
        <v>872</v>
      </c>
      <c r="C84" s="19">
        <v>2000000</v>
      </c>
      <c r="D84" s="16">
        <v>1</v>
      </c>
      <c r="E84" s="18">
        <v>9.5500000000000007</v>
      </c>
      <c r="F84" s="17">
        <v>9.5500000000000007</v>
      </c>
      <c r="G84" s="16">
        <v>9.5500000000000007</v>
      </c>
      <c r="H84" s="15">
        <v>2</v>
      </c>
    </row>
    <row r="85" spans="1:8" x14ac:dyDescent="0.3">
      <c r="A85" s="18">
        <v>34911</v>
      </c>
      <c r="B85" s="20" t="s">
        <v>3294</v>
      </c>
      <c r="C85" s="19">
        <v>4100000</v>
      </c>
      <c r="D85" s="16">
        <v>2</v>
      </c>
      <c r="E85" s="18">
        <v>23.02</v>
      </c>
      <c r="F85" s="17">
        <v>26.7425</v>
      </c>
      <c r="G85" s="16">
        <v>26.651700000000002</v>
      </c>
      <c r="H85" s="15">
        <v>2</v>
      </c>
    </row>
    <row r="86" spans="1:8" x14ac:dyDescent="0.3">
      <c r="A86" s="18">
        <v>34941</v>
      </c>
      <c r="B86" s="20" t="s">
        <v>903</v>
      </c>
      <c r="C86" s="19">
        <v>53500000</v>
      </c>
      <c r="D86" s="16">
        <v>13</v>
      </c>
      <c r="E86" s="18">
        <v>3.1</v>
      </c>
      <c r="F86" s="17">
        <v>7.3</v>
      </c>
      <c r="G86" s="16">
        <v>4.4508000000000001</v>
      </c>
      <c r="H86" s="15">
        <v>2</v>
      </c>
    </row>
    <row r="87" spans="1:8" x14ac:dyDescent="0.3">
      <c r="A87" s="18">
        <v>35231</v>
      </c>
      <c r="B87" s="20" t="s">
        <v>914</v>
      </c>
      <c r="C87" s="19">
        <v>2000000</v>
      </c>
      <c r="D87" s="16">
        <v>1</v>
      </c>
      <c r="E87" s="18">
        <v>4.58</v>
      </c>
      <c r="F87" s="17">
        <v>4.58</v>
      </c>
      <c r="G87" s="16">
        <v>4.58</v>
      </c>
      <c r="H87" s="15">
        <v>2</v>
      </c>
    </row>
    <row r="88" spans="1:8" x14ac:dyDescent="0.3">
      <c r="A88" s="18">
        <v>35522</v>
      </c>
      <c r="B88" s="20" t="s">
        <v>935</v>
      </c>
      <c r="C88" s="19">
        <v>5500000</v>
      </c>
      <c r="D88" s="16">
        <v>2</v>
      </c>
      <c r="E88" s="18">
        <v>0.01</v>
      </c>
      <c r="F88" s="17">
        <v>2.88</v>
      </c>
      <c r="G88" s="16">
        <v>0.27089999999999997</v>
      </c>
      <c r="H88" s="15">
        <v>2</v>
      </c>
    </row>
    <row r="89" spans="1:8" x14ac:dyDescent="0.3">
      <c r="A89" s="18">
        <v>35791</v>
      </c>
      <c r="B89" s="20" t="s">
        <v>943</v>
      </c>
      <c r="C89" s="19">
        <v>3900000</v>
      </c>
      <c r="D89" s="16">
        <v>2</v>
      </c>
      <c r="E89" s="18">
        <v>5.01</v>
      </c>
      <c r="F89" s="17">
        <v>7.48</v>
      </c>
      <c r="G89" s="16">
        <v>6.2133000000000003</v>
      </c>
      <c r="H89" s="15">
        <v>2</v>
      </c>
    </row>
    <row r="90" spans="1:8" x14ac:dyDescent="0.3">
      <c r="A90" s="18">
        <v>35841</v>
      </c>
      <c r="B90" s="20" t="s">
        <v>948</v>
      </c>
      <c r="C90" s="19">
        <v>18000000</v>
      </c>
      <c r="D90" s="16">
        <v>4</v>
      </c>
      <c r="E90" s="18">
        <v>11.35</v>
      </c>
      <c r="F90" s="17">
        <v>17.14</v>
      </c>
      <c r="G90" s="16">
        <v>15.3467</v>
      </c>
      <c r="H90" s="15">
        <v>2</v>
      </c>
    </row>
    <row r="91" spans="1:8" x14ac:dyDescent="0.3">
      <c r="A91" s="18">
        <v>36051</v>
      </c>
      <c r="B91" s="20" t="s">
        <v>960</v>
      </c>
      <c r="C91" s="19">
        <v>14600000</v>
      </c>
      <c r="D91" s="16">
        <v>7</v>
      </c>
      <c r="E91" s="18">
        <v>8.92</v>
      </c>
      <c r="F91" s="17">
        <v>12.95</v>
      </c>
      <c r="G91" s="16">
        <v>11.260300000000001</v>
      </c>
      <c r="H91" s="15">
        <v>2</v>
      </c>
    </row>
    <row r="92" spans="1:8" x14ac:dyDescent="0.3">
      <c r="A92" s="18">
        <v>36531</v>
      </c>
      <c r="B92" s="20" t="s">
        <v>980</v>
      </c>
      <c r="C92" s="19">
        <v>1000000</v>
      </c>
      <c r="D92" s="16">
        <v>2</v>
      </c>
      <c r="E92" s="18">
        <v>8.44</v>
      </c>
      <c r="F92" s="17">
        <v>10.45</v>
      </c>
      <c r="G92" s="16">
        <v>9.4450000000000003</v>
      </c>
      <c r="H92" s="15">
        <v>2</v>
      </c>
    </row>
    <row r="93" spans="1:8" x14ac:dyDescent="0.3">
      <c r="A93" s="18">
        <v>41043</v>
      </c>
      <c r="B93" s="20" t="s">
        <v>1028</v>
      </c>
      <c r="C93" s="19">
        <v>4300000</v>
      </c>
      <c r="D93" s="16">
        <v>2</v>
      </c>
      <c r="E93" s="18">
        <v>14.67</v>
      </c>
      <c r="F93" s="17">
        <v>18.7</v>
      </c>
      <c r="G93" s="16">
        <v>15.1386</v>
      </c>
      <c r="H93" s="15">
        <v>3</v>
      </c>
    </row>
    <row r="94" spans="1:8" x14ac:dyDescent="0.3">
      <c r="A94" s="18">
        <v>41044</v>
      </c>
      <c r="B94" s="20" t="s">
        <v>1029</v>
      </c>
      <c r="C94" s="19">
        <v>6000000</v>
      </c>
      <c r="D94" s="16">
        <v>2</v>
      </c>
      <c r="E94" s="18">
        <v>11.32</v>
      </c>
      <c r="F94" s="17">
        <v>14.86</v>
      </c>
      <c r="G94" s="16">
        <v>14.27</v>
      </c>
      <c r="H94" s="15">
        <v>3</v>
      </c>
    </row>
    <row r="95" spans="1:8" x14ac:dyDescent="0.3">
      <c r="A95" s="18">
        <v>41092</v>
      </c>
      <c r="B95" s="20" t="s">
        <v>3284</v>
      </c>
      <c r="C95" s="19">
        <v>600000</v>
      </c>
      <c r="D95" s="16">
        <v>2</v>
      </c>
      <c r="E95" s="18">
        <v>21.883299999999998</v>
      </c>
      <c r="F95" s="17">
        <v>24.5</v>
      </c>
      <c r="G95" s="16">
        <v>23.191600000000001</v>
      </c>
      <c r="H95" s="15">
        <v>3</v>
      </c>
    </row>
    <row r="96" spans="1:8" x14ac:dyDescent="0.3">
      <c r="A96" s="18">
        <v>41131</v>
      </c>
      <c r="B96" s="20" t="s">
        <v>1040</v>
      </c>
      <c r="C96" s="19">
        <v>1100000</v>
      </c>
      <c r="D96" s="16">
        <v>1</v>
      </c>
      <c r="E96" s="18">
        <v>7.61</v>
      </c>
      <c r="F96" s="17">
        <v>7.61</v>
      </c>
      <c r="G96" s="16">
        <v>7.61</v>
      </c>
      <c r="H96" s="15">
        <v>2</v>
      </c>
    </row>
    <row r="97" spans="1:8" x14ac:dyDescent="0.3">
      <c r="A97" s="18">
        <v>43066</v>
      </c>
      <c r="B97" s="20" t="s">
        <v>1114</v>
      </c>
      <c r="C97" s="19">
        <v>37000000</v>
      </c>
      <c r="D97" s="16">
        <v>10</v>
      </c>
      <c r="E97" s="18">
        <v>12.22</v>
      </c>
      <c r="F97" s="17">
        <v>17.809999999999999</v>
      </c>
      <c r="G97" s="16">
        <v>15.369899999999999</v>
      </c>
      <c r="H97" s="15">
        <v>3</v>
      </c>
    </row>
    <row r="98" spans="1:8" x14ac:dyDescent="0.3">
      <c r="A98" s="18">
        <v>49031</v>
      </c>
      <c r="B98" s="20" t="s">
        <v>1215</v>
      </c>
      <c r="C98" s="19">
        <v>2000000</v>
      </c>
      <c r="D98" s="16">
        <v>2</v>
      </c>
      <c r="E98" s="18">
        <v>8.15</v>
      </c>
      <c r="F98" s="17">
        <v>14.04</v>
      </c>
      <c r="G98" s="16">
        <v>12.567500000000001</v>
      </c>
      <c r="H98" s="15">
        <v>2</v>
      </c>
    </row>
    <row r="99" spans="1:8" x14ac:dyDescent="0.3">
      <c r="A99" s="18">
        <v>50094</v>
      </c>
      <c r="B99" s="20" t="s">
        <v>1265</v>
      </c>
      <c r="C99" s="19">
        <v>2900000</v>
      </c>
      <c r="D99" s="16">
        <v>5</v>
      </c>
      <c r="E99" s="18">
        <v>19.55</v>
      </c>
      <c r="F99" s="17">
        <v>21.8</v>
      </c>
      <c r="G99" s="16">
        <v>20.515499999999999</v>
      </c>
      <c r="H99" s="15">
        <v>2</v>
      </c>
    </row>
    <row r="100" spans="1:8" x14ac:dyDescent="0.3">
      <c r="A100" s="18">
        <v>50095</v>
      </c>
      <c r="B100" s="20" t="s">
        <v>1266</v>
      </c>
      <c r="C100" s="19">
        <v>1200000</v>
      </c>
      <c r="D100" s="16">
        <v>2</v>
      </c>
      <c r="E100" s="18">
        <v>23.175000000000001</v>
      </c>
      <c r="F100" s="17">
        <v>25.45</v>
      </c>
      <c r="G100" s="16">
        <v>25.070799999999998</v>
      </c>
      <c r="H100" s="15">
        <v>2</v>
      </c>
    </row>
    <row r="101" spans="1:8" x14ac:dyDescent="0.3">
      <c r="A101" s="18">
        <v>53512</v>
      </c>
      <c r="B101" s="20" t="s">
        <v>1333</v>
      </c>
      <c r="C101" s="19">
        <v>900000</v>
      </c>
      <c r="D101" s="16">
        <v>1</v>
      </c>
      <c r="E101" s="18">
        <v>2.0611000000000002</v>
      </c>
      <c r="F101" s="17">
        <v>2.0611000000000002</v>
      </c>
      <c r="G101" s="16">
        <v>2.0611000000000002</v>
      </c>
      <c r="H101" s="15">
        <v>2</v>
      </c>
    </row>
    <row r="102" spans="1:8" x14ac:dyDescent="0.3">
      <c r="A102" s="18">
        <v>53922</v>
      </c>
      <c r="B102" s="20" t="s">
        <v>1350</v>
      </c>
      <c r="C102" s="19">
        <v>10500000</v>
      </c>
      <c r="D102" s="16">
        <v>2</v>
      </c>
      <c r="E102" s="18">
        <v>3.7309999999999999</v>
      </c>
      <c r="F102" s="17">
        <v>4.26</v>
      </c>
      <c r="G102" s="16">
        <v>3.9828999999999999</v>
      </c>
      <c r="H102" s="15">
        <v>2</v>
      </c>
    </row>
    <row r="103" spans="1:8" x14ac:dyDescent="0.3">
      <c r="A103" s="18">
        <v>55052</v>
      </c>
      <c r="B103" s="20" t="s">
        <v>1394</v>
      </c>
      <c r="C103" s="19">
        <v>126500000</v>
      </c>
      <c r="D103" s="16">
        <v>11</v>
      </c>
      <c r="E103" s="18">
        <v>10.62</v>
      </c>
      <c r="F103" s="17">
        <v>16.399999999999999</v>
      </c>
      <c r="G103" s="16">
        <v>10.8977</v>
      </c>
      <c r="H103" s="15">
        <v>2</v>
      </c>
    </row>
    <row r="104" spans="1:8" x14ac:dyDescent="0.3">
      <c r="A104" s="18">
        <v>55343</v>
      </c>
      <c r="B104" s="20" t="s">
        <v>1413</v>
      </c>
      <c r="C104" s="19">
        <v>19700000</v>
      </c>
      <c r="D104" s="16">
        <v>11</v>
      </c>
      <c r="E104" s="18">
        <v>13.06</v>
      </c>
      <c r="F104" s="17">
        <v>15.06</v>
      </c>
      <c r="G104" s="16">
        <v>13.6633</v>
      </c>
      <c r="H104" s="15">
        <v>3</v>
      </c>
    </row>
    <row r="105" spans="1:8" x14ac:dyDescent="0.3">
      <c r="A105" s="18">
        <v>56031</v>
      </c>
      <c r="B105" s="20" t="s">
        <v>1421</v>
      </c>
      <c r="C105" s="19">
        <v>29000000</v>
      </c>
      <c r="D105" s="16">
        <v>11</v>
      </c>
      <c r="E105" s="18">
        <v>8.9499999999999993</v>
      </c>
      <c r="F105" s="17">
        <v>9.73</v>
      </c>
      <c r="G105" s="16">
        <v>9.3690999999999995</v>
      </c>
      <c r="H105" s="15">
        <v>2</v>
      </c>
    </row>
    <row r="106" spans="1:8" x14ac:dyDescent="0.3">
      <c r="A106" s="18">
        <v>56083</v>
      </c>
      <c r="B106" s="20" t="s">
        <v>3311</v>
      </c>
      <c r="C106" s="19">
        <v>4400000</v>
      </c>
      <c r="D106" s="16">
        <v>3</v>
      </c>
      <c r="E106" s="18">
        <v>6.19</v>
      </c>
      <c r="F106" s="17">
        <v>7.37</v>
      </c>
      <c r="G106" s="16">
        <v>7.2811000000000003</v>
      </c>
      <c r="H106" s="15">
        <v>2</v>
      </c>
    </row>
    <row r="107" spans="1:8" x14ac:dyDescent="0.3">
      <c r="A107" s="18">
        <v>61083</v>
      </c>
      <c r="B107" s="20" t="s">
        <v>1449</v>
      </c>
      <c r="C107" s="19">
        <v>7700000</v>
      </c>
      <c r="D107" s="16">
        <v>4</v>
      </c>
      <c r="E107" s="18">
        <v>14.44</v>
      </c>
      <c r="F107" s="17">
        <v>17.95</v>
      </c>
      <c r="G107" s="16">
        <v>16.308499999999999</v>
      </c>
      <c r="H107" s="15">
        <v>3</v>
      </c>
    </row>
    <row r="108" spans="1:8" x14ac:dyDescent="0.3">
      <c r="A108" s="18">
        <v>61254</v>
      </c>
      <c r="B108" s="20" t="s">
        <v>1476</v>
      </c>
      <c r="C108" s="19">
        <v>1500000</v>
      </c>
      <c r="D108" s="16">
        <v>1</v>
      </c>
      <c r="E108" s="18">
        <v>27.77</v>
      </c>
      <c r="F108" s="17">
        <v>27.77</v>
      </c>
      <c r="G108" s="16">
        <v>27.77</v>
      </c>
      <c r="H108" s="15">
        <v>1</v>
      </c>
    </row>
    <row r="109" spans="1:8" x14ac:dyDescent="0.3">
      <c r="A109" s="18">
        <v>61642</v>
      </c>
      <c r="B109" s="20" t="s">
        <v>1539</v>
      </c>
      <c r="C109" s="19">
        <v>4100000</v>
      </c>
      <c r="D109" s="16">
        <v>2</v>
      </c>
      <c r="E109" s="18">
        <v>8.93</v>
      </c>
      <c r="F109" s="17">
        <v>11.75</v>
      </c>
      <c r="G109" s="16">
        <v>8.9987999999999992</v>
      </c>
      <c r="H109" s="15">
        <v>2</v>
      </c>
    </row>
    <row r="110" spans="1:8" x14ac:dyDescent="0.3">
      <c r="A110" s="18">
        <v>61683</v>
      </c>
      <c r="B110" s="20" t="s">
        <v>1544</v>
      </c>
      <c r="C110" s="19">
        <v>23100000</v>
      </c>
      <c r="D110" s="16">
        <v>9</v>
      </c>
      <c r="E110" s="18">
        <v>2.5</v>
      </c>
      <c r="F110" s="17">
        <v>4.18</v>
      </c>
      <c r="G110" s="16">
        <v>3.3685999999999998</v>
      </c>
      <c r="H110" s="15">
        <v>1</v>
      </c>
    </row>
    <row r="111" spans="1:8" x14ac:dyDescent="0.3">
      <c r="A111" s="18">
        <v>61683</v>
      </c>
      <c r="B111" s="20" t="s">
        <v>1544</v>
      </c>
      <c r="C111" s="19">
        <v>10000000</v>
      </c>
      <c r="D111" s="16">
        <v>1</v>
      </c>
      <c r="E111" s="18">
        <v>10.4</v>
      </c>
      <c r="F111" s="17">
        <v>10.4</v>
      </c>
      <c r="G111" s="16">
        <v>10.4</v>
      </c>
      <c r="H111" s="15">
        <v>2</v>
      </c>
    </row>
    <row r="112" spans="1:8" x14ac:dyDescent="0.3">
      <c r="A112" s="18">
        <v>61702</v>
      </c>
      <c r="B112" s="20" t="s">
        <v>1547</v>
      </c>
      <c r="C112" s="19">
        <v>500000</v>
      </c>
      <c r="D112" s="16">
        <v>1</v>
      </c>
      <c r="E112" s="18">
        <v>18.32</v>
      </c>
      <c r="F112" s="17">
        <v>18.32</v>
      </c>
      <c r="G112" s="16">
        <v>18.32</v>
      </c>
      <c r="H112" s="15">
        <v>2</v>
      </c>
    </row>
    <row r="113" spans="1:8" x14ac:dyDescent="0.3">
      <c r="A113" s="18">
        <v>61873</v>
      </c>
      <c r="B113" s="20" t="s">
        <v>1590</v>
      </c>
      <c r="C113" s="19">
        <v>3000000</v>
      </c>
      <c r="D113" s="16">
        <v>2</v>
      </c>
      <c r="E113" s="18">
        <v>2.1</v>
      </c>
      <c r="F113" s="17">
        <v>13.3</v>
      </c>
      <c r="G113" s="16">
        <v>9.5667000000000009</v>
      </c>
      <c r="H113" s="15">
        <v>2</v>
      </c>
    </row>
    <row r="114" spans="1:8" x14ac:dyDescent="0.3">
      <c r="A114" s="18">
        <v>61903</v>
      </c>
      <c r="B114" s="20" t="s">
        <v>3327</v>
      </c>
      <c r="C114" s="19">
        <v>5000000</v>
      </c>
      <c r="D114" s="16">
        <v>4</v>
      </c>
      <c r="E114" s="18">
        <v>8.5</v>
      </c>
      <c r="F114" s="17">
        <v>8.5</v>
      </c>
      <c r="G114" s="16">
        <v>8.5</v>
      </c>
      <c r="H114" s="15">
        <v>2</v>
      </c>
    </row>
    <row r="115" spans="1:8" x14ac:dyDescent="0.3">
      <c r="A115" s="18">
        <v>61911</v>
      </c>
      <c r="B115" s="20" t="s">
        <v>1603</v>
      </c>
      <c r="C115" s="19">
        <v>4000000</v>
      </c>
      <c r="D115" s="16">
        <v>4</v>
      </c>
      <c r="E115" s="18">
        <v>7.0838000000000001</v>
      </c>
      <c r="F115" s="17">
        <v>7.0838000000000001</v>
      </c>
      <c r="G115" s="16">
        <v>7.0838000000000001</v>
      </c>
      <c r="H115" s="15">
        <v>3</v>
      </c>
    </row>
    <row r="116" spans="1:8" x14ac:dyDescent="0.3">
      <c r="A116" s="18">
        <v>62062</v>
      </c>
      <c r="B116" s="20" t="s">
        <v>1623</v>
      </c>
      <c r="C116" s="19">
        <v>2000000</v>
      </c>
      <c r="D116" s="16">
        <v>1</v>
      </c>
      <c r="E116" s="18">
        <v>19.649999999999999</v>
      </c>
      <c r="F116" s="17">
        <v>19.649999999999999</v>
      </c>
      <c r="G116" s="16">
        <v>19.649999999999999</v>
      </c>
      <c r="H116" s="15">
        <v>2</v>
      </c>
    </row>
    <row r="117" spans="1:8" x14ac:dyDescent="0.3">
      <c r="A117" s="18">
        <v>62073</v>
      </c>
      <c r="B117" s="20" t="s">
        <v>1626</v>
      </c>
      <c r="C117" s="19">
        <v>6500000</v>
      </c>
      <c r="D117" s="16">
        <v>7</v>
      </c>
      <c r="E117" s="18">
        <v>7.9</v>
      </c>
      <c r="F117" s="17">
        <v>9.1999999999999993</v>
      </c>
      <c r="G117" s="16">
        <v>8.2131000000000007</v>
      </c>
      <c r="H117" s="15">
        <v>1</v>
      </c>
    </row>
    <row r="118" spans="1:8" x14ac:dyDescent="0.3">
      <c r="A118" s="18">
        <v>62073</v>
      </c>
      <c r="B118" s="20" t="s">
        <v>1626</v>
      </c>
      <c r="C118" s="19">
        <v>10300000</v>
      </c>
      <c r="D118" s="16">
        <v>6</v>
      </c>
      <c r="E118" s="18">
        <v>8.6</v>
      </c>
      <c r="F118" s="17">
        <v>17.667899999999999</v>
      </c>
      <c r="G118" s="16">
        <v>12.565300000000001</v>
      </c>
      <c r="H118" s="15">
        <v>2</v>
      </c>
    </row>
    <row r="119" spans="1:8" x14ac:dyDescent="0.3">
      <c r="A119" s="18">
        <v>62074</v>
      </c>
      <c r="B119" s="20" t="s">
        <v>1627</v>
      </c>
      <c r="C119" s="19">
        <v>17400000</v>
      </c>
      <c r="D119" s="16">
        <v>8</v>
      </c>
      <c r="E119" s="18">
        <v>8.9</v>
      </c>
      <c r="F119" s="17">
        <v>15.25</v>
      </c>
      <c r="G119" s="16">
        <v>13.6364</v>
      </c>
      <c r="H119" s="15">
        <v>2</v>
      </c>
    </row>
    <row r="120" spans="1:8" x14ac:dyDescent="0.3">
      <c r="A120" s="18">
        <v>62152</v>
      </c>
      <c r="B120" s="20" t="s">
        <v>1639</v>
      </c>
      <c r="C120" s="19">
        <v>1000000</v>
      </c>
      <c r="D120" s="16">
        <v>3</v>
      </c>
      <c r="E120" s="18">
        <v>10.37</v>
      </c>
      <c r="F120" s="17">
        <v>13</v>
      </c>
      <c r="G120" s="16">
        <v>12.199</v>
      </c>
      <c r="H120" s="15">
        <v>2</v>
      </c>
    </row>
    <row r="121" spans="1:8" x14ac:dyDescent="0.3">
      <c r="A121" s="18">
        <v>62172</v>
      </c>
      <c r="B121" s="20" t="s">
        <v>3278</v>
      </c>
      <c r="C121" s="19">
        <v>7500000</v>
      </c>
      <c r="D121" s="16">
        <v>9</v>
      </c>
      <c r="E121" s="18">
        <v>5.17</v>
      </c>
      <c r="F121" s="17">
        <v>13.63</v>
      </c>
      <c r="G121" s="16">
        <v>8.8115000000000006</v>
      </c>
      <c r="H121" s="15">
        <v>2</v>
      </c>
    </row>
    <row r="122" spans="1:8" x14ac:dyDescent="0.3">
      <c r="A122" s="18">
        <v>62205</v>
      </c>
      <c r="B122" s="20" t="s">
        <v>1652</v>
      </c>
      <c r="C122" s="19">
        <v>2000000</v>
      </c>
      <c r="D122" s="16">
        <v>1</v>
      </c>
      <c r="E122" s="18">
        <v>9.06</v>
      </c>
      <c r="F122" s="17">
        <v>9.06</v>
      </c>
      <c r="G122" s="16">
        <v>9.06</v>
      </c>
      <c r="H122" s="15">
        <v>2</v>
      </c>
    </row>
    <row r="123" spans="1:8" x14ac:dyDescent="0.3">
      <c r="A123" s="18">
        <v>62263</v>
      </c>
      <c r="B123" s="20" t="s">
        <v>1668</v>
      </c>
      <c r="C123" s="19">
        <v>2000000</v>
      </c>
      <c r="D123" s="16">
        <v>1</v>
      </c>
      <c r="E123" s="18">
        <v>5.33</v>
      </c>
      <c r="F123" s="17">
        <v>5.33</v>
      </c>
      <c r="G123" s="16">
        <v>5.33</v>
      </c>
      <c r="H123" s="15">
        <v>1</v>
      </c>
    </row>
    <row r="124" spans="1:8" x14ac:dyDescent="0.3">
      <c r="A124" s="18">
        <v>62511</v>
      </c>
      <c r="B124" s="20" t="s">
        <v>1694</v>
      </c>
      <c r="C124" s="19">
        <v>17500000</v>
      </c>
      <c r="D124" s="16">
        <v>5</v>
      </c>
      <c r="E124" s="18">
        <v>0.84</v>
      </c>
      <c r="F124" s="17">
        <v>2.86</v>
      </c>
      <c r="G124" s="16">
        <v>1.988</v>
      </c>
      <c r="H124" s="15">
        <v>3</v>
      </c>
    </row>
    <row r="125" spans="1:8" x14ac:dyDescent="0.3">
      <c r="A125" s="18">
        <v>62612</v>
      </c>
      <c r="B125" s="20" t="s">
        <v>1704</v>
      </c>
      <c r="C125" s="19">
        <v>200000</v>
      </c>
      <c r="D125" s="16">
        <v>1</v>
      </c>
      <c r="E125" s="18">
        <v>44.5</v>
      </c>
      <c r="F125" s="17">
        <v>44.5</v>
      </c>
      <c r="G125" s="16">
        <v>44.5</v>
      </c>
      <c r="H125" s="15">
        <v>2</v>
      </c>
    </row>
    <row r="126" spans="1:8" x14ac:dyDescent="0.3">
      <c r="A126" s="18">
        <v>62662</v>
      </c>
      <c r="B126" s="20" t="s">
        <v>1710</v>
      </c>
      <c r="C126" s="19">
        <v>700000</v>
      </c>
      <c r="D126" s="16">
        <v>2</v>
      </c>
      <c r="E126" s="18">
        <v>8.07</v>
      </c>
      <c r="F126" s="17">
        <v>12.55</v>
      </c>
      <c r="G126" s="16">
        <v>11.27</v>
      </c>
      <c r="H126" s="15">
        <v>2</v>
      </c>
    </row>
    <row r="127" spans="1:8" x14ac:dyDescent="0.3">
      <c r="A127" s="18">
        <v>62692</v>
      </c>
      <c r="B127" s="20" t="s">
        <v>1712</v>
      </c>
      <c r="C127" s="19">
        <v>28100000</v>
      </c>
      <c r="D127" s="16">
        <v>15</v>
      </c>
      <c r="E127" s="18">
        <v>23.7</v>
      </c>
      <c r="F127" s="17">
        <v>31.46</v>
      </c>
      <c r="G127" s="16">
        <v>28.840399999999999</v>
      </c>
      <c r="H127" s="15">
        <v>2</v>
      </c>
    </row>
    <row r="128" spans="1:8" x14ac:dyDescent="0.3">
      <c r="A128" s="18">
        <v>62851</v>
      </c>
      <c r="B128" s="20" t="s">
        <v>1738</v>
      </c>
      <c r="C128" s="19">
        <v>276500000</v>
      </c>
      <c r="D128" s="16">
        <v>34</v>
      </c>
      <c r="E128" s="18">
        <v>5.39</v>
      </c>
      <c r="F128" s="17">
        <v>9.8000000000000007</v>
      </c>
      <c r="G128" s="16">
        <v>7.8497000000000003</v>
      </c>
      <c r="H128" s="15">
        <v>3</v>
      </c>
    </row>
    <row r="129" spans="1:8" x14ac:dyDescent="0.3">
      <c r="A129" s="18">
        <v>65092</v>
      </c>
      <c r="B129" s="20" t="s">
        <v>1799</v>
      </c>
      <c r="C129" s="19">
        <v>100000</v>
      </c>
      <c r="D129" s="16">
        <v>1</v>
      </c>
      <c r="E129" s="18">
        <v>6.75</v>
      </c>
      <c r="F129" s="17">
        <v>6.75</v>
      </c>
      <c r="G129" s="16">
        <v>6.75</v>
      </c>
      <c r="H129" s="15">
        <v>1</v>
      </c>
    </row>
    <row r="130" spans="1:8" x14ac:dyDescent="0.3">
      <c r="A130" s="18">
        <v>68031</v>
      </c>
      <c r="B130" s="20" t="s">
        <v>1856</v>
      </c>
      <c r="C130" s="19">
        <v>500000</v>
      </c>
      <c r="D130" s="16">
        <v>1</v>
      </c>
      <c r="E130" s="18">
        <v>19.78</v>
      </c>
      <c r="F130" s="17">
        <v>19.78</v>
      </c>
      <c r="G130" s="16">
        <v>19.78</v>
      </c>
      <c r="H130" s="15">
        <v>3</v>
      </c>
    </row>
    <row r="131" spans="1:8" x14ac:dyDescent="0.3">
      <c r="A131" s="18">
        <v>80392</v>
      </c>
      <c r="B131" s="20" t="s">
        <v>1887</v>
      </c>
      <c r="C131" s="19">
        <v>5500000</v>
      </c>
      <c r="D131" s="16">
        <v>3</v>
      </c>
      <c r="E131" s="18">
        <v>11.27</v>
      </c>
      <c r="F131" s="17">
        <v>14.69</v>
      </c>
      <c r="G131" s="16">
        <v>12.0009</v>
      </c>
      <c r="H131" s="15">
        <v>2</v>
      </c>
    </row>
    <row r="132" spans="1:8" x14ac:dyDescent="0.3">
      <c r="A132" s="18">
        <v>80703</v>
      </c>
      <c r="B132" s="20" t="s">
        <v>1910</v>
      </c>
      <c r="C132" s="19">
        <v>7600000</v>
      </c>
      <c r="D132" s="16">
        <v>4</v>
      </c>
      <c r="E132" s="18">
        <v>2.02</v>
      </c>
      <c r="F132" s="17">
        <v>6.1</v>
      </c>
      <c r="G132" s="16">
        <v>5.3425000000000002</v>
      </c>
      <c r="H132" s="15">
        <v>2</v>
      </c>
    </row>
    <row r="133" spans="1:8" x14ac:dyDescent="0.3">
      <c r="A133" s="18">
        <v>81033</v>
      </c>
      <c r="B133" s="20" t="s">
        <v>1949</v>
      </c>
      <c r="C133" s="19">
        <v>7600000</v>
      </c>
      <c r="D133" s="16">
        <v>4</v>
      </c>
      <c r="E133" s="18">
        <v>18.059999999999999</v>
      </c>
      <c r="F133" s="17">
        <v>25.99</v>
      </c>
      <c r="G133" s="16">
        <v>22.596599999999999</v>
      </c>
      <c r="H133" s="15">
        <v>2</v>
      </c>
    </row>
    <row r="134" spans="1:8" x14ac:dyDescent="0.3">
      <c r="A134" s="18">
        <v>81051</v>
      </c>
      <c r="B134" s="20" t="s">
        <v>1953</v>
      </c>
      <c r="C134" s="19">
        <v>4000000</v>
      </c>
      <c r="D134" s="16">
        <v>3</v>
      </c>
      <c r="E134" s="18">
        <v>2.2999999999999998</v>
      </c>
      <c r="F134" s="17">
        <v>3.8</v>
      </c>
      <c r="G134" s="16">
        <v>3.05</v>
      </c>
      <c r="H134" s="15">
        <v>1</v>
      </c>
    </row>
    <row r="135" spans="1:8" x14ac:dyDescent="0.3">
      <c r="A135" s="18">
        <v>81052</v>
      </c>
      <c r="B135" s="20" t="s">
        <v>1954</v>
      </c>
      <c r="C135" s="19">
        <v>15000000</v>
      </c>
      <c r="D135" s="16">
        <v>4</v>
      </c>
      <c r="E135" s="18">
        <v>3.21</v>
      </c>
      <c r="F135" s="17">
        <v>3.45</v>
      </c>
      <c r="G135" s="16">
        <v>3.2452999999999999</v>
      </c>
      <c r="H135" s="15">
        <v>2</v>
      </c>
    </row>
    <row r="136" spans="1:8" x14ac:dyDescent="0.3">
      <c r="A136" s="18">
        <v>82401</v>
      </c>
      <c r="B136" s="20" t="s">
        <v>1987</v>
      </c>
      <c r="C136" s="19">
        <v>11500000</v>
      </c>
      <c r="D136" s="16">
        <v>3</v>
      </c>
      <c r="E136" s="18">
        <v>10.98</v>
      </c>
      <c r="F136" s="17">
        <v>13.58</v>
      </c>
      <c r="G136" s="16">
        <v>12.567</v>
      </c>
      <c r="H136" s="15">
        <v>1</v>
      </c>
    </row>
    <row r="137" spans="1:8" x14ac:dyDescent="0.3">
      <c r="A137" s="18">
        <v>82891</v>
      </c>
      <c r="B137" s="20" t="s">
        <v>1999</v>
      </c>
      <c r="C137" s="19">
        <v>100000</v>
      </c>
      <c r="D137" s="16">
        <v>1</v>
      </c>
      <c r="E137" s="18">
        <v>15.6</v>
      </c>
      <c r="F137" s="17">
        <v>15.6</v>
      </c>
      <c r="G137" s="16">
        <v>15.6</v>
      </c>
      <c r="H137" s="15">
        <v>2</v>
      </c>
    </row>
    <row r="138" spans="1:8" x14ac:dyDescent="0.3">
      <c r="A138" s="18">
        <v>83741</v>
      </c>
      <c r="B138" s="20" t="s">
        <v>2008</v>
      </c>
      <c r="C138" s="19">
        <v>14500000</v>
      </c>
      <c r="D138" s="16">
        <v>4</v>
      </c>
      <c r="E138" s="18">
        <v>11.01</v>
      </c>
      <c r="F138" s="17">
        <v>12.6</v>
      </c>
      <c r="G138" s="16">
        <v>11.830299999999999</v>
      </c>
      <c r="H138" s="15">
        <v>3</v>
      </c>
    </row>
    <row r="139" spans="1:8" x14ac:dyDescent="0.3">
      <c r="A139" s="18">
        <v>83901</v>
      </c>
      <c r="B139" s="20" t="s">
        <v>2011</v>
      </c>
      <c r="C139" s="19">
        <v>41300000</v>
      </c>
      <c r="D139" s="16">
        <v>2</v>
      </c>
      <c r="E139" s="18">
        <v>12.24</v>
      </c>
      <c r="F139" s="17">
        <v>12.27</v>
      </c>
      <c r="G139" s="16">
        <v>12.2547</v>
      </c>
      <c r="H139" s="15">
        <v>1</v>
      </c>
    </row>
    <row r="140" spans="1:8" x14ac:dyDescent="0.3">
      <c r="A140" s="18">
        <v>83902</v>
      </c>
      <c r="B140" s="20" t="s">
        <v>2012</v>
      </c>
      <c r="C140" s="19">
        <v>2000000</v>
      </c>
      <c r="D140" s="16">
        <v>1</v>
      </c>
      <c r="E140" s="18">
        <v>7.65</v>
      </c>
      <c r="F140" s="17">
        <v>7.65</v>
      </c>
      <c r="G140" s="16">
        <v>7.65</v>
      </c>
      <c r="H140" s="15">
        <v>1</v>
      </c>
    </row>
    <row r="141" spans="1:8" x14ac:dyDescent="0.3">
      <c r="A141" s="18">
        <v>83903</v>
      </c>
      <c r="B141" s="20" t="s">
        <v>2013</v>
      </c>
      <c r="C141" s="19">
        <v>37600000</v>
      </c>
      <c r="D141" s="16">
        <v>7</v>
      </c>
      <c r="E141" s="18">
        <v>16.690000000000001</v>
      </c>
      <c r="F141" s="17">
        <v>24.15</v>
      </c>
      <c r="G141" s="16">
        <v>19.877700000000001</v>
      </c>
      <c r="H141" s="15">
        <v>2</v>
      </c>
    </row>
    <row r="142" spans="1:8" x14ac:dyDescent="0.3">
      <c r="A142" s="18">
        <v>89272</v>
      </c>
      <c r="B142" s="20" t="s">
        <v>2063</v>
      </c>
      <c r="C142" s="19">
        <v>1000000</v>
      </c>
      <c r="D142" s="16">
        <v>1</v>
      </c>
      <c r="E142" s="18">
        <v>9.7899999999999991</v>
      </c>
      <c r="F142" s="17">
        <v>9.7899999999999991</v>
      </c>
      <c r="G142" s="16">
        <v>9.7899999999999991</v>
      </c>
      <c r="H142" s="15">
        <v>2</v>
      </c>
    </row>
    <row r="143" spans="1:8" x14ac:dyDescent="0.3">
      <c r="A143" s="18">
        <v>89302</v>
      </c>
      <c r="B143" s="20" t="s">
        <v>2073</v>
      </c>
      <c r="C143" s="19">
        <v>18200000</v>
      </c>
      <c r="D143" s="16">
        <v>10</v>
      </c>
      <c r="E143" s="18">
        <v>10.94</v>
      </c>
      <c r="F143" s="17">
        <v>15.98</v>
      </c>
      <c r="G143" s="16">
        <v>11.6515</v>
      </c>
      <c r="H143" s="15">
        <v>2</v>
      </c>
    </row>
    <row r="144" spans="1:8" x14ac:dyDescent="0.3">
      <c r="A144" s="18">
        <v>89331</v>
      </c>
      <c r="B144" s="20" t="s">
        <v>3270</v>
      </c>
      <c r="C144" s="19">
        <v>16000000</v>
      </c>
      <c r="D144" s="16">
        <v>2</v>
      </c>
      <c r="E144" s="18">
        <v>11.98</v>
      </c>
      <c r="F144" s="17">
        <v>12</v>
      </c>
      <c r="G144" s="16">
        <v>11.981199999999999</v>
      </c>
      <c r="H144" s="15">
        <v>4</v>
      </c>
    </row>
    <row r="145" spans="1:8" x14ac:dyDescent="0.3">
      <c r="A145" s="18">
        <v>99341</v>
      </c>
      <c r="B145" s="20" t="s">
        <v>2113</v>
      </c>
      <c r="C145" s="19">
        <v>4100000</v>
      </c>
      <c r="D145" s="16">
        <v>3</v>
      </c>
      <c r="E145" s="18">
        <v>1.18</v>
      </c>
      <c r="F145" s="17">
        <v>1.37</v>
      </c>
      <c r="G145" s="16">
        <v>1.2834000000000001</v>
      </c>
      <c r="H145" s="15">
        <v>1</v>
      </c>
    </row>
    <row r="146" spans="1:8" ht="16.8" customHeight="1" thickBot="1" x14ac:dyDescent="0.35">
      <c r="A146" s="12">
        <v>99351</v>
      </c>
      <c r="B146" s="14" t="s">
        <v>3314</v>
      </c>
      <c r="C146" s="13">
        <v>4700000</v>
      </c>
      <c r="D146" s="10">
        <v>1</v>
      </c>
      <c r="E146" s="12">
        <v>4.45</v>
      </c>
      <c r="F146" s="11">
        <v>4.45</v>
      </c>
      <c r="G146" s="10">
        <v>4.45</v>
      </c>
      <c r="H146" s="9">
        <v>1</v>
      </c>
    </row>
    <row r="147" spans="1:8" ht="16.8" customHeight="1" thickBot="1" x14ac:dyDescent="0.35">
      <c r="A147" s="5" t="s">
        <v>3107</v>
      </c>
      <c r="B147" s="4"/>
      <c r="C147" s="7">
        <f>SUM(C5:C146)</f>
        <v>3432000000</v>
      </c>
      <c r="D147" s="6">
        <f>SUM(D5:D146)</f>
        <v>810</v>
      </c>
      <c r="E147" s="5"/>
      <c r="F147" s="4"/>
      <c r="G147" s="3"/>
      <c r="H147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8"/>
  <dimension ref="A1:J149"/>
  <sheetViews>
    <sheetView workbookViewId="0">
      <pane ySplit="4" topLeftCell="A120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6640625" style="1" customWidth="1"/>
    <col min="3" max="3" width="11.6640625" style="1" bestFit="1" customWidth="1"/>
    <col min="4" max="8" width="10.664062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3340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12101</v>
      </c>
      <c r="B5" s="26" t="s">
        <v>6</v>
      </c>
      <c r="C5" s="25">
        <v>17000000</v>
      </c>
      <c r="D5" s="22">
        <v>7</v>
      </c>
      <c r="E5" s="24">
        <v>13.3645</v>
      </c>
      <c r="F5" s="23">
        <v>21.237500000000001</v>
      </c>
      <c r="G5" s="22">
        <v>18.084</v>
      </c>
      <c r="H5" s="21">
        <v>2</v>
      </c>
    </row>
    <row r="6" spans="1:10" x14ac:dyDescent="0.3">
      <c r="A6" s="18">
        <v>12171</v>
      </c>
      <c r="B6" s="20" t="s">
        <v>3283</v>
      </c>
      <c r="C6" s="19">
        <v>494000000</v>
      </c>
      <c r="D6" s="16">
        <v>12</v>
      </c>
      <c r="E6" s="18">
        <v>7.73</v>
      </c>
      <c r="F6" s="17">
        <v>17.14</v>
      </c>
      <c r="G6" s="16">
        <v>13.1464</v>
      </c>
      <c r="H6" s="15">
        <v>2</v>
      </c>
    </row>
    <row r="7" spans="1:10" x14ac:dyDescent="0.3">
      <c r="A7" s="18">
        <v>12172</v>
      </c>
      <c r="B7" s="20" t="s">
        <v>3326</v>
      </c>
      <c r="C7" s="19">
        <v>105100000</v>
      </c>
      <c r="D7" s="16">
        <v>23</v>
      </c>
      <c r="E7" s="18">
        <v>10.35</v>
      </c>
      <c r="F7" s="17">
        <v>13.02</v>
      </c>
      <c r="G7" s="16">
        <v>12.338100000000001</v>
      </c>
      <c r="H7" s="15">
        <v>2</v>
      </c>
    </row>
    <row r="8" spans="1:10" x14ac:dyDescent="0.3">
      <c r="A8" s="18">
        <v>12251</v>
      </c>
      <c r="B8" s="20" t="s">
        <v>12</v>
      </c>
      <c r="C8" s="19">
        <v>1000000</v>
      </c>
      <c r="D8" s="16">
        <v>1</v>
      </c>
      <c r="E8" s="18">
        <v>14.8</v>
      </c>
      <c r="F8" s="17">
        <v>14.8</v>
      </c>
      <c r="G8" s="16">
        <v>14.8</v>
      </c>
      <c r="H8" s="15">
        <v>1</v>
      </c>
    </row>
    <row r="9" spans="1:10" x14ac:dyDescent="0.3">
      <c r="A9" s="18">
        <v>12251</v>
      </c>
      <c r="B9" s="20" t="s">
        <v>12</v>
      </c>
      <c r="C9" s="19">
        <v>8100000</v>
      </c>
      <c r="D9" s="16">
        <v>2</v>
      </c>
      <c r="E9" s="18">
        <v>13.5</v>
      </c>
      <c r="F9" s="17">
        <v>15.96</v>
      </c>
      <c r="G9" s="16">
        <v>15.0793</v>
      </c>
      <c r="H9" s="15">
        <v>2</v>
      </c>
    </row>
    <row r="10" spans="1:10" x14ac:dyDescent="0.3">
      <c r="A10" s="18">
        <v>13191</v>
      </c>
      <c r="B10" s="20" t="s">
        <v>22</v>
      </c>
      <c r="C10" s="19">
        <v>1000000</v>
      </c>
      <c r="D10" s="16">
        <v>1</v>
      </c>
      <c r="E10" s="18">
        <v>8.42</v>
      </c>
      <c r="F10" s="17">
        <v>8.42</v>
      </c>
      <c r="G10" s="16">
        <v>8.42</v>
      </c>
      <c r="H10" s="15">
        <v>3</v>
      </c>
    </row>
    <row r="11" spans="1:10" x14ac:dyDescent="0.3">
      <c r="A11" s="18">
        <v>140201</v>
      </c>
      <c r="B11" s="20" t="s">
        <v>3316</v>
      </c>
      <c r="C11" s="19">
        <v>12000000</v>
      </c>
      <c r="D11" s="16">
        <v>4</v>
      </c>
      <c r="E11" s="18">
        <v>2.78</v>
      </c>
      <c r="F11" s="17">
        <v>5.59</v>
      </c>
      <c r="G11" s="16">
        <v>3.9317000000000002</v>
      </c>
      <c r="H11" s="15">
        <v>2</v>
      </c>
    </row>
    <row r="12" spans="1:10" x14ac:dyDescent="0.3">
      <c r="A12" s="18">
        <v>15821</v>
      </c>
      <c r="B12" s="20" t="s">
        <v>93</v>
      </c>
      <c r="C12" s="19">
        <v>33700000</v>
      </c>
      <c r="D12" s="16">
        <v>9</v>
      </c>
      <c r="E12" s="18">
        <v>11.84</v>
      </c>
      <c r="F12" s="17">
        <v>14.753500000000001</v>
      </c>
      <c r="G12" s="16">
        <v>14.276899999999999</v>
      </c>
      <c r="H12" s="15">
        <v>2</v>
      </c>
    </row>
    <row r="13" spans="1:10" x14ac:dyDescent="0.3">
      <c r="A13" s="18">
        <v>16111</v>
      </c>
      <c r="B13" s="20" t="s">
        <v>3276</v>
      </c>
      <c r="C13" s="19">
        <v>700000</v>
      </c>
      <c r="D13" s="16">
        <v>1</v>
      </c>
      <c r="E13" s="18">
        <v>16.309999999999999</v>
      </c>
      <c r="F13" s="17">
        <v>16.309999999999999</v>
      </c>
      <c r="G13" s="16">
        <v>16.309999999999999</v>
      </c>
      <c r="H13" s="15">
        <v>1</v>
      </c>
    </row>
    <row r="14" spans="1:10" x14ac:dyDescent="0.3">
      <c r="A14" s="18">
        <v>16111</v>
      </c>
      <c r="B14" s="20" t="s">
        <v>3276</v>
      </c>
      <c r="C14" s="19">
        <v>8800000</v>
      </c>
      <c r="D14" s="16">
        <v>5</v>
      </c>
      <c r="E14" s="18">
        <v>18.350000000000001</v>
      </c>
      <c r="F14" s="17">
        <v>23.822199999999999</v>
      </c>
      <c r="G14" s="16">
        <v>20.828399999999998</v>
      </c>
      <c r="H14" s="15">
        <v>2</v>
      </c>
    </row>
    <row r="15" spans="1:10" x14ac:dyDescent="0.3">
      <c r="A15" s="18">
        <v>17203</v>
      </c>
      <c r="B15" s="20" t="s">
        <v>144</v>
      </c>
      <c r="C15" s="19">
        <v>5000000</v>
      </c>
      <c r="D15" s="16">
        <v>1</v>
      </c>
      <c r="E15" s="18">
        <v>19.388000000000002</v>
      </c>
      <c r="F15" s="17">
        <v>19.388000000000002</v>
      </c>
      <c r="G15" s="16">
        <v>19.388000000000002</v>
      </c>
      <c r="H15" s="15">
        <v>2</v>
      </c>
    </row>
    <row r="16" spans="1:10" x14ac:dyDescent="0.3">
      <c r="A16" s="18">
        <v>17521</v>
      </c>
      <c r="B16" s="20" t="s">
        <v>154</v>
      </c>
      <c r="C16" s="19">
        <v>500000</v>
      </c>
      <c r="D16" s="16">
        <v>1</v>
      </c>
      <c r="E16" s="18">
        <v>20.47</v>
      </c>
      <c r="F16" s="17">
        <v>20.47</v>
      </c>
      <c r="G16" s="16">
        <v>20.47</v>
      </c>
      <c r="H16" s="15">
        <v>2</v>
      </c>
    </row>
    <row r="17" spans="1:8" x14ac:dyDescent="0.3">
      <c r="A17" s="18">
        <v>17812</v>
      </c>
      <c r="B17" s="20" t="s">
        <v>157</v>
      </c>
      <c r="C17" s="19">
        <v>600000</v>
      </c>
      <c r="D17" s="16">
        <v>2</v>
      </c>
      <c r="E17" s="18">
        <v>11.35</v>
      </c>
      <c r="F17" s="17">
        <v>12.75</v>
      </c>
      <c r="G17" s="16">
        <v>12.05</v>
      </c>
      <c r="H17" s="15">
        <v>2</v>
      </c>
    </row>
    <row r="18" spans="1:8" x14ac:dyDescent="0.3">
      <c r="A18" s="18">
        <v>18131</v>
      </c>
      <c r="B18" s="20" t="s">
        <v>178</v>
      </c>
      <c r="C18" s="19">
        <v>4300000</v>
      </c>
      <c r="D18" s="16">
        <v>5</v>
      </c>
      <c r="E18" s="18">
        <v>8.59</v>
      </c>
      <c r="F18" s="17">
        <v>20.64</v>
      </c>
      <c r="G18" s="16">
        <v>17.906500000000001</v>
      </c>
      <c r="H18" s="15">
        <v>1</v>
      </c>
    </row>
    <row r="19" spans="1:8" x14ac:dyDescent="0.3">
      <c r="A19" s="18">
        <v>18131</v>
      </c>
      <c r="B19" s="20" t="s">
        <v>178</v>
      </c>
      <c r="C19" s="19">
        <v>1000000</v>
      </c>
      <c r="D19" s="16">
        <v>1</v>
      </c>
      <c r="E19" s="18">
        <v>21.52</v>
      </c>
      <c r="F19" s="17">
        <v>21.52</v>
      </c>
      <c r="G19" s="16">
        <v>21.52</v>
      </c>
      <c r="H19" s="15">
        <v>2</v>
      </c>
    </row>
    <row r="20" spans="1:8" x14ac:dyDescent="0.3">
      <c r="A20" s="18">
        <v>20064</v>
      </c>
      <c r="B20" s="20" t="s">
        <v>3333</v>
      </c>
      <c r="C20" s="19">
        <v>10500000</v>
      </c>
      <c r="D20" s="16">
        <v>2</v>
      </c>
      <c r="E20" s="18">
        <v>0.6</v>
      </c>
      <c r="F20" s="17">
        <v>1.35</v>
      </c>
      <c r="G20" s="16">
        <v>0.63570000000000004</v>
      </c>
      <c r="H20" s="15">
        <v>1</v>
      </c>
    </row>
    <row r="21" spans="1:8" x14ac:dyDescent="0.3">
      <c r="A21" s="18">
        <v>20064</v>
      </c>
      <c r="B21" s="20" t="s">
        <v>3333</v>
      </c>
      <c r="C21" s="19">
        <v>3900000</v>
      </c>
      <c r="D21" s="16">
        <v>3</v>
      </c>
      <c r="E21" s="18">
        <v>0.85</v>
      </c>
      <c r="F21" s="17">
        <v>0.9</v>
      </c>
      <c r="G21" s="16">
        <v>0.88</v>
      </c>
      <c r="H21" s="15">
        <v>2</v>
      </c>
    </row>
    <row r="22" spans="1:8" x14ac:dyDescent="0.3">
      <c r="A22" s="18">
        <v>20065</v>
      </c>
      <c r="B22" s="20" t="s">
        <v>3274</v>
      </c>
      <c r="C22" s="19">
        <v>34100000</v>
      </c>
      <c r="D22" s="16">
        <v>8</v>
      </c>
      <c r="E22" s="18">
        <v>13.94</v>
      </c>
      <c r="F22" s="17">
        <v>17.5</v>
      </c>
      <c r="G22" s="16">
        <v>16.0852</v>
      </c>
      <c r="H22" s="15">
        <v>2</v>
      </c>
    </row>
    <row r="23" spans="1:8" x14ac:dyDescent="0.3">
      <c r="A23" s="18">
        <v>20381</v>
      </c>
      <c r="B23" s="20" t="s">
        <v>219</v>
      </c>
      <c r="C23" s="19">
        <v>600000</v>
      </c>
      <c r="D23" s="16">
        <v>1</v>
      </c>
      <c r="E23" s="18">
        <v>10.83</v>
      </c>
      <c r="F23" s="17">
        <v>10.83</v>
      </c>
      <c r="G23" s="16">
        <v>10.83</v>
      </c>
      <c r="H23" s="15">
        <v>2</v>
      </c>
    </row>
    <row r="24" spans="1:8" x14ac:dyDescent="0.3">
      <c r="A24" s="18">
        <v>20382</v>
      </c>
      <c r="B24" s="20" t="s">
        <v>220</v>
      </c>
      <c r="C24" s="19">
        <v>14700000</v>
      </c>
      <c r="D24" s="16">
        <v>12</v>
      </c>
      <c r="E24" s="18">
        <v>9.9</v>
      </c>
      <c r="F24" s="17">
        <v>11.746700000000001</v>
      </c>
      <c r="G24" s="16">
        <v>10.9138</v>
      </c>
      <c r="H24" s="15">
        <v>2</v>
      </c>
    </row>
    <row r="25" spans="1:8" x14ac:dyDescent="0.3">
      <c r="A25" s="18">
        <v>20591</v>
      </c>
      <c r="B25" s="20" t="s">
        <v>221</v>
      </c>
      <c r="C25" s="19">
        <v>11000000</v>
      </c>
      <c r="D25" s="16">
        <v>7</v>
      </c>
      <c r="E25" s="18">
        <v>2.4900000000000002</v>
      </c>
      <c r="F25" s="17">
        <v>7.88</v>
      </c>
      <c r="G25" s="16">
        <v>3.9523000000000001</v>
      </c>
      <c r="H25" s="15">
        <v>1</v>
      </c>
    </row>
    <row r="26" spans="1:8" x14ac:dyDescent="0.3">
      <c r="A26" s="18">
        <v>21011</v>
      </c>
      <c r="B26" s="20" t="s">
        <v>235</v>
      </c>
      <c r="C26" s="19">
        <v>47200000</v>
      </c>
      <c r="D26" s="16">
        <v>15</v>
      </c>
      <c r="E26" s="18">
        <v>12.49</v>
      </c>
      <c r="F26" s="17">
        <v>13.9</v>
      </c>
      <c r="G26" s="16">
        <v>13.122299999999999</v>
      </c>
      <c r="H26" s="15">
        <v>2</v>
      </c>
    </row>
    <row r="27" spans="1:8" x14ac:dyDescent="0.3">
      <c r="A27" s="18">
        <v>23323</v>
      </c>
      <c r="B27" s="20" t="s">
        <v>269</v>
      </c>
      <c r="C27" s="19">
        <v>10500000</v>
      </c>
      <c r="D27" s="16">
        <v>3</v>
      </c>
      <c r="E27" s="18">
        <v>1.31</v>
      </c>
      <c r="F27" s="17">
        <v>2.0699999999999998</v>
      </c>
      <c r="G27" s="16">
        <v>1.6904999999999999</v>
      </c>
      <c r="H27" s="15">
        <v>1</v>
      </c>
    </row>
    <row r="28" spans="1:8" x14ac:dyDescent="0.3">
      <c r="A28" s="18">
        <v>23471</v>
      </c>
      <c r="B28" s="20" t="s">
        <v>276</v>
      </c>
      <c r="C28" s="19">
        <v>226200000</v>
      </c>
      <c r="D28" s="16">
        <v>5</v>
      </c>
      <c r="E28" s="18">
        <v>24.55</v>
      </c>
      <c r="F28" s="17">
        <v>25.86</v>
      </c>
      <c r="G28" s="16">
        <v>25.840399999999999</v>
      </c>
      <c r="H28" s="15">
        <v>3</v>
      </c>
    </row>
    <row r="29" spans="1:8" x14ac:dyDescent="0.3">
      <c r="A29" s="18">
        <v>23472</v>
      </c>
      <c r="B29" s="20" t="s">
        <v>277</v>
      </c>
      <c r="C29" s="19">
        <v>34800000</v>
      </c>
      <c r="D29" s="16">
        <v>5</v>
      </c>
      <c r="E29" s="18">
        <v>6.5549999999999997</v>
      </c>
      <c r="F29" s="17">
        <v>7.35</v>
      </c>
      <c r="G29" s="16">
        <v>6.6378000000000004</v>
      </c>
      <c r="H29" s="15">
        <v>3</v>
      </c>
    </row>
    <row r="30" spans="1:8" x14ac:dyDescent="0.3">
      <c r="A30" s="18">
        <v>23571</v>
      </c>
      <c r="B30" s="20" t="s">
        <v>284</v>
      </c>
      <c r="C30" s="19">
        <v>21300000</v>
      </c>
      <c r="D30" s="16">
        <v>2</v>
      </c>
      <c r="E30" s="18">
        <v>1.41</v>
      </c>
      <c r="F30" s="17">
        <v>1.59</v>
      </c>
      <c r="G30" s="16">
        <v>1.5063</v>
      </c>
      <c r="H30" s="15">
        <v>1</v>
      </c>
    </row>
    <row r="31" spans="1:8" x14ac:dyDescent="0.3">
      <c r="A31" s="18">
        <v>23741</v>
      </c>
      <c r="B31" s="20" t="s">
        <v>298</v>
      </c>
      <c r="C31" s="19">
        <v>66900000</v>
      </c>
      <c r="D31" s="16">
        <v>12</v>
      </c>
      <c r="E31" s="18">
        <v>2.5</v>
      </c>
      <c r="F31" s="17">
        <v>4.84</v>
      </c>
      <c r="G31" s="16">
        <v>2.8666</v>
      </c>
      <c r="H31" s="15">
        <v>2</v>
      </c>
    </row>
    <row r="32" spans="1:8" x14ac:dyDescent="0.3">
      <c r="A32" s="18">
        <v>23833</v>
      </c>
      <c r="B32" s="20" t="s">
        <v>3317</v>
      </c>
      <c r="C32" s="19">
        <v>800000</v>
      </c>
      <c r="D32" s="16">
        <v>2</v>
      </c>
      <c r="E32" s="18">
        <v>17.399999999999999</v>
      </c>
      <c r="F32" s="17">
        <v>18</v>
      </c>
      <c r="G32" s="16">
        <v>17.774999999999999</v>
      </c>
      <c r="H32" s="15">
        <v>2</v>
      </c>
    </row>
    <row r="33" spans="1:8" x14ac:dyDescent="0.3">
      <c r="A33" s="18">
        <v>23921</v>
      </c>
      <c r="B33" s="20" t="s">
        <v>313</v>
      </c>
      <c r="C33" s="19">
        <v>33300000</v>
      </c>
      <c r="D33" s="16">
        <v>5</v>
      </c>
      <c r="E33" s="18">
        <v>1.27</v>
      </c>
      <c r="F33" s="17">
        <v>1.75</v>
      </c>
      <c r="G33" s="16">
        <v>1.5657000000000001</v>
      </c>
      <c r="H33" s="15">
        <v>1</v>
      </c>
    </row>
    <row r="34" spans="1:8" x14ac:dyDescent="0.3">
      <c r="A34" s="18">
        <v>23933</v>
      </c>
      <c r="B34" s="20" t="s">
        <v>315</v>
      </c>
      <c r="C34" s="19">
        <v>2000000</v>
      </c>
      <c r="D34" s="16">
        <v>1</v>
      </c>
      <c r="E34" s="18">
        <v>9.5</v>
      </c>
      <c r="F34" s="17">
        <v>9.5</v>
      </c>
      <c r="G34" s="16">
        <v>9.5</v>
      </c>
      <c r="H34" s="15">
        <v>2</v>
      </c>
    </row>
    <row r="35" spans="1:8" x14ac:dyDescent="0.3">
      <c r="A35" s="18">
        <v>23934</v>
      </c>
      <c r="B35" s="20" t="s">
        <v>316</v>
      </c>
      <c r="C35" s="19">
        <v>6100000</v>
      </c>
      <c r="D35" s="16">
        <v>1</v>
      </c>
      <c r="E35" s="18">
        <v>2.4</v>
      </c>
      <c r="F35" s="17">
        <v>2.4</v>
      </c>
      <c r="G35" s="16">
        <v>2.4</v>
      </c>
      <c r="H35" s="15">
        <v>1</v>
      </c>
    </row>
    <row r="36" spans="1:8" x14ac:dyDescent="0.3">
      <c r="A36" s="18">
        <v>23952</v>
      </c>
      <c r="B36" s="20" t="s">
        <v>319</v>
      </c>
      <c r="C36" s="19">
        <v>6700000</v>
      </c>
      <c r="D36" s="16">
        <v>3</v>
      </c>
      <c r="E36" s="18">
        <v>12</v>
      </c>
      <c r="F36" s="17">
        <v>18.55</v>
      </c>
      <c r="G36" s="16">
        <v>14.959</v>
      </c>
      <c r="H36" s="15">
        <v>3</v>
      </c>
    </row>
    <row r="37" spans="1:8" x14ac:dyDescent="0.3">
      <c r="A37" s="18">
        <v>24061</v>
      </c>
      <c r="B37" s="20" t="s">
        <v>323</v>
      </c>
      <c r="C37" s="19">
        <v>2400000</v>
      </c>
      <c r="D37" s="16">
        <v>1</v>
      </c>
      <c r="E37" s="18">
        <v>13.7</v>
      </c>
      <c r="F37" s="17">
        <v>13.7</v>
      </c>
      <c r="G37" s="16">
        <v>13.7</v>
      </c>
      <c r="H37" s="15">
        <v>3</v>
      </c>
    </row>
    <row r="38" spans="1:8" x14ac:dyDescent="0.3">
      <c r="A38" s="18">
        <v>24266</v>
      </c>
      <c r="B38" s="20" t="s">
        <v>350</v>
      </c>
      <c r="C38" s="19">
        <v>20000000</v>
      </c>
      <c r="D38" s="16">
        <v>4</v>
      </c>
      <c r="E38" s="18">
        <v>5.71</v>
      </c>
      <c r="F38" s="17">
        <v>7.94</v>
      </c>
      <c r="G38" s="16">
        <v>7.0880000000000001</v>
      </c>
      <c r="H38" s="15">
        <v>1</v>
      </c>
    </row>
    <row r="39" spans="1:8" x14ac:dyDescent="0.3">
      <c r="A39" s="18">
        <v>24283</v>
      </c>
      <c r="B39" s="20" t="s">
        <v>356</v>
      </c>
      <c r="C39" s="19">
        <v>200000</v>
      </c>
      <c r="D39" s="16">
        <v>1</v>
      </c>
      <c r="E39" s="18">
        <v>10.9</v>
      </c>
      <c r="F39" s="17">
        <v>10.9</v>
      </c>
      <c r="G39" s="16">
        <v>10.9</v>
      </c>
      <c r="H39" s="15">
        <v>2</v>
      </c>
    </row>
    <row r="40" spans="1:8" x14ac:dyDescent="0.3">
      <c r="A40" s="18">
        <v>24483</v>
      </c>
      <c r="B40" s="20" t="s">
        <v>378</v>
      </c>
      <c r="C40" s="19">
        <v>13000000</v>
      </c>
      <c r="D40" s="16">
        <v>8</v>
      </c>
      <c r="E40" s="18">
        <v>8.27</v>
      </c>
      <c r="F40" s="17">
        <v>11.1</v>
      </c>
      <c r="G40" s="16">
        <v>8.9700000000000006</v>
      </c>
      <c r="H40" s="15">
        <v>2</v>
      </c>
    </row>
    <row r="41" spans="1:8" x14ac:dyDescent="0.3">
      <c r="A41" s="18">
        <v>24741</v>
      </c>
      <c r="B41" s="20" t="s">
        <v>414</v>
      </c>
      <c r="C41" s="19">
        <v>600000</v>
      </c>
      <c r="D41" s="16">
        <v>1</v>
      </c>
      <c r="E41" s="18">
        <v>71.150000000000006</v>
      </c>
      <c r="F41" s="17">
        <v>71.150000000000006</v>
      </c>
      <c r="G41" s="16">
        <v>71.150000000000006</v>
      </c>
      <c r="H41" s="15">
        <v>1</v>
      </c>
    </row>
    <row r="42" spans="1:8" x14ac:dyDescent="0.3">
      <c r="A42" s="18">
        <v>24742</v>
      </c>
      <c r="B42" s="20" t="s">
        <v>415</v>
      </c>
      <c r="C42" s="19">
        <v>273300000</v>
      </c>
      <c r="D42" s="16">
        <v>35</v>
      </c>
      <c r="E42" s="18">
        <v>5.22</v>
      </c>
      <c r="F42" s="17">
        <v>12.9</v>
      </c>
      <c r="G42" s="16">
        <v>9.4330999999999996</v>
      </c>
      <c r="H42" s="15">
        <v>2</v>
      </c>
    </row>
    <row r="43" spans="1:8" x14ac:dyDescent="0.3">
      <c r="A43" s="18">
        <v>24864</v>
      </c>
      <c r="B43" s="20" t="s">
        <v>436</v>
      </c>
      <c r="C43" s="19">
        <v>60000000</v>
      </c>
      <c r="D43" s="16">
        <v>6</v>
      </c>
      <c r="E43" s="18">
        <v>0.93</v>
      </c>
      <c r="F43" s="17">
        <v>1.3</v>
      </c>
      <c r="G43" s="16">
        <v>1.2254</v>
      </c>
      <c r="H43" s="15">
        <v>2</v>
      </c>
    </row>
    <row r="44" spans="1:8" x14ac:dyDescent="0.3">
      <c r="A44" s="18">
        <v>24894</v>
      </c>
      <c r="B44" s="20" t="s">
        <v>442</v>
      </c>
      <c r="C44" s="19">
        <v>5900000</v>
      </c>
      <c r="D44" s="16">
        <v>3</v>
      </c>
      <c r="E44" s="18">
        <v>2.92</v>
      </c>
      <c r="F44" s="17">
        <v>3.28</v>
      </c>
      <c r="G44" s="16">
        <v>2.9748999999999999</v>
      </c>
      <c r="H44" s="15">
        <v>1</v>
      </c>
    </row>
    <row r="45" spans="1:8" x14ac:dyDescent="0.3">
      <c r="A45" s="18">
        <v>24971</v>
      </c>
      <c r="B45" s="20" t="s">
        <v>444</v>
      </c>
      <c r="C45" s="19">
        <v>3700000</v>
      </c>
      <c r="D45" s="16">
        <v>7</v>
      </c>
      <c r="E45" s="18">
        <v>18.25</v>
      </c>
      <c r="F45" s="17">
        <v>33.53</v>
      </c>
      <c r="G45" s="16">
        <v>24.644600000000001</v>
      </c>
      <c r="H45" s="15">
        <v>2</v>
      </c>
    </row>
    <row r="46" spans="1:8" x14ac:dyDescent="0.3">
      <c r="A46" s="18">
        <v>24993</v>
      </c>
      <c r="B46" s="20" t="s">
        <v>449</v>
      </c>
      <c r="C46" s="19">
        <v>87300000</v>
      </c>
      <c r="D46" s="16">
        <v>11</v>
      </c>
      <c r="E46" s="18">
        <v>12.61</v>
      </c>
      <c r="F46" s="17">
        <v>16.12</v>
      </c>
      <c r="G46" s="16">
        <v>14.694900000000001</v>
      </c>
      <c r="H46" s="15">
        <v>2</v>
      </c>
    </row>
    <row r="47" spans="1:8" x14ac:dyDescent="0.3">
      <c r="A47" s="18">
        <v>25092</v>
      </c>
      <c r="B47" s="20" t="s">
        <v>452</v>
      </c>
      <c r="C47" s="19">
        <v>1000000</v>
      </c>
      <c r="D47" s="16">
        <v>1</v>
      </c>
      <c r="E47" s="18">
        <v>8</v>
      </c>
      <c r="F47" s="17">
        <v>8</v>
      </c>
      <c r="G47" s="16">
        <v>8</v>
      </c>
      <c r="H47" s="15">
        <v>1</v>
      </c>
    </row>
    <row r="48" spans="1:8" x14ac:dyDescent="0.3">
      <c r="A48" s="18">
        <v>25201</v>
      </c>
      <c r="B48" s="20" t="s">
        <v>456</v>
      </c>
      <c r="C48" s="19">
        <v>900000</v>
      </c>
      <c r="D48" s="16">
        <v>1</v>
      </c>
      <c r="E48" s="18">
        <v>11.83</v>
      </c>
      <c r="F48" s="17">
        <v>11.83</v>
      </c>
      <c r="G48" s="16">
        <v>11.83</v>
      </c>
      <c r="H48" s="15">
        <v>2</v>
      </c>
    </row>
    <row r="49" spans="1:8" x14ac:dyDescent="0.3">
      <c r="A49" s="18">
        <v>25362</v>
      </c>
      <c r="B49" s="20" t="s">
        <v>469</v>
      </c>
      <c r="C49" s="19">
        <v>718800000</v>
      </c>
      <c r="D49" s="16">
        <v>41</v>
      </c>
      <c r="E49" s="18">
        <v>9.49</v>
      </c>
      <c r="F49" s="17">
        <v>12.9</v>
      </c>
      <c r="G49" s="16">
        <v>12.2174</v>
      </c>
      <c r="H49" s="15">
        <v>3</v>
      </c>
    </row>
    <row r="50" spans="1:8" x14ac:dyDescent="0.3">
      <c r="A50" s="18">
        <v>25372</v>
      </c>
      <c r="B50" s="20" t="s">
        <v>470</v>
      </c>
      <c r="C50" s="19">
        <v>170000000</v>
      </c>
      <c r="D50" s="16">
        <v>9</v>
      </c>
      <c r="E50" s="18">
        <v>2</v>
      </c>
      <c r="F50" s="17">
        <v>8.52</v>
      </c>
      <c r="G50" s="16">
        <v>4.6898999999999997</v>
      </c>
      <c r="H50" s="15">
        <v>2</v>
      </c>
    </row>
    <row r="51" spans="1:8" x14ac:dyDescent="0.3">
      <c r="A51" s="18">
        <v>260301</v>
      </c>
      <c r="B51" s="20" t="s">
        <v>2144</v>
      </c>
      <c r="C51" s="19">
        <v>1500000</v>
      </c>
      <c r="D51" s="16">
        <v>1</v>
      </c>
      <c r="E51" s="18">
        <v>6.97</v>
      </c>
      <c r="F51" s="17">
        <v>6.97</v>
      </c>
      <c r="G51" s="16">
        <v>6.97</v>
      </c>
      <c r="H51" s="15">
        <v>2</v>
      </c>
    </row>
    <row r="52" spans="1:8" x14ac:dyDescent="0.3">
      <c r="A52" s="18">
        <v>26033</v>
      </c>
      <c r="B52" s="20" t="s">
        <v>499</v>
      </c>
      <c r="C52" s="19">
        <v>3000000</v>
      </c>
      <c r="D52" s="16">
        <v>2</v>
      </c>
      <c r="E52" s="18">
        <v>34.6</v>
      </c>
      <c r="F52" s="17">
        <v>35.979999999999997</v>
      </c>
      <c r="G52" s="16">
        <v>35.520000000000003</v>
      </c>
      <c r="H52" s="15">
        <v>1</v>
      </c>
    </row>
    <row r="53" spans="1:8" x14ac:dyDescent="0.3">
      <c r="A53" s="18">
        <v>27041</v>
      </c>
      <c r="B53" s="20" t="s">
        <v>541</v>
      </c>
      <c r="C53" s="19">
        <v>76500000</v>
      </c>
      <c r="D53" s="16">
        <v>11</v>
      </c>
      <c r="E53" s="18">
        <v>8.31</v>
      </c>
      <c r="F53" s="17">
        <v>23.98</v>
      </c>
      <c r="G53" s="16">
        <v>20.516500000000001</v>
      </c>
      <c r="H53" s="15">
        <v>2</v>
      </c>
    </row>
    <row r="54" spans="1:8" x14ac:dyDescent="0.3">
      <c r="A54" s="18">
        <v>28851</v>
      </c>
      <c r="B54" s="20" t="s">
        <v>565</v>
      </c>
      <c r="C54" s="19">
        <v>30300000</v>
      </c>
      <c r="D54" s="16">
        <v>9</v>
      </c>
      <c r="E54" s="18">
        <v>15.63</v>
      </c>
      <c r="F54" s="17">
        <v>16.625</v>
      </c>
      <c r="G54" s="16">
        <v>16.443300000000001</v>
      </c>
      <c r="H54" s="15">
        <v>3</v>
      </c>
    </row>
    <row r="55" spans="1:8" x14ac:dyDescent="0.3">
      <c r="A55" s="18">
        <v>29031</v>
      </c>
      <c r="B55" s="20" t="s">
        <v>574</v>
      </c>
      <c r="C55" s="19">
        <v>63200000</v>
      </c>
      <c r="D55" s="16">
        <v>3</v>
      </c>
      <c r="E55" s="18">
        <v>10.050000000000001</v>
      </c>
      <c r="F55" s="17">
        <v>11.3</v>
      </c>
      <c r="G55" s="16">
        <v>11.2514</v>
      </c>
      <c r="H55" s="15">
        <v>3</v>
      </c>
    </row>
    <row r="56" spans="1:8" x14ac:dyDescent="0.3">
      <c r="A56" s="18">
        <v>29131</v>
      </c>
      <c r="B56" s="20" t="s">
        <v>580</v>
      </c>
      <c r="C56" s="19">
        <v>314600000</v>
      </c>
      <c r="D56" s="16">
        <v>23</v>
      </c>
      <c r="E56" s="18">
        <v>9.3000000000000007</v>
      </c>
      <c r="F56" s="17">
        <v>11.4</v>
      </c>
      <c r="G56" s="16">
        <v>10.5397</v>
      </c>
      <c r="H56" s="15">
        <v>2</v>
      </c>
    </row>
    <row r="57" spans="1:8" x14ac:dyDescent="0.3">
      <c r="A57" s="18">
        <v>29151</v>
      </c>
      <c r="B57" s="20" t="s">
        <v>582</v>
      </c>
      <c r="C57" s="19">
        <v>220500000</v>
      </c>
      <c r="D57" s="16">
        <v>26</v>
      </c>
      <c r="E57" s="18">
        <v>3.36</v>
      </c>
      <c r="F57" s="17">
        <v>7.4</v>
      </c>
      <c r="G57" s="16">
        <v>4.9122000000000003</v>
      </c>
      <c r="H57" s="15">
        <v>2</v>
      </c>
    </row>
    <row r="58" spans="1:8" x14ac:dyDescent="0.3">
      <c r="A58" s="18">
        <v>30032</v>
      </c>
      <c r="B58" s="20" t="s">
        <v>3268</v>
      </c>
      <c r="C58" s="19">
        <v>3000000</v>
      </c>
      <c r="D58" s="16">
        <v>1</v>
      </c>
      <c r="E58" s="18">
        <v>10.7</v>
      </c>
      <c r="F58" s="17">
        <v>10.7</v>
      </c>
      <c r="G58" s="16">
        <v>10.7</v>
      </c>
      <c r="H58" s="15">
        <v>3</v>
      </c>
    </row>
    <row r="59" spans="1:8" x14ac:dyDescent="0.3">
      <c r="A59" s="18">
        <v>30171</v>
      </c>
      <c r="B59" s="20" t="s">
        <v>607</v>
      </c>
      <c r="C59" s="19">
        <v>18100000</v>
      </c>
      <c r="D59" s="16">
        <v>5</v>
      </c>
      <c r="E59" s="18">
        <v>10.8</v>
      </c>
      <c r="F59" s="17">
        <v>13.5839</v>
      </c>
      <c r="G59" s="16">
        <v>12.834</v>
      </c>
      <c r="H59" s="15">
        <v>2</v>
      </c>
    </row>
    <row r="60" spans="1:8" x14ac:dyDescent="0.3">
      <c r="A60" s="18">
        <v>30192</v>
      </c>
      <c r="B60" s="20" t="s">
        <v>613</v>
      </c>
      <c r="C60" s="19">
        <v>500000</v>
      </c>
      <c r="D60" s="16">
        <v>1</v>
      </c>
      <c r="E60" s="18">
        <v>28</v>
      </c>
      <c r="F60" s="17">
        <v>28</v>
      </c>
      <c r="G60" s="16">
        <v>28</v>
      </c>
      <c r="H60" s="15">
        <v>2</v>
      </c>
    </row>
    <row r="61" spans="1:8" x14ac:dyDescent="0.3">
      <c r="A61" s="18">
        <v>30193</v>
      </c>
      <c r="B61" s="20" t="s">
        <v>614</v>
      </c>
      <c r="C61" s="19">
        <v>95600000</v>
      </c>
      <c r="D61" s="16">
        <v>13</v>
      </c>
      <c r="E61" s="18">
        <v>11.7</v>
      </c>
      <c r="F61" s="17">
        <v>13</v>
      </c>
      <c r="G61" s="16">
        <v>12.293100000000001</v>
      </c>
      <c r="H61" s="15">
        <v>3</v>
      </c>
    </row>
    <row r="62" spans="1:8" x14ac:dyDescent="0.3">
      <c r="A62" s="18">
        <v>30194</v>
      </c>
      <c r="B62" s="20" t="s">
        <v>615</v>
      </c>
      <c r="C62" s="19">
        <v>202100000</v>
      </c>
      <c r="D62" s="16">
        <v>17</v>
      </c>
      <c r="E62" s="18">
        <v>11.7</v>
      </c>
      <c r="F62" s="17">
        <v>12.01</v>
      </c>
      <c r="G62" s="16">
        <v>11.906599999999999</v>
      </c>
      <c r="H62" s="15">
        <v>3</v>
      </c>
    </row>
    <row r="63" spans="1:8" x14ac:dyDescent="0.3">
      <c r="A63" s="18">
        <v>30233</v>
      </c>
      <c r="B63" s="20" t="s">
        <v>620</v>
      </c>
      <c r="C63" s="19">
        <v>10000000</v>
      </c>
      <c r="D63" s="16">
        <v>4</v>
      </c>
      <c r="E63" s="18">
        <v>12.07</v>
      </c>
      <c r="F63" s="17">
        <v>13.56</v>
      </c>
      <c r="G63" s="16">
        <v>12.298</v>
      </c>
      <c r="H63" s="15">
        <v>1</v>
      </c>
    </row>
    <row r="64" spans="1:8" x14ac:dyDescent="0.3">
      <c r="A64" s="18">
        <v>30233</v>
      </c>
      <c r="B64" s="20" t="s">
        <v>620</v>
      </c>
      <c r="C64" s="19">
        <v>5900000</v>
      </c>
      <c r="D64" s="16">
        <v>3</v>
      </c>
      <c r="E64" s="18">
        <v>12.52</v>
      </c>
      <c r="F64" s="17">
        <v>13.22</v>
      </c>
      <c r="G64" s="16">
        <v>12.633599999999999</v>
      </c>
      <c r="H64" s="15">
        <v>2</v>
      </c>
    </row>
    <row r="65" spans="1:8" x14ac:dyDescent="0.3">
      <c r="A65" s="18">
        <v>30263</v>
      </c>
      <c r="B65" s="20" t="s">
        <v>630</v>
      </c>
      <c r="C65" s="19">
        <v>200000</v>
      </c>
      <c r="D65" s="16">
        <v>1</v>
      </c>
      <c r="E65" s="18">
        <v>8.76</v>
      </c>
      <c r="F65" s="17">
        <v>8.76</v>
      </c>
      <c r="G65" s="16">
        <v>8.76</v>
      </c>
      <c r="H65" s="15">
        <v>2</v>
      </c>
    </row>
    <row r="66" spans="1:8" x14ac:dyDescent="0.3">
      <c r="A66" s="18">
        <v>30342</v>
      </c>
      <c r="B66" s="20" t="s">
        <v>646</v>
      </c>
      <c r="C66" s="19">
        <v>100000</v>
      </c>
      <c r="D66" s="16">
        <v>1</v>
      </c>
      <c r="E66" s="18">
        <v>0.86</v>
      </c>
      <c r="F66" s="17">
        <v>0.86</v>
      </c>
      <c r="G66" s="16">
        <v>0.86</v>
      </c>
      <c r="H66" s="15">
        <v>1</v>
      </c>
    </row>
    <row r="67" spans="1:8" x14ac:dyDescent="0.3">
      <c r="A67" s="18">
        <v>30384</v>
      </c>
      <c r="B67" s="20" t="s">
        <v>655</v>
      </c>
      <c r="C67" s="19">
        <v>9500000</v>
      </c>
      <c r="D67" s="16">
        <v>2</v>
      </c>
      <c r="E67" s="18">
        <v>4.05</v>
      </c>
      <c r="F67" s="17">
        <v>6.08</v>
      </c>
      <c r="G67" s="16">
        <v>5.7595000000000001</v>
      </c>
      <c r="H67" s="15">
        <v>2</v>
      </c>
    </row>
    <row r="68" spans="1:8" x14ac:dyDescent="0.3">
      <c r="A68" s="18">
        <v>30423</v>
      </c>
      <c r="B68" s="20" t="s">
        <v>661</v>
      </c>
      <c r="C68" s="19">
        <v>3900000</v>
      </c>
      <c r="D68" s="16">
        <v>3</v>
      </c>
      <c r="E68" s="18">
        <v>14.6</v>
      </c>
      <c r="F68" s="17">
        <v>16.059999999999999</v>
      </c>
      <c r="G68" s="16">
        <v>14.8256</v>
      </c>
      <c r="H68" s="15">
        <v>2</v>
      </c>
    </row>
    <row r="69" spans="1:8" x14ac:dyDescent="0.3">
      <c r="A69" s="18">
        <v>30571</v>
      </c>
      <c r="B69" s="20" t="s">
        <v>688</v>
      </c>
      <c r="C69" s="19">
        <v>1000000</v>
      </c>
      <c r="D69" s="16">
        <v>1</v>
      </c>
      <c r="E69" s="18">
        <v>9.9499999999999993</v>
      </c>
      <c r="F69" s="17">
        <v>9.9499999999999993</v>
      </c>
      <c r="G69" s="16">
        <v>9.9499999999999993</v>
      </c>
      <c r="H69" s="15">
        <v>2</v>
      </c>
    </row>
    <row r="70" spans="1:8" x14ac:dyDescent="0.3">
      <c r="A70" s="18">
        <v>30581</v>
      </c>
      <c r="B70" s="20" t="s">
        <v>689</v>
      </c>
      <c r="C70" s="19">
        <v>19600000</v>
      </c>
      <c r="D70" s="16">
        <v>6</v>
      </c>
      <c r="E70" s="18">
        <v>11.88</v>
      </c>
      <c r="F70" s="17">
        <v>12.96</v>
      </c>
      <c r="G70" s="16">
        <v>12.333500000000001</v>
      </c>
      <c r="H70" s="15">
        <v>2</v>
      </c>
    </row>
    <row r="71" spans="1:8" x14ac:dyDescent="0.3">
      <c r="A71" s="18">
        <v>30681</v>
      </c>
      <c r="B71" s="20" t="s">
        <v>699</v>
      </c>
      <c r="C71" s="19">
        <v>1000000</v>
      </c>
      <c r="D71" s="16">
        <v>1</v>
      </c>
      <c r="E71" s="18">
        <v>9.0399999999999991</v>
      </c>
      <c r="F71" s="17">
        <v>9.0399999999999991</v>
      </c>
      <c r="G71" s="16">
        <v>9.0399999999999991</v>
      </c>
      <c r="H71" s="15">
        <v>2</v>
      </c>
    </row>
    <row r="72" spans="1:8" x14ac:dyDescent="0.3">
      <c r="A72" s="18">
        <v>30731</v>
      </c>
      <c r="B72" s="20" t="s">
        <v>701</v>
      </c>
      <c r="C72" s="19">
        <v>14200000</v>
      </c>
      <c r="D72" s="16">
        <v>2</v>
      </c>
      <c r="E72" s="18">
        <v>0.55000000000000004</v>
      </c>
      <c r="F72" s="17">
        <v>0.55000000000000004</v>
      </c>
      <c r="G72" s="16">
        <v>0.55000000000000004</v>
      </c>
      <c r="H72" s="15">
        <v>1</v>
      </c>
    </row>
    <row r="73" spans="1:8" x14ac:dyDescent="0.3">
      <c r="A73" s="18">
        <v>30951</v>
      </c>
      <c r="B73" s="20" t="s">
        <v>714</v>
      </c>
      <c r="C73" s="19">
        <v>5000000</v>
      </c>
      <c r="D73" s="16">
        <v>1</v>
      </c>
      <c r="E73" s="18">
        <v>1.41</v>
      </c>
      <c r="F73" s="17">
        <v>1.41</v>
      </c>
      <c r="G73" s="16">
        <v>1.41</v>
      </c>
      <c r="H73" s="15">
        <v>2</v>
      </c>
    </row>
    <row r="74" spans="1:8" x14ac:dyDescent="0.3">
      <c r="A74" s="18">
        <v>30953</v>
      </c>
      <c r="B74" s="20" t="s">
        <v>716</v>
      </c>
      <c r="C74" s="19">
        <v>6500000</v>
      </c>
      <c r="D74" s="16">
        <v>5</v>
      </c>
      <c r="E74" s="18">
        <v>12.72</v>
      </c>
      <c r="F74" s="17">
        <v>17.25</v>
      </c>
      <c r="G74" s="16">
        <v>15.3415</v>
      </c>
      <c r="H74" s="15">
        <v>2</v>
      </c>
    </row>
    <row r="75" spans="1:8" x14ac:dyDescent="0.3">
      <c r="A75" s="18">
        <v>31641</v>
      </c>
      <c r="B75" s="20" t="s">
        <v>740</v>
      </c>
      <c r="C75" s="19">
        <v>1000000</v>
      </c>
      <c r="D75" s="16">
        <v>1</v>
      </c>
      <c r="E75" s="18">
        <v>17.8</v>
      </c>
      <c r="F75" s="17">
        <v>17.8</v>
      </c>
      <c r="G75" s="16">
        <v>17.8</v>
      </c>
      <c r="H75" s="15">
        <v>2</v>
      </c>
    </row>
    <row r="76" spans="1:8" x14ac:dyDescent="0.3">
      <c r="A76" s="18">
        <v>31642</v>
      </c>
      <c r="B76" s="20" t="s">
        <v>741</v>
      </c>
      <c r="C76" s="19">
        <v>6400000</v>
      </c>
      <c r="D76" s="16">
        <v>4</v>
      </c>
      <c r="E76" s="18">
        <v>5.29</v>
      </c>
      <c r="F76" s="17">
        <v>18.309999999999999</v>
      </c>
      <c r="G76" s="16">
        <v>10.6806</v>
      </c>
      <c r="H76" s="15">
        <v>2</v>
      </c>
    </row>
    <row r="77" spans="1:8" x14ac:dyDescent="0.3">
      <c r="A77" s="18">
        <v>32021</v>
      </c>
      <c r="B77" s="20" t="s">
        <v>746</v>
      </c>
      <c r="C77" s="19">
        <v>1000000</v>
      </c>
      <c r="D77" s="16">
        <v>1</v>
      </c>
      <c r="E77" s="18">
        <v>2.5</v>
      </c>
      <c r="F77" s="17">
        <v>2.5</v>
      </c>
      <c r="G77" s="16">
        <v>2.5</v>
      </c>
      <c r="H77" s="15">
        <v>2</v>
      </c>
    </row>
    <row r="78" spans="1:8" x14ac:dyDescent="0.3">
      <c r="A78" s="18">
        <v>32022</v>
      </c>
      <c r="B78" s="20" t="s">
        <v>747</v>
      </c>
      <c r="C78" s="19">
        <v>2100000</v>
      </c>
      <c r="D78" s="16">
        <v>1</v>
      </c>
      <c r="E78" s="18">
        <v>6.47</v>
      </c>
      <c r="F78" s="17">
        <v>6.47</v>
      </c>
      <c r="G78" s="16">
        <v>6.47</v>
      </c>
      <c r="H78" s="15">
        <v>3</v>
      </c>
    </row>
    <row r="79" spans="1:8" x14ac:dyDescent="0.3">
      <c r="A79" s="18">
        <v>32171</v>
      </c>
      <c r="B79" s="20" t="s">
        <v>759</v>
      </c>
      <c r="C79" s="19">
        <v>300000</v>
      </c>
      <c r="D79" s="16">
        <v>1</v>
      </c>
      <c r="E79" s="18">
        <v>6.14</v>
      </c>
      <c r="F79" s="17">
        <v>6.14</v>
      </c>
      <c r="G79" s="16">
        <v>6.14</v>
      </c>
      <c r="H79" s="15">
        <v>1</v>
      </c>
    </row>
    <row r="80" spans="1:8" x14ac:dyDescent="0.3">
      <c r="A80" s="18">
        <v>32604</v>
      </c>
      <c r="B80" s="20" t="s">
        <v>777</v>
      </c>
      <c r="C80" s="19">
        <v>9300000</v>
      </c>
      <c r="D80" s="16">
        <v>5</v>
      </c>
      <c r="E80" s="18">
        <v>0.75</v>
      </c>
      <c r="F80" s="17">
        <v>2.0499999999999998</v>
      </c>
      <c r="G80" s="16">
        <v>1.6436999999999999</v>
      </c>
      <c r="H80" s="15">
        <v>2</v>
      </c>
    </row>
    <row r="81" spans="1:8" x14ac:dyDescent="0.3">
      <c r="A81" s="18">
        <v>32605</v>
      </c>
      <c r="B81" s="20" t="s">
        <v>778</v>
      </c>
      <c r="C81" s="19">
        <v>2500000</v>
      </c>
      <c r="D81" s="16">
        <v>3</v>
      </c>
      <c r="E81" s="18">
        <v>8.1999999999999993</v>
      </c>
      <c r="F81" s="17">
        <v>9.66</v>
      </c>
      <c r="G81" s="16">
        <v>9.0739999999999998</v>
      </c>
      <c r="H81" s="15">
        <v>2</v>
      </c>
    </row>
    <row r="82" spans="1:8" x14ac:dyDescent="0.3">
      <c r="A82" s="18">
        <v>32841</v>
      </c>
      <c r="B82" s="20" t="s">
        <v>788</v>
      </c>
      <c r="C82" s="19">
        <v>600000</v>
      </c>
      <c r="D82" s="16">
        <v>2</v>
      </c>
      <c r="E82" s="18">
        <v>3.03</v>
      </c>
      <c r="F82" s="17">
        <v>3.05</v>
      </c>
      <c r="G82" s="16">
        <v>3.0467</v>
      </c>
      <c r="H82" s="15">
        <v>2</v>
      </c>
    </row>
    <row r="83" spans="1:8" x14ac:dyDescent="0.3">
      <c r="A83" s="18">
        <v>32892</v>
      </c>
      <c r="B83" s="20" t="s">
        <v>792</v>
      </c>
      <c r="C83" s="19">
        <v>2000000</v>
      </c>
      <c r="D83" s="16">
        <v>1</v>
      </c>
      <c r="E83" s="18">
        <v>19.899999999999999</v>
      </c>
      <c r="F83" s="17">
        <v>19.899999999999999</v>
      </c>
      <c r="G83" s="16">
        <v>19.899999999999999</v>
      </c>
      <c r="H83" s="15">
        <v>2</v>
      </c>
    </row>
    <row r="84" spans="1:8" x14ac:dyDescent="0.3">
      <c r="A84" s="18">
        <v>32993</v>
      </c>
      <c r="B84" s="20" t="s">
        <v>804</v>
      </c>
      <c r="C84" s="19">
        <v>22200000</v>
      </c>
      <c r="D84" s="16">
        <v>9</v>
      </c>
      <c r="E84" s="18">
        <v>12.95</v>
      </c>
      <c r="F84" s="17">
        <v>17.36</v>
      </c>
      <c r="G84" s="16">
        <v>14.555</v>
      </c>
      <c r="H84" s="15">
        <v>2</v>
      </c>
    </row>
    <row r="85" spans="1:8" x14ac:dyDescent="0.3">
      <c r="A85" s="18">
        <v>33231</v>
      </c>
      <c r="B85" s="20" t="s">
        <v>3338</v>
      </c>
      <c r="C85" s="19">
        <v>3200000</v>
      </c>
      <c r="D85" s="16">
        <v>1</v>
      </c>
      <c r="E85" s="18">
        <v>5.9</v>
      </c>
      <c r="F85" s="17">
        <v>5.9</v>
      </c>
      <c r="G85" s="16">
        <v>5.9</v>
      </c>
      <c r="H85" s="15">
        <v>2</v>
      </c>
    </row>
    <row r="86" spans="1:8" x14ac:dyDescent="0.3">
      <c r="A86" s="18">
        <v>33561</v>
      </c>
      <c r="B86" s="20" t="s">
        <v>851</v>
      </c>
      <c r="C86" s="19">
        <v>3700000</v>
      </c>
      <c r="D86" s="16">
        <v>3</v>
      </c>
      <c r="E86" s="18">
        <v>23.06</v>
      </c>
      <c r="F86" s="17">
        <v>28.28</v>
      </c>
      <c r="G86" s="16">
        <v>24.886800000000001</v>
      </c>
      <c r="H86" s="15">
        <v>1</v>
      </c>
    </row>
    <row r="87" spans="1:8" x14ac:dyDescent="0.3">
      <c r="A87" s="18">
        <v>33762</v>
      </c>
      <c r="B87" s="20" t="s">
        <v>857</v>
      </c>
      <c r="C87" s="19">
        <v>21400000</v>
      </c>
      <c r="D87" s="16">
        <v>6</v>
      </c>
      <c r="E87" s="18">
        <v>6.23</v>
      </c>
      <c r="F87" s="17">
        <v>10.58</v>
      </c>
      <c r="G87" s="16">
        <v>8.0146999999999995</v>
      </c>
      <c r="H87" s="15">
        <v>2</v>
      </c>
    </row>
    <row r="88" spans="1:8" x14ac:dyDescent="0.3">
      <c r="A88" s="18">
        <v>33831</v>
      </c>
      <c r="B88" s="20" t="s">
        <v>3341</v>
      </c>
      <c r="C88" s="19">
        <v>50000000</v>
      </c>
      <c r="D88" s="16">
        <v>1</v>
      </c>
      <c r="E88" s="18">
        <v>8.84</v>
      </c>
      <c r="F88" s="17">
        <v>8.84</v>
      </c>
      <c r="G88" s="16">
        <v>8.84</v>
      </c>
      <c r="H88" s="15">
        <v>2</v>
      </c>
    </row>
    <row r="89" spans="1:8" x14ac:dyDescent="0.3">
      <c r="A89" s="18">
        <v>34021</v>
      </c>
      <c r="B89" s="20" t="s">
        <v>869</v>
      </c>
      <c r="C89" s="19">
        <v>3500000</v>
      </c>
      <c r="D89" s="16">
        <v>1</v>
      </c>
      <c r="E89" s="18">
        <v>11.7</v>
      </c>
      <c r="F89" s="17">
        <v>11.7</v>
      </c>
      <c r="G89" s="16">
        <v>11.7</v>
      </c>
      <c r="H89" s="15">
        <v>1</v>
      </c>
    </row>
    <row r="90" spans="1:8" x14ac:dyDescent="0.3">
      <c r="A90" s="18">
        <v>34161</v>
      </c>
      <c r="B90" s="20" t="s">
        <v>872</v>
      </c>
      <c r="C90" s="19">
        <v>4000000</v>
      </c>
      <c r="D90" s="16">
        <v>2</v>
      </c>
      <c r="E90" s="18">
        <v>12.41</v>
      </c>
      <c r="F90" s="17">
        <v>12.41</v>
      </c>
      <c r="G90" s="16">
        <v>12.41</v>
      </c>
      <c r="H90" s="15">
        <v>2</v>
      </c>
    </row>
    <row r="91" spans="1:8" x14ac:dyDescent="0.3">
      <c r="A91" s="18">
        <v>34911</v>
      </c>
      <c r="B91" s="20" t="s">
        <v>3294</v>
      </c>
      <c r="C91" s="19">
        <v>1500000</v>
      </c>
      <c r="D91" s="16">
        <v>1</v>
      </c>
      <c r="E91" s="18">
        <v>23.57</v>
      </c>
      <c r="F91" s="17">
        <v>23.57</v>
      </c>
      <c r="G91" s="16">
        <v>23.57</v>
      </c>
      <c r="H91" s="15">
        <v>2</v>
      </c>
    </row>
    <row r="92" spans="1:8" x14ac:dyDescent="0.3">
      <c r="A92" s="18">
        <v>34992</v>
      </c>
      <c r="B92" s="20" t="s">
        <v>905</v>
      </c>
      <c r="C92" s="19">
        <v>18500000</v>
      </c>
      <c r="D92" s="16">
        <v>1</v>
      </c>
      <c r="E92" s="18">
        <v>1.032</v>
      </c>
      <c r="F92" s="17">
        <v>1.032</v>
      </c>
      <c r="G92" s="16">
        <v>1.032</v>
      </c>
      <c r="H92" s="15">
        <v>2</v>
      </c>
    </row>
    <row r="93" spans="1:8" x14ac:dyDescent="0.3">
      <c r="A93" s="18">
        <v>35231</v>
      </c>
      <c r="B93" s="20" t="s">
        <v>914</v>
      </c>
      <c r="C93" s="19">
        <v>4000000</v>
      </c>
      <c r="D93" s="16">
        <v>1</v>
      </c>
      <c r="E93" s="18">
        <v>9.9700000000000006</v>
      </c>
      <c r="F93" s="17">
        <v>9.9700000000000006</v>
      </c>
      <c r="G93" s="16">
        <v>9.9700000000000006</v>
      </c>
      <c r="H93" s="15">
        <v>2</v>
      </c>
    </row>
    <row r="94" spans="1:8" x14ac:dyDescent="0.3">
      <c r="A94" s="18">
        <v>35261</v>
      </c>
      <c r="B94" s="20" t="s">
        <v>915</v>
      </c>
      <c r="C94" s="19">
        <v>6200000</v>
      </c>
      <c r="D94" s="16">
        <v>3</v>
      </c>
      <c r="E94" s="18">
        <v>9.24</v>
      </c>
      <c r="F94" s="17">
        <v>10.48</v>
      </c>
      <c r="G94" s="16">
        <v>10.090299999999999</v>
      </c>
      <c r="H94" s="15">
        <v>1</v>
      </c>
    </row>
    <row r="95" spans="1:8" x14ac:dyDescent="0.3">
      <c r="A95" s="18">
        <v>35351</v>
      </c>
      <c r="B95" s="20" t="s">
        <v>924</v>
      </c>
      <c r="C95" s="19">
        <v>6000000</v>
      </c>
      <c r="D95" s="16">
        <v>2</v>
      </c>
      <c r="E95" s="18">
        <v>9.75</v>
      </c>
      <c r="F95" s="17">
        <v>12.92</v>
      </c>
      <c r="G95" s="16">
        <v>12.3917</v>
      </c>
      <c r="H95" s="15">
        <v>3</v>
      </c>
    </row>
    <row r="96" spans="1:8" x14ac:dyDescent="0.3">
      <c r="A96" s="18">
        <v>35521</v>
      </c>
      <c r="B96" s="20" t="s">
        <v>934</v>
      </c>
      <c r="C96" s="19">
        <v>3700000</v>
      </c>
      <c r="D96" s="16">
        <v>2</v>
      </c>
      <c r="E96" s="18">
        <v>7.93</v>
      </c>
      <c r="F96" s="17">
        <v>10.17</v>
      </c>
      <c r="G96" s="16">
        <v>9.5646000000000004</v>
      </c>
      <c r="H96" s="15">
        <v>1</v>
      </c>
    </row>
    <row r="97" spans="1:8" x14ac:dyDescent="0.3">
      <c r="A97" s="18">
        <v>35522</v>
      </c>
      <c r="B97" s="20" t="s">
        <v>935</v>
      </c>
      <c r="C97" s="19">
        <v>5200000</v>
      </c>
      <c r="D97" s="16">
        <v>2</v>
      </c>
      <c r="E97" s="18">
        <v>3.83</v>
      </c>
      <c r="F97" s="17">
        <v>5.9</v>
      </c>
      <c r="G97" s="16">
        <v>3.9096000000000002</v>
      </c>
      <c r="H97" s="15">
        <v>2</v>
      </c>
    </row>
    <row r="98" spans="1:8" x14ac:dyDescent="0.3">
      <c r="A98" s="18">
        <v>35791</v>
      </c>
      <c r="B98" s="20" t="s">
        <v>943</v>
      </c>
      <c r="C98" s="19">
        <v>5000000</v>
      </c>
      <c r="D98" s="16">
        <v>2</v>
      </c>
      <c r="E98" s="18">
        <v>11.47</v>
      </c>
      <c r="F98" s="17">
        <v>15.925000000000001</v>
      </c>
      <c r="G98" s="16">
        <v>12.361000000000001</v>
      </c>
      <c r="H98" s="15">
        <v>2</v>
      </c>
    </row>
    <row r="99" spans="1:8" x14ac:dyDescent="0.3">
      <c r="A99" s="18">
        <v>35841</v>
      </c>
      <c r="B99" s="20" t="s">
        <v>948</v>
      </c>
      <c r="C99" s="19">
        <v>4500000</v>
      </c>
      <c r="D99" s="16">
        <v>3</v>
      </c>
      <c r="E99" s="18">
        <v>14.66</v>
      </c>
      <c r="F99" s="17">
        <v>17.23</v>
      </c>
      <c r="G99" s="16">
        <v>16.494399999999999</v>
      </c>
      <c r="H99" s="15">
        <v>2</v>
      </c>
    </row>
    <row r="100" spans="1:8" x14ac:dyDescent="0.3">
      <c r="A100" s="18">
        <v>36051</v>
      </c>
      <c r="B100" s="20" t="s">
        <v>960</v>
      </c>
      <c r="C100" s="19">
        <v>9100000</v>
      </c>
      <c r="D100" s="16">
        <v>5</v>
      </c>
      <c r="E100" s="18">
        <v>4.29</v>
      </c>
      <c r="F100" s="17">
        <v>10.15</v>
      </c>
      <c r="G100" s="16">
        <v>8.7537000000000003</v>
      </c>
      <c r="H100" s="15">
        <v>2</v>
      </c>
    </row>
    <row r="101" spans="1:8" x14ac:dyDescent="0.3">
      <c r="A101" s="18">
        <v>36531</v>
      </c>
      <c r="B101" s="20" t="s">
        <v>980</v>
      </c>
      <c r="C101" s="19">
        <v>500000</v>
      </c>
      <c r="D101" s="16">
        <v>1</v>
      </c>
      <c r="E101" s="18">
        <v>11.27</v>
      </c>
      <c r="F101" s="17">
        <v>11.27</v>
      </c>
      <c r="G101" s="16">
        <v>11.27</v>
      </c>
      <c r="H101" s="15">
        <v>2</v>
      </c>
    </row>
    <row r="102" spans="1:8" x14ac:dyDescent="0.3">
      <c r="A102" s="18">
        <v>41043</v>
      </c>
      <c r="B102" s="20" t="s">
        <v>1028</v>
      </c>
      <c r="C102" s="19">
        <v>2600000</v>
      </c>
      <c r="D102" s="16">
        <v>4</v>
      </c>
      <c r="E102" s="18">
        <v>14.25</v>
      </c>
      <c r="F102" s="17">
        <v>18.350000000000001</v>
      </c>
      <c r="G102" s="16">
        <v>17.817299999999999</v>
      </c>
      <c r="H102" s="15">
        <v>3</v>
      </c>
    </row>
    <row r="103" spans="1:8" x14ac:dyDescent="0.3">
      <c r="A103" s="18">
        <v>41044</v>
      </c>
      <c r="B103" s="20" t="s">
        <v>1029</v>
      </c>
      <c r="C103" s="19">
        <v>500000</v>
      </c>
      <c r="D103" s="16">
        <v>1</v>
      </c>
      <c r="E103" s="18">
        <v>17.95</v>
      </c>
      <c r="F103" s="17">
        <v>17.95</v>
      </c>
      <c r="G103" s="16">
        <v>17.95</v>
      </c>
      <c r="H103" s="15">
        <v>3</v>
      </c>
    </row>
    <row r="104" spans="1:8" x14ac:dyDescent="0.3">
      <c r="A104" s="18">
        <v>41131</v>
      </c>
      <c r="B104" s="20" t="s">
        <v>1040</v>
      </c>
      <c r="C104" s="19">
        <v>3600000</v>
      </c>
      <c r="D104" s="16">
        <v>5</v>
      </c>
      <c r="E104" s="18">
        <v>7.78</v>
      </c>
      <c r="F104" s="17">
        <v>7.97</v>
      </c>
      <c r="G104" s="16">
        <v>7.8567</v>
      </c>
      <c r="H104" s="15">
        <v>2</v>
      </c>
    </row>
    <row r="105" spans="1:8" x14ac:dyDescent="0.3">
      <c r="A105" s="18">
        <v>43066</v>
      </c>
      <c r="B105" s="20" t="s">
        <v>1114</v>
      </c>
      <c r="C105" s="19">
        <v>23000000</v>
      </c>
      <c r="D105" s="16">
        <v>9</v>
      </c>
      <c r="E105" s="18">
        <v>15.86</v>
      </c>
      <c r="F105" s="17">
        <v>18.52</v>
      </c>
      <c r="G105" s="16">
        <v>16.989599999999999</v>
      </c>
      <c r="H105" s="15">
        <v>3</v>
      </c>
    </row>
    <row r="106" spans="1:8" x14ac:dyDescent="0.3">
      <c r="A106" s="18">
        <v>49031</v>
      </c>
      <c r="B106" s="20" t="s">
        <v>1215</v>
      </c>
      <c r="C106" s="19">
        <v>5000000</v>
      </c>
      <c r="D106" s="16">
        <v>1</v>
      </c>
      <c r="E106" s="18">
        <v>19.29</v>
      </c>
      <c r="F106" s="17">
        <v>19.29</v>
      </c>
      <c r="G106" s="16">
        <v>19.29</v>
      </c>
      <c r="H106" s="15">
        <v>2</v>
      </c>
    </row>
    <row r="107" spans="1:8" x14ac:dyDescent="0.3">
      <c r="A107" s="18">
        <v>49094</v>
      </c>
      <c r="B107" s="20" t="s">
        <v>1225</v>
      </c>
      <c r="C107" s="19">
        <v>1000000</v>
      </c>
      <c r="D107" s="16">
        <v>1</v>
      </c>
      <c r="E107" s="18">
        <v>15.5</v>
      </c>
      <c r="F107" s="17">
        <v>15.5</v>
      </c>
      <c r="G107" s="16">
        <v>15.5</v>
      </c>
      <c r="H107" s="15">
        <v>2</v>
      </c>
    </row>
    <row r="108" spans="1:8" x14ac:dyDescent="0.3">
      <c r="A108" s="18">
        <v>50094</v>
      </c>
      <c r="B108" s="20" t="s">
        <v>1265</v>
      </c>
      <c r="C108" s="19">
        <v>8600000</v>
      </c>
      <c r="D108" s="16">
        <v>9</v>
      </c>
      <c r="E108" s="18">
        <v>20.65</v>
      </c>
      <c r="F108" s="17">
        <v>36.200000000000003</v>
      </c>
      <c r="G108" s="16">
        <v>24.5898</v>
      </c>
      <c r="H108" s="15">
        <v>2</v>
      </c>
    </row>
    <row r="109" spans="1:8" x14ac:dyDescent="0.3">
      <c r="A109" s="18">
        <v>50095</v>
      </c>
      <c r="B109" s="20" t="s">
        <v>1266</v>
      </c>
      <c r="C109" s="19">
        <v>2500000</v>
      </c>
      <c r="D109" s="16">
        <v>2</v>
      </c>
      <c r="E109" s="18">
        <v>36.700000000000003</v>
      </c>
      <c r="F109" s="17">
        <v>40.549999999999997</v>
      </c>
      <c r="G109" s="16">
        <v>37.47</v>
      </c>
      <c r="H109" s="15">
        <v>2</v>
      </c>
    </row>
    <row r="110" spans="1:8" x14ac:dyDescent="0.3">
      <c r="A110" s="18">
        <v>53512</v>
      </c>
      <c r="B110" s="20" t="s">
        <v>1333</v>
      </c>
      <c r="C110" s="19">
        <v>5600000</v>
      </c>
      <c r="D110" s="16">
        <v>3</v>
      </c>
      <c r="E110" s="18">
        <v>4.05</v>
      </c>
      <c r="F110" s="17">
        <v>4.74</v>
      </c>
      <c r="G110" s="16">
        <v>4.5429000000000004</v>
      </c>
      <c r="H110" s="15">
        <v>2</v>
      </c>
    </row>
    <row r="111" spans="1:8" x14ac:dyDescent="0.3">
      <c r="A111" s="18">
        <v>53922</v>
      </c>
      <c r="B111" s="20" t="s">
        <v>1350</v>
      </c>
      <c r="C111" s="19">
        <v>8500000</v>
      </c>
      <c r="D111" s="16">
        <v>4</v>
      </c>
      <c r="E111" s="18">
        <v>3.24</v>
      </c>
      <c r="F111" s="17">
        <v>4.8</v>
      </c>
      <c r="G111" s="16">
        <v>4.5624000000000002</v>
      </c>
      <c r="H111" s="15">
        <v>2</v>
      </c>
    </row>
    <row r="112" spans="1:8" x14ac:dyDescent="0.3">
      <c r="A112" s="18">
        <v>55052</v>
      </c>
      <c r="B112" s="20" t="s">
        <v>1394</v>
      </c>
      <c r="C112" s="19">
        <v>3000000</v>
      </c>
      <c r="D112" s="16">
        <v>1</v>
      </c>
      <c r="E112" s="18">
        <v>10.1</v>
      </c>
      <c r="F112" s="17">
        <v>10.1</v>
      </c>
      <c r="G112" s="16">
        <v>10.1</v>
      </c>
      <c r="H112" s="15">
        <v>2</v>
      </c>
    </row>
    <row r="113" spans="1:8" x14ac:dyDescent="0.3">
      <c r="A113" s="18">
        <v>55223</v>
      </c>
      <c r="B113" s="20" t="s">
        <v>1405</v>
      </c>
      <c r="C113" s="19">
        <v>18400000</v>
      </c>
      <c r="D113" s="16">
        <v>2</v>
      </c>
      <c r="E113" s="18">
        <v>0.02</v>
      </c>
      <c r="F113" s="17">
        <v>0.03</v>
      </c>
      <c r="G113" s="16">
        <v>2.4799999999999999E-2</v>
      </c>
      <c r="H113" s="15">
        <v>1</v>
      </c>
    </row>
    <row r="114" spans="1:8" x14ac:dyDescent="0.3">
      <c r="A114" s="18">
        <v>56031</v>
      </c>
      <c r="B114" s="20" t="s">
        <v>1421</v>
      </c>
      <c r="C114" s="19">
        <v>22200000</v>
      </c>
      <c r="D114" s="16">
        <v>10</v>
      </c>
      <c r="E114" s="18">
        <v>5.52</v>
      </c>
      <c r="F114" s="17">
        <v>10.45</v>
      </c>
      <c r="G114" s="16">
        <v>8.4551999999999996</v>
      </c>
      <c r="H114" s="15">
        <v>2</v>
      </c>
    </row>
    <row r="115" spans="1:8" x14ac:dyDescent="0.3">
      <c r="A115" s="18">
        <v>56083</v>
      </c>
      <c r="B115" s="20" t="s">
        <v>3311</v>
      </c>
      <c r="C115" s="19">
        <v>5900000</v>
      </c>
      <c r="D115" s="16">
        <v>4</v>
      </c>
      <c r="E115" s="18">
        <v>7.1</v>
      </c>
      <c r="F115" s="17">
        <v>8.3000000000000007</v>
      </c>
      <c r="G115" s="16">
        <v>7.6798000000000002</v>
      </c>
      <c r="H115" s="15">
        <v>2</v>
      </c>
    </row>
    <row r="116" spans="1:8" x14ac:dyDescent="0.3">
      <c r="A116" s="18">
        <v>61083</v>
      </c>
      <c r="B116" s="20" t="s">
        <v>1449</v>
      </c>
      <c r="C116" s="19">
        <v>12500000</v>
      </c>
      <c r="D116" s="16">
        <v>7</v>
      </c>
      <c r="E116" s="18">
        <v>12.68</v>
      </c>
      <c r="F116" s="17">
        <v>17.690000000000001</v>
      </c>
      <c r="G116" s="16">
        <v>15.8148</v>
      </c>
      <c r="H116" s="15">
        <v>3</v>
      </c>
    </row>
    <row r="117" spans="1:8" x14ac:dyDescent="0.3">
      <c r="A117" s="18">
        <v>61254</v>
      </c>
      <c r="B117" s="20" t="s">
        <v>1476</v>
      </c>
      <c r="C117" s="19">
        <v>28900000</v>
      </c>
      <c r="D117" s="16">
        <v>1</v>
      </c>
      <c r="E117" s="18">
        <v>34.200000000000003</v>
      </c>
      <c r="F117" s="17">
        <v>34.200000000000003</v>
      </c>
      <c r="G117" s="16">
        <v>34.200000000000003</v>
      </c>
      <c r="H117" s="15">
        <v>1</v>
      </c>
    </row>
    <row r="118" spans="1:8" x14ac:dyDescent="0.3">
      <c r="A118" s="18">
        <v>61503</v>
      </c>
      <c r="B118" s="20" t="s">
        <v>1511</v>
      </c>
      <c r="C118" s="19">
        <v>25200000</v>
      </c>
      <c r="D118" s="16">
        <v>1</v>
      </c>
      <c r="E118" s="18">
        <v>1.2999999999999999E-2</v>
      </c>
      <c r="F118" s="17">
        <v>1.2999999999999999E-2</v>
      </c>
      <c r="G118" s="16">
        <v>1.2999999999999999E-2</v>
      </c>
      <c r="H118" s="15">
        <v>1</v>
      </c>
    </row>
    <row r="119" spans="1:8" x14ac:dyDescent="0.3">
      <c r="A119" s="18">
        <v>61642</v>
      </c>
      <c r="B119" s="20" t="s">
        <v>1539</v>
      </c>
      <c r="C119" s="19">
        <v>1200000</v>
      </c>
      <c r="D119" s="16">
        <v>1</v>
      </c>
      <c r="E119" s="18">
        <v>9.0399999999999991</v>
      </c>
      <c r="F119" s="17">
        <v>9.0399999999999991</v>
      </c>
      <c r="G119" s="16">
        <v>9.0399999999999991</v>
      </c>
      <c r="H119" s="15">
        <v>2</v>
      </c>
    </row>
    <row r="120" spans="1:8" x14ac:dyDescent="0.3">
      <c r="A120" s="18">
        <v>61683</v>
      </c>
      <c r="B120" s="20" t="s">
        <v>1544</v>
      </c>
      <c r="C120" s="19">
        <v>22800000</v>
      </c>
      <c r="D120" s="16">
        <v>9</v>
      </c>
      <c r="E120" s="18">
        <v>8.3000000000000007</v>
      </c>
      <c r="F120" s="17">
        <v>16.78</v>
      </c>
      <c r="G120" s="16">
        <v>11.956200000000001</v>
      </c>
      <c r="H120" s="15">
        <v>2</v>
      </c>
    </row>
    <row r="121" spans="1:8" x14ac:dyDescent="0.3">
      <c r="A121" s="18">
        <v>61873</v>
      </c>
      <c r="B121" s="20" t="s">
        <v>1590</v>
      </c>
      <c r="C121" s="19">
        <v>394400000</v>
      </c>
      <c r="D121" s="16">
        <v>20</v>
      </c>
      <c r="E121" s="18">
        <v>3.5</v>
      </c>
      <c r="F121" s="17">
        <v>14.55</v>
      </c>
      <c r="G121" s="16">
        <v>12.6793</v>
      </c>
      <c r="H121" s="15">
        <v>2</v>
      </c>
    </row>
    <row r="122" spans="1:8" x14ac:dyDescent="0.3">
      <c r="A122" s="18">
        <v>61903</v>
      </c>
      <c r="B122" s="20" t="s">
        <v>3327</v>
      </c>
      <c r="C122" s="19">
        <v>9000000</v>
      </c>
      <c r="D122" s="16">
        <v>3</v>
      </c>
      <c r="E122" s="18">
        <v>8.15</v>
      </c>
      <c r="F122" s="17">
        <v>8.9499999999999993</v>
      </c>
      <c r="G122" s="16">
        <v>8.6111000000000004</v>
      </c>
      <c r="H122" s="15">
        <v>2</v>
      </c>
    </row>
    <row r="123" spans="1:8" x14ac:dyDescent="0.3">
      <c r="A123" s="18">
        <v>61911</v>
      </c>
      <c r="B123" s="20" t="s">
        <v>1603</v>
      </c>
      <c r="C123" s="19">
        <v>10000000</v>
      </c>
      <c r="D123" s="16">
        <v>1</v>
      </c>
      <c r="E123" s="18">
        <v>8.6020000000000003</v>
      </c>
      <c r="F123" s="17">
        <v>8.6020000000000003</v>
      </c>
      <c r="G123" s="16">
        <v>8.6020000000000003</v>
      </c>
      <c r="H123" s="15">
        <v>3</v>
      </c>
    </row>
    <row r="124" spans="1:8" x14ac:dyDescent="0.3">
      <c r="A124" s="18">
        <v>62062</v>
      </c>
      <c r="B124" s="20" t="s">
        <v>1623</v>
      </c>
      <c r="C124" s="19">
        <v>3500000</v>
      </c>
      <c r="D124" s="16">
        <v>4</v>
      </c>
      <c r="E124" s="18">
        <v>15.96</v>
      </c>
      <c r="F124" s="17">
        <v>18.670000000000002</v>
      </c>
      <c r="G124" s="16">
        <v>17.007100000000001</v>
      </c>
      <c r="H124" s="15">
        <v>2</v>
      </c>
    </row>
    <row r="125" spans="1:8" x14ac:dyDescent="0.3">
      <c r="A125" s="18">
        <v>62073</v>
      </c>
      <c r="B125" s="20" t="s">
        <v>1626</v>
      </c>
      <c r="C125" s="19">
        <v>17800000</v>
      </c>
      <c r="D125" s="16">
        <v>7</v>
      </c>
      <c r="E125" s="18">
        <v>20.8</v>
      </c>
      <c r="F125" s="17">
        <v>21.94</v>
      </c>
      <c r="G125" s="16">
        <v>21.128499999999999</v>
      </c>
      <c r="H125" s="15">
        <v>2</v>
      </c>
    </row>
    <row r="126" spans="1:8" x14ac:dyDescent="0.3">
      <c r="A126" s="18">
        <v>62074</v>
      </c>
      <c r="B126" s="20" t="s">
        <v>1627</v>
      </c>
      <c r="C126" s="19">
        <v>186600000</v>
      </c>
      <c r="D126" s="16">
        <v>32</v>
      </c>
      <c r="E126" s="18">
        <v>5.7</v>
      </c>
      <c r="F126" s="17">
        <v>14.9</v>
      </c>
      <c r="G126" s="16">
        <v>8.6606000000000005</v>
      </c>
      <c r="H126" s="15">
        <v>2</v>
      </c>
    </row>
    <row r="127" spans="1:8" x14ac:dyDescent="0.3">
      <c r="A127" s="18">
        <v>62172</v>
      </c>
      <c r="B127" s="20" t="s">
        <v>3278</v>
      </c>
      <c r="C127" s="19">
        <v>7200000</v>
      </c>
      <c r="D127" s="16">
        <v>11</v>
      </c>
      <c r="E127" s="18">
        <v>10.3</v>
      </c>
      <c r="F127" s="17">
        <v>15.8</v>
      </c>
      <c r="G127" s="16">
        <v>13.884</v>
      </c>
      <c r="H127" s="15">
        <v>2</v>
      </c>
    </row>
    <row r="128" spans="1:8" x14ac:dyDescent="0.3">
      <c r="A128" s="18">
        <v>62205</v>
      </c>
      <c r="B128" s="20" t="s">
        <v>1652</v>
      </c>
      <c r="C128" s="19">
        <v>5000000</v>
      </c>
      <c r="D128" s="16">
        <v>1</v>
      </c>
      <c r="E128" s="18">
        <v>4.702</v>
      </c>
      <c r="F128" s="17">
        <v>4.702</v>
      </c>
      <c r="G128" s="16">
        <v>4.702</v>
      </c>
      <c r="H128" s="15">
        <v>2</v>
      </c>
    </row>
    <row r="129" spans="1:8" x14ac:dyDescent="0.3">
      <c r="A129" s="18">
        <v>62692</v>
      </c>
      <c r="B129" s="20" t="s">
        <v>1712</v>
      </c>
      <c r="C129" s="19">
        <v>2600000</v>
      </c>
      <c r="D129" s="16">
        <v>3</v>
      </c>
      <c r="E129" s="18">
        <v>21.88</v>
      </c>
      <c r="F129" s="17">
        <v>25.54</v>
      </c>
      <c r="G129" s="16">
        <v>22.107299999999999</v>
      </c>
      <c r="H129" s="15">
        <v>2</v>
      </c>
    </row>
    <row r="130" spans="1:8" x14ac:dyDescent="0.3">
      <c r="A130" s="18">
        <v>62873</v>
      </c>
      <c r="B130" s="20" t="s">
        <v>1743</v>
      </c>
      <c r="C130" s="19">
        <v>210100000</v>
      </c>
      <c r="D130" s="16">
        <v>11</v>
      </c>
      <c r="E130" s="18">
        <v>8.65</v>
      </c>
      <c r="F130" s="17">
        <v>12.53</v>
      </c>
      <c r="G130" s="16">
        <v>9.5274999999999999</v>
      </c>
      <c r="H130" s="15">
        <v>2</v>
      </c>
    </row>
    <row r="131" spans="1:8" x14ac:dyDescent="0.3">
      <c r="A131" s="18">
        <v>68031</v>
      </c>
      <c r="B131" s="20" t="s">
        <v>1856</v>
      </c>
      <c r="C131" s="19">
        <v>6500000</v>
      </c>
      <c r="D131" s="16">
        <v>2</v>
      </c>
      <c r="E131" s="18">
        <v>20.87</v>
      </c>
      <c r="F131" s="17">
        <v>25.3</v>
      </c>
      <c r="G131" s="16">
        <v>21.210799999999999</v>
      </c>
      <c r="H131" s="15">
        <v>3</v>
      </c>
    </row>
    <row r="132" spans="1:8" x14ac:dyDescent="0.3">
      <c r="A132" s="18">
        <v>80392</v>
      </c>
      <c r="B132" s="20" t="s">
        <v>1887</v>
      </c>
      <c r="C132" s="19">
        <v>10700000</v>
      </c>
      <c r="D132" s="16">
        <v>10</v>
      </c>
      <c r="E132" s="18">
        <v>11.18</v>
      </c>
      <c r="F132" s="17">
        <v>16.05</v>
      </c>
      <c r="G132" s="16">
        <v>14.544499999999999</v>
      </c>
      <c r="H132" s="15">
        <v>2</v>
      </c>
    </row>
    <row r="133" spans="1:8" x14ac:dyDescent="0.3">
      <c r="A133" s="18">
        <v>81033</v>
      </c>
      <c r="B133" s="20" t="s">
        <v>1949</v>
      </c>
      <c r="C133" s="19">
        <v>3000000</v>
      </c>
      <c r="D133" s="16">
        <v>1</v>
      </c>
      <c r="E133" s="18">
        <v>23.45</v>
      </c>
      <c r="F133" s="17">
        <v>23.45</v>
      </c>
      <c r="G133" s="16">
        <v>23.45</v>
      </c>
      <c r="H133" s="15">
        <v>2</v>
      </c>
    </row>
    <row r="134" spans="1:8" x14ac:dyDescent="0.3">
      <c r="A134" s="18">
        <v>81051</v>
      </c>
      <c r="B134" s="20" t="s">
        <v>1953</v>
      </c>
      <c r="C134" s="19">
        <v>2000000</v>
      </c>
      <c r="D134" s="16">
        <v>2</v>
      </c>
      <c r="E134" s="18">
        <v>14.02</v>
      </c>
      <c r="F134" s="17">
        <v>14.34</v>
      </c>
      <c r="G134" s="16">
        <v>14.18</v>
      </c>
      <c r="H134" s="15">
        <v>2</v>
      </c>
    </row>
    <row r="135" spans="1:8" x14ac:dyDescent="0.3">
      <c r="A135" s="18">
        <v>81052</v>
      </c>
      <c r="B135" s="20" t="s">
        <v>1954</v>
      </c>
      <c r="C135" s="19">
        <v>14900000</v>
      </c>
      <c r="D135" s="16">
        <v>9</v>
      </c>
      <c r="E135" s="18">
        <v>3.14</v>
      </c>
      <c r="F135" s="17">
        <v>8.67</v>
      </c>
      <c r="G135" s="16">
        <v>4.6117999999999997</v>
      </c>
      <c r="H135" s="15">
        <v>2</v>
      </c>
    </row>
    <row r="136" spans="1:8" x14ac:dyDescent="0.3">
      <c r="A136" s="18">
        <v>81125</v>
      </c>
      <c r="B136" s="20" t="s">
        <v>1968</v>
      </c>
      <c r="C136" s="19">
        <v>6000000</v>
      </c>
      <c r="D136" s="16">
        <v>4</v>
      </c>
      <c r="E136" s="18">
        <v>4.63</v>
      </c>
      <c r="F136" s="17">
        <v>10.67</v>
      </c>
      <c r="G136" s="16">
        <v>8.4425000000000008</v>
      </c>
      <c r="H136" s="15">
        <v>1</v>
      </c>
    </row>
    <row r="137" spans="1:8" x14ac:dyDescent="0.3">
      <c r="A137" s="18">
        <v>82401</v>
      </c>
      <c r="B137" s="20" t="s">
        <v>1987</v>
      </c>
      <c r="C137" s="19">
        <v>1600000</v>
      </c>
      <c r="D137" s="16">
        <v>1</v>
      </c>
      <c r="E137" s="18">
        <v>24.65</v>
      </c>
      <c r="F137" s="17">
        <v>24.65</v>
      </c>
      <c r="G137" s="16">
        <v>24.65</v>
      </c>
      <c r="H137" s="15">
        <v>1</v>
      </c>
    </row>
    <row r="138" spans="1:8" x14ac:dyDescent="0.3">
      <c r="A138" s="18">
        <v>82891</v>
      </c>
      <c r="B138" s="20" t="s">
        <v>1999</v>
      </c>
      <c r="C138" s="19">
        <v>6200000</v>
      </c>
      <c r="D138" s="16">
        <v>2</v>
      </c>
      <c r="E138" s="18">
        <v>16.399999999999999</v>
      </c>
      <c r="F138" s="17">
        <v>18.2</v>
      </c>
      <c r="G138" s="16">
        <v>17.851600000000001</v>
      </c>
      <c r="H138" s="15">
        <v>2</v>
      </c>
    </row>
    <row r="139" spans="1:8" x14ac:dyDescent="0.3">
      <c r="A139" s="18">
        <v>83901</v>
      </c>
      <c r="B139" s="20" t="s">
        <v>2011</v>
      </c>
      <c r="C139" s="19">
        <v>7100000</v>
      </c>
      <c r="D139" s="16">
        <v>2</v>
      </c>
      <c r="E139" s="18">
        <v>10.78</v>
      </c>
      <c r="F139" s="17">
        <v>12.49</v>
      </c>
      <c r="G139" s="16">
        <v>11.5025</v>
      </c>
      <c r="H139" s="15">
        <v>1</v>
      </c>
    </row>
    <row r="140" spans="1:8" x14ac:dyDescent="0.3">
      <c r="A140" s="18">
        <v>83902</v>
      </c>
      <c r="B140" s="20" t="s">
        <v>2012</v>
      </c>
      <c r="C140" s="19">
        <v>1000000</v>
      </c>
      <c r="D140" s="16">
        <v>1</v>
      </c>
      <c r="E140" s="18">
        <v>10.81</v>
      </c>
      <c r="F140" s="17">
        <v>10.81</v>
      </c>
      <c r="G140" s="16">
        <v>10.81</v>
      </c>
      <c r="H140" s="15">
        <v>1</v>
      </c>
    </row>
    <row r="141" spans="1:8" x14ac:dyDescent="0.3">
      <c r="A141" s="18">
        <v>83903</v>
      </c>
      <c r="B141" s="20" t="s">
        <v>2013</v>
      </c>
      <c r="C141" s="19">
        <v>24100000</v>
      </c>
      <c r="D141" s="16">
        <v>16</v>
      </c>
      <c r="E141" s="18">
        <v>16.399999999999999</v>
      </c>
      <c r="F141" s="17">
        <v>20.399999999999999</v>
      </c>
      <c r="G141" s="16">
        <v>18.5809</v>
      </c>
      <c r="H141" s="15">
        <v>2</v>
      </c>
    </row>
    <row r="142" spans="1:8" x14ac:dyDescent="0.3">
      <c r="A142" s="18">
        <v>89272</v>
      </c>
      <c r="B142" s="20" t="s">
        <v>2063</v>
      </c>
      <c r="C142" s="19">
        <v>2000000</v>
      </c>
      <c r="D142" s="16">
        <v>2</v>
      </c>
      <c r="E142" s="18">
        <v>11.2</v>
      </c>
      <c r="F142" s="17">
        <v>14.25</v>
      </c>
      <c r="G142" s="16">
        <v>12.725</v>
      </c>
      <c r="H142" s="15">
        <v>2</v>
      </c>
    </row>
    <row r="143" spans="1:8" x14ac:dyDescent="0.3">
      <c r="A143" s="18">
        <v>89302</v>
      </c>
      <c r="B143" s="20" t="s">
        <v>2073</v>
      </c>
      <c r="C143" s="19">
        <v>149600000</v>
      </c>
      <c r="D143" s="16">
        <v>23</v>
      </c>
      <c r="E143" s="18">
        <v>8.26</v>
      </c>
      <c r="F143" s="17">
        <v>13.25</v>
      </c>
      <c r="G143" s="16">
        <v>8.7517999999999994</v>
      </c>
      <c r="H143" s="15">
        <v>2</v>
      </c>
    </row>
    <row r="144" spans="1:8" x14ac:dyDescent="0.3">
      <c r="A144" s="18">
        <v>89363</v>
      </c>
      <c r="B144" s="20" t="s">
        <v>2084</v>
      </c>
      <c r="C144" s="19">
        <v>300000</v>
      </c>
      <c r="D144" s="16">
        <v>2</v>
      </c>
      <c r="E144" s="18">
        <v>17.100000000000001</v>
      </c>
      <c r="F144" s="17">
        <v>17.27</v>
      </c>
      <c r="G144" s="16">
        <v>17.2133</v>
      </c>
      <c r="H144" s="15">
        <v>2</v>
      </c>
    </row>
    <row r="145" spans="1:8" x14ac:dyDescent="0.3">
      <c r="A145" s="18">
        <v>99341</v>
      </c>
      <c r="B145" s="20" t="s">
        <v>2113</v>
      </c>
      <c r="C145" s="19">
        <v>300000000</v>
      </c>
      <c r="D145" s="16">
        <v>1</v>
      </c>
      <c r="E145" s="18">
        <v>16.260000000000002</v>
      </c>
      <c r="F145" s="17">
        <v>16.260000000000002</v>
      </c>
      <c r="G145" s="16">
        <v>16.260000000000002</v>
      </c>
      <c r="H145" s="15">
        <v>2</v>
      </c>
    </row>
    <row r="146" spans="1:8" x14ac:dyDescent="0.3">
      <c r="A146" s="18">
        <v>99351</v>
      </c>
      <c r="B146" s="20" t="s">
        <v>3314</v>
      </c>
      <c r="C146" s="19">
        <v>43000000</v>
      </c>
      <c r="D146" s="16">
        <v>7</v>
      </c>
      <c r="E146" s="18">
        <v>4.4000000000000004</v>
      </c>
      <c r="F146" s="17">
        <v>5.0999999999999996</v>
      </c>
      <c r="G146" s="16">
        <v>4.8756000000000004</v>
      </c>
      <c r="H146" s="15">
        <v>1</v>
      </c>
    </row>
    <row r="147" spans="1:8" x14ac:dyDescent="0.3">
      <c r="A147" s="18">
        <v>99451</v>
      </c>
      <c r="B147" s="20" t="s">
        <v>3299</v>
      </c>
      <c r="C147" s="19">
        <v>67300000</v>
      </c>
      <c r="D147" s="16">
        <v>8</v>
      </c>
      <c r="E147" s="18">
        <v>4.6500000000000004</v>
      </c>
      <c r="F147" s="17">
        <v>8.35</v>
      </c>
      <c r="G147" s="16">
        <v>6.5063000000000004</v>
      </c>
      <c r="H147" s="15">
        <v>3</v>
      </c>
    </row>
    <row r="148" spans="1:8" ht="16.8" customHeight="1" thickBot="1" x14ac:dyDescent="0.35">
      <c r="A148" s="12">
        <v>99552</v>
      </c>
      <c r="B148" s="14" t="s">
        <v>2127</v>
      </c>
      <c r="C148" s="13">
        <v>2900000</v>
      </c>
      <c r="D148" s="10">
        <v>1</v>
      </c>
      <c r="E148" s="12">
        <v>14.49</v>
      </c>
      <c r="F148" s="11">
        <v>14.49</v>
      </c>
      <c r="G148" s="10">
        <v>14.49</v>
      </c>
      <c r="H148" s="9">
        <v>2</v>
      </c>
    </row>
    <row r="149" spans="1:8" ht="16.8" customHeight="1" thickBot="1" x14ac:dyDescent="0.35">
      <c r="A149" s="5" t="s">
        <v>3107</v>
      </c>
      <c r="B149" s="4"/>
      <c r="C149" s="7">
        <f>SUM(C5:C148)</f>
        <v>5579100000</v>
      </c>
      <c r="D149" s="6">
        <f>SUM(D5:D148)</f>
        <v>760</v>
      </c>
      <c r="E149" s="5"/>
      <c r="F149" s="4"/>
      <c r="G149" s="3"/>
      <c r="H149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9"/>
  <dimension ref="A1:J125"/>
  <sheetViews>
    <sheetView workbookViewId="0">
      <pane ySplit="4" topLeftCell="A26" activePane="bottomLeft" state="frozen"/>
      <selection activeCell="B230" sqref="B230"/>
      <selection pane="bottomLeft" activeCell="B230" sqref="B230"/>
    </sheetView>
  </sheetViews>
  <sheetFormatPr defaultColWidth="9" defaultRowHeight="16.2" x14ac:dyDescent="0.3"/>
  <cols>
    <col min="1" max="1" width="16.5546875" style="1" bestFit="1" customWidth="1"/>
    <col min="2" max="2" width="12.77734375" style="1" customWidth="1"/>
    <col min="3" max="3" width="11.6640625" style="1" bestFit="1" customWidth="1"/>
    <col min="4" max="8" width="10.77734375" style="1" customWidth="1"/>
    <col min="9" max="10" width="10.33203125" style="1" customWidth="1"/>
    <col min="11" max="11" width="9" style="1" customWidth="1"/>
    <col min="12" max="16384" width="9" style="1"/>
  </cols>
  <sheetData>
    <row r="1" spans="1:10" ht="30" customHeight="1" x14ac:dyDescent="0.3">
      <c r="A1" s="290" t="s">
        <v>3095</v>
      </c>
      <c r="B1" s="291"/>
      <c r="C1" s="291"/>
      <c r="D1" s="291"/>
      <c r="E1" s="291"/>
      <c r="F1" s="291"/>
      <c r="G1" s="291"/>
      <c r="H1" s="291"/>
      <c r="I1" s="150"/>
      <c r="J1" s="150"/>
    </row>
    <row r="2" spans="1:10" ht="16.8" customHeight="1" thickBot="1" x14ac:dyDescent="0.35">
      <c r="A2" s="267" t="s">
        <v>3342</v>
      </c>
      <c r="B2" s="149"/>
      <c r="C2" s="149"/>
      <c r="D2" s="149"/>
      <c r="E2" s="149"/>
      <c r="F2" s="149"/>
      <c r="G2" s="149"/>
      <c r="H2" s="148"/>
    </row>
    <row r="3" spans="1:10" ht="16.2" customHeight="1" x14ac:dyDescent="0.3">
      <c r="A3" s="147" t="s">
        <v>3010</v>
      </c>
      <c r="B3" s="146" t="s">
        <v>3010</v>
      </c>
      <c r="C3" s="145" t="s">
        <v>1</v>
      </c>
      <c r="D3" s="144"/>
      <c r="E3" s="289" t="s">
        <v>3097</v>
      </c>
      <c r="F3" s="272"/>
      <c r="G3" s="273"/>
      <c r="H3" s="143" t="s">
        <v>2</v>
      </c>
    </row>
    <row r="4" spans="1:10" ht="16.8" customHeight="1" thickBot="1" x14ac:dyDescent="0.35">
      <c r="A4" s="142" t="s">
        <v>3</v>
      </c>
      <c r="B4" s="141" t="s">
        <v>4</v>
      </c>
      <c r="C4" s="140" t="s">
        <v>3098</v>
      </c>
      <c r="D4" s="139" t="s">
        <v>0</v>
      </c>
      <c r="E4" s="138" t="s">
        <v>3099</v>
      </c>
      <c r="F4" s="137" t="s">
        <v>3100</v>
      </c>
      <c r="G4" s="136" t="s">
        <v>3101</v>
      </c>
      <c r="H4" s="135" t="s">
        <v>3102</v>
      </c>
    </row>
    <row r="5" spans="1:10" ht="16.95" customHeight="1" x14ac:dyDescent="0.3">
      <c r="A5" s="24">
        <v>12101</v>
      </c>
      <c r="B5" s="26" t="s">
        <v>6</v>
      </c>
      <c r="C5" s="25">
        <v>4500000</v>
      </c>
      <c r="D5" s="22">
        <v>4</v>
      </c>
      <c r="E5" s="24">
        <v>16.149999999999999</v>
      </c>
      <c r="F5" s="23">
        <v>19.75</v>
      </c>
      <c r="G5" s="22">
        <v>17.783300000000001</v>
      </c>
      <c r="H5" s="21">
        <v>2</v>
      </c>
    </row>
    <row r="6" spans="1:10" x14ac:dyDescent="0.3">
      <c r="A6" s="18">
        <v>12251</v>
      </c>
      <c r="B6" s="20" t="s">
        <v>12</v>
      </c>
      <c r="C6" s="19">
        <v>500000</v>
      </c>
      <c r="D6" s="16">
        <v>1</v>
      </c>
      <c r="E6" s="18">
        <v>15.15</v>
      </c>
      <c r="F6" s="17">
        <v>15.15</v>
      </c>
      <c r="G6" s="16">
        <v>15.15</v>
      </c>
      <c r="H6" s="15">
        <v>1</v>
      </c>
    </row>
    <row r="7" spans="1:10" x14ac:dyDescent="0.3">
      <c r="A7" s="18">
        <v>13191</v>
      </c>
      <c r="B7" s="20" t="s">
        <v>22</v>
      </c>
      <c r="C7" s="19">
        <v>1000000</v>
      </c>
      <c r="D7" s="16">
        <v>1</v>
      </c>
      <c r="E7" s="18">
        <v>9.1</v>
      </c>
      <c r="F7" s="17">
        <v>9.1</v>
      </c>
      <c r="G7" s="16">
        <v>9.1</v>
      </c>
      <c r="H7" s="15">
        <v>3</v>
      </c>
    </row>
    <row r="8" spans="1:10" x14ac:dyDescent="0.3">
      <c r="A8" s="18">
        <v>15282</v>
      </c>
      <c r="B8" s="20" t="s">
        <v>68</v>
      </c>
      <c r="C8" s="19">
        <v>2000000</v>
      </c>
      <c r="D8" s="16">
        <v>2</v>
      </c>
      <c r="E8" s="18">
        <v>16.170000000000002</v>
      </c>
      <c r="F8" s="17">
        <v>25.85</v>
      </c>
      <c r="G8" s="16">
        <v>18.59</v>
      </c>
      <c r="H8" s="15">
        <v>3</v>
      </c>
    </row>
    <row r="9" spans="1:10" x14ac:dyDescent="0.3">
      <c r="A9" s="18">
        <v>15821</v>
      </c>
      <c r="B9" s="20" t="s">
        <v>93</v>
      </c>
      <c r="C9" s="19">
        <v>14500000</v>
      </c>
      <c r="D9" s="16">
        <v>6</v>
      </c>
      <c r="E9" s="18">
        <v>13.99</v>
      </c>
      <c r="F9" s="17">
        <v>15.72</v>
      </c>
      <c r="G9" s="16">
        <v>15.437900000000001</v>
      </c>
      <c r="H9" s="15">
        <v>2</v>
      </c>
    </row>
    <row r="10" spans="1:10" x14ac:dyDescent="0.3">
      <c r="A10" s="18">
        <v>16111</v>
      </c>
      <c r="B10" s="20" t="s">
        <v>3276</v>
      </c>
      <c r="C10" s="19">
        <v>4000000</v>
      </c>
      <c r="D10" s="16">
        <v>4</v>
      </c>
      <c r="E10" s="18">
        <v>20.8</v>
      </c>
      <c r="F10" s="17">
        <v>21.475000000000001</v>
      </c>
      <c r="G10" s="16">
        <v>21.05</v>
      </c>
      <c r="H10" s="15">
        <v>2</v>
      </c>
    </row>
    <row r="11" spans="1:10" x14ac:dyDescent="0.3">
      <c r="A11" s="18">
        <v>16172</v>
      </c>
      <c r="B11" s="20" t="s">
        <v>129</v>
      </c>
      <c r="C11" s="19">
        <v>500000</v>
      </c>
      <c r="D11" s="16">
        <v>1</v>
      </c>
      <c r="E11" s="18">
        <v>16.2</v>
      </c>
      <c r="F11" s="17">
        <v>16.2</v>
      </c>
      <c r="G11" s="16">
        <v>16.2</v>
      </c>
      <c r="H11" s="15">
        <v>2</v>
      </c>
    </row>
    <row r="12" spans="1:10" x14ac:dyDescent="0.3">
      <c r="A12" s="18">
        <v>17203</v>
      </c>
      <c r="B12" s="20" t="s">
        <v>144</v>
      </c>
      <c r="C12" s="19">
        <v>2800000</v>
      </c>
      <c r="D12" s="16">
        <v>2</v>
      </c>
      <c r="E12" s="18">
        <v>16.8</v>
      </c>
      <c r="F12" s="17">
        <v>17.059999999999999</v>
      </c>
      <c r="G12" s="16">
        <v>16.874300000000002</v>
      </c>
      <c r="H12" s="15">
        <v>2</v>
      </c>
    </row>
    <row r="13" spans="1:10" x14ac:dyDescent="0.3">
      <c r="A13" s="18">
        <v>17521</v>
      </c>
      <c r="B13" s="20" t="s">
        <v>154</v>
      </c>
      <c r="C13" s="19">
        <v>200000</v>
      </c>
      <c r="D13" s="16">
        <v>2</v>
      </c>
      <c r="E13" s="18">
        <v>15.6</v>
      </c>
      <c r="F13" s="17">
        <v>16.45</v>
      </c>
      <c r="G13" s="16">
        <v>16.024999999999999</v>
      </c>
      <c r="H13" s="15">
        <v>2</v>
      </c>
    </row>
    <row r="14" spans="1:10" x14ac:dyDescent="0.3">
      <c r="A14" s="18">
        <v>17812</v>
      </c>
      <c r="B14" s="20" t="s">
        <v>157</v>
      </c>
      <c r="C14" s="19">
        <v>4000000</v>
      </c>
      <c r="D14" s="16">
        <v>6</v>
      </c>
      <c r="E14" s="18">
        <v>10.96</v>
      </c>
      <c r="F14" s="17">
        <v>15.8</v>
      </c>
      <c r="G14" s="16">
        <v>13.9772</v>
      </c>
      <c r="H14" s="15">
        <v>2</v>
      </c>
    </row>
    <row r="15" spans="1:10" x14ac:dyDescent="0.3">
      <c r="A15" s="18">
        <v>17872</v>
      </c>
      <c r="B15" s="20" t="s">
        <v>165</v>
      </c>
      <c r="C15" s="19">
        <v>1000000</v>
      </c>
      <c r="D15" s="16">
        <v>1</v>
      </c>
      <c r="E15" s="18">
        <v>16.3</v>
      </c>
      <c r="F15" s="17">
        <v>16.3</v>
      </c>
      <c r="G15" s="16">
        <v>16.3</v>
      </c>
      <c r="H15" s="15">
        <v>1</v>
      </c>
    </row>
    <row r="16" spans="1:10" x14ac:dyDescent="0.3">
      <c r="A16" s="18">
        <v>17952</v>
      </c>
      <c r="B16" s="20" t="s">
        <v>168</v>
      </c>
      <c r="C16" s="19">
        <v>2600000</v>
      </c>
      <c r="D16" s="16">
        <v>4</v>
      </c>
      <c r="E16" s="18">
        <v>11.7</v>
      </c>
      <c r="F16" s="17">
        <v>13.7</v>
      </c>
      <c r="G16" s="16">
        <v>13.0846</v>
      </c>
      <c r="H16" s="15">
        <v>2</v>
      </c>
    </row>
    <row r="17" spans="1:8" x14ac:dyDescent="0.3">
      <c r="A17" s="18">
        <v>18131</v>
      </c>
      <c r="B17" s="20" t="s">
        <v>178</v>
      </c>
      <c r="C17" s="19">
        <v>900000</v>
      </c>
      <c r="D17" s="16">
        <v>1</v>
      </c>
      <c r="E17" s="18">
        <v>15.5</v>
      </c>
      <c r="F17" s="17">
        <v>15.5</v>
      </c>
      <c r="G17" s="16">
        <v>15.5</v>
      </c>
      <c r="H17" s="15">
        <v>2</v>
      </c>
    </row>
    <row r="18" spans="1:8" x14ac:dyDescent="0.3">
      <c r="A18" s="18">
        <v>20064</v>
      </c>
      <c r="B18" s="20" t="s">
        <v>3333</v>
      </c>
      <c r="C18" s="19">
        <v>255100000</v>
      </c>
      <c r="D18" s="16">
        <v>8</v>
      </c>
      <c r="E18" s="18">
        <v>0.68799999999999994</v>
      </c>
      <c r="F18" s="17">
        <v>1.2</v>
      </c>
      <c r="G18" s="16">
        <v>1.1529</v>
      </c>
      <c r="H18" s="15">
        <v>2</v>
      </c>
    </row>
    <row r="19" spans="1:8" x14ac:dyDescent="0.3">
      <c r="A19" s="18">
        <v>20065</v>
      </c>
      <c r="B19" s="20" t="s">
        <v>3274</v>
      </c>
      <c r="C19" s="19">
        <v>14300000</v>
      </c>
      <c r="D19" s="16">
        <v>10</v>
      </c>
      <c r="E19" s="18">
        <v>16.079999999999998</v>
      </c>
      <c r="F19" s="17">
        <v>19.899999999999999</v>
      </c>
      <c r="G19" s="16">
        <v>17.4343</v>
      </c>
      <c r="H19" s="15">
        <v>2</v>
      </c>
    </row>
    <row r="20" spans="1:8" x14ac:dyDescent="0.3">
      <c r="A20" s="18">
        <v>20342</v>
      </c>
      <c r="B20" s="20" t="s">
        <v>216</v>
      </c>
      <c r="C20" s="19">
        <v>8000000</v>
      </c>
      <c r="D20" s="16">
        <v>1</v>
      </c>
      <c r="E20" s="18">
        <v>16.100000000000001</v>
      </c>
      <c r="F20" s="17">
        <v>16.100000000000001</v>
      </c>
      <c r="G20" s="16">
        <v>16.100000000000001</v>
      </c>
      <c r="H20" s="15">
        <v>1</v>
      </c>
    </row>
    <row r="21" spans="1:8" x14ac:dyDescent="0.3">
      <c r="A21" s="18">
        <v>20382</v>
      </c>
      <c r="B21" s="20" t="s">
        <v>220</v>
      </c>
      <c r="C21" s="19">
        <v>19400000</v>
      </c>
      <c r="D21" s="16">
        <v>6</v>
      </c>
      <c r="E21" s="18">
        <v>8.07</v>
      </c>
      <c r="F21" s="17">
        <v>9.6</v>
      </c>
      <c r="G21" s="16">
        <v>9.1623000000000001</v>
      </c>
      <c r="H21" s="15">
        <v>2</v>
      </c>
    </row>
    <row r="22" spans="1:8" x14ac:dyDescent="0.3">
      <c r="A22" s="18">
        <v>20591</v>
      </c>
      <c r="B22" s="20" t="s">
        <v>221</v>
      </c>
      <c r="C22" s="19">
        <v>500000</v>
      </c>
      <c r="D22" s="16">
        <v>1</v>
      </c>
      <c r="E22" s="18">
        <v>11.05</v>
      </c>
      <c r="F22" s="17">
        <v>11.05</v>
      </c>
      <c r="G22" s="16">
        <v>11.05</v>
      </c>
      <c r="H22" s="15">
        <v>1</v>
      </c>
    </row>
    <row r="23" spans="1:8" x14ac:dyDescent="0.3">
      <c r="A23" s="18">
        <v>21011</v>
      </c>
      <c r="B23" s="20" t="s">
        <v>235</v>
      </c>
      <c r="C23" s="19">
        <v>49600000</v>
      </c>
      <c r="D23" s="16">
        <v>17</v>
      </c>
      <c r="E23" s="18">
        <v>10.72</v>
      </c>
      <c r="F23" s="17">
        <v>12.01</v>
      </c>
      <c r="G23" s="16">
        <v>11.0274</v>
      </c>
      <c r="H23" s="15">
        <v>2</v>
      </c>
    </row>
    <row r="24" spans="1:8" x14ac:dyDescent="0.3">
      <c r="A24" s="18">
        <v>23323</v>
      </c>
      <c r="B24" s="20" t="s">
        <v>269</v>
      </c>
      <c r="C24" s="19">
        <v>6000000</v>
      </c>
      <c r="D24" s="16">
        <v>1</v>
      </c>
      <c r="E24" s="18">
        <v>2.3666999999999998</v>
      </c>
      <c r="F24" s="17">
        <v>2.3666999999999998</v>
      </c>
      <c r="G24" s="16">
        <v>2.3666999999999998</v>
      </c>
      <c r="H24" s="15">
        <v>1</v>
      </c>
    </row>
    <row r="25" spans="1:8" x14ac:dyDescent="0.3">
      <c r="A25" s="18">
        <v>23471</v>
      </c>
      <c r="B25" s="20" t="s">
        <v>276</v>
      </c>
      <c r="C25" s="19">
        <v>3000000</v>
      </c>
      <c r="D25" s="16">
        <v>1</v>
      </c>
      <c r="E25" s="18">
        <v>29.42</v>
      </c>
      <c r="F25" s="17">
        <v>29.42</v>
      </c>
      <c r="G25" s="16">
        <v>29.42</v>
      </c>
      <c r="H25" s="15">
        <v>3</v>
      </c>
    </row>
    <row r="26" spans="1:8" x14ac:dyDescent="0.3">
      <c r="A26" s="18">
        <v>23472</v>
      </c>
      <c r="B26" s="20" t="s">
        <v>277</v>
      </c>
      <c r="C26" s="19">
        <v>45000000</v>
      </c>
      <c r="D26" s="16">
        <v>7</v>
      </c>
      <c r="E26" s="18">
        <v>6.75</v>
      </c>
      <c r="F26" s="17">
        <v>7.31</v>
      </c>
      <c r="G26" s="16">
        <v>6.9820000000000002</v>
      </c>
      <c r="H26" s="15">
        <v>3</v>
      </c>
    </row>
    <row r="27" spans="1:8" x14ac:dyDescent="0.3">
      <c r="A27" s="18">
        <v>23651</v>
      </c>
      <c r="B27" s="20" t="s">
        <v>288</v>
      </c>
      <c r="C27" s="19">
        <v>3200000</v>
      </c>
      <c r="D27" s="16">
        <v>1</v>
      </c>
      <c r="E27" s="18">
        <v>1.68</v>
      </c>
      <c r="F27" s="17">
        <v>1.68</v>
      </c>
      <c r="G27" s="16">
        <v>1.68</v>
      </c>
      <c r="H27" s="15">
        <v>1</v>
      </c>
    </row>
    <row r="28" spans="1:8" x14ac:dyDescent="0.3">
      <c r="A28" s="18">
        <v>23652</v>
      </c>
      <c r="B28" s="20" t="s">
        <v>289</v>
      </c>
      <c r="C28" s="19">
        <v>1500000</v>
      </c>
      <c r="D28" s="16">
        <v>1</v>
      </c>
      <c r="E28" s="18">
        <v>3.3</v>
      </c>
      <c r="F28" s="17">
        <v>3.3</v>
      </c>
      <c r="G28" s="16">
        <v>3.3</v>
      </c>
      <c r="H28" s="15">
        <v>1</v>
      </c>
    </row>
    <row r="29" spans="1:8" x14ac:dyDescent="0.3">
      <c r="A29" s="18">
        <v>23741</v>
      </c>
      <c r="B29" s="20" t="s">
        <v>298</v>
      </c>
      <c r="C29" s="19">
        <v>28000000</v>
      </c>
      <c r="D29" s="16">
        <v>10</v>
      </c>
      <c r="E29" s="18">
        <v>4.1500000000000004</v>
      </c>
      <c r="F29" s="17">
        <v>4.96</v>
      </c>
      <c r="G29" s="16">
        <v>4.6403999999999996</v>
      </c>
      <c r="H29" s="15">
        <v>2</v>
      </c>
    </row>
    <row r="30" spans="1:8" x14ac:dyDescent="0.3">
      <c r="A30" s="18">
        <v>23772</v>
      </c>
      <c r="B30" s="20" t="s">
        <v>299</v>
      </c>
      <c r="C30" s="19">
        <v>88700000</v>
      </c>
      <c r="D30" s="16">
        <v>3</v>
      </c>
      <c r="E30" s="18">
        <v>5.9</v>
      </c>
      <c r="F30" s="17">
        <v>5.9</v>
      </c>
      <c r="G30" s="16">
        <v>5.9</v>
      </c>
      <c r="H30" s="15">
        <v>2</v>
      </c>
    </row>
    <row r="31" spans="1:8" x14ac:dyDescent="0.3">
      <c r="A31" s="18">
        <v>23772</v>
      </c>
      <c r="B31" s="20" t="s">
        <v>299</v>
      </c>
      <c r="C31" s="19">
        <v>5000000</v>
      </c>
      <c r="D31" s="16">
        <v>1</v>
      </c>
      <c r="E31" s="18">
        <v>4.79</v>
      </c>
      <c r="F31" s="17">
        <v>4.79</v>
      </c>
      <c r="G31" s="16">
        <v>4.79</v>
      </c>
      <c r="H31" s="15">
        <v>3</v>
      </c>
    </row>
    <row r="32" spans="1:8" x14ac:dyDescent="0.3">
      <c r="A32" s="18">
        <v>23833</v>
      </c>
      <c r="B32" s="20" t="s">
        <v>3317</v>
      </c>
      <c r="C32" s="19">
        <v>7400000</v>
      </c>
      <c r="D32" s="16">
        <v>4</v>
      </c>
      <c r="E32" s="18">
        <v>18.399999999999999</v>
      </c>
      <c r="F32" s="17">
        <v>25.45</v>
      </c>
      <c r="G32" s="16">
        <v>23.1343</v>
      </c>
      <c r="H32" s="15">
        <v>2</v>
      </c>
    </row>
    <row r="33" spans="1:8" x14ac:dyDescent="0.3">
      <c r="A33" s="18">
        <v>23921</v>
      </c>
      <c r="B33" s="20" t="s">
        <v>313</v>
      </c>
      <c r="C33" s="19">
        <v>600000</v>
      </c>
      <c r="D33" s="16">
        <v>1</v>
      </c>
      <c r="E33" s="18">
        <v>0.84</v>
      </c>
      <c r="F33" s="17">
        <v>0.84</v>
      </c>
      <c r="G33" s="16">
        <v>0.84</v>
      </c>
      <c r="H33" s="15">
        <v>1</v>
      </c>
    </row>
    <row r="34" spans="1:8" x14ac:dyDescent="0.3">
      <c r="A34" s="18">
        <v>23933</v>
      </c>
      <c r="B34" s="20" t="s">
        <v>315</v>
      </c>
      <c r="C34" s="19">
        <v>3000000</v>
      </c>
      <c r="D34" s="16">
        <v>2</v>
      </c>
      <c r="E34" s="18">
        <v>10.06</v>
      </c>
      <c r="F34" s="17">
        <v>10.09</v>
      </c>
      <c r="G34" s="16">
        <v>10.07</v>
      </c>
      <c r="H34" s="15">
        <v>2</v>
      </c>
    </row>
    <row r="35" spans="1:8" x14ac:dyDescent="0.3">
      <c r="A35" s="18">
        <v>23934</v>
      </c>
      <c r="B35" s="20" t="s">
        <v>316</v>
      </c>
      <c r="C35" s="19">
        <v>800000</v>
      </c>
      <c r="D35" s="16">
        <v>1</v>
      </c>
      <c r="E35" s="18">
        <v>2.48</v>
      </c>
      <c r="F35" s="17">
        <v>2.48</v>
      </c>
      <c r="G35" s="16">
        <v>2.48</v>
      </c>
      <c r="H35" s="15">
        <v>1</v>
      </c>
    </row>
    <row r="36" spans="1:8" x14ac:dyDescent="0.3">
      <c r="A36" s="18">
        <v>23934</v>
      </c>
      <c r="B36" s="20" t="s">
        <v>316</v>
      </c>
      <c r="C36" s="19">
        <v>7000000</v>
      </c>
      <c r="D36" s="16">
        <v>3</v>
      </c>
      <c r="E36" s="18">
        <v>2.13</v>
      </c>
      <c r="F36" s="17">
        <v>4.72</v>
      </c>
      <c r="G36" s="16">
        <v>4.2328999999999999</v>
      </c>
      <c r="H36" s="15">
        <v>2</v>
      </c>
    </row>
    <row r="37" spans="1:8" x14ac:dyDescent="0.3">
      <c r="A37" s="18">
        <v>24061</v>
      </c>
      <c r="B37" s="20" t="s">
        <v>323</v>
      </c>
      <c r="C37" s="19">
        <v>5000000</v>
      </c>
      <c r="D37" s="16">
        <v>5</v>
      </c>
      <c r="E37" s="18">
        <v>15.81</v>
      </c>
      <c r="F37" s="17">
        <v>20.9</v>
      </c>
      <c r="G37" s="16">
        <v>20.046399999999998</v>
      </c>
      <c r="H37" s="15">
        <v>3</v>
      </c>
    </row>
    <row r="38" spans="1:8" x14ac:dyDescent="0.3">
      <c r="A38" s="18">
        <v>24741</v>
      </c>
      <c r="B38" s="20" t="s">
        <v>414</v>
      </c>
      <c r="C38" s="19">
        <v>500000</v>
      </c>
      <c r="D38" s="16">
        <v>1</v>
      </c>
      <c r="E38" s="18">
        <v>53.83</v>
      </c>
      <c r="F38" s="17">
        <v>53.83</v>
      </c>
      <c r="G38" s="16">
        <v>53.83</v>
      </c>
      <c r="H38" s="15">
        <v>1</v>
      </c>
    </row>
    <row r="39" spans="1:8" x14ac:dyDescent="0.3">
      <c r="A39" s="18">
        <v>24742</v>
      </c>
      <c r="B39" s="20" t="s">
        <v>415</v>
      </c>
      <c r="C39" s="19">
        <v>1368400000</v>
      </c>
      <c r="D39" s="16">
        <v>46</v>
      </c>
      <c r="E39" s="18">
        <v>2.7</v>
      </c>
      <c r="F39" s="17">
        <v>7.04</v>
      </c>
      <c r="G39" s="16">
        <v>4.4034000000000004</v>
      </c>
      <c r="H39" s="15">
        <v>2</v>
      </c>
    </row>
    <row r="40" spans="1:8" x14ac:dyDescent="0.3">
      <c r="A40" s="18">
        <v>24843</v>
      </c>
      <c r="B40" s="20" t="s">
        <v>432</v>
      </c>
      <c r="C40" s="19">
        <v>800000</v>
      </c>
      <c r="D40" s="16">
        <v>1</v>
      </c>
      <c r="E40" s="18">
        <v>18.93</v>
      </c>
      <c r="F40" s="17">
        <v>18.93</v>
      </c>
      <c r="G40" s="16">
        <v>18.93</v>
      </c>
      <c r="H40" s="15">
        <v>1</v>
      </c>
    </row>
    <row r="41" spans="1:8" x14ac:dyDescent="0.3">
      <c r="A41" s="18">
        <v>24894</v>
      </c>
      <c r="B41" s="20" t="s">
        <v>442</v>
      </c>
      <c r="C41" s="19">
        <v>25000000</v>
      </c>
      <c r="D41" s="16">
        <v>1</v>
      </c>
      <c r="E41" s="18">
        <v>3.7839999999999998</v>
      </c>
      <c r="F41" s="17">
        <v>3.7839999999999998</v>
      </c>
      <c r="G41" s="16">
        <v>3.7839999999999998</v>
      </c>
      <c r="H41" s="15">
        <v>1</v>
      </c>
    </row>
    <row r="42" spans="1:8" x14ac:dyDescent="0.3">
      <c r="A42" s="18">
        <v>24971</v>
      </c>
      <c r="B42" s="20" t="s">
        <v>444</v>
      </c>
      <c r="C42" s="19">
        <v>2400000</v>
      </c>
      <c r="D42" s="16">
        <v>4</v>
      </c>
      <c r="E42" s="18">
        <v>11.91</v>
      </c>
      <c r="F42" s="17">
        <v>23.42</v>
      </c>
      <c r="G42" s="16">
        <v>17.61</v>
      </c>
      <c r="H42" s="15">
        <v>2</v>
      </c>
    </row>
    <row r="43" spans="1:8" x14ac:dyDescent="0.3">
      <c r="A43" s="18">
        <v>24993</v>
      </c>
      <c r="B43" s="20" t="s">
        <v>449</v>
      </c>
      <c r="C43" s="19">
        <v>34300000</v>
      </c>
      <c r="D43" s="16">
        <v>12</v>
      </c>
      <c r="E43" s="18">
        <v>14.1</v>
      </c>
      <c r="F43" s="17">
        <v>17.489999999999998</v>
      </c>
      <c r="G43" s="16">
        <v>15.416600000000001</v>
      </c>
      <c r="H43" s="15">
        <v>2</v>
      </c>
    </row>
    <row r="44" spans="1:8" x14ac:dyDescent="0.3">
      <c r="A44" s="18">
        <v>25092</v>
      </c>
      <c r="B44" s="20" t="s">
        <v>452</v>
      </c>
      <c r="C44" s="19">
        <v>4000000</v>
      </c>
      <c r="D44" s="16">
        <v>2</v>
      </c>
      <c r="E44" s="18">
        <v>7.68</v>
      </c>
      <c r="F44" s="17">
        <v>8.34</v>
      </c>
      <c r="G44" s="16">
        <v>8.1750000000000007</v>
      </c>
      <c r="H44" s="15">
        <v>1</v>
      </c>
    </row>
    <row r="45" spans="1:8" x14ac:dyDescent="0.3">
      <c r="A45" s="18">
        <v>25201</v>
      </c>
      <c r="B45" s="20" t="s">
        <v>456</v>
      </c>
      <c r="C45" s="19">
        <v>21200000</v>
      </c>
      <c r="D45" s="16">
        <v>2</v>
      </c>
      <c r="E45" s="18">
        <v>12.18</v>
      </c>
      <c r="F45" s="17">
        <v>13.87</v>
      </c>
      <c r="G45" s="16">
        <v>13.7743</v>
      </c>
      <c r="H45" s="15">
        <v>2</v>
      </c>
    </row>
    <row r="46" spans="1:8" x14ac:dyDescent="0.3">
      <c r="A46" s="18">
        <v>260301</v>
      </c>
      <c r="B46" s="20" t="s">
        <v>2144</v>
      </c>
      <c r="C46" s="19">
        <v>10500000</v>
      </c>
      <c r="D46" s="16">
        <v>4</v>
      </c>
      <c r="E46" s="18">
        <v>5.13</v>
      </c>
      <c r="F46" s="17">
        <v>6.14</v>
      </c>
      <c r="G46" s="16">
        <v>5.6242999999999999</v>
      </c>
      <c r="H46" s="15">
        <v>2</v>
      </c>
    </row>
    <row r="47" spans="1:8" x14ac:dyDescent="0.3">
      <c r="A47" s="18">
        <v>26033</v>
      </c>
      <c r="B47" s="20" t="s">
        <v>499</v>
      </c>
      <c r="C47" s="19">
        <v>6800000</v>
      </c>
      <c r="D47" s="16">
        <v>3</v>
      </c>
      <c r="E47" s="18">
        <v>24.577100000000002</v>
      </c>
      <c r="F47" s="17">
        <v>28.28</v>
      </c>
      <c r="G47" s="16">
        <v>25.265899999999998</v>
      </c>
      <c r="H47" s="15">
        <v>1</v>
      </c>
    </row>
    <row r="48" spans="1:8" x14ac:dyDescent="0.3">
      <c r="A48" s="18">
        <v>26361</v>
      </c>
      <c r="B48" s="20" t="s">
        <v>3288</v>
      </c>
      <c r="C48" s="19">
        <v>22500000</v>
      </c>
      <c r="D48" s="16">
        <v>8</v>
      </c>
      <c r="E48" s="18">
        <v>13.55</v>
      </c>
      <c r="F48" s="17">
        <v>14.83</v>
      </c>
      <c r="G48" s="16">
        <v>14.434200000000001</v>
      </c>
      <c r="H48" s="15">
        <v>2</v>
      </c>
    </row>
    <row r="49" spans="1:8" x14ac:dyDescent="0.3">
      <c r="A49" s="18">
        <v>27041</v>
      </c>
      <c r="B49" s="20" t="s">
        <v>541</v>
      </c>
      <c r="C49" s="19">
        <v>6300000</v>
      </c>
      <c r="D49" s="16">
        <v>3</v>
      </c>
      <c r="E49" s="18">
        <v>18.989999999999998</v>
      </c>
      <c r="F49" s="17">
        <v>22.72</v>
      </c>
      <c r="G49" s="16">
        <v>20.3933</v>
      </c>
      <c r="H49" s="15">
        <v>3</v>
      </c>
    </row>
    <row r="50" spans="1:8" x14ac:dyDescent="0.3">
      <c r="A50" s="18">
        <v>28851</v>
      </c>
      <c r="B50" s="20" t="s">
        <v>565</v>
      </c>
      <c r="C50" s="19">
        <v>106600000</v>
      </c>
      <c r="D50" s="16">
        <v>22</v>
      </c>
      <c r="E50" s="18">
        <v>13.966699999999999</v>
      </c>
      <c r="F50" s="17">
        <v>17.75</v>
      </c>
      <c r="G50" s="16">
        <v>15.6768</v>
      </c>
      <c r="H50" s="15">
        <v>3</v>
      </c>
    </row>
    <row r="51" spans="1:8" x14ac:dyDescent="0.3">
      <c r="A51" s="18">
        <v>29031</v>
      </c>
      <c r="B51" s="20" t="s">
        <v>574</v>
      </c>
      <c r="C51" s="19">
        <v>266100000</v>
      </c>
      <c r="D51" s="16">
        <v>16</v>
      </c>
      <c r="E51" s="18">
        <v>7.13</v>
      </c>
      <c r="F51" s="17">
        <v>12.45</v>
      </c>
      <c r="G51" s="16">
        <v>10.0258</v>
      </c>
      <c r="H51" s="15">
        <v>3</v>
      </c>
    </row>
    <row r="52" spans="1:8" x14ac:dyDescent="0.3">
      <c r="A52" s="18">
        <v>29151</v>
      </c>
      <c r="B52" s="20" t="s">
        <v>582</v>
      </c>
      <c r="C52" s="19">
        <v>301700000</v>
      </c>
      <c r="D52" s="16">
        <v>41</v>
      </c>
      <c r="E52" s="18">
        <v>5.7111000000000001</v>
      </c>
      <c r="F52" s="17">
        <v>9.0500000000000007</v>
      </c>
      <c r="G52" s="16">
        <v>7.3913000000000002</v>
      </c>
      <c r="H52" s="15">
        <v>2</v>
      </c>
    </row>
    <row r="53" spans="1:8" x14ac:dyDescent="0.3">
      <c r="A53" s="18">
        <v>30171</v>
      </c>
      <c r="B53" s="20" t="s">
        <v>607</v>
      </c>
      <c r="C53" s="19">
        <v>14000000</v>
      </c>
      <c r="D53" s="16">
        <v>6</v>
      </c>
      <c r="E53" s="18">
        <v>14.05</v>
      </c>
      <c r="F53" s="17">
        <v>16.3</v>
      </c>
      <c r="G53" s="16">
        <v>15.0747</v>
      </c>
      <c r="H53" s="15">
        <v>2</v>
      </c>
    </row>
    <row r="54" spans="1:8" x14ac:dyDescent="0.3">
      <c r="A54" s="18">
        <v>30192</v>
      </c>
      <c r="B54" s="20" t="s">
        <v>613</v>
      </c>
      <c r="C54" s="19">
        <v>22800000</v>
      </c>
      <c r="D54" s="16">
        <v>10</v>
      </c>
      <c r="E54" s="18">
        <v>19.600000000000001</v>
      </c>
      <c r="F54" s="17">
        <v>24.9</v>
      </c>
      <c r="G54" s="16">
        <v>22.473500000000001</v>
      </c>
      <c r="H54" s="15">
        <v>2</v>
      </c>
    </row>
    <row r="55" spans="1:8" x14ac:dyDescent="0.3">
      <c r="A55" s="18">
        <v>30233</v>
      </c>
      <c r="B55" s="20" t="s">
        <v>620</v>
      </c>
      <c r="C55" s="19">
        <v>15900000</v>
      </c>
      <c r="D55" s="16">
        <v>7</v>
      </c>
      <c r="E55" s="18">
        <v>10.16</v>
      </c>
      <c r="F55" s="17">
        <v>13.23</v>
      </c>
      <c r="G55" s="16">
        <v>12.2653</v>
      </c>
      <c r="H55" s="15">
        <v>2</v>
      </c>
    </row>
    <row r="56" spans="1:8" x14ac:dyDescent="0.3">
      <c r="A56" s="18">
        <v>30263</v>
      </c>
      <c r="B56" s="20" t="s">
        <v>630</v>
      </c>
      <c r="C56" s="19">
        <v>11300000</v>
      </c>
      <c r="D56" s="16">
        <v>8</v>
      </c>
      <c r="E56" s="18">
        <v>8.8699999999999992</v>
      </c>
      <c r="F56" s="17">
        <v>10.83</v>
      </c>
      <c r="G56" s="16">
        <v>9.9997000000000007</v>
      </c>
      <c r="H56" s="15">
        <v>2</v>
      </c>
    </row>
    <row r="57" spans="1:8" x14ac:dyDescent="0.3">
      <c r="A57" s="18">
        <v>30342</v>
      </c>
      <c r="B57" s="20" t="s">
        <v>646</v>
      </c>
      <c r="C57" s="19">
        <v>13400000</v>
      </c>
      <c r="D57" s="16">
        <v>3</v>
      </c>
      <c r="E57" s="18">
        <v>0.76</v>
      </c>
      <c r="F57" s="17">
        <v>0.90500000000000003</v>
      </c>
      <c r="G57" s="16">
        <v>0.82899999999999996</v>
      </c>
      <c r="H57" s="15">
        <v>1</v>
      </c>
    </row>
    <row r="58" spans="1:8" x14ac:dyDescent="0.3">
      <c r="A58" s="18">
        <v>30384</v>
      </c>
      <c r="B58" s="20" t="s">
        <v>655</v>
      </c>
      <c r="C58" s="19">
        <v>100000</v>
      </c>
      <c r="D58" s="16">
        <v>1</v>
      </c>
      <c r="E58" s="18">
        <v>9.5500000000000007</v>
      </c>
      <c r="F58" s="17">
        <v>9.5500000000000007</v>
      </c>
      <c r="G58" s="16">
        <v>9.5500000000000007</v>
      </c>
      <c r="H58" s="15">
        <v>2</v>
      </c>
    </row>
    <row r="59" spans="1:8" x14ac:dyDescent="0.3">
      <c r="A59" s="18">
        <v>30423</v>
      </c>
      <c r="B59" s="20" t="s">
        <v>661</v>
      </c>
      <c r="C59" s="19">
        <v>2400000</v>
      </c>
      <c r="D59" s="16">
        <v>1</v>
      </c>
      <c r="E59" s="18">
        <v>18</v>
      </c>
      <c r="F59" s="17">
        <v>18</v>
      </c>
      <c r="G59" s="16">
        <v>18</v>
      </c>
      <c r="H59" s="15">
        <v>2</v>
      </c>
    </row>
    <row r="60" spans="1:8" x14ac:dyDescent="0.3">
      <c r="A60" s="18">
        <v>30474</v>
      </c>
      <c r="B60" s="20" t="s">
        <v>674</v>
      </c>
      <c r="C60" s="19">
        <v>2000000</v>
      </c>
      <c r="D60" s="16">
        <v>2</v>
      </c>
      <c r="E60" s="18">
        <v>12.25</v>
      </c>
      <c r="F60" s="17">
        <v>12.25</v>
      </c>
      <c r="G60" s="16">
        <v>12.25</v>
      </c>
      <c r="H60" s="15">
        <v>3</v>
      </c>
    </row>
    <row r="61" spans="1:8" x14ac:dyDescent="0.3">
      <c r="A61" s="18">
        <v>30581</v>
      </c>
      <c r="B61" s="20" t="s">
        <v>689</v>
      </c>
      <c r="C61" s="19">
        <v>7100000</v>
      </c>
      <c r="D61" s="16">
        <v>6</v>
      </c>
      <c r="E61" s="18">
        <v>12.83</v>
      </c>
      <c r="F61" s="17">
        <v>14.37</v>
      </c>
      <c r="G61" s="16">
        <v>13.15</v>
      </c>
      <c r="H61" s="15">
        <v>2</v>
      </c>
    </row>
    <row r="62" spans="1:8" x14ac:dyDescent="0.3">
      <c r="A62" s="18">
        <v>30711</v>
      </c>
      <c r="B62" s="20" t="s">
        <v>700</v>
      </c>
      <c r="C62" s="19">
        <v>2000000</v>
      </c>
      <c r="D62" s="16">
        <v>1</v>
      </c>
      <c r="E62" s="18">
        <v>11.16</v>
      </c>
      <c r="F62" s="17">
        <v>11.16</v>
      </c>
      <c r="G62" s="16">
        <v>11.16</v>
      </c>
      <c r="H62" s="15">
        <v>1</v>
      </c>
    </row>
    <row r="63" spans="1:8" x14ac:dyDescent="0.3">
      <c r="A63" s="18">
        <v>30731</v>
      </c>
      <c r="B63" s="20" t="s">
        <v>701</v>
      </c>
      <c r="C63" s="19">
        <v>1000000</v>
      </c>
      <c r="D63" s="16">
        <v>1</v>
      </c>
      <c r="E63" s="18">
        <v>0.85</v>
      </c>
      <c r="F63" s="17">
        <v>0.85</v>
      </c>
      <c r="G63" s="16">
        <v>0.85</v>
      </c>
      <c r="H63" s="15">
        <v>1</v>
      </c>
    </row>
    <row r="64" spans="1:8" x14ac:dyDescent="0.3">
      <c r="A64" s="18">
        <v>30951</v>
      </c>
      <c r="B64" s="20" t="s">
        <v>714</v>
      </c>
      <c r="C64" s="19">
        <v>20900000</v>
      </c>
      <c r="D64" s="16">
        <v>3</v>
      </c>
      <c r="E64" s="18">
        <v>1.21</v>
      </c>
      <c r="F64" s="17">
        <v>1.75</v>
      </c>
      <c r="G64" s="16">
        <v>1.5839000000000001</v>
      </c>
      <c r="H64" s="15">
        <v>2</v>
      </c>
    </row>
    <row r="65" spans="1:8" x14ac:dyDescent="0.3">
      <c r="A65" s="18">
        <v>30953</v>
      </c>
      <c r="B65" s="20" t="s">
        <v>716</v>
      </c>
      <c r="C65" s="19">
        <v>4200000</v>
      </c>
      <c r="D65" s="16">
        <v>5</v>
      </c>
      <c r="E65" s="18">
        <v>13.04</v>
      </c>
      <c r="F65" s="17">
        <v>16.41</v>
      </c>
      <c r="G65" s="16">
        <v>14.2957</v>
      </c>
      <c r="H65" s="15">
        <v>2</v>
      </c>
    </row>
    <row r="66" spans="1:8" x14ac:dyDescent="0.3">
      <c r="A66" s="18">
        <v>31261</v>
      </c>
      <c r="B66" s="20" t="s">
        <v>722</v>
      </c>
      <c r="C66" s="19">
        <v>1300000</v>
      </c>
      <c r="D66" s="16">
        <v>3</v>
      </c>
      <c r="E66" s="18">
        <v>8.4</v>
      </c>
      <c r="F66" s="17">
        <v>9.51</v>
      </c>
      <c r="G66" s="16">
        <v>9.2722999999999995</v>
      </c>
      <c r="H66" s="15">
        <v>1</v>
      </c>
    </row>
    <row r="67" spans="1:8" x14ac:dyDescent="0.3">
      <c r="A67" s="18">
        <v>32021</v>
      </c>
      <c r="B67" s="20" t="s">
        <v>746</v>
      </c>
      <c r="C67" s="19">
        <v>800000</v>
      </c>
      <c r="D67" s="16">
        <v>1</v>
      </c>
      <c r="E67" s="18">
        <v>2.77</v>
      </c>
      <c r="F67" s="17">
        <v>2.77</v>
      </c>
      <c r="G67" s="16">
        <v>2.77</v>
      </c>
      <c r="H67" s="15">
        <v>2</v>
      </c>
    </row>
    <row r="68" spans="1:8" x14ac:dyDescent="0.3">
      <c r="A68" s="18">
        <v>32171</v>
      </c>
      <c r="B68" s="20" t="s">
        <v>759</v>
      </c>
      <c r="C68" s="19">
        <v>13600000</v>
      </c>
      <c r="D68" s="16">
        <v>2</v>
      </c>
      <c r="E68" s="18">
        <v>6.8</v>
      </c>
      <c r="F68" s="17">
        <v>8.84</v>
      </c>
      <c r="G68" s="16">
        <v>8.3000000000000007</v>
      </c>
      <c r="H68" s="15">
        <v>1</v>
      </c>
    </row>
    <row r="69" spans="1:8" x14ac:dyDescent="0.3">
      <c r="A69" s="18">
        <v>32604</v>
      </c>
      <c r="B69" s="20" t="s">
        <v>777</v>
      </c>
      <c r="C69" s="19">
        <v>7200000</v>
      </c>
      <c r="D69" s="16">
        <v>5</v>
      </c>
      <c r="E69" s="18">
        <v>2.0499999999999998</v>
      </c>
      <c r="F69" s="17">
        <v>5.05</v>
      </c>
      <c r="G69" s="16">
        <v>2.3588</v>
      </c>
      <c r="H69" s="15">
        <v>2</v>
      </c>
    </row>
    <row r="70" spans="1:8" x14ac:dyDescent="0.3">
      <c r="A70" s="18">
        <v>32605</v>
      </c>
      <c r="B70" s="20" t="s">
        <v>778</v>
      </c>
      <c r="C70" s="19">
        <v>500000</v>
      </c>
      <c r="D70" s="16">
        <v>1</v>
      </c>
      <c r="E70" s="18">
        <v>13.67</v>
      </c>
      <c r="F70" s="17">
        <v>13.67</v>
      </c>
      <c r="G70" s="16">
        <v>13.67</v>
      </c>
      <c r="H70" s="15">
        <v>2</v>
      </c>
    </row>
    <row r="71" spans="1:8" x14ac:dyDescent="0.3">
      <c r="A71" s="18">
        <v>32841</v>
      </c>
      <c r="B71" s="20" t="s">
        <v>788</v>
      </c>
      <c r="C71" s="19">
        <v>500000</v>
      </c>
      <c r="D71" s="16">
        <v>1</v>
      </c>
      <c r="E71" s="18">
        <v>9.11</v>
      </c>
      <c r="F71" s="17">
        <v>9.11</v>
      </c>
      <c r="G71" s="16">
        <v>9.11</v>
      </c>
      <c r="H71" s="15">
        <v>2</v>
      </c>
    </row>
    <row r="72" spans="1:8" x14ac:dyDescent="0.3">
      <c r="A72" s="18">
        <v>33051</v>
      </c>
      <c r="B72" s="20" t="s">
        <v>811</v>
      </c>
      <c r="C72" s="19">
        <v>1500000</v>
      </c>
      <c r="D72" s="16">
        <v>1</v>
      </c>
      <c r="E72" s="18">
        <v>13.7</v>
      </c>
      <c r="F72" s="17">
        <v>13.7</v>
      </c>
      <c r="G72" s="16">
        <v>13.7</v>
      </c>
      <c r="H72" s="15">
        <v>1</v>
      </c>
    </row>
    <row r="73" spans="1:8" x14ac:dyDescent="0.3">
      <c r="A73" s="18">
        <v>33231</v>
      </c>
      <c r="B73" s="20" t="s">
        <v>3338</v>
      </c>
      <c r="C73" s="19">
        <v>1600000</v>
      </c>
      <c r="D73" s="16">
        <v>2</v>
      </c>
      <c r="E73" s="18">
        <v>0.35</v>
      </c>
      <c r="F73" s="17">
        <v>0.9</v>
      </c>
      <c r="G73" s="16">
        <v>0.55620000000000003</v>
      </c>
      <c r="H73" s="15">
        <v>1</v>
      </c>
    </row>
    <row r="74" spans="1:8" x14ac:dyDescent="0.3">
      <c r="A74" s="18">
        <v>33231</v>
      </c>
      <c r="B74" s="20" t="s">
        <v>3338</v>
      </c>
      <c r="C74" s="19">
        <v>17900000</v>
      </c>
      <c r="D74" s="16">
        <v>3</v>
      </c>
      <c r="E74" s="18">
        <v>10.15</v>
      </c>
      <c r="F74" s="17">
        <v>10.45</v>
      </c>
      <c r="G74" s="16">
        <v>10.2003</v>
      </c>
      <c r="H74" s="15">
        <v>2</v>
      </c>
    </row>
    <row r="75" spans="1:8" x14ac:dyDescent="0.3">
      <c r="A75" s="18">
        <v>33231</v>
      </c>
      <c r="B75" s="20" t="s">
        <v>3338</v>
      </c>
      <c r="C75" s="19">
        <v>6000000</v>
      </c>
      <c r="D75" s="16">
        <v>2</v>
      </c>
      <c r="E75" s="18">
        <v>11.37</v>
      </c>
      <c r="F75" s="17">
        <v>11.53</v>
      </c>
      <c r="G75" s="16">
        <v>11.45</v>
      </c>
      <c r="H75" s="15">
        <v>3</v>
      </c>
    </row>
    <row r="76" spans="1:8" x14ac:dyDescent="0.3">
      <c r="A76" s="18">
        <v>33561</v>
      </c>
      <c r="B76" s="20" t="s">
        <v>851</v>
      </c>
      <c r="C76" s="19">
        <v>5900000</v>
      </c>
      <c r="D76" s="16">
        <v>4</v>
      </c>
      <c r="E76" s="18">
        <v>18.77</v>
      </c>
      <c r="F76" s="17">
        <v>31.6</v>
      </c>
      <c r="G76" s="16">
        <v>23.898099999999999</v>
      </c>
      <c r="H76" s="15">
        <v>1</v>
      </c>
    </row>
    <row r="77" spans="1:8" x14ac:dyDescent="0.3">
      <c r="A77" s="18">
        <v>33762</v>
      </c>
      <c r="B77" s="20" t="s">
        <v>857</v>
      </c>
      <c r="C77" s="19">
        <v>27600000</v>
      </c>
      <c r="D77" s="16">
        <v>7</v>
      </c>
      <c r="E77" s="18">
        <v>10.95</v>
      </c>
      <c r="F77" s="17">
        <v>11.9</v>
      </c>
      <c r="G77" s="16">
        <v>11.662599999999999</v>
      </c>
      <c r="H77" s="15">
        <v>2</v>
      </c>
    </row>
    <row r="78" spans="1:8" x14ac:dyDescent="0.3">
      <c r="A78" s="18">
        <v>34021</v>
      </c>
      <c r="B78" s="20" t="s">
        <v>869</v>
      </c>
      <c r="C78" s="19">
        <v>5000000</v>
      </c>
      <c r="D78" s="16">
        <v>1</v>
      </c>
      <c r="E78" s="18">
        <v>13.24</v>
      </c>
      <c r="F78" s="17">
        <v>13.24</v>
      </c>
      <c r="G78" s="16">
        <v>13.24</v>
      </c>
      <c r="H78" s="15">
        <v>1</v>
      </c>
    </row>
    <row r="79" spans="1:8" x14ac:dyDescent="0.3">
      <c r="A79" s="18">
        <v>34161</v>
      </c>
      <c r="B79" s="20" t="s">
        <v>872</v>
      </c>
      <c r="C79" s="19">
        <v>600000</v>
      </c>
      <c r="D79" s="16">
        <v>2</v>
      </c>
      <c r="E79" s="18">
        <v>18.7</v>
      </c>
      <c r="F79" s="17">
        <v>19.97</v>
      </c>
      <c r="G79" s="16">
        <v>19.546700000000001</v>
      </c>
      <c r="H79" s="15">
        <v>2</v>
      </c>
    </row>
    <row r="80" spans="1:8" x14ac:dyDescent="0.3">
      <c r="A80" s="18">
        <v>34792</v>
      </c>
      <c r="B80" s="20" t="s">
        <v>890</v>
      </c>
      <c r="C80" s="19">
        <v>10500000</v>
      </c>
      <c r="D80" s="16">
        <v>6</v>
      </c>
      <c r="E80" s="18">
        <v>21.5</v>
      </c>
      <c r="F80" s="17">
        <v>29.75</v>
      </c>
      <c r="G80" s="16">
        <v>24.7348</v>
      </c>
      <c r="H80" s="15">
        <v>2</v>
      </c>
    </row>
    <row r="81" spans="1:8" x14ac:dyDescent="0.3">
      <c r="A81" s="18">
        <v>34911</v>
      </c>
      <c r="B81" s="20" t="s">
        <v>3294</v>
      </c>
      <c r="C81" s="19">
        <v>19700000</v>
      </c>
      <c r="D81" s="16">
        <v>11</v>
      </c>
      <c r="E81" s="18">
        <v>16.8</v>
      </c>
      <c r="F81" s="17">
        <v>25.81</v>
      </c>
      <c r="G81" s="16">
        <v>22.021100000000001</v>
      </c>
      <c r="H81" s="15">
        <v>2</v>
      </c>
    </row>
    <row r="82" spans="1:8" x14ac:dyDescent="0.3">
      <c r="A82" s="18">
        <v>35261</v>
      </c>
      <c r="B82" s="20" t="s">
        <v>915</v>
      </c>
      <c r="C82" s="19">
        <v>1000000</v>
      </c>
      <c r="D82" s="16">
        <v>2</v>
      </c>
      <c r="E82" s="18">
        <v>9.51</v>
      </c>
      <c r="F82" s="17">
        <v>9.5500000000000007</v>
      </c>
      <c r="G82" s="16">
        <v>9.5220000000000002</v>
      </c>
      <c r="H82" s="15">
        <v>1</v>
      </c>
    </row>
    <row r="83" spans="1:8" x14ac:dyDescent="0.3">
      <c r="A83" s="18">
        <v>35521</v>
      </c>
      <c r="B83" s="20" t="s">
        <v>934</v>
      </c>
      <c r="C83" s="19">
        <v>1300000</v>
      </c>
      <c r="D83" s="16">
        <v>3</v>
      </c>
      <c r="E83" s="18">
        <v>12.13</v>
      </c>
      <c r="F83" s="17">
        <v>12.19</v>
      </c>
      <c r="G83" s="16">
        <v>12.1769</v>
      </c>
      <c r="H83" s="15">
        <v>1</v>
      </c>
    </row>
    <row r="84" spans="1:8" x14ac:dyDescent="0.3">
      <c r="A84" s="18">
        <v>35791</v>
      </c>
      <c r="B84" s="20" t="s">
        <v>943</v>
      </c>
      <c r="C84" s="19">
        <v>5000000</v>
      </c>
      <c r="D84" s="16">
        <v>1</v>
      </c>
      <c r="E84" s="18">
        <v>20.329999999999998</v>
      </c>
      <c r="F84" s="17">
        <v>20.329999999999998</v>
      </c>
      <c r="G84" s="16">
        <v>20.329999999999998</v>
      </c>
      <c r="H84" s="15">
        <v>2</v>
      </c>
    </row>
    <row r="85" spans="1:8" x14ac:dyDescent="0.3">
      <c r="A85" s="18">
        <v>35841</v>
      </c>
      <c r="B85" s="20" t="s">
        <v>948</v>
      </c>
      <c r="C85" s="19">
        <v>24200000</v>
      </c>
      <c r="D85" s="16">
        <v>4</v>
      </c>
      <c r="E85" s="18">
        <v>13.36</v>
      </c>
      <c r="F85" s="17">
        <v>15.8416</v>
      </c>
      <c r="G85" s="16">
        <v>15.6709</v>
      </c>
      <c r="H85" s="15">
        <v>2</v>
      </c>
    </row>
    <row r="86" spans="1:8" x14ac:dyDescent="0.3">
      <c r="A86" s="18">
        <v>41043</v>
      </c>
      <c r="B86" s="20" t="s">
        <v>1028</v>
      </c>
      <c r="C86" s="19">
        <v>100000</v>
      </c>
      <c r="D86" s="16">
        <v>1</v>
      </c>
      <c r="E86" s="18">
        <v>16.55</v>
      </c>
      <c r="F86" s="17">
        <v>16.55</v>
      </c>
      <c r="G86" s="16">
        <v>16.55</v>
      </c>
      <c r="H86" s="15">
        <v>3</v>
      </c>
    </row>
    <row r="87" spans="1:8" x14ac:dyDescent="0.3">
      <c r="A87" s="18">
        <v>41044</v>
      </c>
      <c r="B87" s="20" t="s">
        <v>1029</v>
      </c>
      <c r="C87" s="19">
        <v>1600000</v>
      </c>
      <c r="D87" s="16">
        <v>3</v>
      </c>
      <c r="E87" s="18">
        <v>17.05</v>
      </c>
      <c r="F87" s="17">
        <v>17.55</v>
      </c>
      <c r="G87" s="16">
        <v>17.475000000000001</v>
      </c>
      <c r="H87" s="15">
        <v>3</v>
      </c>
    </row>
    <row r="88" spans="1:8" x14ac:dyDescent="0.3">
      <c r="A88" s="18">
        <v>43066</v>
      </c>
      <c r="B88" s="20" t="s">
        <v>1114</v>
      </c>
      <c r="C88" s="19">
        <v>5000000</v>
      </c>
      <c r="D88" s="16">
        <v>3</v>
      </c>
      <c r="E88" s="18">
        <v>15.9</v>
      </c>
      <c r="F88" s="17">
        <v>18.12</v>
      </c>
      <c r="G88" s="16">
        <v>17.622</v>
      </c>
      <c r="H88" s="15">
        <v>3</v>
      </c>
    </row>
    <row r="89" spans="1:8" x14ac:dyDescent="0.3">
      <c r="A89" s="18">
        <v>49031</v>
      </c>
      <c r="B89" s="20" t="s">
        <v>1215</v>
      </c>
      <c r="C89" s="19">
        <v>2000000</v>
      </c>
      <c r="D89" s="16">
        <v>1</v>
      </c>
      <c r="E89" s="18">
        <v>21.25</v>
      </c>
      <c r="F89" s="17">
        <v>21.25</v>
      </c>
      <c r="G89" s="16">
        <v>21.25</v>
      </c>
      <c r="H89" s="15">
        <v>2</v>
      </c>
    </row>
    <row r="90" spans="1:8" x14ac:dyDescent="0.3">
      <c r="A90" s="18">
        <v>50094</v>
      </c>
      <c r="B90" s="20" t="s">
        <v>1265</v>
      </c>
      <c r="C90" s="19">
        <v>1000000</v>
      </c>
      <c r="D90" s="16">
        <v>2</v>
      </c>
      <c r="E90" s="18">
        <v>20.329999999999998</v>
      </c>
      <c r="F90" s="17">
        <v>24.5</v>
      </c>
      <c r="G90" s="16">
        <v>22.414999999999999</v>
      </c>
      <c r="H90" s="15">
        <v>2</v>
      </c>
    </row>
    <row r="91" spans="1:8" x14ac:dyDescent="0.3">
      <c r="A91" s="18">
        <v>55052</v>
      </c>
      <c r="B91" s="20" t="s">
        <v>1394</v>
      </c>
      <c r="C91" s="19">
        <v>28000000</v>
      </c>
      <c r="D91" s="16">
        <v>1</v>
      </c>
      <c r="E91" s="18">
        <v>13.8</v>
      </c>
      <c r="F91" s="17">
        <v>13.8</v>
      </c>
      <c r="G91" s="16">
        <v>13.8</v>
      </c>
      <c r="H91" s="15">
        <v>2</v>
      </c>
    </row>
    <row r="92" spans="1:8" x14ac:dyDescent="0.3">
      <c r="A92" s="18">
        <v>55223</v>
      </c>
      <c r="B92" s="20" t="s">
        <v>1405</v>
      </c>
      <c r="C92" s="19">
        <v>11000000</v>
      </c>
      <c r="D92" s="16">
        <v>4</v>
      </c>
      <c r="E92" s="18">
        <v>0.01</v>
      </c>
      <c r="F92" s="17">
        <v>0.08</v>
      </c>
      <c r="G92" s="16">
        <v>4.7899999999999998E-2</v>
      </c>
      <c r="H92" s="15">
        <v>1</v>
      </c>
    </row>
    <row r="93" spans="1:8" x14ac:dyDescent="0.3">
      <c r="A93" s="18">
        <v>61083</v>
      </c>
      <c r="B93" s="20" t="s">
        <v>1449</v>
      </c>
      <c r="C93" s="19">
        <v>7000000</v>
      </c>
      <c r="D93" s="16">
        <v>4</v>
      </c>
      <c r="E93" s="18">
        <v>12.88</v>
      </c>
      <c r="F93" s="17">
        <v>13.87</v>
      </c>
      <c r="G93" s="16">
        <v>13.087899999999999</v>
      </c>
      <c r="H93" s="15">
        <v>3</v>
      </c>
    </row>
    <row r="94" spans="1:8" x14ac:dyDescent="0.3">
      <c r="A94" s="18">
        <v>61232</v>
      </c>
      <c r="B94" s="20" t="s">
        <v>1472</v>
      </c>
      <c r="C94" s="19">
        <v>7600000</v>
      </c>
      <c r="D94" s="16">
        <v>4</v>
      </c>
      <c r="E94" s="18">
        <v>16.260000000000002</v>
      </c>
      <c r="F94" s="17">
        <v>19.55</v>
      </c>
      <c r="G94" s="16">
        <v>18.9054</v>
      </c>
      <c r="H94" s="15">
        <v>3</v>
      </c>
    </row>
    <row r="95" spans="1:8" x14ac:dyDescent="0.3">
      <c r="A95" s="18">
        <v>61254</v>
      </c>
      <c r="B95" s="20" t="s">
        <v>1476</v>
      </c>
      <c r="C95" s="19">
        <v>5100000</v>
      </c>
      <c r="D95" s="16">
        <v>3</v>
      </c>
      <c r="E95" s="18">
        <v>32.07</v>
      </c>
      <c r="F95" s="17">
        <v>34.58</v>
      </c>
      <c r="G95" s="16">
        <v>32.885899999999999</v>
      </c>
      <c r="H95" s="15">
        <v>1</v>
      </c>
    </row>
    <row r="96" spans="1:8" x14ac:dyDescent="0.3">
      <c r="A96" s="18">
        <v>61254</v>
      </c>
      <c r="B96" s="20" t="s">
        <v>1476</v>
      </c>
      <c r="C96" s="19">
        <v>100700000</v>
      </c>
      <c r="D96" s="16">
        <v>18</v>
      </c>
      <c r="E96" s="18">
        <v>32.68</v>
      </c>
      <c r="F96" s="17">
        <v>35.880000000000003</v>
      </c>
      <c r="G96" s="16">
        <v>33.667299999999997</v>
      </c>
      <c r="H96" s="15">
        <v>2</v>
      </c>
    </row>
    <row r="97" spans="1:8" x14ac:dyDescent="0.3">
      <c r="A97" s="18">
        <v>61683</v>
      </c>
      <c r="B97" s="20" t="s">
        <v>1544</v>
      </c>
      <c r="C97" s="19">
        <v>15300000</v>
      </c>
      <c r="D97" s="16">
        <v>5</v>
      </c>
      <c r="E97" s="18">
        <v>13.98</v>
      </c>
      <c r="F97" s="17">
        <v>16.28</v>
      </c>
      <c r="G97" s="16">
        <v>15.174799999999999</v>
      </c>
      <c r="H97" s="15">
        <v>2</v>
      </c>
    </row>
    <row r="98" spans="1:8" x14ac:dyDescent="0.3">
      <c r="A98" s="18">
        <v>61702</v>
      </c>
      <c r="B98" s="20" t="s">
        <v>1547</v>
      </c>
      <c r="C98" s="19">
        <v>9100000</v>
      </c>
      <c r="D98" s="16">
        <v>1</v>
      </c>
      <c r="E98" s="18">
        <v>16.399999999999999</v>
      </c>
      <c r="F98" s="17">
        <v>16.399999999999999</v>
      </c>
      <c r="G98" s="16">
        <v>16.399999999999999</v>
      </c>
      <c r="H98" s="15">
        <v>2</v>
      </c>
    </row>
    <row r="99" spans="1:8" x14ac:dyDescent="0.3">
      <c r="A99" s="18">
        <v>61903</v>
      </c>
      <c r="B99" s="20" t="s">
        <v>3327</v>
      </c>
      <c r="C99" s="19">
        <v>12500000</v>
      </c>
      <c r="D99" s="16">
        <v>2</v>
      </c>
      <c r="E99" s="18">
        <v>8.5</v>
      </c>
      <c r="F99" s="17">
        <v>10.88</v>
      </c>
      <c r="G99" s="16">
        <v>8.9760000000000009</v>
      </c>
      <c r="H99" s="15">
        <v>2</v>
      </c>
    </row>
    <row r="100" spans="1:8" x14ac:dyDescent="0.3">
      <c r="A100" s="18">
        <v>62062</v>
      </c>
      <c r="B100" s="20" t="s">
        <v>1623</v>
      </c>
      <c r="C100" s="19">
        <v>2200000</v>
      </c>
      <c r="D100" s="16">
        <v>3</v>
      </c>
      <c r="E100" s="18">
        <v>16.010000000000002</v>
      </c>
      <c r="F100" s="17">
        <v>16.559999999999999</v>
      </c>
      <c r="G100" s="16">
        <v>16.2986</v>
      </c>
      <c r="H100" s="15">
        <v>2</v>
      </c>
    </row>
    <row r="101" spans="1:8" x14ac:dyDescent="0.3">
      <c r="A101" s="18">
        <v>62073</v>
      </c>
      <c r="B101" s="20" t="s">
        <v>1626</v>
      </c>
      <c r="C101" s="19">
        <v>4800000</v>
      </c>
      <c r="D101" s="16">
        <v>2</v>
      </c>
      <c r="E101" s="18">
        <v>15.97</v>
      </c>
      <c r="F101" s="17">
        <v>18.149999999999999</v>
      </c>
      <c r="G101" s="16">
        <v>16.424199999999999</v>
      </c>
      <c r="H101" s="15">
        <v>2</v>
      </c>
    </row>
    <row r="102" spans="1:8" x14ac:dyDescent="0.3">
      <c r="A102" s="18">
        <v>62511</v>
      </c>
      <c r="B102" s="20" t="s">
        <v>1694</v>
      </c>
      <c r="C102" s="19">
        <v>2300000</v>
      </c>
      <c r="D102" s="16">
        <v>3</v>
      </c>
      <c r="E102" s="18">
        <v>2.87</v>
      </c>
      <c r="F102" s="17">
        <v>4.63</v>
      </c>
      <c r="G102" s="16">
        <v>3.63</v>
      </c>
      <c r="H102" s="15">
        <v>3</v>
      </c>
    </row>
    <row r="103" spans="1:8" x14ac:dyDescent="0.3">
      <c r="A103" s="18">
        <v>62612</v>
      </c>
      <c r="B103" s="20" t="s">
        <v>1704</v>
      </c>
      <c r="C103" s="19">
        <v>1000000</v>
      </c>
      <c r="D103" s="16">
        <v>1</v>
      </c>
      <c r="E103" s="18">
        <v>29.05</v>
      </c>
      <c r="F103" s="17">
        <v>29.05</v>
      </c>
      <c r="G103" s="16">
        <v>29.05</v>
      </c>
      <c r="H103" s="15">
        <v>2</v>
      </c>
    </row>
    <row r="104" spans="1:8" x14ac:dyDescent="0.3">
      <c r="A104" s="18">
        <v>62692</v>
      </c>
      <c r="B104" s="20" t="s">
        <v>1712</v>
      </c>
      <c r="C104" s="19">
        <v>3700000</v>
      </c>
      <c r="D104" s="16">
        <v>6</v>
      </c>
      <c r="E104" s="18">
        <v>16.95</v>
      </c>
      <c r="F104" s="17">
        <v>26.69</v>
      </c>
      <c r="G104" s="16">
        <v>22.984100000000002</v>
      </c>
      <c r="H104" s="15">
        <v>2</v>
      </c>
    </row>
    <row r="105" spans="1:8" x14ac:dyDescent="0.3">
      <c r="A105" s="18">
        <v>68031</v>
      </c>
      <c r="B105" s="20" t="s">
        <v>1856</v>
      </c>
      <c r="C105" s="19">
        <v>7800000</v>
      </c>
      <c r="D105" s="16">
        <v>6</v>
      </c>
      <c r="E105" s="18">
        <v>10.35</v>
      </c>
      <c r="F105" s="17">
        <v>16.95</v>
      </c>
      <c r="G105" s="16">
        <v>14.792299999999999</v>
      </c>
      <c r="H105" s="15">
        <v>3</v>
      </c>
    </row>
    <row r="106" spans="1:8" x14ac:dyDescent="0.3">
      <c r="A106" s="18">
        <v>80392</v>
      </c>
      <c r="B106" s="20" t="s">
        <v>1887</v>
      </c>
      <c r="C106" s="19">
        <v>800000</v>
      </c>
      <c r="D106" s="16">
        <v>1</v>
      </c>
      <c r="E106" s="18">
        <v>15.9</v>
      </c>
      <c r="F106" s="17">
        <v>15.9</v>
      </c>
      <c r="G106" s="16">
        <v>15.9</v>
      </c>
      <c r="H106" s="15">
        <v>2</v>
      </c>
    </row>
    <row r="107" spans="1:8" x14ac:dyDescent="0.3">
      <c r="A107" s="18">
        <v>80422</v>
      </c>
      <c r="B107" s="20" t="s">
        <v>3308</v>
      </c>
      <c r="C107" s="19">
        <v>13100000</v>
      </c>
      <c r="D107" s="16">
        <v>8</v>
      </c>
      <c r="E107" s="18">
        <v>13.39</v>
      </c>
      <c r="F107" s="17">
        <v>14.06</v>
      </c>
      <c r="G107" s="16">
        <v>13.795299999999999</v>
      </c>
      <c r="H107" s="15">
        <v>2</v>
      </c>
    </row>
    <row r="108" spans="1:8" x14ac:dyDescent="0.3">
      <c r="A108" s="18">
        <v>80703</v>
      </c>
      <c r="B108" s="20" t="s">
        <v>1910</v>
      </c>
      <c r="C108" s="19">
        <v>1500000</v>
      </c>
      <c r="D108" s="16">
        <v>1</v>
      </c>
      <c r="E108" s="18">
        <v>8.4700000000000006</v>
      </c>
      <c r="F108" s="17">
        <v>8.4700000000000006</v>
      </c>
      <c r="G108" s="16">
        <v>8.4700000000000006</v>
      </c>
      <c r="H108" s="15">
        <v>2</v>
      </c>
    </row>
    <row r="109" spans="1:8" x14ac:dyDescent="0.3">
      <c r="A109" s="18">
        <v>81033</v>
      </c>
      <c r="B109" s="20" t="s">
        <v>1949</v>
      </c>
      <c r="C109" s="19">
        <v>7200000</v>
      </c>
      <c r="D109" s="16">
        <v>3</v>
      </c>
      <c r="E109" s="18">
        <v>17.7</v>
      </c>
      <c r="F109" s="17">
        <v>21.8</v>
      </c>
      <c r="G109" s="16">
        <v>19.661100000000001</v>
      </c>
      <c r="H109" s="15">
        <v>3</v>
      </c>
    </row>
    <row r="110" spans="1:8" x14ac:dyDescent="0.3">
      <c r="A110" s="18">
        <v>81052</v>
      </c>
      <c r="B110" s="20" t="s">
        <v>1954</v>
      </c>
      <c r="C110" s="19">
        <v>12800000</v>
      </c>
      <c r="D110" s="16">
        <v>8</v>
      </c>
      <c r="E110" s="18">
        <v>5.65</v>
      </c>
      <c r="F110" s="17">
        <v>10.97</v>
      </c>
      <c r="G110" s="16">
        <v>7.8929999999999998</v>
      </c>
      <c r="H110" s="15">
        <v>2</v>
      </c>
    </row>
    <row r="111" spans="1:8" x14ac:dyDescent="0.3">
      <c r="A111" s="18">
        <v>81112</v>
      </c>
      <c r="B111" s="20" t="s">
        <v>1962</v>
      </c>
      <c r="C111" s="19">
        <v>500000</v>
      </c>
      <c r="D111" s="16">
        <v>1</v>
      </c>
      <c r="E111" s="18">
        <v>14.17</v>
      </c>
      <c r="F111" s="17">
        <v>14.17</v>
      </c>
      <c r="G111" s="16">
        <v>14.17</v>
      </c>
      <c r="H111" s="15">
        <v>2</v>
      </c>
    </row>
    <row r="112" spans="1:8" x14ac:dyDescent="0.3">
      <c r="A112" s="18">
        <v>81125</v>
      </c>
      <c r="B112" s="20" t="s">
        <v>1968</v>
      </c>
      <c r="C112" s="19">
        <v>1800000</v>
      </c>
      <c r="D112" s="16">
        <v>2</v>
      </c>
      <c r="E112" s="18">
        <v>10.06</v>
      </c>
      <c r="F112" s="17">
        <v>11.45</v>
      </c>
      <c r="G112" s="16">
        <v>11.218299999999999</v>
      </c>
      <c r="H112" s="15">
        <v>1</v>
      </c>
    </row>
    <row r="113" spans="1:8" x14ac:dyDescent="0.3">
      <c r="A113" s="18">
        <v>82661</v>
      </c>
      <c r="B113" s="20" t="s">
        <v>1994</v>
      </c>
      <c r="C113" s="19">
        <v>7600000</v>
      </c>
      <c r="D113" s="16">
        <v>5</v>
      </c>
      <c r="E113" s="18">
        <v>7.25</v>
      </c>
      <c r="F113" s="17">
        <v>10.19</v>
      </c>
      <c r="G113" s="16">
        <v>9.6519999999999992</v>
      </c>
      <c r="H113" s="15">
        <v>2</v>
      </c>
    </row>
    <row r="114" spans="1:8" x14ac:dyDescent="0.3">
      <c r="A114" s="18">
        <v>82891</v>
      </c>
      <c r="B114" s="20" t="s">
        <v>1999</v>
      </c>
      <c r="C114" s="19">
        <v>7000000</v>
      </c>
      <c r="D114" s="16">
        <v>8</v>
      </c>
      <c r="E114" s="18">
        <v>15.82</v>
      </c>
      <c r="F114" s="17">
        <v>17.03</v>
      </c>
      <c r="G114" s="16">
        <v>16.263100000000001</v>
      </c>
      <c r="H114" s="15">
        <v>2</v>
      </c>
    </row>
    <row r="115" spans="1:8" x14ac:dyDescent="0.3">
      <c r="A115" s="18">
        <v>83901</v>
      </c>
      <c r="B115" s="20" t="s">
        <v>2011</v>
      </c>
      <c r="C115" s="19">
        <v>1000000</v>
      </c>
      <c r="D115" s="16">
        <v>1</v>
      </c>
      <c r="E115" s="18">
        <v>10.81</v>
      </c>
      <c r="F115" s="17">
        <v>10.81</v>
      </c>
      <c r="G115" s="16">
        <v>10.81</v>
      </c>
      <c r="H115" s="15">
        <v>1</v>
      </c>
    </row>
    <row r="116" spans="1:8" x14ac:dyDescent="0.3">
      <c r="A116" s="18">
        <v>83903</v>
      </c>
      <c r="B116" s="20" t="s">
        <v>2013</v>
      </c>
      <c r="C116" s="19">
        <v>209800000</v>
      </c>
      <c r="D116" s="16">
        <v>12</v>
      </c>
      <c r="E116" s="18">
        <v>11.4</v>
      </c>
      <c r="F116" s="17">
        <v>16.88</v>
      </c>
      <c r="G116" s="16">
        <v>13.7339</v>
      </c>
      <c r="H116" s="15">
        <v>2</v>
      </c>
    </row>
    <row r="117" spans="1:8" x14ac:dyDescent="0.3">
      <c r="A117" s="18">
        <v>89272</v>
      </c>
      <c r="B117" s="20" t="s">
        <v>2063</v>
      </c>
      <c r="C117" s="19">
        <v>5500000</v>
      </c>
      <c r="D117" s="16">
        <v>4</v>
      </c>
      <c r="E117" s="18">
        <v>12.15</v>
      </c>
      <c r="F117" s="17">
        <v>12.48</v>
      </c>
      <c r="G117" s="16">
        <v>12.301299999999999</v>
      </c>
      <c r="H117" s="15">
        <v>2</v>
      </c>
    </row>
    <row r="118" spans="1:8" x14ac:dyDescent="0.3">
      <c r="A118" s="18">
        <v>89363</v>
      </c>
      <c r="B118" s="20" t="s">
        <v>2084</v>
      </c>
      <c r="C118" s="19">
        <v>500000</v>
      </c>
      <c r="D118" s="16">
        <v>1</v>
      </c>
      <c r="E118" s="18">
        <v>21.55</v>
      </c>
      <c r="F118" s="17">
        <v>21.55</v>
      </c>
      <c r="G118" s="16">
        <v>21.55</v>
      </c>
      <c r="H118" s="15">
        <v>2</v>
      </c>
    </row>
    <row r="119" spans="1:8" x14ac:dyDescent="0.3">
      <c r="A119" s="18">
        <v>99351</v>
      </c>
      <c r="B119" s="20" t="s">
        <v>3314</v>
      </c>
      <c r="C119" s="19">
        <v>100000</v>
      </c>
      <c r="D119" s="16">
        <v>1</v>
      </c>
      <c r="E119" s="18">
        <v>3.95</v>
      </c>
      <c r="F119" s="17">
        <v>3.95</v>
      </c>
      <c r="G119" s="16">
        <v>3.95</v>
      </c>
      <c r="H119" s="15">
        <v>1</v>
      </c>
    </row>
    <row r="120" spans="1:8" x14ac:dyDescent="0.3">
      <c r="A120" s="18">
        <v>99351</v>
      </c>
      <c r="B120" s="20" t="s">
        <v>3314</v>
      </c>
      <c r="C120" s="19">
        <v>1900000</v>
      </c>
      <c r="D120" s="16">
        <v>1</v>
      </c>
      <c r="E120" s="18">
        <v>11.43</v>
      </c>
      <c r="F120" s="17">
        <v>11.43</v>
      </c>
      <c r="G120" s="16">
        <v>11.43</v>
      </c>
      <c r="H120" s="15">
        <v>2</v>
      </c>
    </row>
    <row r="121" spans="1:8" x14ac:dyDescent="0.3">
      <c r="A121" s="18">
        <v>99352</v>
      </c>
      <c r="B121" s="20" t="s">
        <v>3279</v>
      </c>
      <c r="C121" s="19">
        <v>5700000</v>
      </c>
      <c r="D121" s="16">
        <v>1</v>
      </c>
      <c r="E121" s="18">
        <v>13.46</v>
      </c>
      <c r="F121" s="17">
        <v>13.46</v>
      </c>
      <c r="G121" s="16">
        <v>13.46</v>
      </c>
      <c r="H121" s="15">
        <v>2</v>
      </c>
    </row>
    <row r="122" spans="1:8" x14ac:dyDescent="0.3">
      <c r="A122" s="18">
        <v>99451</v>
      </c>
      <c r="B122" s="20" t="s">
        <v>3299</v>
      </c>
      <c r="C122" s="19">
        <v>40500000</v>
      </c>
      <c r="D122" s="16">
        <v>6</v>
      </c>
      <c r="E122" s="18">
        <v>8.92</v>
      </c>
      <c r="F122" s="17">
        <v>9.3000000000000007</v>
      </c>
      <c r="G122" s="16">
        <v>9.1402000000000001</v>
      </c>
      <c r="H122" s="15">
        <v>3</v>
      </c>
    </row>
    <row r="123" spans="1:8" x14ac:dyDescent="0.3">
      <c r="A123" s="18">
        <v>99552</v>
      </c>
      <c r="B123" s="20" t="s">
        <v>2127</v>
      </c>
      <c r="C123" s="19">
        <v>143800000</v>
      </c>
      <c r="D123" s="16">
        <v>26</v>
      </c>
      <c r="E123" s="18">
        <v>8.58</v>
      </c>
      <c r="F123" s="17">
        <v>21.76</v>
      </c>
      <c r="G123" s="16">
        <v>9.5976999999999997</v>
      </c>
      <c r="H123" s="15">
        <v>2</v>
      </c>
    </row>
    <row r="124" spans="1:8" ht="16.8" customHeight="1" thickBot="1" x14ac:dyDescent="0.35">
      <c r="A124" s="12">
        <v>99553</v>
      </c>
      <c r="B124" s="14" t="s">
        <v>2128</v>
      </c>
      <c r="C124" s="13">
        <v>54500000</v>
      </c>
      <c r="D124" s="10">
        <v>28</v>
      </c>
      <c r="E124" s="12">
        <v>8.73</v>
      </c>
      <c r="F124" s="11">
        <v>21.55</v>
      </c>
      <c r="G124" s="10">
        <v>11.4399</v>
      </c>
      <c r="H124" s="9">
        <v>2</v>
      </c>
    </row>
    <row r="125" spans="1:8" ht="16.8" customHeight="1" thickBot="1" x14ac:dyDescent="0.35">
      <c r="A125" s="5" t="s">
        <v>3107</v>
      </c>
      <c r="B125" s="4"/>
      <c r="C125" s="7">
        <f>SUM(C5:C124)</f>
        <v>3778900000</v>
      </c>
      <c r="D125" s="6">
        <f>SUM(D5:D124)</f>
        <v>592</v>
      </c>
      <c r="E125" s="5"/>
      <c r="F125" s="4"/>
      <c r="G125" s="3"/>
      <c r="H125" s="2"/>
    </row>
  </sheetData>
  <mergeCells count="2">
    <mergeCell ref="E3:G3"/>
    <mergeCell ref="A1:H1"/>
  </mergeCells>
  <phoneticPr fontId="2" type="noConversion"/>
  <pageMargins left="0.70866141732283472" right="0.70866141732283472" top="0.74803149606299213" bottom="0.74803149606299213" header="0.31496062992125978" footer="0.31496062992125978"/>
  <pageSetup paperSize="9" scale="90" orientation="portrait"/>
  <headerFooter>
    <oddHeader>&amp;L&amp;"新細明體,標準"&amp;8 [CBmas001]&amp;C資產交換選擇權端交易行情日報表&amp;R&amp;"Times New Roman,標準"&amp;8 &amp;P / &amp;N &amp;"新細明體,標準"&amp;8 第頁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176</vt:i4>
      </vt:variant>
      <vt:variant>
        <vt:lpstr>已命名的範圍</vt:lpstr>
      </vt:variant>
      <vt:variant>
        <vt:i4>339</vt:i4>
      </vt:variant>
    </vt:vector>
  </HeadingPairs>
  <TitlesOfParts>
    <vt:vector size="515" baseType="lpstr">
      <vt:lpstr>全部CB代號</vt:lpstr>
      <vt:lpstr>11410</vt:lpstr>
      <vt:lpstr>11409</vt:lpstr>
      <vt:lpstr>11408</vt:lpstr>
      <vt:lpstr>11407</vt:lpstr>
      <vt:lpstr>11406</vt:lpstr>
      <vt:lpstr>11405</vt:lpstr>
      <vt:lpstr>11404</vt:lpstr>
      <vt:lpstr>11403</vt:lpstr>
      <vt:lpstr>11402</vt:lpstr>
      <vt:lpstr>11401</vt:lpstr>
      <vt:lpstr>11312</vt:lpstr>
      <vt:lpstr>11311</vt:lpstr>
      <vt:lpstr>11310</vt:lpstr>
      <vt:lpstr>11309</vt:lpstr>
      <vt:lpstr>11308</vt:lpstr>
      <vt:lpstr>11307</vt:lpstr>
      <vt:lpstr>11306</vt:lpstr>
      <vt:lpstr>11305</vt:lpstr>
      <vt:lpstr>11304</vt:lpstr>
      <vt:lpstr>11303</vt:lpstr>
      <vt:lpstr>11302</vt:lpstr>
      <vt:lpstr>11301</vt:lpstr>
      <vt:lpstr>11212</vt:lpstr>
      <vt:lpstr>11211</vt:lpstr>
      <vt:lpstr>11210</vt:lpstr>
      <vt:lpstr>11209</vt:lpstr>
      <vt:lpstr>11208</vt:lpstr>
      <vt:lpstr>11207</vt:lpstr>
      <vt:lpstr>11206</vt:lpstr>
      <vt:lpstr>11205</vt:lpstr>
      <vt:lpstr>11204</vt:lpstr>
      <vt:lpstr>11203</vt:lpstr>
      <vt:lpstr>11202</vt:lpstr>
      <vt:lpstr>11201</vt:lpstr>
      <vt:lpstr>11112</vt:lpstr>
      <vt:lpstr>11111</vt:lpstr>
      <vt:lpstr>11110</vt:lpstr>
      <vt:lpstr>11109</vt:lpstr>
      <vt:lpstr>11108</vt:lpstr>
      <vt:lpstr>11107</vt:lpstr>
      <vt:lpstr>11106</vt:lpstr>
      <vt:lpstr>11105</vt:lpstr>
      <vt:lpstr>11104</vt:lpstr>
      <vt:lpstr>11103</vt:lpstr>
      <vt:lpstr>11102</vt:lpstr>
      <vt:lpstr>11101</vt:lpstr>
      <vt:lpstr>11012</vt:lpstr>
      <vt:lpstr>11011</vt:lpstr>
      <vt:lpstr>11010</vt:lpstr>
      <vt:lpstr>11009</vt:lpstr>
      <vt:lpstr>11008</vt:lpstr>
      <vt:lpstr>11007</vt:lpstr>
      <vt:lpstr>11006</vt:lpstr>
      <vt:lpstr>11005</vt:lpstr>
      <vt:lpstr>11004</vt:lpstr>
      <vt:lpstr>11003</vt:lpstr>
      <vt:lpstr>11002</vt:lpstr>
      <vt:lpstr>11001</vt:lpstr>
      <vt:lpstr>10912</vt:lpstr>
      <vt:lpstr>10911</vt:lpstr>
      <vt:lpstr>10910</vt:lpstr>
      <vt:lpstr>10909</vt:lpstr>
      <vt:lpstr>10908</vt:lpstr>
      <vt:lpstr>10907</vt:lpstr>
      <vt:lpstr>10906</vt:lpstr>
      <vt:lpstr>10905</vt:lpstr>
      <vt:lpstr>10904</vt:lpstr>
      <vt:lpstr>10903</vt:lpstr>
      <vt:lpstr>10902</vt:lpstr>
      <vt:lpstr>10901</vt:lpstr>
      <vt:lpstr>10812</vt:lpstr>
      <vt:lpstr>10811</vt:lpstr>
      <vt:lpstr>10810</vt:lpstr>
      <vt:lpstr>10809</vt:lpstr>
      <vt:lpstr>10808</vt:lpstr>
      <vt:lpstr>10807</vt:lpstr>
      <vt:lpstr>10806</vt:lpstr>
      <vt:lpstr>10805</vt:lpstr>
      <vt:lpstr>10804</vt:lpstr>
      <vt:lpstr>10803</vt:lpstr>
      <vt:lpstr>10802</vt:lpstr>
      <vt:lpstr>10801</vt:lpstr>
      <vt:lpstr>10712</vt:lpstr>
      <vt:lpstr>10711</vt:lpstr>
      <vt:lpstr>10710</vt:lpstr>
      <vt:lpstr>10709</vt:lpstr>
      <vt:lpstr>10708</vt:lpstr>
      <vt:lpstr>10707</vt:lpstr>
      <vt:lpstr>10706</vt:lpstr>
      <vt:lpstr>10705</vt:lpstr>
      <vt:lpstr>10704</vt:lpstr>
      <vt:lpstr>10703</vt:lpstr>
      <vt:lpstr>10702</vt:lpstr>
      <vt:lpstr>10701</vt:lpstr>
      <vt:lpstr>10612</vt:lpstr>
      <vt:lpstr>10611</vt:lpstr>
      <vt:lpstr>10610</vt:lpstr>
      <vt:lpstr>10609</vt:lpstr>
      <vt:lpstr>10608</vt:lpstr>
      <vt:lpstr>10607</vt:lpstr>
      <vt:lpstr>10606</vt:lpstr>
      <vt:lpstr>10605</vt:lpstr>
      <vt:lpstr>10604</vt:lpstr>
      <vt:lpstr>10603</vt:lpstr>
      <vt:lpstr>10602</vt:lpstr>
      <vt:lpstr>10601</vt:lpstr>
      <vt:lpstr>10512</vt:lpstr>
      <vt:lpstr>10511</vt:lpstr>
      <vt:lpstr>10510</vt:lpstr>
      <vt:lpstr>10509</vt:lpstr>
      <vt:lpstr>10508</vt:lpstr>
      <vt:lpstr>10507</vt:lpstr>
      <vt:lpstr>10506</vt:lpstr>
      <vt:lpstr>10505</vt:lpstr>
      <vt:lpstr>10504</vt:lpstr>
      <vt:lpstr>10503</vt:lpstr>
      <vt:lpstr>10502</vt:lpstr>
      <vt:lpstr>10501</vt:lpstr>
      <vt:lpstr>10412</vt:lpstr>
      <vt:lpstr>10411</vt:lpstr>
      <vt:lpstr>10410</vt:lpstr>
      <vt:lpstr>10409</vt:lpstr>
      <vt:lpstr>10408</vt:lpstr>
      <vt:lpstr>10407</vt:lpstr>
      <vt:lpstr>10406</vt:lpstr>
      <vt:lpstr>10405</vt:lpstr>
      <vt:lpstr>10404</vt:lpstr>
      <vt:lpstr>10403</vt:lpstr>
      <vt:lpstr>10402</vt:lpstr>
      <vt:lpstr>10401</vt:lpstr>
      <vt:lpstr>10312</vt:lpstr>
      <vt:lpstr>10311</vt:lpstr>
      <vt:lpstr>10310</vt:lpstr>
      <vt:lpstr>10309</vt:lpstr>
      <vt:lpstr>10308</vt:lpstr>
      <vt:lpstr>10307</vt:lpstr>
      <vt:lpstr>10306</vt:lpstr>
      <vt:lpstr>10305</vt:lpstr>
      <vt:lpstr>10304</vt:lpstr>
      <vt:lpstr>10303</vt:lpstr>
      <vt:lpstr>10302</vt:lpstr>
      <vt:lpstr>10301</vt:lpstr>
      <vt:lpstr>10212</vt:lpstr>
      <vt:lpstr>10211</vt:lpstr>
      <vt:lpstr>10210</vt:lpstr>
      <vt:lpstr>10209</vt:lpstr>
      <vt:lpstr>10208</vt:lpstr>
      <vt:lpstr>10207</vt:lpstr>
      <vt:lpstr>10206</vt:lpstr>
      <vt:lpstr>10205</vt:lpstr>
      <vt:lpstr>10204</vt:lpstr>
      <vt:lpstr>10203</vt:lpstr>
      <vt:lpstr>10202</vt:lpstr>
      <vt:lpstr>10201</vt:lpstr>
      <vt:lpstr>10112</vt:lpstr>
      <vt:lpstr>10111</vt:lpstr>
      <vt:lpstr>10110</vt:lpstr>
      <vt:lpstr>10109</vt:lpstr>
      <vt:lpstr>10108</vt:lpstr>
      <vt:lpstr>10107</vt:lpstr>
      <vt:lpstr>10106</vt:lpstr>
      <vt:lpstr>10105</vt:lpstr>
      <vt:lpstr>10104</vt:lpstr>
      <vt:lpstr>10103</vt:lpstr>
      <vt:lpstr>10102</vt:lpstr>
      <vt:lpstr>10101</vt:lpstr>
      <vt:lpstr>10012</vt:lpstr>
      <vt:lpstr>10011</vt:lpstr>
      <vt:lpstr>10010</vt:lpstr>
      <vt:lpstr>10009</vt:lpstr>
      <vt:lpstr>10008</vt:lpstr>
      <vt:lpstr>10007</vt:lpstr>
      <vt:lpstr>10006</vt:lpstr>
      <vt:lpstr>10005</vt:lpstr>
      <vt:lpstr>10004</vt:lpstr>
      <vt:lpstr>'10004'!Print_Area</vt:lpstr>
      <vt:lpstr>'10005'!Print_Area</vt:lpstr>
      <vt:lpstr>'10006'!Print_Area</vt:lpstr>
      <vt:lpstr>'10007'!Print_Area</vt:lpstr>
      <vt:lpstr>'10008'!Print_Area</vt:lpstr>
      <vt:lpstr>'10009'!Print_Area</vt:lpstr>
      <vt:lpstr>'10010'!Print_Area</vt:lpstr>
      <vt:lpstr>'10011'!Print_Area</vt:lpstr>
      <vt:lpstr>'10012'!Print_Area</vt:lpstr>
      <vt:lpstr>'10101'!Print_Area</vt:lpstr>
      <vt:lpstr>'10102'!Print_Area</vt:lpstr>
      <vt:lpstr>'10103'!Print_Area</vt:lpstr>
      <vt:lpstr>'10104'!Print_Area</vt:lpstr>
      <vt:lpstr>'10105'!Print_Area</vt:lpstr>
      <vt:lpstr>'10106'!Print_Area</vt:lpstr>
      <vt:lpstr>'10107'!Print_Area</vt:lpstr>
      <vt:lpstr>'10108'!Print_Area</vt:lpstr>
      <vt:lpstr>'10109'!Print_Area</vt:lpstr>
      <vt:lpstr>'10110'!Print_Area</vt:lpstr>
      <vt:lpstr>'10111'!Print_Area</vt:lpstr>
      <vt:lpstr>'10112'!Print_Area</vt:lpstr>
      <vt:lpstr>'10201'!Print_Area</vt:lpstr>
      <vt:lpstr>'10202'!Print_Area</vt:lpstr>
      <vt:lpstr>'10203'!Print_Area</vt:lpstr>
      <vt:lpstr>'10204'!Print_Area</vt:lpstr>
      <vt:lpstr>'10205'!Print_Area</vt:lpstr>
      <vt:lpstr>'10206'!Print_Area</vt:lpstr>
      <vt:lpstr>'10207'!Print_Area</vt:lpstr>
      <vt:lpstr>'10208'!Print_Area</vt:lpstr>
      <vt:lpstr>'10209'!Print_Area</vt:lpstr>
      <vt:lpstr>'10210'!Print_Area</vt:lpstr>
      <vt:lpstr>'10211'!Print_Area</vt:lpstr>
      <vt:lpstr>'10212'!Print_Area</vt:lpstr>
      <vt:lpstr>'10301'!Print_Area</vt:lpstr>
      <vt:lpstr>'10302'!Print_Area</vt:lpstr>
      <vt:lpstr>'10303'!Print_Area</vt:lpstr>
      <vt:lpstr>'10304'!Print_Area</vt:lpstr>
      <vt:lpstr>'10305'!Print_Area</vt:lpstr>
      <vt:lpstr>'10306'!Print_Area</vt:lpstr>
      <vt:lpstr>'10307'!Print_Area</vt:lpstr>
      <vt:lpstr>'10308'!Print_Area</vt:lpstr>
      <vt:lpstr>'10309'!Print_Area</vt:lpstr>
      <vt:lpstr>'10310'!Print_Area</vt:lpstr>
      <vt:lpstr>'10311'!Print_Area</vt:lpstr>
      <vt:lpstr>'10312'!Print_Area</vt:lpstr>
      <vt:lpstr>'10401'!Print_Area</vt:lpstr>
      <vt:lpstr>'10402'!Print_Area</vt:lpstr>
      <vt:lpstr>'10403'!Print_Area</vt:lpstr>
      <vt:lpstr>'10404'!Print_Area</vt:lpstr>
      <vt:lpstr>'10405'!Print_Area</vt:lpstr>
      <vt:lpstr>'10406'!Print_Area</vt:lpstr>
      <vt:lpstr>'10407'!Print_Area</vt:lpstr>
      <vt:lpstr>'10408'!Print_Area</vt:lpstr>
      <vt:lpstr>'10409'!Print_Area</vt:lpstr>
      <vt:lpstr>'10410'!Print_Area</vt:lpstr>
      <vt:lpstr>'10411'!Print_Area</vt:lpstr>
      <vt:lpstr>'10412'!Print_Area</vt:lpstr>
      <vt:lpstr>'10501'!Print_Area</vt:lpstr>
      <vt:lpstr>'10502'!Print_Area</vt:lpstr>
      <vt:lpstr>'10503'!Print_Area</vt:lpstr>
      <vt:lpstr>'10504'!Print_Area</vt:lpstr>
      <vt:lpstr>'10505'!Print_Area</vt:lpstr>
      <vt:lpstr>'10506'!Print_Area</vt:lpstr>
      <vt:lpstr>'10507'!Print_Area</vt:lpstr>
      <vt:lpstr>'10508'!Print_Area</vt:lpstr>
      <vt:lpstr>'10509'!Print_Area</vt:lpstr>
      <vt:lpstr>'10510'!Print_Area</vt:lpstr>
      <vt:lpstr>'10511'!Print_Area</vt:lpstr>
      <vt:lpstr>'10512'!Print_Area</vt:lpstr>
      <vt:lpstr>'10601'!Print_Area</vt:lpstr>
      <vt:lpstr>'10602'!Print_Area</vt:lpstr>
      <vt:lpstr>'10603'!Print_Area</vt:lpstr>
      <vt:lpstr>'10604'!Print_Area</vt:lpstr>
      <vt:lpstr>'10605'!Print_Area</vt:lpstr>
      <vt:lpstr>'10606'!Print_Area</vt:lpstr>
      <vt:lpstr>'10607'!Print_Area</vt:lpstr>
      <vt:lpstr>'10608'!Print_Area</vt:lpstr>
      <vt:lpstr>'10609'!Print_Area</vt:lpstr>
      <vt:lpstr>'10610'!Print_Area</vt:lpstr>
      <vt:lpstr>'10611'!Print_Area</vt:lpstr>
      <vt:lpstr>'10612'!Print_Area</vt:lpstr>
      <vt:lpstr>'10701'!Print_Area</vt:lpstr>
      <vt:lpstr>'10702'!Print_Area</vt:lpstr>
      <vt:lpstr>'10703'!Print_Area</vt:lpstr>
      <vt:lpstr>'10704'!Print_Area</vt:lpstr>
      <vt:lpstr>'10705'!Print_Area</vt:lpstr>
      <vt:lpstr>'10706'!Print_Area</vt:lpstr>
      <vt:lpstr>'10707'!Print_Area</vt:lpstr>
      <vt:lpstr>'10708'!Print_Area</vt:lpstr>
      <vt:lpstr>'10709'!Print_Area</vt:lpstr>
      <vt:lpstr>'10710'!Print_Area</vt:lpstr>
      <vt:lpstr>'10711'!Print_Area</vt:lpstr>
      <vt:lpstr>'10712'!Print_Area</vt:lpstr>
      <vt:lpstr>'10801'!Print_Area</vt:lpstr>
      <vt:lpstr>'10802'!Print_Area</vt:lpstr>
      <vt:lpstr>'10803'!Print_Area</vt:lpstr>
      <vt:lpstr>'10804'!Print_Area</vt:lpstr>
      <vt:lpstr>'10805'!Print_Area</vt:lpstr>
      <vt:lpstr>'10806'!Print_Area</vt:lpstr>
      <vt:lpstr>'10807'!Print_Area</vt:lpstr>
      <vt:lpstr>'10808'!Print_Area</vt:lpstr>
      <vt:lpstr>'10809'!Print_Area</vt:lpstr>
      <vt:lpstr>'10810'!Print_Area</vt:lpstr>
      <vt:lpstr>'10811'!Print_Area</vt:lpstr>
      <vt:lpstr>'10812'!Print_Area</vt:lpstr>
      <vt:lpstr>'10901'!Print_Area</vt:lpstr>
      <vt:lpstr>'10902'!Print_Area</vt:lpstr>
      <vt:lpstr>'10903'!Print_Area</vt:lpstr>
      <vt:lpstr>'10904'!Print_Area</vt:lpstr>
      <vt:lpstr>'10905'!Print_Area</vt:lpstr>
      <vt:lpstr>'10906'!Print_Area</vt:lpstr>
      <vt:lpstr>'10907'!Print_Area</vt:lpstr>
      <vt:lpstr>'10908'!Print_Area</vt:lpstr>
      <vt:lpstr>'10910'!Print_Area</vt:lpstr>
      <vt:lpstr>'10911'!Print_Area</vt:lpstr>
      <vt:lpstr>'10912'!Print_Area</vt:lpstr>
      <vt:lpstr>'11001'!Print_Area</vt:lpstr>
      <vt:lpstr>'11003'!Print_Area</vt:lpstr>
      <vt:lpstr>'11004'!Print_Area</vt:lpstr>
      <vt:lpstr>'11005'!Print_Area</vt:lpstr>
      <vt:lpstr>'11006'!Print_Area</vt:lpstr>
      <vt:lpstr>'11007'!Print_Area</vt:lpstr>
      <vt:lpstr>'11012'!Print_Area</vt:lpstr>
      <vt:lpstr>'11101'!Print_Area</vt:lpstr>
      <vt:lpstr>'11102'!Print_Area</vt:lpstr>
      <vt:lpstr>'11103'!Print_Area</vt:lpstr>
      <vt:lpstr>'11104'!Print_Area</vt:lpstr>
      <vt:lpstr>'11105'!Print_Area</vt:lpstr>
      <vt:lpstr>'11106'!Print_Area</vt:lpstr>
      <vt:lpstr>'11107'!Print_Area</vt:lpstr>
      <vt:lpstr>'11108'!Print_Area</vt:lpstr>
      <vt:lpstr>'11109'!Print_Area</vt:lpstr>
      <vt:lpstr>'11110'!Print_Area</vt:lpstr>
      <vt:lpstr>'11111'!Print_Area</vt:lpstr>
      <vt:lpstr>'11112'!Print_Area</vt:lpstr>
      <vt:lpstr>'11201'!Print_Area</vt:lpstr>
      <vt:lpstr>'11202'!Print_Area</vt:lpstr>
      <vt:lpstr>'11203'!Print_Area</vt:lpstr>
      <vt:lpstr>'11204'!Print_Area</vt:lpstr>
      <vt:lpstr>'11205'!Print_Area</vt:lpstr>
      <vt:lpstr>'11206'!Print_Area</vt:lpstr>
      <vt:lpstr>'11207'!Print_Area</vt:lpstr>
      <vt:lpstr>'11208'!Print_Area</vt:lpstr>
      <vt:lpstr>'11209'!Print_Area</vt:lpstr>
      <vt:lpstr>'11210'!Print_Area</vt:lpstr>
      <vt:lpstr>'11211'!Print_Area</vt:lpstr>
      <vt:lpstr>'11212'!Print_Area</vt:lpstr>
      <vt:lpstr>'11301'!Print_Area</vt:lpstr>
      <vt:lpstr>'11302'!Print_Area</vt:lpstr>
      <vt:lpstr>'11303'!Print_Area</vt:lpstr>
      <vt:lpstr>'11304'!Print_Area</vt:lpstr>
      <vt:lpstr>'11305'!Print_Area</vt:lpstr>
      <vt:lpstr>'11306'!Print_Area</vt:lpstr>
      <vt:lpstr>'11307'!Print_Area</vt:lpstr>
      <vt:lpstr>'11308'!Print_Area</vt:lpstr>
      <vt:lpstr>'11309'!Print_Area</vt:lpstr>
      <vt:lpstr>'11310'!Print_Area</vt:lpstr>
      <vt:lpstr>'11311'!Print_Area</vt:lpstr>
      <vt:lpstr>'11312'!Print_Area</vt:lpstr>
      <vt:lpstr>'11401'!Print_Area</vt:lpstr>
      <vt:lpstr>'11402'!Print_Area</vt:lpstr>
      <vt:lpstr>'11403'!Print_Area</vt:lpstr>
      <vt:lpstr>'11404'!Print_Area</vt:lpstr>
      <vt:lpstr>'11405'!Print_Area</vt:lpstr>
      <vt:lpstr>'11406'!Print_Area</vt:lpstr>
      <vt:lpstr>'11407'!Print_Area</vt:lpstr>
      <vt:lpstr>'11408'!Print_Area</vt:lpstr>
      <vt:lpstr>'11409'!Print_Area</vt:lpstr>
      <vt:lpstr>'11410'!Print_Area</vt:lpstr>
      <vt:lpstr>'10004'!Print_Titles</vt:lpstr>
      <vt:lpstr>'10005'!Print_Titles</vt:lpstr>
      <vt:lpstr>'10006'!Print_Titles</vt:lpstr>
      <vt:lpstr>'10007'!Print_Titles</vt:lpstr>
      <vt:lpstr>'10008'!Print_Titles</vt:lpstr>
      <vt:lpstr>'10009'!Print_Titles</vt:lpstr>
      <vt:lpstr>'10010'!Print_Titles</vt:lpstr>
      <vt:lpstr>'10011'!Print_Titles</vt:lpstr>
      <vt:lpstr>'10012'!Print_Titles</vt:lpstr>
      <vt:lpstr>'10101'!Print_Titles</vt:lpstr>
      <vt:lpstr>'10102'!Print_Titles</vt:lpstr>
      <vt:lpstr>'10103'!Print_Titles</vt:lpstr>
      <vt:lpstr>'10104'!Print_Titles</vt:lpstr>
      <vt:lpstr>'10105'!Print_Titles</vt:lpstr>
      <vt:lpstr>'10106'!Print_Titles</vt:lpstr>
      <vt:lpstr>'10107'!Print_Titles</vt:lpstr>
      <vt:lpstr>'10108'!Print_Titles</vt:lpstr>
      <vt:lpstr>'10109'!Print_Titles</vt:lpstr>
      <vt:lpstr>'10110'!Print_Titles</vt:lpstr>
      <vt:lpstr>'10111'!Print_Titles</vt:lpstr>
      <vt:lpstr>'10112'!Print_Titles</vt:lpstr>
      <vt:lpstr>'10201'!Print_Titles</vt:lpstr>
      <vt:lpstr>'10202'!Print_Titles</vt:lpstr>
      <vt:lpstr>'10203'!Print_Titles</vt:lpstr>
      <vt:lpstr>'10204'!Print_Titles</vt:lpstr>
      <vt:lpstr>'10205'!Print_Titles</vt:lpstr>
      <vt:lpstr>'10206'!Print_Titles</vt:lpstr>
      <vt:lpstr>'10207'!Print_Titles</vt:lpstr>
      <vt:lpstr>'10208'!Print_Titles</vt:lpstr>
      <vt:lpstr>'10209'!Print_Titles</vt:lpstr>
      <vt:lpstr>'10210'!Print_Titles</vt:lpstr>
      <vt:lpstr>'10211'!Print_Titles</vt:lpstr>
      <vt:lpstr>'10212'!Print_Titles</vt:lpstr>
      <vt:lpstr>'10301'!Print_Titles</vt:lpstr>
      <vt:lpstr>'10302'!Print_Titles</vt:lpstr>
      <vt:lpstr>'10303'!Print_Titles</vt:lpstr>
      <vt:lpstr>'10304'!Print_Titles</vt:lpstr>
      <vt:lpstr>'10305'!Print_Titles</vt:lpstr>
      <vt:lpstr>'10306'!Print_Titles</vt:lpstr>
      <vt:lpstr>'10307'!Print_Titles</vt:lpstr>
      <vt:lpstr>'10308'!Print_Titles</vt:lpstr>
      <vt:lpstr>'10309'!Print_Titles</vt:lpstr>
      <vt:lpstr>'10310'!Print_Titles</vt:lpstr>
      <vt:lpstr>'10311'!Print_Titles</vt:lpstr>
      <vt:lpstr>'10312'!Print_Titles</vt:lpstr>
      <vt:lpstr>'10401'!Print_Titles</vt:lpstr>
      <vt:lpstr>'10402'!Print_Titles</vt:lpstr>
      <vt:lpstr>'10403'!Print_Titles</vt:lpstr>
      <vt:lpstr>'10404'!Print_Titles</vt:lpstr>
      <vt:lpstr>'10405'!Print_Titles</vt:lpstr>
      <vt:lpstr>'10406'!Print_Titles</vt:lpstr>
      <vt:lpstr>'10407'!Print_Titles</vt:lpstr>
      <vt:lpstr>'10408'!Print_Titles</vt:lpstr>
      <vt:lpstr>'10409'!Print_Titles</vt:lpstr>
      <vt:lpstr>'10410'!Print_Titles</vt:lpstr>
      <vt:lpstr>'10411'!Print_Titles</vt:lpstr>
      <vt:lpstr>'10412'!Print_Titles</vt:lpstr>
      <vt:lpstr>'10501'!Print_Titles</vt:lpstr>
      <vt:lpstr>'10502'!Print_Titles</vt:lpstr>
      <vt:lpstr>'10503'!Print_Titles</vt:lpstr>
      <vt:lpstr>'10504'!Print_Titles</vt:lpstr>
      <vt:lpstr>'10505'!Print_Titles</vt:lpstr>
      <vt:lpstr>'10506'!Print_Titles</vt:lpstr>
      <vt:lpstr>'10507'!Print_Titles</vt:lpstr>
      <vt:lpstr>'10508'!Print_Titles</vt:lpstr>
      <vt:lpstr>'10509'!Print_Titles</vt:lpstr>
      <vt:lpstr>'10510'!Print_Titles</vt:lpstr>
      <vt:lpstr>'10511'!Print_Titles</vt:lpstr>
      <vt:lpstr>'10512'!Print_Titles</vt:lpstr>
      <vt:lpstr>'10601'!Print_Titles</vt:lpstr>
      <vt:lpstr>'10602'!Print_Titles</vt:lpstr>
      <vt:lpstr>'10603'!Print_Titles</vt:lpstr>
      <vt:lpstr>'10604'!Print_Titles</vt:lpstr>
      <vt:lpstr>'10605'!Print_Titles</vt:lpstr>
      <vt:lpstr>'10606'!Print_Titles</vt:lpstr>
      <vt:lpstr>'10607'!Print_Titles</vt:lpstr>
      <vt:lpstr>'10608'!Print_Titles</vt:lpstr>
      <vt:lpstr>'10609'!Print_Titles</vt:lpstr>
      <vt:lpstr>'10610'!Print_Titles</vt:lpstr>
      <vt:lpstr>'10611'!Print_Titles</vt:lpstr>
      <vt:lpstr>'10612'!Print_Titles</vt:lpstr>
      <vt:lpstr>'10701'!Print_Titles</vt:lpstr>
      <vt:lpstr>'10702'!Print_Titles</vt:lpstr>
      <vt:lpstr>'10703'!Print_Titles</vt:lpstr>
      <vt:lpstr>'10704'!Print_Titles</vt:lpstr>
      <vt:lpstr>'10705'!Print_Titles</vt:lpstr>
      <vt:lpstr>'10706'!Print_Titles</vt:lpstr>
      <vt:lpstr>'10707'!Print_Titles</vt:lpstr>
      <vt:lpstr>'10708'!Print_Titles</vt:lpstr>
      <vt:lpstr>'10709'!Print_Titles</vt:lpstr>
      <vt:lpstr>'10710'!Print_Titles</vt:lpstr>
      <vt:lpstr>'10711'!Print_Titles</vt:lpstr>
      <vt:lpstr>'10712'!Print_Titles</vt:lpstr>
      <vt:lpstr>'10801'!Print_Titles</vt:lpstr>
      <vt:lpstr>'10802'!Print_Titles</vt:lpstr>
      <vt:lpstr>'10803'!Print_Titles</vt:lpstr>
      <vt:lpstr>'10804'!Print_Titles</vt:lpstr>
      <vt:lpstr>'10805'!Print_Titles</vt:lpstr>
      <vt:lpstr>'10806'!Print_Titles</vt:lpstr>
      <vt:lpstr>'10807'!Print_Titles</vt:lpstr>
      <vt:lpstr>'10808'!Print_Titles</vt:lpstr>
      <vt:lpstr>'10809'!Print_Titles</vt:lpstr>
      <vt:lpstr>'10810'!Print_Titles</vt:lpstr>
      <vt:lpstr>'10811'!Print_Titles</vt:lpstr>
      <vt:lpstr>'10812'!Print_Titles</vt:lpstr>
      <vt:lpstr>'10901'!Print_Titles</vt:lpstr>
      <vt:lpstr>'10902'!Print_Titles</vt:lpstr>
      <vt:lpstr>'10903'!Print_Titles</vt:lpstr>
      <vt:lpstr>'10904'!Print_Titles</vt:lpstr>
      <vt:lpstr>'10905'!Print_Titles</vt:lpstr>
      <vt:lpstr>'10906'!Print_Titles</vt:lpstr>
      <vt:lpstr>'10907'!Print_Titles</vt:lpstr>
      <vt:lpstr>'10908'!Print_Titles</vt:lpstr>
      <vt:lpstr>'10910'!Print_Titles</vt:lpstr>
      <vt:lpstr>'10911'!Print_Titles</vt:lpstr>
      <vt:lpstr>'10912'!Print_Titles</vt:lpstr>
      <vt:lpstr>'11001'!Print_Titles</vt:lpstr>
      <vt:lpstr>'11002'!Print_Titles</vt:lpstr>
      <vt:lpstr>'11003'!Print_Titles</vt:lpstr>
      <vt:lpstr>'11004'!Print_Titles</vt:lpstr>
      <vt:lpstr>'11005'!Print_Titles</vt:lpstr>
      <vt:lpstr>'11006'!Print_Titles</vt:lpstr>
      <vt:lpstr>'11007'!Print_Titles</vt:lpstr>
      <vt:lpstr>'11012'!Print_Titles</vt:lpstr>
      <vt:lpstr>'11101'!Print_Titles</vt:lpstr>
      <vt:lpstr>'11102'!Print_Titles</vt:lpstr>
      <vt:lpstr>'11103'!Print_Titles</vt:lpstr>
      <vt:lpstr>'11104'!Print_Titles</vt:lpstr>
      <vt:lpstr>'11105'!Print_Titles</vt:lpstr>
      <vt:lpstr>'11106'!Print_Titles</vt:lpstr>
      <vt:lpstr>'11107'!Print_Titles</vt:lpstr>
      <vt:lpstr>'11108'!Print_Titles</vt:lpstr>
      <vt:lpstr>'11109'!Print_Titles</vt:lpstr>
      <vt:lpstr>'11110'!Print_Titles</vt:lpstr>
      <vt:lpstr>'11111'!Print_Titles</vt:lpstr>
      <vt:lpstr>'11112'!Print_Titles</vt:lpstr>
      <vt:lpstr>'11201'!Print_Titles</vt:lpstr>
      <vt:lpstr>'11202'!Print_Titles</vt:lpstr>
      <vt:lpstr>'11203'!Print_Titles</vt:lpstr>
      <vt:lpstr>'11204'!Print_Titles</vt:lpstr>
      <vt:lpstr>'11205'!Print_Titles</vt:lpstr>
      <vt:lpstr>'11206'!Print_Titles</vt:lpstr>
      <vt:lpstr>'11207'!Print_Titles</vt:lpstr>
      <vt:lpstr>'11208'!Print_Titles</vt:lpstr>
      <vt:lpstr>'11209'!Print_Titles</vt:lpstr>
      <vt:lpstr>'11210'!Print_Titles</vt:lpstr>
      <vt:lpstr>'11211'!Print_Titles</vt:lpstr>
      <vt:lpstr>'11212'!Print_Titles</vt:lpstr>
      <vt:lpstr>'11301'!Print_Titles</vt:lpstr>
      <vt:lpstr>'11302'!Print_Titles</vt:lpstr>
      <vt:lpstr>'11303'!Print_Titles</vt:lpstr>
      <vt:lpstr>'11304'!Print_Titles</vt:lpstr>
      <vt:lpstr>'11305'!Print_Titles</vt:lpstr>
      <vt:lpstr>'11306'!Print_Titles</vt:lpstr>
      <vt:lpstr>'11307'!Print_Titles</vt:lpstr>
      <vt:lpstr>'11308'!Print_Titles</vt:lpstr>
      <vt:lpstr>'11309'!Print_Titles</vt:lpstr>
      <vt:lpstr>'11310'!Print_Titles</vt:lpstr>
      <vt:lpstr>'11311'!Print_Titles</vt:lpstr>
      <vt:lpstr>'11312'!Print_Titles</vt:lpstr>
      <vt:lpstr>'11401'!Print_Titles</vt:lpstr>
      <vt:lpstr>'11402'!Print_Titles</vt:lpstr>
      <vt:lpstr>'11403'!Print_Titles</vt:lpstr>
      <vt:lpstr>'11404'!Print_Titles</vt:lpstr>
      <vt:lpstr>'11405'!Print_Titles</vt:lpstr>
      <vt:lpstr>'11406'!Print_Titles</vt:lpstr>
      <vt:lpstr>'11407'!Print_Titles</vt:lpstr>
      <vt:lpstr>'11408'!Print_Titles</vt:lpstr>
      <vt:lpstr>'11409'!Print_Titles</vt:lpstr>
      <vt:lpstr>'11410'!Print_Titles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陳景彬</dc:creator>
  <cp:lastModifiedBy>陳景彬</cp:lastModifiedBy>
  <cp:lastPrinted>2025-10-03T02:24:27Z</cp:lastPrinted>
  <dcterms:created xsi:type="dcterms:W3CDTF">2021-08-26T23:32:41Z</dcterms:created>
  <dcterms:modified xsi:type="dcterms:W3CDTF">2025-11-10T05:56:03Z</dcterms:modified>
</cp:coreProperties>
</file>